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6.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omments7.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72.16.30.155\２０２２年度\04 サービス向上班\01 班共有\20.ホームページ管理\01.障害福祉サービス関係\者HP掲載データ（221001改正後）\"/>
    </mc:Choice>
  </mc:AlternateContent>
  <bookViews>
    <workbookView xWindow="0" yWindow="0" windowWidth="17610" windowHeight="6720" tabRatio="667"/>
  </bookViews>
  <sheets>
    <sheet name="目次" sheetId="255" r:id="rId1"/>
    <sheet name="別記第２号様式" sheetId="157" r:id="rId2"/>
    <sheet name="別記第３号様式" sheetId="158" r:id="rId3"/>
    <sheet name="別記第４様式" sheetId="159" r:id="rId4"/>
    <sheet name="別記第４号様式　別添" sheetId="160" r:id="rId5"/>
    <sheet name="別記第５号様式" sheetId="161" r:id="rId6"/>
    <sheet name="付表１ " sheetId="224" r:id="rId7"/>
    <sheet name="付表１－２" sheetId="225" r:id="rId8"/>
    <sheet name="付表２" sheetId="226" r:id="rId9"/>
    <sheet name="付表３" sheetId="227" r:id="rId10"/>
    <sheet name="付表３の２" sheetId="228" r:id="rId11"/>
    <sheet name="付表５" sheetId="229" r:id="rId12"/>
    <sheet name="付表６" sheetId="230" r:id="rId13"/>
    <sheet name="付表７" sheetId="231" r:id="rId14"/>
    <sheet name="付表８その１" sheetId="232" r:id="rId15"/>
    <sheet name="付表８その２の(1)" sheetId="233" r:id="rId16"/>
    <sheet name="付表８その２の(2)" sheetId="234" r:id="rId17"/>
    <sheet name="付表８その２の(3)" sheetId="235" r:id="rId18"/>
    <sheet name="付表８その２の(4)" sheetId="236" r:id="rId19"/>
    <sheet name="付表８その２の(5)" sheetId="237" r:id="rId20"/>
    <sheet name="付表８その３" sheetId="238" r:id="rId21"/>
    <sheet name="付表９" sheetId="239" r:id="rId22"/>
    <sheet name="付表９の２" sheetId="240" r:id="rId23"/>
    <sheet name="付表１０" sheetId="241" r:id="rId24"/>
    <sheet name="付表１０の２" sheetId="242" r:id="rId25"/>
    <sheet name="付表１１" sheetId="243" r:id="rId26"/>
    <sheet name="付表１１の２" sheetId="244" r:id="rId27"/>
    <sheet name="付表１２" sheetId="245" r:id="rId28"/>
    <sheet name="付表１２の２" sheetId="246" r:id="rId29"/>
    <sheet name="付表１３" sheetId="247" r:id="rId30"/>
    <sheet name="付表１４" sheetId="248" r:id="rId31"/>
    <sheet name="付表１４別紙" sheetId="249" r:id="rId32"/>
    <sheet name="付表１５" sheetId="250" r:id="rId33"/>
    <sheet name="付表１５別紙" sheetId="251" r:id="rId34"/>
    <sheet name="付表１６" sheetId="252" r:id="rId35"/>
    <sheet name="更新省略・居宅介護等" sheetId="217" r:id="rId36"/>
    <sheet name="更新省略・療養介護" sheetId="218" r:id="rId37"/>
    <sheet name="更新省略・日中活動系" sheetId="219" r:id="rId38"/>
    <sheet name="更新省略・短期入所" sheetId="220" r:id="rId39"/>
    <sheet name="更新省略・ＧＨ" sheetId="221" r:id="rId40"/>
    <sheet name="更新省略・障害者支援施設" sheetId="222" r:id="rId41"/>
    <sheet name="更新省略・一般相談支援" sheetId="223" r:id="rId42"/>
    <sheet name="建築物関連法令等に関する届出書" sheetId="191" r:id="rId43"/>
    <sheet name="レジオネラ・日中活動系事業所" sheetId="192" r:id="rId44"/>
    <sheet name="レジオネラ・グループホーム事業所 " sheetId="193" r:id="rId45"/>
    <sheet name="レジオネラ・障害者支援施設" sheetId="194" r:id="rId46"/>
    <sheet name="レジオネラ・裏面 （施設用）" sheetId="195" r:id="rId47"/>
    <sheet name="レジオネラ・裏面（事業所用）" sheetId="196" r:id="rId48"/>
    <sheet name="参考様式１" sheetId="197" r:id="rId49"/>
    <sheet name="参考様式２" sheetId="198" r:id="rId50"/>
    <sheet name="参考様式３" sheetId="199" r:id="rId51"/>
    <sheet name="参考様式３の２" sheetId="200" r:id="rId52"/>
    <sheet name="参考様式４" sheetId="201" r:id="rId53"/>
    <sheet name="参考様式４の２" sheetId="202" r:id="rId54"/>
    <sheet name="参考様式６" sheetId="203" r:id="rId55"/>
    <sheet name="参考様式７" sheetId="204" r:id="rId56"/>
    <sheet name="参考様式７の２" sheetId="205" r:id="rId57"/>
    <sheet name="参考様式７の３" sheetId="206" r:id="rId58"/>
    <sheet name="参考様式８" sheetId="207" r:id="rId59"/>
    <sheet name="参考様式８の２（一般相談支援）" sheetId="208" r:id="rId60"/>
    <sheet name="参考様式８の３（療養介護）" sheetId="209" r:id="rId61"/>
    <sheet name="参考様式９" sheetId="210" r:id="rId62"/>
    <sheet name="参考様式10 実務経験年数集計表" sheetId="256" r:id="rId63"/>
    <sheet name="参考様式１０の２" sheetId="212" r:id="rId64"/>
    <sheet name="参考様式１１" sheetId="213" r:id="rId65"/>
    <sheet name="参考様式１２（法人用）" sheetId="214" r:id="rId66"/>
    <sheet name="参考様式１２の２（法人以外用）" sheetId="215" r:id="rId67"/>
    <sheet name="参考様式１３" sheetId="216" r:id="rId68"/>
    <sheet name="参考様式１４" sheetId="324" r:id="rId69"/>
    <sheet name="参考様式１５" sheetId="330" r:id="rId70"/>
    <sheet name="介護給付費等算定に係る体制等に関する届出書" sheetId="266" r:id="rId71"/>
    <sheet name="介護給付費等　体制等状況一覧 " sheetId="294" r:id="rId72"/>
    <sheet name="参考様式５　介護給付費の請求に関する事項" sheetId="108" r:id="rId73"/>
    <sheet name="別紙２　勤務体制一覧表" sheetId="69" r:id="rId74"/>
    <sheet name="別紙２（その２）ＧＨ住居毎勤務体制" sheetId="70" r:id="rId75"/>
    <sheet name="別紙２（その３）　勤務体制 (日中型GH) " sheetId="326" r:id="rId76"/>
    <sheet name="別紙２（その３）　勤務体制 (日中型GH)・記載例" sheetId="327" r:id="rId77"/>
    <sheet name="別紙３　視覚聴覚" sheetId="37" r:id="rId78"/>
    <sheet name="別紙４（その２）重度障害者支援加算（Ⅱ）（新規・施設入所支援）" sheetId="156" r:id="rId79"/>
    <sheet name="別紙４（その３）重度障害者支援加算（新規・短期入所）" sheetId="119" r:id="rId80"/>
    <sheet name="別紙４（その４）　重度障害者支援（生活介護）" sheetId="38" r:id="rId81"/>
    <sheet name="別紙４（その５）　重度障害者支援加算（生活介護）" sheetId="150" r:id="rId82"/>
    <sheet name="別紙５　障害基礎年金の受給状況" sheetId="48" r:id="rId83"/>
    <sheet name="別紙６　就労移行支援体制加算(A型）" sheetId="313" r:id="rId84"/>
    <sheet name="別紙６（その２）　就労移行支援体制加算(B型）" sheetId="315" r:id="rId85"/>
    <sheet name="別紙７　食事提供・栄養管理体制（変更）" sheetId="42" r:id="rId86"/>
    <sheet name="別紙８　短期滞在加算" sheetId="49" r:id="rId87"/>
    <sheet name="別紙９　大規模等減算" sheetId="52" r:id="rId88"/>
    <sheet name="別紙９（その２）　重度障害者支援加算（変更・共同生活援助）" sheetId="295" r:id="rId89"/>
    <sheet name="別紙９重度障害者支援加算　記入例" sheetId="296" r:id="rId90"/>
    <sheet name="別紙１０　自立生活支援体制 " sheetId="53" r:id="rId91"/>
    <sheet name="別紙１３その１　特定事業所加算（変更・居宅介護）" sheetId="115" r:id="rId92"/>
    <sheet name="別紙１３その２確認書類" sheetId="85" r:id="rId93"/>
    <sheet name="別紙１４その１　特定事業所加算（変更・重度訪問介護）" sheetId="116" r:id="rId94"/>
    <sheet name="別紙１４その２" sheetId="83" r:id="rId95"/>
    <sheet name="別紙１５その１　特定事業所加算（変更・同行援護）" sheetId="117" r:id="rId96"/>
    <sheet name="別紙１５その２　特定事業所（同行援護）" sheetId="110" r:id="rId97"/>
    <sheet name="別紙１６その１　特定事業所加算（変更・行動援護）" sheetId="118" r:id="rId98"/>
    <sheet name="別紙１６その２" sheetId="81" r:id="rId99"/>
    <sheet name="別紙１７　人員配置加算（生活介護）" sheetId="79" r:id="rId100"/>
    <sheet name="別紙１７その２　人員配置加算（療養介護）" sheetId="80" r:id="rId101"/>
    <sheet name="別紙１８　福祉専門職員配置等加算（変更・短期入所以外）" sheetId="148" r:id="rId102"/>
    <sheet name="別紙１８その２　福祉専門職員配置等加算（新規・短期入所）" sheetId="149" r:id="rId103"/>
    <sheet name="別紙１９　夜間職員配置" sheetId="91" r:id="rId104"/>
    <sheet name="別紙２０　夜間看護体制" sheetId="90" r:id="rId105"/>
    <sheet name="別紙２１　地域移行支援・生活支援（生活訓練）" sheetId="89" r:id="rId106"/>
    <sheet name="別紙２１その２　生活支援（ＧＨＣＨ）" sheetId="105" r:id="rId107"/>
    <sheet name="別紙２２　地域生活移行個別支援" sheetId="92" r:id="rId108"/>
    <sheet name="別紙２３　リハビリ" sheetId="97" r:id="rId109"/>
    <sheet name="別紙２４　就労移行支援関係研修" sheetId="88" r:id="rId110"/>
    <sheet name="別紙２５　目標工賃達成指導員加算（変更・就労継続支援Ｂ型）" sheetId="126" r:id="rId111"/>
    <sheet name="別紙２６　目標工賃達成（変更）" sheetId="98" r:id="rId112"/>
    <sheet name="別紙２８　利用者実績表" sheetId="75" r:id="rId113"/>
    <sheet name="別紙２９　平均区分算定表" sheetId="76" r:id="rId114"/>
    <sheet name="別紙３０　送迎加算" sheetId="151" r:id="rId115"/>
    <sheet name="別紙３１　延長支援加算" sheetId="104" r:id="rId116"/>
    <sheet name="別紙３２　看護職員配置（生活訓練）" sheetId="102" r:id="rId117"/>
    <sheet name="別紙３２（その２）　常勤看護職員等配置加算（新規　生活介護）" sheetId="132" r:id="rId118"/>
    <sheet name="別紙３２その３　看護職員配置加算（新規・共同生活援助）" sheetId="153" r:id="rId119"/>
    <sheet name="別紙３３　緊急短期入所　" sheetId="101" r:id="rId120"/>
    <sheet name="別紙３４　就労移行準備" sheetId="103" r:id="rId121"/>
    <sheet name="別紙３７　夜間支援体制等加算（変更・共同生活援助）" sheetId="297" r:id="rId122"/>
    <sheet name="別紙３７　夜間支援体制等加算　記入例" sheetId="298" r:id="rId123"/>
    <sheet name="別紙３７　夜間支援体制等加算　注釈付き" sheetId="299" r:id="rId124"/>
    <sheet name="別紙３７（その２）　夜間支援体制等加算（新規・宿泊型自立訓練）" sheetId="121" r:id="rId125"/>
    <sheet name="別紙３７　夜間支援体制等加算　記入例（宿泊型自立訓練）" sheetId="122" r:id="rId126"/>
    <sheet name="別紙３７　夜間支援体制等加算　注釈付き（宿泊型自立訓練）" sheetId="123" r:id="rId127"/>
    <sheet name="別紙３７その３　夜勤職員加配加算（新規・共同生活援助）" sheetId="154" r:id="rId128"/>
    <sheet name="別紙３８　医療連携体制加算" sheetId="112" r:id="rId129"/>
    <sheet name="別紙３９　就労移行支援・基本報酬算定区分（新規）" sheetId="306" r:id="rId130"/>
    <sheet name="別紙３９別添　就労移行支援・基本報酬" sheetId="307" r:id="rId131"/>
    <sheet name="別紙４０　就労継続支援A型・基本報酬算定区分（新規）" sheetId="308" r:id="rId132"/>
    <sheet name="別紙４０（その１）地域連携活動実施状況報告書" sheetId="322" r:id="rId133"/>
    <sheet name="別紙４０（その２）別添スコア表" sheetId="321" r:id="rId134"/>
    <sheet name="別紙４０（その３）スコア表（実績Ⅰ~Ⅳ）" sheetId="323" r:id="rId135"/>
    <sheet name="別紙４１　賃金向上達成指導員配置加算（新規）" sheetId="136" r:id="rId136"/>
    <sheet name="別紙４２　就労継続支援Ｂ型・基本報酬算定区分（新規）" sheetId="305" r:id="rId137"/>
    <sheet name="別紙４２（その２）ピアサポーターの配置に関する届出書" sheetId="311" r:id="rId138"/>
    <sheet name="別紙４３　就労定着支援・基本報酬算定区分（新規）" sheetId="304" r:id="rId139"/>
    <sheet name="別紙４３（別添１）就労定着支援・基本報酬" sheetId="302" r:id="rId140"/>
    <sheet name="別紙４３（別添２）就労定着支援・基本報酬" sheetId="303" r:id="rId141"/>
    <sheet name="別紙４４　就労定着実績体制加算" sheetId="301" r:id="rId142"/>
    <sheet name="別紙４５　サービス管理責任者配置等加算" sheetId="142" r:id="rId143"/>
    <sheet name="別紙４６　個別計画訓練支援加算（新規・自立訓練（生活訓練））" sheetId="143" r:id="rId144"/>
    <sheet name="別紙４７　精神障害者地域移行特別加算（新規・共同生活援助）" sheetId="144" r:id="rId145"/>
    <sheet name="別紙４８　強度行動障害者地域移行支援加算（新規・共同生活援助）" sheetId="145" r:id="rId146"/>
    <sheet name="別紙４９　社会生活支援特別加算（新規・就労系・訓練系サービス）" sheetId="146" r:id="rId147"/>
    <sheet name="別紙５０　地域移行支援サービス費（Ⅰ）（新規・地域移行）" sheetId="147" r:id="rId148"/>
    <sheet name="別紙５１　職場適応援助者養成研修修了者配置体制加算" sheetId="155" r:id="rId149"/>
    <sheet name="別紙５２　日常生活支援情報提供加算（自立生活援助・地域定着）" sheetId="259" r:id="rId150"/>
    <sheet name="別紙５３住支援体制強化加算（自立生活援助・地域移行・地域定着）" sheetId="264" r:id="rId151"/>
    <sheet name="別紙５４　医療的ケア対応支援加算（グループホーム）" sheetId="260" r:id="rId152"/>
    <sheet name="別紙５４（その２）平均労働時間実績表" sheetId="318" r:id="rId153"/>
    <sheet name="別紙５５　就労移行支援・基本報酬算定区分（養成）" sheetId="270" r:id="rId154"/>
    <sheet name="別紙５５（別添）就労移行支援・基本報酬 (養成)" sheetId="271" r:id="rId155"/>
    <sheet name="別紙５５（その２）　平均工賃実績表" sheetId="320" r:id="rId156"/>
    <sheet name="別紙５６　ピアサポート体制加算（新規・自立生活援助等）" sheetId="281" r:id="rId157"/>
    <sheet name="別紙５７　医療的ケア対応支援加算（新規・共同生活援助）" sheetId="287" r:id="rId158"/>
    <sheet name="別紙５８　強度行動障害者体験利用加算（新規・共同生活援助）" sheetId="288" r:id="rId159"/>
    <sheet name="別紙５９　医療連携体制加算（Ⅶ）（変更・共同生活援助）" sheetId="289" r:id="rId160"/>
    <sheet name="別紙６０　居住支援連携体制加算（新規・自立生活援助等）" sheetId="290" r:id="rId161"/>
    <sheet name="別紙６１　口腔衛生管理(体制)加算（新規・施設入所支援）" sheetId="328" r:id="rId162"/>
    <sheet name="別紙６２　日中支援加算" sheetId="329" r:id="rId163"/>
  </sheets>
  <externalReferences>
    <externalReference r:id="rId164"/>
  </externalReferences>
  <definedNames>
    <definedName name="_xlnm.Print_Area" localSheetId="44">'レジオネラ・グループホーム事業所 '!$A$2:$F$37</definedName>
    <definedName name="_xlnm.Print_Area" localSheetId="45">レジオネラ・障害者支援施設!$A$2:$F$37</definedName>
    <definedName name="_xlnm.Print_Area" localSheetId="43">レジオネラ・日中活動系事業所!$A$2:$G$37</definedName>
    <definedName name="_xlnm.Print_Area" localSheetId="46">'レジオネラ・裏面 （施設用）'!$A$2:$E$32</definedName>
    <definedName name="_xlnm.Print_Area" localSheetId="47">'レジオネラ・裏面（事業所用）'!$A$2:$E$32</definedName>
    <definedName name="_xlnm.Print_Area" localSheetId="71">'介護給付費等　体制等状況一覧 '!$A$2:$BI$295</definedName>
    <definedName name="_xlnm.Print_Area" localSheetId="70">介護給付費等算定に係る体制等に関する届出書!$A$2:$AJ$113</definedName>
    <definedName name="_xlnm.Print_Area" localSheetId="42">建築物関連法令等に関する届出書!$A$2:$L$57</definedName>
    <definedName name="_xlnm.Print_Area" localSheetId="39">更新省略・ＧＨ!$A$2:$K$43</definedName>
    <definedName name="_xlnm.Print_Area" localSheetId="41">更新省略・一般相談支援!$A$2:$K$40</definedName>
    <definedName name="_xlnm.Print_Area" localSheetId="35">更新省略・居宅介護等!$A$2:$K$39</definedName>
    <definedName name="_xlnm.Print_Area" localSheetId="40">更新省略・障害者支援施設!$A$2:$K$42</definedName>
    <definedName name="_xlnm.Print_Area" localSheetId="38">更新省略・短期入所!$A$2:$K$38</definedName>
    <definedName name="_xlnm.Print_Area" localSheetId="37">更新省略・日中活動系!$A$2:$K$42</definedName>
    <definedName name="_xlnm.Print_Area" localSheetId="36">更新省略・療養介護!$A$2:$K$41</definedName>
    <definedName name="_xlnm.Print_Area" localSheetId="48">参考様式１!$A$2:$AC$37</definedName>
    <definedName name="_xlnm.Print_Area" localSheetId="62">'参考様式10 実務経験年数集計表'!$B$2:$BP$89</definedName>
    <definedName name="_xlnm.Print_Area" localSheetId="63">参考様式１０の２!$A$2:$I$47</definedName>
    <definedName name="_xlnm.Print_Area" localSheetId="64">参考様式１１!$A$2:$C$55</definedName>
    <definedName name="_xlnm.Print_Area" localSheetId="65">'参考様式１２（法人用）'!$A$2:$K$70</definedName>
    <definedName name="_xlnm.Print_Area" localSheetId="66">'参考様式１２の２（法人以外用）'!$A$2:$M$27</definedName>
    <definedName name="_xlnm.Print_Area" localSheetId="67">参考様式１３!$A$2:$C$44</definedName>
    <definedName name="_xlnm.Print_Area" localSheetId="68">参考様式１４!$A$2:$I$54</definedName>
    <definedName name="_xlnm.Print_Area" localSheetId="69">参考様式１５!$A$2:$R$34</definedName>
    <definedName name="_xlnm.Print_Area" localSheetId="49">参考様式２!$A$2:$E$49</definedName>
    <definedName name="_xlnm.Print_Area" localSheetId="50">参考様式３!$A$2:$I$53</definedName>
    <definedName name="_xlnm.Print_Area" localSheetId="51">参考様式３の２!$A$2:$I$27</definedName>
    <definedName name="_xlnm.Print_Area" localSheetId="52">参考様式４!$A$2:$J$28</definedName>
    <definedName name="_xlnm.Print_Area" localSheetId="53">参考様式４の２!$A$2:$J$31</definedName>
    <definedName name="_xlnm.Print_Area" localSheetId="72">'参考様式５　介護給付費の請求に関する事項'!$A$2:$AR$38</definedName>
    <definedName name="_xlnm.Print_Area" localSheetId="54">参考様式６!$A$2:$I$56</definedName>
    <definedName name="_xlnm.Print_Area" localSheetId="55">参考様式７!$A$2:$S$47</definedName>
    <definedName name="_xlnm.Print_Area" localSheetId="56">参考様式７の２!$A$2:$S$45</definedName>
    <definedName name="_xlnm.Print_Area" localSheetId="57">参考様式７の３!$A$2:$S$46</definedName>
    <definedName name="_xlnm.Print_Area" localSheetId="58">参考様式８!$A$2:$S$53</definedName>
    <definedName name="_xlnm.Print_Area" localSheetId="59">'参考様式８の２（一般相談支援）'!$A$2:$S$54</definedName>
    <definedName name="_xlnm.Print_Area" localSheetId="60">'参考様式８の３（療養介護）'!$A$2:$S$49</definedName>
    <definedName name="_xlnm.Print_Area" localSheetId="61">参考様式９!$A$2:$G$20</definedName>
    <definedName name="_xlnm.Print_Area" localSheetId="6">'付表１ '!$B$2:$R$51</definedName>
    <definedName name="_xlnm.Print_Area" localSheetId="23">付表１０!$B$2:$S$61</definedName>
    <definedName name="_xlnm.Print_Area" localSheetId="24">付表１０の２!$B$2:$S$53</definedName>
    <definedName name="_xlnm.Print_Area" localSheetId="25">付表１１!$B$2:$S$62</definedName>
    <definedName name="_xlnm.Print_Area" localSheetId="26">付表１１の２!$B$2:$S$52</definedName>
    <definedName name="_xlnm.Print_Area" localSheetId="27">付表１２!$B$2:$S$61</definedName>
    <definedName name="_xlnm.Print_Area" localSheetId="7">'付表１－２'!$B$2:$R$33</definedName>
    <definedName name="_xlnm.Print_Area" localSheetId="28">付表１２の２!$B$2:$S$51</definedName>
    <definedName name="_xlnm.Print_Area" localSheetId="29">付表１３!$B$2:$U$44</definedName>
    <definedName name="_xlnm.Print_Area" localSheetId="30">付表１４!$B$2:$Z$49</definedName>
    <definedName name="_xlnm.Print_Area" localSheetId="31">付表１４別紙!$B$2:$AB$21</definedName>
    <definedName name="_xlnm.Print_Area" localSheetId="32">付表１５!$B$2:$S$53</definedName>
    <definedName name="_xlnm.Print_Area" localSheetId="33">付表１５別紙!$B$2:$J$27</definedName>
    <definedName name="_xlnm.Print_Area" localSheetId="34">付表１６!$B$2:$S$52</definedName>
    <definedName name="_xlnm.Print_Area" localSheetId="8">付表２!$B$2:$S$57</definedName>
    <definedName name="_xlnm.Print_Area" localSheetId="9">付表３!$B$2:$S$70</definedName>
    <definedName name="_xlnm.Print_Area" localSheetId="10">付表３の２!$B$2:$S$62</definedName>
    <definedName name="_xlnm.Print_Area" localSheetId="11">付表５!$B$2:$T$58</definedName>
    <definedName name="_xlnm.Print_Area" localSheetId="12">付表６!$B$2:$R$48</definedName>
    <definedName name="_xlnm.Print_Area" localSheetId="13">付表７!$B$2:$Y$138</definedName>
    <definedName name="_xlnm.Print_Area" localSheetId="14">付表８その１!$B$2:$T$50</definedName>
    <definedName name="_xlnm.Print_Area" localSheetId="15">'付表８その２の(1)'!$B$2:$S$61</definedName>
    <definedName name="_xlnm.Print_Area" localSheetId="16">'付表８その２の(2)'!$B$2:$S$39</definedName>
    <definedName name="_xlnm.Print_Area" localSheetId="17">'付表８その２の(3)'!$B$2:$S$36</definedName>
    <definedName name="_xlnm.Print_Area" localSheetId="18">'付表８その２の(4)'!$B$2:$S$39</definedName>
    <definedName name="_xlnm.Print_Area" localSheetId="19">'付表８その２の(5)'!$B$2:$S$41</definedName>
    <definedName name="_xlnm.Print_Area" localSheetId="20">付表８その３!$B$2:$S$52</definedName>
    <definedName name="_xlnm.Print_Area" localSheetId="21">付表９!$B$2:$S$60</definedName>
    <definedName name="_xlnm.Print_Area" localSheetId="22">付表９の２!$B$2:$S$52</definedName>
    <definedName name="_xlnm.Print_Area" localSheetId="1">別記第２号様式!$B$2:$U$44</definedName>
    <definedName name="_xlnm.Print_Area" localSheetId="2">別記第３号様式!$B$2:$T$48</definedName>
    <definedName name="_xlnm.Print_Area" localSheetId="4">'別記第４号様式　別添'!$B$2:$I$30</definedName>
    <definedName name="_xlnm.Print_Area" localSheetId="3">別記第４様式!$B$2:$S$42</definedName>
    <definedName name="_xlnm.Print_Area" localSheetId="5">別記第５号様式!$B$2:$V$31</definedName>
    <definedName name="_xlnm.Print_Area" localSheetId="90">'別紙１０　自立生活支援体制 '!$B$2:$AN$34</definedName>
    <definedName name="_xlnm.Print_Area" localSheetId="91">'別紙１３その１　特定事業所加算（変更・居宅介護）'!$A$2:$Y$68</definedName>
    <definedName name="_xlnm.Print_Area" localSheetId="92">別紙１３その２確認書類!$A$2:$S$59</definedName>
    <definedName name="_xlnm.Print_Area" localSheetId="93">'別紙１４その１　特定事業所加算（変更・重度訪問介護）'!$A$2:$Y$68</definedName>
    <definedName name="_xlnm.Print_Area" localSheetId="94">別紙１４その２!$A$2:$S$63</definedName>
    <definedName name="_xlnm.Print_Area" localSheetId="95">'別紙１５その１　特定事業所加算（変更・同行援護）'!$A$2:$Y$65</definedName>
    <definedName name="_xlnm.Print_Area" localSheetId="96">'別紙１５その２　特定事業所（同行援護）'!$A$2:$S$59</definedName>
    <definedName name="_xlnm.Print_Area" localSheetId="97">'別紙１６その１　特定事業所加算（変更・行動援護）'!$A$2:$Y$66</definedName>
    <definedName name="_xlnm.Print_Area" localSheetId="98">別紙１６その２!$A$2:$S$59</definedName>
    <definedName name="_xlnm.Print_Area" localSheetId="99">'別紙１７　人員配置加算（生活介護）'!$A$2:$G$42</definedName>
    <definedName name="_xlnm.Print_Area" localSheetId="100">'別紙１７その２　人員配置加算（療養介護）'!$A$2:$G$35</definedName>
    <definedName name="_xlnm.Print_Area" localSheetId="101">'別紙１８　福祉専門職員配置等加算（変更・短期入所以外）'!$A$2:$H$53</definedName>
    <definedName name="_xlnm.Print_Area" localSheetId="102">'別紙１８その２　福祉専門職員配置等加算（新規・短期入所）'!$A$2:$H$30</definedName>
    <definedName name="_xlnm.Print_Area" localSheetId="103">'別紙１９　夜間職員配置'!$A$2:$F$24</definedName>
    <definedName name="_xlnm.Print_Area" localSheetId="73">'別紙２　勤務体制一覧表'!$A$2:$BE$37</definedName>
    <definedName name="_xlnm.Print_Area" localSheetId="74">'別紙２（その２）ＧＨ住居毎勤務体制'!$A$2:$BB$37</definedName>
    <definedName name="_xlnm.Print_Area" localSheetId="75">'別紙２（その３）　勤務体制 (日中型GH) '!$A$2:$AN$138</definedName>
    <definedName name="_xlnm.Print_Area" localSheetId="76">'別紙２（その３）　勤務体制 (日中型GH)・記載例'!$A$2:$AN$138</definedName>
    <definedName name="_xlnm.Print_Area" localSheetId="104">'別紙２０　夜間看護体制'!$A$2:$G$20</definedName>
    <definedName name="_xlnm.Print_Area" localSheetId="105">'別紙２１　地域移行支援・生活支援（生活訓練）'!$A$2:$I$54</definedName>
    <definedName name="_xlnm.Print_Area" localSheetId="106">'別紙２１その２　生活支援（ＧＨＣＨ）'!$A$2:$H$49</definedName>
    <definedName name="_xlnm.Print_Area" localSheetId="107">'別紙２２　地域生活移行個別支援'!$A$2:$C$17</definedName>
    <definedName name="_xlnm.Print_Area" localSheetId="108">'別紙２３　リハビリ'!$A$2:$H$21</definedName>
    <definedName name="_xlnm.Print_Area" localSheetId="109">'別紙２４　就労移行支援関係研修'!$A$2:$G$29</definedName>
    <definedName name="_xlnm.Print_Area" localSheetId="110">'別紙２５　目標工賃達成指導員加算（変更・就労継続支援Ｂ型）'!$A$2:$H$36</definedName>
    <definedName name="_xlnm.Print_Area" localSheetId="111">'別紙２６　目標工賃達成（変更）'!$A$2:$AR$94</definedName>
    <definedName name="_xlnm.Print_Area" localSheetId="112">'別紙２８　利用者実績表'!$A$2:$P$72</definedName>
    <definedName name="_xlnm.Print_Area" localSheetId="113">'別紙２９　平均区分算定表'!$A$2:$S$72</definedName>
    <definedName name="_xlnm.Print_Area" localSheetId="77">'別紙３　視覚聴覚'!$A$2:$AK$42</definedName>
    <definedName name="_xlnm.Print_Area" localSheetId="114">'別紙３０　送迎加算'!$A$2:$F$16</definedName>
    <definedName name="_xlnm.Print_Area" localSheetId="115">'別紙３１　延長支援加算'!$A$2:$H$23</definedName>
    <definedName name="_xlnm.Print_Area" localSheetId="116">'別紙３２　看護職員配置（生活訓練）'!$A$2:$H$19</definedName>
    <definedName name="_xlnm.Print_Area" localSheetId="117">'別紙３２（その２）　常勤看護職員等配置加算（新規　生活介護）'!$A$2:$H$21</definedName>
    <definedName name="_xlnm.Print_Area" localSheetId="118">'別紙３２その３　看護職員配置加算（新規・共同生活援助）'!$A$2:$H$22</definedName>
    <definedName name="_xlnm.Print_Area" localSheetId="119">'別紙３３　緊急短期入所　'!$A$2:$L$30</definedName>
    <definedName name="_xlnm.Print_Area" localSheetId="120">'別紙３４　就労移行準備'!$A$2:$G$25</definedName>
    <definedName name="_xlnm.Print_Area" localSheetId="122">'別紙３７　夜間支援体制等加算　記入例'!$A$2:$L$59</definedName>
    <definedName name="_xlnm.Print_Area" localSheetId="125">'別紙３７　夜間支援体制等加算　記入例（宿泊型自立訓練）'!$A$2:$I$24</definedName>
    <definedName name="_xlnm.Print_Area" localSheetId="123">'別紙３７　夜間支援体制等加算　注釈付き'!$A$2:$L$59</definedName>
    <definedName name="_xlnm.Print_Area" localSheetId="126">'別紙３７　夜間支援体制等加算　注釈付き（宿泊型自立訓練）'!$A$2:$I$24</definedName>
    <definedName name="_xlnm.Print_Area" localSheetId="121">'別紙３７　夜間支援体制等加算（変更・共同生活援助）'!$A$2:$L$59</definedName>
    <definedName name="_xlnm.Print_Area" localSheetId="124">'別紙３７（その２）　夜間支援体制等加算（新規・宿泊型自立訓練）'!$A$2:$I$24</definedName>
    <definedName name="_xlnm.Print_Area" localSheetId="127">'別紙３７その３　夜勤職員加配加算（新規・共同生活援助）'!$A$2:$G$21</definedName>
    <definedName name="_xlnm.Print_Area" localSheetId="128">'別紙３８　医療連携体制加算'!$A$2:$H$23</definedName>
    <definedName name="_xlnm.Print_Area" localSheetId="129">'別紙３９　就労移行支援・基本報酬算定区分（新規）'!$A$2:$AL$57</definedName>
    <definedName name="_xlnm.Print_Area" localSheetId="130">'別紙３９別添　就労移行支援・基本報酬'!$A$2:$K$50</definedName>
    <definedName name="_xlnm.Print_Area" localSheetId="78">'別紙４（その２）重度障害者支援加算（Ⅱ）（新規・施設入所支援）'!$A$2:$G$18</definedName>
    <definedName name="_xlnm.Print_Area" localSheetId="79">'別紙４（その３）重度障害者支援加算（新規・短期入所）'!$A$2:$H$14</definedName>
    <definedName name="_xlnm.Print_Area" localSheetId="80">'別紙４（その４）　重度障害者支援（生活介護）'!$B$2:$AJ$37</definedName>
    <definedName name="_xlnm.Print_Area" localSheetId="81">'別紙４（その５）　重度障害者支援加算（生活介護）'!$A$2:$G$18</definedName>
    <definedName name="_xlnm.Print_Area" localSheetId="131">'別紙４０　就労継続支援A型・基本報酬算定区分（新規）'!$A$2:$AL$38</definedName>
    <definedName name="_xlnm.Print_Area" localSheetId="132">'別紙４０（その１）地域連携活動実施状況報告書'!$A$2:$T$45</definedName>
    <definedName name="_xlnm.Print_Area" localSheetId="133">'別紙４０（その２）別添スコア表'!$A$2:$V$58</definedName>
    <definedName name="_xlnm.Print_Area" localSheetId="134">'別紙４０（その３）スコア表（実績Ⅰ~Ⅳ）'!$A$2:$AS$86</definedName>
    <definedName name="_xlnm.Print_Area" localSheetId="135">'別紙４１　賃金向上達成指導員配置加算（新規）'!$A$2:$AL$12</definedName>
    <definedName name="_xlnm.Print_Area" localSheetId="136">'別紙４２　就労継続支援Ｂ型・基本報酬算定区分（新規）'!$A$2:$AL$51</definedName>
    <definedName name="_xlnm.Print_Area" localSheetId="137">'別紙４２（その２）ピアサポーターの配置に関する届出書'!$B$2:$G$21</definedName>
    <definedName name="_xlnm.Print_Area" localSheetId="138">'別紙４３　就労定着支援・基本報酬算定区分（新規）'!$A$2:$AM$44</definedName>
    <definedName name="_xlnm.Print_Area" localSheetId="139">'別紙４３（別添１）就労定着支援・基本報酬'!$A$2:$J$43</definedName>
    <definedName name="_xlnm.Print_Area" localSheetId="140">'別紙４３（別添２）就労定着支援・基本報酬'!$A$2:$I$43</definedName>
    <definedName name="_xlnm.Print_Area" localSheetId="142">'別紙４５　サービス管理責任者配置等加算'!$A$2:$H$30</definedName>
    <definedName name="_xlnm.Print_Area" localSheetId="143">'別紙４６　個別計画訓練支援加算（新規・自立訓練（生活訓練））'!$A$2:$H$18</definedName>
    <definedName name="_xlnm.Print_Area" localSheetId="144">'別紙４７　精神障害者地域移行特別加算（新規・共同生活援助）'!$A$2:$G$16</definedName>
    <definedName name="_xlnm.Print_Area" localSheetId="145">'別紙４８　強度行動障害者地域移行支援加算（新規・共同生活援助）'!$A$2:$P$36</definedName>
    <definedName name="_xlnm.Print_Area" localSheetId="146">'別紙４９　社会生活支援特別加算（新規・就労系・訓練系サービス）'!$A$2:$H$16</definedName>
    <definedName name="_xlnm.Print_Area" localSheetId="82">'別紙５　障害基礎年金の受給状況'!$B$2:$AJ$39</definedName>
    <definedName name="_xlnm.Print_Area" localSheetId="147">'別紙５０　地域移行支援サービス費（Ⅰ）（新規・地域移行）'!$A$2:$H$15</definedName>
    <definedName name="_xlnm.Print_Area" localSheetId="148">'別紙５１　職場適応援助者養成研修修了者配置体制加算'!$A$2:$AL$14</definedName>
    <definedName name="_xlnm.Print_Area" localSheetId="149">'別紙５２　日常生活支援情報提供加算（自立生活援助・地域定着）'!$A$2:$W$97</definedName>
    <definedName name="_xlnm.Print_Area" localSheetId="150">'別紙５３住支援体制強化加算（自立生活援助・地域移行・地域定着）'!$A$2:$W$24</definedName>
    <definedName name="_xlnm.Print_Area" localSheetId="151">'別紙５４　医療的ケア対応支援加算（グループホーム）'!$A$2:$D$36</definedName>
    <definedName name="_xlnm.Print_Area" localSheetId="152">'別紙５４（その２）平均労働時間実績表'!$A$1:$OC$105</definedName>
    <definedName name="_xlnm.Print_Area" localSheetId="153">'別紙５５　就労移行支援・基本報酬算定区分（養成）'!$A$2:$AL$56</definedName>
    <definedName name="_xlnm.Print_Area" localSheetId="155">'別紙５５（その２）　平均工賃実績表'!$A$2:$O$33</definedName>
    <definedName name="_xlnm.Print_Area" localSheetId="154">'別紙５５（別添）就労移行支援・基本報酬 (養成)'!$A$2:$K$50</definedName>
    <definedName name="_xlnm.Print_Area" localSheetId="156">'別紙５６　ピアサポート体制加算（新規・自立生活援助等）'!$B$2:$G$32</definedName>
    <definedName name="_xlnm.Print_Area" localSheetId="157">'別紙５７　医療的ケア対応支援加算（新規・共同生活援助）'!$A$2:$H$19</definedName>
    <definedName name="_xlnm.Print_Area" localSheetId="158">'別紙５８　強度行動障害者体験利用加算（新規・共同生活援助）'!$A$2:$P$36</definedName>
    <definedName name="_xlnm.Print_Area" localSheetId="159">'別紙５９　医療連携体制加算（Ⅶ）（変更・共同生活援助）'!$A$2:$H$26</definedName>
    <definedName name="_xlnm.Print_Area" localSheetId="83">'別紙６　就労移行支援体制加算(A型）'!$A$2:$H$43</definedName>
    <definedName name="_xlnm.Print_Area" localSheetId="84">'別紙６（その２）　就労移行支援体制加算(B型）'!$A$2:$H$43</definedName>
    <definedName name="_xlnm.Print_Area" localSheetId="160">'別紙６０　居住支援連携体制加算（新規・自立生活援助等）'!$A$2:$H$13</definedName>
    <definedName name="_xlnm.Print_Area" localSheetId="161">'別紙６１　口腔衛生管理(体制)加算（新規・施設入所支援）'!$A$2:$AM$24</definedName>
    <definedName name="_xlnm.Print_Area" localSheetId="162">'別紙６２　日中支援加算'!$A$2:$AL$15</definedName>
    <definedName name="_xlnm.Print_Area" localSheetId="85">'別紙７　食事提供・栄養管理体制（変更）'!$B$2:$AJ$41</definedName>
    <definedName name="_xlnm.Print_Area" localSheetId="86">'別紙８　短期滞在加算'!$B$2:$AJ$33</definedName>
    <definedName name="_xlnm.Print_Area" localSheetId="87">'別紙９　大規模等減算'!$B$2:$AJ$23</definedName>
    <definedName name="_xlnm.Print_Area" localSheetId="88">'別紙９（その２）　重度障害者支援加算（変更・共同生活援助）'!$B$2:$AG$64</definedName>
    <definedName name="_xlnm.Print_Area" localSheetId="89">'別紙９重度障害者支援加算　記入例'!$A$2:$AG$64</definedName>
    <definedName name="_xlnm.Print_Titles" localSheetId="71">'介護給付費等　体制等状況一覧 '!$2:$7</definedName>
    <definedName name="_xlnm.Print_Titles" localSheetId="75">'別紙２（その３）　勤務体制 (日中型GH) '!$14:$14</definedName>
    <definedName name="_xlnm.Print_Titles" localSheetId="76">'別紙２（その３）　勤務体制 (日中型GH)・記載例'!$14:$14</definedName>
    <definedName name="_xlnm.Print_Titles" localSheetId="155">'別紙５５（その２）　平均工賃実績表'!$10:$12</definedName>
    <definedName name="Z_A89971A1_2A57_4416_B1BB_86BE65CC2ABD_.wvu.Cols" localSheetId="63" hidden="1">参考様式１０の２!$B:$C,参考様式１０の２!$L:$M</definedName>
    <definedName name="Z_A89971A1_2A57_4416_B1BB_86BE65CC2ABD_.wvu.PrintArea" localSheetId="44" hidden="1">'レジオネラ・グループホーム事業所 '!$A$2:$F$37</definedName>
    <definedName name="Z_A89971A1_2A57_4416_B1BB_86BE65CC2ABD_.wvu.PrintArea" localSheetId="45" hidden="1">レジオネラ・障害者支援施設!$A$2:$F$37</definedName>
    <definedName name="Z_A89971A1_2A57_4416_B1BB_86BE65CC2ABD_.wvu.PrintArea" localSheetId="43" hidden="1">レジオネラ・日中活動系事業所!$A$2:$G$37</definedName>
    <definedName name="Z_A89971A1_2A57_4416_B1BB_86BE65CC2ABD_.wvu.PrintArea" localSheetId="46" hidden="1">'レジオネラ・裏面 （施設用）'!$A$2:$E$32</definedName>
    <definedName name="Z_A89971A1_2A57_4416_B1BB_86BE65CC2ABD_.wvu.PrintArea" localSheetId="47" hidden="1">'レジオネラ・裏面（事業所用）'!$A$2:$E$32</definedName>
    <definedName name="Z_A89971A1_2A57_4416_B1BB_86BE65CC2ABD_.wvu.PrintArea" localSheetId="42" hidden="1">建築物関連法令等に関する届出書!$A$2:$L$57</definedName>
    <definedName name="Z_A89971A1_2A57_4416_B1BB_86BE65CC2ABD_.wvu.PrintArea" localSheetId="39" hidden="1">更新省略・ＧＨ!$A$2:$K$43</definedName>
    <definedName name="Z_A89971A1_2A57_4416_B1BB_86BE65CC2ABD_.wvu.PrintArea" localSheetId="41" hidden="1">更新省略・一般相談支援!$A$2:$K$40</definedName>
    <definedName name="Z_A89971A1_2A57_4416_B1BB_86BE65CC2ABD_.wvu.PrintArea" localSheetId="35" hidden="1">更新省略・居宅介護等!$A$2:$K$39</definedName>
    <definedName name="Z_A89971A1_2A57_4416_B1BB_86BE65CC2ABD_.wvu.PrintArea" localSheetId="40" hidden="1">更新省略・障害者支援施設!$A$2:$K$42</definedName>
    <definedName name="Z_A89971A1_2A57_4416_B1BB_86BE65CC2ABD_.wvu.PrintArea" localSheetId="38" hidden="1">更新省略・短期入所!$A$2:$K$38</definedName>
    <definedName name="Z_A89971A1_2A57_4416_B1BB_86BE65CC2ABD_.wvu.PrintArea" localSheetId="37" hidden="1">更新省略・日中活動系!$A$2:$K$42</definedName>
    <definedName name="Z_A89971A1_2A57_4416_B1BB_86BE65CC2ABD_.wvu.PrintArea" localSheetId="36" hidden="1">更新省略・療養介護!$A$2:$K$41</definedName>
    <definedName name="Z_A89971A1_2A57_4416_B1BB_86BE65CC2ABD_.wvu.PrintArea" localSheetId="48" hidden="1">参考様式１!$A$2:$AC$37</definedName>
    <definedName name="Z_A89971A1_2A57_4416_B1BB_86BE65CC2ABD_.wvu.PrintArea" localSheetId="62" hidden="1">'参考様式10 実務経験年数集計表'!$B$2:$BP$89</definedName>
    <definedName name="Z_A89971A1_2A57_4416_B1BB_86BE65CC2ABD_.wvu.PrintArea" localSheetId="63" hidden="1">参考様式１０の２!$A$2:$J$47</definedName>
    <definedName name="Z_A89971A1_2A57_4416_B1BB_86BE65CC2ABD_.wvu.PrintArea" localSheetId="64" hidden="1">参考様式１１!$A$2:$C$55</definedName>
    <definedName name="Z_A89971A1_2A57_4416_B1BB_86BE65CC2ABD_.wvu.PrintArea" localSheetId="65" hidden="1">'参考様式１２（法人用）'!$A$2:$K$68</definedName>
    <definedName name="Z_A89971A1_2A57_4416_B1BB_86BE65CC2ABD_.wvu.PrintArea" localSheetId="66" hidden="1">'参考様式１２の２（法人以外用）'!$A$2:$M$27</definedName>
    <definedName name="Z_A89971A1_2A57_4416_B1BB_86BE65CC2ABD_.wvu.PrintArea" localSheetId="67" hidden="1">参考様式１３!$A$2:$C$44</definedName>
    <definedName name="Z_A89971A1_2A57_4416_B1BB_86BE65CC2ABD_.wvu.PrintArea" localSheetId="68" hidden="1">参考様式１４!$A$2:$I$54</definedName>
    <definedName name="Z_A89971A1_2A57_4416_B1BB_86BE65CC2ABD_.wvu.PrintArea" localSheetId="49" hidden="1">参考様式２!$A$2:$E$49</definedName>
    <definedName name="Z_A89971A1_2A57_4416_B1BB_86BE65CC2ABD_.wvu.PrintArea" localSheetId="50" hidden="1">参考様式３!$A$2:$I$53</definedName>
    <definedName name="Z_A89971A1_2A57_4416_B1BB_86BE65CC2ABD_.wvu.PrintArea" localSheetId="51" hidden="1">参考様式３の２!$A$2:$I$27</definedName>
    <definedName name="Z_A89971A1_2A57_4416_B1BB_86BE65CC2ABD_.wvu.PrintArea" localSheetId="52" hidden="1">参考様式４!$A$2:$J$28</definedName>
    <definedName name="Z_A89971A1_2A57_4416_B1BB_86BE65CC2ABD_.wvu.PrintArea" localSheetId="53" hidden="1">参考様式４の２!$A$2:$J$31</definedName>
    <definedName name="Z_A89971A1_2A57_4416_B1BB_86BE65CC2ABD_.wvu.PrintArea" localSheetId="72" hidden="1">'参考様式５　介護給付費の請求に関する事項'!$A$2:$AR$38</definedName>
    <definedName name="Z_A89971A1_2A57_4416_B1BB_86BE65CC2ABD_.wvu.PrintArea" localSheetId="54" hidden="1">参考様式６!$A$2:$I$56</definedName>
    <definedName name="Z_A89971A1_2A57_4416_B1BB_86BE65CC2ABD_.wvu.PrintArea" localSheetId="55" hidden="1">参考様式７!$A$2:$S$47</definedName>
    <definedName name="Z_A89971A1_2A57_4416_B1BB_86BE65CC2ABD_.wvu.PrintArea" localSheetId="56" hidden="1">参考様式７の２!$A$2:$S$45</definedName>
    <definedName name="Z_A89971A1_2A57_4416_B1BB_86BE65CC2ABD_.wvu.PrintArea" localSheetId="57" hidden="1">参考様式７の３!$A$2:$S$46</definedName>
    <definedName name="Z_A89971A1_2A57_4416_B1BB_86BE65CC2ABD_.wvu.PrintArea" localSheetId="58" hidden="1">参考様式８!$A$2:$S$53</definedName>
    <definedName name="Z_A89971A1_2A57_4416_B1BB_86BE65CC2ABD_.wvu.PrintArea" localSheetId="59" hidden="1">'参考様式８の２（一般相談支援）'!$A$2:$S$54</definedName>
    <definedName name="Z_A89971A1_2A57_4416_B1BB_86BE65CC2ABD_.wvu.PrintArea" localSheetId="60" hidden="1">'参考様式８の３（療養介護）'!$A$2:$S$49</definedName>
    <definedName name="Z_A89971A1_2A57_4416_B1BB_86BE65CC2ABD_.wvu.PrintArea" localSheetId="61" hidden="1">参考様式９!$A$2:$G$20</definedName>
    <definedName name="Z_A89971A1_2A57_4416_B1BB_86BE65CC2ABD_.wvu.PrintArea" localSheetId="6" hidden="1">'付表１ '!$B$2:$R$51</definedName>
    <definedName name="Z_A89971A1_2A57_4416_B1BB_86BE65CC2ABD_.wvu.PrintArea" localSheetId="23" hidden="1">付表１０!$B$2:$S$61</definedName>
    <definedName name="Z_A89971A1_2A57_4416_B1BB_86BE65CC2ABD_.wvu.PrintArea" localSheetId="24" hidden="1">付表１０の２!$B$2:$S$53</definedName>
    <definedName name="Z_A89971A1_2A57_4416_B1BB_86BE65CC2ABD_.wvu.PrintArea" localSheetId="25" hidden="1">付表１１!$B$2:$S$62</definedName>
    <definedName name="Z_A89971A1_2A57_4416_B1BB_86BE65CC2ABD_.wvu.PrintArea" localSheetId="26" hidden="1">付表１１の２!$B$2:$S$52</definedName>
    <definedName name="Z_A89971A1_2A57_4416_B1BB_86BE65CC2ABD_.wvu.PrintArea" localSheetId="27" hidden="1">付表１２!$B$2:$S$61</definedName>
    <definedName name="Z_A89971A1_2A57_4416_B1BB_86BE65CC2ABD_.wvu.PrintArea" localSheetId="7" hidden="1">'付表１－２'!$B$2:$R$33</definedName>
    <definedName name="Z_A89971A1_2A57_4416_B1BB_86BE65CC2ABD_.wvu.PrintArea" localSheetId="28" hidden="1">付表１２の２!$B$2:$S$51</definedName>
    <definedName name="Z_A89971A1_2A57_4416_B1BB_86BE65CC2ABD_.wvu.PrintArea" localSheetId="29" hidden="1">付表１３!$B$2:$U$44</definedName>
    <definedName name="Z_A89971A1_2A57_4416_B1BB_86BE65CC2ABD_.wvu.PrintArea" localSheetId="30" hidden="1">付表１４!$B$2:$Z$49</definedName>
    <definedName name="Z_A89971A1_2A57_4416_B1BB_86BE65CC2ABD_.wvu.PrintArea" localSheetId="31" hidden="1">付表１４別紙!$B$2:$AB$21</definedName>
    <definedName name="Z_A89971A1_2A57_4416_B1BB_86BE65CC2ABD_.wvu.PrintArea" localSheetId="32" hidden="1">付表１５!$B$2:$S$53</definedName>
    <definedName name="Z_A89971A1_2A57_4416_B1BB_86BE65CC2ABD_.wvu.PrintArea" localSheetId="33" hidden="1">付表１５別紙!$B$2:$J$27</definedName>
    <definedName name="Z_A89971A1_2A57_4416_B1BB_86BE65CC2ABD_.wvu.PrintArea" localSheetId="34" hidden="1">付表１６!$B$2:$S$52</definedName>
    <definedName name="Z_A89971A1_2A57_4416_B1BB_86BE65CC2ABD_.wvu.PrintArea" localSheetId="8" hidden="1">付表２!$B$2:$S$57</definedName>
    <definedName name="Z_A89971A1_2A57_4416_B1BB_86BE65CC2ABD_.wvu.PrintArea" localSheetId="9" hidden="1">付表３!$B$2:$S$70</definedName>
    <definedName name="Z_A89971A1_2A57_4416_B1BB_86BE65CC2ABD_.wvu.PrintArea" localSheetId="10" hidden="1">付表３の２!$B$2:$S$62</definedName>
    <definedName name="Z_A89971A1_2A57_4416_B1BB_86BE65CC2ABD_.wvu.PrintArea" localSheetId="11" hidden="1">付表５!$B$2:$T$58</definedName>
    <definedName name="Z_A89971A1_2A57_4416_B1BB_86BE65CC2ABD_.wvu.PrintArea" localSheetId="12" hidden="1">付表６!$B$2:$R$48</definedName>
    <definedName name="Z_A89971A1_2A57_4416_B1BB_86BE65CC2ABD_.wvu.PrintArea" localSheetId="13" hidden="1">付表７!$B$2:$Y$138</definedName>
    <definedName name="Z_A89971A1_2A57_4416_B1BB_86BE65CC2ABD_.wvu.PrintArea" localSheetId="14" hidden="1">付表８その１!$B$2:$T$50</definedName>
    <definedName name="Z_A89971A1_2A57_4416_B1BB_86BE65CC2ABD_.wvu.PrintArea" localSheetId="15" hidden="1">'付表８その２の(1)'!$B$2:$S$61</definedName>
    <definedName name="Z_A89971A1_2A57_4416_B1BB_86BE65CC2ABD_.wvu.PrintArea" localSheetId="16" hidden="1">'付表８その２の(2)'!$B$2:$S$39</definedName>
    <definedName name="Z_A89971A1_2A57_4416_B1BB_86BE65CC2ABD_.wvu.PrintArea" localSheetId="17" hidden="1">'付表８その２の(3)'!$B$2:$S$36</definedName>
    <definedName name="Z_A89971A1_2A57_4416_B1BB_86BE65CC2ABD_.wvu.PrintArea" localSheetId="18" hidden="1">'付表８その２の(4)'!$B$2:$S$39</definedName>
    <definedName name="Z_A89971A1_2A57_4416_B1BB_86BE65CC2ABD_.wvu.PrintArea" localSheetId="19" hidden="1">'付表８その２の(5)'!$B$2:$S$41</definedName>
    <definedName name="Z_A89971A1_2A57_4416_B1BB_86BE65CC2ABD_.wvu.PrintArea" localSheetId="20" hidden="1">付表８その３!$B$2:$S$52</definedName>
    <definedName name="Z_A89971A1_2A57_4416_B1BB_86BE65CC2ABD_.wvu.PrintArea" localSheetId="21" hidden="1">付表９!$B$2:$S$60</definedName>
    <definedName name="Z_A89971A1_2A57_4416_B1BB_86BE65CC2ABD_.wvu.PrintArea" localSheetId="22" hidden="1">付表９の２!$B$2:$S$52</definedName>
    <definedName name="Z_A89971A1_2A57_4416_B1BB_86BE65CC2ABD_.wvu.PrintArea" localSheetId="1" hidden="1">別記第２号様式!$B$2:$U$44</definedName>
    <definedName name="Z_A89971A1_2A57_4416_B1BB_86BE65CC2ABD_.wvu.PrintArea" localSheetId="2" hidden="1">別記第３号様式!$B$2:$T$48</definedName>
    <definedName name="Z_A89971A1_2A57_4416_B1BB_86BE65CC2ABD_.wvu.PrintArea" localSheetId="4" hidden="1">'別記第４号様式　別添'!$B$2:$I$30</definedName>
    <definedName name="Z_A89971A1_2A57_4416_B1BB_86BE65CC2ABD_.wvu.PrintArea" localSheetId="3" hidden="1">別記第４様式!$B$2:$S$42</definedName>
    <definedName name="Z_A89971A1_2A57_4416_B1BB_86BE65CC2ABD_.wvu.PrintArea" localSheetId="5" hidden="1">別記第５号様式!$B$2:$V$31</definedName>
    <definedName name="Z_A89971A1_2A57_4416_B1BB_86BE65CC2ABD_.wvu.PrintArea" localSheetId="90" hidden="1">'別紙１０　自立生活支援体制 '!$B$2:$AN$34</definedName>
    <definedName name="Z_A89971A1_2A57_4416_B1BB_86BE65CC2ABD_.wvu.PrintArea" localSheetId="91" hidden="1">'別紙１３その１　特定事業所加算（変更・居宅介護）'!$A$2:$Y$68</definedName>
    <definedName name="Z_A89971A1_2A57_4416_B1BB_86BE65CC2ABD_.wvu.PrintArea" localSheetId="92" hidden="1">別紙１３その２確認書類!$A$2:$S$59</definedName>
    <definedName name="Z_A89971A1_2A57_4416_B1BB_86BE65CC2ABD_.wvu.PrintArea" localSheetId="93" hidden="1">'別紙１４その１　特定事業所加算（変更・重度訪問介護）'!$A$2:$Y$68</definedName>
    <definedName name="Z_A89971A1_2A57_4416_B1BB_86BE65CC2ABD_.wvu.PrintArea" localSheetId="94" hidden="1">別紙１４その２!$A$2:$S$63</definedName>
    <definedName name="Z_A89971A1_2A57_4416_B1BB_86BE65CC2ABD_.wvu.PrintArea" localSheetId="95" hidden="1">'別紙１５その１　特定事業所加算（変更・同行援護）'!$A$2:$Y$65</definedName>
    <definedName name="Z_A89971A1_2A57_4416_B1BB_86BE65CC2ABD_.wvu.PrintArea" localSheetId="96" hidden="1">'別紙１５その２　特定事業所（同行援護）'!$A$2:$S$59</definedName>
    <definedName name="Z_A89971A1_2A57_4416_B1BB_86BE65CC2ABD_.wvu.PrintArea" localSheetId="97" hidden="1">'別紙１６その１　特定事業所加算（変更・行動援護）'!$A$2:$Y$66</definedName>
    <definedName name="Z_A89971A1_2A57_4416_B1BB_86BE65CC2ABD_.wvu.PrintArea" localSheetId="98" hidden="1">別紙１６その２!$A$2:$S$59</definedName>
    <definedName name="Z_A89971A1_2A57_4416_B1BB_86BE65CC2ABD_.wvu.PrintArea" localSheetId="99" hidden="1">'別紙１７　人員配置加算（生活介護）'!$A$2:$G$42</definedName>
    <definedName name="Z_A89971A1_2A57_4416_B1BB_86BE65CC2ABD_.wvu.PrintArea" localSheetId="100" hidden="1">'別紙１７その２　人員配置加算（療養介護）'!$A$2:$G$35</definedName>
    <definedName name="Z_A89971A1_2A57_4416_B1BB_86BE65CC2ABD_.wvu.PrintArea" localSheetId="101" hidden="1">'別紙１８　福祉専門職員配置等加算（変更・短期入所以外）'!$A$2:$H$53</definedName>
    <definedName name="Z_A89971A1_2A57_4416_B1BB_86BE65CC2ABD_.wvu.PrintArea" localSheetId="102" hidden="1">'別紙１８その２　福祉専門職員配置等加算（新規・短期入所）'!$A$2:$H$30</definedName>
    <definedName name="Z_A89971A1_2A57_4416_B1BB_86BE65CC2ABD_.wvu.PrintArea" localSheetId="103" hidden="1">'別紙１９　夜間職員配置'!$A$2:$F$24</definedName>
    <definedName name="Z_A89971A1_2A57_4416_B1BB_86BE65CC2ABD_.wvu.PrintArea" localSheetId="73" hidden="1">'別紙２　勤務体制一覧表'!$A$2:$BE$37</definedName>
    <definedName name="Z_A89971A1_2A57_4416_B1BB_86BE65CC2ABD_.wvu.PrintArea" localSheetId="74" hidden="1">'別紙２（その２）ＧＨ住居毎勤務体制'!$A$2:$BB$37</definedName>
    <definedName name="Z_A89971A1_2A57_4416_B1BB_86BE65CC2ABD_.wvu.PrintArea" localSheetId="104" hidden="1">'別紙２０　夜間看護体制'!$A$2:$G$20</definedName>
    <definedName name="Z_A89971A1_2A57_4416_B1BB_86BE65CC2ABD_.wvu.PrintArea" localSheetId="105" hidden="1">'別紙２１　地域移行支援・生活支援（生活訓練）'!$A$2:$I$54</definedName>
    <definedName name="Z_A89971A1_2A57_4416_B1BB_86BE65CC2ABD_.wvu.PrintArea" localSheetId="106" hidden="1">'別紙２１その２　生活支援（ＧＨＣＨ）'!$A$2:$H$49</definedName>
    <definedName name="Z_A89971A1_2A57_4416_B1BB_86BE65CC2ABD_.wvu.PrintArea" localSheetId="107" hidden="1">'別紙２２　地域生活移行個別支援'!$A$2:$C$17</definedName>
    <definedName name="Z_A89971A1_2A57_4416_B1BB_86BE65CC2ABD_.wvu.PrintArea" localSheetId="108" hidden="1">'別紙２３　リハビリ'!$A$2:$H$21</definedName>
    <definedName name="Z_A89971A1_2A57_4416_B1BB_86BE65CC2ABD_.wvu.PrintArea" localSheetId="109" hidden="1">'別紙２４　就労移行支援関係研修'!$A$2:$G$29</definedName>
    <definedName name="Z_A89971A1_2A57_4416_B1BB_86BE65CC2ABD_.wvu.PrintArea" localSheetId="110" hidden="1">'別紙２５　目標工賃達成指導員加算（変更・就労継続支援Ｂ型）'!$A$2:$H$36</definedName>
    <definedName name="Z_A89971A1_2A57_4416_B1BB_86BE65CC2ABD_.wvu.PrintArea" localSheetId="111" hidden="1">'別紙２６　目標工賃達成（変更）'!$A$2:$AR$94</definedName>
    <definedName name="Z_A89971A1_2A57_4416_B1BB_86BE65CC2ABD_.wvu.PrintArea" localSheetId="112" hidden="1">'別紙２８　利用者実績表'!$A$2:$P$72</definedName>
    <definedName name="Z_A89971A1_2A57_4416_B1BB_86BE65CC2ABD_.wvu.PrintArea" localSheetId="113" hidden="1">'別紙２９　平均区分算定表'!$A$2:$S$72</definedName>
    <definedName name="Z_A89971A1_2A57_4416_B1BB_86BE65CC2ABD_.wvu.PrintArea" localSheetId="77" hidden="1">'別紙３　視覚聴覚'!$A$2:$AK$42</definedName>
    <definedName name="Z_A89971A1_2A57_4416_B1BB_86BE65CC2ABD_.wvu.PrintArea" localSheetId="114" hidden="1">'別紙３０　送迎加算'!$A$2:$F$16</definedName>
    <definedName name="Z_A89971A1_2A57_4416_B1BB_86BE65CC2ABD_.wvu.PrintArea" localSheetId="115" hidden="1">'別紙３１　延長支援加算'!$A$2:$H$23</definedName>
    <definedName name="Z_A89971A1_2A57_4416_B1BB_86BE65CC2ABD_.wvu.PrintArea" localSheetId="116" hidden="1">'別紙３２　看護職員配置（生活訓練）'!$A$2:$H$19</definedName>
    <definedName name="Z_A89971A1_2A57_4416_B1BB_86BE65CC2ABD_.wvu.PrintArea" localSheetId="117" hidden="1">'別紙３２（その２）　常勤看護職員等配置加算（新規　生活介護）'!$A$2:$H$21</definedName>
    <definedName name="Z_A89971A1_2A57_4416_B1BB_86BE65CC2ABD_.wvu.PrintArea" localSheetId="118" hidden="1">'別紙３２その３　看護職員配置加算（新規・共同生活援助）'!$A$2:$H$22</definedName>
    <definedName name="Z_A89971A1_2A57_4416_B1BB_86BE65CC2ABD_.wvu.PrintArea" localSheetId="119" hidden="1">'別紙３３　緊急短期入所　'!$A$2:$L$30</definedName>
    <definedName name="Z_A89971A1_2A57_4416_B1BB_86BE65CC2ABD_.wvu.PrintArea" localSheetId="120" hidden="1">'別紙３４　就労移行準備'!$A$2:$G$25</definedName>
    <definedName name="Z_A89971A1_2A57_4416_B1BB_86BE65CC2ABD_.wvu.PrintArea" localSheetId="125" hidden="1">'別紙３７　夜間支援体制等加算　記入例（宿泊型自立訓練）'!$A$2:$I$24</definedName>
    <definedName name="Z_A89971A1_2A57_4416_B1BB_86BE65CC2ABD_.wvu.PrintArea" localSheetId="126" hidden="1">'別紙３７　夜間支援体制等加算　注釈付き（宿泊型自立訓練）'!$A$2:$I$24</definedName>
    <definedName name="Z_A89971A1_2A57_4416_B1BB_86BE65CC2ABD_.wvu.PrintArea" localSheetId="124" hidden="1">'別紙３７（その２）　夜間支援体制等加算（新規・宿泊型自立訓練）'!$A$2:$I$24</definedName>
    <definedName name="Z_A89971A1_2A57_4416_B1BB_86BE65CC2ABD_.wvu.PrintArea" localSheetId="127" hidden="1">'別紙３７その３　夜勤職員加配加算（新規・共同生活援助）'!$A$2:$G$21</definedName>
    <definedName name="Z_A89971A1_2A57_4416_B1BB_86BE65CC2ABD_.wvu.PrintArea" localSheetId="128" hidden="1">'別紙３８　医療連携体制加算'!$A$2:$H$23</definedName>
    <definedName name="Z_A89971A1_2A57_4416_B1BB_86BE65CC2ABD_.wvu.PrintArea" localSheetId="78" hidden="1">'別紙４（その２）重度障害者支援加算（Ⅱ）（新規・施設入所支援）'!$A$2:$G$18</definedName>
    <definedName name="Z_A89971A1_2A57_4416_B1BB_86BE65CC2ABD_.wvu.PrintArea" localSheetId="79" hidden="1">'別紙４（その３）重度障害者支援加算（新規・短期入所）'!$A$2:$H$14</definedName>
    <definedName name="Z_A89971A1_2A57_4416_B1BB_86BE65CC2ABD_.wvu.PrintArea" localSheetId="80" hidden="1">'別紙４（その４）　重度障害者支援（生活介護）'!$B$2:$AJ$37</definedName>
    <definedName name="Z_A89971A1_2A57_4416_B1BB_86BE65CC2ABD_.wvu.PrintArea" localSheetId="81" hidden="1">'別紙４（その５）　重度障害者支援加算（生活介護）'!$A$2:$G$18</definedName>
    <definedName name="Z_A89971A1_2A57_4416_B1BB_86BE65CC2ABD_.wvu.PrintArea" localSheetId="135" hidden="1">'別紙４１　賃金向上達成指導員配置加算（新規）'!$A$2:$AL$12</definedName>
    <definedName name="Z_A89971A1_2A57_4416_B1BB_86BE65CC2ABD_.wvu.PrintArea" localSheetId="142" hidden="1">'別紙４５　サービス管理責任者配置等加算'!$A$2:$H$30</definedName>
    <definedName name="Z_A89971A1_2A57_4416_B1BB_86BE65CC2ABD_.wvu.PrintArea" localSheetId="143" hidden="1">'別紙４６　個別計画訓練支援加算（新規・自立訓練（生活訓練））'!$A$2:$H$18</definedName>
    <definedName name="Z_A89971A1_2A57_4416_B1BB_86BE65CC2ABD_.wvu.PrintArea" localSheetId="144" hidden="1">'別紙４７　精神障害者地域移行特別加算（新規・共同生活援助）'!$A$2:$G$16</definedName>
    <definedName name="Z_A89971A1_2A57_4416_B1BB_86BE65CC2ABD_.wvu.PrintArea" localSheetId="145" hidden="1">'別紙４８　強度行動障害者地域移行支援加算（新規・共同生活援助）'!$A$2:$P$36</definedName>
    <definedName name="Z_A89971A1_2A57_4416_B1BB_86BE65CC2ABD_.wvu.PrintArea" localSheetId="146" hidden="1">'別紙４９　社会生活支援特別加算（新規・就労系・訓練系サービス）'!$A$2:$H$16</definedName>
    <definedName name="Z_A89971A1_2A57_4416_B1BB_86BE65CC2ABD_.wvu.PrintArea" localSheetId="82" hidden="1">'別紙５　障害基礎年金の受給状況'!$B$2:$AJ$39</definedName>
    <definedName name="Z_A89971A1_2A57_4416_B1BB_86BE65CC2ABD_.wvu.PrintArea" localSheetId="147" hidden="1">'別紙５０　地域移行支援サービス費（Ⅰ）（新規・地域移行）'!$A$2:$H$15</definedName>
    <definedName name="Z_A89971A1_2A57_4416_B1BB_86BE65CC2ABD_.wvu.PrintArea" localSheetId="148" hidden="1">'別紙５１　職場適応援助者養成研修修了者配置体制加算'!$A$2:$AL$14</definedName>
    <definedName name="Z_A89971A1_2A57_4416_B1BB_86BE65CC2ABD_.wvu.PrintArea" localSheetId="150" hidden="1">'別紙５３住支援体制強化加算（自立生活援助・地域移行・地域定着）'!$A$3:$W$24</definedName>
    <definedName name="Z_A89971A1_2A57_4416_B1BB_86BE65CC2ABD_.wvu.PrintArea" localSheetId="151" hidden="1">'別紙５４　医療的ケア対応支援加算（グループホーム）'!$A$3:$D$36</definedName>
    <definedName name="Z_A89971A1_2A57_4416_B1BB_86BE65CC2ABD_.wvu.PrintArea" localSheetId="85" hidden="1">'別紙７　食事提供・栄養管理体制（変更）'!$B$2:$AJ$41</definedName>
    <definedName name="Z_A89971A1_2A57_4416_B1BB_86BE65CC2ABD_.wvu.PrintArea" localSheetId="86" hidden="1">'別紙８　短期滞在加算'!$B$2:$AJ$33</definedName>
    <definedName name="Z_A89971A1_2A57_4416_B1BB_86BE65CC2ABD_.wvu.PrintArea" localSheetId="87" hidden="1">'別紙９　大規模等減算'!$B$2:$AJ$23</definedName>
    <definedName name="Z_A89971A1_2A57_4416_B1BB_86BE65CC2ABD_.wvu.Rows" localSheetId="63" hidden="1">参考様式１０の２!$32:$32</definedName>
    <definedName name="祝日">'別紙５４（その２）平均労働時間実績表'!$OE$3:$OE$23</definedName>
  </definedNames>
  <calcPr calcId="162913"/>
  <customWorkbookViews>
    <customWorkbookView name="追加" guid="{A89971A1-2A57-4416-B1BB-86BE65CC2ABD}" maximized="1" xWindow="-8" yWindow="-8" windowWidth="1382" windowHeight="744" tabRatio="667" activeSheetId="259"/>
  </customWorkbookViews>
</workbook>
</file>

<file path=xl/calcChain.xml><?xml version="1.0" encoding="utf-8"?>
<calcChain xmlns="http://schemas.openxmlformats.org/spreadsheetml/2006/main">
  <c r="BM135" i="326" l="1"/>
  <c r="BL135" i="326"/>
  <c r="BK135" i="326"/>
  <c r="BJ135" i="326"/>
  <c r="BI135" i="326"/>
  <c r="BH135" i="326"/>
  <c r="BG135" i="326"/>
  <c r="BF135" i="326"/>
  <c r="BE135" i="326"/>
  <c r="BD135" i="326"/>
  <c r="BC135" i="326"/>
  <c r="BB135" i="326"/>
  <c r="BA135" i="326"/>
  <c r="AZ135" i="326"/>
  <c r="AY135" i="326"/>
  <c r="AX135" i="326"/>
  <c r="AW135" i="326"/>
  <c r="AV135" i="326"/>
  <c r="AU135" i="326"/>
  <c r="AT135" i="326"/>
  <c r="AS135" i="326"/>
  <c r="AR135" i="326"/>
  <c r="AQ135" i="326"/>
  <c r="AP135" i="326"/>
  <c r="AO135" i="326" s="1"/>
  <c r="BM131" i="326"/>
  <c r="BL131" i="326"/>
  <c r="BK131" i="326"/>
  <c r="BJ131" i="326"/>
  <c r="BI131" i="326"/>
  <c r="BH131" i="326"/>
  <c r="BG131" i="326"/>
  <c r="BF131" i="326"/>
  <c r="BE131" i="326"/>
  <c r="BD131" i="326"/>
  <c r="BC131" i="326"/>
  <c r="BB131" i="326"/>
  <c r="BA131" i="326"/>
  <c r="AZ131" i="326"/>
  <c r="AY131" i="326"/>
  <c r="AX131" i="326"/>
  <c r="AW131" i="326"/>
  <c r="AV131" i="326"/>
  <c r="AU131" i="326"/>
  <c r="AT131" i="326"/>
  <c r="AS131" i="326"/>
  <c r="AR131" i="326"/>
  <c r="AQ131" i="326"/>
  <c r="AP131" i="326"/>
  <c r="AO131" i="326" s="1"/>
  <c r="BM127" i="326"/>
  <c r="BL127" i="326"/>
  <c r="BK127" i="326"/>
  <c r="BJ127" i="326"/>
  <c r="BI127" i="326"/>
  <c r="BH127" i="326"/>
  <c r="BG127" i="326"/>
  <c r="BF127" i="326"/>
  <c r="BE127" i="326"/>
  <c r="BD127" i="326"/>
  <c r="BC127" i="326"/>
  <c r="BB127" i="326"/>
  <c r="BA127" i="326"/>
  <c r="AZ127" i="326"/>
  <c r="AY127" i="326"/>
  <c r="AX127" i="326"/>
  <c r="AW127" i="326"/>
  <c r="AV127" i="326"/>
  <c r="AU127" i="326"/>
  <c r="AT127" i="326"/>
  <c r="AS127" i="326"/>
  <c r="AR127" i="326"/>
  <c r="AQ127" i="326"/>
  <c r="AP127" i="326"/>
  <c r="AO127" i="326" s="1"/>
  <c r="BM123" i="326"/>
  <c r="BL123" i="326"/>
  <c r="BK123" i="326"/>
  <c r="BJ123" i="326"/>
  <c r="BI123" i="326"/>
  <c r="BH123" i="326"/>
  <c r="BG123" i="326"/>
  <c r="BF123" i="326"/>
  <c r="BE123" i="326"/>
  <c r="BD123" i="326"/>
  <c r="BC123" i="326"/>
  <c r="BB123" i="326"/>
  <c r="BA123" i="326"/>
  <c r="AZ123" i="326"/>
  <c r="AY123" i="326"/>
  <c r="AX123" i="326"/>
  <c r="AW123" i="326"/>
  <c r="AV123" i="326"/>
  <c r="AU123" i="326"/>
  <c r="AT123" i="326"/>
  <c r="AS123" i="326"/>
  <c r="AR123" i="326"/>
  <c r="AQ123" i="326"/>
  <c r="AP123" i="326"/>
  <c r="AO123" i="326"/>
  <c r="BM119" i="326"/>
  <c r="BL119" i="326"/>
  <c r="BK119" i="326"/>
  <c r="BJ119" i="326"/>
  <c r="BI119" i="326"/>
  <c r="BH119" i="326"/>
  <c r="BG119" i="326"/>
  <c r="BF119" i="326"/>
  <c r="BE119" i="326"/>
  <c r="BD119" i="326"/>
  <c r="BC119" i="326"/>
  <c r="BB119" i="326"/>
  <c r="BA119" i="326"/>
  <c r="AZ119" i="326"/>
  <c r="AY119" i="326"/>
  <c r="AX119" i="326"/>
  <c r="AW119" i="326"/>
  <c r="AV119" i="326"/>
  <c r="AU119" i="326"/>
  <c r="AT119" i="326"/>
  <c r="AS119" i="326"/>
  <c r="AR119" i="326"/>
  <c r="AQ119" i="326"/>
  <c r="AP119" i="326"/>
  <c r="AO119" i="326" s="1"/>
  <c r="BM115" i="326"/>
  <c r="BL115" i="326"/>
  <c r="BK115" i="326"/>
  <c r="BJ115" i="326"/>
  <c r="BI115" i="326"/>
  <c r="BH115" i="326"/>
  <c r="BG115" i="326"/>
  <c r="BF115" i="326"/>
  <c r="BE115" i="326"/>
  <c r="BD115" i="326"/>
  <c r="BC115" i="326"/>
  <c r="BB115" i="326"/>
  <c r="BA115" i="326"/>
  <c r="AZ115" i="326"/>
  <c r="AY115" i="326"/>
  <c r="AX115" i="326"/>
  <c r="AW115" i="326"/>
  <c r="AV115" i="326"/>
  <c r="AU115" i="326"/>
  <c r="AT115" i="326"/>
  <c r="AS115" i="326"/>
  <c r="AR115" i="326"/>
  <c r="AQ115" i="326"/>
  <c r="AP115" i="326"/>
  <c r="AO115" i="326" s="1"/>
  <c r="BM111" i="326"/>
  <c r="BL111" i="326"/>
  <c r="BK111" i="326"/>
  <c r="BJ111" i="326"/>
  <c r="BI111" i="326"/>
  <c r="BH111" i="326"/>
  <c r="BG111" i="326"/>
  <c r="BF111" i="326"/>
  <c r="BE111" i="326"/>
  <c r="BD111" i="326"/>
  <c r="BC111" i="326"/>
  <c r="BB111" i="326"/>
  <c r="BA111" i="326"/>
  <c r="AZ111" i="326"/>
  <c r="AY111" i="326"/>
  <c r="AX111" i="326"/>
  <c r="AW111" i="326"/>
  <c r="AV111" i="326"/>
  <c r="AU111" i="326"/>
  <c r="AT111" i="326"/>
  <c r="AS111" i="326"/>
  <c r="AR111" i="326"/>
  <c r="AQ111" i="326"/>
  <c r="AO111" i="326" s="1"/>
  <c r="AP111" i="326"/>
  <c r="BM107" i="326"/>
  <c r="BL107" i="326"/>
  <c r="BK107" i="326"/>
  <c r="BJ107" i="326"/>
  <c r="BI107" i="326"/>
  <c r="BH107" i="326"/>
  <c r="BG107" i="326"/>
  <c r="BF107" i="326"/>
  <c r="BE107" i="326"/>
  <c r="BD107" i="326"/>
  <c r="BC107" i="326"/>
  <c r="BB107" i="326"/>
  <c r="BA107" i="326"/>
  <c r="AZ107" i="326"/>
  <c r="AY107" i="326"/>
  <c r="AX107" i="326"/>
  <c r="AW107" i="326"/>
  <c r="AV107" i="326"/>
  <c r="AU107" i="326"/>
  <c r="AT107" i="326"/>
  <c r="AS107" i="326"/>
  <c r="AR107" i="326"/>
  <c r="AQ107" i="326"/>
  <c r="AP107" i="326"/>
  <c r="AO107" i="326"/>
  <c r="BM103" i="326"/>
  <c r="BL103" i="326"/>
  <c r="BK103" i="326"/>
  <c r="BJ103" i="326"/>
  <c r="BI103" i="326"/>
  <c r="BH103" i="326"/>
  <c r="BG103" i="326"/>
  <c r="BF103" i="326"/>
  <c r="BE103" i="326"/>
  <c r="BD103" i="326"/>
  <c r="BC103" i="326"/>
  <c r="BB103" i="326"/>
  <c r="BA103" i="326"/>
  <c r="AZ103" i="326"/>
  <c r="AY103" i="326"/>
  <c r="AX103" i="326"/>
  <c r="AW103" i="326"/>
  <c r="AV103" i="326"/>
  <c r="AU103" i="326"/>
  <c r="AT103" i="326"/>
  <c r="AS103" i="326"/>
  <c r="AR103" i="326"/>
  <c r="AQ103" i="326"/>
  <c r="AP103" i="326"/>
  <c r="AO103" i="326" s="1"/>
  <c r="BM99" i="326"/>
  <c r="BL99" i="326"/>
  <c r="BK99" i="326"/>
  <c r="BJ99" i="326"/>
  <c r="BI99" i="326"/>
  <c r="BH99" i="326"/>
  <c r="BG99" i="326"/>
  <c r="BF99" i="326"/>
  <c r="BE99" i="326"/>
  <c r="BD99" i="326"/>
  <c r="BC99" i="326"/>
  <c r="BB99" i="326"/>
  <c r="BA99" i="326"/>
  <c r="AZ99" i="326"/>
  <c r="AY99" i="326"/>
  <c r="AX99" i="326"/>
  <c r="AW99" i="326"/>
  <c r="AV99" i="326"/>
  <c r="AU99" i="326"/>
  <c r="AT99" i="326"/>
  <c r="AS99" i="326"/>
  <c r="AR99" i="326"/>
  <c r="AQ99" i="326"/>
  <c r="AP99" i="326"/>
  <c r="AO99" i="326" s="1"/>
  <c r="BM95" i="326"/>
  <c r="BL95" i="326"/>
  <c r="BK95" i="326"/>
  <c r="BJ95" i="326"/>
  <c r="BI95" i="326"/>
  <c r="BH95" i="326"/>
  <c r="BG95" i="326"/>
  <c r="BF95" i="326"/>
  <c r="BE95" i="326"/>
  <c r="BD95" i="326"/>
  <c r="BC95" i="326"/>
  <c r="BB95" i="326"/>
  <c r="BA95" i="326"/>
  <c r="AZ95" i="326"/>
  <c r="AY95" i="326"/>
  <c r="AX95" i="326"/>
  <c r="AW95" i="326"/>
  <c r="AV95" i="326"/>
  <c r="AU95" i="326"/>
  <c r="AT95" i="326"/>
  <c r="AS95" i="326"/>
  <c r="AR95" i="326"/>
  <c r="AQ95" i="326"/>
  <c r="AO95" i="326" s="1"/>
  <c r="AP95" i="326"/>
  <c r="BM91" i="326"/>
  <c r="BL91" i="326"/>
  <c r="BK91" i="326"/>
  <c r="BJ91" i="326"/>
  <c r="BI91" i="326"/>
  <c r="BH91" i="326"/>
  <c r="BG91" i="326"/>
  <c r="BF91" i="326"/>
  <c r="BE91" i="326"/>
  <c r="BD91" i="326"/>
  <c r="BC91" i="326"/>
  <c r="BB91" i="326"/>
  <c r="BA91" i="326"/>
  <c r="AZ91" i="326"/>
  <c r="AY91" i="326"/>
  <c r="AX91" i="326"/>
  <c r="AW91" i="326"/>
  <c r="AV91" i="326"/>
  <c r="AU91" i="326"/>
  <c r="AT91" i="326"/>
  <c r="AS91" i="326"/>
  <c r="AR91" i="326"/>
  <c r="AQ91" i="326"/>
  <c r="AP91" i="326"/>
  <c r="AO91" i="326"/>
  <c r="BM87" i="326"/>
  <c r="BL87" i="326"/>
  <c r="BK87" i="326"/>
  <c r="BJ87" i="326"/>
  <c r="BI87" i="326"/>
  <c r="BH87" i="326"/>
  <c r="BG87" i="326"/>
  <c r="BF87" i="326"/>
  <c r="BE87" i="326"/>
  <c r="BD87" i="326"/>
  <c r="BC87" i="326"/>
  <c r="BB87" i="326"/>
  <c r="BA87" i="326"/>
  <c r="AZ87" i="326"/>
  <c r="AY87" i="326"/>
  <c r="AX87" i="326"/>
  <c r="AW87" i="326"/>
  <c r="AV87" i="326"/>
  <c r="AU87" i="326"/>
  <c r="AT87" i="326"/>
  <c r="AS87" i="326"/>
  <c r="AR87" i="326"/>
  <c r="AQ87" i="326"/>
  <c r="AP87" i="326"/>
  <c r="AO87" i="326" s="1"/>
  <c r="BM83" i="326"/>
  <c r="BL83" i="326"/>
  <c r="BK83" i="326"/>
  <c r="BJ83" i="326"/>
  <c r="BI83" i="326"/>
  <c r="BH83" i="326"/>
  <c r="BG83" i="326"/>
  <c r="BF83" i="326"/>
  <c r="BE83" i="326"/>
  <c r="BD83" i="326"/>
  <c r="BC83" i="326"/>
  <c r="BB83" i="326"/>
  <c r="BA83" i="326"/>
  <c r="AZ83" i="326"/>
  <c r="AY83" i="326"/>
  <c r="AX83" i="326"/>
  <c r="AW83" i="326"/>
  <c r="AV83" i="326"/>
  <c r="AU83" i="326"/>
  <c r="AT83" i="326"/>
  <c r="AS83" i="326"/>
  <c r="AR83" i="326"/>
  <c r="AQ83" i="326"/>
  <c r="AP83" i="326"/>
  <c r="AO83" i="326" s="1"/>
  <c r="BM79" i="326"/>
  <c r="BL79" i="326"/>
  <c r="BK79" i="326"/>
  <c r="BJ79" i="326"/>
  <c r="BI79" i="326"/>
  <c r="BH79" i="326"/>
  <c r="BG79" i="326"/>
  <c r="BF79" i="326"/>
  <c r="BE79" i="326"/>
  <c r="BD79" i="326"/>
  <c r="BC79" i="326"/>
  <c r="BB79" i="326"/>
  <c r="BA79" i="326"/>
  <c r="AZ79" i="326"/>
  <c r="AY79" i="326"/>
  <c r="AX79" i="326"/>
  <c r="AW79" i="326"/>
  <c r="AV79" i="326"/>
  <c r="AU79" i="326"/>
  <c r="AT79" i="326"/>
  <c r="AS79" i="326"/>
  <c r="AR79" i="326"/>
  <c r="AQ79" i="326"/>
  <c r="AO79" i="326" s="1"/>
  <c r="AP79" i="326"/>
  <c r="BM75" i="326"/>
  <c r="BL75" i="326"/>
  <c r="BK75" i="326"/>
  <c r="BJ75" i="326"/>
  <c r="BI75" i="326"/>
  <c r="BH75" i="326"/>
  <c r="BG75" i="326"/>
  <c r="BF75" i="326"/>
  <c r="BE75" i="326"/>
  <c r="BD75" i="326"/>
  <c r="BC75" i="326"/>
  <c r="BB75" i="326"/>
  <c r="BA75" i="326"/>
  <c r="AZ75" i="326"/>
  <c r="AY75" i="326"/>
  <c r="AX75" i="326"/>
  <c r="AW75" i="326"/>
  <c r="AV75" i="326"/>
  <c r="AU75" i="326"/>
  <c r="AT75" i="326"/>
  <c r="AS75" i="326"/>
  <c r="AR75" i="326"/>
  <c r="AQ75" i="326"/>
  <c r="AP75" i="326"/>
  <c r="AO75" i="326"/>
  <c r="BM71" i="326"/>
  <c r="BL71" i="326"/>
  <c r="BK71" i="326"/>
  <c r="BJ71" i="326"/>
  <c r="BI71" i="326"/>
  <c r="BH71" i="326"/>
  <c r="BG71" i="326"/>
  <c r="BF71" i="326"/>
  <c r="BE71" i="326"/>
  <c r="BD71" i="326"/>
  <c r="BC71" i="326"/>
  <c r="BB71" i="326"/>
  <c r="BA71" i="326"/>
  <c r="AZ71" i="326"/>
  <c r="AY71" i="326"/>
  <c r="AX71" i="326"/>
  <c r="AW71" i="326"/>
  <c r="AV71" i="326"/>
  <c r="AU71" i="326"/>
  <c r="AT71" i="326"/>
  <c r="AS71" i="326"/>
  <c r="AR71" i="326"/>
  <c r="AQ71" i="326"/>
  <c r="AP71" i="326"/>
  <c r="AO71" i="326" s="1"/>
  <c r="BM67" i="326"/>
  <c r="BL67" i="326"/>
  <c r="BK67" i="326"/>
  <c r="BJ67" i="326"/>
  <c r="BI67" i="326"/>
  <c r="BH67" i="326"/>
  <c r="BG67" i="326"/>
  <c r="BF67" i="326"/>
  <c r="BE67" i="326"/>
  <c r="BD67" i="326"/>
  <c r="BC67" i="326"/>
  <c r="BB67" i="326"/>
  <c r="BA67" i="326"/>
  <c r="AZ67" i="326"/>
  <c r="AY67" i="326"/>
  <c r="AX67" i="326"/>
  <c r="AW67" i="326"/>
  <c r="AV67" i="326"/>
  <c r="AU67" i="326"/>
  <c r="AT67" i="326"/>
  <c r="AS67" i="326"/>
  <c r="AR67" i="326"/>
  <c r="AQ67" i="326"/>
  <c r="AP67" i="326"/>
  <c r="AO67" i="326" s="1"/>
  <c r="BM63" i="326"/>
  <c r="BL63" i="326"/>
  <c r="BK63" i="326"/>
  <c r="BJ63" i="326"/>
  <c r="BI63" i="326"/>
  <c r="BH63" i="326"/>
  <c r="BG63" i="326"/>
  <c r="BF63" i="326"/>
  <c r="BE63" i="326"/>
  <c r="BD63" i="326"/>
  <c r="BC63" i="326"/>
  <c r="BB63" i="326"/>
  <c r="BA63" i="326"/>
  <c r="AZ63" i="326"/>
  <c r="AY63" i="326"/>
  <c r="AX63" i="326"/>
  <c r="AW63" i="326"/>
  <c r="AV63" i="326"/>
  <c r="AU63" i="326"/>
  <c r="AT63" i="326"/>
  <c r="AS63" i="326"/>
  <c r="AR63" i="326"/>
  <c r="AQ63" i="326"/>
  <c r="AO63" i="326" s="1"/>
  <c r="AP63" i="326"/>
  <c r="BM59" i="326"/>
  <c r="BL59" i="326"/>
  <c r="BK59" i="326"/>
  <c r="BJ59" i="326"/>
  <c r="BI59" i="326"/>
  <c r="BH59" i="326"/>
  <c r="BG59" i="326"/>
  <c r="BF59" i="326"/>
  <c r="BE59" i="326"/>
  <c r="BD59" i="326"/>
  <c r="BC59" i="326"/>
  <c r="BB59" i="326"/>
  <c r="BA59" i="326"/>
  <c r="AZ59" i="326"/>
  <c r="AY59" i="326"/>
  <c r="AX59" i="326"/>
  <c r="AW59" i="326"/>
  <c r="AV59" i="326"/>
  <c r="AU59" i="326"/>
  <c r="AT59" i="326"/>
  <c r="AS59" i="326"/>
  <c r="AR59" i="326"/>
  <c r="AQ59" i="326"/>
  <c r="AP59" i="326"/>
  <c r="AO59" i="326"/>
  <c r="BM55" i="326"/>
  <c r="BL55" i="326"/>
  <c r="BK55" i="326"/>
  <c r="BJ55" i="326"/>
  <c r="BI55" i="326"/>
  <c r="BH55" i="326"/>
  <c r="BG55" i="326"/>
  <c r="BF55" i="326"/>
  <c r="BE55" i="326"/>
  <c r="BD55" i="326"/>
  <c r="BC55" i="326"/>
  <c r="BB55" i="326"/>
  <c r="BA55" i="326"/>
  <c r="AZ55" i="326"/>
  <c r="AY55" i="326"/>
  <c r="AX55" i="326"/>
  <c r="AW55" i="326"/>
  <c r="AV55" i="326"/>
  <c r="AU55" i="326"/>
  <c r="AT55" i="326"/>
  <c r="AS55" i="326"/>
  <c r="AR55" i="326"/>
  <c r="AQ55" i="326"/>
  <c r="AP55" i="326"/>
  <c r="AO55" i="326" s="1"/>
  <c r="BM51" i="326"/>
  <c r="BL51" i="326"/>
  <c r="BK51" i="326"/>
  <c r="BJ51" i="326"/>
  <c r="BI51" i="326"/>
  <c r="BH51" i="326"/>
  <c r="BG51" i="326"/>
  <c r="BF51" i="326"/>
  <c r="BE51" i="326"/>
  <c r="BD51" i="326"/>
  <c r="BC51" i="326"/>
  <c r="BB51" i="326"/>
  <c r="BA51" i="326"/>
  <c r="AZ51" i="326"/>
  <c r="AY51" i="326"/>
  <c r="AX51" i="326"/>
  <c r="AW51" i="326"/>
  <c r="AV51" i="326"/>
  <c r="AU51" i="326"/>
  <c r="AT51" i="326"/>
  <c r="AS51" i="326"/>
  <c r="AR51" i="326"/>
  <c r="AQ51" i="326"/>
  <c r="AP51" i="326"/>
  <c r="AO51" i="326" s="1"/>
  <c r="BM47" i="326"/>
  <c r="BL47" i="326"/>
  <c r="BK47" i="326"/>
  <c r="BJ47" i="326"/>
  <c r="BI47" i="326"/>
  <c r="BH47" i="326"/>
  <c r="BG47" i="326"/>
  <c r="BF47" i="326"/>
  <c r="BE47" i="326"/>
  <c r="BD47" i="326"/>
  <c r="BC47" i="326"/>
  <c r="BB47" i="326"/>
  <c r="BA47" i="326"/>
  <c r="AZ47" i="326"/>
  <c r="AY47" i="326"/>
  <c r="AX47" i="326"/>
  <c r="AW47" i="326"/>
  <c r="AV47" i="326"/>
  <c r="AU47" i="326"/>
  <c r="AT47" i="326"/>
  <c r="AS47" i="326"/>
  <c r="AR47" i="326"/>
  <c r="AQ47" i="326"/>
  <c r="AO47" i="326" s="1"/>
  <c r="AP47" i="326"/>
  <c r="BM43" i="326"/>
  <c r="BL43" i="326"/>
  <c r="BK43" i="326"/>
  <c r="BJ43" i="326"/>
  <c r="BI43" i="326"/>
  <c r="BH43" i="326"/>
  <c r="BG43" i="326"/>
  <c r="BF43" i="326"/>
  <c r="BE43" i="326"/>
  <c r="BD43" i="326"/>
  <c r="BC43" i="326"/>
  <c r="BB43" i="326"/>
  <c r="BA43" i="326"/>
  <c r="AZ43" i="326"/>
  <c r="AY43" i="326"/>
  <c r="AX43" i="326"/>
  <c r="AW43" i="326"/>
  <c r="AV43" i="326"/>
  <c r="AU43" i="326"/>
  <c r="AT43" i="326"/>
  <c r="AS43" i="326"/>
  <c r="AR43" i="326"/>
  <c r="AQ43" i="326"/>
  <c r="AP43" i="326"/>
  <c r="AO43" i="326"/>
  <c r="BM39" i="326"/>
  <c r="BL39" i="326"/>
  <c r="BK39" i="326"/>
  <c r="BJ39" i="326"/>
  <c r="BI39" i="326"/>
  <c r="BH39" i="326"/>
  <c r="BG39" i="326"/>
  <c r="BF39" i="326"/>
  <c r="BE39" i="326"/>
  <c r="BD39" i="326"/>
  <c r="BC39" i="326"/>
  <c r="BB39" i="326"/>
  <c r="BA39" i="326"/>
  <c r="AZ39" i="326"/>
  <c r="AY39" i="326"/>
  <c r="AX39" i="326"/>
  <c r="AW39" i="326"/>
  <c r="AV39" i="326"/>
  <c r="AU39" i="326"/>
  <c r="AT39" i="326"/>
  <c r="AS39" i="326"/>
  <c r="AR39" i="326"/>
  <c r="AQ39" i="326"/>
  <c r="AP39" i="326"/>
  <c r="AO39" i="326" s="1"/>
  <c r="BM35" i="326"/>
  <c r="BL35" i="326"/>
  <c r="BK35" i="326"/>
  <c r="BJ35" i="326"/>
  <c r="BI35" i="326"/>
  <c r="BH35" i="326"/>
  <c r="BG35" i="326"/>
  <c r="BF35" i="326"/>
  <c r="BE35" i="326"/>
  <c r="BD35" i="326"/>
  <c r="BC35" i="326"/>
  <c r="BB35" i="326"/>
  <c r="BA35" i="326"/>
  <c r="AZ35" i="326"/>
  <c r="AY35" i="326"/>
  <c r="AX35" i="326"/>
  <c r="AW35" i="326"/>
  <c r="AV35" i="326"/>
  <c r="AU35" i="326"/>
  <c r="AT35" i="326"/>
  <c r="AS35" i="326"/>
  <c r="AR35" i="326"/>
  <c r="AQ35" i="326"/>
  <c r="AP35" i="326"/>
  <c r="AO35" i="326" s="1"/>
  <c r="BM31" i="326"/>
  <c r="BL31" i="326"/>
  <c r="BK31" i="326"/>
  <c r="BJ31" i="326"/>
  <c r="BI31" i="326"/>
  <c r="BH31" i="326"/>
  <c r="BG31" i="326"/>
  <c r="BF31" i="326"/>
  <c r="BE31" i="326"/>
  <c r="BD31" i="326"/>
  <c r="BC31" i="326"/>
  <c r="BB31" i="326"/>
  <c r="BA31" i="326"/>
  <c r="AZ31" i="326"/>
  <c r="AY31" i="326"/>
  <c r="AX31" i="326"/>
  <c r="AW31" i="326"/>
  <c r="AV31" i="326"/>
  <c r="AU31" i="326"/>
  <c r="AT31" i="326"/>
  <c r="AS31" i="326"/>
  <c r="AR31" i="326"/>
  <c r="AQ31" i="326"/>
  <c r="AO31" i="326" s="1"/>
  <c r="AP31" i="326"/>
  <c r="BM27" i="326"/>
  <c r="BL27" i="326"/>
  <c r="BK27" i="326"/>
  <c r="BJ27" i="326"/>
  <c r="BI27" i="326"/>
  <c r="BH27" i="326"/>
  <c r="BG27" i="326"/>
  <c r="BF27" i="326"/>
  <c r="BE27" i="326"/>
  <c r="BD27" i="326"/>
  <c r="BC27" i="326"/>
  <c r="BB27" i="326"/>
  <c r="BA27" i="326"/>
  <c r="AZ27" i="326"/>
  <c r="AY27" i="326"/>
  <c r="AX27" i="326"/>
  <c r="AW27" i="326"/>
  <c r="AV27" i="326"/>
  <c r="AU27" i="326"/>
  <c r="AT27" i="326"/>
  <c r="AS27" i="326"/>
  <c r="AR27" i="326"/>
  <c r="AQ27" i="326"/>
  <c r="AP27" i="326"/>
  <c r="AO27" i="326"/>
  <c r="BM23" i="326"/>
  <c r="BL23" i="326"/>
  <c r="BK23" i="326"/>
  <c r="BJ23" i="326"/>
  <c r="BI23" i="326"/>
  <c r="BH23" i="326"/>
  <c r="BG23" i="326"/>
  <c r="BF23" i="326"/>
  <c r="BE23" i="326"/>
  <c r="BD23" i="326"/>
  <c r="BC23" i="326"/>
  <c r="BB23" i="326"/>
  <c r="BA23" i="326"/>
  <c r="AZ23" i="326"/>
  <c r="AY23" i="326"/>
  <c r="AX23" i="326"/>
  <c r="AW23" i="326"/>
  <c r="AV23" i="326"/>
  <c r="AU23" i="326"/>
  <c r="AT23" i="326"/>
  <c r="AS23" i="326"/>
  <c r="AR23" i="326"/>
  <c r="AQ23" i="326"/>
  <c r="AP23" i="326"/>
  <c r="AO23" i="326" s="1"/>
  <c r="BM19" i="326"/>
  <c r="BL19" i="326"/>
  <c r="BK19" i="326"/>
  <c r="BJ19" i="326"/>
  <c r="BI19" i="326"/>
  <c r="BH19" i="326"/>
  <c r="BG19" i="326"/>
  <c r="BF19" i="326"/>
  <c r="BE19" i="326"/>
  <c r="BD19" i="326"/>
  <c r="BC19" i="326"/>
  <c r="BB19" i="326"/>
  <c r="BA19" i="326"/>
  <c r="AZ19" i="326"/>
  <c r="AY19" i="326"/>
  <c r="AX19" i="326"/>
  <c r="AW19" i="326"/>
  <c r="AV19" i="326"/>
  <c r="AU19" i="326"/>
  <c r="AT19" i="326"/>
  <c r="AS19" i="326"/>
  <c r="AR19" i="326"/>
  <c r="AQ19" i="326"/>
  <c r="AP19" i="326"/>
  <c r="AO19" i="326" s="1"/>
  <c r="BM15" i="326"/>
  <c r="BL15" i="326"/>
  <c r="BK15" i="326"/>
  <c r="BJ15" i="326"/>
  <c r="BI15" i="326"/>
  <c r="BH15" i="326"/>
  <c r="BG15" i="326"/>
  <c r="BF15" i="326"/>
  <c r="BE15" i="326"/>
  <c r="BD15" i="326"/>
  <c r="BC15" i="326"/>
  <c r="BB15" i="326"/>
  <c r="BA15" i="326"/>
  <c r="AZ15" i="326"/>
  <c r="AY15" i="326"/>
  <c r="AX15" i="326"/>
  <c r="AW15" i="326"/>
  <c r="AV15" i="326"/>
  <c r="AU15" i="326"/>
  <c r="AT15" i="326"/>
  <c r="AS15" i="326"/>
  <c r="AR15" i="326"/>
  <c r="AO15" i="326" s="1"/>
  <c r="AQ15" i="326"/>
  <c r="AP15" i="326"/>
  <c r="AI20" i="323" l="1"/>
  <c r="AI16" i="323"/>
  <c r="AK9" i="323"/>
  <c r="G59" i="321" l="1"/>
  <c r="B59" i="321"/>
  <c r="H57" i="321"/>
  <c r="I33" i="321" s="1"/>
  <c r="U49" i="321" s="1"/>
  <c r="U51" i="321"/>
  <c r="U41" i="321"/>
  <c r="S39" i="321"/>
  <c r="K39" i="321"/>
  <c r="T37" i="321"/>
  <c r="U13" i="321" s="1"/>
  <c r="U50" i="321" s="1"/>
  <c r="I23" i="321"/>
  <c r="U48" i="321" s="1"/>
  <c r="I13" i="321"/>
  <c r="U47" i="321" s="1"/>
  <c r="K55" i="321" l="1"/>
  <c r="O112" i="320" l="1"/>
  <c r="O111" i="320"/>
  <c r="O110" i="320"/>
  <c r="O109" i="320"/>
  <c r="O108" i="320"/>
  <c r="O107" i="320"/>
  <c r="O106" i="320"/>
  <c r="O105" i="320"/>
  <c r="O104" i="320"/>
  <c r="O103" i="320"/>
  <c r="O102" i="320"/>
  <c r="O101" i="320"/>
  <c r="O100" i="320"/>
  <c r="O99" i="320"/>
  <c r="O98" i="320"/>
  <c r="O97" i="320"/>
  <c r="O96" i="320"/>
  <c r="O95" i="320"/>
  <c r="O94" i="320"/>
  <c r="O93" i="320"/>
  <c r="O92" i="320"/>
  <c r="O91" i="320"/>
  <c r="O90" i="320"/>
  <c r="O89" i="320"/>
  <c r="O88" i="320"/>
  <c r="O87" i="320"/>
  <c r="O86" i="320"/>
  <c r="O85" i="320"/>
  <c r="O84" i="320"/>
  <c r="O83" i="320"/>
  <c r="O82" i="320"/>
  <c r="O81" i="320"/>
  <c r="O80" i="320"/>
  <c r="O79" i="320"/>
  <c r="O78" i="320"/>
  <c r="O77" i="320"/>
  <c r="O76" i="320"/>
  <c r="O75" i="320"/>
  <c r="O74" i="320"/>
  <c r="O73" i="320"/>
  <c r="O72" i="320"/>
  <c r="O71" i="320"/>
  <c r="O70" i="320"/>
  <c r="O69" i="320"/>
  <c r="O68" i="320"/>
  <c r="O67" i="320"/>
  <c r="O66" i="320"/>
  <c r="O65" i="320"/>
  <c r="O64" i="320"/>
  <c r="O63" i="320"/>
  <c r="O62" i="320"/>
  <c r="O61" i="320"/>
  <c r="O60" i="320"/>
  <c r="O59" i="320"/>
  <c r="O58" i="320"/>
  <c r="O57" i="320"/>
  <c r="O56" i="320"/>
  <c r="O55" i="320"/>
  <c r="O54" i="320"/>
  <c r="O53" i="320"/>
  <c r="O52" i="320"/>
  <c r="O51" i="320"/>
  <c r="O50" i="320"/>
  <c r="O49" i="320"/>
  <c r="O48" i="320"/>
  <c r="O47" i="320"/>
  <c r="O46" i="320"/>
  <c r="O45" i="320"/>
  <c r="O44" i="320"/>
  <c r="O43" i="320"/>
  <c r="O42" i="320"/>
  <c r="O41" i="320"/>
  <c r="O40" i="320"/>
  <c r="O39" i="320"/>
  <c r="O38" i="320"/>
  <c r="O37" i="320"/>
  <c r="O36" i="320"/>
  <c r="O35" i="320"/>
  <c r="O34" i="320"/>
  <c r="O33" i="320"/>
  <c r="O32" i="320"/>
  <c r="O31" i="320"/>
  <c r="O30" i="320"/>
  <c r="O29" i="320"/>
  <c r="O28" i="320"/>
  <c r="O27" i="320"/>
  <c r="O26" i="320"/>
  <c r="O25" i="320"/>
  <c r="O24" i="320"/>
  <c r="O23" i="320"/>
  <c r="O22" i="320"/>
  <c r="O21" i="320"/>
  <c r="O20" i="320"/>
  <c r="O19" i="320"/>
  <c r="O18" i="320"/>
  <c r="O17" i="320"/>
  <c r="O16" i="320"/>
  <c r="O15" i="320"/>
  <c r="O14" i="320"/>
  <c r="O13" i="320"/>
  <c r="N7" i="320"/>
  <c r="M7" i="320"/>
  <c r="L7" i="320"/>
  <c r="K7" i="320"/>
  <c r="J7" i="320"/>
  <c r="I7" i="320"/>
  <c r="H7" i="320"/>
  <c r="G7" i="320"/>
  <c r="F7" i="320"/>
  <c r="E7" i="320"/>
  <c r="D7" i="320"/>
  <c r="C7" i="320"/>
  <c r="O7" i="320" s="1"/>
  <c r="N6" i="320"/>
  <c r="M6" i="320"/>
  <c r="L6" i="320"/>
  <c r="K6" i="320"/>
  <c r="J6" i="320"/>
  <c r="I6" i="320"/>
  <c r="H6" i="320"/>
  <c r="G6" i="320"/>
  <c r="F6" i="320"/>
  <c r="E6" i="320"/>
  <c r="D6" i="320"/>
  <c r="C6" i="320"/>
  <c r="O6" i="320" s="1"/>
  <c r="O8" i="320" s="1"/>
  <c r="AB105" i="318"/>
  <c r="AA105" i="318"/>
  <c r="Z105" i="318"/>
  <c r="Y105" i="318"/>
  <c r="X105" i="318"/>
  <c r="W105" i="318"/>
  <c r="V105" i="318"/>
  <c r="U105" i="318"/>
  <c r="T105" i="318"/>
  <c r="S105" i="318"/>
  <c r="R105" i="318"/>
  <c r="Q105" i="318"/>
  <c r="P105" i="318"/>
  <c r="O105" i="318"/>
  <c r="N105" i="318"/>
  <c r="M105" i="318"/>
  <c r="L105" i="318"/>
  <c r="K105" i="318"/>
  <c r="J105" i="318"/>
  <c r="I105" i="318"/>
  <c r="H105" i="318"/>
  <c r="G105" i="318"/>
  <c r="F105" i="318"/>
  <c r="E105" i="318"/>
  <c r="C105" i="318" s="1"/>
  <c r="D105" i="318"/>
  <c r="AB104" i="318"/>
  <c r="AA104" i="318"/>
  <c r="Z104" i="318"/>
  <c r="Y104" i="318"/>
  <c r="X104" i="318"/>
  <c r="W104" i="318"/>
  <c r="V104" i="318"/>
  <c r="U104" i="318"/>
  <c r="T104" i="318"/>
  <c r="S104" i="318"/>
  <c r="R104" i="318"/>
  <c r="Q104" i="318"/>
  <c r="P104" i="318"/>
  <c r="O104" i="318"/>
  <c r="N104" i="318"/>
  <c r="M104" i="318"/>
  <c r="L104" i="318"/>
  <c r="K104" i="318"/>
  <c r="J104" i="318"/>
  <c r="I104" i="318"/>
  <c r="H104" i="318"/>
  <c r="G104" i="318"/>
  <c r="F104" i="318"/>
  <c r="E104" i="318"/>
  <c r="D104" i="318"/>
  <c r="C104" i="318"/>
  <c r="AB103" i="318"/>
  <c r="AA103" i="318"/>
  <c r="Z103" i="318"/>
  <c r="Y103" i="318"/>
  <c r="X103" i="318"/>
  <c r="W103" i="318"/>
  <c r="V103" i="318"/>
  <c r="U103" i="318"/>
  <c r="T103" i="318"/>
  <c r="S103" i="318"/>
  <c r="R103" i="318"/>
  <c r="Q103" i="318"/>
  <c r="P103" i="318"/>
  <c r="O103" i="318"/>
  <c r="N103" i="318"/>
  <c r="M103" i="318"/>
  <c r="L103" i="318"/>
  <c r="K103" i="318"/>
  <c r="J103" i="318"/>
  <c r="I103" i="318"/>
  <c r="H103" i="318"/>
  <c r="G103" i="318"/>
  <c r="F103" i="318"/>
  <c r="D103" i="318" s="1"/>
  <c r="E103" i="318"/>
  <c r="C103" i="318"/>
  <c r="AB102" i="318"/>
  <c r="AA102" i="318"/>
  <c r="Z102" i="318"/>
  <c r="Y102" i="318"/>
  <c r="X102" i="318"/>
  <c r="W102" i="318"/>
  <c r="V102" i="318"/>
  <c r="U102" i="318"/>
  <c r="T102" i="318"/>
  <c r="S102" i="318"/>
  <c r="R102" i="318"/>
  <c r="Q102" i="318"/>
  <c r="P102" i="318"/>
  <c r="O102" i="318"/>
  <c r="N102" i="318"/>
  <c r="M102" i="318"/>
  <c r="L102" i="318"/>
  <c r="K102" i="318"/>
  <c r="J102" i="318"/>
  <c r="I102" i="318"/>
  <c r="H102" i="318"/>
  <c r="G102" i="318"/>
  <c r="F102" i="318"/>
  <c r="D102" i="318" s="1"/>
  <c r="E102" i="318"/>
  <c r="C102" i="318" s="1"/>
  <c r="AB101" i="318"/>
  <c r="AA101" i="318"/>
  <c r="Z101" i="318"/>
  <c r="Y101" i="318"/>
  <c r="X101" i="318"/>
  <c r="W101" i="318"/>
  <c r="V101" i="318"/>
  <c r="U101" i="318"/>
  <c r="T101" i="318"/>
  <c r="S101" i="318"/>
  <c r="R101" i="318"/>
  <c r="Q101" i="318"/>
  <c r="P101" i="318"/>
  <c r="O101" i="318"/>
  <c r="N101" i="318"/>
  <c r="M101" i="318"/>
  <c r="L101" i="318"/>
  <c r="K101" i="318"/>
  <c r="J101" i="318"/>
  <c r="I101" i="318"/>
  <c r="H101" i="318"/>
  <c r="G101" i="318"/>
  <c r="F101" i="318"/>
  <c r="E101" i="318"/>
  <c r="C101" i="318" s="1"/>
  <c r="D101" i="318"/>
  <c r="AB100" i="318"/>
  <c r="AA100" i="318"/>
  <c r="Z100" i="318"/>
  <c r="Y100" i="318"/>
  <c r="X100" i="318"/>
  <c r="W100" i="318"/>
  <c r="V100" i="318"/>
  <c r="U100" i="318"/>
  <c r="T100" i="318"/>
  <c r="S100" i="318"/>
  <c r="R100" i="318"/>
  <c r="Q100" i="318"/>
  <c r="P100" i="318"/>
  <c r="O100" i="318"/>
  <c r="N100" i="318"/>
  <c r="M100" i="318"/>
  <c r="L100" i="318"/>
  <c r="K100" i="318"/>
  <c r="J100" i="318"/>
  <c r="I100" i="318"/>
  <c r="H100" i="318"/>
  <c r="G100" i="318"/>
  <c r="F100" i="318"/>
  <c r="E100" i="318"/>
  <c r="D100" i="318"/>
  <c r="C100" i="318"/>
  <c r="AB99" i="318"/>
  <c r="AA99" i="318"/>
  <c r="Z99" i="318"/>
  <c r="Y99" i="318"/>
  <c r="X99" i="318"/>
  <c r="W99" i="318"/>
  <c r="V99" i="318"/>
  <c r="U99" i="318"/>
  <c r="T99" i="318"/>
  <c r="S99" i="318"/>
  <c r="R99" i="318"/>
  <c r="Q99" i="318"/>
  <c r="P99" i="318"/>
  <c r="O99" i="318"/>
  <c r="N99" i="318"/>
  <c r="M99" i="318"/>
  <c r="L99" i="318"/>
  <c r="K99" i="318"/>
  <c r="J99" i="318"/>
  <c r="I99" i="318"/>
  <c r="H99" i="318"/>
  <c r="G99" i="318"/>
  <c r="F99" i="318"/>
  <c r="D99" i="318" s="1"/>
  <c r="E99" i="318"/>
  <c r="C99" i="318"/>
  <c r="AB98" i="318"/>
  <c r="AA98" i="318"/>
  <c r="Z98" i="318"/>
  <c r="Y98" i="318"/>
  <c r="X98" i="318"/>
  <c r="W98" i="318"/>
  <c r="V98" i="318"/>
  <c r="U98" i="318"/>
  <c r="T98" i="318"/>
  <c r="S98" i="318"/>
  <c r="R98" i="318"/>
  <c r="Q98" i="318"/>
  <c r="P98" i="318"/>
  <c r="O98" i="318"/>
  <c r="N98" i="318"/>
  <c r="M98" i="318"/>
  <c r="L98" i="318"/>
  <c r="K98" i="318"/>
  <c r="J98" i="318"/>
  <c r="I98" i="318"/>
  <c r="H98" i="318"/>
  <c r="G98" i="318"/>
  <c r="F98" i="318"/>
  <c r="D98" i="318" s="1"/>
  <c r="E98" i="318"/>
  <c r="C98" i="318" s="1"/>
  <c r="AB97" i="318"/>
  <c r="AA97" i="318"/>
  <c r="Z97" i="318"/>
  <c r="Y97" i="318"/>
  <c r="X97" i="318"/>
  <c r="W97" i="318"/>
  <c r="V97" i="318"/>
  <c r="U97" i="318"/>
  <c r="T97" i="318"/>
  <c r="S97" i="318"/>
  <c r="R97" i="318"/>
  <c r="Q97" i="318"/>
  <c r="P97" i="318"/>
  <c r="O97" i="318"/>
  <c r="N97" i="318"/>
  <c r="M97" i="318"/>
  <c r="L97" i="318"/>
  <c r="K97" i="318"/>
  <c r="J97" i="318"/>
  <c r="I97" i="318"/>
  <c r="H97" i="318"/>
  <c r="G97" i="318"/>
  <c r="F97" i="318"/>
  <c r="E97" i="318"/>
  <c r="C97" i="318" s="1"/>
  <c r="D97" i="318"/>
  <c r="AB96" i="318"/>
  <c r="AA96" i="318"/>
  <c r="Z96" i="318"/>
  <c r="Y96" i="318"/>
  <c r="X96" i="318"/>
  <c r="W96" i="318"/>
  <c r="V96" i="318"/>
  <c r="U96" i="318"/>
  <c r="T96" i="318"/>
  <c r="S96" i="318"/>
  <c r="R96" i="318"/>
  <c r="Q96" i="318"/>
  <c r="P96" i="318"/>
  <c r="O96" i="318"/>
  <c r="N96" i="318"/>
  <c r="M96" i="318"/>
  <c r="L96" i="318"/>
  <c r="K96" i="318"/>
  <c r="J96" i="318"/>
  <c r="I96" i="318"/>
  <c r="H96" i="318"/>
  <c r="G96" i="318"/>
  <c r="F96" i="318"/>
  <c r="E96" i="318"/>
  <c r="D96" i="318"/>
  <c r="C96" i="318"/>
  <c r="AB95" i="318"/>
  <c r="AA95" i="318"/>
  <c r="Z95" i="318"/>
  <c r="Y95" i="318"/>
  <c r="X95" i="318"/>
  <c r="W95" i="318"/>
  <c r="V95" i="318"/>
  <c r="U95" i="318"/>
  <c r="T95" i="318"/>
  <c r="S95" i="318"/>
  <c r="R95" i="318"/>
  <c r="Q95" i="318"/>
  <c r="P95" i="318"/>
  <c r="O95" i="318"/>
  <c r="N95" i="318"/>
  <c r="M95" i="318"/>
  <c r="L95" i="318"/>
  <c r="K95" i="318"/>
  <c r="J95" i="318"/>
  <c r="I95" i="318"/>
  <c r="H95" i="318"/>
  <c r="G95" i="318"/>
  <c r="F95" i="318"/>
  <c r="D95" i="318" s="1"/>
  <c r="E95" i="318"/>
  <c r="C95" i="318"/>
  <c r="AB94" i="318"/>
  <c r="AA94" i="318"/>
  <c r="Z94" i="318"/>
  <c r="Y94" i="318"/>
  <c r="X94" i="318"/>
  <c r="W94" i="318"/>
  <c r="V94" i="318"/>
  <c r="U94" i="318"/>
  <c r="T94" i="318"/>
  <c r="S94" i="318"/>
  <c r="R94" i="318"/>
  <c r="Q94" i="318"/>
  <c r="P94" i="318"/>
  <c r="O94" i="318"/>
  <c r="N94" i="318"/>
  <c r="M94" i="318"/>
  <c r="L94" i="318"/>
  <c r="K94" i="318"/>
  <c r="J94" i="318"/>
  <c r="I94" i="318"/>
  <c r="H94" i="318"/>
  <c r="G94" i="318"/>
  <c r="F94" i="318"/>
  <c r="D94" i="318" s="1"/>
  <c r="E94" i="318"/>
  <c r="C94" i="318" s="1"/>
  <c r="AB93" i="318"/>
  <c r="AA93" i="318"/>
  <c r="Z93" i="318"/>
  <c r="Y93" i="318"/>
  <c r="X93" i="318"/>
  <c r="W93" i="318"/>
  <c r="V93" i="318"/>
  <c r="U93" i="318"/>
  <c r="T93" i="318"/>
  <c r="S93" i="318"/>
  <c r="R93" i="318"/>
  <c r="Q93" i="318"/>
  <c r="P93" i="318"/>
  <c r="O93" i="318"/>
  <c r="N93" i="318"/>
  <c r="M93" i="318"/>
  <c r="L93" i="318"/>
  <c r="K93" i="318"/>
  <c r="J93" i="318"/>
  <c r="I93" i="318"/>
  <c r="H93" i="318"/>
  <c r="G93" i="318"/>
  <c r="F93" i="318"/>
  <c r="E93" i="318"/>
  <c r="C93" i="318" s="1"/>
  <c r="D93" i="318"/>
  <c r="AB92" i="318"/>
  <c r="AA92" i="318"/>
  <c r="Z92" i="318"/>
  <c r="Y92" i="318"/>
  <c r="X92" i="318"/>
  <c r="W92" i="318"/>
  <c r="V92" i="318"/>
  <c r="U92" i="318"/>
  <c r="T92" i="318"/>
  <c r="S92" i="318"/>
  <c r="R92" i="318"/>
  <c r="Q92" i="318"/>
  <c r="P92" i="318"/>
  <c r="O92" i="318"/>
  <c r="N92" i="318"/>
  <c r="M92" i="318"/>
  <c r="L92" i="318"/>
  <c r="K92" i="318"/>
  <c r="J92" i="318"/>
  <c r="I92" i="318"/>
  <c r="H92" i="318"/>
  <c r="G92" i="318"/>
  <c r="F92" i="318"/>
  <c r="E92" i="318"/>
  <c r="D92" i="318"/>
  <c r="C92" i="318"/>
  <c r="AB91" i="318"/>
  <c r="AA91" i="318"/>
  <c r="Z91" i="318"/>
  <c r="Y91" i="318"/>
  <c r="X91" i="318"/>
  <c r="W91" i="318"/>
  <c r="V91" i="318"/>
  <c r="U91" i="318"/>
  <c r="T91" i="318"/>
  <c r="S91" i="318"/>
  <c r="R91" i="318"/>
  <c r="Q91" i="318"/>
  <c r="P91" i="318"/>
  <c r="O91" i="318"/>
  <c r="N91" i="318"/>
  <c r="M91" i="318"/>
  <c r="L91" i="318"/>
  <c r="K91" i="318"/>
  <c r="J91" i="318"/>
  <c r="I91" i="318"/>
  <c r="H91" i="318"/>
  <c r="G91" i="318"/>
  <c r="F91" i="318"/>
  <c r="D91" i="318" s="1"/>
  <c r="E91" i="318"/>
  <c r="C91" i="318"/>
  <c r="AB90" i="318"/>
  <c r="AA90" i="318"/>
  <c r="Z90" i="318"/>
  <c r="Y90" i="318"/>
  <c r="X90" i="318"/>
  <c r="W90" i="318"/>
  <c r="V90" i="318"/>
  <c r="U90" i="318"/>
  <c r="T90" i="318"/>
  <c r="S90" i="318"/>
  <c r="R90" i="318"/>
  <c r="Q90" i="318"/>
  <c r="P90" i="318"/>
  <c r="O90" i="318"/>
  <c r="N90" i="318"/>
  <c r="M90" i="318"/>
  <c r="L90" i="318"/>
  <c r="K90" i="318"/>
  <c r="J90" i="318"/>
  <c r="I90" i="318"/>
  <c r="H90" i="318"/>
  <c r="G90" i="318"/>
  <c r="F90" i="318"/>
  <c r="D90" i="318" s="1"/>
  <c r="E90" i="318"/>
  <c r="C90" i="318" s="1"/>
  <c r="AB89" i="318"/>
  <c r="AA89" i="318"/>
  <c r="Z89" i="318"/>
  <c r="Y89" i="318"/>
  <c r="X89" i="318"/>
  <c r="W89" i="318"/>
  <c r="V89" i="318"/>
  <c r="U89" i="318"/>
  <c r="T89" i="318"/>
  <c r="S89" i="318"/>
  <c r="R89" i="318"/>
  <c r="Q89" i="318"/>
  <c r="P89" i="318"/>
  <c r="O89" i="318"/>
  <c r="N89" i="318"/>
  <c r="M89" i="318"/>
  <c r="L89" i="318"/>
  <c r="K89" i="318"/>
  <c r="J89" i="318"/>
  <c r="I89" i="318"/>
  <c r="H89" i="318"/>
  <c r="G89" i="318"/>
  <c r="F89" i="318"/>
  <c r="E89" i="318"/>
  <c r="C89" i="318" s="1"/>
  <c r="D89" i="318"/>
  <c r="AB88" i="318"/>
  <c r="AA88" i="318"/>
  <c r="Z88" i="318"/>
  <c r="Y88" i="318"/>
  <c r="X88" i="318"/>
  <c r="W88" i="318"/>
  <c r="V88" i="318"/>
  <c r="U88" i="318"/>
  <c r="T88" i="318"/>
  <c r="S88" i="318"/>
  <c r="R88" i="318"/>
  <c r="Q88" i="318"/>
  <c r="P88" i="318"/>
  <c r="O88" i="318"/>
  <c r="N88" i="318"/>
  <c r="M88" i="318"/>
  <c r="L88" i="318"/>
  <c r="K88" i="318"/>
  <c r="J88" i="318"/>
  <c r="I88" i="318"/>
  <c r="H88" i="318"/>
  <c r="G88" i="318"/>
  <c r="F88" i="318"/>
  <c r="E88" i="318"/>
  <c r="D88" i="318"/>
  <c r="C88" i="318"/>
  <c r="AB87" i="318"/>
  <c r="AA87" i="318"/>
  <c r="Z87" i="318"/>
  <c r="Y87" i="318"/>
  <c r="X87" i="318"/>
  <c r="W87" i="318"/>
  <c r="V87" i="318"/>
  <c r="U87" i="318"/>
  <c r="T87" i="318"/>
  <c r="S87" i="318"/>
  <c r="R87" i="318"/>
  <c r="Q87" i="318"/>
  <c r="P87" i="318"/>
  <c r="O87" i="318"/>
  <c r="N87" i="318"/>
  <c r="M87" i="318"/>
  <c r="L87" i="318"/>
  <c r="K87" i="318"/>
  <c r="J87" i="318"/>
  <c r="I87" i="318"/>
  <c r="H87" i="318"/>
  <c r="G87" i="318"/>
  <c r="F87" i="318"/>
  <c r="D87" i="318" s="1"/>
  <c r="E87" i="318"/>
  <c r="C87" i="318"/>
  <c r="AB86" i="318"/>
  <c r="AA86" i="318"/>
  <c r="Z86" i="318"/>
  <c r="Y86" i="318"/>
  <c r="X86" i="318"/>
  <c r="W86" i="318"/>
  <c r="V86" i="318"/>
  <c r="U86" i="318"/>
  <c r="T86" i="318"/>
  <c r="S86" i="318"/>
  <c r="R86" i="318"/>
  <c r="Q86" i="318"/>
  <c r="P86" i="318"/>
  <c r="O86" i="318"/>
  <c r="N86" i="318"/>
  <c r="M86" i="318"/>
  <c r="L86" i="318"/>
  <c r="K86" i="318"/>
  <c r="J86" i="318"/>
  <c r="I86" i="318"/>
  <c r="H86" i="318"/>
  <c r="G86" i="318"/>
  <c r="F86" i="318"/>
  <c r="D86" i="318" s="1"/>
  <c r="E86" i="318"/>
  <c r="C86" i="318" s="1"/>
  <c r="AB85" i="318"/>
  <c r="AA85" i="318"/>
  <c r="Z85" i="318"/>
  <c r="Y85" i="318"/>
  <c r="X85" i="318"/>
  <c r="W85" i="318"/>
  <c r="V85" i="318"/>
  <c r="U85" i="318"/>
  <c r="T85" i="318"/>
  <c r="S85" i="318"/>
  <c r="R85" i="318"/>
  <c r="Q85" i="318"/>
  <c r="P85" i="318"/>
  <c r="O85" i="318"/>
  <c r="N85" i="318"/>
  <c r="M85" i="318"/>
  <c r="L85" i="318"/>
  <c r="K85" i="318"/>
  <c r="J85" i="318"/>
  <c r="I85" i="318"/>
  <c r="H85" i="318"/>
  <c r="G85" i="318"/>
  <c r="F85" i="318"/>
  <c r="E85" i="318"/>
  <c r="C85" i="318" s="1"/>
  <c r="D85" i="318"/>
  <c r="AB84" i="318"/>
  <c r="AA84" i="318"/>
  <c r="Z84" i="318"/>
  <c r="Y84" i="318"/>
  <c r="X84" i="318"/>
  <c r="W84" i="318"/>
  <c r="V84" i="318"/>
  <c r="U84" i="318"/>
  <c r="T84" i="318"/>
  <c r="S84" i="318"/>
  <c r="R84" i="318"/>
  <c r="Q84" i="318"/>
  <c r="P84" i="318"/>
  <c r="O84" i="318"/>
  <c r="N84" i="318"/>
  <c r="M84" i="318"/>
  <c r="L84" i="318"/>
  <c r="K84" i="318"/>
  <c r="J84" i="318"/>
  <c r="I84" i="318"/>
  <c r="H84" i="318"/>
  <c r="G84" i="318"/>
  <c r="F84" i="318"/>
  <c r="E84" i="318"/>
  <c r="D84" i="318"/>
  <c r="C84" i="318"/>
  <c r="AB83" i="318"/>
  <c r="AA83" i="318"/>
  <c r="Z83" i="318"/>
  <c r="Y83" i="318"/>
  <c r="X83" i="318"/>
  <c r="W83" i="318"/>
  <c r="V83" i="318"/>
  <c r="U83" i="318"/>
  <c r="T83" i="318"/>
  <c r="S83" i="318"/>
  <c r="R83" i="318"/>
  <c r="Q83" i="318"/>
  <c r="P83" i="318"/>
  <c r="O83" i="318"/>
  <c r="N83" i="318"/>
  <c r="M83" i="318"/>
  <c r="L83" i="318"/>
  <c r="K83" i="318"/>
  <c r="J83" i="318"/>
  <c r="I83" i="318"/>
  <c r="H83" i="318"/>
  <c r="G83" i="318"/>
  <c r="F83" i="318"/>
  <c r="D83" i="318" s="1"/>
  <c r="E83" i="318"/>
  <c r="C83" i="318"/>
  <c r="AB82" i="318"/>
  <c r="AA82" i="318"/>
  <c r="Z82" i="318"/>
  <c r="Y82" i="318"/>
  <c r="X82" i="318"/>
  <c r="W82" i="318"/>
  <c r="V82" i="318"/>
  <c r="U82" i="318"/>
  <c r="T82" i="318"/>
  <c r="S82" i="318"/>
  <c r="R82" i="318"/>
  <c r="Q82" i="318"/>
  <c r="P82" i="318"/>
  <c r="O82" i="318"/>
  <c r="N82" i="318"/>
  <c r="M82" i="318"/>
  <c r="L82" i="318"/>
  <c r="K82" i="318"/>
  <c r="J82" i="318"/>
  <c r="I82" i="318"/>
  <c r="H82" i="318"/>
  <c r="G82" i="318"/>
  <c r="F82" i="318"/>
  <c r="D82" i="318" s="1"/>
  <c r="E82" i="318"/>
  <c r="C82" i="318" s="1"/>
  <c r="AB81" i="318"/>
  <c r="AA81" i="318"/>
  <c r="Z81" i="318"/>
  <c r="Y81" i="318"/>
  <c r="X81" i="318"/>
  <c r="W81" i="318"/>
  <c r="V81" i="318"/>
  <c r="U81" i="318"/>
  <c r="T81" i="318"/>
  <c r="S81" i="318"/>
  <c r="R81" i="318"/>
  <c r="Q81" i="318"/>
  <c r="P81" i="318"/>
  <c r="O81" i="318"/>
  <c r="N81" i="318"/>
  <c r="M81" i="318"/>
  <c r="L81" i="318"/>
  <c r="K81" i="318"/>
  <c r="J81" i="318"/>
  <c r="I81" i="318"/>
  <c r="H81" i="318"/>
  <c r="G81" i="318"/>
  <c r="F81" i="318"/>
  <c r="E81" i="318"/>
  <c r="C81" i="318" s="1"/>
  <c r="D81" i="318"/>
  <c r="AB80" i="318"/>
  <c r="AA80" i="318"/>
  <c r="Z80" i="318"/>
  <c r="Y80" i="318"/>
  <c r="X80" i="318"/>
  <c r="W80" i="318"/>
  <c r="V80" i="318"/>
  <c r="U80" i="318"/>
  <c r="T80" i="318"/>
  <c r="S80" i="318"/>
  <c r="R80" i="318"/>
  <c r="Q80" i="318"/>
  <c r="P80" i="318"/>
  <c r="O80" i="318"/>
  <c r="N80" i="318"/>
  <c r="M80" i="318"/>
  <c r="L80" i="318"/>
  <c r="K80" i="318"/>
  <c r="J80" i="318"/>
  <c r="I80" i="318"/>
  <c r="H80" i="318"/>
  <c r="G80" i="318"/>
  <c r="F80" i="318"/>
  <c r="E80" i="318"/>
  <c r="D80" i="318"/>
  <c r="C80" i="318"/>
  <c r="AB79" i="318"/>
  <c r="AA79" i="318"/>
  <c r="Z79" i="318"/>
  <c r="Y79" i="318"/>
  <c r="X79" i="318"/>
  <c r="W79" i="318"/>
  <c r="V79" i="318"/>
  <c r="U79" i="318"/>
  <c r="T79" i="318"/>
  <c r="S79" i="318"/>
  <c r="R79" i="318"/>
  <c r="Q79" i="318"/>
  <c r="P79" i="318"/>
  <c r="O79" i="318"/>
  <c r="N79" i="318"/>
  <c r="M79" i="318"/>
  <c r="L79" i="318"/>
  <c r="K79" i="318"/>
  <c r="J79" i="318"/>
  <c r="I79" i="318"/>
  <c r="H79" i="318"/>
  <c r="G79" i="318"/>
  <c r="F79" i="318"/>
  <c r="D79" i="318" s="1"/>
  <c r="E79" i="318"/>
  <c r="C79" i="318"/>
  <c r="AB78" i="318"/>
  <c r="AA78" i="318"/>
  <c r="Z78" i="318"/>
  <c r="Y78" i="318"/>
  <c r="X78" i="318"/>
  <c r="W78" i="318"/>
  <c r="V78" i="318"/>
  <c r="U78" i="318"/>
  <c r="T78" i="318"/>
  <c r="S78" i="318"/>
  <c r="R78" i="318"/>
  <c r="Q78" i="318"/>
  <c r="P78" i="318"/>
  <c r="O78" i="318"/>
  <c r="N78" i="318"/>
  <c r="M78" i="318"/>
  <c r="L78" i="318"/>
  <c r="K78" i="318"/>
  <c r="J78" i="318"/>
  <c r="I78" i="318"/>
  <c r="H78" i="318"/>
  <c r="G78" i="318"/>
  <c r="F78" i="318"/>
  <c r="D78" i="318" s="1"/>
  <c r="E78" i="318"/>
  <c r="C78" i="318" s="1"/>
  <c r="AB77" i="318"/>
  <c r="AA77" i="318"/>
  <c r="Z77" i="318"/>
  <c r="Y77" i="318"/>
  <c r="X77" i="318"/>
  <c r="W77" i="318"/>
  <c r="V77" i="318"/>
  <c r="U77" i="318"/>
  <c r="T77" i="318"/>
  <c r="S77" i="318"/>
  <c r="R77" i="318"/>
  <c r="Q77" i="318"/>
  <c r="P77" i="318"/>
  <c r="O77" i="318"/>
  <c r="N77" i="318"/>
  <c r="M77" i="318"/>
  <c r="L77" i="318"/>
  <c r="K77" i="318"/>
  <c r="J77" i="318"/>
  <c r="I77" i="318"/>
  <c r="H77" i="318"/>
  <c r="G77" i="318"/>
  <c r="F77" i="318"/>
  <c r="E77" i="318"/>
  <c r="C77" i="318" s="1"/>
  <c r="D77" i="318"/>
  <c r="AB76" i="318"/>
  <c r="AA76" i="318"/>
  <c r="Z76" i="318"/>
  <c r="Y76" i="318"/>
  <c r="X76" i="318"/>
  <c r="W76" i="318"/>
  <c r="V76" i="318"/>
  <c r="U76" i="318"/>
  <c r="T76" i="318"/>
  <c r="S76" i="318"/>
  <c r="R76" i="318"/>
  <c r="Q76" i="318"/>
  <c r="P76" i="318"/>
  <c r="O76" i="318"/>
  <c r="N76" i="318"/>
  <c r="M76" i="318"/>
  <c r="L76" i="318"/>
  <c r="K76" i="318"/>
  <c r="J76" i="318"/>
  <c r="I76" i="318"/>
  <c r="H76" i="318"/>
  <c r="G76" i="318"/>
  <c r="F76" i="318"/>
  <c r="E76" i="318"/>
  <c r="D76" i="318"/>
  <c r="C76" i="318"/>
  <c r="AB75" i="318"/>
  <c r="AA75" i="318"/>
  <c r="Z75" i="318"/>
  <c r="Y75" i="318"/>
  <c r="X75" i="318"/>
  <c r="W75" i="318"/>
  <c r="V75" i="318"/>
  <c r="U75" i="318"/>
  <c r="T75" i="318"/>
  <c r="S75" i="318"/>
  <c r="R75" i="318"/>
  <c r="Q75" i="318"/>
  <c r="P75" i="318"/>
  <c r="O75" i="318"/>
  <c r="N75" i="318"/>
  <c r="M75" i="318"/>
  <c r="L75" i="318"/>
  <c r="K75" i="318"/>
  <c r="J75" i="318"/>
  <c r="I75" i="318"/>
  <c r="H75" i="318"/>
  <c r="G75" i="318"/>
  <c r="C75" i="318" s="1"/>
  <c r="F75" i="318"/>
  <c r="D75" i="318" s="1"/>
  <c r="E75" i="318"/>
  <c r="AB74" i="318"/>
  <c r="AA74" i="318"/>
  <c r="Z74" i="318"/>
  <c r="Y74" i="318"/>
  <c r="X74" i="318"/>
  <c r="W74" i="318"/>
  <c r="V74" i="318"/>
  <c r="U74" i="318"/>
  <c r="T74" i="318"/>
  <c r="S74" i="318"/>
  <c r="R74" i="318"/>
  <c r="Q74" i="318"/>
  <c r="P74" i="318"/>
  <c r="O74" i="318"/>
  <c r="N74" i="318"/>
  <c r="M74" i="318"/>
  <c r="L74" i="318"/>
  <c r="K74" i="318"/>
  <c r="J74" i="318"/>
  <c r="I74" i="318"/>
  <c r="H74" i="318"/>
  <c r="G74" i="318"/>
  <c r="F74" i="318"/>
  <c r="D74" i="318" s="1"/>
  <c r="E74" i="318"/>
  <c r="C74" i="318" s="1"/>
  <c r="AB73" i="318"/>
  <c r="AA73" i="318"/>
  <c r="Z73" i="318"/>
  <c r="Y73" i="318"/>
  <c r="X73" i="318"/>
  <c r="W73" i="318"/>
  <c r="V73" i="318"/>
  <c r="U73" i="318"/>
  <c r="T73" i="318"/>
  <c r="S73" i="318"/>
  <c r="R73" i="318"/>
  <c r="Q73" i="318"/>
  <c r="P73" i="318"/>
  <c r="O73" i="318"/>
  <c r="N73" i="318"/>
  <c r="M73" i="318"/>
  <c r="L73" i="318"/>
  <c r="K73" i="318"/>
  <c r="J73" i="318"/>
  <c r="I73" i="318"/>
  <c r="H73" i="318"/>
  <c r="G73" i="318"/>
  <c r="F73" i="318"/>
  <c r="E73" i="318"/>
  <c r="C73" i="318" s="1"/>
  <c r="D73" i="318"/>
  <c r="AB72" i="318"/>
  <c r="AA72" i="318"/>
  <c r="Z72" i="318"/>
  <c r="Y72" i="318"/>
  <c r="X72" i="318"/>
  <c r="W72" i="318"/>
  <c r="V72" i="318"/>
  <c r="U72" i="318"/>
  <c r="T72" i="318"/>
  <c r="S72" i="318"/>
  <c r="R72" i="318"/>
  <c r="Q72" i="318"/>
  <c r="P72" i="318"/>
  <c r="O72" i="318"/>
  <c r="N72" i="318"/>
  <c r="M72" i="318"/>
  <c r="L72" i="318"/>
  <c r="K72" i="318"/>
  <c r="J72" i="318"/>
  <c r="I72" i="318"/>
  <c r="H72" i="318"/>
  <c r="G72" i="318"/>
  <c r="F72" i="318"/>
  <c r="E72" i="318"/>
  <c r="D72" i="318"/>
  <c r="C72" i="318"/>
  <c r="AB71" i="318"/>
  <c r="AA71" i="318"/>
  <c r="Z71" i="318"/>
  <c r="Y71" i="318"/>
  <c r="X71" i="318"/>
  <c r="W71" i="318"/>
  <c r="V71" i="318"/>
  <c r="U71" i="318"/>
  <c r="T71" i="318"/>
  <c r="S71" i="318"/>
  <c r="R71" i="318"/>
  <c r="Q71" i="318"/>
  <c r="P71" i="318"/>
  <c r="O71" i="318"/>
  <c r="N71" i="318"/>
  <c r="M71" i="318"/>
  <c r="L71" i="318"/>
  <c r="K71" i="318"/>
  <c r="J71" i="318"/>
  <c r="I71" i="318"/>
  <c r="H71" i="318"/>
  <c r="G71" i="318"/>
  <c r="C71" i="318" s="1"/>
  <c r="F71" i="318"/>
  <c r="D71" i="318" s="1"/>
  <c r="E71" i="318"/>
  <c r="AB70" i="318"/>
  <c r="AA70" i="318"/>
  <c r="Z70" i="318"/>
  <c r="Y70" i="318"/>
  <c r="X70" i="318"/>
  <c r="W70" i="318"/>
  <c r="V70" i="318"/>
  <c r="U70" i="318"/>
  <c r="T70" i="318"/>
  <c r="S70" i="318"/>
  <c r="R70" i="318"/>
  <c r="Q70" i="318"/>
  <c r="P70" i="318"/>
  <c r="O70" i="318"/>
  <c r="N70" i="318"/>
  <c r="M70" i="318"/>
  <c r="L70" i="318"/>
  <c r="K70" i="318"/>
  <c r="J70" i="318"/>
  <c r="I70" i="318"/>
  <c r="H70" i="318"/>
  <c r="G70" i="318"/>
  <c r="F70" i="318"/>
  <c r="D70" i="318" s="1"/>
  <c r="E70" i="318"/>
  <c r="C70" i="318" s="1"/>
  <c r="AB69" i="318"/>
  <c r="AA69" i="318"/>
  <c r="Z69" i="318"/>
  <c r="Y69" i="318"/>
  <c r="X69" i="318"/>
  <c r="W69" i="318"/>
  <c r="V69" i="318"/>
  <c r="U69" i="318"/>
  <c r="T69" i="318"/>
  <c r="S69" i="318"/>
  <c r="R69" i="318"/>
  <c r="Q69" i="318"/>
  <c r="P69" i="318"/>
  <c r="O69" i="318"/>
  <c r="N69" i="318"/>
  <c r="M69" i="318"/>
  <c r="L69" i="318"/>
  <c r="K69" i="318"/>
  <c r="J69" i="318"/>
  <c r="I69" i="318"/>
  <c r="H69" i="318"/>
  <c r="G69" i="318"/>
  <c r="F69" i="318"/>
  <c r="E69" i="318"/>
  <c r="C69" i="318" s="1"/>
  <c r="D69" i="318"/>
  <c r="AB68" i="318"/>
  <c r="AA68" i="318"/>
  <c r="Z68" i="318"/>
  <c r="Y68" i="318"/>
  <c r="X68" i="318"/>
  <c r="W68" i="318"/>
  <c r="V68" i="318"/>
  <c r="U68" i="318"/>
  <c r="T68" i="318"/>
  <c r="S68" i="318"/>
  <c r="R68" i="318"/>
  <c r="Q68" i="318"/>
  <c r="P68" i="318"/>
  <c r="O68" i="318"/>
  <c r="N68" i="318"/>
  <c r="M68" i="318"/>
  <c r="L68" i="318"/>
  <c r="K68" i="318"/>
  <c r="J68" i="318"/>
  <c r="I68" i="318"/>
  <c r="H68" i="318"/>
  <c r="G68" i="318"/>
  <c r="F68" i="318"/>
  <c r="E68" i="318"/>
  <c r="D68" i="318"/>
  <c r="C68" i="318"/>
  <c r="AB67" i="318"/>
  <c r="AA67" i="318"/>
  <c r="Z67" i="318"/>
  <c r="Y67" i="318"/>
  <c r="X67" i="318"/>
  <c r="W67" i="318"/>
  <c r="V67" i="318"/>
  <c r="U67" i="318"/>
  <c r="T67" i="318"/>
  <c r="S67" i="318"/>
  <c r="R67" i="318"/>
  <c r="Q67" i="318"/>
  <c r="P67" i="318"/>
  <c r="O67" i="318"/>
  <c r="N67" i="318"/>
  <c r="M67" i="318"/>
  <c r="L67" i="318"/>
  <c r="K67" i="318"/>
  <c r="J67" i="318"/>
  <c r="I67" i="318"/>
  <c r="H67" i="318"/>
  <c r="G67" i="318"/>
  <c r="C67" i="318" s="1"/>
  <c r="F67" i="318"/>
  <c r="D67" i="318" s="1"/>
  <c r="E67" i="318"/>
  <c r="AB66" i="318"/>
  <c r="AA66" i="318"/>
  <c r="Z66" i="318"/>
  <c r="Y66" i="318"/>
  <c r="X66" i="318"/>
  <c r="W66" i="318"/>
  <c r="V66" i="318"/>
  <c r="U66" i="318"/>
  <c r="T66" i="318"/>
  <c r="S66" i="318"/>
  <c r="R66" i="318"/>
  <c r="Q66" i="318"/>
  <c r="P66" i="318"/>
  <c r="O66" i="318"/>
  <c r="N66" i="318"/>
  <c r="M66" i="318"/>
  <c r="L66" i="318"/>
  <c r="K66" i="318"/>
  <c r="J66" i="318"/>
  <c r="I66" i="318"/>
  <c r="H66" i="318"/>
  <c r="G66" i="318"/>
  <c r="F66" i="318"/>
  <c r="D66" i="318" s="1"/>
  <c r="E66" i="318"/>
  <c r="C66" i="318" s="1"/>
  <c r="AB65" i="318"/>
  <c r="AA65" i="318"/>
  <c r="Z65" i="318"/>
  <c r="Y65" i="318"/>
  <c r="X65" i="318"/>
  <c r="W65" i="318"/>
  <c r="V65" i="318"/>
  <c r="U65" i="318"/>
  <c r="T65" i="318"/>
  <c r="S65" i="318"/>
  <c r="R65" i="318"/>
  <c r="Q65" i="318"/>
  <c r="P65" i="318"/>
  <c r="O65" i="318"/>
  <c r="N65" i="318"/>
  <c r="M65" i="318"/>
  <c r="L65" i="318"/>
  <c r="K65" i="318"/>
  <c r="J65" i="318"/>
  <c r="I65" i="318"/>
  <c r="H65" i="318"/>
  <c r="G65" i="318"/>
  <c r="F65" i="318"/>
  <c r="E65" i="318"/>
  <c r="C65" i="318" s="1"/>
  <c r="D65" i="318"/>
  <c r="AB64" i="318"/>
  <c r="AA64" i="318"/>
  <c r="Z64" i="318"/>
  <c r="Y64" i="318"/>
  <c r="X64" i="318"/>
  <c r="W64" i="318"/>
  <c r="V64" i="318"/>
  <c r="U64" i="318"/>
  <c r="T64" i="318"/>
  <c r="S64" i="318"/>
  <c r="R64" i="318"/>
  <c r="Q64" i="318"/>
  <c r="P64" i="318"/>
  <c r="O64" i="318"/>
  <c r="N64" i="318"/>
  <c r="M64" i="318"/>
  <c r="L64" i="318"/>
  <c r="K64" i="318"/>
  <c r="J64" i="318"/>
  <c r="I64" i="318"/>
  <c r="H64" i="318"/>
  <c r="G64" i="318"/>
  <c r="F64" i="318"/>
  <c r="E64" i="318"/>
  <c r="D64" i="318"/>
  <c r="C64" i="318"/>
  <c r="AB63" i="318"/>
  <c r="AA63" i="318"/>
  <c r="Z63" i="318"/>
  <c r="Y63" i="318"/>
  <c r="X63" i="318"/>
  <c r="W63" i="318"/>
  <c r="V63" i="318"/>
  <c r="U63" i="318"/>
  <c r="T63" i="318"/>
  <c r="S63" i="318"/>
  <c r="R63" i="318"/>
  <c r="Q63" i="318"/>
  <c r="P63" i="318"/>
  <c r="O63" i="318"/>
  <c r="N63" i="318"/>
  <c r="M63" i="318"/>
  <c r="L63" i="318"/>
  <c r="K63" i="318"/>
  <c r="J63" i="318"/>
  <c r="I63" i="318"/>
  <c r="H63" i="318"/>
  <c r="G63" i="318"/>
  <c r="F63" i="318"/>
  <c r="D63" i="318" s="1"/>
  <c r="E63" i="318"/>
  <c r="C63" i="318"/>
  <c r="AB62" i="318"/>
  <c r="AA62" i="318"/>
  <c r="Z62" i="318"/>
  <c r="Y62" i="318"/>
  <c r="X62" i="318"/>
  <c r="W62" i="318"/>
  <c r="V62" i="318"/>
  <c r="U62" i="318"/>
  <c r="T62" i="318"/>
  <c r="S62" i="318"/>
  <c r="R62" i="318"/>
  <c r="Q62" i="318"/>
  <c r="P62" i="318"/>
  <c r="O62" i="318"/>
  <c r="N62" i="318"/>
  <c r="M62" i="318"/>
  <c r="L62" i="318"/>
  <c r="K62" i="318"/>
  <c r="J62" i="318"/>
  <c r="I62" i="318"/>
  <c r="H62" i="318"/>
  <c r="G62" i="318"/>
  <c r="F62" i="318"/>
  <c r="D62" i="318" s="1"/>
  <c r="E62" i="318"/>
  <c r="C62" i="318" s="1"/>
  <c r="AB61" i="318"/>
  <c r="AA61" i="318"/>
  <c r="Z61" i="318"/>
  <c r="Y61" i="318"/>
  <c r="X61" i="318"/>
  <c r="W61" i="318"/>
  <c r="V61" i="318"/>
  <c r="U61" i="318"/>
  <c r="T61" i="318"/>
  <c r="S61" i="318"/>
  <c r="R61" i="318"/>
  <c r="Q61" i="318"/>
  <c r="P61" i="318"/>
  <c r="O61" i="318"/>
  <c r="N61" i="318"/>
  <c r="M61" i="318"/>
  <c r="L61" i="318"/>
  <c r="K61" i="318"/>
  <c r="J61" i="318"/>
  <c r="I61" i="318"/>
  <c r="H61" i="318"/>
  <c r="G61" i="318"/>
  <c r="F61" i="318"/>
  <c r="E61" i="318"/>
  <c r="C61" i="318" s="1"/>
  <c r="D61" i="318"/>
  <c r="AB60" i="318"/>
  <c r="AA60" i="318"/>
  <c r="Z60" i="318"/>
  <c r="Y60" i="318"/>
  <c r="X60" i="318"/>
  <c r="W60" i="318"/>
  <c r="V60" i="318"/>
  <c r="U60" i="318"/>
  <c r="T60" i="318"/>
  <c r="S60" i="318"/>
  <c r="R60" i="318"/>
  <c r="Q60" i="318"/>
  <c r="P60" i="318"/>
  <c r="O60" i="318"/>
  <c r="N60" i="318"/>
  <c r="M60" i="318"/>
  <c r="L60" i="318"/>
  <c r="K60" i="318"/>
  <c r="J60" i="318"/>
  <c r="I60" i="318"/>
  <c r="H60" i="318"/>
  <c r="G60" i="318"/>
  <c r="F60" i="318"/>
  <c r="E60" i="318"/>
  <c r="D60" i="318"/>
  <c r="C60" i="318"/>
  <c r="AB59" i="318"/>
  <c r="AA59" i="318"/>
  <c r="Z59" i="318"/>
  <c r="Y59" i="318"/>
  <c r="X59" i="318"/>
  <c r="W59" i="318"/>
  <c r="V59" i="318"/>
  <c r="U59" i="318"/>
  <c r="T59" i="318"/>
  <c r="S59" i="318"/>
  <c r="R59" i="318"/>
  <c r="Q59" i="318"/>
  <c r="P59" i="318"/>
  <c r="O59" i="318"/>
  <c r="N59" i="318"/>
  <c r="M59" i="318"/>
  <c r="L59" i="318"/>
  <c r="K59" i="318"/>
  <c r="J59" i="318"/>
  <c r="I59" i="318"/>
  <c r="H59" i="318"/>
  <c r="G59" i="318"/>
  <c r="C59" i="318" s="1"/>
  <c r="F59" i="318"/>
  <c r="D59" i="318" s="1"/>
  <c r="E59" i="318"/>
  <c r="AB58" i="318"/>
  <c r="AA58" i="318"/>
  <c r="Z58" i="318"/>
  <c r="Y58" i="318"/>
  <c r="X58" i="318"/>
  <c r="W58" i="318"/>
  <c r="V58" i="318"/>
  <c r="U58" i="318"/>
  <c r="T58" i="318"/>
  <c r="S58" i="318"/>
  <c r="R58" i="318"/>
  <c r="Q58" i="318"/>
  <c r="P58" i="318"/>
  <c r="O58" i="318"/>
  <c r="N58" i="318"/>
  <c r="M58" i="318"/>
  <c r="L58" i="318"/>
  <c r="K58" i="318"/>
  <c r="J58" i="318"/>
  <c r="I58" i="318"/>
  <c r="H58" i="318"/>
  <c r="G58" i="318"/>
  <c r="F58" i="318"/>
  <c r="D58" i="318" s="1"/>
  <c r="E58" i="318"/>
  <c r="C58" i="318" s="1"/>
  <c r="AB57" i="318"/>
  <c r="AA57" i="318"/>
  <c r="Z57" i="318"/>
  <c r="Y57" i="318"/>
  <c r="X57" i="318"/>
  <c r="W57" i="318"/>
  <c r="V57" i="318"/>
  <c r="U57" i="318"/>
  <c r="T57" i="318"/>
  <c r="S57" i="318"/>
  <c r="R57" i="318"/>
  <c r="Q57" i="318"/>
  <c r="P57" i="318"/>
  <c r="O57" i="318"/>
  <c r="N57" i="318"/>
  <c r="M57" i="318"/>
  <c r="L57" i="318"/>
  <c r="K57" i="318"/>
  <c r="J57" i="318"/>
  <c r="I57" i="318"/>
  <c r="H57" i="318"/>
  <c r="G57" i="318"/>
  <c r="F57" i="318"/>
  <c r="E57" i="318"/>
  <c r="C57" i="318" s="1"/>
  <c r="D57" i="318"/>
  <c r="AB56" i="318"/>
  <c r="AA56" i="318"/>
  <c r="Z56" i="318"/>
  <c r="Y56" i="318"/>
  <c r="X56" i="318"/>
  <c r="W56" i="318"/>
  <c r="V56" i="318"/>
  <c r="U56" i="318"/>
  <c r="T56" i="318"/>
  <c r="S56" i="318"/>
  <c r="R56" i="318"/>
  <c r="Q56" i="318"/>
  <c r="P56" i="318"/>
  <c r="O56" i="318"/>
  <c r="N56" i="318"/>
  <c r="M56" i="318"/>
  <c r="L56" i="318"/>
  <c r="K56" i="318"/>
  <c r="J56" i="318"/>
  <c r="I56" i="318"/>
  <c r="H56" i="318"/>
  <c r="G56" i="318"/>
  <c r="F56" i="318"/>
  <c r="E56" i="318"/>
  <c r="D56" i="318"/>
  <c r="C56" i="318"/>
  <c r="AB55" i="318"/>
  <c r="AA55" i="318"/>
  <c r="Z55" i="318"/>
  <c r="Y55" i="318"/>
  <c r="X55" i="318"/>
  <c r="W55" i="318"/>
  <c r="V55" i="318"/>
  <c r="U55" i="318"/>
  <c r="T55" i="318"/>
  <c r="S55" i="318"/>
  <c r="R55" i="318"/>
  <c r="Q55" i="318"/>
  <c r="P55" i="318"/>
  <c r="O55" i="318"/>
  <c r="N55" i="318"/>
  <c r="M55" i="318"/>
  <c r="L55" i="318"/>
  <c r="K55" i="318"/>
  <c r="J55" i="318"/>
  <c r="I55" i="318"/>
  <c r="H55" i="318"/>
  <c r="G55" i="318"/>
  <c r="C55" i="318" s="1"/>
  <c r="F55" i="318"/>
  <c r="D55" i="318" s="1"/>
  <c r="E55" i="318"/>
  <c r="AB54" i="318"/>
  <c r="AA54" i="318"/>
  <c r="Z54" i="318"/>
  <c r="Y54" i="318"/>
  <c r="X54" i="318"/>
  <c r="W54" i="318"/>
  <c r="V54" i="318"/>
  <c r="U54" i="318"/>
  <c r="T54" i="318"/>
  <c r="S54" i="318"/>
  <c r="R54" i="318"/>
  <c r="Q54" i="318"/>
  <c r="P54" i="318"/>
  <c r="O54" i="318"/>
  <c r="N54" i="318"/>
  <c r="M54" i="318"/>
  <c r="L54" i="318"/>
  <c r="K54" i="318"/>
  <c r="J54" i="318"/>
  <c r="I54" i="318"/>
  <c r="H54" i="318"/>
  <c r="G54" i="318"/>
  <c r="F54" i="318"/>
  <c r="D54" i="318" s="1"/>
  <c r="E54" i="318"/>
  <c r="C54" i="318" s="1"/>
  <c r="AB53" i="318"/>
  <c r="AA53" i="318"/>
  <c r="Z53" i="318"/>
  <c r="Y53" i="318"/>
  <c r="X53" i="318"/>
  <c r="W53" i="318"/>
  <c r="V53" i="318"/>
  <c r="U53" i="318"/>
  <c r="T53" i="318"/>
  <c r="S53" i="318"/>
  <c r="R53" i="318"/>
  <c r="Q53" i="318"/>
  <c r="P53" i="318"/>
  <c r="O53" i="318"/>
  <c r="N53" i="318"/>
  <c r="M53" i="318"/>
  <c r="L53" i="318"/>
  <c r="K53" i="318"/>
  <c r="J53" i="318"/>
  <c r="I53" i="318"/>
  <c r="H53" i="318"/>
  <c r="G53" i="318"/>
  <c r="F53" i="318"/>
  <c r="E53" i="318"/>
  <c r="C53" i="318" s="1"/>
  <c r="D53" i="318"/>
  <c r="AB52" i="318"/>
  <c r="AA52" i="318"/>
  <c r="Z52" i="318"/>
  <c r="Y52" i="318"/>
  <c r="X52" i="318"/>
  <c r="W52" i="318"/>
  <c r="V52" i="318"/>
  <c r="U52" i="318"/>
  <c r="T52" i="318"/>
  <c r="S52" i="318"/>
  <c r="R52" i="318"/>
  <c r="Q52" i="318"/>
  <c r="P52" i="318"/>
  <c r="O52" i="318"/>
  <c r="N52" i="318"/>
  <c r="M52" i="318"/>
  <c r="L52" i="318"/>
  <c r="K52" i="318"/>
  <c r="J52" i="318"/>
  <c r="I52" i="318"/>
  <c r="H52" i="318"/>
  <c r="G52" i="318"/>
  <c r="F52" i="318"/>
  <c r="E52" i="318"/>
  <c r="D52" i="318"/>
  <c r="C52" i="318"/>
  <c r="AB51" i="318"/>
  <c r="AA51" i="318"/>
  <c r="Z51" i="318"/>
  <c r="Y51" i="318"/>
  <c r="X51" i="318"/>
  <c r="W51" i="318"/>
  <c r="V51" i="318"/>
  <c r="U51" i="318"/>
  <c r="T51" i="318"/>
  <c r="S51" i="318"/>
  <c r="R51" i="318"/>
  <c r="Q51" i="318"/>
  <c r="P51" i="318"/>
  <c r="O51" i="318"/>
  <c r="N51" i="318"/>
  <c r="M51" i="318"/>
  <c r="L51" i="318"/>
  <c r="K51" i="318"/>
  <c r="J51" i="318"/>
  <c r="I51" i="318"/>
  <c r="H51" i="318"/>
  <c r="G51" i="318"/>
  <c r="C51" i="318" s="1"/>
  <c r="F51" i="318"/>
  <c r="D51" i="318" s="1"/>
  <c r="E51" i="318"/>
  <c r="AB50" i="318"/>
  <c r="AA50" i="318"/>
  <c r="Z50" i="318"/>
  <c r="Y50" i="318"/>
  <c r="X50" i="318"/>
  <c r="W50" i="318"/>
  <c r="V50" i="318"/>
  <c r="U50" i="318"/>
  <c r="T50" i="318"/>
  <c r="S50" i="318"/>
  <c r="R50" i="318"/>
  <c r="Q50" i="318"/>
  <c r="P50" i="318"/>
  <c r="O50" i="318"/>
  <c r="N50" i="318"/>
  <c r="M50" i="318"/>
  <c r="L50" i="318"/>
  <c r="K50" i="318"/>
  <c r="J50" i="318"/>
  <c r="I50" i="318"/>
  <c r="H50" i="318"/>
  <c r="G50" i="318"/>
  <c r="F50" i="318"/>
  <c r="D50" i="318" s="1"/>
  <c r="E50" i="318"/>
  <c r="C50" i="318" s="1"/>
  <c r="AB49" i="318"/>
  <c r="AA49" i="318"/>
  <c r="Z49" i="318"/>
  <c r="Y49" i="318"/>
  <c r="X49" i="318"/>
  <c r="W49" i="318"/>
  <c r="V49" i="318"/>
  <c r="U49" i="318"/>
  <c r="T49" i="318"/>
  <c r="S49" i="318"/>
  <c r="R49" i="318"/>
  <c r="Q49" i="318"/>
  <c r="P49" i="318"/>
  <c r="O49" i="318"/>
  <c r="N49" i="318"/>
  <c r="M49" i="318"/>
  <c r="L49" i="318"/>
  <c r="K49" i="318"/>
  <c r="J49" i="318"/>
  <c r="I49" i="318"/>
  <c r="H49" i="318"/>
  <c r="G49" i="318"/>
  <c r="F49" i="318"/>
  <c r="E49" i="318"/>
  <c r="C49" i="318" s="1"/>
  <c r="D49" i="318"/>
  <c r="AB48" i="318"/>
  <c r="AA48" i="318"/>
  <c r="Z48" i="318"/>
  <c r="Y48" i="318"/>
  <c r="X48" i="318"/>
  <c r="W48" i="318"/>
  <c r="V48" i="318"/>
  <c r="U48" i="318"/>
  <c r="T48" i="318"/>
  <c r="S48" i="318"/>
  <c r="R48" i="318"/>
  <c r="Q48" i="318"/>
  <c r="P48" i="318"/>
  <c r="O48" i="318"/>
  <c r="N48" i="318"/>
  <c r="M48" i="318"/>
  <c r="L48" i="318"/>
  <c r="K48" i="318"/>
  <c r="J48" i="318"/>
  <c r="I48" i="318"/>
  <c r="H48" i="318"/>
  <c r="G48" i="318"/>
  <c r="F48" i="318"/>
  <c r="E48" i="318"/>
  <c r="D48" i="318"/>
  <c r="C48" i="318"/>
  <c r="AB47" i="318"/>
  <c r="AA47" i="318"/>
  <c r="Z47" i="318"/>
  <c r="Y47" i="318"/>
  <c r="X47" i="318"/>
  <c r="W47" i="318"/>
  <c r="V47" i="318"/>
  <c r="U47" i="318"/>
  <c r="T47" i="318"/>
  <c r="S47" i="318"/>
  <c r="R47" i="318"/>
  <c r="Q47" i="318"/>
  <c r="P47" i="318"/>
  <c r="O47" i="318"/>
  <c r="N47" i="318"/>
  <c r="M47" i="318"/>
  <c r="L47" i="318"/>
  <c r="K47" i="318"/>
  <c r="J47" i="318"/>
  <c r="I47" i="318"/>
  <c r="H47" i="318"/>
  <c r="G47" i="318"/>
  <c r="F47" i="318"/>
  <c r="D47" i="318" s="1"/>
  <c r="E47" i="318"/>
  <c r="C47" i="318"/>
  <c r="AB46" i="318"/>
  <c r="AA46" i="318"/>
  <c r="Z46" i="318"/>
  <c r="Y46" i="318"/>
  <c r="X46" i="318"/>
  <c r="W46" i="318"/>
  <c r="V46" i="318"/>
  <c r="U46" i="318"/>
  <c r="T46" i="318"/>
  <c r="S46" i="318"/>
  <c r="R46" i="318"/>
  <c r="Q46" i="318"/>
  <c r="P46" i="318"/>
  <c r="O46" i="318"/>
  <c r="N46" i="318"/>
  <c r="M46" i="318"/>
  <c r="L46" i="318"/>
  <c r="K46" i="318"/>
  <c r="J46" i="318"/>
  <c r="I46" i="318"/>
  <c r="H46" i="318"/>
  <c r="G46" i="318"/>
  <c r="F46" i="318"/>
  <c r="D46" i="318" s="1"/>
  <c r="E46" i="318"/>
  <c r="C46" i="318" s="1"/>
  <c r="AB45" i="318"/>
  <c r="AA45" i="318"/>
  <c r="Z45" i="318"/>
  <c r="Y45" i="318"/>
  <c r="X45" i="318"/>
  <c r="W45" i="318"/>
  <c r="V45" i="318"/>
  <c r="U45" i="318"/>
  <c r="T45" i="318"/>
  <c r="S45" i="318"/>
  <c r="R45" i="318"/>
  <c r="Q45" i="318"/>
  <c r="P45" i="318"/>
  <c r="O45" i="318"/>
  <c r="N45" i="318"/>
  <c r="M45" i="318"/>
  <c r="L45" i="318"/>
  <c r="K45" i="318"/>
  <c r="J45" i="318"/>
  <c r="I45" i="318"/>
  <c r="H45" i="318"/>
  <c r="G45" i="318"/>
  <c r="F45" i="318"/>
  <c r="E45" i="318"/>
  <c r="C45" i="318" s="1"/>
  <c r="D45" i="318"/>
  <c r="AB44" i="318"/>
  <c r="AA44" i="318"/>
  <c r="Z44" i="318"/>
  <c r="Y44" i="318"/>
  <c r="X44" i="318"/>
  <c r="W44" i="318"/>
  <c r="V44" i="318"/>
  <c r="U44" i="318"/>
  <c r="T44" i="318"/>
  <c r="S44" i="318"/>
  <c r="R44" i="318"/>
  <c r="Q44" i="318"/>
  <c r="P44" i="318"/>
  <c r="O44" i="318"/>
  <c r="N44" i="318"/>
  <c r="M44" i="318"/>
  <c r="L44" i="318"/>
  <c r="K44" i="318"/>
  <c r="J44" i="318"/>
  <c r="I44" i="318"/>
  <c r="H44" i="318"/>
  <c r="G44" i="318"/>
  <c r="F44" i="318"/>
  <c r="E44" i="318"/>
  <c r="D44" i="318"/>
  <c r="C44" i="318"/>
  <c r="AB43" i="318"/>
  <c r="AA43" i="318"/>
  <c r="Z43" i="318"/>
  <c r="Y43" i="318"/>
  <c r="X43" i="318"/>
  <c r="W43" i="318"/>
  <c r="V43" i="318"/>
  <c r="U43" i="318"/>
  <c r="T43" i="318"/>
  <c r="S43" i="318"/>
  <c r="R43" i="318"/>
  <c r="Q43" i="318"/>
  <c r="P43" i="318"/>
  <c r="O43" i="318"/>
  <c r="N43" i="318"/>
  <c r="M43" i="318"/>
  <c r="L43" i="318"/>
  <c r="K43" i="318"/>
  <c r="J43" i="318"/>
  <c r="I43" i="318"/>
  <c r="H43" i="318"/>
  <c r="G43" i="318"/>
  <c r="C43" i="318" s="1"/>
  <c r="F43" i="318"/>
  <c r="D43" i="318" s="1"/>
  <c r="E43" i="318"/>
  <c r="AB42" i="318"/>
  <c r="AA42" i="318"/>
  <c r="Z42" i="318"/>
  <c r="Y42" i="318"/>
  <c r="X42" i="318"/>
  <c r="W42" i="318"/>
  <c r="V42" i="318"/>
  <c r="U42" i="318"/>
  <c r="T42" i="318"/>
  <c r="S42" i="318"/>
  <c r="R42" i="318"/>
  <c r="Q42" i="318"/>
  <c r="P42" i="318"/>
  <c r="O42" i="318"/>
  <c r="N42" i="318"/>
  <c r="M42" i="318"/>
  <c r="L42" i="318"/>
  <c r="K42" i="318"/>
  <c r="J42" i="318"/>
  <c r="I42" i="318"/>
  <c r="H42" i="318"/>
  <c r="G42" i="318"/>
  <c r="F42" i="318"/>
  <c r="D42" i="318" s="1"/>
  <c r="E42" i="318"/>
  <c r="C42" i="318" s="1"/>
  <c r="AB41" i="318"/>
  <c r="AA41" i="318"/>
  <c r="Z41" i="318"/>
  <c r="Y41" i="318"/>
  <c r="X41" i="318"/>
  <c r="W41" i="318"/>
  <c r="V41" i="318"/>
  <c r="U41" i="318"/>
  <c r="T41" i="318"/>
  <c r="S41" i="318"/>
  <c r="R41" i="318"/>
  <c r="Q41" i="318"/>
  <c r="P41" i="318"/>
  <c r="O41" i="318"/>
  <c r="N41" i="318"/>
  <c r="M41" i="318"/>
  <c r="L41" i="318"/>
  <c r="K41" i="318"/>
  <c r="J41" i="318"/>
  <c r="I41" i="318"/>
  <c r="H41" i="318"/>
  <c r="G41" i="318"/>
  <c r="F41" i="318"/>
  <c r="E41" i="318"/>
  <c r="C41" i="318" s="1"/>
  <c r="D41" i="318"/>
  <c r="AB40" i="318"/>
  <c r="AA40" i="318"/>
  <c r="Z40" i="318"/>
  <c r="Y40" i="318"/>
  <c r="X40" i="318"/>
  <c r="W40" i="318"/>
  <c r="V40" i="318"/>
  <c r="U40" i="318"/>
  <c r="T40" i="318"/>
  <c r="S40" i="318"/>
  <c r="R40" i="318"/>
  <c r="Q40" i="318"/>
  <c r="P40" i="318"/>
  <c r="O40" i="318"/>
  <c r="N40" i="318"/>
  <c r="M40" i="318"/>
  <c r="L40" i="318"/>
  <c r="K40" i="318"/>
  <c r="J40" i="318"/>
  <c r="I40" i="318"/>
  <c r="H40" i="318"/>
  <c r="G40" i="318"/>
  <c r="F40" i="318"/>
  <c r="E40" i="318"/>
  <c r="D40" i="318"/>
  <c r="C40" i="318"/>
  <c r="AB39" i="318"/>
  <c r="AA39" i="318"/>
  <c r="Z39" i="318"/>
  <c r="Y39" i="318"/>
  <c r="X39" i="318"/>
  <c r="W39" i="318"/>
  <c r="V39" i="318"/>
  <c r="U39" i="318"/>
  <c r="T39" i="318"/>
  <c r="S39" i="318"/>
  <c r="R39" i="318"/>
  <c r="Q39" i="318"/>
  <c r="P39" i="318"/>
  <c r="O39" i="318"/>
  <c r="N39" i="318"/>
  <c r="M39" i="318"/>
  <c r="L39" i="318"/>
  <c r="K39" i="318"/>
  <c r="J39" i="318"/>
  <c r="I39" i="318"/>
  <c r="H39" i="318"/>
  <c r="G39" i="318"/>
  <c r="C39" i="318" s="1"/>
  <c r="F39" i="318"/>
  <c r="D39" i="318" s="1"/>
  <c r="E39" i="318"/>
  <c r="AB38" i="318"/>
  <c r="AA38" i="318"/>
  <c r="Z38" i="318"/>
  <c r="Y38" i="318"/>
  <c r="X38" i="318"/>
  <c r="W38" i="318"/>
  <c r="V38" i="318"/>
  <c r="U38" i="318"/>
  <c r="T38" i="318"/>
  <c r="S38" i="318"/>
  <c r="R38" i="318"/>
  <c r="Q38" i="318"/>
  <c r="P38" i="318"/>
  <c r="O38" i="318"/>
  <c r="N38" i="318"/>
  <c r="M38" i="318"/>
  <c r="L38" i="318"/>
  <c r="K38" i="318"/>
  <c r="J38" i="318"/>
  <c r="I38" i="318"/>
  <c r="H38" i="318"/>
  <c r="G38" i="318"/>
  <c r="F38" i="318"/>
  <c r="D38" i="318" s="1"/>
  <c r="E38" i="318"/>
  <c r="C38" i="318" s="1"/>
  <c r="AB37" i="318"/>
  <c r="AA37" i="318"/>
  <c r="Z37" i="318"/>
  <c r="Y37" i="318"/>
  <c r="X37" i="318"/>
  <c r="W37" i="318"/>
  <c r="V37" i="318"/>
  <c r="U37" i="318"/>
  <c r="T37" i="318"/>
  <c r="S37" i="318"/>
  <c r="R37" i="318"/>
  <c r="Q37" i="318"/>
  <c r="P37" i="318"/>
  <c r="O37" i="318"/>
  <c r="N37" i="318"/>
  <c r="M37" i="318"/>
  <c r="L37" i="318"/>
  <c r="K37" i="318"/>
  <c r="J37" i="318"/>
  <c r="I37" i="318"/>
  <c r="H37" i="318"/>
  <c r="G37" i="318"/>
  <c r="F37" i="318"/>
  <c r="E37" i="318"/>
  <c r="C37" i="318" s="1"/>
  <c r="D37" i="318"/>
  <c r="AB36" i="318"/>
  <c r="AA36" i="318"/>
  <c r="Z36" i="318"/>
  <c r="Y36" i="318"/>
  <c r="X36" i="318"/>
  <c r="W36" i="318"/>
  <c r="V36" i="318"/>
  <c r="U36" i="318"/>
  <c r="T36" i="318"/>
  <c r="S36" i="318"/>
  <c r="R36" i="318"/>
  <c r="Q36" i="318"/>
  <c r="P36" i="318"/>
  <c r="O36" i="318"/>
  <c r="N36" i="318"/>
  <c r="M36" i="318"/>
  <c r="L36" i="318"/>
  <c r="K36" i="318"/>
  <c r="J36" i="318"/>
  <c r="I36" i="318"/>
  <c r="H36" i="318"/>
  <c r="G36" i="318"/>
  <c r="F36" i="318"/>
  <c r="E36" i="318"/>
  <c r="D36" i="318"/>
  <c r="C36" i="318"/>
  <c r="AB35" i="318"/>
  <c r="AA35" i="318"/>
  <c r="Z35" i="318"/>
  <c r="Y35" i="318"/>
  <c r="X35" i="318"/>
  <c r="W35" i="318"/>
  <c r="V35" i="318"/>
  <c r="U35" i="318"/>
  <c r="T35" i="318"/>
  <c r="S35" i="318"/>
  <c r="R35" i="318"/>
  <c r="Q35" i="318"/>
  <c r="P35" i="318"/>
  <c r="O35" i="318"/>
  <c r="N35" i="318"/>
  <c r="M35" i="318"/>
  <c r="L35" i="318"/>
  <c r="K35" i="318"/>
  <c r="J35" i="318"/>
  <c r="I35" i="318"/>
  <c r="H35" i="318"/>
  <c r="G35" i="318"/>
  <c r="C35" i="318" s="1"/>
  <c r="F35" i="318"/>
  <c r="D35" i="318" s="1"/>
  <c r="E35" i="318"/>
  <c r="AB34" i="318"/>
  <c r="AA34" i="318"/>
  <c r="Z34" i="318"/>
  <c r="Y34" i="318"/>
  <c r="X34" i="318"/>
  <c r="W34" i="318"/>
  <c r="V34" i="318"/>
  <c r="U34" i="318"/>
  <c r="T34" i="318"/>
  <c r="S34" i="318"/>
  <c r="R34" i="318"/>
  <c r="Q34" i="318"/>
  <c r="P34" i="318"/>
  <c r="O34" i="318"/>
  <c r="N34" i="318"/>
  <c r="M34" i="318"/>
  <c r="L34" i="318"/>
  <c r="K34" i="318"/>
  <c r="J34" i="318"/>
  <c r="I34" i="318"/>
  <c r="H34" i="318"/>
  <c r="G34" i="318"/>
  <c r="F34" i="318"/>
  <c r="D34" i="318" s="1"/>
  <c r="E34" i="318"/>
  <c r="C34" i="318" s="1"/>
  <c r="AB33" i="318"/>
  <c r="AA33" i="318"/>
  <c r="Z33" i="318"/>
  <c r="Y33" i="318"/>
  <c r="X33" i="318"/>
  <c r="W33" i="318"/>
  <c r="V33" i="318"/>
  <c r="U33" i="318"/>
  <c r="T33" i="318"/>
  <c r="S33" i="318"/>
  <c r="R33" i="318"/>
  <c r="Q33" i="318"/>
  <c r="P33" i="318"/>
  <c r="O33" i="318"/>
  <c r="N33" i="318"/>
  <c r="M33" i="318"/>
  <c r="L33" i="318"/>
  <c r="K33" i="318"/>
  <c r="J33" i="318"/>
  <c r="I33" i="318"/>
  <c r="H33" i="318"/>
  <c r="G33" i="318"/>
  <c r="F33" i="318"/>
  <c r="E33" i="318"/>
  <c r="C33" i="318" s="1"/>
  <c r="D33" i="318"/>
  <c r="AB32" i="318"/>
  <c r="AA32" i="318"/>
  <c r="Z32" i="318"/>
  <c r="Y32" i="318"/>
  <c r="X32" i="318"/>
  <c r="W32" i="318"/>
  <c r="V32" i="318"/>
  <c r="U32" i="318"/>
  <c r="T32" i="318"/>
  <c r="S32" i="318"/>
  <c r="R32" i="318"/>
  <c r="Q32" i="318"/>
  <c r="P32" i="318"/>
  <c r="O32" i="318"/>
  <c r="N32" i="318"/>
  <c r="M32" i="318"/>
  <c r="L32" i="318"/>
  <c r="K32" i="318"/>
  <c r="J32" i="318"/>
  <c r="I32" i="318"/>
  <c r="H32" i="318"/>
  <c r="G32" i="318"/>
  <c r="F32" i="318"/>
  <c r="E32" i="318"/>
  <c r="D32" i="318"/>
  <c r="C32" i="318"/>
  <c r="AB31" i="318"/>
  <c r="AA31" i="318"/>
  <c r="Z31" i="318"/>
  <c r="Y31" i="318"/>
  <c r="X31" i="318"/>
  <c r="W31" i="318"/>
  <c r="V31" i="318"/>
  <c r="U31" i="318"/>
  <c r="T31" i="318"/>
  <c r="S31" i="318"/>
  <c r="R31" i="318"/>
  <c r="Q31" i="318"/>
  <c r="P31" i="318"/>
  <c r="O31" i="318"/>
  <c r="N31" i="318"/>
  <c r="M31" i="318"/>
  <c r="L31" i="318"/>
  <c r="K31" i="318"/>
  <c r="J31" i="318"/>
  <c r="I31" i="318"/>
  <c r="H31" i="318"/>
  <c r="G31" i="318"/>
  <c r="F31" i="318"/>
  <c r="D31" i="318" s="1"/>
  <c r="E31" i="318"/>
  <c r="C31" i="318"/>
  <c r="AB30" i="318"/>
  <c r="AA30" i="318"/>
  <c r="Z30" i="318"/>
  <c r="Y30" i="318"/>
  <c r="X30" i="318"/>
  <c r="W30" i="318"/>
  <c r="V30" i="318"/>
  <c r="U30" i="318"/>
  <c r="T30" i="318"/>
  <c r="S30" i="318"/>
  <c r="R30" i="318"/>
  <c r="Q30" i="318"/>
  <c r="P30" i="318"/>
  <c r="O30" i="318"/>
  <c r="N30" i="318"/>
  <c r="M30" i="318"/>
  <c r="L30" i="318"/>
  <c r="K30" i="318"/>
  <c r="J30" i="318"/>
  <c r="I30" i="318"/>
  <c r="H30" i="318"/>
  <c r="G30" i="318"/>
  <c r="F30" i="318"/>
  <c r="D30" i="318" s="1"/>
  <c r="E30" i="318"/>
  <c r="C30" i="318" s="1"/>
  <c r="AB29" i="318"/>
  <c r="AA29" i="318"/>
  <c r="Z29" i="318"/>
  <c r="Y29" i="318"/>
  <c r="X29" i="318"/>
  <c r="W29" i="318"/>
  <c r="V29" i="318"/>
  <c r="U29" i="318"/>
  <c r="T29" i="318"/>
  <c r="S29" i="318"/>
  <c r="R29" i="318"/>
  <c r="Q29" i="318"/>
  <c r="P29" i="318"/>
  <c r="O29" i="318"/>
  <c r="N29" i="318"/>
  <c r="M29" i="318"/>
  <c r="L29" i="318"/>
  <c r="K29" i="318"/>
  <c r="J29" i="318"/>
  <c r="I29" i="318"/>
  <c r="H29" i="318"/>
  <c r="G29" i="318"/>
  <c r="F29" i="318"/>
  <c r="E29" i="318"/>
  <c r="C29" i="318" s="1"/>
  <c r="D29" i="318"/>
  <c r="AB28" i="318"/>
  <c r="AA28" i="318"/>
  <c r="Z28" i="318"/>
  <c r="Y28" i="318"/>
  <c r="X28" i="318"/>
  <c r="W28" i="318"/>
  <c r="V28" i="318"/>
  <c r="U28" i="318"/>
  <c r="T28" i="318"/>
  <c r="S28" i="318"/>
  <c r="R28" i="318"/>
  <c r="Q28" i="318"/>
  <c r="P28" i="318"/>
  <c r="O28" i="318"/>
  <c r="N28" i="318"/>
  <c r="M28" i="318"/>
  <c r="L28" i="318"/>
  <c r="K28" i="318"/>
  <c r="J28" i="318"/>
  <c r="I28" i="318"/>
  <c r="H28" i="318"/>
  <c r="G28" i="318"/>
  <c r="F28" i="318"/>
  <c r="E28" i="318"/>
  <c r="D28" i="318"/>
  <c r="C28" i="318"/>
  <c r="AB27" i="318"/>
  <c r="AA27" i="318"/>
  <c r="Z27" i="318"/>
  <c r="Y27" i="318"/>
  <c r="X27" i="318"/>
  <c r="W27" i="318"/>
  <c r="V27" i="318"/>
  <c r="U27" i="318"/>
  <c r="T27" i="318"/>
  <c r="S27" i="318"/>
  <c r="R27" i="318"/>
  <c r="Q27" i="318"/>
  <c r="P27" i="318"/>
  <c r="O27" i="318"/>
  <c r="N27" i="318"/>
  <c r="M27" i="318"/>
  <c r="L27" i="318"/>
  <c r="K27" i="318"/>
  <c r="J27" i="318"/>
  <c r="I27" i="318"/>
  <c r="H27" i="318"/>
  <c r="G27" i="318"/>
  <c r="C27" i="318" s="1"/>
  <c r="F27" i="318"/>
  <c r="D27" i="318" s="1"/>
  <c r="E27" i="318"/>
  <c r="AB26" i="318"/>
  <c r="AA26" i="318"/>
  <c r="Z26" i="318"/>
  <c r="Y26" i="318"/>
  <c r="X26" i="318"/>
  <c r="W26" i="318"/>
  <c r="V26" i="318"/>
  <c r="U26" i="318"/>
  <c r="T26" i="318"/>
  <c r="S26" i="318"/>
  <c r="R26" i="318"/>
  <c r="Q26" i="318"/>
  <c r="P26" i="318"/>
  <c r="O26" i="318"/>
  <c r="N26" i="318"/>
  <c r="M26" i="318"/>
  <c r="L26" i="318"/>
  <c r="K26" i="318"/>
  <c r="J26" i="318"/>
  <c r="I26" i="318"/>
  <c r="H26" i="318"/>
  <c r="G26" i="318"/>
  <c r="F26" i="318"/>
  <c r="D26" i="318" s="1"/>
  <c r="E26" i="318"/>
  <c r="C26" i="318" s="1"/>
  <c r="AB25" i="318"/>
  <c r="AA25" i="318"/>
  <c r="Z25" i="318"/>
  <c r="Y25" i="318"/>
  <c r="X25" i="318"/>
  <c r="W25" i="318"/>
  <c r="V25" i="318"/>
  <c r="U25" i="318"/>
  <c r="T25" i="318"/>
  <c r="S25" i="318"/>
  <c r="R25" i="318"/>
  <c r="Q25" i="318"/>
  <c r="P25" i="318"/>
  <c r="O25" i="318"/>
  <c r="N25" i="318"/>
  <c r="M25" i="318"/>
  <c r="L25" i="318"/>
  <c r="K25" i="318"/>
  <c r="J25" i="318"/>
  <c r="I25" i="318"/>
  <c r="H25" i="318"/>
  <c r="G25" i="318"/>
  <c r="F25" i="318"/>
  <c r="E25" i="318"/>
  <c r="C25" i="318" s="1"/>
  <c r="D25" i="318"/>
  <c r="AB24" i="318"/>
  <c r="AA24" i="318"/>
  <c r="Z24" i="318"/>
  <c r="Y24" i="318"/>
  <c r="X24" i="318"/>
  <c r="W24" i="318"/>
  <c r="V24" i="318"/>
  <c r="U24" i="318"/>
  <c r="T24" i="318"/>
  <c r="S24" i="318"/>
  <c r="R24" i="318"/>
  <c r="Q24" i="318"/>
  <c r="P24" i="318"/>
  <c r="O24" i="318"/>
  <c r="N24" i="318"/>
  <c r="M24" i="318"/>
  <c r="L24" i="318"/>
  <c r="K24" i="318"/>
  <c r="J24" i="318"/>
  <c r="I24" i="318"/>
  <c r="H24" i="318"/>
  <c r="G24" i="318"/>
  <c r="F24" i="318"/>
  <c r="E24" i="318"/>
  <c r="D24" i="318"/>
  <c r="C24" i="318"/>
  <c r="AB23" i="318"/>
  <c r="AA23" i="318"/>
  <c r="Z23" i="318"/>
  <c r="Y23" i="318"/>
  <c r="X23" i="318"/>
  <c r="W23" i="318"/>
  <c r="V23" i="318"/>
  <c r="U23" i="318"/>
  <c r="T23" i="318"/>
  <c r="S23" i="318"/>
  <c r="R23" i="318"/>
  <c r="Q23" i="318"/>
  <c r="P23" i="318"/>
  <c r="O23" i="318"/>
  <c r="N23" i="318"/>
  <c r="M23" i="318"/>
  <c r="L23" i="318"/>
  <c r="K23" i="318"/>
  <c r="J23" i="318"/>
  <c r="I23" i="318"/>
  <c r="H23" i="318"/>
  <c r="G23" i="318"/>
  <c r="C23" i="318" s="1"/>
  <c r="F23" i="318"/>
  <c r="D23" i="318" s="1"/>
  <c r="E23" i="318"/>
  <c r="AB22" i="318"/>
  <c r="AA22" i="318"/>
  <c r="Z22" i="318"/>
  <c r="Y22" i="318"/>
  <c r="X22" i="318"/>
  <c r="W22" i="318"/>
  <c r="V22" i="318"/>
  <c r="U22" i="318"/>
  <c r="T22" i="318"/>
  <c r="S22" i="318"/>
  <c r="R22" i="318"/>
  <c r="Q22" i="318"/>
  <c r="P22" i="318"/>
  <c r="O22" i="318"/>
  <c r="N22" i="318"/>
  <c r="M22" i="318"/>
  <c r="L22" i="318"/>
  <c r="K22" i="318"/>
  <c r="J22" i="318"/>
  <c r="I22" i="318"/>
  <c r="H22" i="318"/>
  <c r="G22" i="318"/>
  <c r="F22" i="318"/>
  <c r="D22" i="318" s="1"/>
  <c r="E22" i="318"/>
  <c r="C22" i="318" s="1"/>
  <c r="AB21" i="318"/>
  <c r="AA21" i="318"/>
  <c r="Z21" i="318"/>
  <c r="Y21" i="318"/>
  <c r="X21" i="318"/>
  <c r="W21" i="318"/>
  <c r="V21" i="318"/>
  <c r="U21" i="318"/>
  <c r="T21" i="318"/>
  <c r="S21" i="318"/>
  <c r="R21" i="318"/>
  <c r="Q21" i="318"/>
  <c r="P21" i="318"/>
  <c r="O21" i="318"/>
  <c r="N21" i="318"/>
  <c r="M21" i="318"/>
  <c r="L21" i="318"/>
  <c r="K21" i="318"/>
  <c r="J21" i="318"/>
  <c r="I21" i="318"/>
  <c r="H21" i="318"/>
  <c r="G21" i="318"/>
  <c r="F21" i="318"/>
  <c r="E21" i="318"/>
  <c r="C21" i="318" s="1"/>
  <c r="D21" i="318"/>
  <c r="AB20" i="318"/>
  <c r="AA20" i="318"/>
  <c r="Z20" i="318"/>
  <c r="Y20" i="318"/>
  <c r="X20" i="318"/>
  <c r="W20" i="318"/>
  <c r="V20" i="318"/>
  <c r="U20" i="318"/>
  <c r="T20" i="318"/>
  <c r="S20" i="318"/>
  <c r="R20" i="318"/>
  <c r="Q20" i="318"/>
  <c r="P20" i="318"/>
  <c r="O20" i="318"/>
  <c r="N20" i="318"/>
  <c r="M20" i="318"/>
  <c r="L20" i="318"/>
  <c r="K20" i="318"/>
  <c r="J20" i="318"/>
  <c r="I20" i="318"/>
  <c r="H20" i="318"/>
  <c r="G20" i="318"/>
  <c r="F20" i="318"/>
  <c r="E20" i="318"/>
  <c r="D20" i="318"/>
  <c r="C20" i="318"/>
  <c r="AB19" i="318"/>
  <c r="AA19" i="318"/>
  <c r="Z19" i="318"/>
  <c r="Y19" i="318"/>
  <c r="X19" i="318"/>
  <c r="W19" i="318"/>
  <c r="V19" i="318"/>
  <c r="U19" i="318"/>
  <c r="T19" i="318"/>
  <c r="S19" i="318"/>
  <c r="R19" i="318"/>
  <c r="Q19" i="318"/>
  <c r="P19" i="318"/>
  <c r="O19" i="318"/>
  <c r="N19" i="318"/>
  <c r="M19" i="318"/>
  <c r="L19" i="318"/>
  <c r="K19" i="318"/>
  <c r="J19" i="318"/>
  <c r="I19" i="318"/>
  <c r="H19" i="318"/>
  <c r="G19" i="318"/>
  <c r="C19" i="318" s="1"/>
  <c r="F19" i="318"/>
  <c r="D19" i="318" s="1"/>
  <c r="E19" i="318"/>
  <c r="AB18" i="318"/>
  <c r="AA18" i="318"/>
  <c r="Z18" i="318"/>
  <c r="Y18" i="318"/>
  <c r="X18" i="318"/>
  <c r="W18" i="318"/>
  <c r="V18" i="318"/>
  <c r="U18" i="318"/>
  <c r="T18" i="318"/>
  <c r="S18" i="318"/>
  <c r="R18" i="318"/>
  <c r="Q18" i="318"/>
  <c r="P18" i="318"/>
  <c r="O18" i="318"/>
  <c r="N18" i="318"/>
  <c r="M18" i="318"/>
  <c r="L18" i="318"/>
  <c r="K18" i="318"/>
  <c r="J18" i="318"/>
  <c r="I18" i="318"/>
  <c r="H18" i="318"/>
  <c r="G18" i="318"/>
  <c r="F18" i="318"/>
  <c r="D18" i="318" s="1"/>
  <c r="E18" i="318"/>
  <c r="C18" i="318" s="1"/>
  <c r="AB17" i="318"/>
  <c r="AA17" i="318"/>
  <c r="Z17" i="318"/>
  <c r="Y17" i="318"/>
  <c r="X17" i="318"/>
  <c r="W17" i="318"/>
  <c r="V17" i="318"/>
  <c r="U17" i="318"/>
  <c r="T17" i="318"/>
  <c r="S17" i="318"/>
  <c r="R17" i="318"/>
  <c r="Q17" i="318"/>
  <c r="P17" i="318"/>
  <c r="O17" i="318"/>
  <c r="N17" i="318"/>
  <c r="M17" i="318"/>
  <c r="L17" i="318"/>
  <c r="K17" i="318"/>
  <c r="J17" i="318"/>
  <c r="I17" i="318"/>
  <c r="H17" i="318"/>
  <c r="G17" i="318"/>
  <c r="F17" i="318"/>
  <c r="E17" i="318"/>
  <c r="C17" i="318" s="1"/>
  <c r="D17" i="318"/>
  <c r="AB16" i="318"/>
  <c r="AA16" i="318"/>
  <c r="Z16" i="318"/>
  <c r="Y16" i="318"/>
  <c r="X16" i="318"/>
  <c r="W16" i="318"/>
  <c r="V16" i="318"/>
  <c r="U16" i="318"/>
  <c r="T16" i="318"/>
  <c r="S16" i="318"/>
  <c r="R16" i="318"/>
  <c r="Q16" i="318"/>
  <c r="P16" i="318"/>
  <c r="O16" i="318"/>
  <c r="N16" i="318"/>
  <c r="M16" i="318"/>
  <c r="L16" i="318"/>
  <c r="K16" i="318"/>
  <c r="J16" i="318"/>
  <c r="I16" i="318"/>
  <c r="H16" i="318"/>
  <c r="G16" i="318"/>
  <c r="F16" i="318"/>
  <c r="E16" i="318"/>
  <c r="D16" i="318"/>
  <c r="C16" i="318"/>
  <c r="AB15" i="318"/>
  <c r="AA15" i="318"/>
  <c r="Z15" i="318"/>
  <c r="Y15" i="318"/>
  <c r="X15" i="318"/>
  <c r="W15" i="318"/>
  <c r="V15" i="318"/>
  <c r="U15" i="318"/>
  <c r="T15" i="318"/>
  <c r="S15" i="318"/>
  <c r="R15" i="318"/>
  <c r="Q15" i="318"/>
  <c r="P15" i="318"/>
  <c r="O15" i="318"/>
  <c r="N15" i="318"/>
  <c r="M15" i="318"/>
  <c r="L15" i="318"/>
  <c r="K15" i="318"/>
  <c r="J15" i="318"/>
  <c r="I15" i="318"/>
  <c r="H15" i="318"/>
  <c r="G15" i="318"/>
  <c r="F15" i="318"/>
  <c r="D15" i="318" s="1"/>
  <c r="E15" i="318"/>
  <c r="C15" i="318"/>
  <c r="AB14" i="318"/>
  <c r="AA14" i="318"/>
  <c r="Z14" i="318"/>
  <c r="Y14" i="318"/>
  <c r="X14" i="318"/>
  <c r="W14" i="318"/>
  <c r="V14" i="318"/>
  <c r="U14" i="318"/>
  <c r="T14" i="318"/>
  <c r="S14" i="318"/>
  <c r="R14" i="318"/>
  <c r="Q14" i="318"/>
  <c r="P14" i="318"/>
  <c r="O14" i="318"/>
  <c r="N14" i="318"/>
  <c r="M14" i="318"/>
  <c r="L14" i="318"/>
  <c r="K14" i="318"/>
  <c r="J14" i="318"/>
  <c r="I14" i="318"/>
  <c r="H14" i="318"/>
  <c r="G14" i="318"/>
  <c r="F14" i="318"/>
  <c r="D14" i="318" s="1"/>
  <c r="E14" i="318"/>
  <c r="C14" i="318" s="1"/>
  <c r="AB13" i="318"/>
  <c r="AA13" i="318"/>
  <c r="Z13" i="318"/>
  <c r="Y13" i="318"/>
  <c r="X13" i="318"/>
  <c r="W13" i="318"/>
  <c r="V13" i="318"/>
  <c r="U13" i="318"/>
  <c r="T13" i="318"/>
  <c r="S13" i="318"/>
  <c r="R13" i="318"/>
  <c r="Q13" i="318"/>
  <c r="P13" i="318"/>
  <c r="O13" i="318"/>
  <c r="N13" i="318"/>
  <c r="M13" i="318"/>
  <c r="L13" i="318"/>
  <c r="K13" i="318"/>
  <c r="J13" i="318"/>
  <c r="I13" i="318"/>
  <c r="H13" i="318"/>
  <c r="G13" i="318"/>
  <c r="F13" i="318"/>
  <c r="E13" i="318"/>
  <c r="C13" i="318" s="1"/>
  <c r="D13" i="318"/>
  <c r="AB12" i="318"/>
  <c r="AA12" i="318"/>
  <c r="Z12" i="318"/>
  <c r="Y12" i="318"/>
  <c r="X12" i="318"/>
  <c r="W12" i="318"/>
  <c r="V12" i="318"/>
  <c r="U12" i="318"/>
  <c r="T12" i="318"/>
  <c r="S12" i="318"/>
  <c r="R12" i="318"/>
  <c r="Q12" i="318"/>
  <c r="P12" i="318"/>
  <c r="O12" i="318"/>
  <c r="N12" i="318"/>
  <c r="M12" i="318"/>
  <c r="L12" i="318"/>
  <c r="K12" i="318"/>
  <c r="J12" i="318"/>
  <c r="I12" i="318"/>
  <c r="H12" i="318"/>
  <c r="G12" i="318"/>
  <c r="F12" i="318"/>
  <c r="E12" i="318"/>
  <c r="D12" i="318"/>
  <c r="C12" i="318"/>
  <c r="AB11" i="318"/>
  <c r="AA11" i="318"/>
  <c r="Z11" i="318"/>
  <c r="Y11" i="318"/>
  <c r="X11" i="318"/>
  <c r="W11" i="318"/>
  <c r="V11" i="318"/>
  <c r="U11" i="318"/>
  <c r="T11" i="318"/>
  <c r="S11" i="318"/>
  <c r="R11" i="318"/>
  <c r="Q11" i="318"/>
  <c r="P11" i="318"/>
  <c r="O11" i="318"/>
  <c r="N11" i="318"/>
  <c r="M11" i="318"/>
  <c r="L11" i="318"/>
  <c r="K11" i="318"/>
  <c r="J11" i="318"/>
  <c r="I11" i="318"/>
  <c r="H11" i="318"/>
  <c r="G11" i="318"/>
  <c r="C11" i="318" s="1"/>
  <c r="F11" i="318"/>
  <c r="D11" i="318" s="1"/>
  <c r="E11" i="318"/>
  <c r="AB10" i="318"/>
  <c r="AA10" i="318"/>
  <c r="Z10" i="318"/>
  <c r="Y10" i="318"/>
  <c r="X10" i="318"/>
  <c r="W10" i="318"/>
  <c r="V10" i="318"/>
  <c r="U10" i="318"/>
  <c r="T10" i="318"/>
  <c r="S10" i="318"/>
  <c r="R10" i="318"/>
  <c r="Q10" i="318"/>
  <c r="P10" i="318"/>
  <c r="O10" i="318"/>
  <c r="N10" i="318"/>
  <c r="M10" i="318"/>
  <c r="L10" i="318"/>
  <c r="K10" i="318"/>
  <c r="J10" i="318"/>
  <c r="I10" i="318"/>
  <c r="H10" i="318"/>
  <c r="G10" i="318"/>
  <c r="F10" i="318"/>
  <c r="D10" i="318" s="1"/>
  <c r="E10" i="318"/>
  <c r="C10" i="318" s="1"/>
  <c r="AB9" i="318"/>
  <c r="AA9" i="318"/>
  <c r="Z9" i="318"/>
  <c r="Y9" i="318"/>
  <c r="X9" i="318"/>
  <c r="W9" i="318"/>
  <c r="V9" i="318"/>
  <c r="U9" i="318"/>
  <c r="T9" i="318"/>
  <c r="S9" i="318"/>
  <c r="R9" i="318"/>
  <c r="Q9" i="318"/>
  <c r="P9" i="318"/>
  <c r="O9" i="318"/>
  <c r="N9" i="318"/>
  <c r="M9" i="318"/>
  <c r="L9" i="318"/>
  <c r="K9" i="318"/>
  <c r="J9" i="318"/>
  <c r="I9" i="318"/>
  <c r="H9" i="318"/>
  <c r="G9" i="318"/>
  <c r="F9" i="318"/>
  <c r="E9" i="318"/>
  <c r="C9" i="318" s="1"/>
  <c r="D9" i="318"/>
  <c r="AB8" i="318"/>
  <c r="AA8" i="318"/>
  <c r="Z8" i="318"/>
  <c r="Y8" i="318"/>
  <c r="X8" i="318"/>
  <c r="X5" i="318" s="1"/>
  <c r="W8" i="318"/>
  <c r="V8" i="318"/>
  <c r="U8" i="318"/>
  <c r="T8" i="318"/>
  <c r="T5" i="318" s="1"/>
  <c r="S8" i="318"/>
  <c r="R8" i="318"/>
  <c r="Q8" i="318"/>
  <c r="P8" i="318"/>
  <c r="P5" i="318" s="1"/>
  <c r="O8" i="318"/>
  <c r="N8" i="318"/>
  <c r="M8" i="318"/>
  <c r="L8" i="318"/>
  <c r="K8" i="318"/>
  <c r="J8" i="318"/>
  <c r="I8" i="318"/>
  <c r="H8" i="318"/>
  <c r="H5" i="318" s="1"/>
  <c r="G8" i="318"/>
  <c r="F8" i="318"/>
  <c r="E8" i="318"/>
  <c r="D8" i="318"/>
  <c r="C8" i="318"/>
  <c r="AB7" i="318"/>
  <c r="AA7" i="318"/>
  <c r="Z7" i="318"/>
  <c r="Y7" i="318"/>
  <c r="X7" i="318"/>
  <c r="W7" i="318"/>
  <c r="V7" i="318"/>
  <c r="U7" i="318"/>
  <c r="T7" i="318"/>
  <c r="S7" i="318"/>
  <c r="R7" i="318"/>
  <c r="Q7" i="318"/>
  <c r="P7" i="318"/>
  <c r="O7" i="318"/>
  <c r="N7" i="318"/>
  <c r="M7" i="318"/>
  <c r="L7" i="318"/>
  <c r="K7" i="318"/>
  <c r="J7" i="318"/>
  <c r="I7" i="318"/>
  <c r="H7" i="318"/>
  <c r="G7" i="318"/>
  <c r="F7" i="318"/>
  <c r="D7" i="318" s="1"/>
  <c r="E7" i="318"/>
  <c r="A7" i="318"/>
  <c r="A8" i="318" s="1"/>
  <c r="A9" i="318" s="1"/>
  <c r="A10" i="318" s="1"/>
  <c r="A11" i="318" s="1"/>
  <c r="A12" i="318" s="1"/>
  <c r="A13" i="318" s="1"/>
  <c r="A14" i="318" s="1"/>
  <c r="A15" i="318" s="1"/>
  <c r="A16" i="318" s="1"/>
  <c r="A17" i="318" s="1"/>
  <c r="A18" i="318" s="1"/>
  <c r="A19" i="318" s="1"/>
  <c r="A20" i="318" s="1"/>
  <c r="A21" i="318" s="1"/>
  <c r="A22" i="318" s="1"/>
  <c r="A23" i="318" s="1"/>
  <c r="A24" i="318" s="1"/>
  <c r="A25" i="318" s="1"/>
  <c r="A26" i="318" s="1"/>
  <c r="A27" i="318" s="1"/>
  <c r="A28" i="318" s="1"/>
  <c r="A29" i="318" s="1"/>
  <c r="A30" i="318" s="1"/>
  <c r="A31" i="318" s="1"/>
  <c r="A32" i="318" s="1"/>
  <c r="A33" i="318" s="1"/>
  <c r="A34" i="318" s="1"/>
  <c r="A35" i="318" s="1"/>
  <c r="A36" i="318" s="1"/>
  <c r="A37" i="318" s="1"/>
  <c r="A38" i="318" s="1"/>
  <c r="A39" i="318" s="1"/>
  <c r="A40" i="318" s="1"/>
  <c r="A41" i="318" s="1"/>
  <c r="A42" i="318" s="1"/>
  <c r="A43" i="318" s="1"/>
  <c r="A44" i="318" s="1"/>
  <c r="A45" i="318" s="1"/>
  <c r="A46" i="318" s="1"/>
  <c r="A47" i="318" s="1"/>
  <c r="A48" i="318" s="1"/>
  <c r="A49" i="318" s="1"/>
  <c r="A50" i="318" s="1"/>
  <c r="A51" i="318" s="1"/>
  <c r="A52" i="318" s="1"/>
  <c r="A53" i="318" s="1"/>
  <c r="A54" i="318" s="1"/>
  <c r="A55" i="318" s="1"/>
  <c r="A56" i="318" s="1"/>
  <c r="A57" i="318" s="1"/>
  <c r="A58" i="318" s="1"/>
  <c r="A59" i="318" s="1"/>
  <c r="A60" i="318" s="1"/>
  <c r="A61" i="318" s="1"/>
  <c r="A62" i="318" s="1"/>
  <c r="A63" i="318" s="1"/>
  <c r="A64" i="318" s="1"/>
  <c r="A65" i="318" s="1"/>
  <c r="A66" i="318" s="1"/>
  <c r="A67" i="318" s="1"/>
  <c r="A68" i="318" s="1"/>
  <c r="A69" i="318" s="1"/>
  <c r="A70" i="318" s="1"/>
  <c r="A71" i="318" s="1"/>
  <c r="A72" i="318" s="1"/>
  <c r="A73" i="318" s="1"/>
  <c r="A74" i="318" s="1"/>
  <c r="A75" i="318" s="1"/>
  <c r="A76" i="318" s="1"/>
  <c r="A77" i="318" s="1"/>
  <c r="A78" i="318" s="1"/>
  <c r="A79" i="318" s="1"/>
  <c r="A80" i="318" s="1"/>
  <c r="A81" i="318" s="1"/>
  <c r="A82" i="318" s="1"/>
  <c r="A83" i="318" s="1"/>
  <c r="A84" i="318" s="1"/>
  <c r="A85" i="318" s="1"/>
  <c r="A86" i="318" s="1"/>
  <c r="A87" i="318" s="1"/>
  <c r="A88" i="318" s="1"/>
  <c r="A89" i="318" s="1"/>
  <c r="A90" i="318" s="1"/>
  <c r="A91" i="318" s="1"/>
  <c r="A92" i="318" s="1"/>
  <c r="A93" i="318" s="1"/>
  <c r="A94" i="318" s="1"/>
  <c r="A95" i="318" s="1"/>
  <c r="A96" i="318" s="1"/>
  <c r="A97" i="318" s="1"/>
  <c r="A98" i="318" s="1"/>
  <c r="A99" i="318" s="1"/>
  <c r="A100" i="318" s="1"/>
  <c r="A101" i="318" s="1"/>
  <c r="A102" i="318" s="1"/>
  <c r="A103" i="318" s="1"/>
  <c r="A104" i="318" s="1"/>
  <c r="A105" i="318" s="1"/>
  <c r="AB6" i="318"/>
  <c r="AA6" i="318"/>
  <c r="Z6" i="318"/>
  <c r="Y6" i="318"/>
  <c r="X6" i="318"/>
  <c r="W6" i="318"/>
  <c r="V6" i="318"/>
  <c r="U6" i="318"/>
  <c r="T6" i="318"/>
  <c r="S6" i="318"/>
  <c r="R6" i="318"/>
  <c r="Q6" i="318"/>
  <c r="P6" i="318"/>
  <c r="O6" i="318"/>
  <c r="N6" i="318"/>
  <c r="M6" i="318"/>
  <c r="L6" i="318"/>
  <c r="K6" i="318"/>
  <c r="J6" i="318"/>
  <c r="I6" i="318"/>
  <c r="H6" i="318"/>
  <c r="G6" i="318"/>
  <c r="F6" i="318"/>
  <c r="E6" i="318"/>
  <c r="C6" i="318" s="1"/>
  <c r="AB5" i="318"/>
  <c r="L5" i="318"/>
  <c r="OC4" i="318"/>
  <c r="OB4" i="318"/>
  <c r="OA4" i="318"/>
  <c r="NZ4" i="318"/>
  <c r="NY4" i="318"/>
  <c r="NX4" i="318"/>
  <c r="NW4" i="318"/>
  <c r="NV4" i="318"/>
  <c r="NU4" i="318"/>
  <c r="NT4" i="318"/>
  <c r="NS4" i="318"/>
  <c r="NR4" i="318"/>
  <c r="NQ4" i="318"/>
  <c r="NP4" i="318"/>
  <c r="NO4" i="318"/>
  <c r="NN4" i="318"/>
  <c r="NM4" i="318"/>
  <c r="NL4" i="318"/>
  <c r="NK4" i="318"/>
  <c r="NJ4" i="318"/>
  <c r="NI4" i="318"/>
  <c r="NH4" i="318"/>
  <c r="NG4" i="318"/>
  <c r="NF4" i="318"/>
  <c r="NE4" i="318"/>
  <c r="ND4" i="318"/>
  <c r="NC4" i="318"/>
  <c r="NB4" i="318"/>
  <c r="NA4" i="318"/>
  <c r="MZ4" i="318"/>
  <c r="MY4" i="318"/>
  <c r="MX4" i="318"/>
  <c r="MW4" i="318"/>
  <c r="MV4" i="318"/>
  <c r="MU4" i="318"/>
  <c r="MT4" i="318"/>
  <c r="MS4" i="318"/>
  <c r="MR4" i="318"/>
  <c r="MQ4" i="318"/>
  <c r="MP4" i="318"/>
  <c r="MO4" i="318"/>
  <c r="MN4" i="318"/>
  <c r="MM4" i="318"/>
  <c r="ML4" i="318"/>
  <c r="MK4" i="318"/>
  <c r="MJ4" i="318"/>
  <c r="MI4" i="318"/>
  <c r="MH4" i="318"/>
  <c r="MG4" i="318"/>
  <c r="MF4" i="318"/>
  <c r="ME4" i="318"/>
  <c r="MD4" i="318"/>
  <c r="MC4" i="318"/>
  <c r="MB4" i="318"/>
  <c r="MA4" i="318"/>
  <c r="LZ4" i="318"/>
  <c r="LY4" i="318"/>
  <c r="LX4" i="318"/>
  <c r="LW4" i="318"/>
  <c r="LV4" i="318"/>
  <c r="LU4" i="318"/>
  <c r="LT4" i="318"/>
  <c r="LS4" i="318"/>
  <c r="LR4" i="318"/>
  <c r="LQ4" i="318"/>
  <c r="LP4" i="318"/>
  <c r="LO4" i="318"/>
  <c r="LN4" i="318"/>
  <c r="LM4" i="318"/>
  <c r="LL4" i="318"/>
  <c r="LK4" i="318"/>
  <c r="LJ4" i="318"/>
  <c r="LI4" i="318"/>
  <c r="LH4" i="318"/>
  <c r="LG4" i="318"/>
  <c r="LF4" i="318"/>
  <c r="LE4" i="318"/>
  <c r="LD4" i="318"/>
  <c r="LC4" i="318"/>
  <c r="LB4" i="318"/>
  <c r="LA4" i="318"/>
  <c r="KZ4" i="318"/>
  <c r="KY4" i="318"/>
  <c r="KX4" i="318"/>
  <c r="KW4" i="318"/>
  <c r="KV4" i="318"/>
  <c r="KU4" i="318"/>
  <c r="KT4" i="318"/>
  <c r="KS4" i="318"/>
  <c r="KR4" i="318"/>
  <c r="KQ4" i="318"/>
  <c r="KP4" i="318"/>
  <c r="KO4" i="318"/>
  <c r="KN4" i="318"/>
  <c r="KM4" i="318"/>
  <c r="KL4" i="318"/>
  <c r="KK4" i="318"/>
  <c r="KJ4" i="318"/>
  <c r="KI4" i="318"/>
  <c r="KH4" i="318"/>
  <c r="KG4" i="318"/>
  <c r="KF4" i="318"/>
  <c r="KE4" i="318"/>
  <c r="KD4" i="318"/>
  <c r="KC4" i="318"/>
  <c r="KB4" i="318"/>
  <c r="KA4" i="318"/>
  <c r="JZ4" i="318"/>
  <c r="JY4" i="318"/>
  <c r="JX4" i="318"/>
  <c r="JW4" i="318"/>
  <c r="JV4" i="318"/>
  <c r="JU4" i="318"/>
  <c r="JT4" i="318"/>
  <c r="JS4" i="318"/>
  <c r="JR4" i="318"/>
  <c r="JQ4" i="318"/>
  <c r="JP4" i="318"/>
  <c r="JO4" i="318"/>
  <c r="JN4" i="318"/>
  <c r="JM4" i="318"/>
  <c r="JL4" i="318"/>
  <c r="JK4" i="318"/>
  <c r="JJ4" i="318"/>
  <c r="JI4" i="318"/>
  <c r="JH4" i="318"/>
  <c r="JG4" i="318"/>
  <c r="JF4" i="318"/>
  <c r="JE4" i="318"/>
  <c r="JD4" i="318"/>
  <c r="JC4" i="318"/>
  <c r="JB4" i="318"/>
  <c r="JA4" i="318"/>
  <c r="IZ4" i="318"/>
  <c r="IY4" i="318"/>
  <c r="IX4" i="318"/>
  <c r="IW4" i="318"/>
  <c r="IV4" i="318"/>
  <c r="IU4" i="318"/>
  <c r="IT4" i="318"/>
  <c r="IS4" i="318"/>
  <c r="IR4" i="318"/>
  <c r="IQ4" i="318"/>
  <c r="IP4" i="318"/>
  <c r="IO4" i="318"/>
  <c r="IN4" i="318"/>
  <c r="IM4" i="318"/>
  <c r="IL4" i="318"/>
  <c r="IK4" i="318"/>
  <c r="IJ4" i="318"/>
  <c r="II4" i="318"/>
  <c r="IH4" i="318"/>
  <c r="IG4" i="318"/>
  <c r="IF4" i="318"/>
  <c r="IE4" i="318"/>
  <c r="ID4" i="318"/>
  <c r="IC4" i="318"/>
  <c r="IB4" i="318"/>
  <c r="IA4" i="318"/>
  <c r="HZ4" i="318"/>
  <c r="HY4" i="318"/>
  <c r="HX4" i="318"/>
  <c r="HW4" i="318"/>
  <c r="HV4" i="318"/>
  <c r="HU4" i="318"/>
  <c r="HT4" i="318"/>
  <c r="HS4" i="318"/>
  <c r="HR4" i="318"/>
  <c r="HQ4" i="318"/>
  <c r="HP4" i="318"/>
  <c r="HO4" i="318"/>
  <c r="HN4" i="318"/>
  <c r="HM4" i="318"/>
  <c r="HL4" i="318"/>
  <c r="HK4" i="318"/>
  <c r="HJ4" i="318"/>
  <c r="HI4" i="318"/>
  <c r="HH4" i="318"/>
  <c r="HG4" i="318"/>
  <c r="HF4" i="318"/>
  <c r="HE4" i="318"/>
  <c r="HD4" i="318"/>
  <c r="HC4" i="318"/>
  <c r="HB4" i="318"/>
  <c r="HA4" i="318"/>
  <c r="GZ4" i="318"/>
  <c r="GY4" i="318"/>
  <c r="GX4" i="318"/>
  <c r="GW4" i="318"/>
  <c r="GV4" i="318"/>
  <c r="GU4" i="318"/>
  <c r="GT4" i="318"/>
  <c r="GS4" i="318"/>
  <c r="GR4" i="318"/>
  <c r="GQ4" i="318"/>
  <c r="GP4" i="318"/>
  <c r="GO4" i="318"/>
  <c r="GN4" i="318"/>
  <c r="GM4" i="318"/>
  <c r="GL4" i="318"/>
  <c r="GK4" i="318"/>
  <c r="GJ4" i="318"/>
  <c r="GI4" i="318"/>
  <c r="GH4" i="318"/>
  <c r="GG4" i="318"/>
  <c r="GF4" i="318"/>
  <c r="GE4" i="318"/>
  <c r="GD4" i="318"/>
  <c r="GC4" i="318"/>
  <c r="GB4" i="318"/>
  <c r="GA4" i="318"/>
  <c r="FZ4" i="318"/>
  <c r="FY4" i="318"/>
  <c r="FX4" i="318"/>
  <c r="FW4" i="318"/>
  <c r="FV4" i="318"/>
  <c r="FU4" i="318"/>
  <c r="FT4" i="318"/>
  <c r="FS4" i="318"/>
  <c r="FR4" i="318"/>
  <c r="FQ4" i="318"/>
  <c r="FP4" i="318"/>
  <c r="FO4" i="318"/>
  <c r="FN4" i="318"/>
  <c r="FM4" i="318"/>
  <c r="FL4" i="318"/>
  <c r="FK4" i="318"/>
  <c r="FJ4" i="318"/>
  <c r="FI4" i="318"/>
  <c r="FH4" i="318"/>
  <c r="FG4" i="318"/>
  <c r="FF4" i="318"/>
  <c r="FE4" i="318"/>
  <c r="FD4" i="318"/>
  <c r="FC4" i="318"/>
  <c r="FB4" i="318"/>
  <c r="FA4" i="318"/>
  <c r="EZ4" i="318"/>
  <c r="EY4" i="318"/>
  <c r="EX4" i="318"/>
  <c r="EW4" i="318"/>
  <c r="EV4" i="318"/>
  <c r="EU4" i="318"/>
  <c r="ET4" i="318"/>
  <c r="ES4" i="318"/>
  <c r="ER4" i="318"/>
  <c r="EQ4" i="318"/>
  <c r="EP4" i="318"/>
  <c r="EO4" i="318"/>
  <c r="EN4" i="318"/>
  <c r="EM4" i="318"/>
  <c r="EL4" i="318"/>
  <c r="EK4" i="318"/>
  <c r="EJ4" i="318"/>
  <c r="EI4" i="318"/>
  <c r="EH4" i="318"/>
  <c r="EG4" i="318"/>
  <c r="EF4" i="318"/>
  <c r="EE4" i="318"/>
  <c r="ED4" i="318"/>
  <c r="EC4" i="318"/>
  <c r="EB4" i="318"/>
  <c r="EA4" i="318"/>
  <c r="DZ4" i="318"/>
  <c r="DY4" i="318"/>
  <c r="DX4" i="318"/>
  <c r="DW4" i="318"/>
  <c r="DV4" i="318"/>
  <c r="DU4" i="318"/>
  <c r="DT4" i="318"/>
  <c r="DS4" i="318"/>
  <c r="DR4" i="318"/>
  <c r="DQ4" i="318"/>
  <c r="DP4" i="318"/>
  <c r="DO4" i="318"/>
  <c r="DN4" i="318"/>
  <c r="DM4" i="318"/>
  <c r="DL4" i="318"/>
  <c r="DK4" i="318"/>
  <c r="DJ4" i="318"/>
  <c r="DI4" i="318"/>
  <c r="DH4" i="318"/>
  <c r="DG4" i="318"/>
  <c r="DF4" i="318"/>
  <c r="DE4" i="318"/>
  <c r="DD4" i="318"/>
  <c r="DC4" i="318"/>
  <c r="DB4" i="318"/>
  <c r="DA4" i="318"/>
  <c r="CZ4" i="318"/>
  <c r="CY4" i="318"/>
  <c r="CX4" i="318"/>
  <c r="CW4" i="318"/>
  <c r="CV4" i="318"/>
  <c r="CU4" i="318"/>
  <c r="CT4" i="318"/>
  <c r="CS4" i="318"/>
  <c r="CR4" i="318"/>
  <c r="CQ4" i="318"/>
  <c r="CP4" i="318"/>
  <c r="CO4" i="318"/>
  <c r="CN4" i="318"/>
  <c r="CM4" i="318"/>
  <c r="CL4" i="318"/>
  <c r="CK4" i="318"/>
  <c r="CJ4" i="318"/>
  <c r="CI4" i="318"/>
  <c r="CH4" i="318"/>
  <c r="CG4" i="318"/>
  <c r="CF4" i="318"/>
  <c r="CE4" i="318"/>
  <c r="CD4" i="318"/>
  <c r="CC4" i="318"/>
  <c r="CB4" i="318"/>
  <c r="CA4" i="318"/>
  <c r="BZ4" i="318"/>
  <c r="BY4" i="318"/>
  <c r="BX4" i="318"/>
  <c r="BW4" i="318"/>
  <c r="BV4" i="318"/>
  <c r="BU4" i="318"/>
  <c r="BT4" i="318"/>
  <c r="BS4" i="318"/>
  <c r="BR4" i="318"/>
  <c r="BQ4" i="318"/>
  <c r="BP4" i="318"/>
  <c r="BO4" i="318"/>
  <c r="BN4" i="318"/>
  <c r="BM4" i="318"/>
  <c r="BL4" i="318"/>
  <c r="BK4" i="318"/>
  <c r="BJ4" i="318"/>
  <c r="BI4" i="318"/>
  <c r="BH4" i="318"/>
  <c r="BG4" i="318"/>
  <c r="BF4" i="318"/>
  <c r="BE4" i="318"/>
  <c r="BD4" i="318"/>
  <c r="BC4" i="318"/>
  <c r="BB4" i="318"/>
  <c r="BA4" i="318"/>
  <c r="AZ4" i="318"/>
  <c r="AY4" i="318"/>
  <c r="AX4" i="318"/>
  <c r="AW4" i="318"/>
  <c r="AV4" i="318"/>
  <c r="AU4" i="318"/>
  <c r="AT4" i="318"/>
  <c r="AS4" i="318"/>
  <c r="AR4" i="318"/>
  <c r="AQ4" i="318"/>
  <c r="AP4" i="318"/>
  <c r="AO4" i="318"/>
  <c r="AN4" i="318"/>
  <c r="AM4" i="318"/>
  <c r="AL4" i="318"/>
  <c r="AK4" i="318"/>
  <c r="AJ4" i="318"/>
  <c r="AI4" i="318"/>
  <c r="AH4" i="318"/>
  <c r="AG4" i="318"/>
  <c r="AF4" i="318"/>
  <c r="AE4" i="318"/>
  <c r="AD4" i="318"/>
  <c r="AC4" i="318"/>
  <c r="G1" i="318"/>
  <c r="M5" i="318" l="1"/>
  <c r="Q5" i="318"/>
  <c r="U5" i="318"/>
  <c r="Y5" i="318"/>
  <c r="G5" i="318"/>
  <c r="K5" i="318"/>
  <c r="O5" i="318"/>
  <c r="S5" i="318"/>
  <c r="W5" i="318"/>
  <c r="AA5" i="318"/>
  <c r="D6" i="318"/>
  <c r="F5" i="318"/>
  <c r="D5" i="318" s="1"/>
  <c r="J5" i="318"/>
  <c r="N5" i="318"/>
  <c r="R5" i="318"/>
  <c r="V5" i="318"/>
  <c r="Z5" i="318"/>
  <c r="C7" i="318"/>
  <c r="I5" i="318"/>
  <c r="E5" i="318"/>
  <c r="C5" i="318" s="1"/>
  <c r="B48" i="307" l="1"/>
  <c r="B47" i="307"/>
  <c r="B46" i="307"/>
  <c r="B45" i="307"/>
  <c r="B44" i="307"/>
  <c r="B43" i="307"/>
  <c r="B42" i="307"/>
  <c r="B41" i="307"/>
  <c r="B40" i="307"/>
  <c r="B39" i="307"/>
  <c r="B38" i="307"/>
  <c r="B37" i="307"/>
  <c r="B36" i="307"/>
  <c r="B35" i="307"/>
  <c r="B34" i="307"/>
  <c r="B33" i="307"/>
  <c r="B32" i="307"/>
  <c r="B31" i="307"/>
  <c r="B30" i="307"/>
  <c r="B29" i="307"/>
  <c r="B28" i="307"/>
  <c r="B27" i="307"/>
  <c r="B26" i="307"/>
  <c r="B25" i="307"/>
  <c r="B24" i="307"/>
  <c r="B23" i="307"/>
  <c r="B22" i="307"/>
  <c r="B21" i="307"/>
  <c r="B20" i="307"/>
  <c r="B19" i="307"/>
  <c r="B18" i="307"/>
  <c r="B17" i="307"/>
  <c r="B16" i="307"/>
  <c r="B15" i="307"/>
  <c r="B14" i="307"/>
  <c r="B13" i="307"/>
  <c r="B12" i="307"/>
  <c r="B11" i="307"/>
  <c r="B10" i="307"/>
  <c r="B9" i="307"/>
  <c r="B48" i="271" l="1"/>
  <c r="B47" i="271"/>
  <c r="B46" i="271"/>
  <c r="B45" i="271"/>
  <c r="B44" i="271"/>
  <c r="B43" i="271"/>
  <c r="B42" i="271"/>
  <c r="B41" i="271"/>
  <c r="B40" i="271"/>
  <c r="B39" i="271"/>
  <c r="B38" i="271"/>
  <c r="B37" i="271"/>
  <c r="B36" i="271"/>
  <c r="B35" i="271"/>
  <c r="B34" i="271"/>
  <c r="B33" i="271"/>
  <c r="B32" i="271"/>
  <c r="B31" i="271"/>
  <c r="B30" i="271"/>
  <c r="B29" i="271"/>
  <c r="B28" i="271"/>
  <c r="B27" i="271"/>
  <c r="B26" i="271"/>
  <c r="B25" i="271"/>
  <c r="B24" i="271"/>
  <c r="B23" i="271"/>
  <c r="B22" i="271"/>
  <c r="B21" i="271"/>
  <c r="B20" i="271"/>
  <c r="B19" i="271"/>
  <c r="B18" i="271"/>
  <c r="B17" i="271"/>
  <c r="B16" i="271"/>
  <c r="B15" i="271"/>
  <c r="B14" i="271"/>
  <c r="B13" i="271"/>
  <c r="B12" i="271"/>
  <c r="B11" i="271"/>
  <c r="B10" i="271"/>
  <c r="B9" i="271"/>
  <c r="BJ29" i="256" l="1"/>
  <c r="BC29" i="256"/>
  <c r="AY29" i="256"/>
  <c r="AR29" i="256"/>
  <c r="AK29" i="256"/>
  <c r="AF29" i="256"/>
  <c r="E12" i="210" l="1"/>
  <c r="E13" i="210"/>
  <c r="E14" i="210"/>
  <c r="E15" i="210"/>
  <c r="C16" i="210"/>
  <c r="E16" i="210"/>
  <c r="AI78" i="98"/>
  <c r="W78" i="98"/>
  <c r="K78" i="98"/>
  <c r="L55" i="110"/>
  <c r="L57" i="110"/>
  <c r="L56" i="110"/>
  <c r="L51" i="110"/>
  <c r="L52" i="110"/>
  <c r="L53" i="110"/>
  <c r="L54" i="110"/>
  <c r="L58" i="110"/>
  <c r="R45" i="110"/>
  <c r="R47" i="110"/>
  <c r="R46" i="110"/>
  <c r="R41" i="110"/>
  <c r="R42" i="110"/>
  <c r="R43" i="110"/>
  <c r="R44" i="110"/>
  <c r="R48" i="110"/>
  <c r="G59" i="98"/>
  <c r="AQ59" i="98"/>
  <c r="J59" i="98"/>
  <c r="M59" i="98"/>
  <c r="P59" i="98"/>
  <c r="S59" i="98"/>
  <c r="V59" i="98"/>
  <c r="Y59" i="98"/>
  <c r="AB59" i="98"/>
  <c r="AE59" i="98"/>
  <c r="AH59" i="98"/>
  <c r="AK59" i="98"/>
  <c r="AN59" i="98"/>
  <c r="F59" i="98"/>
  <c r="I59" i="98"/>
  <c r="L59" i="98"/>
  <c r="O59" i="98"/>
  <c r="AP59" i="98"/>
  <c r="AC71" i="98"/>
  <c r="R59" i="98"/>
  <c r="U59" i="98"/>
  <c r="X59" i="98"/>
  <c r="AA59" i="98"/>
  <c r="AD59" i="98"/>
  <c r="AG59" i="98"/>
  <c r="AJ59" i="98"/>
  <c r="AM59" i="98"/>
  <c r="E59" i="98"/>
  <c r="H59" i="98"/>
  <c r="AO59" i="98"/>
  <c r="Q71" i="98"/>
  <c r="K59" i="98"/>
  <c r="N59" i="98"/>
  <c r="Q59" i="98"/>
  <c r="T59" i="98"/>
  <c r="W59" i="98"/>
  <c r="Z59" i="98"/>
  <c r="AC59" i="98"/>
  <c r="AF59" i="98"/>
  <c r="AI59" i="98"/>
  <c r="AL59" i="98"/>
  <c r="E60" i="98"/>
  <c r="AO60" i="98"/>
  <c r="E71" i="98"/>
  <c r="H60" i="98"/>
  <c r="K60" i="98"/>
  <c r="N60" i="98"/>
  <c r="Q60" i="98"/>
  <c r="T60" i="98"/>
  <c r="W60" i="98"/>
  <c r="Z60" i="98"/>
  <c r="AC60" i="98"/>
  <c r="AF60" i="98"/>
  <c r="AI60" i="98"/>
  <c r="AL60" i="98"/>
  <c r="AQ58" i="98"/>
  <c r="AP58" i="98"/>
  <c r="AO58" i="98"/>
  <c r="AQ57" i="98"/>
  <c r="AP57" i="98"/>
  <c r="AO57" i="98"/>
  <c r="AQ56" i="98"/>
  <c r="AP56" i="98"/>
  <c r="AO56" i="98"/>
  <c r="AQ55" i="98"/>
  <c r="AP55" i="98"/>
  <c r="AO55" i="98"/>
  <c r="AQ54" i="98"/>
  <c r="AP54" i="98"/>
  <c r="AO54" i="98"/>
  <c r="AQ53" i="98"/>
  <c r="AP53" i="98"/>
  <c r="AO53" i="98"/>
  <c r="AQ52" i="98"/>
  <c r="AP52" i="98"/>
  <c r="AO52" i="98"/>
  <c r="AQ51" i="98"/>
  <c r="AP51" i="98"/>
  <c r="AO51" i="98"/>
  <c r="AQ50" i="98"/>
  <c r="AP50" i="98"/>
  <c r="AO50" i="98"/>
  <c r="AQ49" i="98"/>
  <c r="AP49" i="98"/>
  <c r="AO49" i="98"/>
  <c r="AQ48" i="98"/>
  <c r="AP48" i="98"/>
  <c r="AO48" i="98"/>
  <c r="AQ47" i="98"/>
  <c r="AP47" i="98"/>
  <c r="AO47" i="98"/>
  <c r="AQ46" i="98"/>
  <c r="AP46" i="98"/>
  <c r="AO46" i="98"/>
  <c r="AQ45" i="98"/>
  <c r="AP45" i="98"/>
  <c r="AO45" i="98"/>
  <c r="AQ44" i="98"/>
  <c r="AP44" i="98"/>
  <c r="AO44" i="98"/>
  <c r="AQ43" i="98"/>
  <c r="AP43" i="98"/>
  <c r="AO43" i="98"/>
  <c r="AQ42" i="98"/>
  <c r="AP42" i="98"/>
  <c r="AO42" i="98"/>
  <c r="AQ41" i="98"/>
  <c r="AP41" i="98"/>
  <c r="AO41" i="98"/>
  <c r="AQ40" i="98"/>
  <c r="AP40" i="98"/>
  <c r="AO40" i="98"/>
  <c r="AQ39" i="98"/>
  <c r="AP39" i="98"/>
  <c r="AO39" i="98"/>
  <c r="AQ38" i="98"/>
  <c r="AP38" i="98"/>
  <c r="AO38" i="98"/>
  <c r="AQ37" i="98"/>
  <c r="AP37" i="98"/>
  <c r="AO37" i="98"/>
  <c r="AQ36" i="98"/>
  <c r="AP36" i="98"/>
  <c r="AO36" i="98"/>
  <c r="AQ35" i="98"/>
  <c r="AP35" i="98"/>
  <c r="AO35" i="98"/>
  <c r="AQ34" i="98"/>
  <c r="AP34" i="98"/>
  <c r="AO34" i="98"/>
  <c r="AQ33" i="98"/>
  <c r="AP33" i="98"/>
  <c r="AO33" i="98"/>
  <c r="AQ32" i="98"/>
  <c r="AP32" i="98"/>
  <c r="AO32" i="98"/>
  <c r="AQ31" i="98"/>
  <c r="AP31" i="98"/>
  <c r="AO31" i="98"/>
  <c r="AQ30" i="98"/>
  <c r="AP30" i="98"/>
  <c r="AO30" i="98"/>
  <c r="AQ29" i="98"/>
  <c r="AP29" i="98"/>
  <c r="AO29" i="98"/>
  <c r="AQ28" i="98"/>
  <c r="AP28" i="98"/>
  <c r="AO28" i="98"/>
  <c r="AQ27" i="98"/>
  <c r="AP27" i="98"/>
  <c r="AO27" i="98"/>
  <c r="AQ26" i="98"/>
  <c r="AP26" i="98"/>
  <c r="AO26" i="98"/>
  <c r="AQ25" i="98"/>
  <c r="AP25" i="98"/>
  <c r="AO25" i="98"/>
  <c r="AQ24" i="98"/>
  <c r="AP24" i="98"/>
  <c r="AO24" i="98"/>
  <c r="AQ23" i="98"/>
  <c r="AP23" i="98"/>
  <c r="AO23" i="98"/>
  <c r="AQ22" i="98"/>
  <c r="AP22" i="98"/>
  <c r="AO22" i="98"/>
  <c r="AQ21" i="98"/>
  <c r="AP21" i="98"/>
  <c r="AO21" i="98"/>
  <c r="AQ20" i="98"/>
  <c r="AP20" i="98"/>
  <c r="AO20" i="98"/>
  <c r="AQ19" i="98"/>
  <c r="AP19" i="98"/>
  <c r="AO19" i="98"/>
  <c r="AQ18" i="98"/>
  <c r="AP18" i="98"/>
  <c r="AO18" i="98"/>
  <c r="AQ17" i="98"/>
  <c r="AP17" i="98"/>
  <c r="AO17" i="98"/>
  <c r="AQ16" i="98"/>
  <c r="AP16" i="98"/>
  <c r="AO16" i="98"/>
  <c r="AQ15" i="98"/>
  <c r="AP15" i="98"/>
  <c r="AO15" i="98"/>
  <c r="AQ14" i="98"/>
  <c r="AP14" i="98"/>
  <c r="AO14" i="98"/>
  <c r="AQ13" i="98"/>
  <c r="AP13" i="98"/>
  <c r="AO13" i="98"/>
  <c r="AQ12" i="98"/>
  <c r="AP12" i="98"/>
  <c r="AO12" i="98"/>
  <c r="AQ11" i="98"/>
  <c r="AP11" i="98"/>
  <c r="AO11" i="98"/>
  <c r="AQ10" i="98"/>
  <c r="AP10" i="98"/>
  <c r="AO10" i="98"/>
  <c r="AQ9" i="98"/>
  <c r="AP9" i="98"/>
  <c r="AO9" i="98"/>
  <c r="AQ8" i="98"/>
  <c r="AP8" i="98"/>
  <c r="AO8" i="98"/>
  <c r="F19" i="79"/>
  <c r="S12" i="48"/>
  <c r="AV28" i="69"/>
  <c r="BB28" i="69"/>
  <c r="AV27" i="69"/>
  <c r="BB27" i="69"/>
  <c r="AV26" i="69"/>
  <c r="AY26" i="69"/>
  <c r="BB26" i="69"/>
  <c r="AV24" i="69"/>
  <c r="AV12" i="69"/>
  <c r="AV13" i="69"/>
  <c r="AV14" i="69"/>
  <c r="AV22" i="69"/>
  <c r="BB22" i="69"/>
  <c r="AY14" i="69"/>
  <c r="AV15" i="69"/>
  <c r="AV16" i="69"/>
  <c r="AY16" i="69"/>
  <c r="AV17" i="69"/>
  <c r="AY17" i="69"/>
  <c r="AV18" i="69"/>
  <c r="AY18" i="69"/>
  <c r="AV19" i="69"/>
  <c r="AY19" i="69"/>
  <c r="AV20" i="69"/>
  <c r="AY20" i="69"/>
  <c r="AV21" i="69"/>
  <c r="AY21" i="69"/>
  <c r="AY12" i="69"/>
  <c r="AY13" i="69"/>
  <c r="AU22" i="69"/>
  <c r="AT22" i="69"/>
  <c r="AS22" i="69"/>
  <c r="AR22" i="69"/>
  <c r="AQ22" i="69"/>
  <c r="AP22" i="69"/>
  <c r="AO22" i="69"/>
  <c r="AN22" i="69"/>
  <c r="AM22" i="69"/>
  <c r="AL22" i="69"/>
  <c r="AK22" i="69"/>
  <c r="AJ22" i="69"/>
  <c r="AI22" i="69"/>
  <c r="AH22" i="69"/>
  <c r="AG22" i="69"/>
  <c r="AF22" i="69"/>
  <c r="AE22" i="69"/>
  <c r="AD22" i="69"/>
  <c r="AC22" i="69"/>
  <c r="AB22" i="69"/>
  <c r="AA22" i="69"/>
  <c r="Z22" i="69"/>
  <c r="Y22" i="69"/>
  <c r="X22" i="69"/>
  <c r="W22" i="69"/>
  <c r="V22" i="69"/>
  <c r="U22" i="69"/>
  <c r="T22" i="69"/>
  <c r="AV9" i="70"/>
  <c r="AY9" i="70"/>
  <c r="AY12" i="70"/>
  <c r="AV10" i="70"/>
  <c r="AY10" i="70"/>
  <c r="AV11" i="70"/>
  <c r="AY11" i="70"/>
  <c r="T12" i="70"/>
  <c r="U12" i="70"/>
  <c r="V12" i="70"/>
  <c r="W12" i="70"/>
  <c r="X12" i="70"/>
  <c r="AV12" i="70"/>
  <c r="Y12" i="70"/>
  <c r="Z12" i="70"/>
  <c r="AA12" i="70"/>
  <c r="AB12" i="70"/>
  <c r="AC12" i="70"/>
  <c r="AD12" i="70"/>
  <c r="AE12" i="70"/>
  <c r="AF12" i="70"/>
  <c r="AG12" i="70"/>
  <c r="AH12" i="70"/>
  <c r="AI12" i="70"/>
  <c r="AJ12" i="70"/>
  <c r="AK12" i="70"/>
  <c r="AL12" i="70"/>
  <c r="AM12" i="70"/>
  <c r="AN12" i="70"/>
  <c r="AO12" i="70"/>
  <c r="AO29" i="70"/>
  <c r="AP12" i="70"/>
  <c r="AQ12" i="70"/>
  <c r="AR12" i="70"/>
  <c r="AS12" i="70"/>
  <c r="AT12" i="70"/>
  <c r="AU12" i="70"/>
  <c r="AV13" i="70"/>
  <c r="AY13" i="70"/>
  <c r="AY16" i="70"/>
  <c r="AV14" i="70"/>
  <c r="AY14" i="70"/>
  <c r="AV15" i="70"/>
  <c r="AY15" i="70"/>
  <c r="T16" i="70"/>
  <c r="U16" i="70"/>
  <c r="V16" i="70"/>
  <c r="W16" i="70"/>
  <c r="X16" i="70"/>
  <c r="Y16" i="70"/>
  <c r="Z16" i="70"/>
  <c r="AV16" i="70"/>
  <c r="AA16" i="70"/>
  <c r="AB16" i="70"/>
  <c r="AC16" i="70"/>
  <c r="AD16" i="70"/>
  <c r="AE16" i="70"/>
  <c r="AF16" i="70"/>
  <c r="AG16" i="70"/>
  <c r="AH16" i="70"/>
  <c r="AI16" i="70"/>
  <c r="AJ16" i="70"/>
  <c r="AK16" i="70"/>
  <c r="AL16" i="70"/>
  <c r="AM16" i="70"/>
  <c r="AN16" i="70"/>
  <c r="AO16" i="70"/>
  <c r="AP16" i="70"/>
  <c r="AQ16" i="70"/>
  <c r="AR16" i="70"/>
  <c r="AS16" i="70"/>
  <c r="AT16" i="70"/>
  <c r="AU16" i="70"/>
  <c r="AV17" i="70"/>
  <c r="AY17" i="70"/>
  <c r="AV18" i="70"/>
  <c r="AY18" i="70"/>
  <c r="AY20" i="70"/>
  <c r="AV19" i="70"/>
  <c r="AY19" i="70"/>
  <c r="T20" i="70"/>
  <c r="U20" i="70"/>
  <c r="V20" i="70"/>
  <c r="W20" i="70"/>
  <c r="X20" i="70"/>
  <c r="Y20" i="70"/>
  <c r="Z20" i="70"/>
  <c r="AV20" i="70"/>
  <c r="AA20" i="70"/>
  <c r="AB20" i="70"/>
  <c r="AC20" i="70"/>
  <c r="AD20" i="70"/>
  <c r="AE20" i="70"/>
  <c r="AF20" i="70"/>
  <c r="AG20" i="70"/>
  <c r="AH20" i="70"/>
  <c r="AI20" i="70"/>
  <c r="AJ20" i="70"/>
  <c r="AK20" i="70"/>
  <c r="AL20" i="70"/>
  <c r="AM20" i="70"/>
  <c r="AN20" i="70"/>
  <c r="AO20" i="70"/>
  <c r="AP20" i="70"/>
  <c r="AQ20" i="70"/>
  <c r="AR20" i="70"/>
  <c r="AS20" i="70"/>
  <c r="AT20" i="70"/>
  <c r="AU20" i="70"/>
  <c r="AV21" i="70"/>
  <c r="AY21" i="70"/>
  <c r="AV22" i="70"/>
  <c r="AY22" i="70"/>
  <c r="AY24" i="70"/>
  <c r="AV23" i="70"/>
  <c r="AY23" i="70"/>
  <c r="T24" i="70"/>
  <c r="AV24" i="70"/>
  <c r="U24" i="70"/>
  <c r="V24" i="70"/>
  <c r="W24" i="70"/>
  <c r="X24" i="70"/>
  <c r="Y24" i="70"/>
  <c r="Z24" i="70"/>
  <c r="AA24" i="70"/>
  <c r="AA29" i="70"/>
  <c r="AB24" i="70"/>
  <c r="AC24" i="70"/>
  <c r="AD24" i="70"/>
  <c r="AE24" i="70"/>
  <c r="AF24" i="70"/>
  <c r="AG24" i="70"/>
  <c r="AH24" i="70"/>
  <c r="AI24" i="70"/>
  <c r="AI29" i="70"/>
  <c r="AJ24" i="70"/>
  <c r="AK24" i="70"/>
  <c r="AL24" i="70"/>
  <c r="AL29" i="70"/>
  <c r="AM24" i="70"/>
  <c r="AN24" i="70"/>
  <c r="AO24" i="70"/>
  <c r="AP24" i="70"/>
  <c r="AQ24" i="70"/>
  <c r="AR24" i="70"/>
  <c r="AS24" i="70"/>
  <c r="AS29" i="70"/>
  <c r="AT24" i="70"/>
  <c r="AU24" i="70"/>
  <c r="AV25" i="70"/>
  <c r="AY25" i="70"/>
  <c r="AY28" i="70"/>
  <c r="AV26" i="70"/>
  <c r="AY26" i="70"/>
  <c r="AV27" i="70"/>
  <c r="AY27" i="70"/>
  <c r="T28" i="70"/>
  <c r="AV28" i="70"/>
  <c r="U28" i="70"/>
  <c r="U29" i="70"/>
  <c r="V28" i="70"/>
  <c r="V29" i="70"/>
  <c r="W28" i="70"/>
  <c r="W29" i="70"/>
  <c r="X28" i="70"/>
  <c r="X29" i="70"/>
  <c r="Y28" i="70"/>
  <c r="Y29" i="70"/>
  <c r="Z28" i="70"/>
  <c r="Z29" i="70"/>
  <c r="AA28" i="70"/>
  <c r="AB28" i="70"/>
  <c r="AB29" i="70"/>
  <c r="AC28" i="70"/>
  <c r="AC29" i="70"/>
  <c r="AD28" i="70"/>
  <c r="AD29" i="70"/>
  <c r="AE28" i="70"/>
  <c r="AE29" i="70"/>
  <c r="AF28" i="70"/>
  <c r="AF29" i="70"/>
  <c r="AG28" i="70"/>
  <c r="AG29" i="70"/>
  <c r="AH28" i="70"/>
  <c r="AH29" i="70"/>
  <c r="AI28" i="70"/>
  <c r="AJ28" i="70"/>
  <c r="AJ29" i="70"/>
  <c r="AK28" i="70"/>
  <c r="AK29" i="70"/>
  <c r="AL28" i="70"/>
  <c r="AM28" i="70"/>
  <c r="AM29" i="70"/>
  <c r="AN28" i="70"/>
  <c r="AN29" i="70"/>
  <c r="AO28" i="70"/>
  <c r="AP28" i="70"/>
  <c r="AP29" i="70"/>
  <c r="AQ28" i="70"/>
  <c r="AQ29" i="70"/>
  <c r="AR28" i="70"/>
  <c r="AR29" i="70"/>
  <c r="AS28" i="70"/>
  <c r="AT28" i="70"/>
  <c r="AT29" i="70"/>
  <c r="AU28" i="70"/>
  <c r="AU29" i="70"/>
  <c r="AD32" i="37"/>
  <c r="S9" i="37"/>
  <c r="P8" i="75"/>
  <c r="P9" i="75"/>
  <c r="P10" i="75"/>
  <c r="P11" i="75"/>
  <c r="P68" i="75"/>
  <c r="L70" i="75"/>
  <c r="P12" i="75"/>
  <c r="P13" i="75"/>
  <c r="P14" i="75"/>
  <c r="P15" i="75"/>
  <c r="P16" i="75"/>
  <c r="P17" i="75"/>
  <c r="P18" i="75"/>
  <c r="P19" i="75"/>
  <c r="P20" i="75"/>
  <c r="P21" i="75"/>
  <c r="P22" i="75"/>
  <c r="P23" i="75"/>
  <c r="P24" i="75"/>
  <c r="P25" i="75"/>
  <c r="P26" i="75"/>
  <c r="P27" i="75"/>
  <c r="P28" i="75"/>
  <c r="P29" i="75"/>
  <c r="P30" i="75"/>
  <c r="P31" i="75"/>
  <c r="P32" i="75"/>
  <c r="P33" i="75"/>
  <c r="P34" i="75"/>
  <c r="P35" i="75"/>
  <c r="P36" i="75"/>
  <c r="P37" i="75"/>
  <c r="P38" i="75"/>
  <c r="P39" i="75"/>
  <c r="P40" i="75"/>
  <c r="P41" i="75"/>
  <c r="P42" i="75"/>
  <c r="P43" i="75"/>
  <c r="P44" i="75"/>
  <c r="P45" i="75"/>
  <c r="P46" i="75"/>
  <c r="P47" i="75"/>
  <c r="P48" i="75"/>
  <c r="P49" i="75"/>
  <c r="P50" i="75"/>
  <c r="P51" i="75"/>
  <c r="P52" i="75"/>
  <c r="P53" i="75"/>
  <c r="P54" i="75"/>
  <c r="P55" i="75"/>
  <c r="P56" i="75"/>
  <c r="P57" i="75"/>
  <c r="P58" i="75"/>
  <c r="P59" i="75"/>
  <c r="P60" i="75"/>
  <c r="P61" i="75"/>
  <c r="P62" i="75"/>
  <c r="P63" i="75"/>
  <c r="P64" i="75"/>
  <c r="P65" i="75"/>
  <c r="P66" i="75"/>
  <c r="P67" i="75"/>
  <c r="P7" i="75"/>
  <c r="N68" i="75"/>
  <c r="M68" i="75"/>
  <c r="L68" i="75"/>
  <c r="K68" i="75"/>
  <c r="J68" i="75"/>
  <c r="I68" i="75"/>
  <c r="H68" i="75"/>
  <c r="G68" i="75"/>
  <c r="F68" i="75"/>
  <c r="E68" i="75"/>
  <c r="D68" i="75"/>
  <c r="C68" i="75"/>
  <c r="Q8" i="76"/>
  <c r="S8" i="76"/>
  <c r="Q9" i="76"/>
  <c r="Q68" i="76"/>
  <c r="S9" i="76"/>
  <c r="Q10" i="76"/>
  <c r="S10" i="76"/>
  <c r="Q11" i="76"/>
  <c r="S11" i="76"/>
  <c r="Q12" i="76"/>
  <c r="S12" i="76"/>
  <c r="Q13" i="76"/>
  <c r="S13" i="76"/>
  <c r="Q14" i="76"/>
  <c r="S14" i="76"/>
  <c r="Q15" i="76"/>
  <c r="S15" i="76"/>
  <c r="Q16" i="76"/>
  <c r="S16" i="76"/>
  <c r="Q17" i="76"/>
  <c r="S17" i="76"/>
  <c r="Q18" i="76"/>
  <c r="S18" i="76"/>
  <c r="Q19" i="76"/>
  <c r="S19" i="76"/>
  <c r="Q20" i="76"/>
  <c r="S20" i="76"/>
  <c r="Q21" i="76"/>
  <c r="S21" i="76"/>
  <c r="Q22" i="76"/>
  <c r="S22" i="76"/>
  <c r="Q23" i="76"/>
  <c r="S23" i="76"/>
  <c r="Q24" i="76"/>
  <c r="S24" i="76"/>
  <c r="Q25" i="76"/>
  <c r="S25" i="76"/>
  <c r="Q26" i="76"/>
  <c r="S26" i="76"/>
  <c r="Q27" i="76"/>
  <c r="S27" i="76"/>
  <c r="Q28" i="76"/>
  <c r="S28" i="76"/>
  <c r="Q29" i="76"/>
  <c r="S29" i="76"/>
  <c r="Q30" i="76"/>
  <c r="S30" i="76"/>
  <c r="Q31" i="76"/>
  <c r="S31" i="76"/>
  <c r="Q32" i="76"/>
  <c r="S32" i="76"/>
  <c r="Q33" i="76"/>
  <c r="S33" i="76"/>
  <c r="Q34" i="76"/>
  <c r="S34" i="76"/>
  <c r="Q35" i="76"/>
  <c r="S35" i="76"/>
  <c r="Q36" i="76"/>
  <c r="S36" i="76"/>
  <c r="Q37" i="76"/>
  <c r="S37" i="76"/>
  <c r="Q38" i="76"/>
  <c r="S38" i="76"/>
  <c r="Q39" i="76"/>
  <c r="S39" i="76"/>
  <c r="Q40" i="76"/>
  <c r="S40" i="76"/>
  <c r="Q41" i="76"/>
  <c r="S41" i="76"/>
  <c r="Q42" i="76"/>
  <c r="S42" i="76"/>
  <c r="Q43" i="76"/>
  <c r="S43" i="76"/>
  <c r="Q44" i="76"/>
  <c r="S44" i="76"/>
  <c r="Q45" i="76"/>
  <c r="S45" i="76"/>
  <c r="Q46" i="76"/>
  <c r="S46" i="76"/>
  <c r="Q47" i="76"/>
  <c r="S47" i="76"/>
  <c r="Q48" i="76"/>
  <c r="S48" i="76"/>
  <c r="Q49" i="76"/>
  <c r="S49" i="76"/>
  <c r="Q50" i="76"/>
  <c r="S50" i="76"/>
  <c r="Q51" i="76"/>
  <c r="S51" i="76"/>
  <c r="Q52" i="76"/>
  <c r="S52" i="76"/>
  <c r="Q53" i="76"/>
  <c r="S53" i="76"/>
  <c r="Q54" i="76"/>
  <c r="S54" i="76"/>
  <c r="Q55" i="76"/>
  <c r="S55" i="76"/>
  <c r="Q56" i="76"/>
  <c r="S56" i="76"/>
  <c r="Q57" i="76"/>
  <c r="S57" i="76"/>
  <c r="Q58" i="76"/>
  <c r="S58" i="76"/>
  <c r="Q59" i="76"/>
  <c r="S59" i="76"/>
  <c r="Q60" i="76"/>
  <c r="S60" i="76"/>
  <c r="Q61" i="76"/>
  <c r="S61" i="76"/>
  <c r="Q62" i="76"/>
  <c r="S62" i="76"/>
  <c r="Q63" i="76"/>
  <c r="S63" i="76"/>
  <c r="Q64" i="76"/>
  <c r="S64" i="76"/>
  <c r="Q65" i="76"/>
  <c r="S65" i="76"/>
  <c r="Q66" i="76"/>
  <c r="S66" i="76"/>
  <c r="Q67" i="76"/>
  <c r="S67" i="76"/>
  <c r="Q7" i="76"/>
  <c r="O68" i="76"/>
  <c r="N68" i="76"/>
  <c r="M68" i="76"/>
  <c r="L68" i="76"/>
  <c r="K68" i="76"/>
  <c r="J68" i="76"/>
  <c r="I68" i="76"/>
  <c r="H68" i="76"/>
  <c r="G68" i="76"/>
  <c r="F68" i="76"/>
  <c r="E68" i="76"/>
  <c r="D68" i="76"/>
  <c r="L55" i="85"/>
  <c r="L56" i="85"/>
  <c r="L57" i="85"/>
  <c r="L51" i="85"/>
  <c r="L52" i="85"/>
  <c r="L53" i="85"/>
  <c r="L54" i="85"/>
  <c r="L58" i="85"/>
  <c r="R45" i="85"/>
  <c r="R46" i="85"/>
  <c r="R47" i="85"/>
  <c r="R41" i="85"/>
  <c r="R42" i="85"/>
  <c r="R43" i="85"/>
  <c r="R44" i="85"/>
  <c r="L60" i="83"/>
  <c r="L62" i="83"/>
  <c r="L61" i="83"/>
  <c r="L58" i="83"/>
  <c r="L59" i="83"/>
  <c r="R53" i="83"/>
  <c r="R54" i="83"/>
  <c r="R55" i="83"/>
  <c r="R51" i="83"/>
  <c r="R52" i="83"/>
  <c r="L55" i="81"/>
  <c r="L56" i="81"/>
  <c r="L51" i="81"/>
  <c r="L52" i="81"/>
  <c r="L53" i="81"/>
  <c r="L57" i="81"/>
  <c r="L58" i="81"/>
  <c r="L54" i="81"/>
  <c r="R45" i="81"/>
  <c r="R46" i="81"/>
  <c r="R47" i="81"/>
  <c r="R41" i="81"/>
  <c r="R42" i="81"/>
  <c r="R43" i="81"/>
  <c r="R44" i="81"/>
  <c r="R48" i="81"/>
  <c r="AY15" i="69"/>
  <c r="T29" i="70"/>
  <c r="R48" i="85"/>
  <c r="AY27" i="69"/>
  <c r="H71" i="98"/>
  <c r="K71" i="98"/>
  <c r="AF71" i="98"/>
  <c r="AI71" i="98"/>
  <c r="T71" i="98"/>
  <c r="W71" i="98"/>
  <c r="AV29" i="70"/>
  <c r="AY29" i="70"/>
  <c r="S68" i="76"/>
  <c r="M70" i="76"/>
  <c r="AY22" i="69"/>
  <c r="AY28" i="69"/>
</calcChain>
</file>

<file path=xl/comments1.xml><?xml version="1.0" encoding="utf-8"?>
<comments xmlns="http://schemas.openxmlformats.org/spreadsheetml/2006/main">
  <authors>
    <author>kumamoto</author>
  </authors>
  <commentList>
    <comment ref="J13" authorId="0" shapeId="0">
      <text>
        <r>
          <rPr>
            <b/>
            <sz val="9"/>
            <color indexed="81"/>
            <rFont val="ＭＳ Ｐゴシック"/>
            <family val="3"/>
            <charset val="128"/>
          </rPr>
          <t>法人の住所を記載してください。</t>
        </r>
      </text>
    </comment>
    <comment ref="J14" authorId="0" shapeId="0">
      <text>
        <r>
          <rPr>
            <b/>
            <sz val="9"/>
            <color indexed="81"/>
            <rFont val="ＭＳ Ｐゴシック"/>
            <family val="3"/>
            <charset val="128"/>
          </rPr>
          <t>法人の名称を記載してください。
※事業所の名称を記載しないでください。</t>
        </r>
      </text>
    </comment>
    <comment ref="L15" authorId="0" shapeId="0">
      <text>
        <r>
          <rPr>
            <b/>
            <sz val="9"/>
            <color indexed="81"/>
            <rFont val="ＭＳ Ｐゴシック"/>
            <family val="3"/>
            <charset val="128"/>
          </rPr>
          <t xml:space="preserve">職名（理事長など）を記載してください。
</t>
        </r>
      </text>
    </comment>
    <comment ref="N15" authorId="0" shapeId="0">
      <text>
        <r>
          <rPr>
            <b/>
            <sz val="9"/>
            <color indexed="81"/>
            <rFont val="ＭＳ Ｐゴシック"/>
            <family val="3"/>
            <charset val="128"/>
          </rPr>
          <t>氏名（理事長名）を記載してください。</t>
        </r>
      </text>
    </comment>
    <comment ref="G22" authorId="0" shapeId="0">
      <text>
        <r>
          <rPr>
            <b/>
            <sz val="9"/>
            <color indexed="81"/>
            <rFont val="ＭＳ Ｐゴシック"/>
            <family val="3"/>
            <charset val="128"/>
          </rPr>
          <t>事業所の名称を記載してください。
ＧＨ･ＣＨの場合に住居名を記載しないでください。</t>
        </r>
      </text>
    </comment>
    <comment ref="G23" authorId="0" shapeId="0">
      <text>
        <r>
          <rPr>
            <b/>
            <sz val="9"/>
            <color indexed="81"/>
            <rFont val="ＭＳ Ｐゴシック"/>
            <family val="3"/>
            <charset val="128"/>
          </rPr>
          <t>事業所の住所を記載してください。</t>
        </r>
      </text>
    </comment>
    <comment ref="F26" authorId="0" shapeId="0">
      <text>
        <r>
          <rPr>
            <b/>
            <sz val="9"/>
            <color indexed="81"/>
            <rFont val="ＭＳ Ｐゴシック"/>
            <family val="3"/>
            <charset val="128"/>
          </rPr>
          <t>※記載例
（変更前）
生活介護定員　１０名</t>
        </r>
      </text>
    </comment>
    <comment ref="F35" authorId="0" shapeId="0">
      <text>
        <r>
          <rPr>
            <b/>
            <sz val="9"/>
            <color indexed="81"/>
            <rFont val="ＭＳ Ｐゴシック"/>
            <family val="3"/>
            <charset val="128"/>
          </rPr>
          <t>※記載例
（変更後）
　生活介護定員　２０名</t>
        </r>
      </text>
    </comment>
  </commentList>
</comments>
</file>

<file path=xl/comments2.xml><?xml version="1.0" encoding="utf-8"?>
<comments xmlns="http://schemas.openxmlformats.org/spreadsheetml/2006/main">
  <authors>
    <author>kumamoto</author>
  </authors>
  <commentList>
    <comment ref="J13" authorId="0" shapeId="0">
      <text>
        <r>
          <rPr>
            <b/>
            <sz val="9"/>
            <color indexed="81"/>
            <rFont val="ＭＳ Ｐゴシック"/>
            <family val="3"/>
            <charset val="128"/>
          </rPr>
          <t>法人の住所を記載してください。</t>
        </r>
      </text>
    </comment>
    <comment ref="J14" authorId="0" shapeId="0">
      <text>
        <r>
          <rPr>
            <b/>
            <sz val="9"/>
            <color indexed="81"/>
            <rFont val="ＭＳ Ｐゴシック"/>
            <family val="3"/>
            <charset val="128"/>
          </rPr>
          <t>法人の名称を記載してください。
※事業所の名称を記載しないでください。</t>
        </r>
      </text>
    </comment>
    <comment ref="L15" authorId="0" shapeId="0">
      <text>
        <r>
          <rPr>
            <b/>
            <sz val="9"/>
            <color indexed="81"/>
            <rFont val="ＭＳ Ｐゴシック"/>
            <family val="3"/>
            <charset val="128"/>
          </rPr>
          <t xml:space="preserve">職名（理事長など）を記載してください。
</t>
        </r>
      </text>
    </comment>
    <comment ref="N15" authorId="0" shapeId="0">
      <text>
        <r>
          <rPr>
            <b/>
            <sz val="9"/>
            <color indexed="81"/>
            <rFont val="ＭＳ Ｐゴシック"/>
            <family val="3"/>
            <charset val="128"/>
          </rPr>
          <t>氏名（理事長名）を記載してください。</t>
        </r>
      </text>
    </comment>
    <comment ref="G22" authorId="0" shapeId="0">
      <text>
        <r>
          <rPr>
            <b/>
            <sz val="9"/>
            <color indexed="81"/>
            <rFont val="ＭＳ Ｐゴシック"/>
            <family val="3"/>
            <charset val="128"/>
          </rPr>
          <t>事業所の名称を記載してください。
ＧＨ･ＣＨの場合に住居名を記載しないでください。</t>
        </r>
      </text>
    </comment>
    <comment ref="G23" authorId="0" shapeId="0">
      <text>
        <r>
          <rPr>
            <b/>
            <sz val="9"/>
            <color indexed="81"/>
            <rFont val="ＭＳ Ｐゴシック"/>
            <family val="3"/>
            <charset val="128"/>
          </rPr>
          <t>事業所の住所を記載してください。</t>
        </r>
      </text>
    </comment>
    <comment ref="F26" authorId="0" shapeId="0">
      <text>
        <r>
          <rPr>
            <b/>
            <sz val="9"/>
            <color indexed="81"/>
            <rFont val="ＭＳ Ｐゴシック"/>
            <family val="3"/>
            <charset val="128"/>
          </rPr>
          <t>※記載例
（変更前）
○サービス提供責任者の変更
　熊本　太郎
○運営規程の変更
　　（従業員数の変更）　
　　第○条
　　(1)サービス提供責任者　 1名
　　(2)従業者　　　　　　　　　　5名
○介護給付費の変更
　特定事業所加算　なし</t>
        </r>
      </text>
    </comment>
    <comment ref="F33" authorId="0" shapeId="0">
      <text>
        <r>
          <rPr>
            <b/>
            <sz val="9"/>
            <color indexed="81"/>
            <rFont val="ＭＳ Ｐゴシック"/>
            <family val="3"/>
            <charset val="128"/>
          </rPr>
          <t>※記載例
（変更後）
○サービス提供責任者の変更
　　宇城　二郎
　　菊池　三郎
○運営規程の変更
　　（従業員数の変更）　
　　第○条
　　(1)サービス提供責任者　 2名
　　(2)従業者　　　　　　　　　　5名以上、20名以下
○介護給付費の変更
　特定事業所加算(Ⅱ）あり</t>
        </r>
      </text>
    </comment>
  </commentList>
</comments>
</file>

<file path=xl/comments3.xml><?xml version="1.0" encoding="utf-8"?>
<comments xmlns="http://schemas.openxmlformats.org/spreadsheetml/2006/main">
  <authors>
    <author>kumamoto</author>
  </authors>
  <commentList>
    <comment ref="K14" authorId="0" shapeId="0">
      <text>
        <r>
          <rPr>
            <b/>
            <sz val="9"/>
            <color indexed="81"/>
            <rFont val="ＭＳ Ｐゴシック"/>
            <family val="3"/>
            <charset val="128"/>
          </rPr>
          <t>法人の住所を記載してください。</t>
        </r>
      </text>
    </comment>
    <comment ref="K15" authorId="0" shapeId="0">
      <text>
        <r>
          <rPr>
            <b/>
            <sz val="9"/>
            <color indexed="81"/>
            <rFont val="ＭＳ Ｐゴシック"/>
            <family val="3"/>
            <charset val="128"/>
          </rPr>
          <t>法人の名称を記載してください。
※事業所の名称を記載しないでください。</t>
        </r>
      </text>
    </comment>
    <comment ref="M16" authorId="0" shapeId="0">
      <text>
        <r>
          <rPr>
            <b/>
            <sz val="9"/>
            <color indexed="81"/>
            <rFont val="ＭＳ Ｐゴシック"/>
            <family val="3"/>
            <charset val="128"/>
          </rPr>
          <t xml:space="preserve">職名（理事長など）を記載してください。
</t>
        </r>
      </text>
    </comment>
    <comment ref="O16" authorId="0" shapeId="0">
      <text>
        <r>
          <rPr>
            <b/>
            <sz val="9"/>
            <color indexed="81"/>
            <rFont val="ＭＳ Ｐゴシック"/>
            <family val="3"/>
            <charset val="128"/>
          </rPr>
          <t>氏名（理事長名）を記載してください。</t>
        </r>
      </text>
    </comment>
  </commentList>
</comments>
</file>

<file path=xl/comments4.xml><?xml version="1.0" encoding="utf-8"?>
<comments xmlns="http://schemas.openxmlformats.org/spreadsheetml/2006/main">
  <authors>
    <author>大阪府職員端末機１７年度１２月調達</author>
  </authors>
  <commentList>
    <comment ref="M8" authorId="0" shapeId="0">
      <text>
        <r>
          <rPr>
            <b/>
            <sz val="10"/>
            <color indexed="10"/>
            <rFont val="ＭＳ ゴシック"/>
            <family val="3"/>
            <charset val="128"/>
          </rPr>
          <t>法人所在地、法人名称、代表者の職・氏名を記載してください。</t>
        </r>
      </text>
    </comment>
    <comment ref="A16" authorId="0" shapeId="0">
      <text>
        <r>
          <rPr>
            <b/>
            <sz val="12"/>
            <color indexed="10"/>
            <rFont val="ＭＳ ゴシック"/>
            <family val="3"/>
            <charset val="128"/>
          </rPr>
          <t>事業所番号ごとに作成してください。</t>
        </r>
      </text>
    </comment>
    <comment ref="J24" authorId="0" shapeId="0">
      <text>
        <r>
          <rPr>
            <b/>
            <sz val="9"/>
            <color indexed="10"/>
            <rFont val="ＭＳ ゴシック"/>
            <family val="3"/>
            <charset val="128"/>
          </rPr>
          <t>今回届け出る事業について「○」を記入してください。
なお、プルダウンメニューから選択することもできます。</t>
        </r>
      </text>
    </comment>
  </commentList>
</comments>
</file>

<file path=xl/comments5.xml><?xml version="1.0" encoding="utf-8"?>
<comments xmlns="http://schemas.openxmlformats.org/spreadsheetml/2006/main">
  <authors>
    <author>kumamoto</author>
  </authors>
  <commentList>
    <comment ref="AA3" authorId="0" shapeId="0">
      <text>
        <r>
          <rPr>
            <b/>
            <sz val="9"/>
            <color indexed="81"/>
            <rFont val="MS P ゴシック"/>
            <family val="3"/>
            <charset val="128"/>
          </rPr>
          <t>事業所番号を記入してください</t>
        </r>
      </text>
    </comment>
    <comment ref="AN3" authorId="0" shapeId="0">
      <text>
        <r>
          <rPr>
            <b/>
            <sz val="9"/>
            <color indexed="81"/>
            <rFont val="MS P ゴシック"/>
            <family val="3"/>
            <charset val="128"/>
          </rPr>
          <t xml:space="preserve">事業所名を記入してください。
</t>
        </r>
      </text>
    </comment>
    <comment ref="K5" authorId="0" shapeId="0">
      <text>
        <r>
          <rPr>
            <b/>
            <sz val="9"/>
            <color indexed="81"/>
            <rFont val="MS P ゴシック"/>
            <family val="3"/>
            <charset val="128"/>
          </rPr>
          <t>定員がある場合は、黄色のセルに数字を記入。</t>
        </r>
      </text>
    </comment>
    <comment ref="O5" authorId="0" shapeId="0">
      <text>
        <r>
          <rPr>
            <b/>
            <sz val="9"/>
            <color indexed="81"/>
            <rFont val="MS P ゴシック"/>
            <family val="3"/>
            <charset val="128"/>
          </rPr>
          <t>定員規模がある場合は、プルダウンで洗濯してください。</t>
        </r>
      </text>
    </comment>
    <comment ref="V5" authorId="0" shapeId="0">
      <text>
        <r>
          <rPr>
            <b/>
            <sz val="9"/>
            <color indexed="81"/>
            <rFont val="MS P ゴシック"/>
            <family val="3"/>
            <charset val="128"/>
          </rPr>
          <t>定員区分がある場合は、プルダウンで洗濯してください。</t>
        </r>
      </text>
    </comment>
    <comment ref="AC5" authorId="0" shapeId="0">
      <text>
        <r>
          <rPr>
            <b/>
            <sz val="9"/>
            <color indexed="81"/>
            <rFont val="MS P ゴシック"/>
            <family val="3"/>
            <charset val="128"/>
          </rPr>
          <t>人員配置区分がある場合は、プルダウンで洗濯してください。</t>
        </r>
      </text>
    </comment>
    <comment ref="AO7" authorId="0" shapeId="0">
      <text>
        <r>
          <rPr>
            <b/>
            <sz val="9"/>
            <color indexed="81"/>
            <rFont val="MS P ゴシック"/>
            <family val="3"/>
            <charset val="128"/>
          </rPr>
          <t>プルダウンで洗濯してください。※プルダウンがない場合は数字を記入。</t>
        </r>
      </text>
    </comment>
    <comment ref="BE7" authorId="0" shapeId="0">
      <text>
        <r>
          <rPr>
            <b/>
            <sz val="9"/>
            <color indexed="81"/>
            <rFont val="MS P ゴシック"/>
            <family val="3"/>
            <charset val="128"/>
          </rPr>
          <t>適用開始日を記入してください。</t>
        </r>
      </text>
    </comment>
  </commentList>
</comments>
</file>

<file path=xl/comments6.xml><?xml version="1.0" encoding="utf-8"?>
<comments xmlns="http://schemas.openxmlformats.org/spreadsheetml/2006/main">
  <authors>
    <author>熊本県</author>
  </authors>
  <commentList>
    <comment ref="E7" authorId="0" shapeId="0">
      <text>
        <r>
          <rPr>
            <b/>
            <sz val="12"/>
            <color indexed="81"/>
            <rFont val="ＭＳ Ｐゴシック"/>
            <family val="3"/>
            <charset val="128"/>
          </rPr>
          <t>目標工賃を日給で定めている場合のみ記入下さい。</t>
        </r>
      </text>
    </comment>
    <comment ref="H7" authorId="0" shapeId="0">
      <text>
        <r>
          <rPr>
            <b/>
            <sz val="12"/>
            <color indexed="81"/>
            <rFont val="ＭＳ Ｐゴシック"/>
            <family val="3"/>
            <charset val="128"/>
          </rPr>
          <t>目標工賃を日給で定めている場合のみ記入下さい。</t>
        </r>
      </text>
    </comment>
    <comment ref="K7" authorId="0" shapeId="0">
      <text>
        <r>
          <rPr>
            <b/>
            <sz val="12"/>
            <color indexed="81"/>
            <rFont val="ＭＳ Ｐゴシック"/>
            <family val="3"/>
            <charset val="128"/>
          </rPr>
          <t>目標工賃を日給で定めている場合のみ記入下さい。</t>
        </r>
      </text>
    </comment>
    <comment ref="N7" authorId="0" shapeId="0">
      <text>
        <r>
          <rPr>
            <b/>
            <sz val="12"/>
            <color indexed="81"/>
            <rFont val="ＭＳ Ｐゴシック"/>
            <family val="3"/>
            <charset val="128"/>
          </rPr>
          <t>目標工賃を日給で定めている場合のみ記入下さい。</t>
        </r>
      </text>
    </comment>
    <comment ref="Q7" authorId="0" shapeId="0">
      <text>
        <r>
          <rPr>
            <b/>
            <sz val="12"/>
            <color indexed="81"/>
            <rFont val="ＭＳ Ｐゴシック"/>
            <family val="3"/>
            <charset val="128"/>
          </rPr>
          <t>目標工賃を日給で定めている場合のみ記入下さい。</t>
        </r>
      </text>
    </comment>
    <comment ref="T7" authorId="0" shapeId="0">
      <text>
        <r>
          <rPr>
            <b/>
            <sz val="12"/>
            <color indexed="81"/>
            <rFont val="ＭＳ Ｐゴシック"/>
            <family val="3"/>
            <charset val="128"/>
          </rPr>
          <t>目標工賃を日給で定めている場合のみ記入下さい。</t>
        </r>
      </text>
    </comment>
    <comment ref="W7" authorId="0" shapeId="0">
      <text>
        <r>
          <rPr>
            <b/>
            <sz val="12"/>
            <color indexed="81"/>
            <rFont val="ＭＳ Ｐゴシック"/>
            <family val="3"/>
            <charset val="128"/>
          </rPr>
          <t>目標工賃を日給で定めている場合のみ記入下さい。</t>
        </r>
      </text>
    </comment>
    <comment ref="Z7" authorId="0" shapeId="0">
      <text>
        <r>
          <rPr>
            <b/>
            <sz val="12"/>
            <color indexed="81"/>
            <rFont val="ＭＳ Ｐゴシック"/>
            <family val="3"/>
            <charset val="128"/>
          </rPr>
          <t>目標工賃を日給で定めている場合のみ記入下さい。</t>
        </r>
      </text>
    </comment>
    <comment ref="AC7" authorId="0" shapeId="0">
      <text>
        <r>
          <rPr>
            <b/>
            <sz val="12"/>
            <color indexed="81"/>
            <rFont val="ＭＳ Ｐゴシック"/>
            <family val="3"/>
            <charset val="128"/>
          </rPr>
          <t>目標工賃を日給で定めている場合のみ記入下さい。</t>
        </r>
      </text>
    </comment>
    <comment ref="AF7" authorId="0" shapeId="0">
      <text>
        <r>
          <rPr>
            <b/>
            <sz val="12"/>
            <color indexed="81"/>
            <rFont val="ＭＳ Ｐゴシック"/>
            <family val="3"/>
            <charset val="128"/>
          </rPr>
          <t>目標工賃を日給で定めている場合のみ記入下さい。</t>
        </r>
      </text>
    </comment>
    <comment ref="AI7" authorId="0" shapeId="0">
      <text>
        <r>
          <rPr>
            <b/>
            <sz val="12"/>
            <color indexed="81"/>
            <rFont val="ＭＳ Ｐゴシック"/>
            <family val="3"/>
            <charset val="128"/>
          </rPr>
          <t>目標工賃を日給で定めている場合のみ記入下さい。</t>
        </r>
      </text>
    </comment>
    <comment ref="AL7" authorId="0" shapeId="0">
      <text>
        <r>
          <rPr>
            <b/>
            <sz val="12"/>
            <color indexed="81"/>
            <rFont val="ＭＳ Ｐゴシック"/>
            <family val="3"/>
            <charset val="128"/>
          </rPr>
          <t>目標工賃を日給で定めている場合のみ記入下さい。</t>
        </r>
      </text>
    </comment>
  </commentList>
</comments>
</file>

<file path=xl/comments7.xml><?xml version="1.0" encoding="utf-8"?>
<comments xmlns="http://schemas.openxmlformats.org/spreadsheetml/2006/main">
  <authors>
    <author>厚生労働省ネットワークシステム</author>
  </authors>
  <commentList>
    <comment ref="AK9" authorId="0" shapeId="0">
      <text>
        <r>
          <rPr>
            <b/>
            <sz val="9"/>
            <color indexed="81"/>
            <rFont val="MS P ゴシック"/>
            <family val="3"/>
            <charset val="128"/>
          </rPr>
          <t>入力不要</t>
        </r>
      </text>
    </comment>
    <comment ref="AI16" authorId="0" shapeId="0">
      <text>
        <r>
          <rPr>
            <b/>
            <sz val="9"/>
            <color indexed="81"/>
            <rFont val="MS P ゴシック"/>
            <family val="3"/>
            <charset val="128"/>
          </rPr>
          <t>入力不要</t>
        </r>
      </text>
    </comment>
    <comment ref="AI20" authorId="0" shapeId="0">
      <text>
        <r>
          <rPr>
            <b/>
            <sz val="9"/>
            <color indexed="81"/>
            <rFont val="MS P ゴシック"/>
            <family val="3"/>
            <charset val="128"/>
          </rPr>
          <t>入力不要</t>
        </r>
      </text>
    </comment>
  </commentList>
</comments>
</file>

<file path=xl/sharedStrings.xml><?xml version="1.0" encoding="utf-8"?>
<sst xmlns="http://schemas.openxmlformats.org/spreadsheetml/2006/main" count="9759" uniqueCount="3464">
  <si>
    <t>合計</t>
    <rPh sb="0" eb="2">
      <t>ゴウケイ</t>
    </rPh>
    <phoneticPr fontId="6"/>
  </si>
  <si>
    <t>栄養士</t>
    <rPh sb="0" eb="3">
      <t>エイヨウシ</t>
    </rPh>
    <phoneticPr fontId="6"/>
  </si>
  <si>
    <t>障害基礎年金受給の状況</t>
    <rPh sb="0" eb="2">
      <t>ショウガイ</t>
    </rPh>
    <rPh sb="2" eb="4">
      <t>キソ</t>
    </rPh>
    <rPh sb="4" eb="6">
      <t>ネンキン</t>
    </rPh>
    <rPh sb="6" eb="8">
      <t>ジュキュウ</t>
    </rPh>
    <rPh sb="9" eb="11">
      <t>ジョウキョウ</t>
    </rPh>
    <phoneticPr fontId="6"/>
  </si>
  <si>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6"/>
  </si>
  <si>
    <t>6月以上
継続</t>
    <rPh sb="1" eb="2">
      <t>ツキ</t>
    </rPh>
    <rPh sb="2" eb="4">
      <t>イジョウ</t>
    </rPh>
    <rPh sb="5" eb="7">
      <t>ケイゾク</t>
    </rPh>
    <phoneticPr fontId="6"/>
  </si>
  <si>
    <t>計</t>
    <rPh sb="0" eb="1">
      <t>ケイ</t>
    </rPh>
    <phoneticPr fontId="6"/>
  </si>
  <si>
    <t>うち５０％にあたる人数</t>
    <rPh sb="9" eb="11">
      <t>ニンズウ</t>
    </rPh>
    <phoneticPr fontId="6"/>
  </si>
  <si>
    <t>（参考様式５）の（別紙２）　その１</t>
    <rPh sb="1" eb="3">
      <t>サンコウ</t>
    </rPh>
    <rPh sb="3" eb="5">
      <t>ヨウシキ</t>
    </rPh>
    <rPh sb="9" eb="11">
      <t>ベッシ</t>
    </rPh>
    <phoneticPr fontId="6"/>
  </si>
  <si>
    <t>（参考様式５）の（別紙２）　その２</t>
    <rPh sb="1" eb="3">
      <t>サンコウ</t>
    </rPh>
    <rPh sb="3" eb="5">
      <t>ヨウシキ</t>
    </rPh>
    <rPh sb="9" eb="11">
      <t>ベッシ</t>
    </rPh>
    <phoneticPr fontId="6"/>
  </si>
  <si>
    <t>（参考様式５）の（別紙３）</t>
    <rPh sb="1" eb="3">
      <t>サンコウ</t>
    </rPh>
    <rPh sb="3" eb="5">
      <t>ヨウシキ</t>
    </rPh>
    <rPh sb="9" eb="11">
      <t>ベッシ</t>
    </rPh>
    <phoneticPr fontId="6"/>
  </si>
  <si>
    <t>（参考様式５）の（別紙５）</t>
    <rPh sb="1" eb="3">
      <t>サンコウ</t>
    </rPh>
    <rPh sb="3" eb="5">
      <t>ヨウシキ</t>
    </rPh>
    <rPh sb="9" eb="11">
      <t>ベッシ</t>
    </rPh>
    <phoneticPr fontId="6"/>
  </si>
  <si>
    <t>【視覚・聴覚言語障害者支援体制加算　関係】</t>
    <rPh sb="1" eb="3">
      <t>シカク</t>
    </rPh>
    <rPh sb="4" eb="6">
      <t>チョウカク</t>
    </rPh>
    <rPh sb="6" eb="8">
      <t>ゲンゴ</t>
    </rPh>
    <rPh sb="8" eb="11">
      <t>ショウガイシャ</t>
    </rPh>
    <rPh sb="11" eb="13">
      <t>シエン</t>
    </rPh>
    <rPh sb="13" eb="15">
      <t>タイセイ</t>
    </rPh>
    <rPh sb="15" eb="17">
      <t>カサン</t>
    </rPh>
    <rPh sb="18" eb="20">
      <t>カンケイ</t>
    </rPh>
    <phoneticPr fontId="6"/>
  </si>
  <si>
    <t>（参考様式５）の（別紙７）</t>
    <rPh sb="1" eb="3">
      <t>サンコウ</t>
    </rPh>
    <rPh sb="3" eb="5">
      <t>ヨウシキ</t>
    </rPh>
    <rPh sb="9" eb="11">
      <t>ベッシ</t>
    </rPh>
    <phoneticPr fontId="6"/>
  </si>
  <si>
    <t>【短期滞在加算及び精神障害者退院支援施設加算　関係】</t>
    <rPh sb="1" eb="3">
      <t>タンキ</t>
    </rPh>
    <rPh sb="3" eb="5">
      <t>タイザイ</t>
    </rPh>
    <rPh sb="5" eb="7">
      <t>カサン</t>
    </rPh>
    <rPh sb="7" eb="8">
      <t>オヨ</t>
    </rPh>
    <rPh sb="9" eb="11">
      <t>セイシン</t>
    </rPh>
    <rPh sb="11" eb="14">
      <t>ショウガイシャ</t>
    </rPh>
    <rPh sb="14" eb="16">
      <t>タイイン</t>
    </rPh>
    <rPh sb="16" eb="18">
      <t>シエン</t>
    </rPh>
    <rPh sb="18" eb="20">
      <t>シセツ</t>
    </rPh>
    <rPh sb="20" eb="22">
      <t>カサン</t>
    </rPh>
    <rPh sb="23" eb="25">
      <t>カンケイ</t>
    </rPh>
    <phoneticPr fontId="6"/>
  </si>
  <si>
    <t>　　食事提供及び栄養管理に係る体制</t>
    <rPh sb="2" eb="4">
      <t>ショクジ</t>
    </rPh>
    <rPh sb="4" eb="6">
      <t>テイキョウ</t>
    </rPh>
    <rPh sb="6" eb="7">
      <t>オヨ</t>
    </rPh>
    <rPh sb="8" eb="10">
      <t>エイヨウ</t>
    </rPh>
    <rPh sb="10" eb="12">
      <t>カンリ</t>
    </rPh>
    <rPh sb="13" eb="14">
      <t>カカワ</t>
    </rPh>
    <rPh sb="15" eb="17">
      <t>タイセイ</t>
    </rPh>
    <phoneticPr fontId="6"/>
  </si>
  <si>
    <t>（基準上必要な設備：浴室、洗面設備、トイレ、その他）</t>
    <rPh sb="1" eb="3">
      <t>キジュン</t>
    </rPh>
    <rPh sb="3" eb="4">
      <t>ジョウ</t>
    </rPh>
    <rPh sb="4" eb="6">
      <t>ヒツヨウ</t>
    </rPh>
    <rPh sb="7" eb="9">
      <t>セツビ</t>
    </rPh>
    <rPh sb="10" eb="12">
      <t>ヨクシツ</t>
    </rPh>
    <rPh sb="13" eb="15">
      <t>センメン</t>
    </rPh>
    <rPh sb="15" eb="17">
      <t>セツビ</t>
    </rPh>
    <rPh sb="24" eb="25">
      <t>タ</t>
    </rPh>
    <phoneticPr fontId="6"/>
  </si>
  <si>
    <t>注１　「居室数」欄は、居室の定員規模ごとに、居室数及び当該居室の１人当たりの床面積を記載し、居室の総定員が定員欄の値と等しくなるように記載してください。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8" eb="41">
      <t>ユカメンセキ</t>
    </rPh>
    <rPh sb="42" eb="44">
      <t>キサイ</t>
    </rPh>
    <rPh sb="46" eb="48">
      <t>キョシツ</t>
    </rPh>
    <rPh sb="49" eb="50">
      <t>ソウ</t>
    </rPh>
    <rPh sb="50" eb="52">
      <t>テイイン</t>
    </rPh>
    <rPh sb="53" eb="55">
      <t>テイイン</t>
    </rPh>
    <rPh sb="55" eb="56">
      <t>ラン</t>
    </rPh>
    <rPh sb="57" eb="58">
      <t>アタイ</t>
    </rPh>
    <rPh sb="59" eb="60">
      <t>ヒト</t>
    </rPh>
    <rPh sb="67" eb="69">
      <t>キサイ</t>
    </rPh>
    <phoneticPr fontId="6"/>
  </si>
  <si>
    <t>１人当たりの居室面積</t>
    <rPh sb="1" eb="2">
      <t>ニン</t>
    </rPh>
    <rPh sb="2" eb="3">
      <t>ア</t>
    </rPh>
    <rPh sb="6" eb="8">
      <t>キョシツ</t>
    </rPh>
    <rPh sb="8" eb="10">
      <t>メンセキ</t>
    </rPh>
    <phoneticPr fontId="6"/>
  </si>
  <si>
    <t>その他の設備</t>
    <rPh sb="2" eb="3">
      <t>タ</t>
    </rPh>
    <rPh sb="4" eb="6">
      <t>セツビ</t>
    </rPh>
    <phoneticPr fontId="6"/>
  </si>
  <si>
    <t>注２　「その他の設備」欄は、居室以外の利用者が利用する設備の内容を具体的に記載してください。</t>
    <rPh sb="0" eb="1">
      <t>チュウ</t>
    </rPh>
    <rPh sb="6" eb="7">
      <t>タ</t>
    </rPh>
    <rPh sb="8" eb="10">
      <t>セツビ</t>
    </rPh>
    <rPh sb="11" eb="12">
      <t>ラン</t>
    </rPh>
    <rPh sb="14" eb="16">
      <t>キョシツ</t>
    </rPh>
    <rPh sb="16" eb="18">
      <t>イガイ</t>
    </rPh>
    <rPh sb="19" eb="22">
      <t>リヨウシャ</t>
    </rPh>
    <rPh sb="23" eb="25">
      <t>リヨウ</t>
    </rPh>
    <rPh sb="27" eb="29">
      <t>セツビ</t>
    </rPh>
    <rPh sb="30" eb="32">
      <t>ナイヨウ</t>
    </rPh>
    <rPh sb="33" eb="36">
      <t>グタイテキ</t>
    </rPh>
    <rPh sb="37" eb="39">
      <t>キサイ</t>
    </rPh>
    <phoneticPr fontId="6"/>
  </si>
  <si>
    <t>注３　「夜間の支援体制」欄は、夜間における支援の内容、他の社会福祉施設等との連携の状況等を具体的に記載してください。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0" eb="51">
      <t>ミツル</t>
    </rPh>
    <phoneticPr fontId="6"/>
  </si>
  <si>
    <r>
      <t>②区分６に該当し、かつ気管切開を伴う人工呼吸器による呼吸管理が必要な者又は重症心身障害者の該当の有無
（該当者は受給者証に「</t>
    </r>
    <r>
      <rPr>
        <u/>
        <sz val="10"/>
        <rFont val="ＭＳ ゴシック"/>
        <family val="3"/>
        <charset val="128"/>
      </rPr>
      <t>重度支援(身体・重度)</t>
    </r>
    <r>
      <rPr>
        <sz val="10"/>
        <rFont val="ＭＳ ゴシック"/>
        <family val="3"/>
        <charset val="128"/>
      </rPr>
      <t>」と記載されています）</t>
    </r>
    <rPh sb="1" eb="3">
      <t>クブン</t>
    </rPh>
    <rPh sb="5" eb="7">
      <t>ガイトウ</t>
    </rPh>
    <rPh sb="11" eb="13">
      <t>キカン</t>
    </rPh>
    <rPh sb="13" eb="15">
      <t>セッカイ</t>
    </rPh>
    <rPh sb="16" eb="17">
      <t>トモナ</t>
    </rPh>
    <rPh sb="18" eb="20">
      <t>ジンコウ</t>
    </rPh>
    <rPh sb="20" eb="22">
      <t>コキュウ</t>
    </rPh>
    <rPh sb="22" eb="23">
      <t>キ</t>
    </rPh>
    <rPh sb="26" eb="28">
      <t>コキュウ</t>
    </rPh>
    <rPh sb="28" eb="30">
      <t>カンリ</t>
    </rPh>
    <rPh sb="31" eb="33">
      <t>ヒツヨウ</t>
    </rPh>
    <rPh sb="34" eb="35">
      <t>モノ</t>
    </rPh>
    <rPh sb="35" eb="36">
      <t>マタ</t>
    </rPh>
    <rPh sb="37" eb="39">
      <t>ジュウショウ</t>
    </rPh>
    <rPh sb="39" eb="41">
      <t>シンシン</t>
    </rPh>
    <rPh sb="41" eb="44">
      <t>ショウガイシャ</t>
    </rPh>
    <rPh sb="45" eb="47">
      <t>ガイトウ</t>
    </rPh>
    <rPh sb="48" eb="50">
      <t>ウム</t>
    </rPh>
    <rPh sb="52" eb="55">
      <t>ガイトウシャ</t>
    </rPh>
    <rPh sb="56" eb="60">
      <t>ジュキュウシャショウ</t>
    </rPh>
    <rPh sb="62" eb="64">
      <t>ジュウド</t>
    </rPh>
    <rPh sb="64" eb="66">
      <t>シエン</t>
    </rPh>
    <rPh sb="67" eb="69">
      <t>シンタイ</t>
    </rPh>
    <rPh sb="70" eb="72">
      <t>ジュウド</t>
    </rPh>
    <rPh sb="75" eb="77">
      <t>キサイ</t>
    </rPh>
    <phoneticPr fontId="6"/>
  </si>
  <si>
    <t>就労日数</t>
    <rPh sb="0" eb="2">
      <t>シュウロウ</t>
    </rPh>
    <rPh sb="2" eb="4">
      <t>ニッスウ</t>
    </rPh>
    <phoneticPr fontId="6"/>
  </si>
  <si>
    <t>就労日数
合計（Ａ）</t>
    <rPh sb="0" eb="2">
      <t>シュウロウ</t>
    </rPh>
    <rPh sb="2" eb="4">
      <t>ニッスウ</t>
    </rPh>
    <rPh sb="5" eb="7">
      <t>ゴウケイ</t>
    </rPh>
    <phoneticPr fontId="6"/>
  </si>
  <si>
    <t>就労時間
合計(Ｂ)</t>
    <rPh sb="0" eb="2">
      <t>シュウロウ</t>
    </rPh>
    <rPh sb="2" eb="4">
      <t>ジカン</t>
    </rPh>
    <rPh sb="5" eb="7">
      <t>ゴウケイ</t>
    </rPh>
    <phoneticPr fontId="6"/>
  </si>
  <si>
    <t>大規模住居減算の該当の有無（該当に○印、非該当に×印を記入）
※住居ごとの定員が８人以上の場合に規模に応じて減算</t>
    <rPh sb="0" eb="3">
      <t>ダイキボ</t>
    </rPh>
    <rPh sb="3" eb="5">
      <t>ジュウキョ</t>
    </rPh>
    <rPh sb="5" eb="7">
      <t>ゲンサン</t>
    </rPh>
    <rPh sb="8" eb="10">
      <t>ガイトウ</t>
    </rPh>
    <rPh sb="11" eb="13">
      <t>ウム</t>
    </rPh>
    <rPh sb="14" eb="16">
      <t>ガイトウ</t>
    </rPh>
    <rPh sb="18" eb="19">
      <t>シルシ</t>
    </rPh>
    <rPh sb="20" eb="23">
      <t>ヒガイトウ</t>
    </rPh>
    <rPh sb="25" eb="26">
      <t>シルシ</t>
    </rPh>
    <rPh sb="27" eb="29">
      <t>キニュウ</t>
    </rPh>
    <rPh sb="32" eb="34">
      <t>ジュウキョ</t>
    </rPh>
    <rPh sb="37" eb="39">
      <t>テイイン</t>
    </rPh>
    <rPh sb="41" eb="42">
      <t>ニン</t>
    </rPh>
    <rPh sb="42" eb="44">
      <t>イジョウ</t>
    </rPh>
    <rPh sb="45" eb="47">
      <t>バアイ</t>
    </rPh>
    <rPh sb="48" eb="50">
      <t>キボ</t>
    </rPh>
    <rPh sb="51" eb="52">
      <t>オウ</t>
    </rPh>
    <rPh sb="54" eb="56">
      <t>ゲンサン</t>
    </rPh>
    <phoneticPr fontId="6"/>
  </si>
  <si>
    <t>　　　人</t>
    <rPh sb="3" eb="4">
      <t>ニン</t>
    </rPh>
    <phoneticPr fontId="6"/>
  </si>
  <si>
    <t>工賃額
合計(Ｃ)</t>
    <rPh sb="0" eb="2">
      <t>コウチン</t>
    </rPh>
    <rPh sb="2" eb="3">
      <t>ガク</t>
    </rPh>
    <rPh sb="4" eb="6">
      <t>ゴウケイ</t>
    </rPh>
    <phoneticPr fontId="6"/>
  </si>
  <si>
    <t>平均工賃実績額
（Ｃ÷Ｄ）</t>
    <rPh sb="0" eb="2">
      <t>ヘイキン</t>
    </rPh>
    <rPh sb="2" eb="4">
      <t>コウチン</t>
    </rPh>
    <rPh sb="4" eb="6">
      <t>ジッセキ</t>
    </rPh>
    <rPh sb="6" eb="7">
      <t>ガク</t>
    </rPh>
    <phoneticPr fontId="6"/>
  </si>
  <si>
    <t>平均工賃実績額
（C÷A）</t>
    <rPh sb="0" eb="2">
      <t>ヘイキン</t>
    </rPh>
    <rPh sb="2" eb="4">
      <t>コウチン</t>
    </rPh>
    <rPh sb="4" eb="6">
      <t>ジッセキ</t>
    </rPh>
    <rPh sb="6" eb="7">
      <t>ガク</t>
    </rPh>
    <phoneticPr fontId="6"/>
  </si>
  <si>
    <t>平均工賃実績額
（C÷B）</t>
    <rPh sb="0" eb="2">
      <t>ヘイキン</t>
    </rPh>
    <rPh sb="2" eb="4">
      <t>コウチン</t>
    </rPh>
    <rPh sb="4" eb="6">
      <t>ジッセキ</t>
    </rPh>
    <rPh sb="6" eb="7">
      <t>ガク</t>
    </rPh>
    <phoneticPr fontId="6"/>
  </si>
  <si>
    <t>※２　「就労日数」欄には、日給で目標工賃額を定めている場合のみ記入してください。月給、時給で目標工賃を設定している場合は記入不要。</t>
    <rPh sb="4" eb="6">
      <t>シュウロウ</t>
    </rPh>
    <rPh sb="6" eb="8">
      <t>ニッスウ</t>
    </rPh>
    <rPh sb="9" eb="10">
      <t>ラン</t>
    </rPh>
    <rPh sb="13" eb="15">
      <t>ニッキュウ</t>
    </rPh>
    <rPh sb="16" eb="18">
      <t>モクヒョウ</t>
    </rPh>
    <rPh sb="18" eb="20">
      <t>コウチン</t>
    </rPh>
    <rPh sb="20" eb="21">
      <t>ガク</t>
    </rPh>
    <rPh sb="22" eb="23">
      <t>サダ</t>
    </rPh>
    <rPh sb="27" eb="29">
      <t>バアイ</t>
    </rPh>
    <rPh sb="31" eb="33">
      <t>キニュウ</t>
    </rPh>
    <rPh sb="40" eb="42">
      <t>ゲッキュウ</t>
    </rPh>
    <rPh sb="43" eb="45">
      <t>ジキュウ</t>
    </rPh>
    <rPh sb="46" eb="48">
      <t>モクヒョウ</t>
    </rPh>
    <rPh sb="48" eb="50">
      <t>コウチン</t>
    </rPh>
    <rPh sb="51" eb="53">
      <t>セッテイ</t>
    </rPh>
    <rPh sb="57" eb="59">
      <t>バアイ</t>
    </rPh>
    <rPh sb="60" eb="62">
      <t>キニュウ</t>
    </rPh>
    <rPh sb="62" eb="64">
      <t>フヨウ</t>
    </rPh>
    <phoneticPr fontId="6"/>
  </si>
  <si>
    <t>※５　県に報告した「工賃実績報告書」に記載した目標工賃額を記載ください。</t>
    <rPh sb="3" eb="4">
      <t>ケン</t>
    </rPh>
    <rPh sb="5" eb="7">
      <t>ホウコク</t>
    </rPh>
    <phoneticPr fontId="6"/>
  </si>
  <si>
    <t>（参考様式５）の（別紙１０）</t>
    <rPh sb="1" eb="3">
      <t>サンコウ</t>
    </rPh>
    <rPh sb="3" eb="5">
      <t>ヨウシキ</t>
    </rPh>
    <rPh sb="9" eb="11">
      <t>ベッシ</t>
    </rPh>
    <phoneticPr fontId="6"/>
  </si>
  <si>
    <t>視覚障害者又は聴覚言語障害者の状況</t>
    <rPh sb="0" eb="2">
      <t>シカク</t>
    </rPh>
    <rPh sb="2" eb="5">
      <t>ショウガイシャ</t>
    </rPh>
    <rPh sb="5" eb="6">
      <t>マタ</t>
    </rPh>
    <rPh sb="7" eb="9">
      <t>チョウカク</t>
    </rPh>
    <rPh sb="9" eb="11">
      <t>ゲンゴ</t>
    </rPh>
    <rPh sb="11" eb="14">
      <t>ショウガイシャ</t>
    </rPh>
    <rPh sb="15" eb="17">
      <t>ジョウキョウ</t>
    </rPh>
    <phoneticPr fontId="6"/>
  </si>
  <si>
    <t>複数のサービス提供単位を設定する場合はその単位名</t>
    <rPh sb="0" eb="2">
      <t>フクスウ</t>
    </rPh>
    <rPh sb="7" eb="9">
      <t>テイキョウ</t>
    </rPh>
    <rPh sb="9" eb="11">
      <t>タンイ</t>
    </rPh>
    <rPh sb="12" eb="14">
      <t>セッテイ</t>
    </rPh>
    <rPh sb="16" eb="18">
      <t>バアイ</t>
    </rPh>
    <rPh sb="21" eb="23">
      <t>タンイ</t>
    </rPh>
    <rPh sb="23" eb="24">
      <t>メイ</t>
    </rPh>
    <phoneticPr fontId="6"/>
  </si>
  <si>
    <t>個室</t>
    <rPh sb="0" eb="2">
      <t>コシツ</t>
    </rPh>
    <phoneticPr fontId="6"/>
  </si>
  <si>
    <t>２人部屋</t>
    <rPh sb="1" eb="2">
      <t>ニン</t>
    </rPh>
    <rPh sb="2" eb="4">
      <t>ベヤ</t>
    </rPh>
    <phoneticPr fontId="6"/>
  </si>
  <si>
    <t>３人部屋</t>
    <rPh sb="1" eb="2">
      <t>ニン</t>
    </rPh>
    <rPh sb="2" eb="4">
      <t>ベヤ</t>
    </rPh>
    <phoneticPr fontId="6"/>
  </si>
  <si>
    <t>４人部屋</t>
    <rPh sb="1" eb="2">
      <t>ニン</t>
    </rPh>
    <rPh sb="2" eb="4">
      <t>ベヤ</t>
    </rPh>
    <phoneticPr fontId="6"/>
  </si>
  <si>
    <t>主たる事業所の名称</t>
    <rPh sb="0" eb="1">
      <t>シュ</t>
    </rPh>
    <rPh sb="3" eb="6">
      <t>ジギョウショ</t>
    </rPh>
    <rPh sb="7" eb="9">
      <t>メイショウ</t>
    </rPh>
    <phoneticPr fontId="6"/>
  </si>
  <si>
    <t>主たる事業所の所在地</t>
    <rPh sb="0" eb="1">
      <t>シュ</t>
    </rPh>
    <rPh sb="3" eb="6">
      <t>ジギョウショ</t>
    </rPh>
    <rPh sb="7" eb="10">
      <t>ショザイチ</t>
    </rPh>
    <phoneticPr fontId="6"/>
  </si>
  <si>
    <t>前年度の平均利用者数</t>
    <rPh sb="0" eb="3">
      <t>ゼンネンド</t>
    </rPh>
    <rPh sb="4" eb="6">
      <t>ヘイキン</t>
    </rPh>
    <rPh sb="6" eb="9">
      <t>リヨウシャ</t>
    </rPh>
    <rPh sb="9" eb="10">
      <t>スウ</t>
    </rPh>
    <phoneticPr fontId="6"/>
  </si>
  <si>
    <t>注１　「氏名」欄は障害基礎年金１級を受給する利用者（受給者証に「障害年金１級」と記載されている利用者）を記載してください。</t>
    <rPh sb="0" eb="1">
      <t>チュウ</t>
    </rPh>
    <rPh sb="4" eb="6">
      <t>シメイ</t>
    </rPh>
    <rPh sb="7" eb="8">
      <t>ラン</t>
    </rPh>
    <rPh sb="9" eb="11">
      <t>ショウガイ</t>
    </rPh>
    <rPh sb="11" eb="13">
      <t>キソ</t>
    </rPh>
    <rPh sb="13" eb="15">
      <t>ネンキン</t>
    </rPh>
    <rPh sb="16" eb="17">
      <t>キュウ</t>
    </rPh>
    <rPh sb="18" eb="20">
      <t>ジュキュウ</t>
    </rPh>
    <rPh sb="22" eb="25">
      <t>リヨウシャ</t>
    </rPh>
    <rPh sb="26" eb="29">
      <t>ジュキュウシャ</t>
    </rPh>
    <rPh sb="29" eb="30">
      <t>ショウ</t>
    </rPh>
    <rPh sb="32" eb="34">
      <t>ショウガイ</t>
    </rPh>
    <rPh sb="34" eb="36">
      <t>ネンキン</t>
    </rPh>
    <rPh sb="37" eb="38">
      <t>キュウ</t>
    </rPh>
    <rPh sb="40" eb="42">
      <t>キサイ</t>
    </rPh>
    <rPh sb="47" eb="50">
      <t>リヨウシャ</t>
    </rPh>
    <rPh sb="52" eb="54">
      <t>キサイ</t>
    </rPh>
    <phoneticPr fontId="6"/>
  </si>
  <si>
    <t>視覚障害者等の前年度の平均利用者数
（多機能型の場合は各事業の合計）</t>
    <rPh sb="0" eb="2">
      <t>シカク</t>
    </rPh>
    <rPh sb="2" eb="5">
      <t>ショウガイシャ</t>
    </rPh>
    <rPh sb="5" eb="6">
      <t>トウ</t>
    </rPh>
    <rPh sb="7" eb="10">
      <t>ゼンネンド</t>
    </rPh>
    <rPh sb="11" eb="13">
      <t>ヘイキン</t>
    </rPh>
    <rPh sb="13" eb="16">
      <t>リヨウシャ</t>
    </rPh>
    <rPh sb="16" eb="17">
      <t>カズ</t>
    </rPh>
    <rPh sb="19" eb="22">
      <t>タキノウ</t>
    </rPh>
    <rPh sb="22" eb="23">
      <t>ガタ</t>
    </rPh>
    <rPh sb="24" eb="26">
      <t>バアイ</t>
    </rPh>
    <rPh sb="27" eb="30">
      <t>カクジギョウ</t>
    </rPh>
    <rPh sb="31" eb="33">
      <t>ゴウケイ</t>
    </rPh>
    <phoneticPr fontId="6"/>
  </si>
  <si>
    <t>注１　上記に記載した利用者については、加算対象の確認等のため、受給者証の写しを添付してください。</t>
    <rPh sb="0" eb="1">
      <t>チュウ</t>
    </rPh>
    <rPh sb="3" eb="5">
      <t>ジョウキ</t>
    </rPh>
    <rPh sb="6" eb="8">
      <t>キサイ</t>
    </rPh>
    <rPh sb="10" eb="13">
      <t>リヨウシャ</t>
    </rPh>
    <rPh sb="26" eb="27">
      <t>トウ</t>
    </rPh>
    <phoneticPr fontId="6"/>
  </si>
  <si>
    <t>注１　「氏名」欄は、次に該当する利用者（本書において「視覚障害者等」という。）を記載してください。
　①　身体障害者福祉法（昭和２４年法律第２８３号）第１５条第４項の規定により交付を受けた身体障害者手帳の障害程
　　　度が１級又は２級に該当し、日常生活におけるコミュニケーションや移動等に支障がある視覚障害を有する者
　②　身体障害者手帳の障害の程度が２級に該当し、日常生活におけるコミュニケーションに支障がある聴覚障害を有する者
　③　身体障害者手帳の障害の程度が３級に該当し、日常生活におけるコミュニケーションに支障がある言語機能障害を有する者</t>
    <rPh sb="4" eb="6">
      <t>シメイ</t>
    </rPh>
    <rPh sb="7" eb="8">
      <t>ラン</t>
    </rPh>
    <rPh sb="20" eb="22">
      <t>ホンショ</t>
    </rPh>
    <rPh sb="27" eb="29">
      <t>シカク</t>
    </rPh>
    <rPh sb="29" eb="32">
      <t>ショウガイシャ</t>
    </rPh>
    <rPh sb="32" eb="33">
      <t>トウ</t>
    </rPh>
    <rPh sb="270" eb="271">
      <t>ユウ</t>
    </rPh>
    <rPh sb="273" eb="274">
      <t>モノ</t>
    </rPh>
    <phoneticPr fontId="6"/>
  </si>
  <si>
    <t>事業所名</t>
    <rPh sb="0" eb="3">
      <t>ジギョウショ</t>
    </rPh>
    <rPh sb="3" eb="4">
      <t>メイ</t>
    </rPh>
    <phoneticPr fontId="6"/>
  </si>
  <si>
    <t>指定基準上の必要職員数</t>
    <rPh sb="0" eb="2">
      <t>シテイ</t>
    </rPh>
    <rPh sb="2" eb="4">
      <t>キジュン</t>
    </rPh>
    <rPh sb="4" eb="5">
      <t>ジョウ</t>
    </rPh>
    <rPh sb="6" eb="8">
      <t>ヒツヨウ</t>
    </rPh>
    <rPh sb="8" eb="11">
      <t>ショクインスウ</t>
    </rPh>
    <phoneticPr fontId="6"/>
  </si>
  <si>
    <t>（参考様式５）の（別紙１７）</t>
    <rPh sb="1" eb="3">
      <t>サンコウ</t>
    </rPh>
    <rPh sb="3" eb="5">
      <t>ヨウシキ</t>
    </rPh>
    <rPh sb="9" eb="11">
      <t>ベッシ</t>
    </rPh>
    <phoneticPr fontId="6"/>
  </si>
  <si>
    <t>（参考様式５）の（別紙１８）</t>
    <rPh sb="1" eb="3">
      <t>サンコウ</t>
    </rPh>
    <rPh sb="3" eb="5">
      <t>ヨウシキ</t>
    </rPh>
    <rPh sb="9" eb="11">
      <t>ベッシ</t>
    </rPh>
    <phoneticPr fontId="6"/>
  </si>
  <si>
    <t>（参考様式５）の（別紙１９）</t>
    <rPh sb="1" eb="3">
      <t>サンコウ</t>
    </rPh>
    <rPh sb="3" eb="5">
      <t>ヨウシキ</t>
    </rPh>
    <rPh sb="9" eb="11">
      <t>ベッシ</t>
    </rPh>
    <phoneticPr fontId="6"/>
  </si>
  <si>
    <t>（参考様式５）の（別紙２０）</t>
    <rPh sb="1" eb="3">
      <t>サンコウ</t>
    </rPh>
    <rPh sb="3" eb="5">
      <t>ヨウシキ</t>
    </rPh>
    <rPh sb="9" eb="11">
      <t>ベッシ</t>
    </rPh>
    <phoneticPr fontId="6"/>
  </si>
  <si>
    <t>（参考様式５）の（別紙２１）</t>
    <rPh sb="1" eb="3">
      <t>サンコウ</t>
    </rPh>
    <rPh sb="3" eb="5">
      <t>ヨウシキ</t>
    </rPh>
    <rPh sb="9" eb="11">
      <t>ベッシ</t>
    </rPh>
    <phoneticPr fontId="6"/>
  </si>
  <si>
    <t>（参考様式５）の（別紙２２）</t>
    <rPh sb="1" eb="3">
      <t>サンコウ</t>
    </rPh>
    <rPh sb="3" eb="5">
      <t>ヨウシキ</t>
    </rPh>
    <rPh sb="9" eb="11">
      <t>ベッシ</t>
    </rPh>
    <phoneticPr fontId="6"/>
  </si>
  <si>
    <t>（参考様式５）の（別紙２３）</t>
    <rPh sb="1" eb="3">
      <t>サンコウ</t>
    </rPh>
    <rPh sb="3" eb="5">
      <t>ヨウシキ</t>
    </rPh>
    <rPh sb="9" eb="11">
      <t>ベッシ</t>
    </rPh>
    <phoneticPr fontId="6"/>
  </si>
  <si>
    <t>（参考様式５）の（別紙２４）</t>
    <rPh sb="1" eb="3">
      <t>サンコウ</t>
    </rPh>
    <rPh sb="3" eb="5">
      <t>ヨウシキ</t>
    </rPh>
    <rPh sb="9" eb="11">
      <t>ベッシ</t>
    </rPh>
    <phoneticPr fontId="6"/>
  </si>
  <si>
    <t>（参考様式５）の（別紙２６）</t>
    <rPh sb="1" eb="3">
      <t>サンコウ</t>
    </rPh>
    <rPh sb="3" eb="5">
      <t>ヨウシキ</t>
    </rPh>
    <rPh sb="9" eb="11">
      <t>ベッシ</t>
    </rPh>
    <phoneticPr fontId="6"/>
  </si>
  <si>
    <t>（参考様式５）の（別紙２８）</t>
    <rPh sb="1" eb="3">
      <t>サンコウ</t>
    </rPh>
    <rPh sb="3" eb="5">
      <t>ヨウシキ</t>
    </rPh>
    <rPh sb="9" eb="11">
      <t>ベッシ</t>
    </rPh>
    <phoneticPr fontId="6"/>
  </si>
  <si>
    <t>（参考様式５）の（別紙２９）</t>
    <rPh sb="1" eb="3">
      <t>サンコウ</t>
    </rPh>
    <rPh sb="3" eb="5">
      <t>ヨウシキ</t>
    </rPh>
    <rPh sb="9" eb="11">
      <t>ベッシ</t>
    </rPh>
    <phoneticPr fontId="6"/>
  </si>
  <si>
    <t>◆目標工賃額　　　　　　　　　　</t>
    <rPh sb="1" eb="3">
      <t>モクヒョウ</t>
    </rPh>
    <rPh sb="3" eb="5">
      <t>コウチン</t>
    </rPh>
    <rPh sb="5" eb="6">
      <t>ガク</t>
    </rPh>
    <phoneticPr fontId="6"/>
  </si>
  <si>
    <t>時給</t>
  </si>
  <si>
    <t>※該当する項目に「○」を記入</t>
    <rPh sb="1" eb="3">
      <t>ガイトウ</t>
    </rPh>
    <rPh sb="5" eb="7">
      <t>コウモク</t>
    </rPh>
    <rPh sb="12" eb="14">
      <t>キニュウ</t>
    </rPh>
    <phoneticPr fontId="6"/>
  </si>
  <si>
    <t>地域生活移行個別支援特別加算</t>
    <rPh sb="0" eb="2">
      <t>チイキ</t>
    </rPh>
    <rPh sb="2" eb="4">
      <t>セイカツ</t>
    </rPh>
    <rPh sb="4" eb="6">
      <t>イコウ</t>
    </rPh>
    <rPh sb="6" eb="8">
      <t>コベツ</t>
    </rPh>
    <rPh sb="8" eb="10">
      <t>シエン</t>
    </rPh>
    <rPh sb="10" eb="12">
      <t>トクベツ</t>
    </rPh>
    <rPh sb="12" eb="14">
      <t>カサン</t>
    </rPh>
    <phoneticPr fontId="6"/>
  </si>
  <si>
    <t>事業所番号</t>
    <rPh sb="0" eb="3">
      <t>ジギョウショ</t>
    </rPh>
    <rPh sb="3" eb="5">
      <t>バンゴウ</t>
    </rPh>
    <phoneticPr fontId="6"/>
  </si>
  <si>
    <t>1　新規　　　　　　２　変更　　　　　３　終了</t>
    <rPh sb="2" eb="4">
      <t>シンキ</t>
    </rPh>
    <rPh sb="12" eb="14">
      <t>ヘンコウ</t>
    </rPh>
    <rPh sb="21" eb="23">
      <t>シュウリョウ</t>
    </rPh>
    <phoneticPr fontId="6"/>
  </si>
  <si>
    <t>加算要件</t>
    <rPh sb="0" eb="2">
      <t>カサン</t>
    </rPh>
    <rPh sb="2" eb="4">
      <t>ヨウケン</t>
    </rPh>
    <phoneticPr fontId="6"/>
  </si>
  <si>
    <t>要件の有無</t>
    <rPh sb="0" eb="2">
      <t>ヨウケン</t>
    </rPh>
    <rPh sb="3" eb="5">
      <t>ウム</t>
    </rPh>
    <phoneticPr fontId="6"/>
  </si>
  <si>
    <t>社会福祉士、精神福祉士のいずれかの資格を有する職員を、基準人員に加えて１人以上配置している。</t>
    <rPh sb="0" eb="2">
      <t>シャカイ</t>
    </rPh>
    <rPh sb="2" eb="5">
      <t>フクシシ</t>
    </rPh>
    <rPh sb="6" eb="8">
      <t>セイシン</t>
    </rPh>
    <rPh sb="8" eb="11">
      <t>フクシシ</t>
    </rPh>
    <rPh sb="17" eb="19">
      <t>シカク</t>
    </rPh>
    <rPh sb="20" eb="21">
      <t>ユウ</t>
    </rPh>
    <rPh sb="23" eb="25">
      <t>ショクイン</t>
    </rPh>
    <rPh sb="27" eb="29">
      <t>キジュン</t>
    </rPh>
    <rPh sb="29" eb="31">
      <t>ジンイン</t>
    </rPh>
    <rPh sb="32" eb="33">
      <t>クワ</t>
    </rPh>
    <rPh sb="36" eb="37">
      <t>ニン</t>
    </rPh>
    <rPh sb="37" eb="39">
      <t>イジョウ</t>
    </rPh>
    <rPh sb="39" eb="41">
      <t>ハイチ</t>
    </rPh>
    <phoneticPr fontId="6"/>
  </si>
  <si>
    <t>１　有
２　無</t>
    <rPh sb="2" eb="3">
      <t>ア</t>
    </rPh>
    <rPh sb="7" eb="8">
      <t>ナ</t>
    </rPh>
    <phoneticPr fontId="6"/>
  </si>
  <si>
    <t>事業所の従業員に対し、医療観察法に基づく通院中の者及び刑務所から出所した障害者等の支援に関する研修を年１回以上行っている。</t>
    <rPh sb="0" eb="3">
      <t>ジギョウショ</t>
    </rPh>
    <rPh sb="4" eb="7">
      <t>ジュウギョウイン</t>
    </rPh>
    <rPh sb="8" eb="9">
      <t>タイ</t>
    </rPh>
    <rPh sb="11" eb="13">
      <t>イリョウ</t>
    </rPh>
    <rPh sb="13" eb="15">
      <t>カンサツ</t>
    </rPh>
    <rPh sb="15" eb="16">
      <t>ホウ</t>
    </rPh>
    <rPh sb="17" eb="18">
      <t>モト</t>
    </rPh>
    <rPh sb="20" eb="22">
      <t>ツウイン</t>
    </rPh>
    <rPh sb="22" eb="23">
      <t>チュウ</t>
    </rPh>
    <rPh sb="24" eb="25">
      <t>モノ</t>
    </rPh>
    <rPh sb="25" eb="26">
      <t>オヨ</t>
    </rPh>
    <rPh sb="27" eb="30">
      <t>ケイムショ</t>
    </rPh>
    <rPh sb="32" eb="34">
      <t>シュッショ</t>
    </rPh>
    <rPh sb="36" eb="39">
      <t>ショウガイシャ</t>
    </rPh>
    <rPh sb="39" eb="40">
      <t>トウ</t>
    </rPh>
    <rPh sb="41" eb="43">
      <t>シエン</t>
    </rPh>
    <rPh sb="44" eb="45">
      <t>カン</t>
    </rPh>
    <rPh sb="47" eb="49">
      <t>ケンシュウ</t>
    </rPh>
    <rPh sb="50" eb="51">
      <t>ネン</t>
    </rPh>
    <rPh sb="52" eb="53">
      <t>カイ</t>
    </rPh>
    <rPh sb="53" eb="55">
      <t>イジョウ</t>
    </rPh>
    <rPh sb="55" eb="56">
      <t>オコナ</t>
    </rPh>
    <phoneticPr fontId="6"/>
  </si>
  <si>
    <t>保護観察所、指定医療機関、精神保健福祉センター等の関係機関との協力体制が整っている。</t>
    <rPh sb="0" eb="2">
      <t>ホゴ</t>
    </rPh>
    <rPh sb="2" eb="4">
      <t>カンサツ</t>
    </rPh>
    <rPh sb="4" eb="5">
      <t>ショ</t>
    </rPh>
    <rPh sb="6" eb="8">
      <t>シテイ</t>
    </rPh>
    <rPh sb="8" eb="10">
      <t>イリョウ</t>
    </rPh>
    <rPh sb="10" eb="12">
      <t>キカン</t>
    </rPh>
    <rPh sb="13" eb="15">
      <t>セイシン</t>
    </rPh>
    <rPh sb="15" eb="17">
      <t>ホケン</t>
    </rPh>
    <rPh sb="17" eb="19">
      <t>フクシ</t>
    </rPh>
    <rPh sb="23" eb="24">
      <t>トウ</t>
    </rPh>
    <rPh sb="25" eb="27">
      <t>カンケイ</t>
    </rPh>
    <rPh sb="27" eb="29">
      <t>キカン</t>
    </rPh>
    <rPh sb="31" eb="33">
      <t>キョウリョク</t>
    </rPh>
    <rPh sb="33" eb="35">
      <t>タイセイ</t>
    </rPh>
    <rPh sb="36" eb="37">
      <t>トトノ</t>
    </rPh>
    <phoneticPr fontId="6"/>
  </si>
  <si>
    <t>１　有
２　無　</t>
    <rPh sb="2" eb="3">
      <t>ア</t>
    </rPh>
    <rPh sb="7" eb="8">
      <t>ナ</t>
    </rPh>
    <phoneticPr fontId="6"/>
  </si>
  <si>
    <t>施設入所支援においては、精神科を担当する医師（嘱託でも可）による定期的な指導が１月に２回以上行われていること</t>
    <rPh sb="0" eb="2">
      <t>シセツ</t>
    </rPh>
    <rPh sb="2" eb="4">
      <t>ニュウショ</t>
    </rPh>
    <rPh sb="4" eb="6">
      <t>シエン</t>
    </rPh>
    <rPh sb="12" eb="14">
      <t>セイシン</t>
    </rPh>
    <rPh sb="14" eb="15">
      <t>カ</t>
    </rPh>
    <rPh sb="16" eb="18">
      <t>タントウ</t>
    </rPh>
    <rPh sb="20" eb="22">
      <t>イシ</t>
    </rPh>
    <rPh sb="23" eb="25">
      <t>ショクタク</t>
    </rPh>
    <rPh sb="27" eb="28">
      <t>カ</t>
    </rPh>
    <rPh sb="32" eb="35">
      <t>テイキテキ</t>
    </rPh>
    <rPh sb="36" eb="38">
      <t>シドウ</t>
    </rPh>
    <rPh sb="40" eb="41">
      <t>ツキ</t>
    </rPh>
    <rPh sb="43" eb="44">
      <t>カイ</t>
    </rPh>
    <rPh sb="44" eb="46">
      <t>イジョウ</t>
    </rPh>
    <rPh sb="46" eb="47">
      <t>オコナ</t>
    </rPh>
    <phoneticPr fontId="6"/>
  </si>
  <si>
    <t>２　送迎の状況①
　 （全サービス）</t>
    <rPh sb="12" eb="13">
      <t>ゼン</t>
    </rPh>
    <phoneticPr fontId="6"/>
  </si>
  <si>
    <t>運営規定上の営業時間</t>
    <rPh sb="0" eb="2">
      <t>ウンエイ</t>
    </rPh>
    <rPh sb="2" eb="4">
      <t>キテイ</t>
    </rPh>
    <rPh sb="4" eb="5">
      <t>ジョウ</t>
    </rPh>
    <rPh sb="6" eb="8">
      <t>エイギョウ</t>
    </rPh>
    <rPh sb="8" eb="10">
      <t>ジカン</t>
    </rPh>
    <phoneticPr fontId="6"/>
  </si>
  <si>
    <t>年齢</t>
    <rPh sb="0" eb="2">
      <t>ネンレイ</t>
    </rPh>
    <phoneticPr fontId="6"/>
  </si>
  <si>
    <t>利用時間</t>
    <rPh sb="0" eb="2">
      <t>リヨウ</t>
    </rPh>
    <rPh sb="2" eb="4">
      <t>ジカン</t>
    </rPh>
    <phoneticPr fontId="6"/>
  </si>
  <si>
    <t>備考</t>
    <rPh sb="0" eb="2">
      <t>ビコウ</t>
    </rPh>
    <phoneticPr fontId="6"/>
  </si>
  <si>
    <t xml:space="preserve">※　運営規程の営業時間を超えて支援を行うものとして、加算を算定する場合に届け出ること。
</t>
    <phoneticPr fontId="6"/>
  </si>
  <si>
    <t>延長支援加算体制　関係</t>
    <rPh sb="0" eb="2">
      <t>エンチョウ</t>
    </rPh>
    <rPh sb="2" eb="4">
      <t>シエン</t>
    </rPh>
    <rPh sb="4" eb="6">
      <t>カサン</t>
    </rPh>
    <rPh sb="6" eb="8">
      <t>タイセイ</t>
    </rPh>
    <rPh sb="9" eb="11">
      <t>カンケイ</t>
    </rPh>
    <phoneticPr fontId="6"/>
  </si>
  <si>
    <t>施設又は事業所名</t>
    <rPh sb="0" eb="2">
      <t>シセツ</t>
    </rPh>
    <rPh sb="2" eb="3">
      <t>マタ</t>
    </rPh>
    <rPh sb="4" eb="7">
      <t>ジギョウショ</t>
    </rPh>
    <rPh sb="7" eb="8">
      <t>メイ</t>
    </rPh>
    <phoneticPr fontId="6"/>
  </si>
  <si>
    <t>栄養士配置</t>
    <rPh sb="0" eb="3">
      <t>エイヨウシ</t>
    </rPh>
    <rPh sb="3" eb="5">
      <t>ハイチ</t>
    </rPh>
    <phoneticPr fontId="6"/>
  </si>
  <si>
    <t>栄養士の配置状況</t>
    <rPh sb="0" eb="3">
      <t>エイヨウシ</t>
    </rPh>
    <rPh sb="4" eb="6">
      <t>ハイチ</t>
    </rPh>
    <rPh sb="6" eb="8">
      <t>ジョウキョウ</t>
    </rPh>
    <phoneticPr fontId="6"/>
  </si>
  <si>
    <t>常勤管理栄養士</t>
    <rPh sb="0" eb="2">
      <t>ジョウキン</t>
    </rPh>
    <rPh sb="2" eb="4">
      <t>カンリ</t>
    </rPh>
    <rPh sb="4" eb="7">
      <t>エイヨウシ</t>
    </rPh>
    <phoneticPr fontId="6"/>
  </si>
  <si>
    <t>常勤栄養士</t>
    <rPh sb="0" eb="2">
      <t>ジョウキン</t>
    </rPh>
    <rPh sb="2" eb="5">
      <t>エイヨウシ</t>
    </rPh>
    <phoneticPr fontId="6"/>
  </si>
  <si>
    <t>左記以外の栄養士</t>
    <rPh sb="0" eb="2">
      <t>サキ</t>
    </rPh>
    <rPh sb="2" eb="4">
      <t>イガイ</t>
    </rPh>
    <rPh sb="5" eb="8">
      <t>エイヨウシ</t>
    </rPh>
    <phoneticPr fontId="6"/>
  </si>
  <si>
    <t>他施設との兼務</t>
    <rPh sb="0" eb="3">
      <t>タシセツ</t>
    </rPh>
    <rPh sb="5" eb="7">
      <t>ケンム</t>
    </rPh>
    <phoneticPr fontId="6"/>
  </si>
  <si>
    <t>１あり ２あり(専従扱い) ３なし</t>
    <rPh sb="8" eb="10">
      <t>センジュウ</t>
    </rPh>
    <rPh sb="10" eb="11">
      <t>アツカ</t>
    </rPh>
    <phoneticPr fontId="6"/>
  </si>
  <si>
    <t>１あり ２あり(専従扱い) ３なし</t>
    <phoneticPr fontId="6"/>
  </si>
  <si>
    <t>１ あり　２ なし</t>
    <phoneticPr fontId="6"/>
  </si>
  <si>
    <t>他施設名</t>
    <rPh sb="0" eb="3">
      <t>タシセツ</t>
    </rPh>
    <rPh sb="3" eb="4">
      <t>メイ</t>
    </rPh>
    <phoneticPr fontId="6"/>
  </si>
  <si>
    <t>注１　各加算の対象事業者は以下のとおりです。
　　①食事提供体制加算：生活介護、短期入所、自立訓練、就労移行支援、就労継続支援
　　②栄養士配置加算：短期入所
　　③栄養士配置減算対象：施設入所支援
　　④栄養マネジメント加算：施設入所支援</t>
    <rPh sb="0" eb="1">
      <t>チュウ</t>
    </rPh>
    <rPh sb="3" eb="4">
      <t>カク</t>
    </rPh>
    <rPh sb="4" eb="6">
      <t>カサン</t>
    </rPh>
    <rPh sb="7" eb="9">
      <t>タイショウ</t>
    </rPh>
    <rPh sb="9" eb="12">
      <t>ジギョウシャ</t>
    </rPh>
    <rPh sb="13" eb="15">
      <t>イカ</t>
    </rPh>
    <rPh sb="26" eb="28">
      <t>ショクジ</t>
    </rPh>
    <rPh sb="28" eb="30">
      <t>テイキョウ</t>
    </rPh>
    <rPh sb="30" eb="32">
      <t>タイセイ</t>
    </rPh>
    <rPh sb="32" eb="34">
      <t>カサン</t>
    </rPh>
    <rPh sb="35" eb="37">
      <t>セイカツ</t>
    </rPh>
    <rPh sb="37" eb="39">
      <t>カイゴ</t>
    </rPh>
    <rPh sb="40" eb="42">
      <t>タンキ</t>
    </rPh>
    <rPh sb="42" eb="44">
      <t>ニュウショ</t>
    </rPh>
    <rPh sb="45" eb="47">
      <t>ジリツ</t>
    </rPh>
    <rPh sb="47" eb="49">
      <t>クンレン</t>
    </rPh>
    <rPh sb="50" eb="52">
      <t>シュウロウ</t>
    </rPh>
    <rPh sb="52" eb="54">
      <t>イコウ</t>
    </rPh>
    <rPh sb="54" eb="56">
      <t>シエン</t>
    </rPh>
    <rPh sb="57" eb="59">
      <t>シュウロウ</t>
    </rPh>
    <rPh sb="59" eb="61">
      <t>ケイゾク</t>
    </rPh>
    <rPh sb="61" eb="63">
      <t>シエン</t>
    </rPh>
    <rPh sb="67" eb="70">
      <t>エイヨウシ</t>
    </rPh>
    <rPh sb="70" eb="72">
      <t>ハイチ</t>
    </rPh>
    <rPh sb="72" eb="74">
      <t>カサン</t>
    </rPh>
    <rPh sb="75" eb="77">
      <t>タンキ</t>
    </rPh>
    <rPh sb="77" eb="79">
      <t>ニュウショ</t>
    </rPh>
    <rPh sb="83" eb="86">
      <t>エイヨウシ</t>
    </rPh>
    <rPh sb="86" eb="88">
      <t>ハイチ</t>
    </rPh>
    <rPh sb="88" eb="90">
      <t>ゲンサン</t>
    </rPh>
    <rPh sb="90" eb="92">
      <t>タイショウ</t>
    </rPh>
    <rPh sb="93" eb="95">
      <t>シセツ</t>
    </rPh>
    <rPh sb="95" eb="97">
      <t>ニュウショ</t>
    </rPh>
    <rPh sb="97" eb="99">
      <t>シエン</t>
    </rPh>
    <rPh sb="103" eb="105">
      <t>エイヨウ</t>
    </rPh>
    <rPh sb="111" eb="113">
      <t>カサン</t>
    </rPh>
    <rPh sb="114" eb="116">
      <t>シセツ</t>
    </rPh>
    <rPh sb="116" eb="118">
      <t>ニュウショ</t>
    </rPh>
    <rPh sb="118" eb="120">
      <t>シエン</t>
    </rPh>
    <phoneticPr fontId="6"/>
  </si>
  <si>
    <t>①行動援護従業者に関する要件について</t>
    <rPh sb="1" eb="5">
      <t>コウドウエンゴ</t>
    </rPh>
    <rPh sb="5" eb="8">
      <t>ジュウギョウシャ</t>
    </rPh>
    <rPh sb="9" eb="10">
      <t>カン</t>
    </rPh>
    <rPh sb="12" eb="14">
      <t>ヨウケン</t>
    </rPh>
    <phoneticPr fontId="6"/>
  </si>
  <si>
    <t>　下表の（1）については必ず記載すること。（2）･（3）・(4)についてはいずれかを記載することで可。</t>
    <rPh sb="1" eb="3">
      <t>カヒョウ</t>
    </rPh>
    <rPh sb="12" eb="13">
      <t>カナラ</t>
    </rPh>
    <rPh sb="14" eb="16">
      <t>キサイ</t>
    </rPh>
    <rPh sb="42" eb="44">
      <t>キサイ</t>
    </rPh>
    <rPh sb="49" eb="50">
      <t>カ</t>
    </rPh>
    <phoneticPr fontId="6"/>
  </si>
  <si>
    <t>申請する加算区分</t>
    <rPh sb="0" eb="2">
      <t>シンセイ</t>
    </rPh>
    <rPh sb="4" eb="6">
      <t>カサン</t>
    </rPh>
    <rPh sb="6" eb="8">
      <t>クブン</t>
    </rPh>
    <phoneticPr fontId="6"/>
  </si>
  <si>
    <t>注５　申請する加算区分の欄は、注４において該当する区分（Ⅰ～Ⅲのいずれか）に○を付してください。</t>
    <rPh sb="0" eb="1">
      <t>チュウ</t>
    </rPh>
    <rPh sb="3" eb="5">
      <t>シンセイ</t>
    </rPh>
    <rPh sb="7" eb="9">
      <t>カサン</t>
    </rPh>
    <rPh sb="9" eb="11">
      <t>クブン</t>
    </rPh>
    <rPh sb="12" eb="13">
      <t>ラン</t>
    </rPh>
    <rPh sb="15" eb="16">
      <t>チュウ</t>
    </rPh>
    <rPh sb="21" eb="23">
      <t>ガイトウ</t>
    </rPh>
    <rPh sb="25" eb="27">
      <t>クブン</t>
    </rPh>
    <rPh sb="40" eb="41">
      <t>フ</t>
    </rPh>
    <phoneticPr fontId="6"/>
  </si>
  <si>
    <t>当該事業の前年度の平均利用者数　Ａ</t>
    <rPh sb="0" eb="2">
      <t>トウガイ</t>
    </rPh>
    <rPh sb="2" eb="4">
      <t>ジギョウ</t>
    </rPh>
    <rPh sb="5" eb="8">
      <t>ゼンネンド</t>
    </rPh>
    <rPh sb="9" eb="11">
      <t>ヘイキン</t>
    </rPh>
    <rPh sb="11" eb="14">
      <t>リヨウシャ</t>
    </rPh>
    <rPh sb="14" eb="15">
      <t>スウ</t>
    </rPh>
    <phoneticPr fontId="6"/>
  </si>
  <si>
    <t>障害基礎年金１級受給者の前年度の平均利用者数　Ｂ</t>
    <rPh sb="0" eb="2">
      <t>ショウガイ</t>
    </rPh>
    <rPh sb="2" eb="4">
      <t>キソ</t>
    </rPh>
    <rPh sb="4" eb="6">
      <t>ネンキン</t>
    </rPh>
    <rPh sb="7" eb="8">
      <t>キュウ</t>
    </rPh>
    <rPh sb="8" eb="10">
      <t>ジュキュウ</t>
    </rPh>
    <rPh sb="10" eb="11">
      <t>モノ</t>
    </rPh>
    <rPh sb="12" eb="15">
      <t>ゼンネンド</t>
    </rPh>
    <rPh sb="16" eb="18">
      <t>ヘイキン</t>
    </rPh>
    <rPh sb="18" eb="20">
      <t>リヨウ</t>
    </rPh>
    <rPh sb="20" eb="21">
      <t>シャ</t>
    </rPh>
    <rPh sb="21" eb="22">
      <t>カズ</t>
    </rPh>
    <phoneticPr fontId="6"/>
  </si>
  <si>
    <t>　Ｃ＝Ｂ／Ａ</t>
    <phoneticPr fontId="6"/>
  </si>
  <si>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6"/>
  </si>
  <si>
    <t>サービス提供責任者と行動援護従業者との間の情報伝達及び報告体制を整備している。</t>
    <rPh sb="10" eb="14">
      <t>コウドウエンゴ</t>
    </rPh>
    <rPh sb="14" eb="17">
      <t>ジュウギョウシャ</t>
    </rPh>
    <phoneticPr fontId="6"/>
  </si>
  <si>
    <t>注４　以下の添付書類を添付してください。</t>
    <rPh sb="0" eb="1">
      <t>チュウ</t>
    </rPh>
    <rPh sb="3" eb="5">
      <t>イカ</t>
    </rPh>
    <rPh sb="6" eb="8">
      <t>テンプ</t>
    </rPh>
    <rPh sb="8" eb="10">
      <t>ショルイ</t>
    </rPh>
    <rPh sb="11" eb="13">
      <t>テンプ</t>
    </rPh>
    <phoneticPr fontId="6"/>
  </si>
  <si>
    <t>サービスの種類</t>
    <phoneticPr fontId="6"/>
  </si>
  <si>
    <t>職　　　種</t>
    <rPh sb="0" eb="1">
      <t>ショク</t>
    </rPh>
    <rPh sb="4" eb="5">
      <t>タネ</t>
    </rPh>
    <phoneticPr fontId="39"/>
  </si>
  <si>
    <t>　　　氏　　　　　名</t>
    <rPh sb="3" eb="4">
      <t>シ</t>
    </rPh>
    <rPh sb="9" eb="10">
      <t>メイ</t>
    </rPh>
    <phoneticPr fontId="39"/>
  </si>
  <si>
    <t>（１）リハビリテーション計画共同作成者</t>
    <rPh sb="12" eb="14">
      <t>ケイカク</t>
    </rPh>
    <rPh sb="14" eb="16">
      <t>キョウドウ</t>
    </rPh>
    <rPh sb="16" eb="19">
      <t>サクセイシャ</t>
    </rPh>
    <phoneticPr fontId="39"/>
  </si>
  <si>
    <t>医師</t>
    <rPh sb="0" eb="2">
      <t>イシ</t>
    </rPh>
    <phoneticPr fontId="39"/>
  </si>
  <si>
    <t>理学療法士</t>
    <rPh sb="0" eb="2">
      <t>リガク</t>
    </rPh>
    <rPh sb="2" eb="5">
      <t>リョウホウシ</t>
    </rPh>
    <phoneticPr fontId="39"/>
  </si>
  <si>
    <t>作業療法士</t>
    <rPh sb="0" eb="2">
      <t>サギョウ</t>
    </rPh>
    <rPh sb="2" eb="5">
      <t>リョウホウシ</t>
    </rPh>
    <phoneticPr fontId="39"/>
  </si>
  <si>
    <t>言語聴覚士</t>
    <rPh sb="0" eb="2">
      <t>ゲンゴ</t>
    </rPh>
    <rPh sb="2" eb="4">
      <t>チョウカク</t>
    </rPh>
    <rPh sb="4" eb="5">
      <t>シ</t>
    </rPh>
    <phoneticPr fontId="39"/>
  </si>
  <si>
    <t>（２）利用者ごとのリハビリテーション実施計画に従い医師又は医師の指示を受けた理学療法士、作業療法士又は言語聴覚士が指定生活介護等を行っているとともに、利用者の状態を定期的に記録していること。</t>
    <phoneticPr fontId="6"/>
  </si>
  <si>
    <t>（３）利用者ごとのリハビリテーション実施計画の進捗状況を定期的に評価し、必要に応じて当該計画を見直していること。</t>
    <rPh sb="3" eb="6">
      <t>リヨウシャ</t>
    </rPh>
    <rPh sb="18" eb="20">
      <t>ジッシ</t>
    </rPh>
    <rPh sb="20" eb="22">
      <t>ケイカク</t>
    </rPh>
    <rPh sb="23" eb="25">
      <t>シンチョク</t>
    </rPh>
    <rPh sb="25" eb="27">
      <t>ジョウキョウ</t>
    </rPh>
    <rPh sb="28" eb="31">
      <t>テイキテキ</t>
    </rPh>
    <rPh sb="32" eb="34">
      <t>ヒョウカ</t>
    </rPh>
    <rPh sb="36" eb="38">
      <t>ヒツヨウ</t>
    </rPh>
    <rPh sb="39" eb="40">
      <t>オウ</t>
    </rPh>
    <rPh sb="42" eb="44">
      <t>トウガイ</t>
    </rPh>
    <rPh sb="44" eb="46">
      <t>ケイカク</t>
    </rPh>
    <rPh sb="47" eb="49">
      <t>ミナオ</t>
    </rPh>
    <phoneticPr fontId="6"/>
  </si>
  <si>
    <t>（４）指定障害者支援施設等（特定旧法施設を含む）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こと。</t>
    <rPh sb="3" eb="5">
      <t>シテイ</t>
    </rPh>
    <rPh sb="5" eb="8">
      <t>ショウガイシャ</t>
    </rPh>
    <rPh sb="8" eb="10">
      <t>シエン</t>
    </rPh>
    <rPh sb="10" eb="13">
      <t>シセツナド</t>
    </rPh>
    <rPh sb="14" eb="16">
      <t>トクテイ</t>
    </rPh>
    <rPh sb="16" eb="18">
      <t>キュウホウ</t>
    </rPh>
    <rPh sb="18" eb="20">
      <t>シセツ</t>
    </rPh>
    <rPh sb="21" eb="22">
      <t>フク</t>
    </rPh>
    <rPh sb="25" eb="27">
      <t>ニュウショ</t>
    </rPh>
    <rPh sb="29" eb="32">
      <t>リヨウシャ</t>
    </rPh>
    <rPh sb="48" eb="49">
      <t>オコナ</t>
    </rPh>
    <rPh sb="50" eb="52">
      <t>イシ</t>
    </rPh>
    <rPh sb="53" eb="55">
      <t>リガク</t>
    </rPh>
    <rPh sb="55" eb="58">
      <t>リョウホウシ</t>
    </rPh>
    <rPh sb="59" eb="61">
      <t>サギョウ</t>
    </rPh>
    <rPh sb="61" eb="64">
      <t>リョウホウシ</t>
    </rPh>
    <rPh sb="64" eb="65">
      <t>マタ</t>
    </rPh>
    <rPh sb="66" eb="68">
      <t>ゲンゴ</t>
    </rPh>
    <rPh sb="68" eb="70">
      <t>チョウカク</t>
    </rPh>
    <rPh sb="70" eb="71">
      <t>シ</t>
    </rPh>
    <rPh sb="73" eb="75">
      <t>カンゴ</t>
    </rPh>
    <rPh sb="75" eb="76">
      <t>シ</t>
    </rPh>
    <rPh sb="77" eb="79">
      <t>セイカツ</t>
    </rPh>
    <rPh sb="79" eb="81">
      <t>シエン</t>
    </rPh>
    <rPh sb="81" eb="82">
      <t>イン</t>
    </rPh>
    <rPh sb="84" eb="85">
      <t>タ</t>
    </rPh>
    <rPh sb="86" eb="88">
      <t>ショクシュ</t>
    </rPh>
    <rPh sb="89" eb="90">
      <t>モノ</t>
    </rPh>
    <rPh sb="91" eb="92">
      <t>タイ</t>
    </rPh>
    <rPh sb="104" eb="106">
      <t>カンテン</t>
    </rPh>
    <rPh sb="109" eb="111">
      <t>ニチジョウ</t>
    </rPh>
    <rPh sb="111" eb="114">
      <t>セイカツジョウ</t>
    </rPh>
    <rPh sb="115" eb="118">
      <t>リュウイテン</t>
    </rPh>
    <rPh sb="119" eb="121">
      <t>カイゴ</t>
    </rPh>
    <rPh sb="122" eb="124">
      <t>クフウ</t>
    </rPh>
    <rPh sb="124" eb="125">
      <t>トウ</t>
    </rPh>
    <rPh sb="126" eb="128">
      <t>ジョウホウ</t>
    </rPh>
    <rPh sb="129" eb="131">
      <t>デンタツ</t>
    </rPh>
    <phoneticPr fontId="6"/>
  </si>
  <si>
    <t>（５）(4)に掲げる利用者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こと。</t>
    <phoneticPr fontId="6"/>
  </si>
  <si>
    <t>事業所名</t>
  </si>
  <si>
    <t>利用者氏名</t>
    <rPh sb="0" eb="3">
      <t>リヨウシャ</t>
    </rPh>
    <rPh sb="3" eb="5">
      <t>シメイ</t>
    </rPh>
    <phoneticPr fontId="6"/>
  </si>
  <si>
    <t>利用日数（日）</t>
    <rPh sb="0" eb="2">
      <t>リヨウ</t>
    </rPh>
    <rPh sb="2" eb="4">
      <t>ニッスウ</t>
    </rPh>
    <rPh sb="5" eb="6">
      <t>ニチ</t>
    </rPh>
    <phoneticPr fontId="6"/>
  </si>
  <si>
    <t>８月</t>
    <rPh sb="1" eb="2">
      <t>ガツ</t>
    </rPh>
    <phoneticPr fontId="6"/>
  </si>
  <si>
    <t>９月</t>
    <rPh sb="1" eb="2">
      <t>ガツ</t>
    </rPh>
    <phoneticPr fontId="6"/>
  </si>
  <si>
    <t>１０月</t>
    <rPh sb="2" eb="3">
      <t>ガツ</t>
    </rPh>
    <phoneticPr fontId="6"/>
  </si>
  <si>
    <t>栄養士配置減算対象</t>
    <rPh sb="0" eb="3">
      <t>エイヨウシ</t>
    </rPh>
    <rPh sb="3" eb="5">
      <t>ハイチ</t>
    </rPh>
    <rPh sb="5" eb="7">
      <t>ゲンサン</t>
    </rPh>
    <rPh sb="7" eb="9">
      <t>タイショウ</t>
    </rPh>
    <phoneticPr fontId="6"/>
  </si>
  <si>
    <t>非常勤の栄養士　　・　　栄養士未配置</t>
    <rPh sb="0" eb="3">
      <t>ヒジョウキン</t>
    </rPh>
    <rPh sb="4" eb="7">
      <t>エイヨウシ</t>
    </rPh>
    <rPh sb="12" eb="15">
      <t>エイヨウシ</t>
    </rPh>
    <rPh sb="15" eb="16">
      <t>ミ</t>
    </rPh>
    <rPh sb="16" eb="18">
      <t>ハイチ</t>
    </rPh>
    <phoneticPr fontId="6"/>
  </si>
  <si>
    <t>常勤の栄養士を配置していない場合の栄養士の配置状況
※いずれかに○</t>
    <rPh sb="0" eb="2">
      <t>ジョウキン</t>
    </rPh>
    <rPh sb="3" eb="6">
      <t>エイヨウシ</t>
    </rPh>
    <rPh sb="7" eb="9">
      <t>ハイチ</t>
    </rPh>
    <rPh sb="14" eb="16">
      <t>バアイ</t>
    </rPh>
    <rPh sb="17" eb="20">
      <t>エイヨウシ</t>
    </rPh>
    <rPh sb="21" eb="23">
      <t>ハイチ</t>
    </rPh>
    <rPh sb="23" eb="25">
      <t>ジョウキョウ</t>
    </rPh>
    <phoneticPr fontId="6"/>
  </si>
  <si>
    <t>11月</t>
    <rPh sb="2" eb="3">
      <t>ツキ</t>
    </rPh>
    <phoneticPr fontId="6"/>
  </si>
  <si>
    <t>12月</t>
    <rPh sb="2" eb="3">
      <t>ツキ</t>
    </rPh>
    <phoneticPr fontId="6"/>
  </si>
  <si>
    <t>1月</t>
    <rPh sb="1" eb="2">
      <t>ツキ</t>
    </rPh>
    <phoneticPr fontId="6"/>
  </si>
  <si>
    <t>2月</t>
    <rPh sb="1" eb="2">
      <t>ツキ</t>
    </rPh>
    <phoneticPr fontId="6"/>
  </si>
  <si>
    <t>3月</t>
    <rPh sb="1" eb="2">
      <t>ツキ</t>
    </rPh>
    <phoneticPr fontId="6"/>
  </si>
  <si>
    <t>施設の開所日数</t>
    <rPh sb="0" eb="2">
      <t>シセツ</t>
    </rPh>
    <rPh sb="3" eb="5">
      <t>カイショ</t>
    </rPh>
    <rPh sb="5" eb="7">
      <t>ニッスウ</t>
    </rPh>
    <phoneticPr fontId="6"/>
  </si>
  <si>
    <t>(a)</t>
    <phoneticPr fontId="6"/>
  </si>
  <si>
    <t>合　計</t>
    <rPh sb="0" eb="1">
      <t>ゴウ</t>
    </rPh>
    <rPh sb="2" eb="3">
      <t>ケイ</t>
    </rPh>
    <phoneticPr fontId="6"/>
  </si>
  <si>
    <t>(b)</t>
    <phoneticPr fontId="6"/>
  </si>
  <si>
    <t>平均利用者数＝(b)÷(a)</t>
    <rPh sb="0" eb="2">
      <t>ヘイキン</t>
    </rPh>
    <rPh sb="2" eb="4">
      <t>リヨウ</t>
    </rPh>
    <rPh sb="4" eb="5">
      <t>シャ</t>
    </rPh>
    <rPh sb="5" eb="6">
      <t>スウ</t>
    </rPh>
    <phoneticPr fontId="6"/>
  </si>
  <si>
    <t>注1：本表は、色付枠内のみ入力いただければ、集計欄は自動計算しますので入力不要です。</t>
    <rPh sb="0" eb="1">
      <t>チュウ</t>
    </rPh>
    <rPh sb="3" eb="4">
      <t>ホン</t>
    </rPh>
    <rPh sb="4" eb="5">
      <t>オモテ</t>
    </rPh>
    <rPh sb="7" eb="9">
      <t>イロツ</t>
    </rPh>
    <rPh sb="9" eb="11">
      <t>ワクナイ</t>
    </rPh>
    <rPh sb="13" eb="15">
      <t>ニュウリョク</t>
    </rPh>
    <rPh sb="22" eb="24">
      <t>シュウケイ</t>
    </rPh>
    <rPh sb="24" eb="25">
      <t>ラン</t>
    </rPh>
    <rPh sb="26" eb="28">
      <t>ジドウ</t>
    </rPh>
    <rPh sb="28" eb="30">
      <t>ケイサン</t>
    </rPh>
    <rPh sb="35" eb="37">
      <t>ニュウリョク</t>
    </rPh>
    <rPh sb="37" eb="39">
      <t>フヨウ</t>
    </rPh>
    <phoneticPr fontId="6"/>
  </si>
  <si>
    <t>(ｃ)</t>
    <phoneticPr fontId="6"/>
  </si>
  <si>
    <t>＝（ａ）×（ｂ）</t>
    <phoneticPr fontId="6"/>
  </si>
  <si>
    <t>(ｄ)</t>
    <phoneticPr fontId="6"/>
  </si>
  <si>
    <t>(ｅ)</t>
    <phoneticPr fontId="6"/>
  </si>
  <si>
    <t>合計（ｂ）</t>
    <rPh sb="0" eb="2">
      <t>ゴウケイ</t>
    </rPh>
    <phoneticPr fontId="6"/>
  </si>
  <si>
    <t>区分計（ｃ）</t>
    <rPh sb="0" eb="2">
      <t>クブン</t>
    </rPh>
    <rPh sb="2" eb="3">
      <t>ケイ</t>
    </rPh>
    <phoneticPr fontId="6"/>
  </si>
  <si>
    <t>行動援護従業者の数</t>
    <rPh sb="0" eb="4">
      <t>コウドウエンゴ</t>
    </rPh>
    <rPh sb="4" eb="7">
      <t>ジュウギョウシャ</t>
    </rPh>
    <rPh sb="8" eb="9">
      <t>スウ</t>
    </rPh>
    <phoneticPr fontId="6"/>
  </si>
  <si>
    <t>注８　目標工賃達成指導員配置加算を算定する場合には、「職種」欄に目標工賃達成指導員と記入してください。</t>
    <rPh sb="0" eb="1">
      <t>チュウ</t>
    </rPh>
    <rPh sb="3" eb="5">
      <t>モクヒョウ</t>
    </rPh>
    <rPh sb="5" eb="7">
      <t>コウチン</t>
    </rPh>
    <rPh sb="7" eb="9">
      <t>タッセイ</t>
    </rPh>
    <rPh sb="9" eb="12">
      <t>シドウイン</t>
    </rPh>
    <rPh sb="12" eb="14">
      <t>ハイチ</t>
    </rPh>
    <rPh sb="14" eb="16">
      <t>カサン</t>
    </rPh>
    <rPh sb="17" eb="19">
      <t>サンテイ</t>
    </rPh>
    <rPh sb="21" eb="23">
      <t>バアイ</t>
    </rPh>
    <rPh sb="27" eb="29">
      <t>ショクシュ</t>
    </rPh>
    <rPh sb="32" eb="34">
      <t>モクヒョウ</t>
    </rPh>
    <rPh sb="34" eb="36">
      <t>コウチン</t>
    </rPh>
    <rPh sb="36" eb="38">
      <t>タッセイ</t>
    </rPh>
    <rPh sb="38" eb="41">
      <t>シドウイン</t>
    </rPh>
    <phoneticPr fontId="6"/>
  </si>
  <si>
    <t>注２　前年度の利用者実績算定表（参考様式５の別紙２８）を添付してください。</t>
    <rPh sb="0" eb="1">
      <t>チュウ</t>
    </rPh>
    <rPh sb="3" eb="6">
      <t>ゼンネンド</t>
    </rPh>
    <rPh sb="7" eb="10">
      <t>リヨウシャ</t>
    </rPh>
    <rPh sb="10" eb="12">
      <t>ジッセキ</t>
    </rPh>
    <rPh sb="12" eb="14">
      <t>サンテイ</t>
    </rPh>
    <rPh sb="14" eb="15">
      <t>オモテ</t>
    </rPh>
    <rPh sb="16" eb="18">
      <t>サンコウ</t>
    </rPh>
    <rPh sb="18" eb="20">
      <t>ヨウシキ</t>
    </rPh>
    <rPh sb="22" eb="24">
      <t>ベッシ</t>
    </rPh>
    <rPh sb="28" eb="30">
      <t>テンプ</t>
    </rPh>
    <phoneticPr fontId="6"/>
  </si>
  <si>
    <t>注３　前年度の利用者実績算定表（参考様式５の別紙２８）を添付してください。</t>
    <rPh sb="0" eb="1">
      <t>チュウ</t>
    </rPh>
    <rPh sb="3" eb="6">
      <t>ゼンネンド</t>
    </rPh>
    <rPh sb="7" eb="10">
      <t>リヨウシャ</t>
    </rPh>
    <rPh sb="10" eb="12">
      <t>ジッセキ</t>
    </rPh>
    <rPh sb="12" eb="14">
      <t>サンテイ</t>
    </rPh>
    <rPh sb="14" eb="15">
      <t>オモテ</t>
    </rPh>
    <rPh sb="16" eb="18">
      <t>サンコウ</t>
    </rPh>
    <rPh sb="18" eb="20">
      <t>ヨウシキ</t>
    </rPh>
    <rPh sb="22" eb="24">
      <t>ベッシ</t>
    </rPh>
    <rPh sb="28" eb="30">
      <t>テンプ</t>
    </rPh>
    <phoneticPr fontId="6"/>
  </si>
  <si>
    <t>Ⅰ
（５０％～）</t>
    <phoneticPr fontId="6"/>
  </si>
  <si>
    <t>Ⅱ
（２５％～５０％）</t>
    <phoneticPr fontId="6"/>
  </si>
  <si>
    <t>Ⅲ
（５％～２５％）</t>
    <phoneticPr fontId="6"/>
  </si>
  <si>
    <t>注４　障害基礎年金１級受給者の前年度の平均利用者数が、当該事業の平均利用者数の〔Ⅰ．５０％以上の場合、Ⅱ．２５％以上５０％未満の場合、Ⅲ．５％以上２５％未満の場合（特定旧法施設からの移行した事業所のみ、平成２７年３月３１日までの間に限る。）〕に、重度者支援体制加算Ⅰ～Ⅲがそれぞれ適用されます。</t>
    <rPh sb="0" eb="1">
      <t>チュウ</t>
    </rPh>
    <rPh sb="3" eb="5">
      <t>ショウガイ</t>
    </rPh>
    <rPh sb="5" eb="7">
      <t>キソ</t>
    </rPh>
    <rPh sb="7" eb="9">
      <t>ネンキン</t>
    </rPh>
    <rPh sb="10" eb="11">
      <t>キュウ</t>
    </rPh>
    <rPh sb="13" eb="14">
      <t>シャ</t>
    </rPh>
    <rPh sb="15" eb="18">
      <t>ゼンネンド</t>
    </rPh>
    <rPh sb="19" eb="21">
      <t>ヘイキン</t>
    </rPh>
    <rPh sb="27" eb="29">
      <t>トウガイ</t>
    </rPh>
    <rPh sb="29" eb="31">
      <t>ジギョウ</t>
    </rPh>
    <rPh sb="32" eb="34">
      <t>ヘイキン</t>
    </rPh>
    <rPh sb="34" eb="37">
      <t>リヨウシャ</t>
    </rPh>
    <rPh sb="37" eb="38">
      <t>スウ</t>
    </rPh>
    <rPh sb="45" eb="47">
      <t>イジョウ</t>
    </rPh>
    <rPh sb="48" eb="50">
      <t>バアイ</t>
    </rPh>
    <rPh sb="56" eb="58">
      <t>イジョウ</t>
    </rPh>
    <rPh sb="61" eb="63">
      <t>ミマン</t>
    </rPh>
    <rPh sb="64" eb="66">
      <t>バアイ</t>
    </rPh>
    <rPh sb="71" eb="73">
      <t>イジョウ</t>
    </rPh>
    <rPh sb="76" eb="78">
      <t>ミマン</t>
    </rPh>
    <rPh sb="79" eb="81">
      <t>バアイ</t>
    </rPh>
    <rPh sb="82" eb="84">
      <t>トクテイ</t>
    </rPh>
    <rPh sb="84" eb="86">
      <t>キュウホウ</t>
    </rPh>
    <rPh sb="86" eb="88">
      <t>シセツ</t>
    </rPh>
    <rPh sb="91" eb="93">
      <t>イコウ</t>
    </rPh>
    <rPh sb="95" eb="98">
      <t>ジギョウショ</t>
    </rPh>
    <rPh sb="101" eb="103">
      <t>ヘイセイ</t>
    </rPh>
    <rPh sb="105" eb="106">
      <t>ネン</t>
    </rPh>
    <rPh sb="107" eb="108">
      <t>ガツ</t>
    </rPh>
    <rPh sb="110" eb="111">
      <t>ニチ</t>
    </rPh>
    <rPh sb="114" eb="115">
      <t>アイダ</t>
    </rPh>
    <rPh sb="116" eb="117">
      <t>カギ</t>
    </rPh>
    <rPh sb="123" eb="125">
      <t>ジュウド</t>
    </rPh>
    <rPh sb="125" eb="126">
      <t>シャ</t>
    </rPh>
    <rPh sb="126" eb="128">
      <t>シエン</t>
    </rPh>
    <rPh sb="128" eb="130">
      <t>タイセイ</t>
    </rPh>
    <rPh sb="130" eb="132">
      <t>カサン</t>
    </rPh>
    <rPh sb="140" eb="142">
      <t>テキヨウ</t>
    </rPh>
    <phoneticPr fontId="6"/>
  </si>
  <si>
    <t>特定事業所加算確認書類（行動援護）</t>
    <rPh sb="7" eb="9">
      <t>カクニン</t>
    </rPh>
    <rPh sb="9" eb="11">
      <t>ショルイ</t>
    </rPh>
    <rPh sb="12" eb="14">
      <t>コウドウ</t>
    </rPh>
    <rPh sb="14" eb="16">
      <t>エンゴ</t>
    </rPh>
    <phoneticPr fontId="6"/>
  </si>
  <si>
    <t>２　行動援護従業者に対する健康診断の定期的な実施体制</t>
    <rPh sb="2" eb="4">
      <t>コウドウ</t>
    </rPh>
    <rPh sb="4" eb="6">
      <t>エンゴ</t>
    </rPh>
    <phoneticPr fontId="6"/>
  </si>
  <si>
    <t>※行動援護従業者（登録ヘルパーも含む。）全員分の健康診断を年１回以上、実施または実施予定であること。</t>
    <rPh sb="1" eb="3">
      <t>コウドウ</t>
    </rPh>
    <rPh sb="3" eb="5">
      <t>エンゴ</t>
    </rPh>
    <rPh sb="24" eb="26">
      <t>ケンコウ</t>
    </rPh>
    <rPh sb="26" eb="28">
      <t>シンダン</t>
    </rPh>
    <rPh sb="29" eb="30">
      <t>ネン</t>
    </rPh>
    <rPh sb="31" eb="32">
      <t>カイ</t>
    </rPh>
    <rPh sb="32" eb="34">
      <t>イジョウ</t>
    </rPh>
    <rPh sb="35" eb="37">
      <t>ジッシ</t>
    </rPh>
    <rPh sb="40" eb="42">
      <t>ジッシ</t>
    </rPh>
    <rPh sb="42" eb="44">
      <t>ヨテイ</t>
    </rPh>
    <phoneticPr fontId="6"/>
  </si>
  <si>
    <t>※前年度の実績が６月に満たない事業所は、前年度の実績による届出は不可。</t>
    <phoneticPr fontId="6"/>
  </si>
  <si>
    <t>異動区分</t>
    <rPh sb="0" eb="2">
      <t>イドウ</t>
    </rPh>
    <rPh sb="2" eb="4">
      <t>クブン</t>
    </rPh>
    <phoneticPr fontId="6"/>
  </si>
  <si>
    <t>１　異動区分</t>
    <rPh sb="2" eb="4">
      <t>イドウ</t>
    </rPh>
    <rPh sb="4" eb="6">
      <t>クブン</t>
    </rPh>
    <phoneticPr fontId="6"/>
  </si>
  <si>
    <t>１　新規　　　　　　　　　２　変更　　　　　　　　　　３　終了</t>
    <rPh sb="2" eb="4">
      <t>シンキ</t>
    </rPh>
    <rPh sb="15" eb="17">
      <t>ヘンコウ</t>
    </rPh>
    <rPh sb="29" eb="31">
      <t>シュウリョウ</t>
    </rPh>
    <phoneticPr fontId="6"/>
  </si>
  <si>
    <t>２　申請する加算区分</t>
    <rPh sb="2" eb="4">
      <t>シンセイ</t>
    </rPh>
    <rPh sb="6" eb="8">
      <t>カサン</t>
    </rPh>
    <rPh sb="8" eb="10">
      <t>クブン</t>
    </rPh>
    <phoneticPr fontId="6"/>
  </si>
  <si>
    <t>人員配置体制加算（　　　　Ⅰ　　　　・　　　　Ⅱ　　　　　・　　　　Ⅲ　　　　）</t>
    <rPh sb="0" eb="2">
      <t>ジンイン</t>
    </rPh>
    <rPh sb="2" eb="4">
      <t>ハイチ</t>
    </rPh>
    <rPh sb="4" eb="6">
      <t>タイセイ</t>
    </rPh>
    <rPh sb="6" eb="8">
      <t>カサン</t>
    </rPh>
    <phoneticPr fontId="6"/>
  </si>
  <si>
    <t>３　利用者数</t>
    <rPh sb="2" eb="5">
      <t>リヨウシャ</t>
    </rPh>
    <rPh sb="5" eb="6">
      <t>スウ</t>
    </rPh>
    <phoneticPr fontId="6"/>
  </si>
  <si>
    <t>前年度の利用者数の
平均値</t>
    <rPh sb="0" eb="3">
      <t>ゼンネンド</t>
    </rPh>
    <rPh sb="4" eb="7">
      <t>リヨウシャ</t>
    </rPh>
    <rPh sb="7" eb="8">
      <t>スウ</t>
    </rPh>
    <rPh sb="10" eb="12">
      <t>ヘイキン</t>
    </rPh>
    <rPh sb="12" eb="13">
      <t>チ</t>
    </rPh>
    <phoneticPr fontId="6"/>
  </si>
  <si>
    <t>人</t>
    <rPh sb="0" eb="1">
      <t>ヒト</t>
    </rPh>
    <phoneticPr fontId="6"/>
  </si>
  <si>
    <t>４　人員配置の状況</t>
    <rPh sb="2" eb="4">
      <t>ジンイン</t>
    </rPh>
    <rPh sb="4" eb="6">
      <t>ハイチ</t>
    </rPh>
    <rPh sb="7" eb="9">
      <t>ジョウキョウ</t>
    </rPh>
    <phoneticPr fontId="6"/>
  </si>
  <si>
    <t>５　人員体制</t>
    <rPh sb="2" eb="4">
      <t>ジンイン</t>
    </rPh>
    <rPh sb="4" eb="6">
      <t>タイセイ</t>
    </rPh>
    <phoneticPr fontId="6"/>
  </si>
  <si>
    <t>常勤換算で（　　　１．７：１　　　・　　　　２：１　　　　・　　　２．５：１　　　）以上</t>
    <rPh sb="0" eb="2">
      <t>ジョウキン</t>
    </rPh>
    <rPh sb="2" eb="4">
      <t>カンザン</t>
    </rPh>
    <rPh sb="42" eb="44">
      <t>イジョウ</t>
    </rPh>
    <phoneticPr fontId="6"/>
  </si>
  <si>
    <t>　　　設備及び運営に関する基準について（平成１８年１２月６日厚生労働省社会・援護局障害保健</t>
    <rPh sb="13" eb="15">
      <t>キジュン</t>
    </rPh>
    <rPh sb="20" eb="22">
      <t>ヘイセイ</t>
    </rPh>
    <rPh sb="24" eb="25">
      <t>ネン</t>
    </rPh>
    <rPh sb="27" eb="28">
      <t>ガツ</t>
    </rPh>
    <rPh sb="29" eb="30">
      <t>ニチ</t>
    </rPh>
    <rPh sb="30" eb="32">
      <t>コウセイ</t>
    </rPh>
    <rPh sb="32" eb="35">
      <t>ロウドウショウ</t>
    </rPh>
    <rPh sb="35" eb="37">
      <t>シャカイ</t>
    </rPh>
    <rPh sb="38" eb="40">
      <t>エンゴ</t>
    </rPh>
    <rPh sb="40" eb="41">
      <t>キョク</t>
    </rPh>
    <rPh sb="41" eb="43">
      <t>ショウガイ</t>
    </rPh>
    <rPh sb="43" eb="45">
      <t>ホケン</t>
    </rPh>
    <phoneticPr fontId="6"/>
  </si>
  <si>
    <t>　　　福祉部長通知」）第二の２の（３）に定義する「常勤」をいう。</t>
    <rPh sb="25" eb="27">
      <t>ジョウキン</t>
    </rPh>
    <phoneticPr fontId="6"/>
  </si>
  <si>
    <t>●以下は指定障害者支援施設以外において生活介護を行う場合に記入</t>
    <rPh sb="1" eb="3">
      <t>イカ</t>
    </rPh>
    <rPh sb="4" eb="6">
      <t>シテイ</t>
    </rPh>
    <rPh sb="6" eb="9">
      <t>ショウガイシャ</t>
    </rPh>
    <rPh sb="9" eb="11">
      <t>シエン</t>
    </rPh>
    <rPh sb="11" eb="13">
      <t>シセツ</t>
    </rPh>
    <rPh sb="13" eb="15">
      <t>イガイ</t>
    </rPh>
    <rPh sb="19" eb="21">
      <t>セイカツ</t>
    </rPh>
    <rPh sb="21" eb="23">
      <t>カイゴ</t>
    </rPh>
    <rPh sb="24" eb="25">
      <t>オコナ</t>
    </rPh>
    <rPh sb="26" eb="28">
      <t>バアイ</t>
    </rPh>
    <rPh sb="29" eb="31">
      <t>キニュウ</t>
    </rPh>
    <phoneticPr fontId="6"/>
  </si>
  <si>
    <t>割合（A）/（Ｂ）</t>
    <rPh sb="0" eb="2">
      <t>ワリアイ</t>
    </rPh>
    <phoneticPr fontId="6"/>
  </si>
  <si>
    <t>前年度平均利用者数（Ｂ）</t>
    <rPh sb="0" eb="3">
      <t>ゼンネンド</t>
    </rPh>
    <rPh sb="3" eb="5">
      <t>ヘイキン</t>
    </rPh>
    <rPh sb="5" eb="8">
      <t>リヨウシャ</t>
    </rPh>
    <rPh sb="8" eb="9">
      <t>スウ</t>
    </rPh>
    <phoneticPr fontId="6"/>
  </si>
  <si>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6"/>
  </si>
  <si>
    <t>注６　　ここでいう常勤とは、「障害者自立支援法に基づく指定障害福祉サービスの事業等の人員、</t>
    <rPh sb="0" eb="1">
      <t>チュウ</t>
    </rPh>
    <rPh sb="9" eb="11">
      <t>ジョウキン</t>
    </rPh>
    <rPh sb="15" eb="18">
      <t>ショウガイシャ</t>
    </rPh>
    <rPh sb="18" eb="20">
      <t>ジリツ</t>
    </rPh>
    <rPh sb="20" eb="22">
      <t>シエン</t>
    </rPh>
    <rPh sb="22" eb="23">
      <t>ホウ</t>
    </rPh>
    <rPh sb="24" eb="25">
      <t>モト</t>
    </rPh>
    <rPh sb="27" eb="29">
      <t>シテイ</t>
    </rPh>
    <rPh sb="29" eb="31">
      <t>ショウガイ</t>
    </rPh>
    <rPh sb="31" eb="33">
      <t>フクシ</t>
    </rPh>
    <rPh sb="38" eb="40">
      <t>ジギョウ</t>
    </rPh>
    <rPh sb="40" eb="41">
      <t>トウ</t>
    </rPh>
    <rPh sb="42" eb="44">
      <t>ジンイン</t>
    </rPh>
    <phoneticPr fontId="6"/>
  </si>
  <si>
    <t>　１　事業所・施設の名称</t>
    <rPh sb="3" eb="6">
      <t>ジギョウショ</t>
    </rPh>
    <rPh sb="7" eb="9">
      <t>シセツ</t>
    </rPh>
    <rPh sb="10" eb="12">
      <t>メイショウ</t>
    </rPh>
    <phoneticPr fontId="6"/>
  </si>
  <si>
    <t>２　異動区分</t>
    <rPh sb="2" eb="4">
      <t>イドウ</t>
    </rPh>
    <rPh sb="4" eb="6">
      <t>クブン</t>
    </rPh>
    <phoneticPr fontId="6"/>
  </si>
  <si>
    <t>　１　新規　　　　　　２　変更　　　　　　３　終了</t>
    <rPh sb="3" eb="5">
      <t>シンキ</t>
    </rPh>
    <rPh sb="13" eb="15">
      <t>ヘンコウ</t>
    </rPh>
    <rPh sb="23" eb="25">
      <t>シュウリョウ</t>
    </rPh>
    <phoneticPr fontId="6"/>
  </si>
  <si>
    <t>３　届出項目</t>
    <rPh sb="2" eb="4">
      <t>トドケデ</t>
    </rPh>
    <rPh sb="4" eb="6">
      <t>コウモク</t>
    </rPh>
    <phoneticPr fontId="6"/>
  </si>
  <si>
    <t>有・無</t>
    <rPh sb="0" eb="1">
      <t>ア</t>
    </rPh>
    <rPh sb="2" eb="3">
      <t>ナ</t>
    </rPh>
    <phoneticPr fontId="6"/>
  </si>
  <si>
    <t>生活支援員等の総数
（常勤）</t>
    <rPh sb="0" eb="2">
      <t>セイカツ</t>
    </rPh>
    <rPh sb="2" eb="4">
      <t>シエン</t>
    </rPh>
    <rPh sb="4" eb="5">
      <t>イン</t>
    </rPh>
    <rPh sb="5" eb="6">
      <t>トウ</t>
    </rPh>
    <rPh sb="7" eb="9">
      <t>ソウスウ</t>
    </rPh>
    <rPh sb="11" eb="13">
      <t>ジョウキン</t>
    </rPh>
    <phoneticPr fontId="6"/>
  </si>
  <si>
    <t>①のうち社会福祉士等
の総数（常勤）</t>
    <rPh sb="4" eb="6">
      <t>シャカイ</t>
    </rPh>
    <rPh sb="6" eb="8">
      <t>フクシ</t>
    </rPh>
    <rPh sb="8" eb="9">
      <t>シ</t>
    </rPh>
    <rPh sb="9" eb="10">
      <t>トウ</t>
    </rPh>
    <rPh sb="12" eb="14">
      <t>ソウスウ</t>
    </rPh>
    <rPh sb="15" eb="17">
      <t>ジョウキン</t>
    </rPh>
    <phoneticPr fontId="6"/>
  </si>
  <si>
    <t>生活支援員等の総数
（常勤換算）</t>
    <rPh sb="0" eb="2">
      <t>セイカツ</t>
    </rPh>
    <rPh sb="2" eb="4">
      <t>シエン</t>
    </rPh>
    <rPh sb="4" eb="5">
      <t>イン</t>
    </rPh>
    <rPh sb="5" eb="6">
      <t>トウ</t>
    </rPh>
    <rPh sb="7" eb="9">
      <t>ソウスウ</t>
    </rPh>
    <rPh sb="11" eb="13">
      <t>ジョウキン</t>
    </rPh>
    <rPh sb="13" eb="15">
      <t>カンザン</t>
    </rPh>
    <phoneticPr fontId="6"/>
  </si>
  <si>
    <t>①のうち常勤の者の数</t>
    <rPh sb="4" eb="6">
      <t>ジョウキン</t>
    </rPh>
    <rPh sb="7" eb="8">
      <t>モノ</t>
    </rPh>
    <rPh sb="9" eb="10">
      <t>カズ</t>
    </rPh>
    <phoneticPr fontId="6"/>
  </si>
  <si>
    <t>①に占める②の割合が
７５％以上</t>
    <rPh sb="2" eb="3">
      <t>シ</t>
    </rPh>
    <rPh sb="7" eb="9">
      <t>ワリアイ</t>
    </rPh>
    <rPh sb="14" eb="16">
      <t>イジョウ</t>
    </rPh>
    <phoneticPr fontId="6"/>
  </si>
  <si>
    <t>①のうち勤続年数３年以上の者の数</t>
    <rPh sb="4" eb="6">
      <t>キンゾク</t>
    </rPh>
    <rPh sb="6" eb="8">
      <t>ネンスウ</t>
    </rPh>
    <rPh sb="9" eb="10">
      <t>ネン</t>
    </rPh>
    <rPh sb="10" eb="12">
      <t>イジョウ</t>
    </rPh>
    <rPh sb="13" eb="14">
      <t>シャ</t>
    </rPh>
    <rPh sb="15" eb="16">
      <t>カズ</t>
    </rPh>
    <phoneticPr fontId="6"/>
  </si>
  <si>
    <t>①に占める②の割合が
３０％以上</t>
    <rPh sb="2" eb="3">
      <t>シ</t>
    </rPh>
    <rPh sb="7" eb="9">
      <t>ワリアイ</t>
    </rPh>
    <rPh sb="14" eb="16">
      <t>イジョウ</t>
    </rPh>
    <phoneticPr fontId="6"/>
  </si>
  <si>
    <t>①　新規　　　　　　②　変更　　　　　　③　終了</t>
    <rPh sb="2" eb="4">
      <t>シンキ</t>
    </rPh>
    <rPh sb="12" eb="14">
      <t>ヘンコウ</t>
    </rPh>
    <rPh sb="22" eb="24">
      <t>シュウリョウ</t>
    </rPh>
    <phoneticPr fontId="6"/>
  </si>
  <si>
    <t>２　申請する定員区分</t>
    <rPh sb="2" eb="4">
      <t>シンセイ</t>
    </rPh>
    <rPh sb="6" eb="8">
      <t>テイイン</t>
    </rPh>
    <rPh sb="8" eb="10">
      <t>クブン</t>
    </rPh>
    <phoneticPr fontId="6"/>
  </si>
  <si>
    <t>定員21人以上40人以下</t>
    <rPh sb="0" eb="2">
      <t>テイイン</t>
    </rPh>
    <rPh sb="4" eb="7">
      <t>ニンイジョウ</t>
    </rPh>
    <rPh sb="9" eb="10">
      <t>ニン</t>
    </rPh>
    <rPh sb="10" eb="12">
      <t>イカ</t>
    </rPh>
    <phoneticPr fontId="6"/>
  </si>
  <si>
    <t>定員41人以上60人以下</t>
    <rPh sb="0" eb="2">
      <t>テイイン</t>
    </rPh>
    <rPh sb="4" eb="7">
      <t>ニンイジョウ</t>
    </rPh>
    <rPh sb="9" eb="10">
      <t>ニン</t>
    </rPh>
    <rPh sb="10" eb="12">
      <t>イカ</t>
    </rPh>
    <phoneticPr fontId="6"/>
  </si>
  <si>
    <t>定員61人以上</t>
    <rPh sb="0" eb="2">
      <t>テイイン</t>
    </rPh>
    <rPh sb="4" eb="5">
      <t>ニン</t>
    </rPh>
    <rPh sb="5" eb="7">
      <t>イジョウ</t>
    </rPh>
    <phoneticPr fontId="6"/>
  </si>
  <si>
    <t>３　夜勤職員配置の状況</t>
    <rPh sb="2" eb="4">
      <t>ヤキン</t>
    </rPh>
    <rPh sb="4" eb="6">
      <t>ショクイン</t>
    </rPh>
    <rPh sb="6" eb="8">
      <t>ハイチ</t>
    </rPh>
    <rPh sb="9" eb="11">
      <t>ジョウキョウ</t>
    </rPh>
    <phoneticPr fontId="6"/>
  </si>
  <si>
    <t>人</t>
    <phoneticPr fontId="6"/>
  </si>
  <si>
    <t>４　前年度の利用者の数の平均値</t>
    <rPh sb="2" eb="5">
      <t>ゼンネンド</t>
    </rPh>
    <rPh sb="6" eb="9">
      <t>リヨウシャ</t>
    </rPh>
    <rPh sb="10" eb="11">
      <t>カズ</t>
    </rPh>
    <rPh sb="12" eb="15">
      <t>ヘイキンチ</t>
    </rPh>
    <phoneticPr fontId="6"/>
  </si>
  <si>
    <t>人</t>
    <phoneticPr fontId="6"/>
  </si>
  <si>
    <t>職員の数を記載してください。</t>
  </si>
  <si>
    <t>　　１　異動区分</t>
    <rPh sb="4" eb="6">
      <t>イドウ</t>
    </rPh>
    <rPh sb="6" eb="8">
      <t>クブン</t>
    </rPh>
    <phoneticPr fontId="6"/>
  </si>
  <si>
    <t>①　新規　　　　　　　　　②　変更　　　　　　　　　　③　終了</t>
    <rPh sb="2" eb="4">
      <t>シンキ</t>
    </rPh>
    <rPh sb="15" eb="17">
      <t>ヘンコウ</t>
    </rPh>
    <rPh sb="29" eb="31">
      <t>シュウリョウ</t>
    </rPh>
    <phoneticPr fontId="6"/>
  </si>
  <si>
    <t>２　看護職員の配置状況</t>
    <rPh sb="2" eb="4">
      <t>カンゴ</t>
    </rPh>
    <rPh sb="4" eb="6">
      <t>ショクイン</t>
    </rPh>
    <rPh sb="7" eb="9">
      <t>ハイチ</t>
    </rPh>
    <rPh sb="9" eb="11">
      <t>ジョウキョウ</t>
    </rPh>
    <phoneticPr fontId="6"/>
  </si>
  <si>
    <t>看護職員の総数</t>
    <rPh sb="0" eb="2">
      <t>カンゴ</t>
    </rPh>
    <rPh sb="2" eb="4">
      <t>ショクイン</t>
    </rPh>
    <rPh sb="5" eb="7">
      <t>ソウスウ</t>
    </rPh>
    <phoneticPr fontId="6"/>
  </si>
  <si>
    <t>うち夜勤体制</t>
    <rPh sb="2" eb="4">
      <t>ヤキン</t>
    </rPh>
    <rPh sb="4" eb="6">
      <t>タイセイ</t>
    </rPh>
    <phoneticPr fontId="6"/>
  </si>
  <si>
    <t>人体制</t>
    <rPh sb="0" eb="1">
      <t>ニン</t>
    </rPh>
    <rPh sb="1" eb="3">
      <t>タイセイ</t>
    </rPh>
    <phoneticPr fontId="6"/>
  </si>
  <si>
    <t>提供する時間における看護体制を記載してください。</t>
    <phoneticPr fontId="6"/>
  </si>
  <si>
    <t>地域移行支援体制強化加算及び通勤者生活支援加算に係る体制</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phoneticPr fontId="6"/>
  </si>
  <si>
    <t>事業所の名称</t>
    <rPh sb="0" eb="3">
      <t>ジギョウショ</t>
    </rPh>
    <rPh sb="4" eb="6">
      <t>メイショウ</t>
    </rPh>
    <phoneticPr fontId="6"/>
  </si>
  <si>
    <t>事業所の所在地</t>
    <rPh sb="0" eb="3">
      <t>ジギョウショ</t>
    </rPh>
    <rPh sb="4" eb="7">
      <t>ショザイチ</t>
    </rPh>
    <phoneticPr fontId="6"/>
  </si>
  <si>
    <t>１　新規　　　　　　　　２　変更　　　　　　　　３　終了</t>
    <rPh sb="2" eb="4">
      <t>シンキ</t>
    </rPh>
    <rPh sb="14" eb="16">
      <t>ヘンコウ</t>
    </rPh>
    <rPh sb="26" eb="28">
      <t>シュウリョウ</t>
    </rPh>
    <phoneticPr fontId="6"/>
  </si>
  <si>
    <t>連絡先</t>
    <rPh sb="0" eb="2">
      <t>レンラク</t>
    </rPh>
    <rPh sb="2" eb="3">
      <t>サキ</t>
    </rPh>
    <phoneticPr fontId="6"/>
  </si>
  <si>
    <t>電話番号</t>
    <rPh sb="0" eb="2">
      <t>デンワ</t>
    </rPh>
    <rPh sb="2" eb="4">
      <t>バンゴウ</t>
    </rPh>
    <phoneticPr fontId="6"/>
  </si>
  <si>
    <t>担当者名</t>
    <rPh sb="0" eb="3">
      <t>タントウシャ</t>
    </rPh>
    <rPh sb="3" eb="4">
      <t>メイ</t>
    </rPh>
    <phoneticPr fontId="6"/>
  </si>
  <si>
    <t>FAX番号</t>
    <rPh sb="3" eb="5">
      <t>バンゴウ</t>
    </rPh>
    <phoneticPr fontId="6"/>
  </si>
  <si>
    <t>前年度の平均利用者数（人）</t>
    <phoneticPr fontId="6"/>
  </si>
  <si>
    <t>従業者の職種・員数　　</t>
    <rPh sb="0" eb="3">
      <t>ジュウギョウシャ</t>
    </rPh>
    <rPh sb="4" eb="6">
      <t>ショクシュ</t>
    </rPh>
    <rPh sb="7" eb="9">
      <t>インスウ</t>
    </rPh>
    <phoneticPr fontId="6"/>
  </si>
  <si>
    <t>地域移行支援員</t>
    <rPh sb="0" eb="2">
      <t>チイキ</t>
    </rPh>
    <rPh sb="2" eb="4">
      <t>イコウ</t>
    </rPh>
    <rPh sb="4" eb="7">
      <t>シエンイン</t>
    </rPh>
    <phoneticPr fontId="6"/>
  </si>
  <si>
    <t>従業者数</t>
    <phoneticPr fontId="6"/>
  </si>
  <si>
    <t>常　 勤（人）</t>
    <phoneticPr fontId="6"/>
  </si>
  <si>
    <t>非常勤（人）</t>
    <phoneticPr fontId="6"/>
  </si>
  <si>
    <t>常勤換算後の人数（人）</t>
    <phoneticPr fontId="6"/>
  </si>
  <si>
    <t>加算算定上の必要人数（人）</t>
    <phoneticPr fontId="6"/>
  </si>
  <si>
    <t>氏　　名</t>
    <rPh sb="0" eb="1">
      <t>シ</t>
    </rPh>
    <rPh sb="3" eb="4">
      <t>メイ</t>
    </rPh>
    <phoneticPr fontId="6"/>
  </si>
  <si>
    <t>雇用されている事業所名</t>
    <phoneticPr fontId="6"/>
  </si>
  <si>
    <t>連絡先</t>
    <rPh sb="0" eb="3">
      <t>レンラクサキ</t>
    </rPh>
    <phoneticPr fontId="6"/>
  </si>
  <si>
    <t>担当者名</t>
    <rPh sb="0" eb="4">
      <t>タントウシャメイ</t>
    </rPh>
    <phoneticPr fontId="6"/>
  </si>
  <si>
    <t>ＦＡＸ番号</t>
    <rPh sb="3" eb="5">
      <t>バンゴウ</t>
    </rPh>
    <phoneticPr fontId="6"/>
  </si>
  <si>
    <t>勤務月数（Ｄ）</t>
    <phoneticPr fontId="6"/>
  </si>
  <si>
    <t>工賃額合計(Ｃ）</t>
    <phoneticPr fontId="6"/>
  </si>
  <si>
    <t>就労日数
合計（Ａ）</t>
    <phoneticPr fontId="6"/>
  </si>
  <si>
    <t>工賃額合計(Ｃ）</t>
    <phoneticPr fontId="6"/>
  </si>
  <si>
    <t>就労時間
合計(Ｂ)</t>
    <phoneticPr fontId="6"/>
  </si>
  <si>
    <t>□「工賃向上計画」の作成状況</t>
    <rPh sb="2" eb="4">
      <t>コウチン</t>
    </rPh>
    <rPh sb="4" eb="6">
      <t>コウジョウ</t>
    </rPh>
    <rPh sb="6" eb="8">
      <t>ケイカク</t>
    </rPh>
    <rPh sb="10" eb="12">
      <t>サクセイ</t>
    </rPh>
    <rPh sb="12" eb="14">
      <t>ジョウキョウ</t>
    </rPh>
    <phoneticPr fontId="6"/>
  </si>
  <si>
    <t>工賃向上計画を作成済み</t>
    <rPh sb="0" eb="2">
      <t>コウチン</t>
    </rPh>
    <rPh sb="2" eb="4">
      <t>コウジョウ</t>
    </rPh>
    <rPh sb="4" eb="6">
      <t>ケイカク</t>
    </rPh>
    <rPh sb="7" eb="9">
      <t>サクセイ</t>
    </rPh>
    <rPh sb="9" eb="10">
      <t>ズ</t>
    </rPh>
    <phoneticPr fontId="6"/>
  </si>
  <si>
    <t>作成していない</t>
    <rPh sb="0" eb="2">
      <t>サクセイ</t>
    </rPh>
    <phoneticPr fontId="6"/>
  </si>
  <si>
    <t>注１</t>
    <rPh sb="0" eb="1">
      <t>チュウ</t>
    </rPh>
    <phoneticPr fontId="6"/>
  </si>
  <si>
    <t>番　　　　　　　　号</t>
    <rPh sb="0" eb="1">
      <t>バン</t>
    </rPh>
    <rPh sb="9" eb="10">
      <t>ゴウ</t>
    </rPh>
    <phoneticPr fontId="6"/>
  </si>
  <si>
    <t>様</t>
    <rPh sb="0" eb="1">
      <t>サマ</t>
    </rPh>
    <phoneticPr fontId="6"/>
  </si>
  <si>
    <t>施設又は事業所所在地及び名称</t>
    <rPh sb="0" eb="2">
      <t>シセツ</t>
    </rPh>
    <rPh sb="2" eb="3">
      <t>マタ</t>
    </rPh>
    <rPh sb="4" eb="7">
      <t>ジギョウショ</t>
    </rPh>
    <rPh sb="7" eb="10">
      <t>ショザイチ</t>
    </rPh>
    <rPh sb="10" eb="11">
      <t>オヨ</t>
    </rPh>
    <rPh sb="12" eb="14">
      <t>メイショウ</t>
    </rPh>
    <phoneticPr fontId="6"/>
  </si>
  <si>
    <t>代表者氏名</t>
    <rPh sb="0" eb="3">
      <t>ダイヒョウシャ</t>
    </rPh>
    <rPh sb="3" eb="5">
      <t>シメイ</t>
    </rPh>
    <phoneticPr fontId="6"/>
  </si>
  <si>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6"/>
  </si>
  <si>
    <t>氏名　</t>
    <rPh sb="0" eb="2">
      <t>シメイ</t>
    </rPh>
    <phoneticPr fontId="6"/>
  </si>
  <si>
    <t>　　　　　　　　　　　　　　　　　　　　　　　　　　　　　　　　　　　　　　（生年月日　　　　年　　　　　　月　　　　　　日）</t>
    <rPh sb="39" eb="41">
      <t>セイネン</t>
    </rPh>
    <rPh sb="41" eb="43">
      <t>ガッピ</t>
    </rPh>
    <rPh sb="47" eb="48">
      <t>ネン</t>
    </rPh>
    <rPh sb="54" eb="55">
      <t>ガツ</t>
    </rPh>
    <rPh sb="61" eb="62">
      <t>ニチ</t>
    </rPh>
    <phoneticPr fontId="6"/>
  </si>
  <si>
    <t>現住所</t>
    <rPh sb="0" eb="3">
      <t>ゲンジュウショ</t>
    </rPh>
    <phoneticPr fontId="6"/>
  </si>
  <si>
    <t>実務経験の施設又は
事業所名</t>
    <rPh sb="0" eb="2">
      <t>ジツム</t>
    </rPh>
    <rPh sb="2" eb="4">
      <t>ケイケン</t>
    </rPh>
    <rPh sb="5" eb="7">
      <t>シセツ</t>
    </rPh>
    <rPh sb="7" eb="8">
      <t>マタ</t>
    </rPh>
    <rPh sb="10" eb="13">
      <t>ジギョウショ</t>
    </rPh>
    <rPh sb="13" eb="14">
      <t>メイ</t>
    </rPh>
    <phoneticPr fontId="6"/>
  </si>
  <si>
    <t>施設・事業所の種別　（　　　　　　　　　　　　　　　　　　　　　　　　　　　　　　　　）</t>
    <rPh sb="0" eb="2">
      <t>シセツ</t>
    </rPh>
    <rPh sb="3" eb="6">
      <t>ジギョウショ</t>
    </rPh>
    <rPh sb="7" eb="9">
      <t>シュベツ</t>
    </rPh>
    <phoneticPr fontId="6"/>
  </si>
  <si>
    <t>実務経験期間</t>
    <rPh sb="0" eb="2">
      <t>ジツム</t>
    </rPh>
    <rPh sb="2" eb="4">
      <t>ケイケン</t>
    </rPh>
    <rPh sb="4" eb="6">
      <t>キカン</t>
    </rPh>
    <phoneticPr fontId="6"/>
  </si>
  <si>
    <t>業務内容</t>
    <rPh sb="0" eb="2">
      <t>ギョウム</t>
    </rPh>
    <rPh sb="2" eb="4">
      <t>ナイヨウ</t>
    </rPh>
    <phoneticPr fontId="6"/>
  </si>
  <si>
    <t>職名（　　　　　　　　　　　　　　　　　）</t>
    <rPh sb="0" eb="2">
      <t>ショクメイ</t>
    </rPh>
    <phoneticPr fontId="6"/>
  </si>
  <si>
    <t>研修名</t>
    <rPh sb="0" eb="2">
      <t>ケンシュウ</t>
    </rPh>
    <rPh sb="2" eb="3">
      <t>メイ</t>
    </rPh>
    <phoneticPr fontId="6"/>
  </si>
  <si>
    <t>研修修了年月日</t>
    <rPh sb="0" eb="2">
      <t>ケンシュウ</t>
    </rPh>
    <rPh sb="2" eb="4">
      <t>シュウリョウ</t>
    </rPh>
    <rPh sb="4" eb="7">
      <t>ネンガッピ</t>
    </rPh>
    <phoneticPr fontId="6"/>
  </si>
  <si>
    <t>　　　　　　　　　　年　　　　　　月　　　　　　日</t>
    <rPh sb="10" eb="11">
      <t>ネン</t>
    </rPh>
    <rPh sb="17" eb="18">
      <t>ガツ</t>
    </rPh>
    <rPh sb="24" eb="25">
      <t>ニチ</t>
    </rPh>
    <phoneticPr fontId="6"/>
  </si>
  <si>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6"/>
  </si>
  <si>
    <t>目標工賃達成指導員の氏名</t>
    <rPh sb="0" eb="2">
      <t>モクヒョウ</t>
    </rPh>
    <rPh sb="2" eb="4">
      <t>コウチン</t>
    </rPh>
    <rPh sb="4" eb="6">
      <t>タッセイ</t>
    </rPh>
    <rPh sb="6" eb="9">
      <t>シドウイン</t>
    </rPh>
    <rPh sb="10" eb="12">
      <t>シメイ</t>
    </rPh>
    <phoneticPr fontId="6"/>
  </si>
  <si>
    <t>目標工賃達成加算算定用様式</t>
    <rPh sb="0" eb="2">
      <t>モクヒョウ</t>
    </rPh>
    <rPh sb="2" eb="4">
      <t>コウチン</t>
    </rPh>
    <rPh sb="4" eb="6">
      <t>タッセイ</t>
    </rPh>
    <rPh sb="6" eb="8">
      <t>カサン</t>
    </rPh>
    <rPh sb="8" eb="10">
      <t>サンテイ</t>
    </rPh>
    <rPh sb="10" eb="11">
      <t>ヨウ</t>
    </rPh>
    <rPh sb="11" eb="13">
      <t>ヨウシキ</t>
    </rPh>
    <phoneticPr fontId="6"/>
  </si>
  <si>
    <t>利用者氏名</t>
    <rPh sb="0" eb="3">
      <t>リヨウシャ</t>
    </rPh>
    <rPh sb="3" eb="4">
      <t>シ</t>
    </rPh>
    <rPh sb="4" eb="5">
      <t>メイ</t>
    </rPh>
    <phoneticPr fontId="6"/>
  </si>
  <si>
    <t>工賃
形態</t>
    <rPh sb="0" eb="2">
      <t>コウチン</t>
    </rPh>
    <rPh sb="3" eb="5">
      <t>ケイタイ</t>
    </rPh>
    <phoneticPr fontId="6"/>
  </si>
  <si>
    <t>4月</t>
    <rPh sb="1" eb="2">
      <t>ガツ</t>
    </rPh>
    <phoneticPr fontId="6"/>
  </si>
  <si>
    <t>5月</t>
  </si>
  <si>
    <t>6月</t>
  </si>
  <si>
    <t>7月</t>
  </si>
  <si>
    <t>8月</t>
  </si>
  <si>
    <t>9月</t>
  </si>
  <si>
    <t>10月</t>
  </si>
  <si>
    <t>11月</t>
  </si>
  <si>
    <t>12月</t>
  </si>
  <si>
    <t>1月</t>
  </si>
  <si>
    <t>2月</t>
  </si>
  <si>
    <t>3月</t>
  </si>
  <si>
    <t>就労
時間</t>
    <rPh sb="0" eb="2">
      <t>シュウロウ</t>
    </rPh>
    <rPh sb="3" eb="5">
      <t>ジカン</t>
    </rPh>
    <phoneticPr fontId="6"/>
  </si>
  <si>
    <t>工賃
月額</t>
    <rPh sb="0" eb="2">
      <t>コウチン</t>
    </rPh>
    <rPh sb="3" eb="5">
      <t>ゲツガク</t>
    </rPh>
    <phoneticPr fontId="6"/>
  </si>
  <si>
    <t>※１　「工賃形態」欄には、工賃を算定する形態に応じ、「時給・日給・月給」のうちいずれかを記載してください。</t>
    <rPh sb="4" eb="6">
      <t>コウチン</t>
    </rPh>
    <rPh sb="6" eb="8">
      <t>ケイタイ</t>
    </rPh>
    <rPh sb="9" eb="10">
      <t>ラン</t>
    </rPh>
    <rPh sb="13" eb="15">
      <t>コウチン</t>
    </rPh>
    <rPh sb="16" eb="18">
      <t>サンテイ</t>
    </rPh>
    <rPh sb="20" eb="22">
      <t>ケイタイ</t>
    </rPh>
    <rPh sb="23" eb="24">
      <t>オウ</t>
    </rPh>
    <rPh sb="27" eb="29">
      <t>ジキュウ</t>
    </rPh>
    <rPh sb="30" eb="32">
      <t>ニッキュウ</t>
    </rPh>
    <rPh sb="33" eb="35">
      <t>ゲッキュウ</t>
    </rPh>
    <rPh sb="44" eb="46">
      <t>キサイ</t>
    </rPh>
    <phoneticPr fontId="6"/>
  </si>
  <si>
    <t>※３　「就労時間」欄には、当該月の実就労時間を記入してください。（日給・月給の場合も記入下さい）（例）１日４時間の就労時間で、月２０日就労した場合は、４時間×２０日＝８０時間となります。</t>
    <rPh sb="4" eb="6">
      <t>シュウロウ</t>
    </rPh>
    <rPh sb="6" eb="8">
      <t>ジカン</t>
    </rPh>
    <rPh sb="9" eb="10">
      <t>ラン</t>
    </rPh>
    <rPh sb="13" eb="15">
      <t>トウガイ</t>
    </rPh>
    <rPh sb="15" eb="16">
      <t>ツキ</t>
    </rPh>
    <rPh sb="17" eb="18">
      <t>ジツ</t>
    </rPh>
    <rPh sb="18" eb="20">
      <t>シュウロウ</t>
    </rPh>
    <rPh sb="20" eb="22">
      <t>ジカン</t>
    </rPh>
    <rPh sb="23" eb="25">
      <t>キニュウ</t>
    </rPh>
    <rPh sb="33" eb="35">
      <t>ニッキュウ</t>
    </rPh>
    <rPh sb="36" eb="38">
      <t>ゲッキュウ</t>
    </rPh>
    <rPh sb="39" eb="41">
      <t>バアイ</t>
    </rPh>
    <rPh sb="42" eb="44">
      <t>キニュウ</t>
    </rPh>
    <rPh sb="44" eb="45">
      <t>クダ</t>
    </rPh>
    <rPh sb="49" eb="50">
      <t>レイ</t>
    </rPh>
    <rPh sb="52" eb="53">
      <t>ニチ</t>
    </rPh>
    <rPh sb="54" eb="56">
      <t>ジカン</t>
    </rPh>
    <rPh sb="57" eb="59">
      <t>シュウロウ</t>
    </rPh>
    <rPh sb="59" eb="61">
      <t>ジカン</t>
    </rPh>
    <rPh sb="63" eb="64">
      <t>ツキ</t>
    </rPh>
    <rPh sb="66" eb="67">
      <t>ニチ</t>
    </rPh>
    <rPh sb="67" eb="69">
      <t>シュウロウ</t>
    </rPh>
    <rPh sb="71" eb="73">
      <t>バアイ</t>
    </rPh>
    <rPh sb="76" eb="78">
      <t>ジカン</t>
    </rPh>
    <rPh sb="81" eb="82">
      <t>ニチ</t>
    </rPh>
    <rPh sb="85" eb="87">
      <t>ジカン</t>
    </rPh>
    <phoneticPr fontId="6"/>
  </si>
  <si>
    <t>※４　月の途中から利用開始した者及び月の途中で利用終了した者に係る当月分の工賃は、工賃実績から除外してください（上記表に記入しない）。</t>
    <rPh sb="3" eb="4">
      <t>ツキ</t>
    </rPh>
    <rPh sb="5" eb="7">
      <t>トチュウ</t>
    </rPh>
    <rPh sb="9" eb="11">
      <t>リヨウ</t>
    </rPh>
    <rPh sb="11" eb="13">
      <t>カイシ</t>
    </rPh>
    <rPh sb="15" eb="16">
      <t>モノ</t>
    </rPh>
    <rPh sb="16" eb="17">
      <t>オヨ</t>
    </rPh>
    <rPh sb="18" eb="19">
      <t>ツキ</t>
    </rPh>
    <rPh sb="20" eb="22">
      <t>トチュウ</t>
    </rPh>
    <rPh sb="23" eb="25">
      <t>リヨウ</t>
    </rPh>
    <rPh sb="25" eb="27">
      <t>シュウリョウ</t>
    </rPh>
    <rPh sb="29" eb="30">
      <t>モノ</t>
    </rPh>
    <rPh sb="31" eb="32">
      <t>カカ</t>
    </rPh>
    <rPh sb="33" eb="35">
      <t>トウゲツ</t>
    </rPh>
    <rPh sb="35" eb="36">
      <t>ブン</t>
    </rPh>
    <rPh sb="37" eb="39">
      <t>コウチン</t>
    </rPh>
    <rPh sb="41" eb="43">
      <t>コウチン</t>
    </rPh>
    <rPh sb="43" eb="45">
      <t>ジッセキ</t>
    </rPh>
    <rPh sb="47" eb="49">
      <t>ジョガイ</t>
    </rPh>
    <phoneticPr fontId="6"/>
  </si>
  <si>
    <t>【月給の場合】</t>
    <rPh sb="1" eb="3">
      <t>ゲッキュウ</t>
    </rPh>
    <rPh sb="4" eb="6">
      <t>バアイ</t>
    </rPh>
    <phoneticPr fontId="6"/>
  </si>
  <si>
    <t>【日給の場合】</t>
    <rPh sb="1" eb="3">
      <t>ニッキュウ</t>
    </rPh>
    <rPh sb="4" eb="6">
      <t>バアイ</t>
    </rPh>
    <phoneticPr fontId="6"/>
  </si>
  <si>
    <t>【時給の場合】</t>
    <rPh sb="1" eb="3">
      <t>ジキュウ</t>
    </rPh>
    <rPh sb="4" eb="6">
      <t>バアイ</t>
    </rPh>
    <phoneticPr fontId="6"/>
  </si>
  <si>
    <t>適用単価区分上の必要職員数</t>
    <rPh sb="0" eb="2">
      <t>テキヨウ</t>
    </rPh>
    <rPh sb="2" eb="4">
      <t>タンカ</t>
    </rPh>
    <rPh sb="4" eb="6">
      <t>クブン</t>
    </rPh>
    <rPh sb="6" eb="7">
      <t>ジョウ</t>
    </rPh>
    <rPh sb="8" eb="10">
      <t>ヒツヨウ</t>
    </rPh>
    <rPh sb="10" eb="13">
      <t>ショクインスウ</t>
    </rPh>
    <phoneticPr fontId="6"/>
  </si>
  <si>
    <t>【重度者支援体制加算（就労継続支援）　関係】</t>
    <rPh sb="1" eb="3">
      <t>ジュウド</t>
    </rPh>
    <rPh sb="3" eb="4">
      <t>シャ</t>
    </rPh>
    <rPh sb="4" eb="6">
      <t>シエン</t>
    </rPh>
    <rPh sb="6" eb="8">
      <t>タイセイ</t>
    </rPh>
    <rPh sb="8" eb="10">
      <t>カサン</t>
    </rPh>
    <rPh sb="11" eb="13">
      <t>シュウロウ</t>
    </rPh>
    <rPh sb="13" eb="15">
      <t>ケイゾク</t>
    </rPh>
    <rPh sb="15" eb="17">
      <t>シエン</t>
    </rPh>
    <rPh sb="19" eb="21">
      <t>カンケイ</t>
    </rPh>
    <phoneticPr fontId="6"/>
  </si>
  <si>
    <t>注２　上記に記載した利用者については、障害者基礎年金１級の受給者であることを証する書類（受給者証の写し等）を添付してください。</t>
    <rPh sb="0" eb="1">
      <t>チュウ</t>
    </rPh>
    <rPh sb="3" eb="5">
      <t>ジョウキ</t>
    </rPh>
    <rPh sb="6" eb="8">
      <t>キサイ</t>
    </rPh>
    <rPh sb="10" eb="13">
      <t>リヨウシャ</t>
    </rPh>
    <rPh sb="19" eb="22">
      <t>ショウガイシャ</t>
    </rPh>
    <rPh sb="22" eb="24">
      <t>キソ</t>
    </rPh>
    <rPh sb="24" eb="26">
      <t>ネンキン</t>
    </rPh>
    <rPh sb="27" eb="28">
      <t>キュウ</t>
    </rPh>
    <rPh sb="29" eb="32">
      <t>ジュキュウシャ</t>
    </rPh>
    <rPh sb="38" eb="39">
      <t>ショウ</t>
    </rPh>
    <rPh sb="41" eb="43">
      <t>ショルイ</t>
    </rPh>
    <rPh sb="51" eb="52">
      <t>トウ</t>
    </rPh>
    <phoneticPr fontId="6"/>
  </si>
  <si>
    <r>
      <t xml:space="preserve">同一所在地において行う事業等の種類
</t>
    </r>
    <r>
      <rPr>
        <sz val="8"/>
        <rFont val="ＭＳ ゴシック"/>
        <family val="3"/>
        <charset val="128"/>
      </rPr>
      <t>（同じ事業所番号のもの（一体的に管理運営を行う事業所））</t>
    </r>
    <rPh sb="0" eb="2">
      <t>ドウイツ</t>
    </rPh>
    <rPh sb="2" eb="5">
      <t>ショザイチ</t>
    </rPh>
    <rPh sb="9" eb="10">
      <t>オコナ</t>
    </rPh>
    <rPh sb="11" eb="13">
      <t>ジギョウ</t>
    </rPh>
    <rPh sb="13" eb="14">
      <t>トウ</t>
    </rPh>
    <rPh sb="15" eb="17">
      <t>シュルイ</t>
    </rPh>
    <rPh sb="19" eb="20">
      <t>オナ</t>
    </rPh>
    <rPh sb="21" eb="24">
      <t>ジギョウショ</t>
    </rPh>
    <rPh sb="24" eb="26">
      <t>バンゴウ</t>
    </rPh>
    <rPh sb="30" eb="33">
      <t>イッタイテキ</t>
    </rPh>
    <rPh sb="34" eb="36">
      <t>カンリ</t>
    </rPh>
    <rPh sb="36" eb="38">
      <t>ウンエイ</t>
    </rPh>
    <rPh sb="39" eb="40">
      <t>オコナ</t>
    </rPh>
    <rPh sb="41" eb="44">
      <t>ジギョウショ</t>
    </rPh>
    <phoneticPr fontId="6"/>
  </si>
  <si>
    <r>
      <t xml:space="preserve">指定年月日
</t>
    </r>
    <r>
      <rPr>
        <sz val="8"/>
        <rFont val="ＭＳ ゴシック"/>
        <family val="3"/>
        <charset val="128"/>
      </rPr>
      <t>（既に指定を受けているものに限る）</t>
    </r>
    <rPh sb="0" eb="2">
      <t>シテイ</t>
    </rPh>
    <rPh sb="2" eb="5">
      <t>ネンガッピ</t>
    </rPh>
    <rPh sb="7" eb="8">
      <t>スデ</t>
    </rPh>
    <rPh sb="9" eb="11">
      <t>シテイ</t>
    </rPh>
    <rPh sb="12" eb="13">
      <t>ウ</t>
    </rPh>
    <rPh sb="20" eb="21">
      <t>カギ</t>
    </rPh>
    <phoneticPr fontId="6"/>
  </si>
  <si>
    <r>
      <t xml:space="preserve">指定の有効期間満了日
</t>
    </r>
    <r>
      <rPr>
        <sz val="8"/>
        <rFont val="ＭＳ ゴシック"/>
        <family val="3"/>
        <charset val="128"/>
      </rPr>
      <t>（既に指定を受けているものに限る）</t>
    </r>
    <rPh sb="0" eb="2">
      <t>シテイ</t>
    </rPh>
    <rPh sb="3" eb="5">
      <t>ユウコウ</t>
    </rPh>
    <rPh sb="5" eb="7">
      <t>キカン</t>
    </rPh>
    <rPh sb="7" eb="9">
      <t>マンリョウ</t>
    </rPh>
    <rPh sb="9" eb="10">
      <t>ビ</t>
    </rPh>
    <rPh sb="12" eb="13">
      <t>スデ</t>
    </rPh>
    <rPh sb="14" eb="16">
      <t>シテイ</t>
    </rPh>
    <rPh sb="17" eb="18">
      <t>ウ</t>
    </rPh>
    <rPh sb="25" eb="26">
      <t>カギ</t>
    </rPh>
    <phoneticPr fontId="6"/>
  </si>
  <si>
    <t>１ 新規　２ 変更　３更新　</t>
    <rPh sb="2" eb="4">
      <t>シンキ</t>
    </rPh>
    <rPh sb="7" eb="9">
      <t>ヘンコウ</t>
    </rPh>
    <rPh sb="11" eb="13">
      <t>コウシン</t>
    </rPh>
    <phoneticPr fontId="6"/>
  </si>
  <si>
    <t>１ 新規　２ 変更　３更新　</t>
    <phoneticPr fontId="6"/>
  </si>
  <si>
    <t>地域相談支援給付</t>
    <rPh sb="0" eb="2">
      <t>チイキ</t>
    </rPh>
    <rPh sb="2" eb="4">
      <t>ソウダン</t>
    </rPh>
    <rPh sb="4" eb="6">
      <t>シエン</t>
    </rPh>
    <rPh sb="6" eb="8">
      <t>キュウフ</t>
    </rPh>
    <phoneticPr fontId="6"/>
  </si>
  <si>
    <t>地域移行支援</t>
    <rPh sb="0" eb="2">
      <t>チイキ</t>
    </rPh>
    <rPh sb="2" eb="4">
      <t>イコウ</t>
    </rPh>
    <rPh sb="4" eb="6">
      <t>シエン</t>
    </rPh>
    <phoneticPr fontId="6"/>
  </si>
  <si>
    <t>１ 新規　２ 変更　３更新　</t>
    <phoneticPr fontId="6"/>
  </si>
  <si>
    <t>地域定着支援</t>
    <rPh sb="0" eb="2">
      <t>チイキ</t>
    </rPh>
    <rPh sb="2" eb="4">
      <t>テイチャク</t>
    </rPh>
    <rPh sb="4" eb="6">
      <t>シエン</t>
    </rPh>
    <phoneticPr fontId="6"/>
  </si>
  <si>
    <t>１ 新規　２ 変更　３更新　</t>
    <phoneticPr fontId="6"/>
  </si>
  <si>
    <t>変更後</t>
    <phoneticPr fontId="6"/>
  </si>
  <si>
    <t>注２　「変更等の区分」欄は、今回申請（又は届出）を行う事業所・施設について、該当する数字に「○」を付けてください。
　　　　新規：今回新たに指定を受けようとする場合に○を付ける。
　　　　変更：既に届出ている事項に変更があった場合に○を付ける。
　　　　更新：指定を更新しようとする場合に○を付ける。</t>
    <rPh sb="4" eb="6">
      <t>ヘンコウ</t>
    </rPh>
    <rPh sb="6" eb="7">
      <t>トウ</t>
    </rPh>
    <rPh sb="8" eb="10">
      <t>クブン</t>
    </rPh>
    <rPh sb="11" eb="12">
      <t>ラン</t>
    </rPh>
    <rPh sb="14" eb="16">
      <t>コンカイ</t>
    </rPh>
    <rPh sb="16" eb="18">
      <t>シンセイ</t>
    </rPh>
    <rPh sb="19" eb="20">
      <t>マタ</t>
    </rPh>
    <rPh sb="21" eb="23">
      <t>トドケデ</t>
    </rPh>
    <rPh sb="25" eb="26">
      <t>オコナ</t>
    </rPh>
    <rPh sb="27" eb="30">
      <t>ジギョウショ</t>
    </rPh>
    <rPh sb="31" eb="33">
      <t>シセツ</t>
    </rPh>
    <rPh sb="38" eb="40">
      <t>ガイトウ</t>
    </rPh>
    <rPh sb="42" eb="44">
      <t>スウジ</t>
    </rPh>
    <rPh sb="49" eb="50">
      <t>ツ</t>
    </rPh>
    <rPh sb="127" eb="129">
      <t>コウシン</t>
    </rPh>
    <rPh sb="130" eb="132">
      <t>シテイ</t>
    </rPh>
    <rPh sb="133" eb="135">
      <t>コウシン</t>
    </rPh>
    <phoneticPr fontId="6"/>
  </si>
  <si>
    <t>適用単価区分（生活介護、就労継続支援又は施設入所支援の場合に記載）</t>
    <rPh sb="0" eb="2">
      <t>テキヨウ</t>
    </rPh>
    <rPh sb="2" eb="4">
      <t>タンカ</t>
    </rPh>
    <rPh sb="4" eb="6">
      <t>クブン</t>
    </rPh>
    <rPh sb="7" eb="9">
      <t>セイカツ</t>
    </rPh>
    <rPh sb="9" eb="11">
      <t>カイゴ</t>
    </rPh>
    <rPh sb="12" eb="14">
      <t>シュウロウ</t>
    </rPh>
    <rPh sb="14" eb="16">
      <t>ケイゾク</t>
    </rPh>
    <rPh sb="16" eb="18">
      <t>シエン</t>
    </rPh>
    <rPh sb="18" eb="19">
      <t>マタ</t>
    </rPh>
    <rPh sb="20" eb="22">
      <t>シセツ</t>
    </rPh>
    <rPh sb="22" eb="24">
      <t>ニュウショ</t>
    </rPh>
    <rPh sb="24" eb="26">
      <t>シエン</t>
    </rPh>
    <rPh sb="27" eb="29">
      <t>バアイ</t>
    </rPh>
    <rPh sb="30" eb="32">
      <t>キサイ</t>
    </rPh>
    <phoneticPr fontId="6"/>
  </si>
  <si>
    <t>＊</t>
    <phoneticPr fontId="6"/>
  </si>
  <si>
    <t>-</t>
    <phoneticPr fontId="6"/>
  </si>
  <si>
    <t>サービス提供責任者と同行援護従業者との間の情報伝達及び報告体制を整備している。</t>
    <rPh sb="10" eb="12">
      <t>ドウコウ</t>
    </rPh>
    <rPh sb="12" eb="14">
      <t>エンゴ</t>
    </rPh>
    <rPh sb="14" eb="17">
      <t>ジュウギョウシャ</t>
    </rPh>
    <phoneticPr fontId="6"/>
  </si>
  <si>
    <t>同行援護従業者の総数</t>
    <rPh sb="0" eb="2">
      <t>ドウコウ</t>
    </rPh>
    <rPh sb="2" eb="4">
      <t>エンゴ</t>
    </rPh>
    <rPh sb="4" eb="7">
      <t>ジュウギョウシャ</t>
    </rPh>
    <rPh sb="8" eb="10">
      <t>ソウスウ</t>
    </rPh>
    <phoneticPr fontId="6"/>
  </si>
  <si>
    <t>特定事業所加算確認書類（同行援護）</t>
    <rPh sb="7" eb="9">
      <t>カクニン</t>
    </rPh>
    <rPh sb="9" eb="11">
      <t>ショルイ</t>
    </rPh>
    <rPh sb="12" eb="14">
      <t>ドウコウ</t>
    </rPh>
    <rPh sb="14" eb="16">
      <t>エンゴ</t>
    </rPh>
    <phoneticPr fontId="6"/>
  </si>
  <si>
    <t>２　同行援護従業者に対する健康診断の定期的な実施体制</t>
    <rPh sb="2" eb="4">
      <t>ドウコウ</t>
    </rPh>
    <rPh sb="4" eb="6">
      <t>エンゴ</t>
    </rPh>
    <phoneticPr fontId="6"/>
  </si>
  <si>
    <t>※同行援護従業者（登録ヘルパーも含む。）全員分の健康診断を年１回以上、実施または実施予定であること。</t>
    <rPh sb="1" eb="3">
      <t>ドウコウ</t>
    </rPh>
    <rPh sb="3" eb="5">
      <t>エンゴ</t>
    </rPh>
    <rPh sb="24" eb="26">
      <t>ケンコウ</t>
    </rPh>
    <rPh sb="26" eb="28">
      <t>シンダン</t>
    </rPh>
    <rPh sb="29" eb="30">
      <t>ネン</t>
    </rPh>
    <rPh sb="31" eb="32">
      <t>カイ</t>
    </rPh>
    <rPh sb="32" eb="34">
      <t>イジョウ</t>
    </rPh>
    <rPh sb="35" eb="37">
      <t>ジッシ</t>
    </rPh>
    <rPh sb="40" eb="42">
      <t>ジッシ</t>
    </rPh>
    <rPh sb="42" eb="44">
      <t>ヨテイ</t>
    </rPh>
    <phoneticPr fontId="6"/>
  </si>
  <si>
    <t>　　【食事提供体制加算、栄養士配置加算及び栄養マネジメント加算　関係】</t>
    <rPh sb="3" eb="5">
      <t>ショクジ</t>
    </rPh>
    <rPh sb="5" eb="7">
      <t>テイキョウ</t>
    </rPh>
    <rPh sb="7" eb="9">
      <t>タイセイ</t>
    </rPh>
    <rPh sb="9" eb="11">
      <t>カサン</t>
    </rPh>
    <rPh sb="12" eb="14">
      <t>エイヨウ</t>
    </rPh>
    <rPh sb="14" eb="15">
      <t>シ</t>
    </rPh>
    <rPh sb="15" eb="17">
      <t>ハイチ</t>
    </rPh>
    <rPh sb="17" eb="19">
      <t>カサン</t>
    </rPh>
    <rPh sb="19" eb="20">
      <t>オヨ</t>
    </rPh>
    <rPh sb="21" eb="23">
      <t>エイヨウ</t>
    </rPh>
    <rPh sb="29" eb="31">
      <t>カサン</t>
    </rPh>
    <rPh sb="32" eb="34">
      <t>カンケイ</t>
    </rPh>
    <phoneticPr fontId="6"/>
  </si>
  <si>
    <t>１　常勤管理栄養士</t>
    <phoneticPr fontId="6"/>
  </si>
  <si>
    <t>事 業 所 名</t>
    <rPh sb="0" eb="1">
      <t>コト</t>
    </rPh>
    <rPh sb="2" eb="3">
      <t>ギョウ</t>
    </rPh>
    <rPh sb="4" eb="5">
      <t>ショ</t>
    </rPh>
    <rPh sb="6" eb="7">
      <t>メイ</t>
    </rPh>
    <phoneticPr fontId="6"/>
  </si>
  <si>
    <t>前年度</t>
    <rPh sb="0" eb="3">
      <t>ゼンネンド</t>
    </rPh>
    <phoneticPr fontId="6"/>
  </si>
  <si>
    <t>前々年度</t>
    <rPh sb="0" eb="1">
      <t>マエ</t>
    </rPh>
    <rPh sb="2" eb="4">
      <t>ネンド</t>
    </rPh>
    <phoneticPr fontId="6"/>
  </si>
  <si>
    <t>（参考様式５）の（別紙３０）</t>
    <rPh sb="1" eb="3">
      <t>サンコウ</t>
    </rPh>
    <rPh sb="3" eb="5">
      <t>ヨウシキ</t>
    </rPh>
    <rPh sb="9" eb="11">
      <t>ベッシ</t>
    </rPh>
    <phoneticPr fontId="6"/>
  </si>
  <si>
    <t>（参考様式５）の（別紙３１）</t>
    <phoneticPr fontId="6"/>
  </si>
  <si>
    <t>（参考様式５）の（別紙３２）</t>
    <rPh sb="1" eb="3">
      <t>サンコウ</t>
    </rPh>
    <rPh sb="3" eb="5">
      <t>ヨウシキ</t>
    </rPh>
    <rPh sb="9" eb="11">
      <t>ベッシ</t>
    </rPh>
    <phoneticPr fontId="6"/>
  </si>
  <si>
    <t>（参考様式５）の（別紙３３）</t>
    <rPh sb="1" eb="3">
      <t>サンコウ</t>
    </rPh>
    <rPh sb="3" eb="5">
      <t>ヨウシキ</t>
    </rPh>
    <rPh sb="9" eb="11">
      <t>ベッシ</t>
    </rPh>
    <phoneticPr fontId="6"/>
  </si>
  <si>
    <t>工賃
形態</t>
    <phoneticPr fontId="6"/>
  </si>
  <si>
    <t>円）</t>
    <phoneticPr fontId="6"/>
  </si>
  <si>
    <t>　〔　体　制　要　件　〕</t>
    <rPh sb="3" eb="4">
      <t>カラダ</t>
    </rPh>
    <rPh sb="5" eb="6">
      <t>セイ</t>
    </rPh>
    <rPh sb="7" eb="8">
      <t>ヨウ</t>
    </rPh>
    <rPh sb="9" eb="10">
      <t>ケン</t>
    </rPh>
    <phoneticPr fontId="6"/>
  </si>
  <si>
    <t>サービス提供責任者と居宅介護従業者との間の情報伝達及び報告体制を整備している。</t>
    <rPh sb="10" eb="12">
      <t>キョタク</t>
    </rPh>
    <rPh sb="12" eb="14">
      <t>カイゴ</t>
    </rPh>
    <rPh sb="14" eb="17">
      <t>ジュウギョウシャ</t>
    </rPh>
    <phoneticPr fontId="6"/>
  </si>
  <si>
    <t>有 ・ 無</t>
  </si>
  <si>
    <t>　〔　人　材　要　件　〕　</t>
    <rPh sb="3" eb="4">
      <t>ジン</t>
    </rPh>
    <rPh sb="5" eb="6">
      <t>ザイ</t>
    </rPh>
    <rPh sb="7" eb="8">
      <t>ヨウ</t>
    </rPh>
    <rPh sb="9" eb="10">
      <t>ケン</t>
    </rPh>
    <phoneticPr fontId="6"/>
  </si>
  <si>
    <t>下表の（1）については必ず記載すること。（2）･（3）・(4)についてはいずれかを記載することで可。</t>
    <rPh sb="0" eb="2">
      <t>カヒョウ</t>
    </rPh>
    <rPh sb="11" eb="12">
      <t>カナラ</t>
    </rPh>
    <rPh sb="13" eb="15">
      <t>キサイ</t>
    </rPh>
    <rPh sb="41" eb="43">
      <t>キサイ</t>
    </rPh>
    <rPh sb="48" eb="49">
      <t>カ</t>
    </rPh>
    <phoneticPr fontId="6"/>
  </si>
  <si>
    <t>常勤換算
職員数</t>
    <rPh sb="0" eb="2">
      <t>ジョウキン</t>
    </rPh>
    <rPh sb="2" eb="4">
      <t>カンサン</t>
    </rPh>
    <rPh sb="5" eb="7">
      <t>ショクイン</t>
    </rPh>
    <rPh sb="7" eb="8">
      <t>スウ</t>
    </rPh>
    <phoneticPr fontId="6"/>
  </si>
  <si>
    <t>居宅介護従業者の総数</t>
    <rPh sb="0" eb="2">
      <t>キョタク</t>
    </rPh>
    <rPh sb="2" eb="4">
      <t>カイゴ</t>
    </rPh>
    <rPh sb="4" eb="7">
      <t>ジュウギョウシャ</t>
    </rPh>
    <rPh sb="8" eb="10">
      <t>ソウスウ</t>
    </rPh>
    <phoneticPr fontId="6"/>
  </si>
  <si>
    <t>(2)</t>
  </si>
  <si>
    <t>（1）のうち介護福祉士の総数</t>
    <rPh sb="6" eb="8">
      <t>カイゴ</t>
    </rPh>
    <rPh sb="8" eb="11">
      <t>フクシシ</t>
    </rPh>
    <rPh sb="12" eb="14">
      <t>ソウスウ</t>
    </rPh>
    <phoneticPr fontId="6"/>
  </si>
  <si>
    <t>有・無</t>
    <rPh sb="0" eb="1">
      <t>ユウ</t>
    </rPh>
    <rPh sb="2" eb="3">
      <t>ム</t>
    </rPh>
    <phoneticPr fontId="6"/>
  </si>
  <si>
    <t>(3)</t>
  </si>
  <si>
    <t>時間</t>
    <rPh sb="0" eb="2">
      <t>ジカン</t>
    </rPh>
    <phoneticPr fontId="6"/>
  </si>
  <si>
    <t>月延べサービス提供時間</t>
    <rPh sb="0" eb="1">
      <t>ツキ</t>
    </rPh>
    <rPh sb="1" eb="2">
      <t>ノ</t>
    </rPh>
    <rPh sb="7" eb="9">
      <t>テイキョウ</t>
    </rPh>
    <rPh sb="9" eb="11">
      <t>ジカン</t>
    </rPh>
    <phoneticPr fontId="6"/>
  </si>
  <si>
    <t>居宅介護従業者の数</t>
    <rPh sb="0" eb="2">
      <t>キョタク</t>
    </rPh>
    <rPh sb="2" eb="4">
      <t>カイゴ</t>
    </rPh>
    <rPh sb="4" eb="7">
      <t>ジュウギョウシャ</t>
    </rPh>
    <rPh sb="8" eb="9">
      <t>スウ</t>
    </rPh>
    <phoneticPr fontId="6"/>
  </si>
  <si>
    <t>職員数</t>
    <rPh sb="0" eb="3">
      <t>ショクインスウ</t>
    </rPh>
    <phoneticPr fontId="6"/>
  </si>
  <si>
    <t>常勤換算職員数</t>
    <rPh sb="0" eb="2">
      <t>ジョウキン</t>
    </rPh>
    <rPh sb="2" eb="4">
      <t>カンサン</t>
    </rPh>
    <rPh sb="4" eb="7">
      <t>ショクインスウ</t>
    </rPh>
    <phoneticPr fontId="6"/>
  </si>
  <si>
    <t>サービス提供責任者</t>
    <rPh sb="4" eb="6">
      <t>テイキョウ</t>
    </rPh>
    <rPh sb="6" eb="9">
      <t>セキニンシャ</t>
    </rPh>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</si>
  <si>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</si>
  <si>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特定事業所加算確認書類（居宅介護）</t>
    <rPh sb="7" eb="9">
      <t>カクニン</t>
    </rPh>
    <rPh sb="9" eb="11">
      <t>ショルイ</t>
    </rPh>
    <rPh sb="12" eb="14">
      <t>キョタク</t>
    </rPh>
    <rPh sb="14" eb="16">
      <t>カイゴ</t>
    </rPh>
    <phoneticPr fontId="6"/>
  </si>
  <si>
    <t>〔　体　制　要　件　〕</t>
    <rPh sb="2" eb="3">
      <t>カラダ</t>
    </rPh>
    <rPh sb="4" eb="5">
      <t>セイ</t>
    </rPh>
    <rPh sb="6" eb="7">
      <t>ヨウ</t>
    </rPh>
    <rPh sb="8" eb="9">
      <t>ケン</t>
    </rPh>
    <phoneticPr fontId="6"/>
  </si>
  <si>
    <t>１　定期的な会議の開催状況</t>
    <rPh sb="2" eb="5">
      <t>テイキテキ</t>
    </rPh>
    <rPh sb="6" eb="8">
      <t>カイギ</t>
    </rPh>
    <rPh sb="9" eb="11">
      <t>カイサイ</t>
    </rPh>
    <rPh sb="11" eb="13">
      <t>ジョウキョウ</t>
    </rPh>
    <phoneticPr fontId="6"/>
  </si>
  <si>
    <t>開催日</t>
    <rPh sb="0" eb="3">
      <t>カイサイビ</t>
    </rPh>
    <phoneticPr fontId="6"/>
  </si>
  <si>
    <t>全体・個別の有無</t>
    <rPh sb="0" eb="2">
      <t>ゼンタイ</t>
    </rPh>
    <rPh sb="3" eb="5">
      <t>コベツ</t>
    </rPh>
    <rPh sb="6" eb="8">
      <t>ウム</t>
    </rPh>
    <phoneticPr fontId="6"/>
  </si>
  <si>
    <t>会議の内容</t>
    <rPh sb="0" eb="2">
      <t>カイギ</t>
    </rPh>
    <rPh sb="3" eb="5">
      <t>ナイヨウ</t>
    </rPh>
    <phoneticPr fontId="6"/>
  </si>
  <si>
    <t>全体 ・ 個別</t>
    <rPh sb="0" eb="2">
      <t>ゼンタイ</t>
    </rPh>
    <rPh sb="5" eb="7">
      <t>コベツ</t>
    </rPh>
    <phoneticPr fontId="6"/>
  </si>
  <si>
    <t>※過去３ヶ月間の定期的な会議の開催状況を記載すること。</t>
    <rPh sb="1" eb="3">
      <t>カコ</t>
    </rPh>
    <rPh sb="5" eb="7">
      <t>ゲツカン</t>
    </rPh>
    <rPh sb="8" eb="11">
      <t>テイキテキ</t>
    </rPh>
    <rPh sb="12" eb="14">
      <t>カイギ</t>
    </rPh>
    <rPh sb="15" eb="17">
      <t>カイサイ</t>
    </rPh>
    <rPh sb="17" eb="19">
      <t>ジョウキョウ</t>
    </rPh>
    <rPh sb="20" eb="22">
      <t>キサイ</t>
    </rPh>
    <phoneticPr fontId="6"/>
  </si>
  <si>
    <t xml:space="preserve">   定期的な会議の開催とは、概ね月に１回以上開催される会議</t>
    <rPh sb="3" eb="6">
      <t>テイキテキ</t>
    </rPh>
    <rPh sb="7" eb="9">
      <t>カイギ</t>
    </rPh>
    <rPh sb="10" eb="12">
      <t>カイサイ</t>
    </rPh>
    <rPh sb="15" eb="16">
      <t>オオム</t>
    </rPh>
    <rPh sb="17" eb="18">
      <t>ツキ</t>
    </rPh>
    <rPh sb="20" eb="21">
      <t>カイ</t>
    </rPh>
    <rPh sb="21" eb="23">
      <t>イジョウ</t>
    </rPh>
    <rPh sb="23" eb="25">
      <t>カイサイ</t>
    </rPh>
    <rPh sb="28" eb="30">
      <t>カイギ</t>
    </rPh>
    <phoneticPr fontId="6"/>
  </si>
  <si>
    <t>　サービス提供責任者ごとにいくつかのグループに分かれて個別に開催される会議でも可</t>
    <rPh sb="5" eb="7">
      <t>テイキョウ</t>
    </rPh>
    <rPh sb="7" eb="10">
      <t>セキニンシャ</t>
    </rPh>
    <rPh sb="23" eb="24">
      <t>ワ</t>
    </rPh>
    <rPh sb="27" eb="29">
      <t>コベツ</t>
    </rPh>
    <rPh sb="30" eb="32">
      <t>カイサイ</t>
    </rPh>
    <rPh sb="35" eb="37">
      <t>カイギ</t>
    </rPh>
    <rPh sb="39" eb="40">
      <t>カ</t>
    </rPh>
    <phoneticPr fontId="6"/>
  </si>
  <si>
    <t>２　居宅介護従業者に対する健康診断の定期的な実施体制</t>
    <phoneticPr fontId="6"/>
  </si>
  <si>
    <t>健康診断実施日または実施予定日</t>
    <rPh sb="0" eb="2">
      <t>ケンコウ</t>
    </rPh>
    <rPh sb="2" eb="4">
      <t>シンダン</t>
    </rPh>
    <rPh sb="4" eb="7">
      <t>ジッシビ</t>
    </rPh>
    <rPh sb="10" eb="12">
      <t>ジッシ</t>
    </rPh>
    <rPh sb="12" eb="15">
      <t>ヨテイビ</t>
    </rPh>
    <phoneticPr fontId="6"/>
  </si>
  <si>
    <t>※居宅介護従業者（登録ヘルパーも含む。）全員分の健康診断を年１回以上、実施または実施予定であること。</t>
    <rPh sb="24" eb="26">
      <t>ケンコウ</t>
    </rPh>
    <rPh sb="26" eb="28">
      <t>シンダン</t>
    </rPh>
    <rPh sb="29" eb="30">
      <t>ネン</t>
    </rPh>
    <rPh sb="31" eb="32">
      <t>カイ</t>
    </rPh>
    <rPh sb="32" eb="34">
      <t>イジョウ</t>
    </rPh>
    <rPh sb="35" eb="37">
      <t>ジッシ</t>
    </rPh>
    <rPh sb="40" eb="42">
      <t>ジッシ</t>
    </rPh>
    <rPh sb="42" eb="44">
      <t>ヨテイ</t>
    </rPh>
    <phoneticPr fontId="6"/>
  </si>
  <si>
    <t>　健康診断の費用は事業者の負担で行っていること。</t>
    <rPh sb="1" eb="3">
      <t>ケンコウ</t>
    </rPh>
    <rPh sb="3" eb="5">
      <t>シンダン</t>
    </rPh>
    <rPh sb="6" eb="8">
      <t>ヒヨウ</t>
    </rPh>
    <rPh sb="9" eb="12">
      <t>ジギョウシャ</t>
    </rPh>
    <rPh sb="13" eb="15">
      <t>フタン</t>
    </rPh>
    <rPh sb="16" eb="17">
      <t>オコナ</t>
    </rPh>
    <phoneticPr fontId="6"/>
  </si>
  <si>
    <t>〔 重 度 障 害 者 対 応 要 件 〕</t>
    <rPh sb="2" eb="3">
      <t>シゲル</t>
    </rPh>
    <rPh sb="4" eb="5">
      <t>ド</t>
    </rPh>
    <rPh sb="6" eb="7">
      <t>サワ</t>
    </rPh>
    <rPh sb="8" eb="9">
      <t>ガイ</t>
    </rPh>
    <rPh sb="10" eb="11">
      <t>シャ</t>
    </rPh>
    <rPh sb="12" eb="13">
      <t>タイ</t>
    </rPh>
    <rPh sb="14" eb="15">
      <t>オウ</t>
    </rPh>
    <rPh sb="16" eb="17">
      <t>ヨウ</t>
    </rPh>
    <rPh sb="18" eb="19">
      <t>ケン</t>
    </rPh>
    <phoneticPr fontId="6"/>
  </si>
  <si>
    <t>前年度の実績</t>
    <rPh sb="0" eb="3">
      <t>ゼンネンド</t>
    </rPh>
    <rPh sb="4" eb="6">
      <t>ジッセキ</t>
    </rPh>
    <phoneticPr fontId="6"/>
  </si>
  <si>
    <t>４月</t>
    <rPh sb="1" eb="2">
      <t>ガツ</t>
    </rPh>
    <phoneticPr fontId="6"/>
  </si>
  <si>
    <t>５月</t>
    <rPh sb="1" eb="2">
      <t>ガツ</t>
    </rPh>
    <phoneticPr fontId="6"/>
  </si>
  <si>
    <t>６月</t>
    <rPh sb="1" eb="2">
      <t>ガツ</t>
    </rPh>
    <phoneticPr fontId="6"/>
  </si>
  <si>
    <t>７月</t>
    <rPh sb="1" eb="2">
      <t>ガツ</t>
    </rPh>
    <phoneticPr fontId="6"/>
  </si>
  <si>
    <t>８月</t>
  </si>
  <si>
    <t>９月</t>
  </si>
  <si>
    <t>１０月</t>
  </si>
  <si>
    <t>１１月</t>
  </si>
  <si>
    <t>１２月</t>
  </si>
  <si>
    <t>１月</t>
  </si>
  <si>
    <t>２月</t>
  </si>
  <si>
    <t>３月</t>
  </si>
  <si>
    <t>前年度計</t>
    <rPh sb="0" eb="3">
      <t>ゼンネンド</t>
    </rPh>
    <rPh sb="3" eb="4">
      <t>ケイ</t>
    </rPh>
    <phoneticPr fontId="6"/>
  </si>
  <si>
    <t>回</t>
    <rPh sb="0" eb="1">
      <t>カイ</t>
    </rPh>
    <phoneticPr fontId="6"/>
  </si>
  <si>
    <t>前３ヶ月の実績</t>
    <rPh sb="0" eb="1">
      <t>ゼン</t>
    </rPh>
    <rPh sb="3" eb="4">
      <t>ゲツ</t>
    </rPh>
    <rPh sb="5" eb="7">
      <t>ジッセキ</t>
    </rPh>
    <phoneticPr fontId="6"/>
  </si>
  <si>
    <t>月</t>
    <rPh sb="0" eb="1">
      <t>ツキ</t>
    </rPh>
    <phoneticPr fontId="6"/>
  </si>
  <si>
    <t>前３ヶ月計</t>
    <rPh sb="0" eb="1">
      <t>マエ</t>
    </rPh>
    <rPh sb="3" eb="4">
      <t>ゲツ</t>
    </rPh>
    <rPh sb="4" eb="5">
      <t>ケイ</t>
    </rPh>
    <phoneticPr fontId="6"/>
  </si>
  <si>
    <t>※前年度の実績が６月に満たない事業所は、前年度の実績による届出は不可。</t>
    <phoneticPr fontId="6"/>
  </si>
  <si>
    <t>②　重度訪問介護従業者の技術指導等を目的とした会議を定期的に開催している。又は、</t>
    <rPh sb="2" eb="4">
      <t>ジュウド</t>
    </rPh>
    <rPh sb="4" eb="6">
      <t>ホウモン</t>
    </rPh>
    <rPh sb="6" eb="8">
      <t>カイゴ</t>
    </rPh>
    <rPh sb="8" eb="11">
      <t>ジュウギョウシャ</t>
    </rPh>
    <rPh sb="12" eb="14">
      <t>ギジュツ</t>
    </rPh>
    <rPh sb="14" eb="16">
      <t>シドウ</t>
    </rPh>
    <rPh sb="16" eb="17">
      <t>トウ</t>
    </rPh>
    <rPh sb="18" eb="20">
      <t>モクテキ</t>
    </rPh>
    <rPh sb="23" eb="25">
      <t>カイギ</t>
    </rPh>
    <rPh sb="26" eb="29">
      <t>テイキテキ</t>
    </rPh>
    <rPh sb="30" eb="32">
      <t>カイサイ</t>
    </rPh>
    <rPh sb="37" eb="38">
      <t>マタ</t>
    </rPh>
    <phoneticPr fontId="6"/>
  </si>
  <si>
    <t>　サービス提供責任者が重度訪問介護従業者に対して、個別に技術指導等を目的とした</t>
    <rPh sb="5" eb="7">
      <t>テイキョウ</t>
    </rPh>
    <rPh sb="7" eb="10">
      <t>セキニンシャ</t>
    </rPh>
    <rPh sb="11" eb="13">
      <t>ジュウド</t>
    </rPh>
    <rPh sb="13" eb="15">
      <t>ホウモン</t>
    </rPh>
    <rPh sb="15" eb="17">
      <t>カイゴ</t>
    </rPh>
    <rPh sb="17" eb="20">
      <t>ジュウギョウシャ</t>
    </rPh>
    <rPh sb="21" eb="22">
      <t>タイ</t>
    </rPh>
    <rPh sb="25" eb="27">
      <t>コベツ</t>
    </rPh>
    <rPh sb="32" eb="33">
      <t>トウ</t>
    </rPh>
    <phoneticPr fontId="6"/>
  </si>
  <si>
    <t>⑥　新規に採用したすべての重度訪問介護従業者に対し、熟練した重度訪問介護従業者</t>
    <rPh sb="2" eb="4">
      <t>シンキ</t>
    </rPh>
    <rPh sb="5" eb="7">
      <t>サイヨウ</t>
    </rPh>
    <rPh sb="13" eb="15">
      <t>ジュウド</t>
    </rPh>
    <rPh sb="15" eb="17">
      <t>ホウモン</t>
    </rPh>
    <rPh sb="17" eb="19">
      <t>カイゴ</t>
    </rPh>
    <rPh sb="19" eb="22">
      <t>ジュウギョウシャ</t>
    </rPh>
    <rPh sb="23" eb="24">
      <t>タイ</t>
    </rPh>
    <rPh sb="26" eb="28">
      <t>ジュクレン</t>
    </rPh>
    <rPh sb="30" eb="32">
      <t>ジュウド</t>
    </rPh>
    <rPh sb="32" eb="34">
      <t>ホウモン</t>
    </rPh>
    <rPh sb="34" eb="36">
      <t>カイゴ</t>
    </rPh>
    <rPh sb="36" eb="39">
      <t>ジュウギョウシャ</t>
    </rPh>
    <phoneticPr fontId="6"/>
  </si>
  <si>
    <t>⑦　重度訪問介護従業者の24時間派遣が可能となっており、現に深夜帯も含めてサービ</t>
    <rPh sb="2" eb="4">
      <t>ジュウド</t>
    </rPh>
    <rPh sb="4" eb="6">
      <t>ホウモン</t>
    </rPh>
    <rPh sb="6" eb="8">
      <t>カイゴ</t>
    </rPh>
    <rPh sb="8" eb="11">
      <t>ジュウギョウシャ</t>
    </rPh>
    <rPh sb="14" eb="16">
      <t>ジカン</t>
    </rPh>
    <rPh sb="16" eb="18">
      <t>ハケン</t>
    </rPh>
    <rPh sb="19" eb="21">
      <t>カノウ</t>
    </rPh>
    <rPh sb="28" eb="29">
      <t>ゲン</t>
    </rPh>
    <rPh sb="30" eb="33">
      <t>シンヤタイ</t>
    </rPh>
    <rPh sb="34" eb="35">
      <t>フク</t>
    </rPh>
    <phoneticPr fontId="6"/>
  </si>
  <si>
    <t>重度訪問介護従業者の総数</t>
    <rPh sb="0" eb="2">
      <t>ジュウド</t>
    </rPh>
    <rPh sb="2" eb="4">
      <t>ホウモン</t>
    </rPh>
    <rPh sb="4" eb="6">
      <t>カイゴ</t>
    </rPh>
    <rPh sb="6" eb="9">
      <t>ジュウギョウシャ</t>
    </rPh>
    <rPh sb="10" eb="12">
      <t>ソウスウ</t>
    </rPh>
    <phoneticPr fontId="6"/>
  </si>
  <si>
    <t>(1)に占める(2)の割合が３０％以上</t>
    <rPh sb="4" eb="5">
      <t>シ</t>
    </rPh>
    <rPh sb="11" eb="13">
      <t>ワリアイ</t>
    </rPh>
    <rPh sb="17" eb="19">
      <t>イジョウ</t>
    </rPh>
    <phoneticPr fontId="6"/>
  </si>
  <si>
    <t>(1)に占める(3)の割合が５０％以上</t>
    <rPh sb="4" eb="5">
      <t>シ</t>
    </rPh>
    <rPh sb="11" eb="13">
      <t>ワリアイ</t>
    </rPh>
    <rPh sb="17" eb="19">
      <t>イジョウ</t>
    </rPh>
    <phoneticPr fontId="6"/>
  </si>
  <si>
    <t>重度訪問介護従業者の数</t>
    <rPh sb="0" eb="2">
      <t>ジュウド</t>
    </rPh>
    <rPh sb="2" eb="4">
      <t>ホウモン</t>
    </rPh>
    <rPh sb="4" eb="6">
      <t>カイゴ</t>
    </rPh>
    <rPh sb="6" eb="9">
      <t>ジュウギョウシャ</t>
    </rPh>
    <rPh sb="10" eb="11">
      <t>スウ</t>
    </rPh>
    <phoneticPr fontId="6"/>
  </si>
  <si>
    <t>サービス
提供責任者</t>
    <rPh sb="5" eb="6">
      <t>ツツミ</t>
    </rPh>
    <rPh sb="6" eb="7">
      <t>トモ</t>
    </rPh>
    <rPh sb="7" eb="10">
      <t>セキニンシャ</t>
    </rPh>
    <phoneticPr fontId="6"/>
  </si>
  <si>
    <t>（１）総数</t>
    <rPh sb="3" eb="5">
      <t>ソウスウ</t>
    </rPh>
    <phoneticPr fontId="6"/>
  </si>
  <si>
    <t>（２）常勤</t>
    <rPh sb="3" eb="5">
      <t>ジョウキン</t>
    </rPh>
    <phoneticPr fontId="6"/>
  </si>
  <si>
    <t>（３）非常勤</t>
    <rPh sb="3" eb="6">
      <t>ヒジョウキン</t>
    </rPh>
    <phoneticPr fontId="6"/>
  </si>
  <si>
    <t>特定事業所加算確認書類（重度訪問介護）</t>
    <rPh sb="7" eb="9">
      <t>カクニン</t>
    </rPh>
    <rPh sb="9" eb="11">
      <t>ショルイ</t>
    </rPh>
    <rPh sb="12" eb="14">
      <t>ジュウド</t>
    </rPh>
    <rPh sb="14" eb="16">
      <t>ホウモン</t>
    </rPh>
    <rPh sb="16" eb="18">
      <t>カイゴ</t>
    </rPh>
    <phoneticPr fontId="6"/>
  </si>
  <si>
    <t xml:space="preserve">   定期的な会議の開催とは、月に１回以上開催される会議</t>
    <rPh sb="3" eb="6">
      <t>テイキテキ</t>
    </rPh>
    <rPh sb="7" eb="9">
      <t>カイギ</t>
    </rPh>
    <rPh sb="10" eb="12">
      <t>カイサイ</t>
    </rPh>
    <rPh sb="15" eb="16">
      <t>ツキ</t>
    </rPh>
    <rPh sb="18" eb="19">
      <t>カイ</t>
    </rPh>
    <rPh sb="19" eb="21">
      <t>イジョウ</t>
    </rPh>
    <rPh sb="21" eb="23">
      <t>カイサイ</t>
    </rPh>
    <rPh sb="26" eb="28">
      <t>カイギ</t>
    </rPh>
    <phoneticPr fontId="6"/>
  </si>
  <si>
    <t>２　重度訪問介護従業者に対する健康診断の定期的な実施体制</t>
    <rPh sb="2" eb="4">
      <t>ジュウド</t>
    </rPh>
    <rPh sb="4" eb="6">
      <t>ホウモン</t>
    </rPh>
    <phoneticPr fontId="6"/>
  </si>
  <si>
    <r>
      <t>注２　</t>
    </r>
    <r>
      <rPr>
        <u/>
        <sz val="12"/>
        <rFont val="ＭＳ ゴシック"/>
        <family val="3"/>
        <charset val="128"/>
      </rPr>
      <t>以下の要件を満たす場合であって、単身等での生活が可能であると見込まれる利用者に対し、市町村の承認を得た計画に基づき、単身生活等移行に向けた支援を行った場合に、当該利用者について自立生活支援加算が適用されます。</t>
    </r>
    <r>
      <rPr>
        <sz val="12"/>
        <rFont val="ＭＳ ゴシック"/>
        <family val="3"/>
        <charset val="128"/>
      </rPr>
      <t xml:space="preserve">
　（要件）：上記単身生活等に移行した利用者が定員の５０％以上であって、かつその利用者の５０％以上の者が単身生活等を６ヶ月以上継続した又は継続している場合</t>
    </r>
    <rPh sb="0" eb="1">
      <t>チュウ</t>
    </rPh>
    <rPh sb="3" eb="5">
      <t>イカ</t>
    </rPh>
    <rPh sb="6" eb="8">
      <t>ヨウケン</t>
    </rPh>
    <rPh sb="9" eb="10">
      <t>ミ</t>
    </rPh>
    <rPh sb="12" eb="14">
      <t>バアイ</t>
    </rPh>
    <rPh sb="19" eb="21">
      <t>タンシン</t>
    </rPh>
    <rPh sb="21" eb="22">
      <t>トウ</t>
    </rPh>
    <rPh sb="24" eb="26">
      <t>セイカツ</t>
    </rPh>
    <rPh sb="27" eb="29">
      <t>カノウ</t>
    </rPh>
    <rPh sb="33" eb="35">
      <t>ミコ</t>
    </rPh>
    <rPh sb="42" eb="43">
      <t>タイ</t>
    </rPh>
    <rPh sb="57" eb="58">
      <t>モト</t>
    </rPh>
    <rPh sb="61" eb="63">
      <t>タンシン</t>
    </rPh>
    <rPh sb="63" eb="65">
      <t>セイカツ</t>
    </rPh>
    <rPh sb="65" eb="66">
      <t>トウ</t>
    </rPh>
    <rPh sb="66" eb="68">
      <t>イコウ</t>
    </rPh>
    <rPh sb="69" eb="70">
      <t>ム</t>
    </rPh>
    <rPh sb="72" eb="74">
      <t>シエン</t>
    </rPh>
    <rPh sb="75" eb="76">
      <t>オコナ</t>
    </rPh>
    <rPh sb="78" eb="80">
      <t>バアイ</t>
    </rPh>
    <rPh sb="82" eb="84">
      <t>トウガイ</t>
    </rPh>
    <rPh sb="84" eb="87">
      <t>リヨウシャ</t>
    </rPh>
    <rPh sb="100" eb="102">
      <t>テキヨウ</t>
    </rPh>
    <rPh sb="110" eb="112">
      <t>ヨウケン</t>
    </rPh>
    <rPh sb="114" eb="116">
      <t>ジョウキ</t>
    </rPh>
    <rPh sb="116" eb="118">
      <t>タンシン</t>
    </rPh>
    <rPh sb="118" eb="121">
      <t>セイカツナド</t>
    </rPh>
    <rPh sb="122" eb="124">
      <t>イコウ</t>
    </rPh>
    <rPh sb="126" eb="129">
      <t>リヨウシャ</t>
    </rPh>
    <rPh sb="130" eb="132">
      <t>テイイン</t>
    </rPh>
    <rPh sb="136" eb="138">
      <t>イジョウ</t>
    </rPh>
    <rPh sb="147" eb="150">
      <t>リヨウシャ</t>
    </rPh>
    <rPh sb="159" eb="161">
      <t>タンシン</t>
    </rPh>
    <rPh sb="161" eb="164">
      <t>セイカツナド</t>
    </rPh>
    <rPh sb="167" eb="170">
      <t>ゲツイジョウ</t>
    </rPh>
    <rPh sb="170" eb="172">
      <t>ケイゾク</t>
    </rPh>
    <rPh sb="174" eb="175">
      <t>マタ</t>
    </rPh>
    <rPh sb="176" eb="178">
      <t>ケイゾク</t>
    </rPh>
    <rPh sb="182" eb="184">
      <t>バアイ</t>
    </rPh>
    <phoneticPr fontId="6"/>
  </si>
  <si>
    <t>注１　　「異動区分」欄については、該当する番号に○を付してください。</t>
    <rPh sb="0" eb="1">
      <t>チュウ</t>
    </rPh>
    <rPh sb="5" eb="7">
      <t>イドウ</t>
    </rPh>
    <rPh sb="7" eb="9">
      <t>クブン</t>
    </rPh>
    <rPh sb="10" eb="11">
      <t>ラン</t>
    </rPh>
    <rPh sb="17" eb="19">
      <t>ガイトウ</t>
    </rPh>
    <rPh sb="21" eb="23">
      <t>バンゴウ</t>
    </rPh>
    <rPh sb="26" eb="27">
      <t>フ</t>
    </rPh>
    <phoneticPr fontId="6"/>
  </si>
  <si>
    <t>注２　　「申請する定員区分」には、該当する番号（１～３）に○を付してください。</t>
    <rPh sb="0" eb="1">
      <t>チュウ</t>
    </rPh>
    <rPh sb="5" eb="7">
      <t>シンセイ</t>
    </rPh>
    <rPh sb="9" eb="11">
      <t>テイイン</t>
    </rPh>
    <rPh sb="11" eb="13">
      <t>クブン</t>
    </rPh>
    <rPh sb="17" eb="19">
      <t>ガイトウ</t>
    </rPh>
    <rPh sb="21" eb="23">
      <t>バンゴウ</t>
    </rPh>
    <rPh sb="31" eb="32">
      <t>フ</t>
    </rPh>
    <phoneticPr fontId="6"/>
  </si>
  <si>
    <t>注３　　「夜勤職員配置の状況」には、施設入所支援を提供する時間に配置している</t>
    <rPh sb="0" eb="1">
      <t>チュウ</t>
    </rPh>
    <rPh sb="5" eb="7">
      <t>ヤキン</t>
    </rPh>
    <rPh sb="7" eb="9">
      <t>ショクイン</t>
    </rPh>
    <rPh sb="9" eb="11">
      <t>ハイチ</t>
    </rPh>
    <rPh sb="12" eb="14">
      <t>ジョウキョウ</t>
    </rPh>
    <rPh sb="18" eb="20">
      <t>シセツ</t>
    </rPh>
    <rPh sb="20" eb="22">
      <t>ニュウショ</t>
    </rPh>
    <rPh sb="22" eb="24">
      <t>シエン</t>
    </rPh>
    <rPh sb="25" eb="27">
      <t>テイキョウ</t>
    </rPh>
    <rPh sb="29" eb="31">
      <t>ジカン</t>
    </rPh>
    <rPh sb="32" eb="34">
      <t>ハイチ</t>
    </rPh>
    <phoneticPr fontId="6"/>
  </si>
  <si>
    <t>注４　以下の添付書類を添付してください。　</t>
    <rPh sb="0" eb="1">
      <t>チュウ</t>
    </rPh>
    <rPh sb="3" eb="5">
      <t>イカ</t>
    </rPh>
    <rPh sb="6" eb="8">
      <t>テンプ</t>
    </rPh>
    <rPh sb="8" eb="10">
      <t>ショルイ</t>
    </rPh>
    <rPh sb="11" eb="13">
      <t>テンプ</t>
    </rPh>
    <phoneticPr fontId="6"/>
  </si>
  <si>
    <t>注２　「看護職員配置の状況」には、当該施設における看護職員総数（実数）と施設入所支援を</t>
    <rPh sb="0" eb="1">
      <t>チュウ</t>
    </rPh>
    <rPh sb="4" eb="6">
      <t>カンゴ</t>
    </rPh>
    <rPh sb="6" eb="8">
      <t>ショクイン</t>
    </rPh>
    <rPh sb="8" eb="10">
      <t>ハイチ</t>
    </rPh>
    <rPh sb="11" eb="13">
      <t>ジョウキョウ</t>
    </rPh>
    <rPh sb="17" eb="19">
      <t>トウガイ</t>
    </rPh>
    <rPh sb="19" eb="21">
      <t>シセツ</t>
    </rPh>
    <rPh sb="25" eb="27">
      <t>カンゴ</t>
    </rPh>
    <rPh sb="27" eb="29">
      <t>ショクイン</t>
    </rPh>
    <rPh sb="29" eb="31">
      <t>ソウスウ</t>
    </rPh>
    <rPh sb="32" eb="34">
      <t>ジッスウ</t>
    </rPh>
    <rPh sb="36" eb="38">
      <t>シセツ</t>
    </rPh>
    <rPh sb="38" eb="40">
      <t>ニュウショ</t>
    </rPh>
    <rPh sb="40" eb="42">
      <t>シエン</t>
    </rPh>
    <phoneticPr fontId="6"/>
  </si>
  <si>
    <t>注３　看護職員の総数については、常勤換算数を記入してください。</t>
    <rPh sb="0" eb="1">
      <t>チュウ</t>
    </rPh>
    <rPh sb="3" eb="5">
      <t>カンゴ</t>
    </rPh>
    <rPh sb="5" eb="7">
      <t>ショクイン</t>
    </rPh>
    <rPh sb="8" eb="10">
      <t>ソウスウ</t>
    </rPh>
    <rPh sb="16" eb="18">
      <t>ジョウキン</t>
    </rPh>
    <rPh sb="18" eb="20">
      <t>カンザン</t>
    </rPh>
    <rPh sb="20" eb="21">
      <t>スウ</t>
    </rPh>
    <rPh sb="22" eb="24">
      <t>キニュウ</t>
    </rPh>
    <phoneticPr fontId="6"/>
  </si>
  <si>
    <t>注１　施設又は事業所名欄には、施設の種別も記入してください。</t>
    <rPh sb="0" eb="1">
      <t>チュウ</t>
    </rPh>
    <rPh sb="3" eb="5">
      <t>シセツ</t>
    </rPh>
    <rPh sb="5" eb="6">
      <t>マタ</t>
    </rPh>
    <rPh sb="7" eb="10">
      <t>ジギョウショ</t>
    </rPh>
    <rPh sb="10" eb="11">
      <t>メイ</t>
    </rPh>
    <rPh sb="11" eb="12">
      <t>ラン</t>
    </rPh>
    <rPh sb="15" eb="17">
      <t>シセツ</t>
    </rPh>
    <rPh sb="18" eb="20">
      <t>シュベツ</t>
    </rPh>
    <rPh sb="21" eb="23">
      <t>キニュウ</t>
    </rPh>
    <phoneticPr fontId="6"/>
  </si>
  <si>
    <t>注２　業務期間欄は、証明を受ける者が障害者に対する直接的な援助を行っていた期間を記入すること。
　　　　　　　　（産休・育休・療養休暇や長期研修期間等は業務期間となりません。）</t>
    <rPh sb="0" eb="1">
      <t>チュウ</t>
    </rPh>
    <rPh sb="3" eb="5">
      <t>ギョウム</t>
    </rPh>
    <rPh sb="5" eb="7">
      <t>キカン</t>
    </rPh>
    <rPh sb="7" eb="8">
      <t>ラン</t>
    </rPh>
    <rPh sb="10" eb="12">
      <t>ショウメイ</t>
    </rPh>
    <rPh sb="13" eb="14">
      <t>ウ</t>
    </rPh>
    <rPh sb="16" eb="17">
      <t>モノ</t>
    </rPh>
    <rPh sb="18" eb="21">
      <t>ショウガイシャ</t>
    </rPh>
    <rPh sb="22" eb="23">
      <t>タイ</t>
    </rPh>
    <rPh sb="25" eb="28">
      <t>チョクセツテキ</t>
    </rPh>
    <rPh sb="29" eb="31">
      <t>エンジョ</t>
    </rPh>
    <rPh sb="32" eb="33">
      <t>オコナ</t>
    </rPh>
    <rPh sb="37" eb="39">
      <t>キカン</t>
    </rPh>
    <rPh sb="40" eb="42">
      <t>キニュウ</t>
    </rPh>
    <rPh sb="57" eb="59">
      <t>サンキュウ</t>
    </rPh>
    <rPh sb="60" eb="62">
      <t>イクキュウ</t>
    </rPh>
    <rPh sb="63" eb="65">
      <t>リョウヨウ</t>
    </rPh>
    <rPh sb="65" eb="67">
      <t>キュウカ</t>
    </rPh>
    <rPh sb="68" eb="70">
      <t>チョウキ</t>
    </rPh>
    <rPh sb="70" eb="72">
      <t>ケンシュウ</t>
    </rPh>
    <rPh sb="72" eb="74">
      <t>キカン</t>
    </rPh>
    <rPh sb="74" eb="75">
      <t>トウ</t>
    </rPh>
    <rPh sb="76" eb="78">
      <t>ギョウム</t>
    </rPh>
    <rPh sb="78" eb="80">
      <t>キカン</t>
    </rPh>
    <phoneticPr fontId="6"/>
  </si>
  <si>
    <t>注３　業務内容欄は、本来業務について、施設における就労支援に関する業務を具体的に記入すること。</t>
    <rPh sb="0" eb="1">
      <t>チュウ</t>
    </rPh>
    <rPh sb="3" eb="5">
      <t>ギョウム</t>
    </rPh>
    <rPh sb="5" eb="7">
      <t>ナイヨウ</t>
    </rPh>
    <rPh sb="7" eb="8">
      <t>ラン</t>
    </rPh>
    <rPh sb="10" eb="12">
      <t>ホンライ</t>
    </rPh>
    <rPh sb="12" eb="14">
      <t>ギョウム</t>
    </rPh>
    <rPh sb="19" eb="21">
      <t>シセツ</t>
    </rPh>
    <rPh sb="25" eb="27">
      <t>シュウロウ</t>
    </rPh>
    <rPh sb="27" eb="29">
      <t>シエン</t>
    </rPh>
    <rPh sb="30" eb="31">
      <t>カン</t>
    </rPh>
    <rPh sb="33" eb="35">
      <t>ギョウム</t>
    </rPh>
    <rPh sb="36" eb="39">
      <t>グタイテキ</t>
    </rPh>
    <rPh sb="40" eb="42">
      <t>キニュウ</t>
    </rPh>
    <phoneticPr fontId="6"/>
  </si>
  <si>
    <t>注４　証明内容を訂正した場合は、証明権者の職印を押印してください。なお、修正液による訂正は認められません。</t>
    <rPh sb="0" eb="1">
      <t>チュウ</t>
    </rPh>
    <rPh sb="3" eb="5">
      <t>ショウメイ</t>
    </rPh>
    <rPh sb="5" eb="7">
      <t>ナイヨウ</t>
    </rPh>
    <rPh sb="8" eb="10">
      <t>テイセイ</t>
    </rPh>
    <rPh sb="12" eb="14">
      <t>バアイ</t>
    </rPh>
    <rPh sb="16" eb="18">
      <t>ショウメイ</t>
    </rPh>
    <rPh sb="18" eb="19">
      <t>ケン</t>
    </rPh>
    <rPh sb="19" eb="20">
      <t>シャ</t>
    </rPh>
    <rPh sb="21" eb="23">
      <t>ショクイン</t>
    </rPh>
    <rPh sb="24" eb="26">
      <t>オウイン</t>
    </rPh>
    <rPh sb="36" eb="39">
      <t>シュウセイエキ</t>
    </rPh>
    <rPh sb="42" eb="44">
      <t>テイセイ</t>
    </rPh>
    <rPh sb="45" eb="46">
      <t>ミト</t>
    </rPh>
    <phoneticPr fontId="6"/>
  </si>
  <si>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6"/>
  </si>
  <si>
    <t>注６　研修修了証（もしくは研修を修了したことを証明できる書類を添付してください。</t>
    <rPh sb="0" eb="1">
      <t>チュウ</t>
    </rPh>
    <rPh sb="31" eb="33">
      <t>テンプ</t>
    </rPh>
    <phoneticPr fontId="6"/>
  </si>
  <si>
    <t>　　　　　年　　　　月　　　　　日～　　　　　　　　年　　　　　　月　　　　　　日（　　　年　　　　　月間）</t>
    <rPh sb="5" eb="6">
      <t>ネン</t>
    </rPh>
    <rPh sb="10" eb="11">
      <t>ガツ</t>
    </rPh>
    <rPh sb="16" eb="17">
      <t>ニチ</t>
    </rPh>
    <rPh sb="26" eb="27">
      <t>ネン</t>
    </rPh>
    <rPh sb="33" eb="34">
      <t>ガツ</t>
    </rPh>
    <rPh sb="40" eb="41">
      <t>ニチ</t>
    </rPh>
    <rPh sb="45" eb="46">
      <t>ネン</t>
    </rPh>
    <rPh sb="51" eb="52">
      <t>ガツ</t>
    </rPh>
    <rPh sb="52" eb="53">
      <t>カン</t>
    </rPh>
    <phoneticPr fontId="6"/>
  </si>
  <si>
    <t>※重度訪問介護従業者（登録ヘルパーも含む。）全員分の健康診断を年１回以上、実施または実施予定であること。</t>
    <rPh sb="1" eb="3">
      <t>ジュウド</t>
    </rPh>
    <rPh sb="3" eb="5">
      <t>ホウモン</t>
    </rPh>
    <rPh sb="26" eb="28">
      <t>ケンコウ</t>
    </rPh>
    <rPh sb="28" eb="30">
      <t>シンダン</t>
    </rPh>
    <rPh sb="31" eb="32">
      <t>ネン</t>
    </rPh>
    <rPh sb="33" eb="34">
      <t>カイ</t>
    </rPh>
    <rPh sb="34" eb="36">
      <t>イジョウ</t>
    </rPh>
    <rPh sb="37" eb="39">
      <t>ジッシ</t>
    </rPh>
    <rPh sb="42" eb="44">
      <t>ジッシ</t>
    </rPh>
    <rPh sb="44" eb="46">
      <t>ヨテイ</t>
    </rPh>
    <phoneticPr fontId="6"/>
  </si>
  <si>
    <t>〔　人　材　要　件　〕　</t>
    <phoneticPr fontId="6"/>
  </si>
  <si>
    <t>３　3,000時間以上の重度訪問介護の実務経験を有するサービス提供責任者</t>
    <phoneticPr fontId="6"/>
  </si>
  <si>
    <t>番号</t>
    <rPh sb="0" eb="2">
      <t>バンゴウ</t>
    </rPh>
    <phoneticPr fontId="6"/>
  </si>
  <si>
    <t>サービス提供責任者氏名</t>
    <rPh sb="4" eb="6">
      <t>テイキョウ</t>
    </rPh>
    <rPh sb="6" eb="9">
      <t>セキニンシャ</t>
    </rPh>
    <rPh sb="9" eb="11">
      <t>シメイ</t>
    </rPh>
    <phoneticPr fontId="6"/>
  </si>
  <si>
    <t>※いずれか５０％以上</t>
    <phoneticPr fontId="6"/>
  </si>
  <si>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6"/>
  </si>
  <si>
    <t>前年度の平均利用者数のうち５０％（人）</t>
    <rPh sb="0" eb="3">
      <t>ゼンネンド</t>
    </rPh>
    <rPh sb="4" eb="6">
      <t>ヘイキン</t>
    </rPh>
    <rPh sb="6" eb="9">
      <t>リヨウシャ</t>
    </rPh>
    <rPh sb="9" eb="10">
      <t>スウ</t>
    </rPh>
    <phoneticPr fontId="6"/>
  </si>
  <si>
    <t>　1には該当しない。</t>
    <rPh sb="4" eb="6">
      <t>ガイトウ</t>
    </rPh>
    <phoneticPr fontId="6"/>
  </si>
  <si>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</si>
  <si>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　１　異動区分</t>
    <rPh sb="3" eb="5">
      <t>イドウ</t>
    </rPh>
    <rPh sb="5" eb="7">
      <t>クブン</t>
    </rPh>
    <phoneticPr fontId="6"/>
  </si>
  <si>
    <t>　２　緊急短期入所の体制</t>
    <rPh sb="3" eb="5">
      <t>キンキュウ</t>
    </rPh>
    <rPh sb="5" eb="7">
      <t>タンキ</t>
    </rPh>
    <rPh sb="7" eb="9">
      <t>ニュウショ</t>
    </rPh>
    <rPh sb="10" eb="12">
      <t>タイセイ</t>
    </rPh>
    <phoneticPr fontId="6"/>
  </si>
  <si>
    <t>緊急利用枠の確保</t>
    <rPh sb="0" eb="2">
      <t>キンキュウ</t>
    </rPh>
    <rPh sb="2" eb="4">
      <t>リヨウ</t>
    </rPh>
    <rPh sb="4" eb="5">
      <t>ワク</t>
    </rPh>
    <rPh sb="6" eb="8">
      <t>カクホ</t>
    </rPh>
    <phoneticPr fontId="6"/>
  </si>
  <si>
    <t>利用定員の100分の5に相当する空床
（緊急利用枠）を確保している。</t>
    <rPh sb="0" eb="2">
      <t>リヨウ</t>
    </rPh>
    <rPh sb="2" eb="4">
      <t>テイイン</t>
    </rPh>
    <rPh sb="8" eb="9">
      <t>ブン</t>
    </rPh>
    <rPh sb="12" eb="14">
      <t>ソウトウ</t>
    </rPh>
    <rPh sb="16" eb="18">
      <t>クウショウ</t>
    </rPh>
    <rPh sb="20" eb="22">
      <t>キンキュウ</t>
    </rPh>
    <rPh sb="22" eb="24">
      <t>リヨウ</t>
    </rPh>
    <rPh sb="24" eb="25">
      <t>ワク</t>
    </rPh>
    <rPh sb="27" eb="29">
      <t>カクホ</t>
    </rPh>
    <phoneticPr fontId="6"/>
  </si>
  <si>
    <t>１日当たりの利用定員</t>
    <phoneticPr fontId="6"/>
  </si>
  <si>
    <t>人　　　×</t>
    <rPh sb="0" eb="1">
      <t>ニン</t>
    </rPh>
    <phoneticPr fontId="6"/>
  </si>
  <si>
    <t>過去３月間の営業日数</t>
    <rPh sb="0" eb="2">
      <t>カコ</t>
    </rPh>
    <phoneticPr fontId="6"/>
  </si>
  <si>
    <t>日</t>
    <rPh sb="0" eb="1">
      <t>ニチ</t>
    </rPh>
    <phoneticPr fontId="6"/>
  </si>
  <si>
    <t>前３カ月の稼働率　　＝</t>
    <phoneticPr fontId="6"/>
  </si>
  <si>
    <t>有　　・　　無</t>
    <rPh sb="0" eb="1">
      <t>ア</t>
    </rPh>
    <rPh sb="6" eb="7">
      <t>ナ</t>
    </rPh>
    <phoneticPr fontId="6"/>
  </si>
  <si>
    <t>１　新規　　　　　　　　　　　　２　変更　　　　　　　　　　　　　３　終了</t>
    <rPh sb="2" eb="4">
      <t>シンキ</t>
    </rPh>
    <rPh sb="18" eb="20">
      <t>ヘンコウ</t>
    </rPh>
    <rPh sb="35" eb="37">
      <t>シュウリョウ</t>
    </rPh>
    <phoneticPr fontId="6"/>
  </si>
  <si>
    <t>緊急短期入所体制確保加算　関係</t>
    <rPh sb="0" eb="2">
      <t>キンキュウ</t>
    </rPh>
    <rPh sb="2" eb="4">
      <t>タンキ</t>
    </rPh>
    <rPh sb="4" eb="6">
      <t>ニュウショ</t>
    </rPh>
    <rPh sb="6" eb="8">
      <t>タイセイ</t>
    </rPh>
    <rPh sb="8" eb="10">
      <t>カクホ</t>
    </rPh>
    <rPh sb="10" eb="12">
      <t>カサン</t>
    </rPh>
    <rPh sb="13" eb="15">
      <t>カンケイ</t>
    </rPh>
    <phoneticPr fontId="6"/>
  </si>
  <si>
    <t>①</t>
    <phoneticPr fontId="6"/>
  </si>
  <si>
    <t>％</t>
    <phoneticPr fontId="6"/>
  </si>
  <si>
    <t>②</t>
    <phoneticPr fontId="6"/>
  </si>
  <si>
    <t>　　　</t>
    <phoneticPr fontId="6"/>
  </si>
  <si>
    <t>　　　　　　　　　　　　　過去３月間における利用延人員　　　</t>
    <rPh sb="13" eb="15">
      <t>カコ</t>
    </rPh>
    <phoneticPr fontId="6"/>
  </si>
  <si>
    <t>　　　　（別紙２８）利用者実績算定表（過去３ヶ月分の記載で可）を添付すること。</t>
    <rPh sb="5" eb="7">
      <t>ベッシ</t>
    </rPh>
    <rPh sb="10" eb="13">
      <t>リヨウシャ</t>
    </rPh>
    <rPh sb="13" eb="15">
      <t>ジッセキ</t>
    </rPh>
    <rPh sb="15" eb="17">
      <t>サンテイ</t>
    </rPh>
    <rPh sb="17" eb="18">
      <t>ヒョウ</t>
    </rPh>
    <rPh sb="19" eb="21">
      <t>カコ</t>
    </rPh>
    <rPh sb="23" eb="24">
      <t>ゲツ</t>
    </rPh>
    <rPh sb="24" eb="25">
      <t>ブン</t>
    </rPh>
    <rPh sb="26" eb="28">
      <t>キサイ</t>
    </rPh>
    <rPh sb="29" eb="30">
      <t>カ</t>
    </rPh>
    <rPh sb="32" eb="34">
      <t>テンプ</t>
    </rPh>
    <phoneticPr fontId="6"/>
  </si>
  <si>
    <t>　　　　　　　　　 　　　＝</t>
    <phoneticPr fontId="6"/>
  </si>
  <si>
    <t>①医師意見書により特別な医療が必要であるとされる者（該当者は受給者証に「重度支援（身体・基本）」と記載されています）又はこれに準ずる者の該当の有無</t>
    <rPh sb="1" eb="3">
      <t>イシ</t>
    </rPh>
    <rPh sb="3" eb="6">
      <t>イケンショ</t>
    </rPh>
    <rPh sb="9" eb="11">
      <t>トクベツ</t>
    </rPh>
    <rPh sb="12" eb="14">
      <t>イリョウ</t>
    </rPh>
    <rPh sb="15" eb="17">
      <t>ヒツヨウ</t>
    </rPh>
    <rPh sb="24" eb="25">
      <t>モノ</t>
    </rPh>
    <rPh sb="58" eb="59">
      <t>マタ</t>
    </rPh>
    <rPh sb="63" eb="64">
      <t>ジュン</t>
    </rPh>
    <rPh sb="66" eb="67">
      <t>モノ</t>
    </rPh>
    <rPh sb="68" eb="70">
      <t>ガイトウ</t>
    </rPh>
    <rPh sb="71" eb="73">
      <t>ウム</t>
    </rPh>
    <phoneticPr fontId="6"/>
  </si>
  <si>
    <t>看護職員の配置状況</t>
    <rPh sb="0" eb="2">
      <t>カンゴ</t>
    </rPh>
    <rPh sb="2" eb="4">
      <t>ショクイン</t>
    </rPh>
    <rPh sb="5" eb="7">
      <t>ハイチ</t>
    </rPh>
    <rPh sb="7" eb="9">
      <t>ジョウキョウ</t>
    </rPh>
    <phoneticPr fontId="6"/>
  </si>
  <si>
    <t>保健師</t>
    <rPh sb="0" eb="3">
      <t>ホケンシ</t>
    </rPh>
    <phoneticPr fontId="6"/>
  </si>
  <si>
    <t>常勤換算</t>
    <rPh sb="0" eb="2">
      <t>ジョウキン</t>
    </rPh>
    <rPh sb="2" eb="4">
      <t>カンザン</t>
    </rPh>
    <phoneticPr fontId="6"/>
  </si>
  <si>
    <t>准看護師</t>
    <rPh sb="0" eb="4">
      <t>ジュンカンゴシ</t>
    </rPh>
    <phoneticPr fontId="6"/>
  </si>
  <si>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6"/>
  </si>
  <si>
    <t>看護職員配置加算　関係</t>
    <rPh sb="0" eb="2">
      <t>カンゴ</t>
    </rPh>
    <rPh sb="2" eb="4">
      <t>ショクイン</t>
    </rPh>
    <rPh sb="4" eb="6">
      <t>ハイチ</t>
    </rPh>
    <rPh sb="6" eb="8">
      <t>カサン</t>
    </rPh>
    <rPh sb="9" eb="11">
      <t>カンケイ</t>
    </rPh>
    <phoneticPr fontId="6"/>
  </si>
  <si>
    <t>注２　従業者の勤務の体制及び勤務形態一覧表（別紙２）、従業者の勤務の看護職員の経歴書（資格を証する書類の写しを添付）及び雇用契約書の写しを添付して下さい。</t>
    <rPh sb="0" eb="1">
      <t>チュウ</t>
    </rPh>
    <rPh sb="22" eb="24">
      <t>ベッシ</t>
    </rPh>
    <rPh sb="27" eb="30">
      <t>ジュウギョウシャ</t>
    </rPh>
    <rPh sb="31" eb="33">
      <t>キンム</t>
    </rPh>
    <rPh sb="34" eb="36">
      <t>カンゴ</t>
    </rPh>
    <rPh sb="36" eb="38">
      <t>ショクイン</t>
    </rPh>
    <rPh sb="39" eb="42">
      <t>ケイレキショ</t>
    </rPh>
    <rPh sb="43" eb="45">
      <t>シカク</t>
    </rPh>
    <rPh sb="46" eb="47">
      <t>ショウ</t>
    </rPh>
    <rPh sb="49" eb="51">
      <t>ショルイ</t>
    </rPh>
    <rPh sb="52" eb="53">
      <t>ウツ</t>
    </rPh>
    <rPh sb="55" eb="57">
      <t>テンプ</t>
    </rPh>
    <rPh sb="58" eb="59">
      <t>オヨ</t>
    </rPh>
    <rPh sb="60" eb="62">
      <t>コヨウ</t>
    </rPh>
    <rPh sb="62" eb="65">
      <t>ケイヤクショ</t>
    </rPh>
    <rPh sb="66" eb="67">
      <t>ウツ</t>
    </rPh>
    <rPh sb="69" eb="71">
      <t>テンプ</t>
    </rPh>
    <phoneticPr fontId="6"/>
  </si>
  <si>
    <t>Ａ</t>
    <phoneticPr fontId="6"/>
  </si>
  <si>
    <t>うち施設外支援実施利用者</t>
    <rPh sb="2" eb="5">
      <t>シセツガイ</t>
    </rPh>
    <rPh sb="5" eb="7">
      <t>シエン</t>
    </rPh>
    <rPh sb="7" eb="9">
      <t>ジッシ</t>
    </rPh>
    <rPh sb="9" eb="12">
      <t>リヨウシャ</t>
    </rPh>
    <phoneticPr fontId="6"/>
  </si>
  <si>
    <t>Ｂ</t>
    <phoneticPr fontId="6"/>
  </si>
  <si>
    <t>施設外支援実施率　（　（Ｂ）／（Ａ）　）</t>
    <rPh sb="0" eb="3">
      <t>シセツガイ</t>
    </rPh>
    <rPh sb="3" eb="5">
      <t>シエン</t>
    </rPh>
    <rPh sb="5" eb="7">
      <t>ジッシ</t>
    </rPh>
    <rPh sb="7" eb="8">
      <t>リツ</t>
    </rPh>
    <phoneticPr fontId="6"/>
  </si>
  <si>
    <t>Ｃ</t>
    <phoneticPr fontId="6"/>
  </si>
  <si>
    <t>職場実習等</t>
    <rPh sb="0" eb="2">
      <t>ショクバ</t>
    </rPh>
    <rPh sb="2" eb="5">
      <t>ジッシュウナド</t>
    </rPh>
    <phoneticPr fontId="6"/>
  </si>
  <si>
    <t>求職活動等</t>
    <rPh sb="0" eb="2">
      <t>キュウショク</t>
    </rPh>
    <rPh sb="2" eb="5">
      <t>カツドウナド</t>
    </rPh>
    <phoneticPr fontId="6"/>
  </si>
  <si>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6"/>
  </si>
  <si>
    <t>当該施設又は事業所の前年度の利用定員</t>
    <rPh sb="0" eb="2">
      <t>トウガイ</t>
    </rPh>
    <rPh sb="2" eb="4">
      <t>シセツ</t>
    </rPh>
    <rPh sb="4" eb="5">
      <t>マタ</t>
    </rPh>
    <rPh sb="6" eb="9">
      <t>ジギョウショ</t>
    </rPh>
    <rPh sb="10" eb="13">
      <t>ゼンネンド</t>
    </rPh>
    <rPh sb="14" eb="16">
      <t>リヨウ</t>
    </rPh>
    <rPh sb="16" eb="18">
      <t>テイイン</t>
    </rPh>
    <phoneticPr fontId="6"/>
  </si>
  <si>
    <t>注３．　「職場実習等」及び「求職活動等」欄については、該当する場合は○を記入してください。</t>
    <rPh sb="0" eb="1">
      <t>チュウ</t>
    </rPh>
    <rPh sb="5" eb="7">
      <t>ショクバ</t>
    </rPh>
    <rPh sb="7" eb="9">
      <t>ジッシュウ</t>
    </rPh>
    <rPh sb="9" eb="10">
      <t>トウ</t>
    </rPh>
    <rPh sb="11" eb="12">
      <t>オヨ</t>
    </rPh>
    <rPh sb="14" eb="16">
      <t>キュウショク</t>
    </rPh>
    <rPh sb="16" eb="18">
      <t>カツドウ</t>
    </rPh>
    <rPh sb="18" eb="19">
      <t>トウ</t>
    </rPh>
    <rPh sb="20" eb="21">
      <t>ラン</t>
    </rPh>
    <rPh sb="27" eb="29">
      <t>ガイトウ</t>
    </rPh>
    <rPh sb="31" eb="33">
      <t>バアイ</t>
    </rPh>
    <rPh sb="36" eb="38">
      <t>キニュウ</t>
    </rPh>
    <phoneticPr fontId="6"/>
  </si>
  <si>
    <t>行動援護従業者の総数</t>
    <rPh sb="0" eb="4">
      <t>コウドウエンゴ</t>
    </rPh>
    <rPh sb="4" eb="7">
      <t>ジュウギョウシャ</t>
    </rPh>
    <rPh sb="8" eb="10">
      <t>ソウスウ</t>
    </rPh>
    <phoneticPr fontId="6"/>
  </si>
  <si>
    <t>②サービス提供責任者に関する要件について</t>
    <rPh sb="5" eb="7">
      <t>テイキョウ</t>
    </rPh>
    <rPh sb="7" eb="10">
      <t>セキニンシャ</t>
    </rPh>
    <rPh sb="11" eb="12">
      <t>カン</t>
    </rPh>
    <rPh sb="14" eb="16">
      <t>ヨウケン</t>
    </rPh>
    <phoneticPr fontId="6"/>
  </si>
  <si>
    <t>注７　福祉専門職員配置等加算を算定する場合には、「資格等」欄にその資格（社会福祉士、介護福祉士、精神保健福祉士）を記入し,当該資格の証明書を添付してください。</t>
    <rPh sb="0" eb="1">
      <t>チュウ</t>
    </rPh>
    <rPh sb="3" eb="5">
      <t>フクシ</t>
    </rPh>
    <rPh sb="5" eb="7">
      <t>センモン</t>
    </rPh>
    <rPh sb="7" eb="9">
      <t>ショクイン</t>
    </rPh>
    <rPh sb="9" eb="11">
      <t>ハイチ</t>
    </rPh>
    <rPh sb="11" eb="12">
      <t>トウ</t>
    </rPh>
    <rPh sb="12" eb="14">
      <t>カサン</t>
    </rPh>
    <rPh sb="15" eb="17">
      <t>サンテイ</t>
    </rPh>
    <rPh sb="19" eb="21">
      <t>バアイ</t>
    </rPh>
    <rPh sb="36" eb="38">
      <t>シャカイ</t>
    </rPh>
    <rPh sb="38" eb="41">
      <t>フクシシ</t>
    </rPh>
    <rPh sb="42" eb="44">
      <t>カイゴ</t>
    </rPh>
    <rPh sb="44" eb="47">
      <t>フクシシ</t>
    </rPh>
    <rPh sb="48" eb="50">
      <t>セイシン</t>
    </rPh>
    <rPh sb="50" eb="52">
      <t>ホケン</t>
    </rPh>
    <rPh sb="52" eb="55">
      <t>フクシシ</t>
    </rPh>
    <rPh sb="61" eb="63">
      <t>トウガイ</t>
    </rPh>
    <rPh sb="63" eb="65">
      <t>シカク</t>
    </rPh>
    <rPh sb="66" eb="69">
      <t>ショウメイショ</t>
    </rPh>
    <rPh sb="70" eb="72">
      <t>テンプ</t>
    </rPh>
    <phoneticPr fontId="6"/>
  </si>
  <si>
    <t>　この場合において、次に掲げる者は２回記載してください。</t>
    <rPh sb="3" eb="5">
      <t>バアイ</t>
    </rPh>
    <rPh sb="10" eb="11">
      <t>ツギ</t>
    </rPh>
    <rPh sb="12" eb="13">
      <t>カカ</t>
    </rPh>
    <rPh sb="15" eb="16">
      <t>シャ</t>
    </rPh>
    <rPh sb="18" eb="19">
      <t>カイ</t>
    </rPh>
    <rPh sb="19" eb="21">
      <t>キサイ</t>
    </rPh>
    <phoneticPr fontId="6"/>
  </si>
  <si>
    <t>　・　①、②及び③のうち２以上に該当する者</t>
    <phoneticPr fontId="6"/>
  </si>
  <si>
    <t>　・　①、②又は③のいずれかに該当する者で知的障害を有する者</t>
    <phoneticPr fontId="6"/>
  </si>
  <si>
    <t>視覚障害者等との意思疎通に関し専門性を有するものとして専ら視覚障害者等の生活支援に従事する従業者</t>
    <rPh sb="0" eb="2">
      <t>シカク</t>
    </rPh>
    <rPh sb="2" eb="5">
      <t>ショウガイシャ</t>
    </rPh>
    <rPh sb="5" eb="6">
      <t>トウ</t>
    </rPh>
    <rPh sb="8" eb="10">
      <t>イシ</t>
    </rPh>
    <rPh sb="10" eb="12">
      <t>ソツウ</t>
    </rPh>
    <rPh sb="13" eb="14">
      <t>カン</t>
    </rPh>
    <rPh sb="15" eb="18">
      <t>センモンセイ</t>
    </rPh>
    <rPh sb="19" eb="20">
      <t>ユウ</t>
    </rPh>
    <rPh sb="27" eb="28">
      <t>モッパ</t>
    </rPh>
    <rPh sb="29" eb="31">
      <t>シカク</t>
    </rPh>
    <rPh sb="31" eb="34">
      <t>ショウガイシャ</t>
    </rPh>
    <rPh sb="34" eb="35">
      <t>トウ</t>
    </rPh>
    <rPh sb="36" eb="38">
      <t>セイカツ</t>
    </rPh>
    <rPh sb="38" eb="40">
      <t>シエン</t>
    </rPh>
    <rPh sb="41" eb="43">
      <t>ジュウジ</t>
    </rPh>
    <rPh sb="45" eb="48">
      <t>ジュウギョウシャ</t>
    </rPh>
    <phoneticPr fontId="6"/>
  </si>
  <si>
    <t>資格等</t>
    <rPh sb="0" eb="2">
      <t>シカク</t>
    </rPh>
    <rPh sb="2" eb="3">
      <t>トウ</t>
    </rPh>
    <phoneticPr fontId="6"/>
  </si>
  <si>
    <t>従業者氏名</t>
    <rPh sb="0" eb="3">
      <t>ジュウギョウシャ</t>
    </rPh>
    <rPh sb="3" eb="5">
      <t>シメイ</t>
    </rPh>
    <phoneticPr fontId="6"/>
  </si>
  <si>
    <t>注２　「申請する加算区分」には、該当する番号（Ⅰ～Ⅲ）に○を付してください。</t>
    <rPh sb="0" eb="1">
      <t>チュウ</t>
    </rPh>
    <rPh sb="4" eb="6">
      <t>シンセイ</t>
    </rPh>
    <rPh sb="8" eb="10">
      <t>カサン</t>
    </rPh>
    <rPh sb="10" eb="12">
      <t>クブン</t>
    </rPh>
    <rPh sb="16" eb="18">
      <t>ガイトウ</t>
    </rPh>
    <rPh sb="20" eb="22">
      <t>バンゴウ</t>
    </rPh>
    <rPh sb="30" eb="31">
      <t>フ</t>
    </rPh>
    <phoneticPr fontId="6"/>
  </si>
  <si>
    <t>注３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6"/>
  </si>
  <si>
    <t>注４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6"/>
  </si>
  <si>
    <t>注５　　勤務形態一覧表（別紙２）及び利用者実績算定表（別紙２８）を添付してください。</t>
    <rPh sb="0" eb="1">
      <t>チュウ</t>
    </rPh>
    <rPh sb="4" eb="6">
      <t>キンム</t>
    </rPh>
    <rPh sb="6" eb="8">
      <t>ケイタイ</t>
    </rPh>
    <rPh sb="8" eb="11">
      <t>イチランヒョウ</t>
    </rPh>
    <rPh sb="12" eb="14">
      <t>ベッシ</t>
    </rPh>
    <rPh sb="16" eb="17">
      <t>オヨ</t>
    </rPh>
    <rPh sb="18" eb="21">
      <t>リヨウシャ</t>
    </rPh>
    <rPh sb="21" eb="23">
      <t>ジッセキ</t>
    </rPh>
    <rPh sb="23" eb="25">
      <t>サンテイ</t>
    </rPh>
    <rPh sb="25" eb="26">
      <t>オモテ</t>
    </rPh>
    <rPh sb="27" eb="29">
      <t>ベッシ</t>
    </rPh>
    <rPh sb="33" eb="35">
      <t>テンプ</t>
    </rPh>
    <phoneticPr fontId="6"/>
  </si>
  <si>
    <t>６　区分５若しくは区分６に該当する者若しくはこれに準ずる者の割合</t>
    <rPh sb="2" eb="4">
      <t>クブン</t>
    </rPh>
    <rPh sb="5" eb="6">
      <t>モ</t>
    </rPh>
    <rPh sb="9" eb="11">
      <t>クブン</t>
    </rPh>
    <rPh sb="13" eb="15">
      <t>ガイトウ</t>
    </rPh>
    <rPh sb="17" eb="18">
      <t>モノ</t>
    </rPh>
    <rPh sb="18" eb="19">
      <t>モ</t>
    </rPh>
    <rPh sb="25" eb="26">
      <t>ジュン</t>
    </rPh>
    <rPh sb="28" eb="29">
      <t>モノ</t>
    </rPh>
    <rPh sb="30" eb="32">
      <t>ワリアイ</t>
    </rPh>
    <phoneticPr fontId="6"/>
  </si>
  <si>
    <t>区分５若しくは区分６に該当する者若しくはこれに準ずる者の数（Ａ）</t>
    <rPh sb="26" eb="27">
      <t>モノ</t>
    </rPh>
    <rPh sb="28" eb="29">
      <t>カズ</t>
    </rPh>
    <phoneticPr fontId="6"/>
  </si>
  <si>
    <t>人員配置体制加算（　　　　Ⅰ　　　　・　　　　Ⅱ　　　　　　　）</t>
    <rPh sb="0" eb="2">
      <t>ジンイン</t>
    </rPh>
    <rPh sb="2" eb="4">
      <t>ハイチ</t>
    </rPh>
    <rPh sb="4" eb="6">
      <t>タイセイ</t>
    </rPh>
    <rPh sb="6" eb="8">
      <t>カサン</t>
    </rPh>
    <phoneticPr fontId="6"/>
  </si>
  <si>
    <t>5　人員体制</t>
    <rPh sb="2" eb="4">
      <t>ジンイン</t>
    </rPh>
    <rPh sb="4" eb="6">
      <t>タイセイ</t>
    </rPh>
    <phoneticPr fontId="6"/>
  </si>
  <si>
    <t>常勤換算で（　　　１．７：１　　　　・　　　　２．５：１　　　　）以上</t>
    <rPh sb="0" eb="2">
      <t>ジョウキン</t>
    </rPh>
    <rPh sb="2" eb="4">
      <t>カンザン</t>
    </rPh>
    <rPh sb="33" eb="35">
      <t>イジョウ</t>
    </rPh>
    <phoneticPr fontId="6"/>
  </si>
  <si>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</si>
  <si>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　　２　「申請する加算区分」には、該当する番号（Ⅰ～Ⅱ）に○を付してください。</t>
    <rPh sb="5" eb="7">
      <t>シンセイ</t>
    </rPh>
    <rPh sb="9" eb="11">
      <t>カサン</t>
    </rPh>
    <rPh sb="11" eb="13">
      <t>クブン</t>
    </rPh>
    <rPh sb="17" eb="19">
      <t>ガイトウ</t>
    </rPh>
    <rPh sb="21" eb="23">
      <t>バンゴウ</t>
    </rPh>
    <rPh sb="31" eb="32">
      <t>フ</t>
    </rPh>
    <phoneticPr fontId="6"/>
  </si>
  <si>
    <t>　　３　「人員配置の状況」の非常勤には常勤換算方法による職員数を記載してください。</t>
    <rPh sb="5" eb="7">
      <t>ジンイン</t>
    </rPh>
    <rPh sb="7" eb="9">
      <t>ハイチ</t>
    </rPh>
    <rPh sb="10" eb="12">
      <t>ジョウキョウ</t>
    </rPh>
    <rPh sb="14" eb="17">
      <t>ヒジョウキン</t>
    </rPh>
    <rPh sb="19" eb="21">
      <t>ジョウキン</t>
    </rPh>
    <rPh sb="21" eb="23">
      <t>カンザン</t>
    </rPh>
    <rPh sb="23" eb="25">
      <t>ホウホウ</t>
    </rPh>
    <rPh sb="28" eb="30">
      <t>ショクイン</t>
    </rPh>
    <rPh sb="30" eb="31">
      <t>スウ</t>
    </rPh>
    <rPh sb="32" eb="34">
      <t>キサイ</t>
    </rPh>
    <phoneticPr fontId="6"/>
  </si>
  <si>
    <t>　　４　「人員体制」には、該当する人員体制に○を付してください。</t>
    <rPh sb="5" eb="7">
      <t>ジンイン</t>
    </rPh>
    <rPh sb="7" eb="9">
      <t>タイセイ</t>
    </rPh>
    <rPh sb="13" eb="15">
      <t>ガイトウ</t>
    </rPh>
    <rPh sb="17" eb="19">
      <t>ジンイン</t>
    </rPh>
    <rPh sb="19" eb="21">
      <t>タイセイ</t>
    </rPh>
    <rPh sb="24" eb="25">
      <t>フ</t>
    </rPh>
    <phoneticPr fontId="6"/>
  </si>
  <si>
    <t>　  ５　ここでいう常勤とは、「障害者自立支援法に基づく指定障害福祉サービスの事業等の人員、</t>
    <rPh sb="10" eb="12">
      <t>ジョウキン</t>
    </rPh>
    <rPh sb="16" eb="19">
      <t>ショウガイシャ</t>
    </rPh>
    <rPh sb="19" eb="21">
      <t>ジリツ</t>
    </rPh>
    <rPh sb="21" eb="23">
      <t>シエン</t>
    </rPh>
    <rPh sb="23" eb="24">
      <t>ホウ</t>
    </rPh>
    <rPh sb="25" eb="26">
      <t>モト</t>
    </rPh>
    <rPh sb="28" eb="30">
      <t>シテイ</t>
    </rPh>
    <rPh sb="30" eb="32">
      <t>ショウガイ</t>
    </rPh>
    <rPh sb="32" eb="34">
      <t>フクシ</t>
    </rPh>
    <rPh sb="39" eb="41">
      <t>ジギョウ</t>
    </rPh>
    <rPh sb="41" eb="42">
      <t>トウ</t>
    </rPh>
    <rPh sb="43" eb="45">
      <t>ジンイン</t>
    </rPh>
    <phoneticPr fontId="6"/>
  </si>
  <si>
    <t>　  ６　人員配置体制加算を算定できる事業所は、平成24年3月31日において現に存する重症</t>
    <rPh sb="5" eb="7">
      <t>ジンイン</t>
    </rPh>
    <rPh sb="7" eb="9">
      <t>ハイチ</t>
    </rPh>
    <rPh sb="9" eb="11">
      <t>タイセイ</t>
    </rPh>
    <rPh sb="11" eb="13">
      <t>カサン</t>
    </rPh>
    <rPh sb="14" eb="16">
      <t>サンテイ</t>
    </rPh>
    <rPh sb="19" eb="22">
      <t>ジギョウショ</t>
    </rPh>
    <rPh sb="24" eb="26">
      <t>ヘイセイ</t>
    </rPh>
    <rPh sb="28" eb="29">
      <t>ネン</t>
    </rPh>
    <rPh sb="30" eb="31">
      <t>ガツ</t>
    </rPh>
    <rPh sb="33" eb="34">
      <t>ヒ</t>
    </rPh>
    <rPh sb="38" eb="39">
      <t>ゲン</t>
    </rPh>
    <rPh sb="40" eb="41">
      <t>ソン</t>
    </rPh>
    <rPh sb="43" eb="45">
      <t>ジュウショウ</t>
    </rPh>
    <phoneticPr fontId="6"/>
  </si>
  <si>
    <t>　  　心身障害児施設又は指定医療機関が指定療養介護事業所に転換する場合であって、経過</t>
    <rPh sb="4" eb="6">
      <t>シンシン</t>
    </rPh>
    <rPh sb="6" eb="9">
      <t>ショウガイジ</t>
    </rPh>
    <rPh sb="9" eb="11">
      <t>シセツ</t>
    </rPh>
    <rPh sb="11" eb="12">
      <t>マタ</t>
    </rPh>
    <rPh sb="13" eb="15">
      <t>シテイ</t>
    </rPh>
    <rPh sb="15" eb="17">
      <t>イリョウ</t>
    </rPh>
    <rPh sb="17" eb="19">
      <t>キカン</t>
    </rPh>
    <rPh sb="20" eb="22">
      <t>シテイ</t>
    </rPh>
    <rPh sb="22" eb="24">
      <t>リョウヨウ</t>
    </rPh>
    <rPh sb="24" eb="26">
      <t>カイゴ</t>
    </rPh>
    <rPh sb="26" eb="29">
      <t>ジギョウショ</t>
    </rPh>
    <rPh sb="30" eb="32">
      <t>テンカン</t>
    </rPh>
    <rPh sb="34" eb="36">
      <t>バアイ</t>
    </rPh>
    <rPh sb="41" eb="43">
      <t>ケイカ</t>
    </rPh>
    <phoneticPr fontId="6"/>
  </si>
  <si>
    <t>　  　的療養介護サービス費（Ⅰ）又は療養介護サービス費（Ⅱ）を算定している事業所のう</t>
    <rPh sb="4" eb="5">
      <t>テキ</t>
    </rPh>
    <rPh sb="5" eb="7">
      <t>リョウヨウ</t>
    </rPh>
    <rPh sb="7" eb="9">
      <t>カイゴ</t>
    </rPh>
    <rPh sb="13" eb="14">
      <t>ヒ</t>
    </rPh>
    <rPh sb="17" eb="18">
      <t>マタ</t>
    </rPh>
    <rPh sb="19" eb="21">
      <t>リョウヨウ</t>
    </rPh>
    <rPh sb="21" eb="23">
      <t>カイゴ</t>
    </rPh>
    <rPh sb="27" eb="28">
      <t>ヒ</t>
    </rPh>
    <rPh sb="32" eb="34">
      <t>サンテイ</t>
    </rPh>
    <rPh sb="38" eb="41">
      <t>ジギョウショ</t>
    </rPh>
    <phoneticPr fontId="6"/>
  </si>
  <si>
    <t>　  　ち、別に厚生労働大臣が定める施設基準を満たしていること。</t>
    <rPh sb="23" eb="24">
      <t>ミ</t>
    </rPh>
    <phoneticPr fontId="6"/>
  </si>
  <si>
    <t>人員配置体制加算　関係（療養介護）</t>
    <rPh sb="0" eb="2">
      <t>ジンイン</t>
    </rPh>
    <rPh sb="2" eb="4">
      <t>ハイチ</t>
    </rPh>
    <rPh sb="4" eb="6">
      <t>タイセイ</t>
    </rPh>
    <rPh sb="6" eb="8">
      <t>カサン</t>
    </rPh>
    <rPh sb="9" eb="11">
      <t>カンケイ</t>
    </rPh>
    <rPh sb="12" eb="14">
      <t>リョウヨウ</t>
    </rPh>
    <rPh sb="14" eb="16">
      <t>カイゴ</t>
    </rPh>
    <phoneticPr fontId="6"/>
  </si>
  <si>
    <t>人員配置体制加算　　関係（生活介護）</t>
    <rPh sb="0" eb="2">
      <t>ジンイン</t>
    </rPh>
    <rPh sb="2" eb="4">
      <t>ハイチ</t>
    </rPh>
    <rPh sb="4" eb="6">
      <t>タイセイ</t>
    </rPh>
    <rPh sb="6" eb="8">
      <t>カサン</t>
    </rPh>
    <rPh sb="10" eb="12">
      <t>カンケイ</t>
    </rPh>
    <rPh sb="13" eb="15">
      <t>セイカツ</t>
    </rPh>
    <rPh sb="15" eb="17">
      <t>カイゴ</t>
    </rPh>
    <phoneticPr fontId="6"/>
  </si>
  <si>
    <t>地域移行支援に係る体制</t>
    <rPh sb="0" eb="2">
      <t>チイキ</t>
    </rPh>
    <rPh sb="2" eb="4">
      <t>イコウ</t>
    </rPh>
    <rPh sb="4" eb="6">
      <t>シエン</t>
    </rPh>
    <rPh sb="7" eb="8">
      <t>カカ</t>
    </rPh>
    <rPh sb="9" eb="11">
      <t>タイセイ</t>
    </rPh>
    <phoneticPr fontId="6"/>
  </si>
  <si>
    <t>通勤者生活支援に係る体制</t>
    <rPh sb="0" eb="3">
      <t>ツウキンシャ</t>
    </rPh>
    <rPh sb="3" eb="5">
      <t>セイカツ</t>
    </rPh>
    <rPh sb="5" eb="7">
      <t>シエン</t>
    </rPh>
    <rPh sb="8" eb="9">
      <t>カカ</t>
    </rPh>
    <rPh sb="10" eb="12">
      <t>タイセイ</t>
    </rPh>
    <phoneticPr fontId="6"/>
  </si>
  <si>
    <t>注5　　勤務形態一覧表（別紙２）及び利用者実績算定表（別紙２８）を添付してください。</t>
    <rPh sb="0" eb="1">
      <t>チュウ</t>
    </rPh>
    <rPh sb="4" eb="6">
      <t>キンム</t>
    </rPh>
    <rPh sb="6" eb="8">
      <t>ケイタイ</t>
    </rPh>
    <rPh sb="8" eb="11">
      <t>イチランヒョウ</t>
    </rPh>
    <rPh sb="12" eb="14">
      <t>ベッシ</t>
    </rPh>
    <rPh sb="16" eb="17">
      <t>オヨ</t>
    </rPh>
    <rPh sb="18" eb="21">
      <t>リヨウシャ</t>
    </rPh>
    <rPh sb="21" eb="23">
      <t>ジッセキ</t>
    </rPh>
    <rPh sb="23" eb="25">
      <t>サンテイ</t>
    </rPh>
    <rPh sb="25" eb="26">
      <t>オモテ</t>
    </rPh>
    <rPh sb="27" eb="29">
      <t>ベッシ</t>
    </rPh>
    <rPh sb="33" eb="35">
      <t>テンプ</t>
    </rPh>
    <phoneticPr fontId="6"/>
  </si>
  <si>
    <t>前年度の平均利用者数（人）</t>
    <phoneticPr fontId="6"/>
  </si>
  <si>
    <t>　　</t>
    <phoneticPr fontId="6"/>
  </si>
  <si>
    <t>年度の工賃実績額</t>
    <phoneticPr fontId="6"/>
  </si>
  <si>
    <t>事業所名</t>
    <rPh sb="2" eb="3">
      <t>ショ</t>
    </rPh>
    <phoneticPr fontId="6"/>
  </si>
  <si>
    <t>勤務月数（Ｄ）</t>
    <phoneticPr fontId="6"/>
  </si>
  <si>
    <t>当該事業所の前年度の平均利用者数
（多機能型の場合は各事業の合計）（ａ）</t>
    <rPh sb="0" eb="2">
      <t>トウガイ</t>
    </rPh>
    <rPh sb="2" eb="5">
      <t>ジギョウショ</t>
    </rPh>
    <rPh sb="6" eb="9">
      <t>ゼンネンド</t>
    </rPh>
    <rPh sb="10" eb="12">
      <t>ヘイキン</t>
    </rPh>
    <rPh sb="12" eb="15">
      <t>リヨウシャ</t>
    </rPh>
    <rPh sb="15" eb="16">
      <t>スウ</t>
    </rPh>
    <rPh sb="18" eb="21">
      <t>タキノウ</t>
    </rPh>
    <rPh sb="21" eb="22">
      <t>ガタ</t>
    </rPh>
    <rPh sb="23" eb="25">
      <t>バアイ</t>
    </rPh>
    <rPh sb="26" eb="29">
      <t>カクジギョウ</t>
    </rPh>
    <rPh sb="30" eb="32">
      <t>ゴウケイ</t>
    </rPh>
    <phoneticPr fontId="6"/>
  </si>
  <si>
    <t>うち３０％にあたる人数　（ａ）×０．３</t>
    <rPh sb="9" eb="11">
      <t>ニンズウ</t>
    </rPh>
    <phoneticPr fontId="6"/>
  </si>
  <si>
    <t>当該事業所の前年度の平均利用者数（多機能型の場合は各事業の合計）（ａ）を５０で除した数　　（ａ）÷５０</t>
    <rPh sb="39" eb="40">
      <t>ジョ</t>
    </rPh>
    <rPh sb="42" eb="43">
      <t>スウ</t>
    </rPh>
    <phoneticPr fontId="6"/>
  </si>
  <si>
    <t>資格等 (注７)</t>
    <rPh sb="0" eb="2">
      <t>シカク</t>
    </rPh>
    <rPh sb="2" eb="3">
      <t>トウ</t>
    </rPh>
    <rPh sb="5" eb="6">
      <t>チュウ</t>
    </rPh>
    <phoneticPr fontId="6"/>
  </si>
  <si>
    <t>栄養マネジメント</t>
    <phoneticPr fontId="6"/>
  </si>
  <si>
    <t>栄養ケア・マネ　　　　ジメントの状況</t>
    <phoneticPr fontId="6"/>
  </si>
  <si>
    <t>２　栄養ケア・マネジメントに関わる者</t>
    <phoneticPr fontId="6"/>
  </si>
  <si>
    <t>氏　名</t>
    <rPh sb="0" eb="1">
      <t>シ</t>
    </rPh>
    <rPh sb="2" eb="3">
      <t>メイ</t>
    </rPh>
    <phoneticPr fontId="6"/>
  </si>
  <si>
    <t>医師</t>
    <rPh sb="0" eb="2">
      <t>イシ</t>
    </rPh>
    <phoneticPr fontId="6"/>
  </si>
  <si>
    <t>看護師</t>
    <rPh sb="0" eb="3">
      <t>カンゴシ</t>
    </rPh>
    <phoneticPr fontId="6"/>
  </si>
  <si>
    <t>注２　業務委託を行っている場合の「食事提供に係る人員配置」欄は、適切な食事提供が行われるための管理等に関わる事業所・施設の職員を記載してください。また、委託契約書を添付して下さい。</t>
    <rPh sb="0" eb="1">
      <t>チュウ</t>
    </rPh>
    <rPh sb="3" eb="5">
      <t>ギョウム</t>
    </rPh>
    <rPh sb="5" eb="7">
      <t>イタク</t>
    </rPh>
    <rPh sb="8" eb="9">
      <t>オコナ</t>
    </rPh>
    <rPh sb="13" eb="15">
      <t>バアイ</t>
    </rPh>
    <rPh sb="17" eb="19">
      <t>ショクジ</t>
    </rPh>
    <rPh sb="19" eb="21">
      <t>テイキョウ</t>
    </rPh>
    <rPh sb="22" eb="23">
      <t>カカ</t>
    </rPh>
    <rPh sb="24" eb="26">
      <t>ジンイン</t>
    </rPh>
    <rPh sb="26" eb="28">
      <t>ハイチ</t>
    </rPh>
    <rPh sb="29" eb="30">
      <t>ラン</t>
    </rPh>
    <rPh sb="32" eb="34">
      <t>テキセツ</t>
    </rPh>
    <rPh sb="35" eb="37">
      <t>ショクジ</t>
    </rPh>
    <rPh sb="37" eb="39">
      <t>テイキョウ</t>
    </rPh>
    <rPh sb="40" eb="41">
      <t>オコナ</t>
    </rPh>
    <rPh sb="47" eb="50">
      <t>カンリトウ</t>
    </rPh>
    <phoneticPr fontId="6"/>
  </si>
  <si>
    <t xml:space="preserve">  ※３  施設入所支援の時間帯をとおした配置体制がわかる書類</t>
    <rPh sb="6" eb="8">
      <t>シセツ</t>
    </rPh>
    <rPh sb="8" eb="10">
      <t>ニュウショ</t>
    </rPh>
    <rPh sb="10" eb="12">
      <t>シエン</t>
    </rPh>
    <rPh sb="13" eb="16">
      <t>ジカンタイ</t>
    </rPh>
    <rPh sb="21" eb="23">
      <t>ハイチ</t>
    </rPh>
    <rPh sb="23" eb="25">
      <t>タイセイ</t>
    </rPh>
    <rPh sb="29" eb="31">
      <t>ショルイ</t>
    </rPh>
    <phoneticPr fontId="6"/>
  </si>
  <si>
    <t>　※１　勤務形態一覧表（別紙２）　</t>
    <rPh sb="6" eb="8">
      <t>ケイタイ</t>
    </rPh>
    <rPh sb="8" eb="10">
      <t>イチラン</t>
    </rPh>
    <rPh sb="12" eb="14">
      <t>ベッシ</t>
    </rPh>
    <phoneticPr fontId="6"/>
  </si>
  <si>
    <t>　※２　利用者実績算定表（別紙２８）　</t>
    <rPh sb="4" eb="7">
      <t>リヨウシャ</t>
    </rPh>
    <rPh sb="7" eb="9">
      <t>ジッセキ</t>
    </rPh>
    <rPh sb="9" eb="11">
      <t>サンテイ</t>
    </rPh>
    <rPh sb="11" eb="12">
      <t>オモテ</t>
    </rPh>
    <rPh sb="13" eb="15">
      <t>ベッシ</t>
    </rPh>
    <phoneticPr fontId="6"/>
  </si>
  <si>
    <t>　※３　施設入所支援の時間帯をとおした配置体制がわかる書類</t>
    <rPh sb="4" eb="6">
      <t>シセツ</t>
    </rPh>
    <rPh sb="6" eb="8">
      <t>ニュウショ</t>
    </rPh>
    <rPh sb="8" eb="10">
      <t>シエン</t>
    </rPh>
    <rPh sb="11" eb="14">
      <t>ジカンタイ</t>
    </rPh>
    <rPh sb="19" eb="21">
      <t>ハイチ</t>
    </rPh>
    <rPh sb="21" eb="23">
      <t>タイセイ</t>
    </rPh>
    <rPh sb="27" eb="29">
      <t>ショルイ</t>
    </rPh>
    <phoneticPr fontId="6"/>
  </si>
  <si>
    <t>注1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6"/>
  </si>
  <si>
    <t>注2　新設の場合には、「前年度の平均利用者数」欄には推定数を記載してください。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キサイ</t>
    </rPh>
    <phoneticPr fontId="6"/>
  </si>
  <si>
    <t>注3　「加算算定上の必要人数」欄には、記載しないでください。</t>
    <rPh sb="0" eb="1">
      <t>チュウ</t>
    </rPh>
    <rPh sb="4" eb="6">
      <t>カサン</t>
    </rPh>
    <rPh sb="6" eb="8">
      <t>サンテイ</t>
    </rPh>
    <rPh sb="8" eb="9">
      <t>ジョウ</t>
    </rPh>
    <rPh sb="10" eb="12">
      <t>ヒツヨウ</t>
    </rPh>
    <rPh sb="12" eb="14">
      <t>ニンズウ</t>
    </rPh>
    <rPh sb="15" eb="16">
      <t>ラン</t>
    </rPh>
    <rPh sb="19" eb="21">
      <t>キサイ</t>
    </rPh>
    <phoneticPr fontId="6"/>
  </si>
  <si>
    <t>注4　「通勤者生活支援に係る体制」欄には、通常の事業所に雇用されている者を記載してください。、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キサイ</t>
    </rPh>
    <phoneticPr fontId="6"/>
  </si>
  <si>
    <t>（就労支援関係研修修了加算関係）
実務経験及び研修証明書</t>
    <rPh sb="1" eb="3">
      <t>シュウロウ</t>
    </rPh>
    <rPh sb="3" eb="5">
      <t>シエン</t>
    </rPh>
    <rPh sb="5" eb="7">
      <t>カンケイ</t>
    </rPh>
    <rPh sb="7" eb="9">
      <t>ケンシュウ</t>
    </rPh>
    <rPh sb="9" eb="11">
      <t>シュウリョウ</t>
    </rPh>
    <rPh sb="11" eb="13">
      <t>カサン</t>
    </rPh>
    <rPh sb="13" eb="15">
      <t>カンケイ</t>
    </rPh>
    <phoneticPr fontId="6"/>
  </si>
  <si>
    <t>注１　以下の添付書類を添付してください。
　※１　勤務形態一覧表　別紙２
　※２　社会福祉士若しくは精神福祉士の資格証
　※３　研修・指導の実施がわかる記録</t>
    <rPh sb="0" eb="1">
      <t>チュウ</t>
    </rPh>
    <rPh sb="3" eb="5">
      <t>イカ</t>
    </rPh>
    <rPh sb="6" eb="8">
      <t>テンプ</t>
    </rPh>
    <rPh sb="8" eb="10">
      <t>ショルイ</t>
    </rPh>
    <rPh sb="11" eb="13">
      <t>テンプ</t>
    </rPh>
    <rPh sb="25" eb="27">
      <t>キンム</t>
    </rPh>
    <rPh sb="27" eb="29">
      <t>ケイタイ</t>
    </rPh>
    <rPh sb="29" eb="32">
      <t>イチランヒョウ</t>
    </rPh>
    <rPh sb="33" eb="35">
      <t>ベッシ</t>
    </rPh>
    <rPh sb="41" eb="43">
      <t>シャカイ</t>
    </rPh>
    <rPh sb="43" eb="46">
      <t>フクシシ</t>
    </rPh>
    <rPh sb="46" eb="47">
      <t>モ</t>
    </rPh>
    <rPh sb="50" eb="52">
      <t>セイシン</t>
    </rPh>
    <rPh sb="52" eb="55">
      <t>フクシシ</t>
    </rPh>
    <rPh sb="56" eb="58">
      <t>シカク</t>
    </rPh>
    <rPh sb="58" eb="59">
      <t>ショウ</t>
    </rPh>
    <rPh sb="64" eb="66">
      <t>ケンシュウ</t>
    </rPh>
    <rPh sb="67" eb="69">
      <t>シドウ</t>
    </rPh>
    <rPh sb="70" eb="72">
      <t>ジッシ</t>
    </rPh>
    <rPh sb="76" eb="78">
      <t>キロク</t>
    </rPh>
    <phoneticPr fontId="6"/>
  </si>
  <si>
    <t>夜間看護体制加算（施設入所支援）　関係</t>
    <rPh sb="0" eb="2">
      <t>ヤカン</t>
    </rPh>
    <rPh sb="2" eb="4">
      <t>カンゴ</t>
    </rPh>
    <rPh sb="4" eb="6">
      <t>タイセイ</t>
    </rPh>
    <rPh sb="6" eb="8">
      <t>カサン</t>
    </rPh>
    <rPh sb="9" eb="11">
      <t>シセツ</t>
    </rPh>
    <rPh sb="11" eb="13">
      <t>ニュウショ</t>
    </rPh>
    <rPh sb="13" eb="15">
      <t>シエン</t>
    </rPh>
    <rPh sb="17" eb="19">
      <t>カンケイ</t>
    </rPh>
    <phoneticPr fontId="6"/>
  </si>
  <si>
    <t>夜勤職員配置体制加算（施設入所支援）　関係</t>
    <rPh sb="0" eb="2">
      <t>ヤキン</t>
    </rPh>
    <rPh sb="2" eb="4">
      <t>ショクイン</t>
    </rPh>
    <rPh sb="4" eb="6">
      <t>ハイチ</t>
    </rPh>
    <rPh sb="6" eb="8">
      <t>タイセイ</t>
    </rPh>
    <rPh sb="8" eb="10">
      <t>カサン</t>
    </rPh>
    <rPh sb="11" eb="13">
      <t>シセツ</t>
    </rPh>
    <rPh sb="13" eb="15">
      <t>ニュウショ</t>
    </rPh>
    <rPh sb="15" eb="17">
      <t>シエン</t>
    </rPh>
    <rPh sb="19" eb="21">
      <t>カンケイ</t>
    </rPh>
    <phoneticPr fontId="6"/>
  </si>
  <si>
    <t>リハビリテーション加算　関係</t>
    <rPh sb="9" eb="11">
      <t>カサン</t>
    </rPh>
    <rPh sb="12" eb="14">
      <t>カンケイ</t>
    </rPh>
    <phoneticPr fontId="39"/>
  </si>
  <si>
    <t>注３　業務委託を行う場合の「適切な食事提供の確保方策」欄は、献立に関する事業所・施設の関与、委託先から事業所・施設への食事の運搬方法、適時適温への配慮など、自己調理する場合に通常確保される提供体制に相当するものへの対応の概略を記載してください。</t>
    <rPh sb="0" eb="1">
      <t>チュウ</t>
    </rPh>
    <rPh sb="3" eb="5">
      <t>ギョウム</t>
    </rPh>
    <rPh sb="5" eb="7">
      <t>イタク</t>
    </rPh>
    <rPh sb="8" eb="9">
      <t>オコナ</t>
    </rPh>
    <rPh sb="10" eb="12">
      <t>バアイ</t>
    </rPh>
    <rPh sb="14" eb="16">
      <t>テキセツ</t>
    </rPh>
    <rPh sb="17" eb="19">
      <t>ショクジ</t>
    </rPh>
    <rPh sb="19" eb="21">
      <t>テイキョウ</t>
    </rPh>
    <rPh sb="22" eb="24">
      <t>カクホ</t>
    </rPh>
    <rPh sb="24" eb="26">
      <t>ホウサク</t>
    </rPh>
    <rPh sb="27" eb="28">
      <t>ラン</t>
    </rPh>
    <rPh sb="30" eb="32">
      <t>コンダテ</t>
    </rPh>
    <rPh sb="33" eb="34">
      <t>カン</t>
    </rPh>
    <rPh sb="36" eb="39">
      <t>ジギョウショ</t>
    </rPh>
    <rPh sb="40" eb="42">
      <t>シセツ</t>
    </rPh>
    <rPh sb="43" eb="45">
      <t>カンヨ</t>
    </rPh>
    <rPh sb="46" eb="49">
      <t>イタクサキ</t>
    </rPh>
    <phoneticPr fontId="6"/>
  </si>
  <si>
    <t>当該事業所の利用定員</t>
    <rPh sb="0" eb="2">
      <t>トウガイ</t>
    </rPh>
    <rPh sb="2" eb="5">
      <t>ジギョウショ</t>
    </rPh>
    <rPh sb="6" eb="8">
      <t>リヨウ</t>
    </rPh>
    <rPh sb="8" eb="10">
      <t>テイイン</t>
    </rPh>
    <phoneticPr fontId="6"/>
  </si>
  <si>
    <t>夜間支援を行う職員の配置状況
（いずれか該当する方に○を付けてください。）</t>
    <rPh sb="0" eb="2">
      <t>ヤカン</t>
    </rPh>
    <rPh sb="2" eb="4">
      <t>シエン</t>
    </rPh>
    <rPh sb="5" eb="6">
      <t>オコナ</t>
    </rPh>
    <rPh sb="7" eb="9">
      <t>ショクイン</t>
    </rPh>
    <rPh sb="10" eb="12">
      <t>ハイチ</t>
    </rPh>
    <rPh sb="12" eb="14">
      <t>ジョウキョウ</t>
    </rPh>
    <rPh sb="20" eb="22">
      <t>ガイトウ</t>
    </rPh>
    <rPh sb="24" eb="25">
      <t>ホウ</t>
    </rPh>
    <rPh sb="28" eb="29">
      <t>ツ</t>
    </rPh>
    <phoneticPr fontId="6"/>
  </si>
  <si>
    <r>
      <t xml:space="preserve">夜間の時間帯を通じて、生活支援員を１人以上配置
</t>
    </r>
    <r>
      <rPr>
        <sz val="10"/>
        <rFont val="ＭＳ ゴシック"/>
        <family val="3"/>
        <charset val="128"/>
      </rPr>
      <t>（</t>
    </r>
    <r>
      <rPr>
        <u/>
        <sz val="10"/>
        <rFont val="ＭＳ ゴシック"/>
        <family val="3"/>
        <charset val="128"/>
      </rPr>
      <t>短期滞在加算（Ⅰ）又は精神障害者退院支援施設加算（Ⅰ）が適用されます</t>
    </r>
    <r>
      <rPr>
        <sz val="10"/>
        <rFont val="ＭＳ ゴシック"/>
        <family val="3"/>
        <charset val="128"/>
      </rPr>
      <t>）</t>
    </r>
    <rPh sb="0" eb="2">
      <t>ヤカン</t>
    </rPh>
    <rPh sb="3" eb="6">
      <t>ジカンタイ</t>
    </rPh>
    <rPh sb="7" eb="8">
      <t>ツウ</t>
    </rPh>
    <rPh sb="11" eb="13">
      <t>セイカツ</t>
    </rPh>
    <rPh sb="13" eb="16">
      <t>シエンイン</t>
    </rPh>
    <rPh sb="18" eb="19">
      <t>ニン</t>
    </rPh>
    <rPh sb="19" eb="21">
      <t>イジョウ</t>
    </rPh>
    <rPh sb="21" eb="23">
      <t>ハイチ</t>
    </rPh>
    <rPh sb="25" eb="27">
      <t>タンキ</t>
    </rPh>
    <rPh sb="27" eb="29">
      <t>タイザイ</t>
    </rPh>
    <rPh sb="29" eb="31">
      <t>カサン</t>
    </rPh>
    <rPh sb="34" eb="35">
      <t>マタ</t>
    </rPh>
    <rPh sb="36" eb="38">
      <t>セイシン</t>
    </rPh>
    <rPh sb="38" eb="40">
      <t>ショウガイ</t>
    </rPh>
    <rPh sb="40" eb="41">
      <t>シャ</t>
    </rPh>
    <rPh sb="41" eb="43">
      <t>タイイン</t>
    </rPh>
    <rPh sb="43" eb="45">
      <t>シエン</t>
    </rPh>
    <rPh sb="45" eb="47">
      <t>シセツ</t>
    </rPh>
    <rPh sb="47" eb="49">
      <t>カサン</t>
    </rPh>
    <rPh sb="53" eb="55">
      <t>テキヨウ</t>
    </rPh>
    <phoneticPr fontId="6"/>
  </si>
  <si>
    <r>
      <t xml:space="preserve">夜間の時間帯を通じて、宿直勤務を行う職員を１人以上配置
</t>
    </r>
    <r>
      <rPr>
        <sz val="10"/>
        <rFont val="ＭＳ ゴシック"/>
        <family val="3"/>
        <charset val="128"/>
      </rPr>
      <t>（</t>
    </r>
    <r>
      <rPr>
        <u/>
        <sz val="10"/>
        <rFont val="ＭＳ ゴシック"/>
        <family val="3"/>
        <charset val="128"/>
      </rPr>
      <t>短期滞在加算（Ⅱ）又は精神障害者退院支援施設加算（Ⅱ）が適用されます</t>
    </r>
    <r>
      <rPr>
        <sz val="10"/>
        <rFont val="ＭＳ ゴシック"/>
        <family val="3"/>
        <charset val="128"/>
      </rPr>
      <t>）</t>
    </r>
    <rPh sb="0" eb="2">
      <t>ヤカン</t>
    </rPh>
    <rPh sb="3" eb="6">
      <t>ジカンタイ</t>
    </rPh>
    <rPh sb="7" eb="8">
      <t>ツウ</t>
    </rPh>
    <rPh sb="11" eb="13">
      <t>シュクチョク</t>
    </rPh>
    <rPh sb="13" eb="15">
      <t>キンム</t>
    </rPh>
    <rPh sb="16" eb="17">
      <t>オコナ</t>
    </rPh>
    <rPh sb="18" eb="20">
      <t>ショクイン</t>
    </rPh>
    <rPh sb="22" eb="23">
      <t>ニン</t>
    </rPh>
    <rPh sb="23" eb="25">
      <t>イジョウ</t>
    </rPh>
    <rPh sb="25" eb="27">
      <t>ハイチ</t>
    </rPh>
    <phoneticPr fontId="6"/>
  </si>
  <si>
    <t>（参考様式５）の（別紙９）</t>
    <rPh sb="1" eb="3">
      <t>サンコウ</t>
    </rPh>
    <rPh sb="3" eb="5">
      <t>ヨウシキ</t>
    </rPh>
    <rPh sb="9" eb="11">
      <t>ベッシ</t>
    </rPh>
    <phoneticPr fontId="6"/>
  </si>
  <si>
    <t>（参考様式５）の（別紙８）</t>
    <rPh sb="1" eb="3">
      <t>サンコウ</t>
    </rPh>
    <rPh sb="3" eb="5">
      <t>ヨウシキ</t>
    </rPh>
    <rPh sb="9" eb="11">
      <t>ベッシ</t>
    </rPh>
    <phoneticPr fontId="6"/>
  </si>
  <si>
    <t>注３　「その他の職員」欄には、管理者、サービス管理責任者、事務員、栄養士・調理師その他、直接サービス提供職員以外の職員を記載してください。なお、居宅介護におけるサービス提供責任者は、「直接サービス提供職員」欄に記載してください。</t>
    <rPh sb="0" eb="1">
      <t>チュウ</t>
    </rPh>
    <rPh sb="6" eb="7">
      <t>タ</t>
    </rPh>
    <rPh sb="8" eb="10">
      <t>ショクイン</t>
    </rPh>
    <rPh sb="11" eb="12">
      <t>ラン</t>
    </rPh>
    <rPh sb="15" eb="18">
      <t>カンリシャ</t>
    </rPh>
    <rPh sb="23" eb="25">
      <t>カンリ</t>
    </rPh>
    <rPh sb="25" eb="28">
      <t>セキニンシャ</t>
    </rPh>
    <rPh sb="29" eb="32">
      <t>ジムイン</t>
    </rPh>
    <rPh sb="33" eb="36">
      <t>エイヨウシ</t>
    </rPh>
    <rPh sb="37" eb="40">
      <t>チョウリシ</t>
    </rPh>
    <rPh sb="42" eb="43">
      <t>タ</t>
    </rPh>
    <rPh sb="44" eb="46">
      <t>チョクセツ</t>
    </rPh>
    <rPh sb="50" eb="52">
      <t>テイキョウ</t>
    </rPh>
    <rPh sb="52" eb="54">
      <t>ショクイン</t>
    </rPh>
    <rPh sb="54" eb="56">
      <t>イガイ</t>
    </rPh>
    <rPh sb="57" eb="59">
      <t>ショクイン</t>
    </rPh>
    <rPh sb="60" eb="62">
      <t>キサイ</t>
    </rPh>
    <rPh sb="72" eb="74">
      <t>キョタク</t>
    </rPh>
    <rPh sb="74" eb="76">
      <t>カイゴ</t>
    </rPh>
    <rPh sb="84" eb="86">
      <t>テイキョウ</t>
    </rPh>
    <rPh sb="86" eb="89">
      <t>セキニンシャ</t>
    </rPh>
    <rPh sb="92" eb="94">
      <t>チョクセツ</t>
    </rPh>
    <rPh sb="98" eb="100">
      <t>テイキョウ</t>
    </rPh>
    <rPh sb="100" eb="102">
      <t>ショクイン</t>
    </rPh>
    <rPh sb="103" eb="104">
      <t>ラン</t>
    </rPh>
    <rPh sb="105" eb="107">
      <t>キサイ</t>
    </rPh>
    <phoneticPr fontId="6"/>
  </si>
  <si>
    <t>【　　　　　　年　　　月分】</t>
    <rPh sb="7" eb="8">
      <t>ネン</t>
    </rPh>
    <rPh sb="11" eb="12">
      <t>ツキ</t>
    </rPh>
    <rPh sb="12" eb="13">
      <t>ブン</t>
    </rPh>
    <phoneticPr fontId="6"/>
  </si>
  <si>
    <t>注４　「勤務形態」欄は、①常勤・専従、②常勤・兼務、③非常勤・専従、④非常勤・兼務のいずれかを記載するとともに、それぞれ1日あたりの勤務時間を記載してください。</t>
    <rPh sb="0" eb="1">
      <t>チュウ</t>
    </rPh>
    <rPh sb="4" eb="6">
      <t>キンム</t>
    </rPh>
    <rPh sb="6" eb="8">
      <t>ケイタイ</t>
    </rPh>
    <rPh sb="9" eb="10">
      <t>ラン</t>
    </rPh>
    <rPh sb="13" eb="15">
      <t>ジョウキン</t>
    </rPh>
    <rPh sb="16" eb="18">
      <t>センジュウ</t>
    </rPh>
    <rPh sb="20" eb="22">
      <t>ジョウキン</t>
    </rPh>
    <rPh sb="23" eb="25">
      <t>ケンム</t>
    </rPh>
    <rPh sb="27" eb="28">
      <t>ヒ</t>
    </rPh>
    <rPh sb="28" eb="30">
      <t>ジョウキン</t>
    </rPh>
    <rPh sb="31" eb="33">
      <t>センジュウ</t>
    </rPh>
    <rPh sb="35" eb="38">
      <t>ヒジョウキン</t>
    </rPh>
    <rPh sb="39" eb="41">
      <t>ケンム</t>
    </rPh>
    <rPh sb="47" eb="49">
      <t>キサイ</t>
    </rPh>
    <rPh sb="61" eb="62">
      <t>ニチ</t>
    </rPh>
    <rPh sb="66" eb="68">
      <t>キンム</t>
    </rPh>
    <rPh sb="68" eb="70">
      <t>ジカン</t>
    </rPh>
    <rPh sb="71" eb="73">
      <t>キサイ</t>
    </rPh>
    <phoneticPr fontId="6"/>
  </si>
  <si>
    <t>（参考様式５）</t>
    <rPh sb="1" eb="3">
      <t>サンコウ</t>
    </rPh>
    <rPh sb="3" eb="5">
      <t>ヨウシキ</t>
    </rPh>
    <phoneticPr fontId="6"/>
  </si>
  <si>
    <t>介護給付費等の請求に関する事項</t>
    <rPh sb="0" eb="2">
      <t>カイゴ</t>
    </rPh>
    <rPh sb="2" eb="4">
      <t>キュウフ</t>
    </rPh>
    <rPh sb="4" eb="5">
      <t>ヒ</t>
    </rPh>
    <rPh sb="5" eb="6">
      <t>トウ</t>
    </rPh>
    <rPh sb="7" eb="9">
      <t>セイキュウ</t>
    </rPh>
    <rPh sb="10" eb="11">
      <t>カン</t>
    </rPh>
    <rPh sb="13" eb="15">
      <t>ジコウ</t>
    </rPh>
    <phoneticPr fontId="6"/>
  </si>
  <si>
    <t>主たる事業所・施設の
名称</t>
    <rPh sb="0" eb="1">
      <t>シュ</t>
    </rPh>
    <rPh sb="3" eb="6">
      <t>ジギョウショ</t>
    </rPh>
    <rPh sb="7" eb="9">
      <t>シセツ</t>
    </rPh>
    <rPh sb="11" eb="13">
      <t>メイショウ</t>
    </rPh>
    <phoneticPr fontId="6"/>
  </si>
  <si>
    <t>主たる事業所・施設の
所在地</t>
    <rPh sb="0" eb="1">
      <t>シュ</t>
    </rPh>
    <rPh sb="3" eb="6">
      <t>ジギョウショ</t>
    </rPh>
    <rPh sb="7" eb="9">
      <t>シセツ</t>
    </rPh>
    <rPh sb="11" eb="14">
      <t>ショザイチ</t>
    </rPh>
    <phoneticPr fontId="6"/>
  </si>
  <si>
    <t>届出を行う事業所・施設の種類</t>
    <rPh sb="0" eb="2">
      <t>トドケデ</t>
    </rPh>
    <rPh sb="3" eb="4">
      <t>オコナ</t>
    </rPh>
    <rPh sb="5" eb="8">
      <t>ジギョウショ</t>
    </rPh>
    <rPh sb="9" eb="11">
      <t>シセツ</t>
    </rPh>
    <rPh sb="12" eb="14">
      <t>シュルイ</t>
    </rPh>
    <phoneticPr fontId="6"/>
  </si>
  <si>
    <t>実施事業</t>
    <rPh sb="0" eb="2">
      <t>ジッシ</t>
    </rPh>
    <rPh sb="2" eb="4">
      <t>ジギョウ</t>
    </rPh>
    <phoneticPr fontId="6"/>
  </si>
  <si>
    <t>変更等の区分</t>
    <rPh sb="0" eb="2">
      <t>ヘンコウ</t>
    </rPh>
    <rPh sb="2" eb="3">
      <t>トウ</t>
    </rPh>
    <rPh sb="4" eb="6">
      <t>クブン</t>
    </rPh>
    <phoneticPr fontId="6"/>
  </si>
  <si>
    <t>変更等年月日</t>
    <rPh sb="0" eb="2">
      <t>ヘンコウ</t>
    </rPh>
    <rPh sb="2" eb="3">
      <t>トウ</t>
    </rPh>
    <rPh sb="3" eb="6">
      <t>ネンガッピ</t>
    </rPh>
    <phoneticPr fontId="6"/>
  </si>
  <si>
    <t>変更項目</t>
    <rPh sb="0" eb="2">
      <t>ヘンコウ</t>
    </rPh>
    <rPh sb="2" eb="4">
      <t>コウモク</t>
    </rPh>
    <phoneticPr fontId="6"/>
  </si>
  <si>
    <t>介護給付</t>
    <rPh sb="0" eb="2">
      <t>カイゴ</t>
    </rPh>
    <rPh sb="2" eb="4">
      <t>キュウフ</t>
    </rPh>
    <phoneticPr fontId="6"/>
  </si>
  <si>
    <t>居宅介護</t>
    <rPh sb="0" eb="2">
      <t>キョタク</t>
    </rPh>
    <rPh sb="2" eb="4">
      <t>カイゴ</t>
    </rPh>
    <phoneticPr fontId="6"/>
  </si>
  <si>
    <t>重度訪問介護</t>
    <rPh sb="0" eb="2">
      <t>ジュウド</t>
    </rPh>
    <rPh sb="2" eb="4">
      <t>ホウモン</t>
    </rPh>
    <rPh sb="4" eb="6">
      <t>カイゴ</t>
    </rPh>
    <phoneticPr fontId="6"/>
  </si>
  <si>
    <t>行動援護</t>
    <rPh sb="0" eb="2">
      <t>コウドウ</t>
    </rPh>
    <rPh sb="2" eb="4">
      <t>エンゴ</t>
    </rPh>
    <phoneticPr fontId="6"/>
  </si>
  <si>
    <t>療養介護</t>
    <rPh sb="0" eb="2">
      <t>リョウヨウ</t>
    </rPh>
    <rPh sb="2" eb="4">
      <t>カイゴ</t>
    </rPh>
    <phoneticPr fontId="6"/>
  </si>
  <si>
    <t>生活介護</t>
    <rPh sb="0" eb="2">
      <t>セイカツ</t>
    </rPh>
    <rPh sb="2" eb="4">
      <t>カイゴ</t>
    </rPh>
    <phoneticPr fontId="6"/>
  </si>
  <si>
    <t>短期入所</t>
    <rPh sb="0" eb="2">
      <t>タンキ</t>
    </rPh>
    <rPh sb="2" eb="4">
      <t>ニュウショ</t>
    </rPh>
    <phoneticPr fontId="6"/>
  </si>
  <si>
    <t>重度障害者等包括支援</t>
    <rPh sb="0" eb="2">
      <t>ジュウド</t>
    </rPh>
    <rPh sb="2" eb="5">
      <t>ショウガイシャ</t>
    </rPh>
    <rPh sb="5" eb="6">
      <t>トウ</t>
    </rPh>
    <rPh sb="6" eb="8">
      <t>ホウカツ</t>
    </rPh>
    <rPh sb="8" eb="10">
      <t>シエン</t>
    </rPh>
    <phoneticPr fontId="6"/>
  </si>
  <si>
    <t>訓練等給付</t>
    <rPh sb="0" eb="3">
      <t>クンレントウ</t>
    </rPh>
    <rPh sb="3" eb="5">
      <t>キュウフ</t>
    </rPh>
    <phoneticPr fontId="6"/>
  </si>
  <si>
    <t>自立訓練</t>
    <rPh sb="0" eb="2">
      <t>ジリツ</t>
    </rPh>
    <rPh sb="2" eb="4">
      <t>クンレン</t>
    </rPh>
    <phoneticPr fontId="6"/>
  </si>
  <si>
    <t>就労移行支援</t>
    <rPh sb="0" eb="2">
      <t>シュウロウ</t>
    </rPh>
    <rPh sb="2" eb="4">
      <t>イコウ</t>
    </rPh>
    <rPh sb="4" eb="6">
      <t>シエン</t>
    </rPh>
    <phoneticPr fontId="6"/>
  </si>
  <si>
    <t>就労継続支援Ａ型</t>
    <rPh sb="0" eb="2">
      <t>シュウロウ</t>
    </rPh>
    <rPh sb="2" eb="4">
      <t>ケイゾク</t>
    </rPh>
    <rPh sb="4" eb="6">
      <t>シエン</t>
    </rPh>
    <rPh sb="7" eb="8">
      <t>ガタ</t>
    </rPh>
    <phoneticPr fontId="6"/>
  </si>
  <si>
    <t>就労継続支援Ｂ型</t>
    <rPh sb="0" eb="2">
      <t>シュウロウ</t>
    </rPh>
    <rPh sb="2" eb="4">
      <t>ケイゾク</t>
    </rPh>
    <rPh sb="4" eb="6">
      <t>シエン</t>
    </rPh>
    <rPh sb="7" eb="8">
      <t>ガタ</t>
    </rPh>
    <phoneticPr fontId="6"/>
  </si>
  <si>
    <t>共同生活援助</t>
    <rPh sb="0" eb="2">
      <t>キョウドウ</t>
    </rPh>
    <rPh sb="2" eb="4">
      <t>セイカツ</t>
    </rPh>
    <rPh sb="4" eb="6">
      <t>エンジョ</t>
    </rPh>
    <phoneticPr fontId="6"/>
  </si>
  <si>
    <t>特記事項</t>
    <rPh sb="0" eb="2">
      <t>トッキ</t>
    </rPh>
    <rPh sb="2" eb="4">
      <t>ジコウ</t>
    </rPh>
    <phoneticPr fontId="6"/>
  </si>
  <si>
    <t>変更前</t>
    <rPh sb="0" eb="3">
      <t>ヘンコウマエ</t>
    </rPh>
    <phoneticPr fontId="6"/>
  </si>
  <si>
    <t>関係書類</t>
    <rPh sb="0" eb="2">
      <t>カンケイ</t>
    </rPh>
    <rPh sb="2" eb="4">
      <t>ショルイ</t>
    </rPh>
    <phoneticPr fontId="6"/>
  </si>
  <si>
    <t>別紙のとおり</t>
    <rPh sb="0" eb="2">
      <t>ベッシ</t>
    </rPh>
    <phoneticPr fontId="6"/>
  </si>
  <si>
    <t>注１　「実施事業」欄は、該当する欄に「○」を記入してください。</t>
    <rPh sb="4" eb="6">
      <t>ジッシ</t>
    </rPh>
    <rPh sb="6" eb="8">
      <t>ジギョウ</t>
    </rPh>
    <rPh sb="9" eb="10">
      <t>ラン</t>
    </rPh>
    <rPh sb="12" eb="14">
      <t>ガイトウ</t>
    </rPh>
    <rPh sb="16" eb="17">
      <t>ラン</t>
    </rPh>
    <rPh sb="22" eb="24">
      <t>キニュウ</t>
    </rPh>
    <phoneticPr fontId="6"/>
  </si>
  <si>
    <t>注３　「変更項目」欄は、「変更等の区分」欄で「２  変更」とした場合に、変更があった事柄に該当する項目を、（別紙１）「介護給付費等の算定に係る体制加算等状況一覧表」に掲げる加算・減算等の項目から選んで記載してください。</t>
    <rPh sb="4" eb="6">
      <t>ヘンコウ</t>
    </rPh>
    <rPh sb="6" eb="8">
      <t>コウモク</t>
    </rPh>
    <rPh sb="9" eb="10">
      <t>ラン</t>
    </rPh>
    <rPh sb="13" eb="15">
      <t>ヘンコウ</t>
    </rPh>
    <rPh sb="15" eb="16">
      <t>トウ</t>
    </rPh>
    <rPh sb="17" eb="19">
      <t>クブン</t>
    </rPh>
    <rPh sb="20" eb="21">
      <t>ラン</t>
    </rPh>
    <rPh sb="26" eb="28">
      <t>ヘンコウ</t>
    </rPh>
    <rPh sb="32" eb="34">
      <t>バアイ</t>
    </rPh>
    <rPh sb="36" eb="38">
      <t>ヘンコウ</t>
    </rPh>
    <rPh sb="42" eb="44">
      <t>コトガラ</t>
    </rPh>
    <rPh sb="45" eb="47">
      <t>ガイトウ</t>
    </rPh>
    <rPh sb="49" eb="51">
      <t>コウモク</t>
    </rPh>
    <rPh sb="54" eb="56">
      <t>ベッシ</t>
    </rPh>
    <rPh sb="59" eb="61">
      <t>カイゴ</t>
    </rPh>
    <rPh sb="61" eb="64">
      <t>キュウフヒ</t>
    </rPh>
    <rPh sb="64" eb="65">
      <t>トウ</t>
    </rPh>
    <rPh sb="66" eb="68">
      <t>サンテイ</t>
    </rPh>
    <rPh sb="69" eb="70">
      <t>カカ</t>
    </rPh>
    <rPh sb="71" eb="73">
      <t>タイセイ</t>
    </rPh>
    <rPh sb="73" eb="75">
      <t>カサン</t>
    </rPh>
    <rPh sb="75" eb="76">
      <t>トウ</t>
    </rPh>
    <rPh sb="76" eb="78">
      <t>ジョウキョウ</t>
    </rPh>
    <rPh sb="78" eb="80">
      <t>イチラン</t>
    </rPh>
    <rPh sb="80" eb="81">
      <t>ヒョウ</t>
    </rPh>
    <rPh sb="83" eb="84">
      <t>カカ</t>
    </rPh>
    <rPh sb="86" eb="88">
      <t>カサン</t>
    </rPh>
    <rPh sb="89" eb="91">
      <t>ゲンサン</t>
    </rPh>
    <rPh sb="91" eb="92">
      <t>トウ</t>
    </rPh>
    <rPh sb="93" eb="95">
      <t>コウモク</t>
    </rPh>
    <rPh sb="97" eb="98">
      <t>エラ</t>
    </rPh>
    <rPh sb="100" eb="102">
      <t>キサイ</t>
    </rPh>
    <phoneticPr fontId="6"/>
  </si>
  <si>
    <t>注４　「特記事項」欄は、変更がある場合に、その状況について具体的に記載してください。</t>
    <rPh sb="4" eb="6">
      <t>トッキ</t>
    </rPh>
    <rPh sb="6" eb="8">
      <t>ジコウ</t>
    </rPh>
    <rPh sb="9" eb="10">
      <t>ラン</t>
    </rPh>
    <rPh sb="12" eb="14">
      <t>ヘンコウ</t>
    </rPh>
    <rPh sb="17" eb="19">
      <t>バアイ</t>
    </rPh>
    <rPh sb="23" eb="25">
      <t>ジョウキョウ</t>
    </rPh>
    <rPh sb="29" eb="32">
      <t>グタイテキ</t>
    </rPh>
    <rPh sb="33" eb="35">
      <t>キサイ</t>
    </rPh>
    <phoneticPr fontId="6"/>
  </si>
  <si>
    <t>同行援護</t>
    <rPh sb="0" eb="2">
      <t>ドウコウ</t>
    </rPh>
    <rPh sb="2" eb="4">
      <t>エンゴ</t>
    </rPh>
    <phoneticPr fontId="6"/>
  </si>
  <si>
    <t>注５　（別紙１）「介護給付費等の算定に係る体制加算等状況一覧表」を本書に添付してください。
また、申請又は届出を行う事業ごと（複数のサービス提供単位を設定する場合はサービス提供単位ごと）に関連する書類を添付してください。</t>
    <rPh sb="0" eb="1">
      <t>チュウ</t>
    </rPh>
    <rPh sb="4" eb="6">
      <t>ベッシ</t>
    </rPh>
    <rPh sb="33" eb="35">
      <t>ホンショ</t>
    </rPh>
    <rPh sb="36" eb="38">
      <t>テンプ</t>
    </rPh>
    <rPh sb="49" eb="51">
      <t>シンセイ</t>
    </rPh>
    <rPh sb="51" eb="52">
      <t>マタ</t>
    </rPh>
    <rPh sb="53" eb="54">
      <t>トド</t>
    </rPh>
    <rPh sb="54" eb="55">
      <t>デ</t>
    </rPh>
    <rPh sb="56" eb="57">
      <t>オコナ</t>
    </rPh>
    <rPh sb="58" eb="60">
      <t>ジギョウ</t>
    </rPh>
    <rPh sb="63" eb="65">
      <t>フクスウ</t>
    </rPh>
    <rPh sb="70" eb="72">
      <t>テイキョウ</t>
    </rPh>
    <rPh sb="72" eb="74">
      <t>タンイ</t>
    </rPh>
    <rPh sb="75" eb="77">
      <t>セッテイ</t>
    </rPh>
    <rPh sb="79" eb="81">
      <t>バアイ</t>
    </rPh>
    <rPh sb="86" eb="88">
      <t>テイキョウ</t>
    </rPh>
    <rPh sb="88" eb="90">
      <t>タンイ</t>
    </rPh>
    <rPh sb="94" eb="96">
      <t>カンレン</t>
    </rPh>
    <rPh sb="98" eb="100">
      <t>ショルイ</t>
    </rPh>
    <rPh sb="101" eb="103">
      <t>テンプ</t>
    </rPh>
    <phoneticPr fontId="6"/>
  </si>
  <si>
    <t>注１　本表はサービスの種類ごとに作成してください（多機能型や障害者支援施設の場合はサービスの種類ごとに作成してください）。
　　　 また、生活介護、療養介護及び施設入所支援において、複数のサービス提供単位を設定する場合はその単位ごとに作成してください。</t>
    <rPh sb="0" eb="1">
      <t>チュウ</t>
    </rPh>
    <rPh sb="3" eb="4">
      <t>ホン</t>
    </rPh>
    <rPh sb="4" eb="5">
      <t>ヒョウ</t>
    </rPh>
    <rPh sb="11" eb="13">
      <t>シュルイ</t>
    </rPh>
    <rPh sb="16" eb="18">
      <t>サクセイ</t>
    </rPh>
    <rPh sb="25" eb="28">
      <t>タキノウ</t>
    </rPh>
    <rPh sb="28" eb="29">
      <t>ガタ</t>
    </rPh>
    <rPh sb="30" eb="33">
      <t>ショウガイシャ</t>
    </rPh>
    <rPh sb="33" eb="35">
      <t>シエン</t>
    </rPh>
    <rPh sb="35" eb="37">
      <t>シセツ</t>
    </rPh>
    <rPh sb="38" eb="40">
      <t>バアイ</t>
    </rPh>
    <rPh sb="46" eb="48">
      <t>シュルイ</t>
    </rPh>
    <rPh sb="51" eb="53">
      <t>サクセイ</t>
    </rPh>
    <rPh sb="69" eb="71">
      <t>セイカツ</t>
    </rPh>
    <rPh sb="71" eb="73">
      <t>カイゴ</t>
    </rPh>
    <rPh sb="74" eb="76">
      <t>リョウヨウ</t>
    </rPh>
    <rPh sb="76" eb="78">
      <t>カイゴ</t>
    </rPh>
    <rPh sb="78" eb="79">
      <t>オヨ</t>
    </rPh>
    <rPh sb="80" eb="82">
      <t>シセツ</t>
    </rPh>
    <rPh sb="82" eb="84">
      <t>ニュウショ</t>
    </rPh>
    <rPh sb="84" eb="86">
      <t>シエン</t>
    </rPh>
    <rPh sb="91" eb="93">
      <t>フクスウ</t>
    </rPh>
    <rPh sb="98" eb="100">
      <t>テイキョウ</t>
    </rPh>
    <rPh sb="103" eb="105">
      <t>セッテイ</t>
    </rPh>
    <phoneticPr fontId="6"/>
  </si>
  <si>
    <t>注５　「常勤換算後の人数」欄の算出に当たって、直接サービス提供職員については小数点以下第２位を切り捨ててください。
　　　その他の職員については端数を切り上げてください。</t>
    <rPh sb="0" eb="1">
      <t>チュウ</t>
    </rPh>
    <rPh sb="4" eb="6">
      <t>ジョウキン</t>
    </rPh>
    <rPh sb="6" eb="8">
      <t>カンサン</t>
    </rPh>
    <rPh sb="8" eb="9">
      <t>ゴ</t>
    </rPh>
    <rPh sb="10" eb="12">
      <t>ニンズウ</t>
    </rPh>
    <rPh sb="13" eb="14">
      <t>ラン</t>
    </rPh>
    <rPh sb="15" eb="17">
      <t>サンシュツ</t>
    </rPh>
    <rPh sb="18" eb="19">
      <t>ア</t>
    </rPh>
    <rPh sb="23" eb="25">
      <t>チョクセツ</t>
    </rPh>
    <rPh sb="29" eb="31">
      <t>テイキョウ</t>
    </rPh>
    <rPh sb="31" eb="33">
      <t>ショクイン</t>
    </rPh>
    <rPh sb="38" eb="41">
      <t>ショウスウテン</t>
    </rPh>
    <rPh sb="41" eb="43">
      <t>イカ</t>
    </rPh>
    <rPh sb="43" eb="44">
      <t>ダイ</t>
    </rPh>
    <rPh sb="45" eb="46">
      <t>イ</t>
    </rPh>
    <rPh sb="47" eb="48">
      <t>キ</t>
    </rPh>
    <rPh sb="49" eb="50">
      <t>ス</t>
    </rPh>
    <rPh sb="63" eb="64">
      <t>タ</t>
    </rPh>
    <rPh sb="65" eb="67">
      <t>ショクイン</t>
    </rPh>
    <rPh sb="72" eb="74">
      <t>ハスウ</t>
    </rPh>
    <rPh sb="75" eb="76">
      <t>キ</t>
    </rPh>
    <rPh sb="77" eb="78">
      <t>ア</t>
    </rPh>
    <phoneticPr fontId="6"/>
  </si>
  <si>
    <r>
      <t>サービス提供単位名（</t>
    </r>
    <r>
      <rPr>
        <u/>
        <sz val="12"/>
        <rFont val="ＭＳ Ｐゴシック"/>
        <family val="3"/>
        <charset val="128"/>
      </rPr>
      <t>※複数のサービス提供単位を設定する場合のみ</t>
    </r>
    <r>
      <rPr>
        <sz val="12"/>
        <rFont val="ＭＳ Ｐゴシック"/>
        <family val="3"/>
        <charset val="128"/>
      </rPr>
      <t>）</t>
    </r>
    <rPh sb="4" eb="6">
      <t>テイキョウ</t>
    </rPh>
    <rPh sb="6" eb="9">
      <t>タンイメイ</t>
    </rPh>
    <phoneticPr fontId="6"/>
  </si>
  <si>
    <t>直接サービス提供職員</t>
    <rPh sb="0" eb="2">
      <t>チョクセツ</t>
    </rPh>
    <rPh sb="6" eb="8">
      <t>テイキョウ</t>
    </rPh>
    <rPh sb="8" eb="10">
      <t>ショクイン</t>
    </rPh>
    <phoneticPr fontId="6"/>
  </si>
  <si>
    <t>その他の職員</t>
    <rPh sb="2" eb="3">
      <t>タ</t>
    </rPh>
    <rPh sb="4" eb="6">
      <t>ショクイン</t>
    </rPh>
    <phoneticPr fontId="6"/>
  </si>
  <si>
    <t>＊</t>
    <phoneticPr fontId="6"/>
  </si>
  <si>
    <t>小計</t>
    <rPh sb="0" eb="2">
      <t>ショウケイ</t>
    </rPh>
    <phoneticPr fontId="6"/>
  </si>
  <si>
    <t>注３　＊欄は、当該月の曜日を記入してください。</t>
    <rPh sb="0" eb="1">
      <t>チュウ</t>
    </rPh>
    <rPh sb="4" eb="5">
      <t>ラン</t>
    </rPh>
    <rPh sb="7" eb="9">
      <t>トウガイ</t>
    </rPh>
    <rPh sb="9" eb="10">
      <t>ツキ</t>
    </rPh>
    <rPh sb="11" eb="13">
      <t>ヨウビ</t>
    </rPh>
    <rPh sb="14" eb="16">
      <t>キニュウ</t>
    </rPh>
    <phoneticPr fontId="6"/>
  </si>
  <si>
    <t>注４　「勤務形態」欄は、①常勤・専従、②常勤・兼務、③非常勤・専従、④非常勤・兼務のいずれかを記載するとともに、加算等に係る職員の加配を区分した上、それぞれ1日あたりの勤務時間を記載してください。</t>
    <rPh sb="0" eb="1">
      <t>チュウ</t>
    </rPh>
    <rPh sb="4" eb="6">
      <t>キンム</t>
    </rPh>
    <rPh sb="6" eb="8">
      <t>ケイタイ</t>
    </rPh>
    <rPh sb="9" eb="10">
      <t>ラン</t>
    </rPh>
    <rPh sb="13" eb="15">
      <t>ジョウキン</t>
    </rPh>
    <rPh sb="16" eb="18">
      <t>センジュウ</t>
    </rPh>
    <rPh sb="20" eb="22">
      <t>ジョウキン</t>
    </rPh>
    <rPh sb="23" eb="25">
      <t>ケンム</t>
    </rPh>
    <rPh sb="27" eb="28">
      <t>ヒ</t>
    </rPh>
    <rPh sb="28" eb="30">
      <t>ジョウキン</t>
    </rPh>
    <rPh sb="31" eb="33">
      <t>センジュウ</t>
    </rPh>
    <rPh sb="35" eb="38">
      <t>ヒジョウキン</t>
    </rPh>
    <rPh sb="39" eb="41">
      <t>ケンム</t>
    </rPh>
    <rPh sb="47" eb="49">
      <t>キサイ</t>
    </rPh>
    <rPh sb="56" eb="58">
      <t>カサン</t>
    </rPh>
    <rPh sb="58" eb="59">
      <t>トウ</t>
    </rPh>
    <rPh sb="60" eb="61">
      <t>カカ</t>
    </rPh>
    <rPh sb="62" eb="64">
      <t>ショクイン</t>
    </rPh>
    <rPh sb="65" eb="67">
      <t>カハイ</t>
    </rPh>
    <rPh sb="68" eb="70">
      <t>クブン</t>
    </rPh>
    <rPh sb="72" eb="73">
      <t>ウエ</t>
    </rPh>
    <rPh sb="79" eb="80">
      <t>ニチ</t>
    </rPh>
    <rPh sb="84" eb="86">
      <t>キンム</t>
    </rPh>
    <rPh sb="86" eb="88">
      <t>ジカン</t>
    </rPh>
    <rPh sb="89" eb="91">
      <t>キサイ</t>
    </rPh>
    <phoneticPr fontId="6"/>
  </si>
  <si>
    <t xml:space="preserve">   人</t>
    <rPh sb="3" eb="4">
      <t>ニン</t>
    </rPh>
    <phoneticPr fontId="6"/>
  </si>
  <si>
    <t xml:space="preserve">  ㎡</t>
    <phoneticPr fontId="6"/>
  </si>
  <si>
    <t xml:space="preserve">  室</t>
    <rPh sb="2" eb="3">
      <t>シツ</t>
    </rPh>
    <phoneticPr fontId="6"/>
  </si>
  <si>
    <t>年  月  日</t>
    <rPh sb="0" eb="1">
      <t>ネン</t>
    </rPh>
    <rPh sb="3" eb="4">
      <t>ガツ</t>
    </rPh>
    <rPh sb="6" eb="7">
      <t>ニチ</t>
    </rPh>
    <phoneticPr fontId="6"/>
  </si>
  <si>
    <t>年  月  日</t>
    <phoneticPr fontId="6"/>
  </si>
  <si>
    <t>共同生活住居名</t>
    <rPh sb="0" eb="2">
      <t>キョウドウ</t>
    </rPh>
    <rPh sb="2" eb="4">
      <t>セイカツ</t>
    </rPh>
    <rPh sb="4" eb="6">
      <t>ジュウキョ</t>
    </rPh>
    <rPh sb="6" eb="7">
      <t>メイ</t>
    </rPh>
    <phoneticPr fontId="6"/>
  </si>
  <si>
    <t>人</t>
    <rPh sb="0" eb="1">
      <t>ニン</t>
    </rPh>
    <phoneticPr fontId="6"/>
  </si>
  <si>
    <t>氏名</t>
    <rPh sb="0" eb="2">
      <t>シメイ</t>
    </rPh>
    <phoneticPr fontId="6"/>
  </si>
  <si>
    <t>住所</t>
    <rPh sb="0" eb="2">
      <t>ジュウショ</t>
    </rPh>
    <phoneticPr fontId="6"/>
  </si>
  <si>
    <t>就職先事業所名</t>
    <rPh sb="0" eb="3">
      <t>シュウショクサキ</t>
    </rPh>
    <rPh sb="3" eb="6">
      <t>ジギョウショ</t>
    </rPh>
    <rPh sb="6" eb="7">
      <t>メイ</t>
    </rPh>
    <phoneticPr fontId="6"/>
  </si>
  <si>
    <t>サービスの種類</t>
    <rPh sb="5" eb="7">
      <t>シュルイ</t>
    </rPh>
    <phoneticPr fontId="6"/>
  </si>
  <si>
    <t>事業所・施設の名称</t>
    <rPh sb="0" eb="3">
      <t>ジギョウショ</t>
    </rPh>
    <rPh sb="4" eb="6">
      <t>シセツ</t>
    </rPh>
    <rPh sb="7" eb="9">
      <t>メイショウ</t>
    </rPh>
    <phoneticPr fontId="6"/>
  </si>
  <si>
    <t>事業所・施設の所在地</t>
    <rPh sb="0" eb="3">
      <t>ジギョウショ</t>
    </rPh>
    <rPh sb="4" eb="6">
      <t>シセツ</t>
    </rPh>
    <rPh sb="7" eb="10">
      <t>ショザイチ</t>
    </rPh>
    <phoneticPr fontId="6"/>
  </si>
  <si>
    <t>食事の提供体制</t>
    <rPh sb="0" eb="2">
      <t>ショクジ</t>
    </rPh>
    <rPh sb="3" eb="5">
      <t>テイキョウ</t>
    </rPh>
    <rPh sb="5" eb="7">
      <t>タイセイ</t>
    </rPh>
    <phoneticPr fontId="6"/>
  </si>
  <si>
    <t>食事提供に係る
人員配置</t>
    <rPh sb="0" eb="2">
      <t>ショクジ</t>
    </rPh>
    <rPh sb="2" eb="4">
      <t>テイキョウ</t>
    </rPh>
    <rPh sb="5" eb="6">
      <t>カカ</t>
    </rPh>
    <rPh sb="8" eb="10">
      <t>ジンイン</t>
    </rPh>
    <rPh sb="10" eb="12">
      <t>ハイチ</t>
    </rPh>
    <phoneticPr fontId="6"/>
  </si>
  <si>
    <t>管理栄養士</t>
    <rPh sb="0" eb="2">
      <t>カンリ</t>
    </rPh>
    <rPh sb="2" eb="5">
      <t>エイヨウシ</t>
    </rPh>
    <phoneticPr fontId="6"/>
  </si>
  <si>
    <t>常勤</t>
    <rPh sb="0" eb="2">
      <t>ジョウキン</t>
    </rPh>
    <phoneticPr fontId="6"/>
  </si>
  <si>
    <t>非常勤</t>
    <rPh sb="0" eb="3">
      <t>ヒジョウキン</t>
    </rPh>
    <phoneticPr fontId="6"/>
  </si>
  <si>
    <t>調理員</t>
    <rPh sb="0" eb="3">
      <t>チョウリイン</t>
    </rPh>
    <phoneticPr fontId="6"/>
  </si>
  <si>
    <t>その他（　　　　　　）</t>
    <rPh sb="2" eb="3">
      <t>タ</t>
    </rPh>
    <phoneticPr fontId="6"/>
  </si>
  <si>
    <t>業務委託部分</t>
    <rPh sb="0" eb="2">
      <t>ギョウム</t>
    </rPh>
    <rPh sb="2" eb="4">
      <t>イタク</t>
    </rPh>
    <rPh sb="4" eb="6">
      <t>ブブン</t>
    </rPh>
    <phoneticPr fontId="6"/>
  </si>
  <si>
    <t>業務委託の内容</t>
    <rPh sb="0" eb="2">
      <t>ギョウム</t>
    </rPh>
    <rPh sb="2" eb="4">
      <t>イタク</t>
    </rPh>
    <rPh sb="5" eb="7">
      <t>ナイヨウ</t>
    </rPh>
    <phoneticPr fontId="6"/>
  </si>
  <si>
    <t>業務委託先</t>
    <rPh sb="0" eb="2">
      <t>ギョウム</t>
    </rPh>
    <rPh sb="2" eb="5">
      <t>イタクサキ</t>
    </rPh>
    <phoneticPr fontId="6"/>
  </si>
  <si>
    <t>委託業務の内容</t>
    <rPh sb="0" eb="2">
      <t>イタク</t>
    </rPh>
    <rPh sb="2" eb="4">
      <t>ギョウム</t>
    </rPh>
    <rPh sb="5" eb="7">
      <t>ナイヨウ</t>
    </rPh>
    <phoneticPr fontId="6"/>
  </si>
  <si>
    <t>適切な食事提供の確保方策</t>
    <rPh sb="0" eb="2">
      <t>テキセツ</t>
    </rPh>
    <rPh sb="3" eb="5">
      <t>ショクジ</t>
    </rPh>
    <rPh sb="5" eb="7">
      <t>テイキョウ</t>
    </rPh>
    <rPh sb="8" eb="10">
      <t>カクホ</t>
    </rPh>
    <rPh sb="10" eb="12">
      <t>ホウサク</t>
    </rPh>
    <phoneticPr fontId="6"/>
  </si>
  <si>
    <t>設備</t>
    <rPh sb="0" eb="2">
      <t>セツビ</t>
    </rPh>
    <phoneticPr fontId="6"/>
  </si>
  <si>
    <t>居室数</t>
    <rPh sb="0" eb="2">
      <t>キョシツ</t>
    </rPh>
    <rPh sb="2" eb="3">
      <t>スウ</t>
    </rPh>
    <phoneticPr fontId="6"/>
  </si>
  <si>
    <t>夜間の支援体制</t>
    <rPh sb="0" eb="2">
      <t>ヤカン</t>
    </rPh>
    <rPh sb="3" eb="5">
      <t>シエン</t>
    </rPh>
    <rPh sb="5" eb="7">
      <t>タイセイ</t>
    </rPh>
    <phoneticPr fontId="6"/>
  </si>
  <si>
    <t>連携施設の名称</t>
    <rPh sb="0" eb="2">
      <t>レンケイ</t>
    </rPh>
    <rPh sb="2" eb="4">
      <t>シセツ</t>
    </rPh>
    <rPh sb="5" eb="7">
      <t>メイショウ</t>
    </rPh>
    <phoneticPr fontId="6"/>
  </si>
  <si>
    <t>夜間の支援体制の内容</t>
    <rPh sb="0" eb="2">
      <t>ヤカン</t>
    </rPh>
    <rPh sb="3" eb="5">
      <t>シエン</t>
    </rPh>
    <rPh sb="5" eb="7">
      <t>タイセイ</t>
    </rPh>
    <rPh sb="8" eb="10">
      <t>ナイヨウ</t>
    </rPh>
    <phoneticPr fontId="6"/>
  </si>
  <si>
    <t>共同生活住居の状況</t>
    <rPh sb="0" eb="2">
      <t>キョウドウ</t>
    </rPh>
    <rPh sb="2" eb="4">
      <t>セイカツ</t>
    </rPh>
    <rPh sb="4" eb="6">
      <t>ジュウキョ</t>
    </rPh>
    <rPh sb="7" eb="9">
      <t>ジョウキョウ</t>
    </rPh>
    <phoneticPr fontId="6"/>
  </si>
  <si>
    <t>共同生活住居の名称</t>
    <rPh sb="0" eb="2">
      <t>キョウドウ</t>
    </rPh>
    <rPh sb="2" eb="4">
      <t>セイカツ</t>
    </rPh>
    <rPh sb="4" eb="6">
      <t>ジュウキョ</t>
    </rPh>
    <rPh sb="7" eb="9">
      <t>メイショウ</t>
    </rPh>
    <phoneticPr fontId="6"/>
  </si>
  <si>
    <t>単身生活開始年月日</t>
    <rPh sb="0" eb="2">
      <t>タンシン</t>
    </rPh>
    <rPh sb="2" eb="4">
      <t>セイカツ</t>
    </rPh>
    <rPh sb="4" eb="6">
      <t>カイシ</t>
    </rPh>
    <rPh sb="6" eb="9">
      <t>ネンガッピ</t>
    </rPh>
    <phoneticPr fontId="6"/>
  </si>
  <si>
    <t>施設入所支援</t>
    <rPh sb="0" eb="2">
      <t>シセツ</t>
    </rPh>
    <rPh sb="2" eb="4">
      <t>ニュウショ</t>
    </rPh>
    <rPh sb="4" eb="6">
      <t>シエン</t>
    </rPh>
    <phoneticPr fontId="6"/>
  </si>
  <si>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6"/>
  </si>
  <si>
    <t>事業所・施設名</t>
    <rPh sb="0" eb="3">
      <t>ジギョウショ</t>
    </rPh>
    <rPh sb="4" eb="6">
      <t>シセツ</t>
    </rPh>
    <rPh sb="6" eb="7">
      <t>メイ</t>
    </rPh>
    <phoneticPr fontId="6"/>
  </si>
  <si>
    <t>定員</t>
    <rPh sb="0" eb="2">
      <t>テイイン</t>
    </rPh>
    <phoneticPr fontId="6"/>
  </si>
  <si>
    <t>職種</t>
    <rPh sb="0" eb="2">
      <t>ショクシュ</t>
    </rPh>
    <phoneticPr fontId="6"/>
  </si>
  <si>
    <t>勤務形態</t>
    <rPh sb="0" eb="2">
      <t>キンム</t>
    </rPh>
    <rPh sb="2" eb="4">
      <t>ケイタイ</t>
    </rPh>
    <phoneticPr fontId="6"/>
  </si>
  <si>
    <t>第１週</t>
    <rPh sb="0" eb="1">
      <t>ダイ</t>
    </rPh>
    <rPh sb="2" eb="3">
      <t>シュウ</t>
    </rPh>
    <phoneticPr fontId="6"/>
  </si>
  <si>
    <t>第２週</t>
    <rPh sb="0" eb="1">
      <t>ダイ</t>
    </rPh>
    <rPh sb="2" eb="3">
      <t>シュウ</t>
    </rPh>
    <phoneticPr fontId="6"/>
  </si>
  <si>
    <t>第３週</t>
    <rPh sb="0" eb="1">
      <t>ダイ</t>
    </rPh>
    <rPh sb="2" eb="3">
      <t>シュウ</t>
    </rPh>
    <phoneticPr fontId="6"/>
  </si>
  <si>
    <t>第４週</t>
    <rPh sb="0" eb="1">
      <t>ダイ</t>
    </rPh>
    <rPh sb="2" eb="3">
      <t>シュウ</t>
    </rPh>
    <phoneticPr fontId="6"/>
  </si>
  <si>
    <t>※２１人以上となる場合であって、世話人及び生活支援員の勤務体制を共同生活住居の間で明確に区分している場合には、「従業者の勤務の体制及び勤務形態一覧表」（別紙２　その２）を勤務体制を区分している住居の単位ごとに作成して添付すること。</t>
    <rPh sb="3" eb="4">
      <t>ニン</t>
    </rPh>
    <rPh sb="4" eb="6">
      <t>イジョウ</t>
    </rPh>
    <rPh sb="9" eb="11">
      <t>バアイ</t>
    </rPh>
    <rPh sb="16" eb="19">
      <t>セワニン</t>
    </rPh>
    <rPh sb="19" eb="20">
      <t>オヨ</t>
    </rPh>
    <rPh sb="21" eb="23">
      <t>セイカツ</t>
    </rPh>
    <rPh sb="23" eb="25">
      <t>シエン</t>
    </rPh>
    <rPh sb="25" eb="26">
      <t>イン</t>
    </rPh>
    <rPh sb="27" eb="29">
      <t>キンム</t>
    </rPh>
    <rPh sb="29" eb="31">
      <t>タイセイ</t>
    </rPh>
    <rPh sb="32" eb="34">
      <t>キョウドウ</t>
    </rPh>
    <rPh sb="34" eb="36">
      <t>セイカツ</t>
    </rPh>
    <rPh sb="36" eb="38">
      <t>ジュウキョ</t>
    </rPh>
    <rPh sb="39" eb="40">
      <t>アイダ</t>
    </rPh>
    <rPh sb="41" eb="43">
      <t>メイカク</t>
    </rPh>
    <rPh sb="44" eb="46">
      <t>クブン</t>
    </rPh>
    <rPh sb="50" eb="52">
      <t>バアイ</t>
    </rPh>
    <rPh sb="56" eb="59">
      <t>ジュウギョウシャ</t>
    </rPh>
    <rPh sb="60" eb="62">
      <t>キンム</t>
    </rPh>
    <rPh sb="63" eb="65">
      <t>タイセイ</t>
    </rPh>
    <rPh sb="65" eb="66">
      <t>オヨ</t>
    </rPh>
    <rPh sb="67" eb="69">
      <t>キンム</t>
    </rPh>
    <rPh sb="69" eb="71">
      <t>ケイタイ</t>
    </rPh>
    <rPh sb="71" eb="73">
      <t>イチラン</t>
    </rPh>
    <rPh sb="73" eb="74">
      <t>ヒョウ</t>
    </rPh>
    <rPh sb="76" eb="78">
      <t>ベッシ</t>
    </rPh>
    <rPh sb="85" eb="87">
      <t>キンム</t>
    </rPh>
    <rPh sb="87" eb="89">
      <t>タイセイ</t>
    </rPh>
    <rPh sb="90" eb="92">
      <t>クブン</t>
    </rPh>
    <rPh sb="96" eb="98">
      <t>ジュウキョ</t>
    </rPh>
    <rPh sb="99" eb="101">
      <t>タンイ</t>
    </rPh>
    <rPh sb="104" eb="106">
      <t>サクセイ</t>
    </rPh>
    <rPh sb="108" eb="110">
      <t>テンプ</t>
    </rPh>
    <phoneticPr fontId="6"/>
  </si>
  <si>
    <t>4週の合計</t>
    <rPh sb="1" eb="2">
      <t>シュウ</t>
    </rPh>
    <rPh sb="3" eb="5">
      <t>ゴウケイ</t>
    </rPh>
    <phoneticPr fontId="6"/>
  </si>
  <si>
    <t>週平均の勤務時間</t>
    <rPh sb="0" eb="3">
      <t>シュウヘイキン</t>
    </rPh>
    <rPh sb="4" eb="6">
      <t>キンム</t>
    </rPh>
    <rPh sb="6" eb="8">
      <t>ジカン</t>
    </rPh>
    <phoneticPr fontId="6"/>
  </si>
  <si>
    <t>常勤換算後の人数</t>
    <rPh sb="0" eb="2">
      <t>ジョウキン</t>
    </rPh>
    <rPh sb="2" eb="4">
      <t>カンザン</t>
    </rPh>
    <rPh sb="4" eb="5">
      <t>ゴ</t>
    </rPh>
    <rPh sb="6" eb="8">
      <t>ニンズウ</t>
    </rPh>
    <phoneticPr fontId="6"/>
  </si>
  <si>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6"/>
  </si>
  <si>
    <t>サービス提供時間</t>
    <rPh sb="4" eb="6">
      <t>テイキョウ</t>
    </rPh>
    <rPh sb="6" eb="8">
      <t>ジカン</t>
    </rPh>
    <phoneticPr fontId="6"/>
  </si>
  <si>
    <t>注２　＊欄は、当該月の曜日を記入してください。</t>
    <rPh sb="0" eb="1">
      <t>チュウ</t>
    </rPh>
    <rPh sb="4" eb="5">
      <t>ラン</t>
    </rPh>
    <rPh sb="7" eb="9">
      <t>トウガイ</t>
    </rPh>
    <rPh sb="9" eb="10">
      <t>ツキ</t>
    </rPh>
    <rPh sb="11" eb="13">
      <t>ヨウビ</t>
    </rPh>
    <rPh sb="14" eb="16">
      <t>キニュウ</t>
    </rPh>
    <phoneticPr fontId="6"/>
  </si>
  <si>
    <t>注５　算出に当たっては、小数点以下第２位を切り捨ててください。</t>
    <rPh sb="0" eb="1">
      <t>チュウ</t>
    </rPh>
    <rPh sb="3" eb="5">
      <t>サンシュツ</t>
    </rPh>
    <rPh sb="6" eb="7">
      <t>ア</t>
    </rPh>
    <rPh sb="12" eb="15">
      <t>ショウスウテン</t>
    </rPh>
    <rPh sb="15" eb="17">
      <t>イカ</t>
    </rPh>
    <rPh sb="17" eb="18">
      <t>ダイ</t>
    </rPh>
    <rPh sb="19" eb="20">
      <t>イ</t>
    </rPh>
    <rPh sb="21" eb="22">
      <t>キ</t>
    </rPh>
    <rPh sb="23" eb="24">
      <t>ス</t>
    </rPh>
    <phoneticPr fontId="6"/>
  </si>
  <si>
    <t>注６　当該事業所・施設に係る組織体制図を添付してください。</t>
    <rPh sb="0" eb="1">
      <t>チュウ</t>
    </rPh>
    <rPh sb="3" eb="5">
      <t>トウガイ</t>
    </rPh>
    <rPh sb="5" eb="8">
      <t>ジギョウショ</t>
    </rPh>
    <rPh sb="9" eb="11">
      <t>シセツ</t>
    </rPh>
    <rPh sb="12" eb="13">
      <t>カカ</t>
    </rPh>
    <rPh sb="14" eb="16">
      <t>ソシキ</t>
    </rPh>
    <rPh sb="16" eb="18">
      <t>タイセイ</t>
    </rPh>
    <rPh sb="18" eb="19">
      <t>ズ</t>
    </rPh>
    <rPh sb="20" eb="22">
      <t>テンプ</t>
    </rPh>
    <phoneticPr fontId="6"/>
  </si>
  <si>
    <t>手帳の種類</t>
    <rPh sb="0" eb="2">
      <t>テチョウ</t>
    </rPh>
    <rPh sb="3" eb="5">
      <t>シュルイ</t>
    </rPh>
    <phoneticPr fontId="6"/>
  </si>
  <si>
    <t>手帳の等級</t>
    <rPh sb="0" eb="2">
      <t>テチョウ</t>
    </rPh>
    <rPh sb="3" eb="5">
      <t>トウキュウ</t>
    </rPh>
    <phoneticPr fontId="6"/>
  </si>
  <si>
    <t>重度障害者の状況</t>
    <rPh sb="0" eb="2">
      <t>ジュウド</t>
    </rPh>
    <rPh sb="2" eb="5">
      <t>ショウガイシャ</t>
    </rPh>
    <rPh sb="6" eb="8">
      <t>ジョウキョウ</t>
    </rPh>
    <phoneticPr fontId="6"/>
  </si>
  <si>
    <t>注４．　加算の算定にあたっては、報酬告示等に定める他の要件を必ず確認すること。</t>
    <phoneticPr fontId="6"/>
  </si>
  <si>
    <t>※　運営規定を添付すること。</t>
    <rPh sb="2" eb="4">
      <t>ウンエイ</t>
    </rPh>
    <rPh sb="4" eb="6">
      <t>キテイ</t>
    </rPh>
    <phoneticPr fontId="6"/>
  </si>
  <si>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6"/>
  </si>
  <si>
    <t>事業所番号</t>
    <rPh sb="3" eb="4">
      <t>バン</t>
    </rPh>
    <rPh sb="4" eb="5">
      <t>ゴウ</t>
    </rPh>
    <phoneticPr fontId="6"/>
  </si>
  <si>
    <t>夜間支援等体制加算（Ⅰ）・（Ⅱ）</t>
    <rPh sb="0" eb="2">
      <t>ヤカン</t>
    </rPh>
    <rPh sb="2" eb="4">
      <t>シエン</t>
    </rPh>
    <rPh sb="4" eb="5">
      <t>トウ</t>
    </rPh>
    <rPh sb="5" eb="7">
      <t>タイセイ</t>
    </rPh>
    <rPh sb="7" eb="9">
      <t>カサン</t>
    </rPh>
    <phoneticPr fontId="6"/>
  </si>
  <si>
    <t>夜間支援の対象者数及び夜間支援従事者の配置状況</t>
    <rPh sb="11" eb="13">
      <t>ヤカン</t>
    </rPh>
    <rPh sb="13" eb="15">
      <t>シエン</t>
    </rPh>
    <rPh sb="15" eb="18">
      <t>ジュウジシャ</t>
    </rPh>
    <rPh sb="19" eb="21">
      <t>ハイチ</t>
    </rPh>
    <rPh sb="21" eb="23">
      <t>ジョウキョウ</t>
    </rPh>
    <phoneticPr fontId="6"/>
  </si>
  <si>
    <t>夜間支援の対象者数（人）</t>
    <rPh sb="5" eb="8">
      <t>タイショウシャ</t>
    </rPh>
    <rPh sb="8" eb="9">
      <t>スウ</t>
    </rPh>
    <phoneticPr fontId="6"/>
  </si>
  <si>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6"/>
  </si>
  <si>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6"/>
  </si>
  <si>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6"/>
  </si>
  <si>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6"/>
  </si>
  <si>
    <t>夜間支援等体制加算（Ⅲ）</t>
    <rPh sb="4" eb="5">
      <t>トウ</t>
    </rPh>
    <phoneticPr fontId="6"/>
  </si>
  <si>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6"/>
  </si>
  <si>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6"/>
  </si>
  <si>
    <t>医療連携体制加算（Ⅴ）に関する届出書</t>
    <phoneticPr fontId="6"/>
  </si>
  <si>
    <t>事業所所在地</t>
    <rPh sb="0" eb="3">
      <t>ジギョウショ</t>
    </rPh>
    <rPh sb="3" eb="6">
      <t>ショザイチ</t>
    </rPh>
    <phoneticPr fontId="6"/>
  </si>
  <si>
    <t>１　新規　　　　　　　　　２　変更　　　　　　　　　　３　終了</t>
  </si>
  <si>
    <t>看護師の配置状況（事業所の職員として看護師を確保している場合）</t>
    <phoneticPr fontId="6"/>
  </si>
  <si>
    <t>配置する看護師の数（人）</t>
    <rPh sb="4" eb="7">
      <t>カンゴシ</t>
    </rPh>
    <rPh sb="8" eb="9">
      <t>カズ</t>
    </rPh>
    <rPh sb="10" eb="11">
      <t>ニン</t>
    </rPh>
    <phoneticPr fontId="6"/>
  </si>
  <si>
    <t>他事業所との併任</t>
    <phoneticPr fontId="6"/>
  </si>
  <si>
    <t>訪問看護ステーション等との提携状況（訪問看護ステーション等との連携により看護師を確保している場合）</t>
    <rPh sb="10" eb="11">
      <t>トウ</t>
    </rPh>
    <rPh sb="28" eb="29">
      <t>トウ</t>
    </rPh>
    <phoneticPr fontId="6"/>
  </si>
  <si>
    <t>訪問看護ステーション等の名称</t>
    <rPh sb="10" eb="11">
      <t>トウ</t>
    </rPh>
    <phoneticPr fontId="6"/>
  </si>
  <si>
    <t>訪問看護ステーション等の所在地</t>
    <rPh sb="10" eb="11">
      <t>トウ</t>
    </rPh>
    <phoneticPr fontId="6"/>
  </si>
  <si>
    <t>看護師の勤務状況</t>
    <rPh sb="0" eb="3">
      <t>カンゴシ</t>
    </rPh>
    <rPh sb="4" eb="6">
      <t>キンム</t>
    </rPh>
    <rPh sb="6" eb="8">
      <t>ジョウキョウ</t>
    </rPh>
    <phoneticPr fontId="6"/>
  </si>
  <si>
    <t>その他の体制の整備状況</t>
    <rPh sb="2" eb="3">
      <t>タ</t>
    </rPh>
    <rPh sb="4" eb="6">
      <t>タイセイ</t>
    </rPh>
    <rPh sb="7" eb="9">
      <t>セイビ</t>
    </rPh>
    <rPh sb="9" eb="11">
      <t>ジョウキョウ</t>
    </rPh>
    <phoneticPr fontId="6"/>
  </si>
  <si>
    <t>看護師に２４時間常時連絡できる体制を整備している。</t>
    <phoneticPr fontId="6"/>
  </si>
  <si>
    <t>重度化した場合の対応に係る指針を定め、入居の際に、入居者又はその家族等に対して、当該指針の内容を説明し、同意を得る体制を整備している。</t>
    <phoneticPr fontId="6"/>
  </si>
  <si>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</si>
  <si>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6"/>
  </si>
  <si>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6"/>
  </si>
  <si>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</si>
  <si>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（参考様式５）の（別紙３８）</t>
    <rPh sb="1" eb="3">
      <t>サンコウ</t>
    </rPh>
    <rPh sb="3" eb="5">
      <t>ヨウシキ</t>
    </rPh>
    <rPh sb="9" eb="11">
      <t>ベッシ</t>
    </rPh>
    <phoneticPr fontId="6"/>
  </si>
  <si>
    <t>共同生活援助の共同生活住居毎の勤務の体制及び勤務形態一覧表</t>
    <rPh sb="0" eb="2">
      <t>キョウドウ</t>
    </rPh>
    <rPh sb="2" eb="4">
      <t>セイカツ</t>
    </rPh>
    <rPh sb="4" eb="6">
      <t>エンジョ</t>
    </rPh>
    <rPh sb="7" eb="9">
      <t>キョウドウ</t>
    </rPh>
    <rPh sb="9" eb="11">
      <t>セイカツ</t>
    </rPh>
    <rPh sb="11" eb="13">
      <t>ジュウキョ</t>
    </rPh>
    <rPh sb="13" eb="14">
      <t>ゴト</t>
    </rPh>
    <rPh sb="15" eb="17">
      <t>キンム</t>
    </rPh>
    <rPh sb="18" eb="20">
      <t>タイセイ</t>
    </rPh>
    <rPh sb="20" eb="21">
      <t>オヨ</t>
    </rPh>
    <rPh sb="22" eb="24">
      <t>キンム</t>
    </rPh>
    <rPh sb="24" eb="26">
      <t>ケイタイ</t>
    </rPh>
    <rPh sb="26" eb="29">
      <t>イチランヒョウ</t>
    </rPh>
    <phoneticPr fontId="6"/>
  </si>
  <si>
    <t>注１　本表は、共同生活援助において共同生活住居が２以上ある場合、又は、同一敷地内（近接地を含む）の共同生活住居の入居定員の合計数が２１人以上となる場合であって世話人及び生活支援員の勤務体制を共同生活住居の間で明確に区分している場合に記入してください。</t>
    <rPh sb="0" eb="1">
      <t>チュウ</t>
    </rPh>
    <rPh sb="3" eb="4">
      <t>ホン</t>
    </rPh>
    <rPh sb="4" eb="5">
      <t>ヒョウ</t>
    </rPh>
    <rPh sb="7" eb="9">
      <t>キョウドウ</t>
    </rPh>
    <rPh sb="9" eb="11">
      <t>セイカツ</t>
    </rPh>
    <rPh sb="11" eb="13">
      <t>エンジョ</t>
    </rPh>
    <rPh sb="17" eb="19">
      <t>キョウドウ</t>
    </rPh>
    <rPh sb="19" eb="21">
      <t>セイカツ</t>
    </rPh>
    <rPh sb="21" eb="23">
      <t>ジュウキョ</t>
    </rPh>
    <rPh sb="25" eb="27">
      <t>イジョウ</t>
    </rPh>
    <rPh sb="29" eb="31">
      <t>バアイ</t>
    </rPh>
    <rPh sb="32" eb="33">
      <t>マタ</t>
    </rPh>
    <rPh sb="35" eb="37">
      <t>ドウイツ</t>
    </rPh>
    <rPh sb="37" eb="39">
      <t>シキチ</t>
    </rPh>
    <rPh sb="39" eb="40">
      <t>ナイ</t>
    </rPh>
    <rPh sb="41" eb="43">
      <t>キンセツ</t>
    </rPh>
    <rPh sb="43" eb="44">
      <t>チ</t>
    </rPh>
    <rPh sb="45" eb="46">
      <t>フク</t>
    </rPh>
    <rPh sb="49" eb="51">
      <t>キョウドウ</t>
    </rPh>
    <rPh sb="51" eb="53">
      <t>セイカツ</t>
    </rPh>
    <rPh sb="53" eb="55">
      <t>ジュウキョ</t>
    </rPh>
    <rPh sb="56" eb="58">
      <t>ニュウキョ</t>
    </rPh>
    <rPh sb="58" eb="60">
      <t>テイイン</t>
    </rPh>
    <rPh sb="61" eb="63">
      <t>ゴウケイ</t>
    </rPh>
    <rPh sb="63" eb="64">
      <t>スウ</t>
    </rPh>
    <rPh sb="67" eb="68">
      <t>ニン</t>
    </rPh>
    <rPh sb="68" eb="70">
      <t>イジョウ</t>
    </rPh>
    <rPh sb="73" eb="75">
      <t>バアイ</t>
    </rPh>
    <rPh sb="79" eb="82">
      <t>セワニン</t>
    </rPh>
    <rPh sb="82" eb="83">
      <t>オヨ</t>
    </rPh>
    <rPh sb="84" eb="86">
      <t>セイカツ</t>
    </rPh>
    <rPh sb="86" eb="88">
      <t>シエン</t>
    </rPh>
    <rPh sb="88" eb="89">
      <t>イン</t>
    </rPh>
    <rPh sb="90" eb="92">
      <t>キンム</t>
    </rPh>
    <rPh sb="92" eb="94">
      <t>タイセイ</t>
    </rPh>
    <rPh sb="95" eb="97">
      <t>キョウドウ</t>
    </rPh>
    <rPh sb="97" eb="99">
      <t>セイカツ</t>
    </rPh>
    <rPh sb="99" eb="101">
      <t>ジュウキョ</t>
    </rPh>
    <rPh sb="102" eb="103">
      <t>アイダ</t>
    </rPh>
    <rPh sb="104" eb="106">
      <t>メイカク</t>
    </rPh>
    <rPh sb="107" eb="109">
      <t>クブン</t>
    </rPh>
    <rPh sb="113" eb="115">
      <t>バアイ</t>
    </rPh>
    <rPh sb="116" eb="118">
      <t>キニュウ</t>
    </rPh>
    <phoneticPr fontId="6"/>
  </si>
  <si>
    <t>注２　本表は、世話人について記入してください（サービス管理責任者、管理者及び生活支援員については記入不要です）。ただし、同一敷地内（近接地を含む）の共同生活住居の入居定員の合計数（介護サービス包括型の定員の合計数）が２１人以上となる場合であって世話人及び生活支援員の勤務体制を共同生活住居の間で明確に区分している場合には、生活支援員についても記入してください。</t>
    <rPh sb="0" eb="1">
      <t>チュウ</t>
    </rPh>
    <rPh sb="3" eb="4">
      <t>ホン</t>
    </rPh>
    <rPh sb="4" eb="5">
      <t>ヒョウ</t>
    </rPh>
    <rPh sb="7" eb="10">
      <t>セワニン</t>
    </rPh>
    <rPh sb="14" eb="16">
      <t>キニュウ</t>
    </rPh>
    <rPh sb="27" eb="29">
      <t>カンリ</t>
    </rPh>
    <rPh sb="29" eb="32">
      <t>セキニンシャ</t>
    </rPh>
    <rPh sb="33" eb="36">
      <t>カンリシャ</t>
    </rPh>
    <rPh sb="36" eb="37">
      <t>オヨ</t>
    </rPh>
    <rPh sb="38" eb="40">
      <t>セイカツ</t>
    </rPh>
    <rPh sb="40" eb="42">
      <t>シエン</t>
    </rPh>
    <rPh sb="42" eb="43">
      <t>イン</t>
    </rPh>
    <rPh sb="48" eb="50">
      <t>キニュウ</t>
    </rPh>
    <rPh sb="50" eb="52">
      <t>フヨウ</t>
    </rPh>
    <rPh sb="90" eb="92">
      <t>カイゴ</t>
    </rPh>
    <rPh sb="96" eb="98">
      <t>ホウカツ</t>
    </rPh>
    <rPh sb="98" eb="99">
      <t>ガタ</t>
    </rPh>
    <rPh sb="161" eb="163">
      <t>セイカツ</t>
    </rPh>
    <rPh sb="163" eb="165">
      <t>シエン</t>
    </rPh>
    <rPh sb="165" eb="166">
      <t>イン</t>
    </rPh>
    <rPh sb="171" eb="173">
      <t>キニュウ</t>
    </rPh>
    <phoneticPr fontId="6"/>
  </si>
  <si>
    <t>共同生活援助に係る体制</t>
    <rPh sb="0" eb="2">
      <t>キョウドウ</t>
    </rPh>
    <rPh sb="2" eb="4">
      <t>セイカツ</t>
    </rPh>
    <rPh sb="4" eb="6">
      <t>エンジョ</t>
    </rPh>
    <rPh sb="7" eb="8">
      <t>カカ</t>
    </rPh>
    <rPh sb="9" eb="11">
      <t>タイセイ</t>
    </rPh>
    <phoneticPr fontId="6"/>
  </si>
  <si>
    <t>同一敷地内（近接地を含む。）の共同生活住居の入居定員の合計数</t>
    <rPh sb="0" eb="2">
      <t>ドウイツ</t>
    </rPh>
    <rPh sb="2" eb="5">
      <t>シキチナイ</t>
    </rPh>
    <rPh sb="6" eb="9">
      <t>キンセツチ</t>
    </rPh>
    <rPh sb="10" eb="11">
      <t>フク</t>
    </rPh>
    <rPh sb="15" eb="17">
      <t>キョウドウ</t>
    </rPh>
    <rPh sb="17" eb="19">
      <t>セイカツ</t>
    </rPh>
    <rPh sb="19" eb="21">
      <t>ジュウキョ</t>
    </rPh>
    <rPh sb="22" eb="24">
      <t>ニュウキョ</t>
    </rPh>
    <rPh sb="24" eb="26">
      <t>テイイン</t>
    </rPh>
    <rPh sb="27" eb="30">
      <t>ゴウケイスウ</t>
    </rPh>
    <phoneticPr fontId="6"/>
  </si>
  <si>
    <t>共同生活援助事業所からの単身生活への移行状況</t>
    <rPh sb="0" eb="2">
      <t>キョウドウ</t>
    </rPh>
    <rPh sb="2" eb="4">
      <t>セイカツ</t>
    </rPh>
    <rPh sb="4" eb="6">
      <t>エンジョ</t>
    </rPh>
    <rPh sb="6" eb="9">
      <t>ジギョウショ</t>
    </rPh>
    <rPh sb="12" eb="14">
      <t>タンシン</t>
    </rPh>
    <rPh sb="14" eb="16">
      <t>セイカツ</t>
    </rPh>
    <rPh sb="18" eb="20">
      <t>イコウ</t>
    </rPh>
    <rPh sb="20" eb="22">
      <t>ジョウキョウ</t>
    </rPh>
    <phoneticPr fontId="6"/>
  </si>
  <si>
    <t>【自立生活支援加算（共同生活援助）　関係】</t>
    <rPh sb="1" eb="3">
      <t>ジリツ</t>
    </rPh>
    <rPh sb="3" eb="5">
      <t>セイカツ</t>
    </rPh>
    <rPh sb="5" eb="7">
      <t>シエン</t>
    </rPh>
    <rPh sb="7" eb="9">
      <t>カサン</t>
    </rPh>
    <rPh sb="10" eb="12">
      <t>キョウドウ</t>
    </rPh>
    <rPh sb="12" eb="14">
      <t>セイカツ</t>
    </rPh>
    <rPh sb="14" eb="16">
      <t>エンジョ</t>
    </rPh>
    <rPh sb="18" eb="20">
      <t>カンケイ</t>
    </rPh>
    <phoneticPr fontId="6"/>
  </si>
  <si>
    <r>
      <t>注１　本表には、届出を行う年度（毎年４月１日に始まり翌年３月３１日をもって終わる年度とする。）の前年度及び前々年度において、</t>
    </r>
    <r>
      <rPr>
        <u/>
        <sz val="12"/>
        <rFont val="ＭＳ ゴシック"/>
        <family val="3"/>
        <charset val="128"/>
      </rPr>
      <t>共同生活援助事業所を退去し、居宅での単身生活等へ移行した利用者を記載</t>
    </r>
    <r>
      <rPr>
        <sz val="12"/>
        <rFont val="ＭＳ ゴシック"/>
        <family val="3"/>
        <charset val="128"/>
      </rPr>
      <t>してください。
　　また、単身生活等に移行した利用者のうち、単身生活等が６ヶ月以上継続した者又は継続している者について、「６月以上継続」欄に○を記載してください。</t>
    </r>
    <rPh sb="0" eb="1">
      <t>チュウ</t>
    </rPh>
    <rPh sb="3" eb="4">
      <t>ホン</t>
    </rPh>
    <rPh sb="4" eb="5">
      <t>ヒョウ</t>
    </rPh>
    <rPh sb="62" eb="64">
      <t>キョウドウ</t>
    </rPh>
    <rPh sb="64" eb="66">
      <t>セイカツ</t>
    </rPh>
    <rPh sb="66" eb="68">
      <t>エンジョ</t>
    </rPh>
    <rPh sb="68" eb="71">
      <t>ジギョウショ</t>
    </rPh>
    <rPh sb="72" eb="74">
      <t>タイキョ</t>
    </rPh>
    <rPh sb="76" eb="78">
      <t>キョタク</t>
    </rPh>
    <rPh sb="80" eb="82">
      <t>タンシン</t>
    </rPh>
    <rPh sb="82" eb="84">
      <t>セイカツ</t>
    </rPh>
    <rPh sb="84" eb="85">
      <t>トウ</t>
    </rPh>
    <rPh sb="86" eb="88">
      <t>イコウ</t>
    </rPh>
    <rPh sb="90" eb="93">
      <t>リヨウシャ</t>
    </rPh>
    <rPh sb="94" eb="96">
      <t>キサイ</t>
    </rPh>
    <rPh sb="109" eb="111">
      <t>タンシン</t>
    </rPh>
    <rPh sb="111" eb="113">
      <t>セイカツ</t>
    </rPh>
    <rPh sb="113" eb="114">
      <t>トウ</t>
    </rPh>
    <rPh sb="115" eb="117">
      <t>イコウ</t>
    </rPh>
    <rPh sb="119" eb="122">
      <t>リヨウシャ</t>
    </rPh>
    <rPh sb="126" eb="128">
      <t>タンシン</t>
    </rPh>
    <rPh sb="128" eb="130">
      <t>セイカツ</t>
    </rPh>
    <rPh sb="130" eb="131">
      <t>トウ</t>
    </rPh>
    <rPh sb="134" eb="135">
      <t>ゲツ</t>
    </rPh>
    <rPh sb="135" eb="137">
      <t>イジョウ</t>
    </rPh>
    <rPh sb="137" eb="139">
      <t>ケイゾク</t>
    </rPh>
    <rPh sb="141" eb="142">
      <t>モノ</t>
    </rPh>
    <rPh sb="142" eb="143">
      <t>マタ</t>
    </rPh>
    <rPh sb="144" eb="146">
      <t>ケイゾク</t>
    </rPh>
    <rPh sb="150" eb="151">
      <t>モノ</t>
    </rPh>
    <rPh sb="158" eb="159">
      <t>ツキ</t>
    </rPh>
    <rPh sb="159" eb="161">
      <t>イジョウ</t>
    </rPh>
    <rPh sb="161" eb="163">
      <t>ケイゾク</t>
    </rPh>
    <rPh sb="164" eb="165">
      <t>ラン</t>
    </rPh>
    <rPh sb="168" eb="170">
      <t>キサイ</t>
    </rPh>
    <phoneticPr fontId="6"/>
  </si>
  <si>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エンジョ</t>
    </rPh>
    <rPh sb="21" eb="24">
      <t>ジギョウショ</t>
    </rPh>
    <phoneticPr fontId="6"/>
  </si>
  <si>
    <t>　４　社会福祉士等の状況</t>
    <rPh sb="3" eb="5">
      <t>シャカイ</t>
    </rPh>
    <rPh sb="5" eb="7">
      <t>フクシ</t>
    </rPh>
    <rPh sb="7" eb="8">
      <t>シ</t>
    </rPh>
    <rPh sb="8" eb="9">
      <t>トウ</t>
    </rPh>
    <rPh sb="10" eb="12">
      <t>ジョウキョウ</t>
    </rPh>
    <phoneticPr fontId="6"/>
  </si>
  <si>
    <t>　５　常勤職員の状況</t>
    <rPh sb="3" eb="5">
      <t>ジョウキン</t>
    </rPh>
    <rPh sb="5" eb="7">
      <t>ショクイン</t>
    </rPh>
    <rPh sb="8" eb="10">
      <t>ジョウキョウ</t>
    </rPh>
    <phoneticPr fontId="6"/>
  </si>
  <si>
    <t>　６　勤続年数の状況</t>
    <rPh sb="3" eb="5">
      <t>キンゾク</t>
    </rPh>
    <rPh sb="5" eb="7">
      <t>ネンスウ</t>
    </rPh>
    <rPh sb="8" eb="10">
      <t>ジョウキョウ</t>
    </rPh>
    <phoneticPr fontId="6"/>
  </si>
  <si>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6"/>
  </si>
  <si>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6"/>
  </si>
  <si>
    <t>　　３　ここでいう生活支援員等とは、</t>
    <rPh sb="9" eb="11">
      <t>セイカツ</t>
    </rPh>
    <rPh sb="11" eb="13">
      <t>シエン</t>
    </rPh>
    <rPh sb="13" eb="14">
      <t>イン</t>
    </rPh>
    <rPh sb="14" eb="15">
      <t>トウ</t>
    </rPh>
    <phoneticPr fontId="6"/>
  </si>
  <si>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6"/>
  </si>
  <si>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6"/>
  </si>
  <si>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6"/>
  </si>
  <si>
    <t xml:space="preserve">    ４　送迎の状況③
　    （生活介護のみ）</t>
    <rPh sb="6" eb="8">
      <t>ソウゲイ</t>
    </rPh>
    <rPh sb="9" eb="11">
      <t>ジョウキョウ</t>
    </rPh>
    <rPh sb="19" eb="21">
      <t>セイカツ</t>
    </rPh>
    <rPh sb="21" eb="23">
      <t>カイゴ</t>
    </rPh>
    <phoneticPr fontId="6"/>
  </si>
  <si>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6"/>
  </si>
  <si>
    <t>　  ３　それぞれの要件について根拠となる（要件を満たすことがわかる）書類も提出してください。</t>
    <rPh sb="10" eb="12">
      <t>ヨウケン</t>
    </rPh>
    <phoneticPr fontId="6"/>
  </si>
  <si>
    <t>　　　障害保健福祉部長通知」）第二の２の（３）に定義する「常勤」をいう。</t>
    <phoneticPr fontId="6"/>
  </si>
  <si>
    <t>　　　サービスの事業等の人員、設備及び運営に関する基準について（平成１８年１２月６日厚生労働省社会・援護局</t>
    <phoneticPr fontId="6"/>
  </si>
  <si>
    <t>　　２　ここでいう常勤とは、「障害者の日常生活及び社会生活を総合的に支援するための法律に基づく指定障害福祉</t>
    <rPh sb="9" eb="11">
      <t>ジョウキン</t>
    </rPh>
    <rPh sb="15" eb="43">
      <t>ソウゴウシエンホウ</t>
    </rPh>
    <rPh sb="44" eb="45">
      <t>モト</t>
    </rPh>
    <rPh sb="47" eb="49">
      <t>シテイ</t>
    </rPh>
    <rPh sb="49" eb="51">
      <t>ショウガイ</t>
    </rPh>
    <rPh sb="51" eb="53">
      <t>フクシ</t>
    </rPh>
    <phoneticPr fontId="6"/>
  </si>
  <si>
    <r>
      <t xml:space="preserve">有 </t>
    </r>
    <r>
      <rPr>
        <sz val="14"/>
        <rFont val="ＭＳ ゴシック"/>
        <family val="3"/>
        <charset val="128"/>
      </rPr>
      <t>・</t>
    </r>
    <r>
      <rPr>
        <sz val="11"/>
        <rFont val="ＭＳ ゴシック"/>
        <family val="3"/>
        <charset val="128"/>
      </rPr>
      <t xml:space="preserve"> 無</t>
    </r>
    <phoneticPr fontId="6"/>
  </si>
  <si>
    <t>②　前年度又は前３月の期間における利用者（障害児を除く）の総数のうち、障害支援区分４以上で
　ある者及びたんの吸引等が必要な者が占める割合が５０％以上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2" eb="44">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6"/>
  </si>
  <si>
    <t>①　前年度又は前３月の期間における利用者（障害児を除く）の総数のうち、障害支援区分５以上で
　ある者及びたんの吸引等が必要な者が占める割合が３０％以上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2" eb="44">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6"/>
  </si>
  <si>
    <r>
      <t xml:space="preserve">有 </t>
    </r>
    <r>
      <rPr>
        <sz val="14"/>
        <rFont val="ＭＳ ゴシック"/>
        <family val="3"/>
        <charset val="128"/>
      </rPr>
      <t>・</t>
    </r>
    <r>
      <rPr>
        <sz val="11"/>
        <rFont val="ＭＳ ゴシック"/>
        <family val="3"/>
        <charset val="128"/>
      </rPr>
      <t xml:space="preserve"> 無</t>
    </r>
    <phoneticPr fontId="6"/>
  </si>
  <si>
    <t>　すべてのサービス提供責任者が３年以上の介護等の実務経験を有する介護福祉士又は５年以上の実務経験を有する実務者研修修了者、介護職員基礎研修課程修了者若しくは１級課程修了者である</t>
    <rPh sb="9" eb="11">
      <t>テイキョウ</t>
    </rPh>
    <rPh sb="11" eb="14">
      <t>セキニンシャ</t>
    </rPh>
    <rPh sb="16" eb="17">
      <t>ネン</t>
    </rPh>
    <rPh sb="17" eb="19">
      <t>イジョウ</t>
    </rPh>
    <rPh sb="20" eb="22">
      <t>カイゴ</t>
    </rPh>
    <rPh sb="22" eb="23">
      <t>トウ</t>
    </rPh>
    <rPh sb="24" eb="26">
      <t>ジツム</t>
    </rPh>
    <rPh sb="26" eb="28">
      <t>ケイケン</t>
    </rPh>
    <rPh sb="29" eb="30">
      <t>ユウ</t>
    </rPh>
    <rPh sb="32" eb="34">
      <t>カイゴ</t>
    </rPh>
    <rPh sb="34" eb="37">
      <t>フクシシ</t>
    </rPh>
    <rPh sb="37" eb="38">
      <t>マタ</t>
    </rPh>
    <rPh sb="40" eb="43">
      <t>ネンイジョウ</t>
    </rPh>
    <rPh sb="44" eb="46">
      <t>ジツム</t>
    </rPh>
    <rPh sb="46" eb="48">
      <t>ケイケン</t>
    </rPh>
    <rPh sb="49" eb="50">
      <t>ユウ</t>
    </rPh>
    <rPh sb="52" eb="55">
      <t>ジツムシャ</t>
    </rPh>
    <rPh sb="55" eb="57">
      <t>ケンシュウ</t>
    </rPh>
    <rPh sb="57" eb="60">
      <t>シュウリョウシャ</t>
    </rPh>
    <rPh sb="79" eb="80">
      <t>キュウ</t>
    </rPh>
    <phoneticPr fontId="6"/>
  </si>
  <si>
    <t>(1)に占める(4)の割合が４０％以上</t>
    <rPh sb="4" eb="5">
      <t>シ</t>
    </rPh>
    <rPh sb="11" eb="13">
      <t>ワリアイ</t>
    </rPh>
    <rPh sb="17" eb="19">
      <t>イジョウ</t>
    </rPh>
    <phoneticPr fontId="6"/>
  </si>
  <si>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6"/>
  </si>
  <si>
    <t>(４)</t>
    <phoneticPr fontId="6"/>
  </si>
  <si>
    <t>（1）のうち介護福祉士、実務者研修修了者、介護職員基礎研修課程修了者及び１級課程修了者の総数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7" eb="38">
      <t>キュウ</t>
    </rPh>
    <rPh sb="38" eb="40">
      <t>カテイ</t>
    </rPh>
    <rPh sb="40" eb="43">
      <t>シュウリョウシャ</t>
    </rPh>
    <rPh sb="44" eb="46">
      <t>ソウスウ</t>
    </rPh>
    <phoneticPr fontId="6"/>
  </si>
  <si>
    <t>(1)</t>
    <phoneticPr fontId="6"/>
  </si>
  <si>
    <t>サービス
提供時間</t>
    <rPh sb="5" eb="7">
      <t>テイキョウ</t>
    </rPh>
    <rPh sb="7" eb="9">
      <t>ジカン</t>
    </rPh>
    <phoneticPr fontId="6"/>
  </si>
  <si>
    <t>①居宅介護従業者に関する要件について</t>
    <rPh sb="1" eb="3">
      <t>キョタク</t>
    </rPh>
    <rPh sb="3" eb="5">
      <t>カイゴ</t>
    </rPh>
    <rPh sb="5" eb="8">
      <t>ジュウギョウシャ</t>
    </rPh>
    <rPh sb="9" eb="10">
      <t>カン</t>
    </rPh>
    <rPh sb="12" eb="14">
      <t>ヨウケン</t>
    </rPh>
    <phoneticPr fontId="6"/>
  </si>
  <si>
    <t>　</t>
    <phoneticPr fontId="6"/>
  </si>
  <si>
    <t>新規に採用したすべての居宅介護従業者に対し、熟練した居宅介護従業者の同行による研修を実施している。</t>
    <phoneticPr fontId="6"/>
  </si>
  <si>
    <t>⑥　</t>
    <phoneticPr fontId="6"/>
  </si>
  <si>
    <r>
      <t xml:space="preserve">有 </t>
    </r>
    <r>
      <rPr>
        <sz val="14"/>
        <rFont val="ＭＳ ゴシック"/>
        <family val="3"/>
        <charset val="128"/>
      </rPr>
      <t>・</t>
    </r>
    <r>
      <rPr>
        <sz val="11"/>
        <rFont val="ＭＳ ゴシック"/>
        <family val="3"/>
        <charset val="128"/>
      </rPr>
      <t xml:space="preserve"> 無</t>
    </r>
    <phoneticPr fontId="6"/>
  </si>
  <si>
    <t>緊急時等における対応方法を利用者に明示している。</t>
    <phoneticPr fontId="6"/>
  </si>
  <si>
    <t>⑤　</t>
    <phoneticPr fontId="6"/>
  </si>
  <si>
    <t>居宅介護従業者に対する健康診断の定期的な実施体制を整備している。</t>
    <phoneticPr fontId="6"/>
  </si>
  <si>
    <t>④　</t>
    <phoneticPr fontId="6"/>
  </si>
  <si>
    <t>③</t>
    <phoneticPr fontId="6"/>
  </si>
  <si>
    <r>
      <t xml:space="preserve">有 </t>
    </r>
    <r>
      <rPr>
        <sz val="14"/>
        <color indexed="8"/>
        <rFont val="ＭＳ ゴシック"/>
        <family val="3"/>
        <charset val="128"/>
      </rPr>
      <t>・</t>
    </r>
    <r>
      <rPr>
        <sz val="11"/>
        <color indexed="8"/>
        <rFont val="ＭＳ ゴシック"/>
        <family val="3"/>
        <charset val="128"/>
      </rPr>
      <t xml:space="preserve"> 無</t>
    </r>
    <phoneticPr fontId="6"/>
  </si>
  <si>
    <t>②　居宅介護従業者の技術指導等を目的とした会議を定期的に開催している。</t>
    <rPh sb="2" eb="4">
      <t>キョタク</t>
    </rPh>
    <rPh sb="4" eb="6">
      <t>カイゴ</t>
    </rPh>
    <rPh sb="6" eb="9">
      <t>ジュウギョウシャ</t>
    </rPh>
    <rPh sb="10" eb="12">
      <t>ギジュツ</t>
    </rPh>
    <rPh sb="12" eb="14">
      <t>シドウ</t>
    </rPh>
    <rPh sb="14" eb="15">
      <t>トウ</t>
    </rPh>
    <rPh sb="16" eb="18">
      <t>モクテキ</t>
    </rPh>
    <rPh sb="21" eb="23">
      <t>カイギ</t>
    </rPh>
    <rPh sb="24" eb="27">
      <t>テイキテキ</t>
    </rPh>
    <rPh sb="28" eb="30">
      <t>カイサイ</t>
    </rPh>
    <phoneticPr fontId="6"/>
  </si>
  <si>
    <t>個別のサービス提供責任者に係る研修計画を策定し、当該計画に従い、研修を実施している又は実施することが予定されている。</t>
    <rPh sb="0" eb="2">
      <t>コベツ</t>
    </rPh>
    <rPh sb="7" eb="9">
      <t>テイキョウ</t>
    </rPh>
    <rPh sb="9" eb="12">
      <t>セキニンシャ</t>
    </rPh>
    <rPh sb="13" eb="14">
      <t>カカ</t>
    </rPh>
    <rPh sb="15" eb="17">
      <t>ケンシュウ</t>
    </rPh>
    <rPh sb="17" eb="19">
      <t>ケイカク</t>
    </rPh>
    <rPh sb="20" eb="22">
      <t>サクテイ</t>
    </rPh>
    <rPh sb="24" eb="26">
      <t>トウガイ</t>
    </rPh>
    <rPh sb="26" eb="28">
      <t>ケイカク</t>
    </rPh>
    <rPh sb="29" eb="30">
      <t>シタガ</t>
    </rPh>
    <rPh sb="32" eb="34">
      <t>ケンシュウ</t>
    </rPh>
    <rPh sb="35" eb="37">
      <t>ジッシ</t>
    </rPh>
    <rPh sb="41" eb="42">
      <t>マタ</t>
    </rPh>
    <rPh sb="43" eb="45">
      <t>ジッシ</t>
    </rPh>
    <rPh sb="50" eb="52">
      <t>ヨテイ</t>
    </rPh>
    <phoneticPr fontId="6"/>
  </si>
  <si>
    <t>①－イ</t>
    <phoneticPr fontId="6"/>
  </si>
  <si>
    <t>個別の居宅介護従業者に係る研修計画を策定し、当該計画に従い、研修を実施している又は実施することが予定されている。</t>
    <rPh sb="3" eb="5">
      <t>キョタク</t>
    </rPh>
    <rPh sb="5" eb="7">
      <t>カイゴ</t>
    </rPh>
    <rPh sb="7" eb="10">
      <t>ジュウギョウシャ</t>
    </rPh>
    <phoneticPr fontId="6"/>
  </si>
  <si>
    <t>①－ア</t>
    <phoneticPr fontId="6"/>
  </si>
  <si>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6"/>
  </si>
  <si>
    <t>届 出 項 目</t>
    <phoneticPr fontId="6"/>
  </si>
  <si>
    <t>　①　新規　　②　変更　　③　終了</t>
    <phoneticPr fontId="6"/>
  </si>
  <si>
    <t>異動区分</t>
    <phoneticPr fontId="6"/>
  </si>
  <si>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6"/>
  </si>
  <si>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6"/>
  </si>
  <si>
    <t>異動区分</t>
    <phoneticPr fontId="6"/>
  </si>
  <si>
    <t>　①　新規　　②　変更　　③　終了</t>
    <phoneticPr fontId="6"/>
  </si>
  <si>
    <t>届 出 項 目</t>
    <phoneticPr fontId="6"/>
  </si>
  <si>
    <t>　①　特定事業所加算(Ⅰ)　　②　特定事業所加算(Ⅱ)　　③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6"/>
  </si>
  <si>
    <t>①</t>
    <phoneticPr fontId="6"/>
  </si>
  <si>
    <r>
      <t xml:space="preserve">有 </t>
    </r>
    <r>
      <rPr>
        <sz val="14"/>
        <rFont val="ＭＳ ゴシック"/>
        <family val="3"/>
        <charset val="128"/>
      </rPr>
      <t>・</t>
    </r>
    <r>
      <rPr>
        <sz val="11"/>
        <rFont val="ＭＳ ゴシック"/>
        <family val="3"/>
        <charset val="128"/>
      </rPr>
      <t xml:space="preserve"> 無</t>
    </r>
    <phoneticPr fontId="6"/>
  </si>
  <si>
    <t>　</t>
    <phoneticPr fontId="6"/>
  </si>
  <si>
    <t>　研修を必要に応じて行っている。</t>
    <rPh sb="5" eb="6">
      <t>ヨウ</t>
    </rPh>
    <rPh sb="7" eb="8">
      <t>オウ</t>
    </rPh>
    <rPh sb="10" eb="11">
      <t>オコナ</t>
    </rPh>
    <phoneticPr fontId="6"/>
  </si>
  <si>
    <t>③　サービス提供責任者が重度訪問介護従業者に対して、毎月定期的に利用者に関する</t>
    <phoneticPr fontId="6"/>
  </si>
  <si>
    <t>　情報やサービス提供に当たっての留意事項を伝達している。（変更があった場合を含</t>
    <rPh sb="8" eb="10">
      <t>テイキョウ</t>
    </rPh>
    <rPh sb="29" eb="31">
      <t>ヘンコウ</t>
    </rPh>
    <rPh sb="35" eb="37">
      <t>バアイ</t>
    </rPh>
    <rPh sb="38" eb="39">
      <t>フク</t>
    </rPh>
    <phoneticPr fontId="6"/>
  </si>
  <si>
    <t>　む。）</t>
    <phoneticPr fontId="6"/>
  </si>
  <si>
    <t>④　重度訪問介護従業者に対する健康診断の定期的な実施体制を整備している。</t>
    <rPh sb="2" eb="4">
      <t>ジュウド</t>
    </rPh>
    <rPh sb="4" eb="6">
      <t>ホウモン</t>
    </rPh>
    <rPh sb="6" eb="8">
      <t>カイゴ</t>
    </rPh>
    <rPh sb="8" eb="11">
      <t>ジュウギョウシャ</t>
    </rPh>
    <rPh sb="12" eb="13">
      <t>タイ</t>
    </rPh>
    <rPh sb="15" eb="17">
      <t>ケンコウ</t>
    </rPh>
    <rPh sb="17" eb="19">
      <t>シンダン</t>
    </rPh>
    <rPh sb="20" eb="23">
      <t>テイキテキ</t>
    </rPh>
    <rPh sb="24" eb="26">
      <t>ジッシ</t>
    </rPh>
    <rPh sb="26" eb="28">
      <t>タイセイ</t>
    </rPh>
    <rPh sb="29" eb="31">
      <t>セイビ</t>
    </rPh>
    <phoneticPr fontId="6"/>
  </si>
  <si>
    <t>⑤　緊急時等における対応方法を利用者に明示している。</t>
    <rPh sb="2" eb="5">
      <t>キンキュウジ</t>
    </rPh>
    <rPh sb="5" eb="6">
      <t>トウ</t>
    </rPh>
    <rPh sb="10" eb="12">
      <t>タイオウ</t>
    </rPh>
    <rPh sb="12" eb="14">
      <t>ホウホウ</t>
    </rPh>
    <rPh sb="15" eb="18">
      <t>リヨウシャ</t>
    </rPh>
    <rPh sb="19" eb="21">
      <t>メイジ</t>
    </rPh>
    <phoneticPr fontId="6"/>
  </si>
  <si>
    <t>　の同行による研修を実施している。</t>
    <rPh sb="2" eb="4">
      <t>ドウコウ</t>
    </rPh>
    <rPh sb="7" eb="9">
      <t>ケンシュウ</t>
    </rPh>
    <rPh sb="10" eb="12">
      <t>ジッシ</t>
    </rPh>
    <phoneticPr fontId="6"/>
  </si>
  <si>
    <t>　ス提供している。</t>
    <rPh sb="2" eb="4">
      <t>テイキョウ</t>
    </rPh>
    <phoneticPr fontId="6"/>
  </si>
  <si>
    <t>①重度訪問介護従業者に関する要件について</t>
    <rPh sb="1" eb="3">
      <t>ジュウド</t>
    </rPh>
    <rPh sb="3" eb="5">
      <t>ホウモン</t>
    </rPh>
    <rPh sb="5" eb="7">
      <t>カイゴ</t>
    </rPh>
    <rPh sb="7" eb="10">
      <t>ジュウギョウシャ</t>
    </rPh>
    <rPh sb="11" eb="12">
      <t>カン</t>
    </rPh>
    <rPh sb="14" eb="16">
      <t>ヨウケン</t>
    </rPh>
    <phoneticPr fontId="6"/>
  </si>
  <si>
    <t>(1)</t>
    <phoneticPr fontId="6"/>
  </si>
  <si>
    <t>(４)</t>
    <phoneticPr fontId="6"/>
  </si>
  <si>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6"/>
  </si>
  <si>
    <t>　すべてのサービス提供責任者が３年以上の介護等の実務経験を有する介護福祉士又は５年以上の実務経験を有する介護職員基礎研修課程修了者、１級課程修了者若しくは6,000時間以上の重度訪問介護の実務経験を有する者である</t>
    <rPh sb="9" eb="11">
      <t>テイキョウ</t>
    </rPh>
    <rPh sb="11" eb="14">
      <t>セキニンシャ</t>
    </rPh>
    <rPh sb="16" eb="17">
      <t>ネン</t>
    </rPh>
    <rPh sb="17" eb="19">
      <t>イジョウ</t>
    </rPh>
    <rPh sb="20" eb="22">
      <t>カイゴ</t>
    </rPh>
    <rPh sb="22" eb="23">
      <t>トウ</t>
    </rPh>
    <rPh sb="24" eb="26">
      <t>ジツム</t>
    </rPh>
    <rPh sb="26" eb="28">
      <t>ケイケン</t>
    </rPh>
    <rPh sb="29" eb="30">
      <t>ユウ</t>
    </rPh>
    <rPh sb="32" eb="34">
      <t>カイゴ</t>
    </rPh>
    <rPh sb="34" eb="37">
      <t>フクシシ</t>
    </rPh>
    <rPh sb="37" eb="38">
      <t>マタ</t>
    </rPh>
    <rPh sb="40" eb="43">
      <t>ネンイジョウ</t>
    </rPh>
    <rPh sb="44" eb="46">
      <t>ジツム</t>
    </rPh>
    <rPh sb="46" eb="47">
      <t>キョウ</t>
    </rPh>
    <rPh sb="47" eb="48">
      <t>シルシ</t>
    </rPh>
    <rPh sb="49" eb="50">
      <t>ユウ</t>
    </rPh>
    <rPh sb="67" eb="68">
      <t>キュウ</t>
    </rPh>
    <rPh sb="73" eb="74">
      <t>モ</t>
    </rPh>
    <rPh sb="102" eb="103">
      <t>シャ</t>
    </rPh>
    <phoneticPr fontId="6"/>
  </si>
  <si>
    <t>　　前年度又は前３月の期間における利用者（障害児を除く）の総数のうち、障害支援区
　分５以上である者及びたんの吸引等が必要な者が占める割合が３０％以上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0">
      <t>ク</t>
    </rPh>
    <rPh sb="42" eb="43">
      <t>ブン</t>
    </rPh>
    <rPh sb="44" eb="46">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6"/>
  </si>
  <si>
    <t>　　２　ここでいう常勤とは、「障害者の日常生活及び社会生活を総合的に支援するための法律に基づく</t>
    <rPh sb="9" eb="11">
      <t>ジョウキン</t>
    </rPh>
    <rPh sb="15" eb="43">
      <t>ソウゴウシエンホウ</t>
    </rPh>
    <rPh sb="44" eb="45">
      <t>モト</t>
    </rPh>
    <phoneticPr fontId="6"/>
  </si>
  <si>
    <t>　　　指定障害福祉サービスの事業等の人員、設備及び運営に関する基準について（平成１８年１２月６</t>
    <phoneticPr fontId="6"/>
  </si>
  <si>
    <t>　　　日厚生労働省社会・援護局障害保健福祉部長通知」）第二の２の（３）に定義する「常勤」をいう。</t>
    <phoneticPr fontId="6"/>
  </si>
  <si>
    <t>障害支援区分１</t>
    <rPh sb="0" eb="2">
      <t>ショウガイ</t>
    </rPh>
    <rPh sb="2" eb="4">
      <t>シエン</t>
    </rPh>
    <rPh sb="4" eb="6">
      <t>クブン</t>
    </rPh>
    <phoneticPr fontId="6"/>
  </si>
  <si>
    <t>障害支援区分５以上の割合</t>
    <rPh sb="2" eb="4">
      <t>シエン</t>
    </rPh>
    <phoneticPr fontId="6"/>
  </si>
  <si>
    <t>障害支援区分５以上の割合</t>
    <rPh sb="0" eb="2">
      <t>ショウガイ</t>
    </rPh>
    <rPh sb="2" eb="4">
      <t>シエン</t>
    </rPh>
    <rPh sb="4" eb="6">
      <t>クブン</t>
    </rPh>
    <rPh sb="7" eb="9">
      <t>イジョウ</t>
    </rPh>
    <rPh sb="10" eb="12">
      <t>ワリアイ</t>
    </rPh>
    <phoneticPr fontId="6"/>
  </si>
  <si>
    <r>
      <t>障害</t>
    </r>
    <r>
      <rPr>
        <sz val="11"/>
        <rFont val="ＭＳ Ｐゴシック"/>
        <family val="3"/>
        <charset val="128"/>
      </rPr>
      <t>支援区分１</t>
    </r>
    <rPh sb="0" eb="2">
      <t>ショウガイ</t>
    </rPh>
    <rPh sb="2" eb="4">
      <t>シエン</t>
    </rPh>
    <rPh sb="4" eb="6">
      <t>クブン</t>
    </rPh>
    <phoneticPr fontId="6"/>
  </si>
  <si>
    <r>
      <t>障害</t>
    </r>
    <r>
      <rPr>
        <sz val="11"/>
        <rFont val="ＭＳ Ｐゴシック"/>
        <family val="3"/>
        <charset val="128"/>
      </rPr>
      <t>支援区分２</t>
    </r>
    <r>
      <rPr>
        <sz val="11"/>
        <rFont val="ＭＳ Ｐゴシック"/>
        <family val="3"/>
        <charset val="128"/>
      </rPr>
      <t/>
    </r>
    <rPh sb="0" eb="2">
      <t>ショウガイ</t>
    </rPh>
    <rPh sb="2" eb="4">
      <t>シエン</t>
    </rPh>
    <rPh sb="4" eb="6">
      <t>クブン</t>
    </rPh>
    <phoneticPr fontId="6"/>
  </si>
  <si>
    <r>
      <t>障害</t>
    </r>
    <r>
      <rPr>
        <sz val="11"/>
        <rFont val="ＭＳ Ｐゴシック"/>
        <family val="3"/>
        <charset val="128"/>
      </rPr>
      <t>支援区分３</t>
    </r>
    <r>
      <rPr>
        <sz val="11"/>
        <rFont val="ＭＳ Ｐゴシック"/>
        <family val="3"/>
        <charset val="128"/>
      </rPr>
      <t/>
    </r>
    <rPh sb="0" eb="2">
      <t>ショウガイ</t>
    </rPh>
    <rPh sb="2" eb="4">
      <t>シエン</t>
    </rPh>
    <rPh sb="4" eb="6">
      <t>クブン</t>
    </rPh>
    <phoneticPr fontId="6"/>
  </si>
  <si>
    <r>
      <t>障害</t>
    </r>
    <r>
      <rPr>
        <sz val="11"/>
        <rFont val="ＭＳ Ｐゴシック"/>
        <family val="3"/>
        <charset val="128"/>
      </rPr>
      <t>支援区分４</t>
    </r>
    <r>
      <rPr>
        <sz val="11"/>
        <rFont val="ＭＳ Ｐゴシック"/>
        <family val="3"/>
        <charset val="128"/>
      </rPr>
      <t/>
    </r>
    <rPh sb="0" eb="2">
      <t>ショウガイ</t>
    </rPh>
    <rPh sb="2" eb="4">
      <t>シエン</t>
    </rPh>
    <rPh sb="4" eb="6">
      <t>クブン</t>
    </rPh>
    <phoneticPr fontId="6"/>
  </si>
  <si>
    <r>
      <t>障害</t>
    </r>
    <r>
      <rPr>
        <sz val="11"/>
        <rFont val="ＭＳ Ｐゴシック"/>
        <family val="3"/>
        <charset val="128"/>
      </rPr>
      <t>支援区分５</t>
    </r>
    <r>
      <rPr>
        <sz val="11"/>
        <rFont val="ＭＳ Ｐゴシック"/>
        <family val="3"/>
        <charset val="128"/>
      </rPr>
      <t/>
    </r>
    <rPh sb="0" eb="2">
      <t>ショウガイ</t>
    </rPh>
    <rPh sb="2" eb="4">
      <t>シエン</t>
    </rPh>
    <rPh sb="4" eb="6">
      <t>クブン</t>
    </rPh>
    <phoneticPr fontId="6"/>
  </si>
  <si>
    <r>
      <t>障害</t>
    </r>
    <r>
      <rPr>
        <sz val="11"/>
        <rFont val="ＭＳ Ｐゴシック"/>
        <family val="3"/>
        <charset val="128"/>
      </rPr>
      <t>支援区分６</t>
    </r>
    <r>
      <rPr>
        <sz val="11"/>
        <rFont val="ＭＳ Ｐゴシック"/>
        <family val="3"/>
        <charset val="128"/>
      </rPr>
      <t/>
    </r>
    <rPh sb="0" eb="2">
      <t>ショウガイ</t>
    </rPh>
    <rPh sb="2" eb="4">
      <t>シエン</t>
    </rPh>
    <rPh sb="4" eb="6">
      <t>クブン</t>
    </rPh>
    <phoneticPr fontId="6"/>
  </si>
  <si>
    <t>障害支援区分３</t>
    <rPh sb="0" eb="2">
      <t>ショウガイ</t>
    </rPh>
    <rPh sb="2" eb="4">
      <t>シエン</t>
    </rPh>
    <rPh sb="4" eb="6">
      <t>クブン</t>
    </rPh>
    <phoneticPr fontId="6"/>
  </si>
  <si>
    <t>障害支援区分４</t>
    <rPh sb="0" eb="2">
      <t>ショウガイ</t>
    </rPh>
    <rPh sb="2" eb="4">
      <t>シエン</t>
    </rPh>
    <rPh sb="4" eb="6">
      <t>クブン</t>
    </rPh>
    <phoneticPr fontId="6"/>
  </si>
  <si>
    <t>障害支援区分５</t>
    <rPh sb="0" eb="2">
      <t>ショウガイ</t>
    </rPh>
    <rPh sb="2" eb="4">
      <t>シエン</t>
    </rPh>
    <rPh sb="4" eb="6">
      <t>クブン</t>
    </rPh>
    <phoneticPr fontId="6"/>
  </si>
  <si>
    <t>障害支援区分６</t>
    <rPh sb="0" eb="2">
      <t>ショウガイ</t>
    </rPh>
    <rPh sb="2" eb="4">
      <t>シエン</t>
    </rPh>
    <rPh sb="4" eb="6">
      <t>クブン</t>
    </rPh>
    <phoneticPr fontId="6"/>
  </si>
  <si>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6"/>
  </si>
  <si>
    <t>異動区分</t>
    <phoneticPr fontId="6"/>
  </si>
  <si>
    <t>　①　新規　　②　変更　　③　終了</t>
    <phoneticPr fontId="6"/>
  </si>
  <si>
    <t>届 出 項 目</t>
    <phoneticPr fontId="6"/>
  </si>
  <si>
    <t>①－ア</t>
    <phoneticPr fontId="6"/>
  </si>
  <si>
    <t>個別の同行援護従業者に係る研修計画を策定し、当該計画に従い、研修を実施している又は実施することが予定されている。</t>
    <rPh sb="3" eb="5">
      <t>ドウコウ</t>
    </rPh>
    <rPh sb="5" eb="7">
      <t>エンゴ</t>
    </rPh>
    <rPh sb="7" eb="10">
      <t>ジュウギョウシャ</t>
    </rPh>
    <rPh sb="39" eb="40">
      <t>マタ</t>
    </rPh>
    <rPh sb="41" eb="43">
      <t>ジッシ</t>
    </rPh>
    <rPh sb="48" eb="50">
      <t>ヨテイ</t>
    </rPh>
    <phoneticPr fontId="6"/>
  </si>
  <si>
    <r>
      <t xml:space="preserve">有 </t>
    </r>
    <r>
      <rPr>
        <sz val="14"/>
        <rFont val="ＭＳ ゴシック"/>
        <family val="3"/>
        <charset val="128"/>
      </rPr>
      <t>・</t>
    </r>
    <r>
      <rPr>
        <sz val="11"/>
        <rFont val="ＭＳ ゴシック"/>
        <family val="3"/>
        <charset val="128"/>
      </rPr>
      <t xml:space="preserve"> 無</t>
    </r>
    <phoneticPr fontId="6"/>
  </si>
  <si>
    <t>①－イ</t>
    <phoneticPr fontId="6"/>
  </si>
  <si>
    <r>
      <t xml:space="preserve">有 </t>
    </r>
    <r>
      <rPr>
        <sz val="14"/>
        <color indexed="8"/>
        <rFont val="ＭＳ ゴシック"/>
        <family val="3"/>
        <charset val="128"/>
      </rPr>
      <t>・</t>
    </r>
    <r>
      <rPr>
        <sz val="11"/>
        <color indexed="8"/>
        <rFont val="ＭＳ ゴシック"/>
        <family val="3"/>
        <charset val="128"/>
      </rPr>
      <t xml:space="preserve"> 無</t>
    </r>
    <phoneticPr fontId="6"/>
  </si>
  <si>
    <t>②　</t>
    <phoneticPr fontId="6"/>
  </si>
  <si>
    <t>同行援護従業者の技術指導等を目的とした会議を定期的に開催している。</t>
    <rPh sb="0" eb="2">
      <t>ドウコウ</t>
    </rPh>
    <phoneticPr fontId="6"/>
  </si>
  <si>
    <t>③</t>
    <phoneticPr fontId="6"/>
  </si>
  <si>
    <t>④　</t>
    <phoneticPr fontId="6"/>
  </si>
  <si>
    <t>同行援護従業者に対する健康診断の定期的な実施体制を整備している。</t>
    <rPh sb="0" eb="2">
      <t>ドウコウ</t>
    </rPh>
    <phoneticPr fontId="6"/>
  </si>
  <si>
    <t>⑤　</t>
    <phoneticPr fontId="6"/>
  </si>
  <si>
    <t>緊急時等における対応方法を利用者に明示している。</t>
  </si>
  <si>
    <t>⑥　</t>
    <phoneticPr fontId="6"/>
  </si>
  <si>
    <t>新規に採用したすべての同行援護介護従業者に対し、熟練した行動援護従業者の同行による研修を実施している。</t>
    <rPh sb="11" eb="13">
      <t>ドウコウ</t>
    </rPh>
    <phoneticPr fontId="6"/>
  </si>
  <si>
    <t>　</t>
    <phoneticPr fontId="6"/>
  </si>
  <si>
    <t>①同行援護従業者に関する要件について</t>
    <rPh sb="1" eb="3">
      <t>ドウコウ</t>
    </rPh>
    <rPh sb="3" eb="5">
      <t>エンゴ</t>
    </rPh>
    <rPh sb="5" eb="8">
      <t>ジュウギョウシャ</t>
    </rPh>
    <rPh sb="9" eb="10">
      <t>カン</t>
    </rPh>
    <rPh sb="12" eb="14">
      <t>ヨウケン</t>
    </rPh>
    <phoneticPr fontId="6"/>
  </si>
  <si>
    <t>(1)</t>
    <phoneticPr fontId="6"/>
  </si>
  <si>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6"/>
  </si>
  <si>
    <t>　すべてのサービス提供責任者が３年以上の介護等の実務経験を有する介護福祉士、国立障害者リハビリテーションセンター学院視覚障害学科修了者等又は５年以上の実務経験を有する実務者研修修了者、介護職員基礎研修課程修了者若しくは１級課程修了者である</t>
    <rPh sb="9" eb="11">
      <t>テイキョウ</t>
    </rPh>
    <rPh sb="11" eb="14">
      <t>セキニンシャ</t>
    </rPh>
    <rPh sb="16" eb="17">
      <t>ネン</t>
    </rPh>
    <rPh sb="17" eb="19">
      <t>イジョウ</t>
    </rPh>
    <rPh sb="20" eb="22">
      <t>カイゴ</t>
    </rPh>
    <rPh sb="22" eb="23">
      <t>トウ</t>
    </rPh>
    <rPh sb="24" eb="26">
      <t>ジツム</t>
    </rPh>
    <rPh sb="26" eb="28">
      <t>ケイケン</t>
    </rPh>
    <rPh sb="29" eb="30">
      <t>ユウ</t>
    </rPh>
    <rPh sb="32" eb="34">
      <t>カイゴ</t>
    </rPh>
    <rPh sb="34" eb="37">
      <t>フクシシ</t>
    </rPh>
    <rPh sb="38" eb="40">
      <t>コクリツ</t>
    </rPh>
    <rPh sb="69" eb="70">
      <t>ハタマタ</t>
    </rPh>
    <rPh sb="71" eb="74">
      <t>ネンイジョウ</t>
    </rPh>
    <rPh sb="75" eb="77">
      <t>ジツム</t>
    </rPh>
    <rPh sb="77" eb="79">
      <t>ケイケン</t>
    </rPh>
    <rPh sb="80" eb="81">
      <t>ユウ</t>
    </rPh>
    <rPh sb="83" eb="86">
      <t>ジツムシャ</t>
    </rPh>
    <rPh sb="86" eb="88">
      <t>ケンシュウ</t>
    </rPh>
    <rPh sb="88" eb="91">
      <t>シュウリョウシャ</t>
    </rPh>
    <rPh sb="110" eb="111">
      <t>キュウ</t>
    </rPh>
    <phoneticPr fontId="6"/>
  </si>
  <si>
    <t>①　前年度又は前３月の期間における利用者（障害児を除く）の総数のうち、障害支援区分
　５以上である者及びたんの吸引等が必要な者が占める割合が３０％以上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4" eb="46">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6"/>
  </si>
  <si>
    <t>②　前年度又は前３月の期間における利用者（障害児を除く）の総数のうち、障害支援区分
　４以上である者及びたんの吸引等が必要な者が占める割合が５０％以上</t>
    <rPh sb="2" eb="5">
      <t>ゼンネンド</t>
    </rPh>
    <rPh sb="5" eb="6">
      <t>マタ</t>
    </rPh>
    <rPh sb="7" eb="8">
      <t>マエ</t>
    </rPh>
    <rPh sb="9" eb="10">
      <t>ツキ</t>
    </rPh>
    <rPh sb="11" eb="13">
      <t>キカン</t>
    </rPh>
    <rPh sb="17" eb="20">
      <t>リヨウシャ</t>
    </rPh>
    <rPh sb="21" eb="24">
      <t>ショウガイジ</t>
    </rPh>
    <rPh sb="25" eb="26">
      <t>ノゾ</t>
    </rPh>
    <rPh sb="29" eb="31">
      <t>ソウスウ</t>
    </rPh>
    <rPh sb="35" eb="37">
      <t>ショウガイ</t>
    </rPh>
    <rPh sb="37" eb="39">
      <t>シエン</t>
    </rPh>
    <rPh sb="39" eb="41">
      <t>クブン</t>
    </rPh>
    <rPh sb="44" eb="46">
      <t>イジョウ</t>
    </rPh>
    <rPh sb="49" eb="50">
      <t>シャ</t>
    </rPh>
    <rPh sb="50" eb="51">
      <t>オヨ</t>
    </rPh>
    <rPh sb="55" eb="57">
      <t>キュウイン</t>
    </rPh>
    <rPh sb="57" eb="58">
      <t>トウ</t>
    </rPh>
    <rPh sb="59" eb="61">
      <t>ヒツヨウ</t>
    </rPh>
    <rPh sb="62" eb="63">
      <t>シャ</t>
    </rPh>
    <rPh sb="64" eb="65">
      <t>シ</t>
    </rPh>
    <rPh sb="67" eb="69">
      <t>ワリアイ</t>
    </rPh>
    <rPh sb="73" eb="75">
      <t>イジョウ</t>
    </rPh>
    <phoneticPr fontId="6"/>
  </si>
  <si>
    <t>障害支援区分２</t>
    <rPh sb="0" eb="2">
      <t>ショウガイ</t>
    </rPh>
    <rPh sb="2" eb="4">
      <t>シエン</t>
    </rPh>
    <rPh sb="4" eb="6">
      <t>クブン</t>
    </rPh>
    <phoneticPr fontId="6"/>
  </si>
  <si>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6"/>
  </si>
  <si>
    <t>異動区分</t>
    <phoneticPr fontId="6"/>
  </si>
  <si>
    <t>　①　新規　　②　変更　　③　終了</t>
    <phoneticPr fontId="6"/>
  </si>
  <si>
    <t>届 出 項 目</t>
    <phoneticPr fontId="6"/>
  </si>
  <si>
    <t>①－ア</t>
    <phoneticPr fontId="6"/>
  </si>
  <si>
    <t>個別の行動援護従業者に係る研修計画を策定し、当該計画に従い、研修を実施している又は実施することが予定されている。</t>
    <rPh sb="3" eb="7">
      <t>コウドウエンゴ</t>
    </rPh>
    <rPh sb="7" eb="10">
      <t>ジュウギョウシャ</t>
    </rPh>
    <rPh sb="39" eb="40">
      <t>マタ</t>
    </rPh>
    <rPh sb="41" eb="43">
      <t>ジッシ</t>
    </rPh>
    <rPh sb="48" eb="50">
      <t>ヨテイ</t>
    </rPh>
    <phoneticPr fontId="6"/>
  </si>
  <si>
    <r>
      <t xml:space="preserve">有 </t>
    </r>
    <r>
      <rPr>
        <sz val="14"/>
        <rFont val="ＭＳ ゴシック"/>
        <family val="3"/>
        <charset val="128"/>
      </rPr>
      <t>・</t>
    </r>
    <r>
      <rPr>
        <sz val="11"/>
        <rFont val="ＭＳ ゴシック"/>
        <family val="3"/>
        <charset val="128"/>
      </rPr>
      <t xml:space="preserve"> 無</t>
    </r>
    <phoneticPr fontId="6"/>
  </si>
  <si>
    <t>①－イ</t>
    <phoneticPr fontId="6"/>
  </si>
  <si>
    <r>
      <t xml:space="preserve">有 </t>
    </r>
    <r>
      <rPr>
        <sz val="14"/>
        <color indexed="8"/>
        <rFont val="ＭＳ ゴシック"/>
        <family val="3"/>
        <charset val="128"/>
      </rPr>
      <t>・</t>
    </r>
    <r>
      <rPr>
        <sz val="11"/>
        <color indexed="8"/>
        <rFont val="ＭＳ ゴシック"/>
        <family val="3"/>
        <charset val="128"/>
      </rPr>
      <t xml:space="preserve"> 無</t>
    </r>
    <phoneticPr fontId="6"/>
  </si>
  <si>
    <t>②　</t>
    <phoneticPr fontId="6"/>
  </si>
  <si>
    <t>行動援護従業者の技術指導等を目的とした会議を定期的に開催している。</t>
  </si>
  <si>
    <t>③</t>
    <phoneticPr fontId="6"/>
  </si>
  <si>
    <t>④　</t>
    <phoneticPr fontId="6"/>
  </si>
  <si>
    <t>行動援護従業者に対する健康診断の定期的な実施体制を整備している。</t>
  </si>
  <si>
    <t>⑤　</t>
    <phoneticPr fontId="6"/>
  </si>
  <si>
    <t>⑥　</t>
    <phoneticPr fontId="6"/>
  </si>
  <si>
    <t>新規に採用したすべての行動援護介護従業者に対し、熟練した行動援護従業者の同行による研修を実施している。</t>
    <phoneticPr fontId="6"/>
  </si>
  <si>
    <t>　</t>
    <phoneticPr fontId="6"/>
  </si>
  <si>
    <t>(1)</t>
    <phoneticPr fontId="6"/>
  </si>
  <si>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6"/>
  </si>
  <si>
    <t>２　配置状況
　（基礎研修修了者名）</t>
    <rPh sb="2" eb="4">
      <t>ハイチ</t>
    </rPh>
    <rPh sb="4" eb="6">
      <t>ジョウキョウ</t>
    </rPh>
    <rPh sb="9" eb="11">
      <t>キソ</t>
    </rPh>
    <rPh sb="11" eb="13">
      <t>ケンシュウ</t>
    </rPh>
    <rPh sb="13" eb="16">
      <t>シュウリョウシャ</t>
    </rPh>
    <rPh sb="16" eb="17">
      <t>メイ</t>
    </rPh>
    <phoneticPr fontId="6"/>
  </si>
  <si>
    <t>　　２　基礎研修修了者については、修了証の写しを別途添付すること。</t>
    <rPh sb="4" eb="6">
      <t>キソ</t>
    </rPh>
    <rPh sb="6" eb="8">
      <t>ケンシュウ</t>
    </rPh>
    <rPh sb="8" eb="11">
      <t>シュウリョウシャ</t>
    </rPh>
    <rPh sb="17" eb="20">
      <t>シュウリョウショウ</t>
    </rPh>
    <rPh sb="21" eb="22">
      <t>ウツ</t>
    </rPh>
    <rPh sb="24" eb="26">
      <t>ベット</t>
    </rPh>
    <rPh sb="26" eb="28">
      <t>テンプ</t>
    </rPh>
    <phoneticPr fontId="6"/>
  </si>
  <si>
    <t>　　３　重度訪問介護従業者養成研修行動障害課程修了者又は行動援護従業者養成研修修了者を配置した場合、</t>
    <rPh sb="4" eb="6">
      <t>ジュウド</t>
    </rPh>
    <rPh sb="6" eb="8">
      <t>ホウモン</t>
    </rPh>
    <rPh sb="8" eb="10">
      <t>カイゴ</t>
    </rPh>
    <rPh sb="10" eb="13">
      <t>ジュウギョウシャ</t>
    </rPh>
    <rPh sb="13" eb="15">
      <t>ヨウセイ</t>
    </rPh>
    <rPh sb="15" eb="17">
      <t>ケンシュウ</t>
    </rPh>
    <rPh sb="17" eb="19">
      <t>コウドウ</t>
    </rPh>
    <rPh sb="19" eb="21">
      <t>ショウガイ</t>
    </rPh>
    <rPh sb="21" eb="23">
      <t>カテイ</t>
    </rPh>
    <rPh sb="23" eb="26">
      <t>シュウリョウシャ</t>
    </rPh>
    <rPh sb="26" eb="27">
      <t>マタ</t>
    </rPh>
    <rPh sb="43" eb="45">
      <t>ハイチ</t>
    </rPh>
    <rPh sb="47" eb="49">
      <t>バアイ</t>
    </rPh>
    <phoneticPr fontId="6"/>
  </si>
  <si>
    <t>　　　　基礎研修修了者配置と同等の扱いとする。</t>
    <rPh sb="11" eb="13">
      <t>ハイチ</t>
    </rPh>
    <phoneticPr fontId="6"/>
  </si>
  <si>
    <t>　　２　「配置人数」には常勤換算方法による研修修了者数を記載してください。</t>
    <rPh sb="5" eb="7">
      <t>ハイチ</t>
    </rPh>
    <rPh sb="7" eb="9">
      <t>ニンズウ</t>
    </rPh>
    <rPh sb="12" eb="14">
      <t>ジョウキン</t>
    </rPh>
    <rPh sb="14" eb="16">
      <t>カンザン</t>
    </rPh>
    <rPh sb="16" eb="18">
      <t>ホウホウ</t>
    </rPh>
    <rPh sb="21" eb="23">
      <t>ケンシュウ</t>
    </rPh>
    <rPh sb="23" eb="26">
      <t>シュウリョウシャ</t>
    </rPh>
    <rPh sb="26" eb="27">
      <t>スウ</t>
    </rPh>
    <rPh sb="28" eb="30">
      <t>キサイ</t>
    </rPh>
    <phoneticPr fontId="6"/>
  </si>
  <si>
    <t>（参考様式５）の（別紙４）　その３</t>
    <rPh sb="1" eb="3">
      <t>サンコウ</t>
    </rPh>
    <rPh sb="3" eb="5">
      <t>ヨウシキ</t>
    </rPh>
    <rPh sb="9" eb="11">
      <t>ベッシ</t>
    </rPh>
    <phoneticPr fontId="6"/>
  </si>
  <si>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6"/>
  </si>
  <si>
    <t>事業所名</t>
    <phoneticPr fontId="6"/>
  </si>
  <si>
    <t>夜間支援体制の確保が必要な理由</t>
    <phoneticPr fontId="6"/>
  </si>
  <si>
    <t>夜間の排せつ支援等を必要とする利用者が入居しているため。</t>
    <phoneticPr fontId="6"/>
  </si>
  <si>
    <t>想定される夜間支援体制（夜勤・宿直）</t>
    <rPh sb="0" eb="2">
      <t>ソウテイ</t>
    </rPh>
    <rPh sb="5" eb="7">
      <t>ヤカン</t>
    </rPh>
    <rPh sb="7" eb="9">
      <t>シエン</t>
    </rPh>
    <rPh sb="9" eb="11">
      <t>タイセイ</t>
    </rPh>
    <rPh sb="12" eb="14">
      <t>ヤキン</t>
    </rPh>
    <rPh sb="15" eb="17">
      <t>トノイ</t>
    </rPh>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</si>
  <si>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</si>
  <si>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</si>
  <si>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③</t>
    </r>
    <phoneticPr fontId="6"/>
  </si>
  <si>
    <t>夜間における防災体制の内容
（契約内容等）</t>
    <phoneticPr fontId="6"/>
  </si>
  <si>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6"/>
  </si>
  <si>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6"/>
  </si>
  <si>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</si>
  <si>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6"/>
  </si>
  <si>
    <t>××××××</t>
    <phoneticPr fontId="6"/>
  </si>
  <si>
    <t>○○事業所</t>
    <phoneticPr fontId="6"/>
  </si>
  <si>
    <t>△△県□□市◇◇×－×－×</t>
    <phoneticPr fontId="6"/>
  </si>
  <si>
    <t>××－××××－××××</t>
    <phoneticPr fontId="6"/>
  </si>
  <si>
    <t>◎◎　◎◎</t>
    <phoneticPr fontId="6"/>
  </si>
  <si>
    <t>夜間支援体制の確保が必要な理由</t>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</si>
  <si>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</si>
  <si>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</si>
  <si>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③</t>
    </r>
    <phoneticPr fontId="6"/>
  </si>
  <si>
    <t>夜勤</t>
    <phoneticPr fontId="6"/>
  </si>
  <si>
    <t>22:00～6:00</t>
    <phoneticPr fontId="6"/>
  </si>
  <si>
    <t>　警備会社（◆◆会社）と警備の委託契約を締結。（契約書の写しは別添のとおり。）</t>
    <phoneticPr fontId="6"/>
  </si>
  <si>
    <t>職員が携帯電話を身につけ、連絡体制を確保するとともに、緊急連絡先を住居内に掲示している。</t>
    <phoneticPr fontId="6"/>
  </si>
  <si>
    <t>××××××</t>
    <phoneticPr fontId="6"/>
  </si>
  <si>
    <t>事業所名</t>
    <phoneticPr fontId="6"/>
  </si>
  <si>
    <t>○○事業所</t>
    <phoneticPr fontId="6"/>
  </si>
  <si>
    <t>△△県□□市◇◇×－×－×</t>
    <phoneticPr fontId="6"/>
  </si>
  <si>
    <t>××－××××－××××</t>
    <phoneticPr fontId="6"/>
  </si>
  <si>
    <t>◎◎　◎◎</t>
    <phoneticPr fontId="6"/>
  </si>
  <si>
    <t>夜間支援体制の確保が必要な理由</t>
    <phoneticPr fontId="6"/>
  </si>
  <si>
    <t>夜間の排せつ支援等を必要とする利用者が入居しているため。</t>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</si>
  <si>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</si>
  <si>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</si>
  <si>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③</t>
    </r>
    <phoneticPr fontId="6"/>
  </si>
  <si>
    <t>夜勤</t>
    <phoneticPr fontId="6"/>
  </si>
  <si>
    <t>22:00～6:00</t>
    <phoneticPr fontId="6"/>
  </si>
  <si>
    <t>職員が携帯電話を身につけ、連絡体制を確保するとともに、緊急連絡先を住居内に掲示している。</t>
    <rPh sb="33" eb="35">
      <t>ジュウキョ</t>
    </rPh>
    <phoneticPr fontId="6"/>
  </si>
  <si>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6"/>
  </si>
  <si>
    <t>就職日</t>
    <rPh sb="0" eb="2">
      <t>シュウショク</t>
    </rPh>
    <rPh sb="2" eb="3">
      <t>ビ</t>
    </rPh>
    <phoneticPr fontId="6"/>
  </si>
  <si>
    <t>届出時点の継続状況</t>
    <rPh sb="0" eb="2">
      <t>トドケデ</t>
    </rPh>
    <rPh sb="2" eb="4">
      <t>ジテン</t>
    </rPh>
    <rPh sb="5" eb="7">
      <t>ケイゾク</t>
    </rPh>
    <rPh sb="7" eb="9">
      <t>ジョウキョウ</t>
    </rPh>
    <phoneticPr fontId="6"/>
  </si>
  <si>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6"/>
  </si>
  <si>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6"/>
  </si>
  <si>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6"/>
  </si>
  <si>
    <t>①＋②</t>
    <phoneticPr fontId="6"/>
  </si>
  <si>
    <t>(C)≦</t>
    <phoneticPr fontId="6"/>
  </si>
  <si>
    <t>職業指導員及び生活支援員に目標工賃達成指導員を加えた常勤換算後の人数</t>
    <rPh sb="26" eb="28">
      <t>ジョウキン</t>
    </rPh>
    <rPh sb="28" eb="30">
      <t>カンサン</t>
    </rPh>
    <rPh sb="30" eb="31">
      <t>ゴ</t>
    </rPh>
    <rPh sb="32" eb="34">
      <t>ニンズウ</t>
    </rPh>
    <phoneticPr fontId="6"/>
  </si>
  <si>
    <t>②</t>
    <phoneticPr fontId="6"/>
  </si>
  <si>
    <t>常勤換算1.0≦</t>
    <rPh sb="0" eb="2">
      <t>ジョウキン</t>
    </rPh>
    <rPh sb="2" eb="4">
      <t>カンサン</t>
    </rPh>
    <phoneticPr fontId="6"/>
  </si>
  <si>
    <t>常勤換算後の人数</t>
    <rPh sb="0" eb="2">
      <t>ジョウキン</t>
    </rPh>
    <rPh sb="2" eb="4">
      <t>カンサン</t>
    </rPh>
    <rPh sb="4" eb="5">
      <t>ゴ</t>
    </rPh>
    <rPh sb="6" eb="8">
      <t>ニンズウ</t>
    </rPh>
    <phoneticPr fontId="6"/>
  </si>
  <si>
    <t>①</t>
    <phoneticPr fontId="6"/>
  </si>
  <si>
    <t>(B)≦</t>
    <phoneticPr fontId="6"/>
  </si>
  <si>
    <t>職業指導員及び生活支援員の氏名　</t>
    <rPh sb="0" eb="2">
      <t>ショクギョウ</t>
    </rPh>
    <rPh sb="2" eb="5">
      <t>シドウイン</t>
    </rPh>
    <rPh sb="5" eb="6">
      <t>オヨ</t>
    </rPh>
    <rPh sb="7" eb="9">
      <t>セイカツ</t>
    </rPh>
    <rPh sb="9" eb="12">
      <t>シエンイン</t>
    </rPh>
    <rPh sb="13" eb="15">
      <t>シメイ</t>
    </rPh>
    <phoneticPr fontId="6"/>
  </si>
  <si>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6"/>
  </si>
  <si>
    <t>職業指導員及び生活支援員の数｛(A)÷7.5｝・・・・(B)　　　</t>
    <rPh sb="0" eb="2">
      <t>ショクギョウ</t>
    </rPh>
    <rPh sb="2" eb="5">
      <t>シドウイン</t>
    </rPh>
    <rPh sb="5" eb="6">
      <t>オヨ</t>
    </rPh>
    <rPh sb="7" eb="9">
      <t>セイカツ</t>
    </rPh>
    <rPh sb="9" eb="12">
      <t>シエンイン</t>
    </rPh>
    <rPh sb="13" eb="14">
      <t>カズ</t>
    </rPh>
    <phoneticPr fontId="6"/>
  </si>
  <si>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6"/>
  </si>
  <si>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6"/>
  </si>
  <si>
    <t>共同生活住居名</t>
    <phoneticPr fontId="6"/>
  </si>
  <si>
    <t>夜間支援従事者①</t>
    <phoneticPr fontId="6"/>
  </si>
  <si>
    <t>夜間支援従事者②</t>
    <phoneticPr fontId="6"/>
  </si>
  <si>
    <t>夜間支援従事者③</t>
    <phoneticPr fontId="6"/>
  </si>
  <si>
    <t>住居名</t>
    <rPh sb="0" eb="2">
      <t>ジュウキョ</t>
    </rPh>
    <rPh sb="2" eb="3">
      <t>メイ</t>
    </rPh>
    <phoneticPr fontId="6"/>
  </si>
  <si>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</si>
  <si>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宿直</t>
    <rPh sb="0" eb="2">
      <t>シュクチョク</t>
    </rPh>
    <phoneticPr fontId="6"/>
  </si>
  <si>
    <t>夜勤</t>
    <rPh sb="0" eb="2">
      <t>ヤキン</t>
    </rPh>
    <phoneticPr fontId="6"/>
  </si>
  <si>
    <t>Dホーム</t>
    <phoneticPr fontId="6"/>
  </si>
  <si>
    <t>Eホーム</t>
    <phoneticPr fontId="6"/>
  </si>
  <si>
    <t>Fホーム</t>
    <phoneticPr fontId="6"/>
  </si>
  <si>
    <t>　職員が携帯電話を身につけ、連絡体制を確保するとともに、緊急連絡先を住居内に掲示している。</t>
    <phoneticPr fontId="6"/>
  </si>
  <si>
    <t>共同生活援助の重度障害者支援加算に係る届出書</t>
    <rPh sb="0" eb="2">
      <t>キョウドウ</t>
    </rPh>
    <rPh sb="2" eb="4">
      <t>セイカツ</t>
    </rPh>
    <rPh sb="4" eb="6">
      <t>エンジョ</t>
    </rPh>
    <rPh sb="7" eb="9">
      <t>ジュウド</t>
    </rPh>
    <rPh sb="9" eb="12">
      <t>ショウガイシャ</t>
    </rPh>
    <rPh sb="12" eb="14">
      <t>シエン</t>
    </rPh>
    <rPh sb="14" eb="16">
      <t>カサン</t>
    </rPh>
    <rPh sb="17" eb="18">
      <t>カカ</t>
    </rPh>
    <rPh sb="19" eb="22">
      <t>トドケデショ</t>
    </rPh>
    <phoneticPr fontId="6"/>
  </si>
  <si>
    <t>担当
者名</t>
    <rPh sb="0" eb="2">
      <t>タントウ</t>
    </rPh>
    <rPh sb="3" eb="4">
      <t>モノ</t>
    </rPh>
    <rPh sb="4" eb="5">
      <t>メイ</t>
    </rPh>
    <phoneticPr fontId="6"/>
  </si>
  <si>
    <t>職員配置</t>
    <rPh sb="0" eb="2">
      <t>ショクイン</t>
    </rPh>
    <rPh sb="2" eb="4">
      <t>ハイチ</t>
    </rPh>
    <phoneticPr fontId="6"/>
  </si>
  <si>
    <t>研修の受講状況</t>
    <rPh sb="0" eb="2">
      <t>ケンシュウ</t>
    </rPh>
    <rPh sb="3" eb="5">
      <t>ジュコウ</t>
    </rPh>
    <rPh sb="5" eb="7">
      <t>ジョウキョウ</t>
    </rPh>
    <phoneticPr fontId="6"/>
  </si>
  <si>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6"/>
  </si>
  <si>
    <t>喀痰吸引等研修（第3号）</t>
    <rPh sb="0" eb="2">
      <t>カクタン</t>
    </rPh>
    <rPh sb="2" eb="4">
      <t>キュウイン</t>
    </rPh>
    <rPh sb="4" eb="5">
      <t>トウ</t>
    </rPh>
    <rPh sb="5" eb="7">
      <t>ケンシュウ</t>
    </rPh>
    <rPh sb="8" eb="9">
      <t>ダイ</t>
    </rPh>
    <rPh sb="10" eb="11">
      <t>ゴウ</t>
    </rPh>
    <phoneticPr fontId="6"/>
  </si>
  <si>
    <t>生活支援員の数</t>
    <rPh sb="0" eb="2">
      <t>セイカツ</t>
    </rPh>
    <rPh sb="2" eb="5">
      <t>シエンイン</t>
    </rPh>
    <rPh sb="6" eb="7">
      <t>カズ</t>
    </rPh>
    <phoneticPr fontId="6"/>
  </si>
  <si>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6"/>
  </si>
  <si>
    <t>サービス管理責任者</t>
    <rPh sb="4" eb="6">
      <t>カンリ</t>
    </rPh>
    <rPh sb="6" eb="9">
      <t>セキニンシャ</t>
    </rPh>
    <phoneticPr fontId="6"/>
  </si>
  <si>
    <t>有</t>
    <rPh sb="0" eb="1">
      <t>ユウ</t>
    </rPh>
    <phoneticPr fontId="6"/>
  </si>
  <si>
    <t>生活支援員</t>
    <rPh sb="0" eb="2">
      <t>セイカツ</t>
    </rPh>
    <rPh sb="2" eb="5">
      <t>シエンイン</t>
    </rPh>
    <phoneticPr fontId="6"/>
  </si>
  <si>
    <t>2（25％）</t>
    <phoneticPr fontId="6"/>
  </si>
  <si>
    <t>加算Ⅰの用件</t>
    <phoneticPr fontId="6"/>
  </si>
  <si>
    <t>加算Ⅱの用件</t>
    <phoneticPr fontId="6"/>
  </si>
  <si>
    <t>加算Ⅲの用件</t>
    <phoneticPr fontId="6"/>
  </si>
  <si>
    <t>平均障害支援区分＝(ｅ)÷(ｄ)</t>
    <rPh sb="0" eb="2">
      <t>ヘイキン</t>
    </rPh>
    <rPh sb="2" eb="4">
      <t>ショウガイ</t>
    </rPh>
    <rPh sb="4" eb="6">
      <t>シエン</t>
    </rPh>
    <rPh sb="6" eb="8">
      <t>クブン</t>
    </rPh>
    <phoneticPr fontId="6"/>
  </si>
  <si>
    <t>常勤看護職員等配置加算　関係（生活介護）</t>
    <rPh sb="0" eb="2">
      <t>ジョウキン</t>
    </rPh>
    <rPh sb="2" eb="4">
      <t>カンゴ</t>
    </rPh>
    <rPh sb="4" eb="6">
      <t>ショクイン</t>
    </rPh>
    <rPh sb="6" eb="7">
      <t>トウ</t>
    </rPh>
    <rPh sb="7" eb="9">
      <t>ハイチ</t>
    </rPh>
    <rPh sb="9" eb="11">
      <t>カサン</t>
    </rPh>
    <rPh sb="12" eb="14">
      <t>カンケイ</t>
    </rPh>
    <rPh sb="15" eb="17">
      <t>セイカツ</t>
    </rPh>
    <rPh sb="17" eb="19">
      <t>カイゴ</t>
    </rPh>
    <phoneticPr fontId="6"/>
  </si>
  <si>
    <t>注３　看護職員を常勤換算で１以上配置する必要があります。</t>
    <rPh sb="0" eb="1">
      <t>チュウ</t>
    </rPh>
    <rPh sb="3" eb="5">
      <t>カンゴ</t>
    </rPh>
    <rPh sb="5" eb="7">
      <t>ショクイン</t>
    </rPh>
    <rPh sb="8" eb="10">
      <t>ジョウキン</t>
    </rPh>
    <rPh sb="10" eb="12">
      <t>カンサン</t>
    </rPh>
    <rPh sb="14" eb="16">
      <t>イジョウ</t>
    </rPh>
    <rPh sb="16" eb="18">
      <t>ハイチ</t>
    </rPh>
    <rPh sb="20" eb="22">
      <t>ヒツヨウ</t>
    </rPh>
    <phoneticPr fontId="6"/>
  </si>
  <si>
    <t>【大規模住居等減算関係】</t>
    <rPh sb="1" eb="4">
      <t>ダイキボ</t>
    </rPh>
    <rPh sb="4" eb="6">
      <t>ジュウキョ</t>
    </rPh>
    <rPh sb="6" eb="7">
      <t>トウ</t>
    </rPh>
    <rPh sb="7" eb="9">
      <t>ゲンサン</t>
    </rPh>
    <rPh sb="9" eb="11">
      <t>カンケイ</t>
    </rPh>
    <phoneticPr fontId="6"/>
  </si>
  <si>
    <t>※いずれか３０％以上</t>
    <phoneticPr fontId="6"/>
  </si>
  <si>
    <t>　　（区分４以上の場合５０％以上）</t>
    <rPh sb="3" eb="5">
      <t>クブン</t>
    </rPh>
    <rPh sb="6" eb="8">
      <t>イジョウ</t>
    </rPh>
    <rPh sb="9" eb="11">
      <t>バアイ</t>
    </rPh>
    <rPh sb="14" eb="16">
      <t>イジョウ</t>
    </rPh>
    <phoneticPr fontId="6"/>
  </si>
  <si>
    <t>４　重度介護の利用者数（児童除く）…実人員</t>
    <rPh sb="18" eb="19">
      <t>ジツ</t>
    </rPh>
    <rPh sb="19" eb="21">
      <t>ジンイン</t>
    </rPh>
    <phoneticPr fontId="6"/>
  </si>
  <si>
    <t>３　居宅介護の利用者数（児童除く）…実人員</t>
    <rPh sb="2" eb="4">
      <t>キョタク</t>
    </rPh>
    <rPh sb="4" eb="6">
      <t>カイゴ</t>
    </rPh>
    <rPh sb="7" eb="10">
      <t>リヨウシャ</t>
    </rPh>
    <rPh sb="10" eb="11">
      <t>スウ</t>
    </rPh>
    <rPh sb="12" eb="14">
      <t>ジドウ</t>
    </rPh>
    <rPh sb="14" eb="15">
      <t>ノゾ</t>
    </rPh>
    <rPh sb="18" eb="19">
      <t>ジツ</t>
    </rPh>
    <rPh sb="19" eb="21">
      <t>ジンイン</t>
    </rPh>
    <phoneticPr fontId="6"/>
  </si>
  <si>
    <t>３　同行援護の利用者数（児童除く）…実人員</t>
    <rPh sb="2" eb="4">
      <t>ドウコウ</t>
    </rPh>
    <rPh sb="4" eb="6">
      <t>エンゴ</t>
    </rPh>
    <rPh sb="7" eb="10">
      <t>リヨウシャ</t>
    </rPh>
    <rPh sb="10" eb="11">
      <t>スウ</t>
    </rPh>
    <rPh sb="12" eb="14">
      <t>ジドウ</t>
    </rPh>
    <rPh sb="14" eb="15">
      <t>ノゾ</t>
    </rPh>
    <rPh sb="18" eb="19">
      <t>ジツ</t>
    </rPh>
    <rPh sb="19" eb="21">
      <t>ジンイン</t>
    </rPh>
    <phoneticPr fontId="6"/>
  </si>
  <si>
    <t>３　行動援護の利用者数（児童除く）…実人員</t>
    <rPh sb="2" eb="4">
      <t>コウドウ</t>
    </rPh>
    <rPh sb="4" eb="6">
      <t>エンゴ</t>
    </rPh>
    <rPh sb="7" eb="10">
      <t>リヨウシャ</t>
    </rPh>
    <rPh sb="10" eb="11">
      <t>スウ</t>
    </rPh>
    <rPh sb="12" eb="14">
      <t>ジドウ</t>
    </rPh>
    <rPh sb="14" eb="15">
      <t>ノゾ</t>
    </rPh>
    <rPh sb="18" eb="19">
      <t>ジツ</t>
    </rPh>
    <rPh sb="19" eb="21">
      <t>ジンイン</t>
    </rPh>
    <phoneticPr fontId="6"/>
  </si>
  <si>
    <r>
      <t>障害</t>
    </r>
    <r>
      <rPr>
        <sz val="11"/>
        <rFont val="ＭＳ Ｐゴシック"/>
        <family val="3"/>
        <charset val="128"/>
      </rPr>
      <t>支援区分５以上の割合…（Ⅰ）（Ⅱ）（Ⅲ）</t>
    </r>
    <rPh sb="2" eb="4">
      <t>シエン</t>
    </rPh>
    <phoneticPr fontId="6"/>
  </si>
  <si>
    <r>
      <t>障害</t>
    </r>
    <r>
      <rPr>
        <sz val="11"/>
        <rFont val="ＭＳ Ｐゴシック"/>
        <family val="3"/>
        <charset val="128"/>
      </rPr>
      <t>支援区分４以上の割合…（Ⅳ）</t>
    </r>
    <rPh sb="2" eb="4">
      <t>シエン</t>
    </rPh>
    <phoneticPr fontId="6"/>
  </si>
  <si>
    <r>
      <t>障害</t>
    </r>
    <r>
      <rPr>
        <sz val="11"/>
        <rFont val="ＭＳ Ｐゴシック"/>
        <family val="3"/>
        <charset val="128"/>
      </rPr>
      <t>支援区分５以上の割合…（Ⅰ）（Ⅱ）（Ⅲ）</t>
    </r>
    <rPh sb="0" eb="2">
      <t>ショウガイ</t>
    </rPh>
    <rPh sb="2" eb="4">
      <t>シエン</t>
    </rPh>
    <rPh sb="4" eb="6">
      <t>クブン</t>
    </rPh>
    <rPh sb="7" eb="9">
      <t>イジョウ</t>
    </rPh>
    <rPh sb="10" eb="12">
      <t>ワリアイ</t>
    </rPh>
    <phoneticPr fontId="6"/>
  </si>
  <si>
    <r>
      <t>障害</t>
    </r>
    <r>
      <rPr>
        <sz val="11"/>
        <rFont val="ＭＳ Ｐゴシック"/>
        <family val="3"/>
        <charset val="128"/>
      </rPr>
      <t>支援区分４以上の割合…（Ⅳ）</t>
    </r>
    <rPh sb="0" eb="2">
      <t>ショウガイ</t>
    </rPh>
    <rPh sb="2" eb="4">
      <t>シエン</t>
    </rPh>
    <rPh sb="4" eb="6">
      <t>クブン</t>
    </rPh>
    <rPh sb="7" eb="9">
      <t>イジョウ</t>
    </rPh>
    <rPh sb="10" eb="12">
      <t>ワリアイ</t>
    </rPh>
    <phoneticPr fontId="6"/>
  </si>
  <si>
    <t>（参考様式５）の（別紙２５）</t>
    <rPh sb="1" eb="3">
      <t>サンコウ</t>
    </rPh>
    <rPh sb="3" eb="5">
      <t>ヨウシキ</t>
    </rPh>
    <rPh sb="9" eb="11">
      <t>ベッシ</t>
    </rPh>
    <phoneticPr fontId="6"/>
  </si>
  <si>
    <t>注２</t>
    <rPh sb="0" eb="1">
      <t>チュウ</t>
    </rPh>
    <phoneticPr fontId="6"/>
  </si>
  <si>
    <t>工賃目標達成加算Ⅰは、①前年度の工賃実績が、原則として、前々年度の工賃実績を上回ること（注１）、②前年度の平均工賃が地域の最低賃金（注２）の１／２を上回ること、③指定就労継続支援Ｂ型事業所等が都道府県に届け出た工賃の目標額を超えていること、④都道府県において作成される「賃金向上計画」に基づき、自らも「工賃向上計画」を作成していること、①②③④の条件をいずれもクリアする必要があります。</t>
    <rPh sb="12" eb="15">
      <t>ゼンネンド</t>
    </rPh>
    <rPh sb="16" eb="18">
      <t>コウチン</t>
    </rPh>
    <rPh sb="18" eb="20">
      <t>ジッセキ</t>
    </rPh>
    <rPh sb="22" eb="24">
      <t>ゲンソク</t>
    </rPh>
    <rPh sb="28" eb="29">
      <t>ゼン</t>
    </rPh>
    <rPh sb="30" eb="32">
      <t>ネンド</t>
    </rPh>
    <rPh sb="33" eb="35">
      <t>コウチン</t>
    </rPh>
    <rPh sb="35" eb="37">
      <t>ジッセキ</t>
    </rPh>
    <rPh sb="38" eb="40">
      <t>ウワマワ</t>
    </rPh>
    <rPh sb="44" eb="45">
      <t>チュウ</t>
    </rPh>
    <rPh sb="49" eb="50">
      <t>ゼン</t>
    </rPh>
    <rPh sb="58" eb="60">
      <t>チイキ</t>
    </rPh>
    <rPh sb="66" eb="67">
      <t>チュウ</t>
    </rPh>
    <rPh sb="90" eb="91">
      <t>カタ</t>
    </rPh>
    <rPh sb="94" eb="95">
      <t>トウ</t>
    </rPh>
    <rPh sb="121" eb="125">
      <t>トドウフケン</t>
    </rPh>
    <rPh sb="129" eb="131">
      <t>サクセイ</t>
    </rPh>
    <rPh sb="135" eb="137">
      <t>チンギン</t>
    </rPh>
    <rPh sb="137" eb="139">
      <t>コウジョウ</t>
    </rPh>
    <rPh sb="139" eb="141">
      <t>ケイカク</t>
    </rPh>
    <rPh sb="143" eb="144">
      <t>モト</t>
    </rPh>
    <rPh sb="147" eb="148">
      <t>ミズカ</t>
    </rPh>
    <rPh sb="151" eb="153">
      <t>コウチン</t>
    </rPh>
    <rPh sb="153" eb="155">
      <t>コウジョウ</t>
    </rPh>
    <rPh sb="155" eb="157">
      <t>ケイカク</t>
    </rPh>
    <rPh sb="159" eb="161">
      <t>サクセイ</t>
    </rPh>
    <phoneticPr fontId="6"/>
  </si>
  <si>
    <t>工賃目標達成加算Ⅲは、①前年度の工賃実績が、原則として、前々年度の工賃実績を上回ること（注１）、②前年度の平均工賃が各県の施設種別平均工賃以上であること、③指定就労継続支援Ｂ型事業所等が各都道府県において作成される「工賃向上計画」に基づき、自らも「工賃向上計画」を作成していること、①②③の条件をクリアする必要があります。</t>
    <rPh sb="44" eb="45">
      <t>チュウ</t>
    </rPh>
    <rPh sb="49" eb="50">
      <t>ゼン</t>
    </rPh>
    <rPh sb="61" eb="63">
      <t>シセツ</t>
    </rPh>
    <rPh sb="69" eb="71">
      <t>イジョウ</t>
    </rPh>
    <rPh sb="102" eb="104">
      <t>サクセイ</t>
    </rPh>
    <rPh sb="110" eb="112">
      <t>コウジョウ</t>
    </rPh>
    <rPh sb="116" eb="117">
      <t>モト</t>
    </rPh>
    <rPh sb="126" eb="128">
      <t>コウジョウ</t>
    </rPh>
    <phoneticPr fontId="6"/>
  </si>
  <si>
    <t>同一県内の就労継続支援Ｂ型事業所のうち、８割の事業所において工賃実績が低下した場合や、その他都道府県がやむを得ないと認めた場合はこの規定は適用されません。</t>
    <rPh sb="0" eb="2">
      <t>ドウイツ</t>
    </rPh>
    <rPh sb="2" eb="4">
      <t>ケンナイ</t>
    </rPh>
    <rPh sb="5" eb="7">
      <t>シュウロウ</t>
    </rPh>
    <rPh sb="7" eb="9">
      <t>ケイゾク</t>
    </rPh>
    <rPh sb="9" eb="11">
      <t>シエン</t>
    </rPh>
    <rPh sb="12" eb="13">
      <t>カタ</t>
    </rPh>
    <rPh sb="13" eb="16">
      <t>ジギョウショ</t>
    </rPh>
    <rPh sb="21" eb="22">
      <t>ワリ</t>
    </rPh>
    <rPh sb="23" eb="26">
      <t>ジギョウショ</t>
    </rPh>
    <rPh sb="30" eb="32">
      <t>コウチン</t>
    </rPh>
    <rPh sb="32" eb="34">
      <t>ジッセキ</t>
    </rPh>
    <rPh sb="35" eb="37">
      <t>テイカ</t>
    </rPh>
    <rPh sb="39" eb="41">
      <t>バアイ</t>
    </rPh>
    <rPh sb="45" eb="46">
      <t>タ</t>
    </rPh>
    <rPh sb="46" eb="50">
      <t>トドウフケン</t>
    </rPh>
    <rPh sb="54" eb="55">
      <t>エ</t>
    </rPh>
    <rPh sb="58" eb="59">
      <t>ミト</t>
    </rPh>
    <rPh sb="61" eb="63">
      <t>バアイ</t>
    </rPh>
    <rPh sb="66" eb="68">
      <t>キテイ</t>
    </rPh>
    <rPh sb="69" eb="71">
      <t>テキヨウ</t>
    </rPh>
    <phoneticPr fontId="6"/>
  </si>
  <si>
    <t xml:space="preserve">③強度行動障害（行動関連項目１０点以上）の有無
</t>
    <rPh sb="1" eb="3">
      <t>キョウド</t>
    </rPh>
    <rPh sb="3" eb="5">
      <t>コウドウ</t>
    </rPh>
    <rPh sb="5" eb="7">
      <t>ショウガイ</t>
    </rPh>
    <rPh sb="8" eb="10">
      <t>コウドウ</t>
    </rPh>
    <rPh sb="10" eb="12">
      <t>カンレン</t>
    </rPh>
    <rPh sb="12" eb="14">
      <t>コウモク</t>
    </rPh>
    <rPh sb="16" eb="17">
      <t>テン</t>
    </rPh>
    <rPh sb="17" eb="19">
      <t>イジョウ</t>
    </rPh>
    <rPh sb="21" eb="23">
      <t>ウム</t>
    </rPh>
    <phoneticPr fontId="6"/>
  </si>
  <si>
    <t>※前々年度工賃実績</t>
    <rPh sb="1" eb="2">
      <t>ゼン</t>
    </rPh>
    <rPh sb="3" eb="5">
      <t>ネンド</t>
    </rPh>
    <rPh sb="5" eb="7">
      <t>コウチン</t>
    </rPh>
    <rPh sb="7" eb="9">
      <t>ジッセキ</t>
    </rPh>
    <phoneticPr fontId="6"/>
  </si>
  <si>
    <t>工賃目標達成加算Ⅱは、①前年度の工賃実績が、原則として、前々年度の工賃実績を上回ること（注１）、②前年度の平均工賃が最低賃金の１／３を上回ること、③指定就労継続支援Ｂ型事業所等が都道府県に届け出た工賃の目標額を超えていること、④都道府県において作成される「賃金向上計画」に基づき、自らも「工賃向上計画」を作成していること、①②③④の条件をいずれもクリアする必要があります。</t>
    <rPh sb="44" eb="45">
      <t>チュウ</t>
    </rPh>
    <rPh sb="49" eb="50">
      <t>ゼン</t>
    </rPh>
    <rPh sb="83" eb="84">
      <t>カタ</t>
    </rPh>
    <rPh sb="87" eb="88">
      <t>トウ</t>
    </rPh>
    <rPh sb="114" eb="118">
      <t>トドウフケン</t>
    </rPh>
    <rPh sb="122" eb="124">
      <t>サクセイ</t>
    </rPh>
    <rPh sb="128" eb="130">
      <t>チンギン</t>
    </rPh>
    <rPh sb="130" eb="132">
      <t>コウジョウ</t>
    </rPh>
    <rPh sb="132" eb="134">
      <t>ケイカク</t>
    </rPh>
    <rPh sb="136" eb="137">
      <t>モト</t>
    </rPh>
    <rPh sb="140" eb="141">
      <t>ミズカ</t>
    </rPh>
    <rPh sb="144" eb="146">
      <t>コウチン</t>
    </rPh>
    <rPh sb="146" eb="148">
      <t>コウジョウ</t>
    </rPh>
    <rPh sb="148" eb="150">
      <t>ケイカク</t>
    </rPh>
    <rPh sb="152" eb="154">
      <t>サクセイ</t>
    </rPh>
    <phoneticPr fontId="6"/>
  </si>
  <si>
    <t>勤務月数（Ｄ’）</t>
    <phoneticPr fontId="6"/>
  </si>
  <si>
    <t>工賃額合計(Ｃ’）</t>
    <phoneticPr fontId="6"/>
  </si>
  <si>
    <t>平均工賃実績額
（Ｃ’÷Ｄ’）</t>
    <rPh sb="0" eb="2">
      <t>ヘイキン</t>
    </rPh>
    <rPh sb="2" eb="4">
      <t>コウチン</t>
    </rPh>
    <rPh sb="4" eb="6">
      <t>ジッセキ</t>
    </rPh>
    <rPh sb="6" eb="7">
      <t>ガク</t>
    </rPh>
    <phoneticPr fontId="6"/>
  </si>
  <si>
    <t>就労日数
合計（Ａ’）</t>
    <phoneticPr fontId="6"/>
  </si>
  <si>
    <t>平均工賃実績額
（C’÷A’）</t>
    <rPh sb="0" eb="2">
      <t>ヘイキン</t>
    </rPh>
    <rPh sb="2" eb="4">
      <t>コウチン</t>
    </rPh>
    <rPh sb="4" eb="6">
      <t>ジッセキ</t>
    </rPh>
    <rPh sb="6" eb="7">
      <t>ガク</t>
    </rPh>
    <phoneticPr fontId="6"/>
  </si>
  <si>
    <t>就労時間
合計(Ｂ’)</t>
    <phoneticPr fontId="6"/>
  </si>
  <si>
    <t>平均工賃実績額
（C’÷B’）</t>
    <rPh sb="0" eb="2">
      <t>ヘイキン</t>
    </rPh>
    <rPh sb="2" eb="4">
      <t>コウチン</t>
    </rPh>
    <rPh sb="4" eb="6">
      <t>ジッセキ</t>
    </rPh>
    <rPh sb="6" eb="7">
      <t>ガク</t>
    </rPh>
    <phoneticPr fontId="6"/>
  </si>
  <si>
    <t> 熊本県の最低賃金は、時給715円です（平成２８年度）。目標工賃達成加算Ⅰの加算対象となるのは、時間給換算で平均時給が358円以上の工賃を支給している場合となります（目標工賃達成加算（Ⅱ）の場合は時給239円以上）。</t>
    <rPh sb="20" eb="22">
      <t>ヘイセイ</t>
    </rPh>
    <rPh sb="24" eb="26">
      <t>ネンド</t>
    </rPh>
    <rPh sb="83" eb="85">
      <t>モクヒョウ</t>
    </rPh>
    <rPh sb="85" eb="87">
      <t>コウチン</t>
    </rPh>
    <rPh sb="87" eb="89">
      <t>タッセイ</t>
    </rPh>
    <rPh sb="89" eb="91">
      <t>カサン</t>
    </rPh>
    <rPh sb="95" eb="97">
      <t>バアイ</t>
    </rPh>
    <rPh sb="98" eb="100">
      <t>ジキュウ</t>
    </rPh>
    <rPh sb="103" eb="104">
      <t>エン</t>
    </rPh>
    <rPh sb="104" eb="106">
      <t>イジョウ</t>
    </rPh>
    <phoneticPr fontId="6"/>
  </si>
  <si>
    <t>障害支援区分</t>
    <rPh sb="0" eb="2">
      <t>ショウガイ</t>
    </rPh>
    <rPh sb="2" eb="4">
      <t>シエン</t>
    </rPh>
    <rPh sb="4" eb="6">
      <t>クブン</t>
    </rPh>
    <phoneticPr fontId="6"/>
  </si>
  <si>
    <t>注７　「利用者数」は、共生型障がい福祉サービス事業所の場合においては、障害児及び要介護者の</t>
    <rPh sb="0" eb="1">
      <t>チュウ</t>
    </rPh>
    <rPh sb="4" eb="7">
      <t>リヨウシャ</t>
    </rPh>
    <rPh sb="7" eb="8">
      <t>スウ</t>
    </rPh>
    <rPh sb="11" eb="14">
      <t>キョウセイガタ</t>
    </rPh>
    <rPh sb="14" eb="15">
      <t>ショウ</t>
    </rPh>
    <rPh sb="17" eb="19">
      <t>フクシ</t>
    </rPh>
    <rPh sb="23" eb="26">
      <t>ジギョウショ</t>
    </rPh>
    <rPh sb="27" eb="29">
      <t>バアイ</t>
    </rPh>
    <rPh sb="35" eb="38">
      <t>ショウガイジ</t>
    </rPh>
    <rPh sb="38" eb="39">
      <t>オヨ</t>
    </rPh>
    <rPh sb="40" eb="41">
      <t>ヨウ</t>
    </rPh>
    <rPh sb="41" eb="44">
      <t>カイゴシャ</t>
    </rPh>
    <phoneticPr fontId="6"/>
  </si>
  <si>
    <t>　　　合計数を記載してください。</t>
    <rPh sb="3" eb="6">
      <t>ゴウケイスウ</t>
    </rPh>
    <rPh sb="7" eb="9">
      <t>キサイ</t>
    </rPh>
    <phoneticPr fontId="6"/>
  </si>
  <si>
    <t>提出</t>
    <rPh sb="0" eb="2">
      <t>テイシュツ</t>
    </rPh>
    <phoneticPr fontId="6"/>
  </si>
  <si>
    <t>施設・事業所名</t>
    <rPh sb="0" eb="2">
      <t>シセツ</t>
    </rPh>
    <rPh sb="3" eb="6">
      <t>ジギョウショ</t>
    </rPh>
    <rPh sb="6" eb="7">
      <t>メイ</t>
    </rPh>
    <phoneticPr fontId="6"/>
  </si>
  <si>
    <t>定員区分</t>
    <rPh sb="0" eb="2">
      <t>テイイン</t>
    </rPh>
    <rPh sb="2" eb="4">
      <t>クブン</t>
    </rPh>
    <phoneticPr fontId="6"/>
  </si>
  <si>
    <t>就労定着率区分</t>
    <rPh sb="0" eb="2">
      <t>シュウロウ</t>
    </rPh>
    <rPh sb="2" eb="5">
      <t>テイチャクリツ</t>
    </rPh>
    <rPh sb="5" eb="7">
      <t>クブン</t>
    </rPh>
    <phoneticPr fontId="6"/>
  </si>
  <si>
    <t>就職後6月以上定着率が5割以上</t>
    <rPh sb="0" eb="3">
      <t>シュウショクゴ</t>
    </rPh>
    <rPh sb="4" eb="5">
      <t>ツキ</t>
    </rPh>
    <rPh sb="5" eb="7">
      <t>イジョウ</t>
    </rPh>
    <rPh sb="7" eb="10">
      <t>テイチャクリツ</t>
    </rPh>
    <rPh sb="12" eb="13">
      <t>ワリ</t>
    </rPh>
    <rPh sb="13" eb="15">
      <t>イジョウ</t>
    </rPh>
    <phoneticPr fontId="6"/>
  </si>
  <si>
    <t>21人以上40人以下</t>
    <rPh sb="2" eb="3">
      <t>ニン</t>
    </rPh>
    <rPh sb="3" eb="5">
      <t>イジョウ</t>
    </rPh>
    <rPh sb="7" eb="8">
      <t>ニン</t>
    </rPh>
    <rPh sb="8" eb="10">
      <t>イカ</t>
    </rPh>
    <phoneticPr fontId="6"/>
  </si>
  <si>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</si>
  <si>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41人以上60人以下</t>
    <rPh sb="2" eb="3">
      <t>ニン</t>
    </rPh>
    <rPh sb="3" eb="5">
      <t>イジョウ</t>
    </rPh>
    <rPh sb="7" eb="8">
      <t>ニン</t>
    </rPh>
    <rPh sb="8" eb="10">
      <t>イカ</t>
    </rPh>
    <phoneticPr fontId="6"/>
  </si>
  <si>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</si>
  <si>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61人以上80人以下</t>
    <rPh sb="2" eb="3">
      <t>ニン</t>
    </rPh>
    <rPh sb="3" eb="5">
      <t>イジョウ</t>
    </rPh>
    <rPh sb="7" eb="8">
      <t>ニン</t>
    </rPh>
    <rPh sb="8" eb="10">
      <t>イカ</t>
    </rPh>
    <phoneticPr fontId="6"/>
  </si>
  <si>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</si>
  <si>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81人以上</t>
    <rPh sb="2" eb="3">
      <t>ニン</t>
    </rPh>
    <rPh sb="3" eb="5">
      <t>イジョウ</t>
    </rPh>
    <phoneticPr fontId="6"/>
  </si>
  <si>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</si>
  <si>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20人以下</t>
    <rPh sb="2" eb="3">
      <t>ニン</t>
    </rPh>
    <rPh sb="3" eb="5">
      <t>イカ</t>
    </rPh>
    <phoneticPr fontId="6"/>
  </si>
  <si>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6"/>
  </si>
  <si>
    <t>就職後6月以上定着率が0</t>
    <rPh sb="0" eb="3">
      <t>シュウショクゴ</t>
    </rPh>
    <rPh sb="4" eb="5">
      <t>ツキ</t>
    </rPh>
    <rPh sb="5" eb="7">
      <t>イジョウ</t>
    </rPh>
    <rPh sb="7" eb="10">
      <t>テイチャクリツ</t>
    </rPh>
    <phoneticPr fontId="6"/>
  </si>
  <si>
    <t>なし（経過措置対象）</t>
    <rPh sb="3" eb="5">
      <t>ケイカ</t>
    </rPh>
    <rPh sb="5" eb="7">
      <t>ソチ</t>
    </rPh>
    <rPh sb="7" eb="9">
      <t>タイショウ</t>
    </rPh>
    <phoneticPr fontId="6"/>
  </si>
  <si>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6"/>
  </si>
  <si>
    <t>就職後６月以上定着者数</t>
    <rPh sb="0" eb="2">
      <t>シュウショク</t>
    </rPh>
    <rPh sb="2" eb="3">
      <t>ゴ</t>
    </rPh>
    <rPh sb="4" eb="5">
      <t>ツキ</t>
    </rPh>
    <rPh sb="5" eb="7">
      <t>イジョウ</t>
    </rPh>
    <rPh sb="7" eb="9">
      <t>テイチャク</t>
    </rPh>
    <rPh sb="9" eb="10">
      <t>シャ</t>
    </rPh>
    <rPh sb="10" eb="11">
      <t>スウ</t>
    </rPh>
    <phoneticPr fontId="6"/>
  </si>
  <si>
    <t>５月</t>
  </si>
  <si>
    <t>６月</t>
  </si>
  <si>
    <t>７月</t>
  </si>
  <si>
    <t>前年度利用定員</t>
    <rPh sb="0" eb="3">
      <t>ゼンネンド</t>
    </rPh>
    <rPh sb="3" eb="5">
      <t>リヨウ</t>
    </rPh>
    <rPh sb="5" eb="7">
      <t>テイイン</t>
    </rPh>
    <phoneticPr fontId="6"/>
  </si>
  <si>
    <t>就労定着率</t>
    <rPh sb="0" eb="2">
      <t>シュウロウ</t>
    </rPh>
    <rPh sb="2" eb="4">
      <t>テイチャク</t>
    </rPh>
    <rPh sb="4" eb="5">
      <t>リツ</t>
    </rPh>
    <phoneticPr fontId="6"/>
  </si>
  <si>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</si>
  <si>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前年度における
就労定着者の数</t>
    <rPh sb="0" eb="3">
      <t>ゼンネンド</t>
    </rPh>
    <rPh sb="8" eb="10">
      <t>シュウロウ</t>
    </rPh>
    <rPh sb="10" eb="12">
      <t>テイチャク</t>
    </rPh>
    <rPh sb="12" eb="13">
      <t>シャ</t>
    </rPh>
    <rPh sb="14" eb="15">
      <t>カズ</t>
    </rPh>
    <phoneticPr fontId="6"/>
  </si>
  <si>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6"/>
  </si>
  <si>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</si>
  <si>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人員配置区分</t>
    <rPh sb="0" eb="2">
      <t>ジンイン</t>
    </rPh>
    <rPh sb="2" eb="4">
      <t>ハイチ</t>
    </rPh>
    <rPh sb="4" eb="6">
      <t>クブン</t>
    </rPh>
    <phoneticPr fontId="6"/>
  </si>
  <si>
    <t>１．　Ⅰ型（7.5：1）　　　　　　２．　Ⅱ型（10：1）</t>
    <rPh sb="4" eb="5">
      <t>ガタ</t>
    </rPh>
    <rPh sb="22" eb="23">
      <t>ガタ</t>
    </rPh>
    <phoneticPr fontId="6"/>
  </si>
  <si>
    <t>（参考様式５）の（別紙４１）</t>
    <rPh sb="1" eb="3">
      <t>サンコウ</t>
    </rPh>
    <rPh sb="3" eb="5">
      <t>ヨウシキ</t>
    </rPh>
    <rPh sb="9" eb="11">
      <t>ベッシ</t>
    </rPh>
    <phoneticPr fontId="6"/>
  </si>
  <si>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6"/>
  </si>
  <si>
    <t>　１　事業所名</t>
    <rPh sb="3" eb="6">
      <t>ジギョウショ</t>
    </rPh>
    <rPh sb="6" eb="7">
      <t>メイ</t>
    </rPh>
    <phoneticPr fontId="6"/>
  </si>
  <si>
    <t>　２　異動区分</t>
    <rPh sb="3" eb="5">
      <t>イドウ</t>
    </rPh>
    <rPh sb="5" eb="7">
      <t>クブン</t>
    </rPh>
    <phoneticPr fontId="6"/>
  </si>
  <si>
    <t>　1　新規　　　　2　継続　　　　3　変更　　　　4　終了</t>
    <rPh sb="11" eb="13">
      <t>ケイゾク</t>
    </rPh>
    <phoneticPr fontId="6"/>
  </si>
  <si>
    <t>　３　人員配置</t>
    <rPh sb="3" eb="5">
      <t>ジンイン</t>
    </rPh>
    <rPh sb="5" eb="7">
      <t>ハイチ</t>
    </rPh>
    <phoneticPr fontId="6"/>
  </si>
  <si>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6"/>
  </si>
  <si>
    <t>有　・　無</t>
    <rPh sb="0" eb="1">
      <t>ア</t>
    </rPh>
    <rPh sb="4" eb="5">
      <t>ナ</t>
    </rPh>
    <phoneticPr fontId="6"/>
  </si>
  <si>
    <t>　４　計画作成状況</t>
    <rPh sb="3" eb="5">
      <t>ケイカク</t>
    </rPh>
    <rPh sb="5" eb="7">
      <t>サクセイ</t>
    </rPh>
    <rPh sb="7" eb="9">
      <t>ジョウキョウ</t>
    </rPh>
    <phoneticPr fontId="6"/>
  </si>
  <si>
    <t>　賃金向上計画を作成していること。</t>
    <rPh sb="1" eb="3">
      <t>チンギン</t>
    </rPh>
    <rPh sb="3" eb="5">
      <t>コウジョウ</t>
    </rPh>
    <rPh sb="5" eb="7">
      <t>ケイカク</t>
    </rPh>
    <rPh sb="8" eb="10">
      <t>サクセイ</t>
    </rPh>
    <phoneticPr fontId="6"/>
  </si>
  <si>
    <t>　５　キャリアアップの措置</t>
    <rPh sb="11" eb="13">
      <t>ソチ</t>
    </rPh>
    <phoneticPr fontId="6"/>
  </si>
  <si>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6"/>
  </si>
  <si>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6"/>
  </si>
  <si>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</si>
  <si>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平均工賃月額区分</t>
    <rPh sb="0" eb="2">
      <t>ヘイキン</t>
    </rPh>
    <rPh sb="2" eb="4">
      <t>コウチン</t>
    </rPh>
    <rPh sb="4" eb="6">
      <t>ゲツガク</t>
    </rPh>
    <rPh sb="6" eb="8">
      <t>クブン</t>
    </rPh>
    <phoneticPr fontId="6"/>
  </si>
  <si>
    <t>円</t>
    <rPh sb="0" eb="1">
      <t>エン</t>
    </rPh>
    <phoneticPr fontId="6"/>
  </si>
  <si>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6"/>
  </si>
  <si>
    <t>利用者数区分</t>
    <rPh sb="0" eb="3">
      <t>リヨウシャ</t>
    </rPh>
    <rPh sb="3" eb="4">
      <t>スウ</t>
    </rPh>
    <rPh sb="4" eb="6">
      <t>クブン</t>
    </rPh>
    <phoneticPr fontId="6"/>
  </si>
  <si>
    <t>就労定着率区分</t>
    <rPh sb="0" eb="2">
      <t>シュウロウ</t>
    </rPh>
    <rPh sb="2" eb="4">
      <t>テイチャク</t>
    </rPh>
    <rPh sb="4" eb="5">
      <t>リツ</t>
    </rPh>
    <rPh sb="5" eb="7">
      <t>クブン</t>
    </rPh>
    <phoneticPr fontId="6"/>
  </si>
  <si>
    <t>就労定着率が８割以上９割未満</t>
    <rPh sb="0" eb="2">
      <t>シュウロウ</t>
    </rPh>
    <rPh sb="2" eb="4">
      <t>テイチャク</t>
    </rPh>
    <rPh sb="4" eb="5">
      <t>リツ</t>
    </rPh>
    <rPh sb="7" eb="8">
      <t>ワリ</t>
    </rPh>
    <rPh sb="8" eb="10">
      <t>イジョウ</t>
    </rPh>
    <rPh sb="11" eb="12">
      <t>ワリ</t>
    </rPh>
    <rPh sb="12" eb="14">
      <t>ミマン</t>
    </rPh>
    <phoneticPr fontId="6"/>
  </si>
  <si>
    <t>就労定着率が７割以上８割未満</t>
    <rPh sb="0" eb="2">
      <t>シュウロウ</t>
    </rPh>
    <rPh sb="2" eb="4">
      <t>テイチャク</t>
    </rPh>
    <rPh sb="4" eb="5">
      <t>リツ</t>
    </rPh>
    <rPh sb="7" eb="8">
      <t>ワリ</t>
    </rPh>
    <rPh sb="8" eb="10">
      <t>イジョウ</t>
    </rPh>
    <rPh sb="11" eb="12">
      <t>ワリ</t>
    </rPh>
    <rPh sb="12" eb="14">
      <t>ミマン</t>
    </rPh>
    <phoneticPr fontId="6"/>
  </si>
  <si>
    <t>就労定着率が５割以上７割未満</t>
    <rPh sb="0" eb="2">
      <t>シュウロウ</t>
    </rPh>
    <rPh sb="2" eb="4">
      <t>テイチャク</t>
    </rPh>
    <rPh sb="4" eb="5">
      <t>リツ</t>
    </rPh>
    <rPh sb="7" eb="8">
      <t>ワリ</t>
    </rPh>
    <rPh sb="8" eb="10">
      <t>イジョウ</t>
    </rPh>
    <rPh sb="11" eb="12">
      <t>ワリ</t>
    </rPh>
    <rPh sb="12" eb="14">
      <t>ミマン</t>
    </rPh>
    <phoneticPr fontId="6"/>
  </si>
  <si>
    <t>41人以上</t>
    <rPh sb="2" eb="3">
      <t>ニン</t>
    </rPh>
    <rPh sb="3" eb="5">
      <t>イジョウ</t>
    </rPh>
    <phoneticPr fontId="6"/>
  </si>
  <si>
    <t>就労定着率が３割以上５割未満</t>
    <rPh sb="0" eb="2">
      <t>シュウロウ</t>
    </rPh>
    <rPh sb="2" eb="4">
      <t>テイチャク</t>
    </rPh>
    <rPh sb="4" eb="5">
      <t>リツ</t>
    </rPh>
    <rPh sb="7" eb="8">
      <t>ワリ</t>
    </rPh>
    <rPh sb="8" eb="10">
      <t>イジョウ</t>
    </rPh>
    <rPh sb="11" eb="12">
      <t>ワリ</t>
    </rPh>
    <rPh sb="12" eb="14">
      <t>ミマン</t>
    </rPh>
    <phoneticPr fontId="6"/>
  </si>
  <si>
    <t>就労定着率区分の状況</t>
    <rPh sb="0" eb="2">
      <t>シュウロウ</t>
    </rPh>
    <rPh sb="2" eb="4">
      <t>テイチャク</t>
    </rPh>
    <rPh sb="4" eb="5">
      <t>リツ</t>
    </rPh>
    <rPh sb="5" eb="7">
      <t>クブン</t>
    </rPh>
    <rPh sb="8" eb="10">
      <t>ジョウキョウ</t>
    </rPh>
    <phoneticPr fontId="6"/>
  </si>
  <si>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6"/>
  </si>
  <si>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6"/>
  </si>
  <si>
    <r>
      <t xml:space="preserve">就労定着率
</t>
    </r>
    <r>
      <rPr>
        <sz val="9"/>
        <rFont val="ＭＳ Ｐゴシック"/>
        <family val="3"/>
        <charset val="128"/>
      </rPr>
      <t>（②÷①）</t>
    </r>
    <rPh sb="0" eb="2">
      <t>シュウロウ</t>
    </rPh>
    <rPh sb="2" eb="4">
      <t>テイチャク</t>
    </rPh>
    <rPh sb="4" eb="5">
      <t>リツ</t>
    </rPh>
    <phoneticPr fontId="6"/>
  </si>
  <si>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6"/>
  </si>
  <si>
    <t>過去１年間就職者数</t>
    <rPh sb="0" eb="2">
      <t>カコ</t>
    </rPh>
    <rPh sb="3" eb="5">
      <t>ネンカン</t>
    </rPh>
    <rPh sb="5" eb="7">
      <t>シュウショク</t>
    </rPh>
    <rPh sb="7" eb="8">
      <t>シャ</t>
    </rPh>
    <rPh sb="8" eb="9">
      <t>スウ</t>
    </rPh>
    <phoneticPr fontId="6"/>
  </si>
  <si>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6"/>
  </si>
  <si>
    <t>過去２年間就職者数</t>
    <rPh sb="0" eb="2">
      <t>カコ</t>
    </rPh>
    <rPh sb="3" eb="5">
      <t>ネンカン</t>
    </rPh>
    <rPh sb="5" eb="7">
      <t>シュウショク</t>
    </rPh>
    <rPh sb="7" eb="8">
      <t>シャ</t>
    </rPh>
    <rPh sb="8" eb="9">
      <t>スウ</t>
    </rPh>
    <phoneticPr fontId="6"/>
  </si>
  <si>
    <t>過去３年間就職者数</t>
    <rPh sb="0" eb="2">
      <t>カコ</t>
    </rPh>
    <rPh sb="3" eb="5">
      <t>ネンカン</t>
    </rPh>
    <rPh sb="5" eb="7">
      <t>シュウショク</t>
    </rPh>
    <rPh sb="7" eb="8">
      <t>シャ</t>
    </rPh>
    <rPh sb="8" eb="9">
      <t>スウ</t>
    </rPh>
    <phoneticPr fontId="6"/>
  </si>
  <si>
    <t>就労定着率
（④÷③）</t>
    <rPh sb="0" eb="2">
      <t>シュウロウ</t>
    </rPh>
    <rPh sb="2" eb="4">
      <t>テイチャク</t>
    </rPh>
    <rPh sb="4" eb="5">
      <t>リツ</t>
    </rPh>
    <phoneticPr fontId="6"/>
  </si>
  <si>
    <t>合計（③）</t>
    <rPh sb="0" eb="2">
      <t>ゴウケイ</t>
    </rPh>
    <phoneticPr fontId="6"/>
  </si>
  <si>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</si>
  <si>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前年度末における
就労継続者数</t>
    <rPh sb="0" eb="3">
      <t>ゼンネンド</t>
    </rPh>
    <rPh sb="3" eb="4">
      <t>マツ</t>
    </rPh>
    <rPh sb="9" eb="11">
      <t>シュウロウ</t>
    </rPh>
    <rPh sb="11" eb="13">
      <t>ケイゾク</t>
    </rPh>
    <rPh sb="13" eb="14">
      <t>シャ</t>
    </rPh>
    <rPh sb="14" eb="15">
      <t>スウ</t>
    </rPh>
    <phoneticPr fontId="6"/>
  </si>
  <si>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</si>
  <si>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前年度末時点の
継続状況</t>
    <rPh sb="0" eb="3">
      <t>ゼンネンド</t>
    </rPh>
    <rPh sb="3" eb="4">
      <t>マツ</t>
    </rPh>
    <rPh sb="4" eb="6">
      <t>ジテン</t>
    </rPh>
    <rPh sb="8" eb="10">
      <t>ケイゾク</t>
    </rPh>
    <rPh sb="10" eb="12">
      <t>ジョウキョウ</t>
    </rPh>
    <phoneticPr fontId="6"/>
  </si>
  <si>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6"/>
  </si>
  <si>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6"/>
  </si>
  <si>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6"/>
  </si>
  <si>
    <t>指定を受ける
前月末日の継続状況</t>
    <rPh sb="0" eb="2">
      <t>シテイ</t>
    </rPh>
    <rPh sb="3" eb="4">
      <t>ウ</t>
    </rPh>
    <rPh sb="7" eb="9">
      <t>ゼンゲツ</t>
    </rPh>
    <rPh sb="9" eb="10">
      <t>マツ</t>
    </rPh>
    <rPh sb="10" eb="11">
      <t>ヒ</t>
    </rPh>
    <rPh sb="12" eb="14">
      <t>ケイゾク</t>
    </rPh>
    <rPh sb="14" eb="16">
      <t>ジョウキョウ</t>
    </rPh>
    <phoneticPr fontId="6"/>
  </si>
  <si>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6"/>
  </si>
  <si>
    <t>①</t>
    <phoneticPr fontId="6"/>
  </si>
  <si>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6"/>
  </si>
  <si>
    <t>②</t>
    <phoneticPr fontId="6"/>
  </si>
  <si>
    <t>過去６年間の就労定着支援の終了者</t>
    <rPh sb="0" eb="2">
      <t>カコ</t>
    </rPh>
    <rPh sb="3" eb="5">
      <t>ネンカン</t>
    </rPh>
    <rPh sb="6" eb="8">
      <t>シュウロウ</t>
    </rPh>
    <rPh sb="8" eb="10">
      <t>テイチャク</t>
    </rPh>
    <rPh sb="10" eb="12">
      <t>シエン</t>
    </rPh>
    <rPh sb="13" eb="16">
      <t>シュウリョウシャ</t>
    </rPh>
    <phoneticPr fontId="6"/>
  </si>
  <si>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6"/>
  </si>
  <si>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</si>
  <si>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前年度における
継続期間</t>
    <rPh sb="0" eb="3">
      <t>ゼンネンド</t>
    </rPh>
    <rPh sb="8" eb="10">
      <t>ケイゾク</t>
    </rPh>
    <rPh sb="10" eb="12">
      <t>キカン</t>
    </rPh>
    <phoneticPr fontId="6"/>
  </si>
  <si>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6"/>
  </si>
  <si>
    <t>（参考様式５）の（別紙４５）</t>
    <rPh sb="1" eb="3">
      <t>サンコウ</t>
    </rPh>
    <rPh sb="3" eb="5">
      <t>ヨウシキ</t>
    </rPh>
    <rPh sb="9" eb="11">
      <t>ベッシ</t>
    </rPh>
    <phoneticPr fontId="6"/>
  </si>
  <si>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6"/>
  </si>
  <si>
    <t>　３　サービス管理責任者の配置</t>
    <rPh sb="7" eb="9">
      <t>カンリ</t>
    </rPh>
    <rPh sb="9" eb="12">
      <t>セキニンシャ</t>
    </rPh>
    <rPh sb="13" eb="15">
      <t>ハイチ</t>
    </rPh>
    <phoneticPr fontId="6"/>
  </si>
  <si>
    <t>　４　地域に貢献する活動の内容</t>
    <rPh sb="3" eb="5">
      <t>チイキ</t>
    </rPh>
    <rPh sb="6" eb="8">
      <t>コウケン</t>
    </rPh>
    <rPh sb="10" eb="12">
      <t>カツドウ</t>
    </rPh>
    <rPh sb="13" eb="15">
      <t>ナイヨウ</t>
    </rPh>
    <phoneticPr fontId="6"/>
  </si>
  <si>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6"/>
  </si>
  <si>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6"/>
  </si>
  <si>
    <t>　　　指定地域密着型通所介護事業所、指定小規模多機能型居宅介護事業所等の従業者をいう。</t>
    <phoneticPr fontId="6"/>
  </si>
  <si>
    <t>　　３　地域に貢献する活動は、「地域の交流の場（開放スペースや交流会等）の提供」、「認知症カフェ・食堂等の設置」、</t>
    <phoneticPr fontId="6"/>
  </si>
  <si>
    <t>　　　「地域住民が参加できるイベントやお祭り等の開催」、「地域のボランティアの受入れや活動（保育所等における</t>
    <phoneticPr fontId="6"/>
  </si>
  <si>
    <t>　　　清掃活動等）の実施」、「協議会等を設けて地域住民が事業所の運営への参加」、「地域住民への健康相談教室</t>
    <phoneticPr fontId="6"/>
  </si>
  <si>
    <t>　　　・研修会」などをいう。</t>
    <phoneticPr fontId="6"/>
  </si>
  <si>
    <t>（参考様式５）の（別紙４６）</t>
    <rPh sb="1" eb="3">
      <t>サンコウ</t>
    </rPh>
    <rPh sb="3" eb="5">
      <t>ヨウシキ</t>
    </rPh>
    <rPh sb="9" eb="11">
      <t>ベッシ</t>
    </rPh>
    <phoneticPr fontId="6"/>
  </si>
  <si>
    <t>個別計画訓練支援加算に係る届出書</t>
    <rPh sb="0" eb="2">
      <t>コベツ</t>
    </rPh>
    <rPh sb="2" eb="4">
      <t>ケイカク</t>
    </rPh>
    <rPh sb="4" eb="6">
      <t>クンレン</t>
    </rPh>
    <rPh sb="6" eb="8">
      <t>シエン</t>
    </rPh>
    <rPh sb="8" eb="10">
      <t>カサン</t>
    </rPh>
    <rPh sb="11" eb="12">
      <t>カカ</t>
    </rPh>
    <rPh sb="13" eb="15">
      <t>トドケデ</t>
    </rPh>
    <rPh sb="15" eb="16">
      <t>ショ</t>
    </rPh>
    <phoneticPr fontId="6"/>
  </si>
  <si>
    <t>①　新規　　　　　　　　②　変更　　　　　　　　③　終了</t>
    <rPh sb="2" eb="4">
      <t>シンキ</t>
    </rPh>
    <rPh sb="14" eb="16">
      <t>ヘンコウ</t>
    </rPh>
    <rPh sb="26" eb="28">
      <t>シュウリョウ</t>
    </rPh>
    <phoneticPr fontId="6"/>
  </si>
  <si>
    <t>　 ２　有資格者の配置等</t>
    <rPh sb="4" eb="8">
      <t>ユウシカクシャ</t>
    </rPh>
    <rPh sb="9" eb="11">
      <t>ハイチ</t>
    </rPh>
    <rPh sb="11" eb="12">
      <t>トウ</t>
    </rPh>
    <phoneticPr fontId="6"/>
  </si>
  <si>
    <t>（１）　社会福祉士、精神保健福祉士又は公認心理師である従業
　　者が配置されていること。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32" eb="33">
      <t>シャ</t>
    </rPh>
    <rPh sb="34" eb="36">
      <t>ハイチ</t>
    </rPh>
    <phoneticPr fontId="6"/>
  </si>
  <si>
    <t>（２）　（１）の従業者により、利用者の障害特性や生活環境に応じ
　　て、「応用日常生活動作」、「認知機能」、「行動上の障害」に
　　係る個別訓練実施計画を作成していること。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7" eb="39">
      <t>オウヨウ</t>
    </rPh>
    <rPh sb="39" eb="41">
      <t>ニチジョウ</t>
    </rPh>
    <rPh sb="41" eb="43">
      <t>セイカツ</t>
    </rPh>
    <rPh sb="43" eb="45">
      <t>ドウサ</t>
    </rPh>
    <rPh sb="48" eb="50">
      <t>ニンチ</t>
    </rPh>
    <rPh sb="50" eb="52">
      <t>キノウ</t>
    </rPh>
    <rPh sb="55" eb="58">
      <t>コウドウジョウ</t>
    </rPh>
    <rPh sb="59" eb="61">
      <t>ショウガイ</t>
    </rPh>
    <rPh sb="66" eb="67">
      <t>カカ</t>
    </rPh>
    <rPh sb="68" eb="70">
      <t>コベツ</t>
    </rPh>
    <rPh sb="70" eb="72">
      <t>クンレン</t>
    </rPh>
    <rPh sb="72" eb="74">
      <t>ジッシ</t>
    </rPh>
    <rPh sb="74" eb="76">
      <t>ケイカク</t>
    </rPh>
    <rPh sb="77" eb="79">
      <t>サクセイ</t>
    </rPh>
    <phoneticPr fontId="6"/>
  </si>
  <si>
    <t>　 ３　個別訓練実施計画
　　　 の運用</t>
    <rPh sb="4" eb="6">
      <t>コベツ</t>
    </rPh>
    <rPh sb="6" eb="8">
      <t>クンレン</t>
    </rPh>
    <rPh sb="8" eb="10">
      <t>ジッシ</t>
    </rPh>
    <rPh sb="10" eb="12">
      <t>ケイカク</t>
    </rPh>
    <rPh sb="18" eb="20">
      <t>ウンヨウ</t>
    </rPh>
    <phoneticPr fontId="6"/>
  </si>
  <si>
    <t>（１）　個別訓練実施計画に基づく支援が行われ、その内容や利
　　用者の状態を定期的に記録していること。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32" eb="33">
      <t>ヨウ</t>
    </rPh>
    <rPh sb="33" eb="34">
      <t>シャ</t>
    </rPh>
    <rPh sb="35" eb="37">
      <t>ジョウタイ</t>
    </rPh>
    <rPh sb="38" eb="41">
      <t>テイキテキ</t>
    </rPh>
    <rPh sb="42" eb="44">
      <t>キロク</t>
    </rPh>
    <phoneticPr fontId="6"/>
  </si>
  <si>
    <t>（２）　個別訓練実施計画の進捗状況を毎月ごとに評価し、必要
　　に応じて当該計画の見直しを行っていること。</t>
    <rPh sb="13" eb="15">
      <t>シンチョク</t>
    </rPh>
    <rPh sb="15" eb="17">
      <t>ジョウキョウ</t>
    </rPh>
    <rPh sb="18" eb="20">
      <t>マイツキ</t>
    </rPh>
    <rPh sb="23" eb="25">
      <t>ヒョウカ</t>
    </rPh>
    <rPh sb="27" eb="29">
      <t>ヒツヨウ</t>
    </rPh>
    <rPh sb="33" eb="34">
      <t>オウ</t>
    </rPh>
    <rPh sb="36" eb="38">
      <t>トウガイ</t>
    </rPh>
    <rPh sb="38" eb="40">
      <t>ケイカク</t>
    </rPh>
    <rPh sb="41" eb="43">
      <t>ミナオ</t>
    </rPh>
    <rPh sb="45" eb="46">
      <t>オコナ</t>
    </rPh>
    <phoneticPr fontId="6"/>
  </si>
  <si>
    <t>　 ４　情報の共有・伝達</t>
    <rPh sb="4" eb="6">
      <t>ジョウホウ</t>
    </rPh>
    <rPh sb="7" eb="9">
      <t>キョウユウ</t>
    </rPh>
    <rPh sb="10" eb="12">
      <t>デンタツ</t>
    </rPh>
    <phoneticPr fontId="6"/>
  </si>
  <si>
    <t>（１）　指定障害者支援施設等に入所する利用者については、訓
　　練に係る日常生活上の留意点、介護の工夫等の情報を、当
　　該指定障害者支援施設等の従業者間で共有していること。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32" eb="33">
      <t>ネリ</t>
    </rPh>
    <rPh sb="34" eb="35">
      <t>カカ</t>
    </rPh>
    <rPh sb="36" eb="38">
      <t>ニチジョウ</t>
    </rPh>
    <rPh sb="38" eb="40">
      <t>セイカツ</t>
    </rPh>
    <rPh sb="40" eb="41">
      <t>ジョウ</t>
    </rPh>
    <rPh sb="42" eb="45">
      <t>リュウイテン</t>
    </rPh>
    <rPh sb="46" eb="48">
      <t>カイゴ</t>
    </rPh>
    <rPh sb="49" eb="52">
      <t>クフウナド</t>
    </rPh>
    <rPh sb="53" eb="55">
      <t>ジョウホウ</t>
    </rPh>
    <rPh sb="57" eb="58">
      <t>トウ</t>
    </rPh>
    <rPh sb="61" eb="62">
      <t>ガイ</t>
    </rPh>
    <rPh sb="62" eb="64">
      <t>シテイ</t>
    </rPh>
    <rPh sb="73" eb="76">
      <t>ジュウギョウシャ</t>
    </rPh>
    <rPh sb="76" eb="77">
      <t>カン</t>
    </rPh>
    <rPh sb="78" eb="80">
      <t>キョウユウ</t>
    </rPh>
    <phoneticPr fontId="6"/>
  </si>
  <si>
    <t>（２）　（１）以外の利用者については、必要に応じて、指定特定相
　　談支援事業者を通じて、他の指定障害福祉サービス事業所
　　等に訓練に係る日常生活上の留意点、介護の工夫等の情報
　　を伝達していること。</t>
    <rPh sb="7" eb="9">
      <t>イガイ</t>
    </rPh>
    <rPh sb="10" eb="13">
      <t>リヨウシャ</t>
    </rPh>
    <rPh sb="19" eb="21">
      <t>ヒツヨウ</t>
    </rPh>
    <rPh sb="22" eb="23">
      <t>オウ</t>
    </rPh>
    <rPh sb="26" eb="28">
      <t>シテイ</t>
    </rPh>
    <rPh sb="28" eb="30">
      <t>トクテイ</t>
    </rPh>
    <rPh sb="30" eb="31">
      <t>アイ</t>
    </rPh>
    <rPh sb="34" eb="35">
      <t>ダン</t>
    </rPh>
    <rPh sb="35" eb="37">
      <t>シエン</t>
    </rPh>
    <rPh sb="41" eb="42">
      <t>ツウ</t>
    </rPh>
    <rPh sb="45" eb="46">
      <t>タ</t>
    </rPh>
    <rPh sb="47" eb="49">
      <t>シテイ</t>
    </rPh>
    <rPh sb="49" eb="51">
      <t>ショウガイ</t>
    </rPh>
    <rPh sb="51" eb="53">
      <t>フクシ</t>
    </rPh>
    <rPh sb="57" eb="60">
      <t>ジギョウショ</t>
    </rPh>
    <rPh sb="63" eb="64">
      <t>トウ</t>
    </rPh>
    <rPh sb="65" eb="67">
      <t>クンレン</t>
    </rPh>
    <rPh sb="68" eb="69">
      <t>カカ</t>
    </rPh>
    <rPh sb="70" eb="72">
      <t>ニチジョウ</t>
    </rPh>
    <rPh sb="72" eb="74">
      <t>セイカツ</t>
    </rPh>
    <rPh sb="74" eb="75">
      <t>ジョウ</t>
    </rPh>
    <rPh sb="76" eb="79">
      <t>リュウイテン</t>
    </rPh>
    <rPh sb="80" eb="82">
      <t>カイゴ</t>
    </rPh>
    <rPh sb="83" eb="86">
      <t>クフウナド</t>
    </rPh>
    <rPh sb="87" eb="89">
      <t>ジョウホウ</t>
    </rPh>
    <rPh sb="93" eb="95">
      <t>デンタツ</t>
    </rPh>
    <phoneticPr fontId="6"/>
  </si>
  <si>
    <t>　２　該当する資格を証する書類の写しを添付してください。</t>
    <rPh sb="3" eb="5">
      <t>ガイトウ</t>
    </rPh>
    <rPh sb="7" eb="9">
      <t>シカク</t>
    </rPh>
    <rPh sb="10" eb="11">
      <t>ショウ</t>
    </rPh>
    <rPh sb="13" eb="15">
      <t>ショルイ</t>
    </rPh>
    <rPh sb="16" eb="17">
      <t>ウツ</t>
    </rPh>
    <rPh sb="19" eb="21">
      <t>テンプ</t>
    </rPh>
    <phoneticPr fontId="6"/>
  </si>
  <si>
    <t>　３　算定要件として満たすべき基準について、それぞれ該当するかどうか○を付してください。</t>
    <rPh sb="3" eb="5">
      <t>サンテイ</t>
    </rPh>
    <rPh sb="5" eb="7">
      <t>ヨウケン</t>
    </rPh>
    <rPh sb="10" eb="11">
      <t>ミ</t>
    </rPh>
    <rPh sb="15" eb="17">
      <t>キジュン</t>
    </rPh>
    <rPh sb="26" eb="28">
      <t>ガイトウ</t>
    </rPh>
    <rPh sb="36" eb="37">
      <t>フ</t>
    </rPh>
    <phoneticPr fontId="6"/>
  </si>
  <si>
    <t>（参考様式５）の（別紙４７）</t>
    <rPh sb="1" eb="3">
      <t>サンコウ</t>
    </rPh>
    <rPh sb="3" eb="5">
      <t>ヨウシキ</t>
    </rPh>
    <rPh sb="9" eb="11">
      <t>ベッシ</t>
    </rPh>
    <phoneticPr fontId="6"/>
  </si>
  <si>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6"/>
  </si>
  <si>
    <t>２　運営規程に定める
　　障害者の種類</t>
    <rPh sb="2" eb="4">
      <t>ウンエイ</t>
    </rPh>
    <rPh sb="4" eb="6">
      <t>キテイ</t>
    </rPh>
    <rPh sb="7" eb="8">
      <t>サダ</t>
    </rPh>
    <rPh sb="13" eb="15">
      <t>ショウガイ</t>
    </rPh>
    <rPh sb="15" eb="16">
      <t>シャ</t>
    </rPh>
    <rPh sb="17" eb="19">
      <t>シュルイ</t>
    </rPh>
    <phoneticPr fontId="6"/>
  </si>
  <si>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6"/>
  </si>
  <si>
    <t>３　有資格者の配置</t>
    <rPh sb="2" eb="6">
      <t>ユウシカクシャ</t>
    </rPh>
    <rPh sb="7" eb="9">
      <t>ハイチ</t>
    </rPh>
    <phoneticPr fontId="6"/>
  </si>
  <si>
    <r>
      <t>　　　　　①　社会福祉士　　　</t>
    </r>
    <r>
      <rPr>
        <sz val="12"/>
        <color indexed="8"/>
        <rFont val="ＭＳ Ｐゴシック"/>
        <family val="3"/>
        <charset val="128"/>
      </rPr>
      <t>　</t>
    </r>
    <r>
      <rPr>
        <sz val="11"/>
        <rFont val="ＭＳ Ｐゴシック"/>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6"/>
  </si>
  <si>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6"/>
  </si>
  <si>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6"/>
  </si>
  <si>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6"/>
  </si>
  <si>
    <t>（参考様式５）の（別紙４８）</t>
    <rPh sb="1" eb="5">
      <t>サンコウヨウシキ</t>
    </rPh>
    <rPh sb="9" eb="11">
      <t>ベッシ</t>
    </rPh>
    <phoneticPr fontId="6"/>
  </si>
  <si>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6"/>
  </si>
  <si>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6"/>
  </si>
  <si>
    <t>強度行動障害支援者養成研修
（基礎研修）</t>
    <phoneticPr fontId="6"/>
  </si>
  <si>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6"/>
  </si>
  <si>
    <t>生活支援員の数</t>
    <phoneticPr fontId="6"/>
  </si>
  <si>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6"/>
  </si>
  <si>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6"/>
  </si>
  <si>
    <t>（※２）生活支援員のうち２０％以上が、強度行動障害支援者養成研修（基礎研修）修了者であること。</t>
    <rPh sb="35" eb="37">
      <t>ケンシュウ</t>
    </rPh>
    <phoneticPr fontId="6"/>
  </si>
  <si>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6"/>
  </si>
  <si>
    <t>（参考様式５）の（別紙４９）</t>
    <rPh sb="1" eb="3">
      <t>サンコウ</t>
    </rPh>
    <rPh sb="3" eb="5">
      <t>ヨウシキ</t>
    </rPh>
    <rPh sb="9" eb="11">
      <t>ベッシ</t>
    </rPh>
    <phoneticPr fontId="6"/>
  </si>
  <si>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6"/>
  </si>
  <si>
    <t>　　２　従業者の配置</t>
    <rPh sb="4" eb="7">
      <t>ジュウギョウシャ</t>
    </rPh>
    <rPh sb="8" eb="10">
      <t>ハイチ</t>
    </rPh>
    <phoneticPr fontId="6"/>
  </si>
  <si>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6"/>
  </si>
  <si>
    <t>　　３　有資格者による
　　　指導体制</t>
    <rPh sb="4" eb="8">
      <t>ユウシカクシャ</t>
    </rPh>
    <rPh sb="15" eb="17">
      <t>シドウ</t>
    </rPh>
    <rPh sb="17" eb="19">
      <t>タイセイ</t>
    </rPh>
    <phoneticPr fontId="6"/>
  </si>
  <si>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6"/>
  </si>
  <si>
    <t>　　４　研修の開催</t>
    <rPh sb="4" eb="6">
      <t>ケンシュウ</t>
    </rPh>
    <rPh sb="7" eb="9">
      <t>カイサイ</t>
    </rPh>
    <phoneticPr fontId="6"/>
  </si>
  <si>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6"/>
  </si>
  <si>
    <t>　　５　他機関との連携</t>
    <rPh sb="4" eb="7">
      <t>タキカン</t>
    </rPh>
    <rPh sb="9" eb="11">
      <t>レンケイ</t>
    </rPh>
    <phoneticPr fontId="6"/>
  </si>
  <si>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6"/>
  </si>
  <si>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6"/>
  </si>
  <si>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6"/>
  </si>
  <si>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6"/>
  </si>
  <si>
    <t>（参考様式５）の（別紙５０）</t>
    <rPh sb="1" eb="3">
      <t>サンコウ</t>
    </rPh>
    <rPh sb="3" eb="5">
      <t>ヨウシキ</t>
    </rPh>
    <rPh sb="9" eb="11">
      <t>ベッシ</t>
    </rPh>
    <phoneticPr fontId="6"/>
  </si>
  <si>
    <t>地域移行支援サービス費（Ⅰ）に係る届出書</t>
    <rPh sb="0" eb="2">
      <t>チイキ</t>
    </rPh>
    <rPh sb="2" eb="4">
      <t>イコウ</t>
    </rPh>
    <rPh sb="4" eb="6">
      <t>シエン</t>
    </rPh>
    <rPh sb="10" eb="11">
      <t>ヒ</t>
    </rPh>
    <rPh sb="15" eb="16">
      <t>カカ</t>
    </rPh>
    <rPh sb="17" eb="19">
      <t>トドケデ</t>
    </rPh>
    <rPh sb="19" eb="20">
      <t>ショ</t>
    </rPh>
    <phoneticPr fontId="6"/>
  </si>
  <si>
    <t xml:space="preserve">   １　異動区分</t>
    <rPh sb="5" eb="7">
      <t>イドウ</t>
    </rPh>
    <rPh sb="7" eb="9">
      <t>クブン</t>
    </rPh>
    <phoneticPr fontId="6"/>
  </si>
  <si>
    <t>　 ２　有資格者の配置</t>
    <rPh sb="4" eb="8">
      <t>ユウシカクシャ</t>
    </rPh>
    <rPh sb="9" eb="11">
      <t>ハイチ</t>
    </rPh>
    <phoneticPr fontId="6"/>
  </si>
  <si>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6"/>
  </si>
  <si>
    <t>　 ３　地域移行の実績</t>
    <rPh sb="4" eb="6">
      <t>チイキ</t>
    </rPh>
    <rPh sb="6" eb="8">
      <t>イコウ</t>
    </rPh>
    <rPh sb="9" eb="11">
      <t>ジッセキ</t>
    </rPh>
    <phoneticPr fontId="6"/>
  </si>
  <si>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6"/>
  </si>
  <si>
    <t>　 ４　関係機関との連携</t>
    <rPh sb="4" eb="6">
      <t>カンケイ</t>
    </rPh>
    <rPh sb="6" eb="8">
      <t>キカン</t>
    </rPh>
    <rPh sb="10" eb="12">
      <t>レンケイ</t>
    </rPh>
    <phoneticPr fontId="6"/>
  </si>
  <si>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6"/>
  </si>
  <si>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6"/>
  </si>
  <si>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6"/>
  </si>
  <si>
    <t>　　４　関係機関との連携については、その状況等を具体的に記載してください。</t>
    <rPh sb="4" eb="6">
      <t>カンケイ</t>
    </rPh>
    <rPh sb="6" eb="8">
      <t>キカン</t>
    </rPh>
    <rPh sb="10" eb="12">
      <t>レンケイ</t>
    </rPh>
    <phoneticPr fontId="6"/>
  </si>
  <si>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6"/>
  </si>
  <si>
    <t>①</t>
    <phoneticPr fontId="6"/>
  </si>
  <si>
    <t>①に占める②の割合が
２５％又は３５％以上</t>
    <rPh sb="2" eb="3">
      <t>シ</t>
    </rPh>
    <rPh sb="7" eb="9">
      <t>ワリアイ</t>
    </rPh>
    <rPh sb="14" eb="15">
      <t>マタ</t>
    </rPh>
    <rPh sb="19" eb="21">
      <t>イジョウ</t>
    </rPh>
    <phoneticPr fontId="6"/>
  </si>
  <si>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6"/>
  </si>
  <si>
    <t>　　　保健福祉部長通知）第二の２の（３）に定義する「常勤」をいう。</t>
    <rPh sb="26" eb="28">
      <t>ジョウキン</t>
    </rPh>
    <phoneticPr fontId="6"/>
  </si>
  <si>
    <r>
      <t>　　　○療養介護</t>
    </r>
    <r>
      <rPr>
        <sz val="11"/>
        <rFont val="ＭＳ ゴシック"/>
        <family val="3"/>
        <charset val="128"/>
      </rPr>
      <t>にあっては、生活支援員</t>
    </r>
    <rPh sb="4" eb="6">
      <t>リョウヨウ</t>
    </rPh>
    <rPh sb="6" eb="8">
      <t>カイゴ</t>
    </rPh>
    <rPh sb="14" eb="16">
      <t>セイカツ</t>
    </rPh>
    <rPh sb="16" eb="18">
      <t>シエン</t>
    </rPh>
    <rPh sb="18" eb="19">
      <t>イン</t>
    </rPh>
    <phoneticPr fontId="6"/>
  </si>
  <si>
    <t>　　　○生活介護にあっては、生活支援員又は共生型生活介護従業者</t>
    <rPh sb="4" eb="6">
      <t>セイカツ</t>
    </rPh>
    <rPh sb="6" eb="8">
      <t>カイゴ</t>
    </rPh>
    <rPh sb="14" eb="16">
      <t>セイカツ</t>
    </rPh>
    <rPh sb="16" eb="18">
      <t>シエン</t>
    </rPh>
    <rPh sb="18" eb="19">
      <t>イン</t>
    </rPh>
    <phoneticPr fontId="6"/>
  </si>
  <si>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6"/>
  </si>
  <si>
    <r>
      <t>　　　○自立訓練（生活訓練）にあっては、生活支援員</t>
    </r>
    <r>
      <rPr>
        <sz val="11"/>
        <color indexed="10"/>
        <rFont val="ＭＳ ゴシック"/>
        <family val="3"/>
        <charset val="128"/>
      </rPr>
      <t>、</t>
    </r>
    <r>
      <rPr>
        <sz val="11"/>
        <rFont val="ＭＳ ゴシック"/>
        <family val="3"/>
        <charset val="128"/>
      </rPr>
      <t>地域移行支援員</t>
    </r>
    <r>
      <rPr>
        <sz val="11"/>
        <color indexed="10"/>
        <rFont val="ＭＳ ゴシック"/>
        <family val="3"/>
        <charset val="128"/>
      </rPr>
      <t>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6"/>
  </si>
  <si>
    <t>　　　○自立生活援助にあっては、地域生活支援員</t>
    <rPh sb="6" eb="8">
      <t>セイカツ</t>
    </rPh>
    <rPh sb="8" eb="10">
      <t>エンジョ</t>
    </rPh>
    <rPh sb="16" eb="18">
      <t>チイキ</t>
    </rPh>
    <phoneticPr fontId="6"/>
  </si>
  <si>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6"/>
  </si>
  <si>
    <r>
      <t>　　　</t>
    </r>
    <r>
      <rPr>
        <sz val="11"/>
        <rFont val="ＭＳ ゴシック"/>
        <family val="3"/>
        <charset val="128"/>
      </rPr>
      <t>○児童発達支援にあっては、加算（Ⅰ）（Ⅱ）においては、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4" eb="6">
      <t>ジドウ</t>
    </rPh>
    <rPh sb="6" eb="8">
      <t>ハッタツ</t>
    </rPh>
    <rPh sb="8" eb="10">
      <t>シエン</t>
    </rPh>
    <rPh sb="16" eb="18">
      <t>カサン</t>
    </rPh>
    <phoneticPr fontId="6"/>
  </si>
  <si>
    <t>　　　　又は共生型児童発達支援従業者、</t>
    <phoneticPr fontId="6"/>
  </si>
  <si>
    <r>
      <t>　　　　</t>
    </r>
    <r>
      <rPr>
        <sz val="11"/>
        <rFont val="ＭＳ ゴシック"/>
        <family val="3"/>
        <charset val="128"/>
      </rPr>
      <t>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保育士若しくは障害福祉サービス経験者又は共生型児童発達支援従業者</t>
    </r>
    <phoneticPr fontId="6"/>
  </si>
  <si>
    <r>
      <t>　　　</t>
    </r>
    <r>
      <rPr>
        <sz val="11"/>
        <rFont val="ＭＳ ゴシック"/>
        <family val="3"/>
        <charset val="128"/>
      </rPr>
      <t>○医療型児童発達支援にあっては、加算（Ⅰ）（Ⅱ）においては、児童指導員</t>
    </r>
    <r>
      <rPr>
        <sz val="11"/>
        <color indexed="10"/>
        <rFont val="ＭＳ ゴシック"/>
        <family val="3"/>
        <charset val="128"/>
      </rPr>
      <t>又は指定発達支援医療機関の職員、</t>
    </r>
    <rPh sb="38" eb="39">
      <t>マタ</t>
    </rPh>
    <phoneticPr fontId="6"/>
  </si>
  <si>
    <r>
      <t>　　　　</t>
    </r>
    <r>
      <rPr>
        <sz val="11"/>
        <rFont val="ＭＳ ゴシック"/>
        <family val="3"/>
        <charset val="128"/>
      </rPr>
      <t>加算（Ⅲ）においては、児童指導員</t>
    </r>
    <r>
      <rPr>
        <sz val="11"/>
        <color indexed="10"/>
        <rFont val="ＭＳ ゴシック"/>
        <family val="3"/>
        <charset val="128"/>
      </rPr>
      <t>、</t>
    </r>
    <r>
      <rPr>
        <sz val="11"/>
        <rFont val="ＭＳ ゴシック"/>
        <family val="3"/>
        <charset val="128"/>
      </rPr>
      <t>保育士又は指定発達支援医療機関の職員</t>
    </r>
    <rPh sb="24" eb="25">
      <t>マタ</t>
    </rPh>
    <rPh sb="26" eb="28">
      <t>シテイ</t>
    </rPh>
    <rPh sb="28" eb="30">
      <t>ハッタツ</t>
    </rPh>
    <rPh sb="30" eb="32">
      <t>シエン</t>
    </rPh>
    <rPh sb="32" eb="34">
      <t>イリョウ</t>
    </rPh>
    <rPh sb="34" eb="36">
      <t>キカン</t>
    </rPh>
    <rPh sb="37" eb="39">
      <t>ショクイン</t>
    </rPh>
    <phoneticPr fontId="6"/>
  </si>
  <si>
    <r>
      <rPr>
        <sz val="11"/>
        <rFont val="ＭＳ ゴシック"/>
        <family val="3"/>
        <charset val="128"/>
      </rPr>
      <t>　　　○放課後等デイサービスにあっては、（Ⅰ）（Ⅱ）においては、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32" eb="34">
      <t>ジドウ</t>
    </rPh>
    <rPh sb="38" eb="40">
      <t>ショウガイ</t>
    </rPh>
    <rPh sb="40" eb="42">
      <t>フクシ</t>
    </rPh>
    <rPh sb="46" eb="49">
      <t>ケイケンシャ</t>
    </rPh>
    <phoneticPr fontId="6"/>
  </si>
  <si>
    <t>　　　　又は共生型放課後等デイサービス従業者、</t>
    <phoneticPr fontId="6"/>
  </si>
  <si>
    <r>
      <t>　　　　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保育士若しくは障害福祉サービス経験者又は共生型放課後等デイサービス従業者</t>
    </r>
    <rPh sb="15" eb="17">
      <t>ジドウ</t>
    </rPh>
    <rPh sb="24" eb="25">
      <t>モ</t>
    </rPh>
    <rPh sb="28" eb="30">
      <t>ショウガイ</t>
    </rPh>
    <rPh sb="30" eb="32">
      <t>フクシ</t>
    </rPh>
    <rPh sb="36" eb="39">
      <t>ケイケンシャ</t>
    </rPh>
    <phoneticPr fontId="6"/>
  </si>
  <si>
    <r>
      <t>　　　　</t>
    </r>
    <r>
      <rPr>
        <sz val="11"/>
        <rFont val="ＭＳ ゴシック"/>
        <family val="3"/>
        <charset val="128"/>
      </rPr>
      <t>のことをいう。</t>
    </r>
    <phoneticPr fontId="6"/>
  </si>
  <si>
    <t xml:space="preserve">福祉専門職員配置等加算に関する届出書（平成30年４月以降）
</t>
    <rPh sb="0" eb="2">
      <t>フクシ</t>
    </rPh>
    <rPh sb="2" eb="4">
      <t>センモン</t>
    </rPh>
    <rPh sb="4" eb="6">
      <t>ショクイン</t>
    </rPh>
    <rPh sb="6" eb="8">
      <t>ハイチ</t>
    </rPh>
    <rPh sb="8" eb="9">
      <t>トウ</t>
    </rPh>
    <rPh sb="9" eb="11">
      <t>カサン</t>
    </rPh>
    <rPh sb="12" eb="13">
      <t>カン</t>
    </rPh>
    <rPh sb="15" eb="18">
      <t>トドケデショ</t>
    </rPh>
    <phoneticPr fontId="6"/>
  </si>
  <si>
    <t>（参考様式５）の（別紙１８）その２</t>
    <rPh sb="1" eb="3">
      <t>サンコウ</t>
    </rPh>
    <rPh sb="3" eb="5">
      <t>ヨウシキ</t>
    </rPh>
    <rPh sb="9" eb="11">
      <t>ベッシ</t>
    </rPh>
    <phoneticPr fontId="6"/>
  </si>
  <si>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6"/>
  </si>
  <si>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6"/>
  </si>
  <si>
    <t>従業者の総数</t>
    <rPh sb="0" eb="3">
      <t>ジュウギョウシャ</t>
    </rPh>
    <rPh sb="4" eb="6">
      <t>ソウスウ</t>
    </rPh>
    <phoneticPr fontId="6"/>
  </si>
  <si>
    <t>①のうち社会福祉士等
の総数</t>
    <rPh sb="4" eb="6">
      <t>シャカイ</t>
    </rPh>
    <rPh sb="6" eb="8">
      <t>フクシ</t>
    </rPh>
    <rPh sb="8" eb="9">
      <t>シ</t>
    </rPh>
    <rPh sb="9" eb="10">
      <t>トウ</t>
    </rPh>
    <rPh sb="12" eb="14">
      <t>ソウスウ</t>
    </rPh>
    <phoneticPr fontId="6"/>
  </si>
  <si>
    <t>　５　地域に貢献する活動の内容</t>
    <rPh sb="3" eb="5">
      <t>チイキ</t>
    </rPh>
    <rPh sb="6" eb="8">
      <t>コウケン</t>
    </rPh>
    <rPh sb="10" eb="12">
      <t>カツドウ</t>
    </rPh>
    <rPh sb="13" eb="15">
      <t>ナイヨウ</t>
    </rPh>
    <phoneticPr fontId="6"/>
  </si>
  <si>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6"/>
  </si>
  <si>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6"/>
  </si>
  <si>
    <t>　　３　地域に貢献する活動は、「地域の交流の場（開放スペースや交流会等）の提供」、「認知症カフェ・食堂等の設置」、</t>
    <phoneticPr fontId="6"/>
  </si>
  <si>
    <t>　　　「地域住民が参加できるイベントやお祭り等の開催」、「地域のボランティアの受入れや活動（保育所等における</t>
    <phoneticPr fontId="6"/>
  </si>
  <si>
    <t>　　　清掃活動等）の実施」、「協議会等を設けて地域住民が事業所の運営への参加」、「地域住民への健康相談教室</t>
    <phoneticPr fontId="6"/>
  </si>
  <si>
    <t>　　　・研修会」などをいう。</t>
    <phoneticPr fontId="6"/>
  </si>
  <si>
    <t>（参考様式５）の（別紙４）その４</t>
    <rPh sb="1" eb="3">
      <t>サンコウ</t>
    </rPh>
    <rPh sb="3" eb="5">
      <t>ヨウシキ</t>
    </rPh>
    <rPh sb="9" eb="11">
      <t>ベッシ</t>
    </rPh>
    <phoneticPr fontId="6"/>
  </si>
  <si>
    <t>２　配置状況</t>
    <rPh sb="2" eb="4">
      <t>ハイチ</t>
    </rPh>
    <rPh sb="4" eb="6">
      <t>ジョウキョウ</t>
    </rPh>
    <phoneticPr fontId="6"/>
  </si>
  <si>
    <r>
      <t xml:space="preserve">　　１　強度行動障害支援者養成研修（実践研修）修了者　配置
</t>
    </r>
    <r>
      <rPr>
        <sz val="9"/>
        <color indexed="8"/>
        <rFont val="ＭＳ Ｐゴシック"/>
        <family val="3"/>
        <charset val="128"/>
      </rPr>
      <t>　　　　　（行動援護従業者養成研修修了者を配置した場合を含む）</t>
    </r>
    <r>
      <rPr>
        <sz val="11"/>
        <color indexed="8"/>
        <rFont val="ＭＳ Ｐゴシック"/>
        <family val="3"/>
        <charset val="128"/>
      </rPr>
      <t xml:space="preserve">
　　２　強度行動障害支援者養成研修（基礎研修）修了者　配置
　　　　　</t>
    </r>
    <r>
      <rPr>
        <sz val="9"/>
        <color indexed="8"/>
        <rFont val="ＭＳ Ｐゴシック"/>
        <family val="3"/>
        <charset val="128"/>
      </rPr>
      <t>（重度訪問介護従業者養成研修行動障害支援課程修了者又は行動援護従業者
　　　　　養成研修修了者を配置した場合を含む）</t>
    </r>
    <rPh sb="4" eb="6">
      <t>キョウド</t>
    </rPh>
    <rPh sb="6" eb="8">
      <t>コウドウ</t>
    </rPh>
    <rPh sb="8" eb="10">
      <t>ショウガイ</t>
    </rPh>
    <rPh sb="10" eb="13">
      <t>シエンシャ</t>
    </rPh>
    <rPh sb="13" eb="15">
      <t>ヨウセイ</t>
    </rPh>
    <rPh sb="15" eb="17">
      <t>ケンシュウ</t>
    </rPh>
    <rPh sb="18" eb="20">
      <t>ジッセン</t>
    </rPh>
    <rPh sb="20" eb="22">
      <t>ケンシュウ</t>
    </rPh>
    <rPh sb="23" eb="26">
      <t>シュウリョウシャ</t>
    </rPh>
    <rPh sb="27" eb="29">
      <t>ハイチ</t>
    </rPh>
    <rPh sb="36" eb="38">
      <t>コウドウ</t>
    </rPh>
    <rPh sb="38" eb="40">
      <t>エンゴ</t>
    </rPh>
    <rPh sb="40" eb="43">
      <t>ジュウギョウシャ</t>
    </rPh>
    <rPh sb="43" eb="45">
      <t>ヨウセイ</t>
    </rPh>
    <rPh sb="45" eb="47">
      <t>ケンシュウ</t>
    </rPh>
    <rPh sb="47" eb="50">
      <t>シュウリョウシャ</t>
    </rPh>
    <rPh sb="51" eb="53">
      <t>ハイチ</t>
    </rPh>
    <rPh sb="55" eb="57">
      <t>バアイ</t>
    </rPh>
    <rPh sb="58" eb="59">
      <t>フク</t>
    </rPh>
    <phoneticPr fontId="6"/>
  </si>
  <si>
    <t>　　３　配置人数</t>
    <rPh sb="4" eb="6">
      <t>ハイチ</t>
    </rPh>
    <rPh sb="6" eb="8">
      <t>ニンズウ</t>
    </rPh>
    <phoneticPr fontId="6"/>
  </si>
  <si>
    <t>　　※　指定基準上の人員と人員配置体制加算により配置される人員に加え、
　　　　基礎研修修了者を配置する必要があることに留意すること。</t>
    <rPh sb="40" eb="42">
      <t>キソ</t>
    </rPh>
    <rPh sb="42" eb="44">
      <t>ケンシュウ</t>
    </rPh>
    <rPh sb="44" eb="47">
      <t>シュウリョウシャ</t>
    </rPh>
    <rPh sb="48" eb="50">
      <t>ハイチ</t>
    </rPh>
    <rPh sb="52" eb="54">
      <t>ヒツヨウ</t>
    </rPh>
    <rPh sb="60" eb="62">
      <t>リュウイ</t>
    </rPh>
    <phoneticPr fontId="6"/>
  </si>
  <si>
    <t>　　３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6"/>
  </si>
  <si>
    <t>　週３回以上の送迎を実施している。</t>
    <phoneticPr fontId="6"/>
  </si>
  <si>
    <t>（参考様式５）の（別紙３２）その３</t>
    <rPh sb="1" eb="3">
      <t>サンコウ</t>
    </rPh>
    <rPh sb="3" eb="5">
      <t>ヨウシキ</t>
    </rPh>
    <rPh sb="9" eb="11">
      <t>ベッシ</t>
    </rPh>
    <phoneticPr fontId="6"/>
  </si>
  <si>
    <t>看護職員配置加算に関する届出書</t>
    <rPh sb="0" eb="2">
      <t>カンゴ</t>
    </rPh>
    <rPh sb="2" eb="4">
      <t>ショクイン</t>
    </rPh>
    <rPh sb="4" eb="6">
      <t>ハイチ</t>
    </rPh>
    <rPh sb="6" eb="8">
      <t>カサン</t>
    </rPh>
    <rPh sb="9" eb="10">
      <t>カン</t>
    </rPh>
    <rPh sb="12" eb="14">
      <t>トドケデ</t>
    </rPh>
    <rPh sb="14" eb="15">
      <t>ショ</t>
    </rPh>
    <phoneticPr fontId="6"/>
  </si>
  <si>
    <t>２　看護職員の配置状況</t>
    <rPh sb="7" eb="9">
      <t>ハイチ</t>
    </rPh>
    <rPh sb="9" eb="11">
      <t>ジョウキョウ</t>
    </rPh>
    <phoneticPr fontId="6"/>
  </si>
  <si>
    <t>実人員</t>
    <rPh sb="0" eb="3">
      <t>ジツジンイン</t>
    </rPh>
    <phoneticPr fontId="6"/>
  </si>
  <si>
    <t>人　</t>
    <rPh sb="0" eb="1">
      <t>ニン</t>
    </rPh>
    <phoneticPr fontId="6"/>
  </si>
  <si>
    <t>常勤換算方法
による員数</t>
    <rPh sb="0" eb="2">
      <t>ジョウキン</t>
    </rPh>
    <rPh sb="2" eb="4">
      <t>カンサン</t>
    </rPh>
    <rPh sb="4" eb="6">
      <t>ホウホウ</t>
    </rPh>
    <rPh sb="10" eb="12">
      <t>インスウ</t>
    </rPh>
    <phoneticPr fontId="6"/>
  </si>
  <si>
    <t>Ⓐ　　　　　　　人　</t>
    <rPh sb="8" eb="9">
      <t>ニン</t>
    </rPh>
    <phoneticPr fontId="6"/>
  </si>
  <si>
    <t>３　利用者の数</t>
    <rPh sb="2" eb="5">
      <t>リヨウシャ</t>
    </rPh>
    <rPh sb="6" eb="7">
      <t>カズ</t>
    </rPh>
    <phoneticPr fontId="6"/>
  </si>
  <si>
    <t>　　　利用者の数を２０で除した数</t>
    <rPh sb="3" eb="6">
      <t>リヨウシャ</t>
    </rPh>
    <rPh sb="7" eb="8">
      <t>カズ</t>
    </rPh>
    <rPh sb="12" eb="13">
      <t>ジョ</t>
    </rPh>
    <rPh sb="15" eb="16">
      <t>カズ</t>
    </rPh>
    <phoneticPr fontId="6"/>
  </si>
  <si>
    <t>前年度の利用者の平均</t>
    <rPh sb="0" eb="3">
      <t>ゼンネンド</t>
    </rPh>
    <rPh sb="4" eb="7">
      <t>リヨウシャ</t>
    </rPh>
    <rPh sb="8" eb="10">
      <t>ヘイキン</t>
    </rPh>
    <phoneticPr fontId="6"/>
  </si>
  <si>
    <t>４　看護職員の必要数</t>
    <rPh sb="2" eb="4">
      <t>カンゴ</t>
    </rPh>
    <rPh sb="4" eb="6">
      <t>ショクイン</t>
    </rPh>
    <rPh sb="7" eb="10">
      <t>ヒツヨウスウ</t>
    </rPh>
    <phoneticPr fontId="6"/>
  </si>
  <si>
    <t>利用者の数を２０で除した数
　（Ⓐ　≧　Ⓑ　であること　）</t>
    <phoneticPr fontId="6"/>
  </si>
  <si>
    <t>Ⓑ</t>
    <phoneticPr fontId="6"/>
  </si>
  <si>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6"/>
  </si>
  <si>
    <t>（参考様式５）の（別紙３７）その３</t>
    <rPh sb="1" eb="3">
      <t>サンコウ</t>
    </rPh>
    <rPh sb="3" eb="5">
      <t>ヨウシキ</t>
    </rPh>
    <rPh sb="9" eb="11">
      <t>ベッシ</t>
    </rPh>
    <phoneticPr fontId="6"/>
  </si>
  <si>
    <t>夜勤職員加配加算に関する届出書</t>
    <rPh sb="0" eb="2">
      <t>ヤキン</t>
    </rPh>
    <rPh sb="2" eb="4">
      <t>ショクイン</t>
    </rPh>
    <rPh sb="4" eb="6">
      <t>カハイ</t>
    </rPh>
    <rPh sb="6" eb="8">
      <t>カサン</t>
    </rPh>
    <rPh sb="9" eb="10">
      <t>カン</t>
    </rPh>
    <rPh sb="12" eb="14">
      <t>トドケデ</t>
    </rPh>
    <rPh sb="14" eb="15">
      <t>ショ</t>
    </rPh>
    <phoneticPr fontId="6"/>
  </si>
  <si>
    <t>２　夜勤職員の加配状況</t>
    <rPh sb="2" eb="4">
      <t>ヤキン</t>
    </rPh>
    <rPh sb="4" eb="6">
      <t>ショクイン</t>
    </rPh>
    <rPh sb="7" eb="9">
      <t>カハイ</t>
    </rPh>
    <rPh sb="9" eb="11">
      <t>ジョウキョウ</t>
    </rPh>
    <phoneticPr fontId="6"/>
  </si>
  <si>
    <t>住居の名称</t>
    <rPh sb="0" eb="2">
      <t>ジュウキョ</t>
    </rPh>
    <rPh sb="3" eb="5">
      <t>メイショウ</t>
    </rPh>
    <phoneticPr fontId="6"/>
  </si>
  <si>
    <t>利用者の数</t>
    <rPh sb="0" eb="3">
      <t>リヨウシャ</t>
    </rPh>
    <rPh sb="4" eb="5">
      <t>カズ</t>
    </rPh>
    <phoneticPr fontId="6"/>
  </si>
  <si>
    <t>夜勤者の加配</t>
    <rPh sb="0" eb="2">
      <t>ヤキン</t>
    </rPh>
    <rPh sb="2" eb="3">
      <t>シャ</t>
    </rPh>
    <rPh sb="4" eb="6">
      <t>カハイ</t>
    </rPh>
    <phoneticPr fontId="6"/>
  </si>
  <si>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</si>
  <si>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6"/>
  </si>
  <si>
    <t>（参考様式５）の（別紙５１）</t>
    <rPh sb="1" eb="3">
      <t>サンコウ</t>
    </rPh>
    <rPh sb="3" eb="5">
      <t>ヨウシキ</t>
    </rPh>
    <rPh sb="9" eb="11">
      <t>ベッシ</t>
    </rPh>
    <phoneticPr fontId="6"/>
  </si>
  <si>
    <t>　２　要件</t>
    <rPh sb="3" eb="5">
      <t>ヨウケン</t>
    </rPh>
    <phoneticPr fontId="6"/>
  </si>
  <si>
    <t>※職場適応援助者養成研修の修了証を添付すること。</t>
    <rPh sb="1" eb="3">
      <t>ショクバ</t>
    </rPh>
    <rPh sb="3" eb="5">
      <t>テキオウ</t>
    </rPh>
    <rPh sb="5" eb="8">
      <t>エンジョシャ</t>
    </rPh>
    <rPh sb="8" eb="10">
      <t>ヨウセイ</t>
    </rPh>
    <rPh sb="10" eb="12">
      <t>ケンシュウ</t>
    </rPh>
    <rPh sb="13" eb="16">
      <t>シュウリョウショウ</t>
    </rPh>
    <rPh sb="17" eb="19">
      <t>テンプ</t>
    </rPh>
    <phoneticPr fontId="6"/>
  </si>
  <si>
    <t>職場適応援助者養成研修の修了者を就労定着支援員として配置していること。</t>
    <rPh sb="0" eb="2">
      <t>ショクバ</t>
    </rPh>
    <rPh sb="2" eb="4">
      <t>テキオウ</t>
    </rPh>
    <rPh sb="4" eb="7">
      <t>エンジョシャ</t>
    </rPh>
    <rPh sb="7" eb="9">
      <t>ヨウセイ</t>
    </rPh>
    <rPh sb="9" eb="11">
      <t>ケンシュウ</t>
    </rPh>
    <rPh sb="12" eb="15">
      <t>シュウリョウシャ</t>
    </rPh>
    <rPh sb="16" eb="18">
      <t>シュウロウ</t>
    </rPh>
    <rPh sb="18" eb="20">
      <t>テイチャク</t>
    </rPh>
    <rPh sb="20" eb="22">
      <t>シエン</t>
    </rPh>
    <rPh sb="22" eb="23">
      <t>イン</t>
    </rPh>
    <rPh sb="26" eb="28">
      <t>ハイチ</t>
    </rPh>
    <phoneticPr fontId="6"/>
  </si>
  <si>
    <t>　年　　月　　日</t>
    <rPh sb="1" eb="2">
      <t>ネン</t>
    </rPh>
    <rPh sb="4" eb="5">
      <t>ガツ</t>
    </rPh>
    <rPh sb="7" eb="8">
      <t>ニチ</t>
    </rPh>
    <phoneticPr fontId="6"/>
  </si>
  <si>
    <t>重度障害者支援加算（Ⅱ）に関する届出書</t>
    <rPh sb="0" eb="2">
      <t>ジュウド</t>
    </rPh>
    <rPh sb="2" eb="4">
      <t>ショウガイ</t>
    </rPh>
    <rPh sb="4" eb="5">
      <t>シャ</t>
    </rPh>
    <rPh sb="5" eb="7">
      <t>シエン</t>
    </rPh>
    <rPh sb="7" eb="9">
      <t>カサン</t>
    </rPh>
    <rPh sb="13" eb="14">
      <t>カン</t>
    </rPh>
    <rPh sb="16" eb="18">
      <t>トドケデ</t>
    </rPh>
    <rPh sb="18" eb="19">
      <t>ショ</t>
    </rPh>
    <phoneticPr fontId="6"/>
  </si>
  <si>
    <r>
      <t xml:space="preserve">　　１　強度行動障害支援者養成研修（実践研修）修了者　配置
</t>
    </r>
    <r>
      <rPr>
        <sz val="9"/>
        <rFont val="ＭＳ Ｐゴシック"/>
        <family val="3"/>
        <charset val="128"/>
      </rPr>
      <t>　　　　　（行動援護従業者養成研修修了者を配置した場合を含む）</t>
    </r>
    <r>
      <rPr>
        <sz val="11"/>
        <rFont val="ＭＳ Ｐゴシック"/>
        <family val="3"/>
        <charset val="128"/>
      </rPr>
      <t xml:space="preserve">
　　２　強度行動障害支援者養成研修（基礎研修）修了者　配置
　　　　　</t>
    </r>
    <r>
      <rPr>
        <sz val="9"/>
        <rFont val="ＭＳ Ｐゴシック"/>
        <family val="3"/>
        <charset val="128"/>
      </rPr>
      <t>（重度訪問介護従業者養成研修行動障害支援課程修了者又は行動援護従業者
　　　　　養成研修修了者を配置した場合を含む）</t>
    </r>
    <rPh sb="4" eb="6">
      <t>キョウド</t>
    </rPh>
    <rPh sb="6" eb="8">
      <t>コウドウ</t>
    </rPh>
    <rPh sb="8" eb="10">
      <t>ショウガイ</t>
    </rPh>
    <rPh sb="10" eb="13">
      <t>シエンシャ</t>
    </rPh>
    <rPh sb="13" eb="15">
      <t>ヨウセイ</t>
    </rPh>
    <rPh sb="15" eb="17">
      <t>ケンシュウ</t>
    </rPh>
    <rPh sb="18" eb="20">
      <t>ジッセン</t>
    </rPh>
    <rPh sb="20" eb="22">
      <t>ケンシュウ</t>
    </rPh>
    <rPh sb="23" eb="26">
      <t>シュウリョウシャ</t>
    </rPh>
    <rPh sb="27" eb="29">
      <t>ハイチ</t>
    </rPh>
    <rPh sb="36" eb="38">
      <t>コウドウ</t>
    </rPh>
    <rPh sb="38" eb="40">
      <t>エンゴ</t>
    </rPh>
    <rPh sb="40" eb="43">
      <t>ジュウギョウシャ</t>
    </rPh>
    <rPh sb="43" eb="45">
      <t>ヨウセイ</t>
    </rPh>
    <rPh sb="45" eb="47">
      <t>ケンシュウ</t>
    </rPh>
    <rPh sb="47" eb="50">
      <t>シュウリョウシャ</t>
    </rPh>
    <rPh sb="51" eb="53">
      <t>ハイチ</t>
    </rPh>
    <rPh sb="55" eb="57">
      <t>バアイ</t>
    </rPh>
    <rPh sb="58" eb="59">
      <t>フク</t>
    </rPh>
    <phoneticPr fontId="6"/>
  </si>
  <si>
    <t>　　　　年　　月　　日</t>
    <rPh sb="4" eb="5">
      <t>ネン</t>
    </rPh>
    <rPh sb="7" eb="8">
      <t>ガツ</t>
    </rPh>
    <rPh sb="10" eb="11">
      <t>ニチ</t>
    </rPh>
    <phoneticPr fontId="6"/>
  </si>
  <si>
    <t>　　　　年　　　月　　　日</t>
    <rPh sb="4" eb="5">
      <t>ネン</t>
    </rPh>
    <rPh sb="8" eb="9">
      <t>ガツ</t>
    </rPh>
    <rPh sb="12" eb="13">
      <t>ニチ</t>
    </rPh>
    <phoneticPr fontId="6"/>
  </si>
  <si>
    <t>　　 　　年 　　月 　　日</t>
    <phoneticPr fontId="6"/>
  </si>
  <si>
    <t>　　 　　年 　　月 　　日</t>
    <phoneticPr fontId="6"/>
  </si>
  <si>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6"/>
  </si>
  <si>
    <t>　　年 　　月 　　日</t>
    <phoneticPr fontId="6"/>
  </si>
  <si>
    <t xml:space="preserve"> 　　年 　　月 　　日</t>
    <phoneticPr fontId="6"/>
  </si>
  <si>
    <t>　　年　　月　　日</t>
    <rPh sb="2" eb="3">
      <t>ネン</t>
    </rPh>
    <rPh sb="5" eb="6">
      <t>ガツ</t>
    </rPh>
    <rPh sb="8" eb="9">
      <t>ニチ</t>
    </rPh>
    <phoneticPr fontId="6"/>
  </si>
  <si>
    <t>　　　　　　　年　　　　　　月　　　　　　　日</t>
    <rPh sb="7" eb="8">
      <t>ネン</t>
    </rPh>
    <rPh sb="14" eb="15">
      <t>ガツ</t>
    </rPh>
    <rPh sb="22" eb="23">
      <t>ニチ</t>
    </rPh>
    <phoneticPr fontId="6"/>
  </si>
  <si>
    <t>□令和</t>
    <rPh sb="1" eb="3">
      <t>レイワ</t>
    </rPh>
    <phoneticPr fontId="6"/>
  </si>
  <si>
    <t>令和　　年度　　利 用 者 実 績 算定表</t>
    <rPh sb="0" eb="2">
      <t>レイワ</t>
    </rPh>
    <rPh sb="4" eb="6">
      <t>ネンド</t>
    </rPh>
    <rPh sb="8" eb="9">
      <t>リ</t>
    </rPh>
    <rPh sb="10" eb="11">
      <t>ヨウ</t>
    </rPh>
    <rPh sb="12" eb="13">
      <t>シャ</t>
    </rPh>
    <rPh sb="14" eb="15">
      <t>ミ</t>
    </rPh>
    <rPh sb="16" eb="17">
      <t>ツムギ</t>
    </rPh>
    <rPh sb="18" eb="20">
      <t>サンテイ</t>
    </rPh>
    <rPh sb="20" eb="21">
      <t>ヒョウ</t>
    </rPh>
    <phoneticPr fontId="6"/>
  </si>
  <si>
    <t>令和　　年度　　平均障害支援区分算定表</t>
    <rPh sb="0" eb="2">
      <t>レイワ</t>
    </rPh>
    <rPh sb="4" eb="6">
      <t>ネンド</t>
    </rPh>
    <rPh sb="8" eb="10">
      <t>ヘイキン</t>
    </rPh>
    <rPh sb="10" eb="12">
      <t>ショウガイ</t>
    </rPh>
    <rPh sb="12" eb="14">
      <t>シエン</t>
    </rPh>
    <rPh sb="14" eb="16">
      <t>クブン</t>
    </rPh>
    <rPh sb="16" eb="18">
      <t>サンテイ</t>
    </rPh>
    <rPh sb="18" eb="19">
      <t>ヒョウ</t>
    </rPh>
    <phoneticPr fontId="6"/>
  </si>
  <si>
    <t>　　年　　月　　日</t>
    <phoneticPr fontId="6"/>
  </si>
  <si>
    <t>　　年　　月　　日</t>
    <phoneticPr fontId="6"/>
  </si>
  <si>
    <t>備考　事業の種類に応じて、別に定める付表及び必要書類を添付してください。</t>
    <rPh sb="0" eb="2">
      <t>ビコウ</t>
    </rPh>
    <phoneticPr fontId="6"/>
  </si>
  <si>
    <t>変更予定年月日</t>
    <rPh sb="0" eb="2">
      <t>ヘンコウ</t>
    </rPh>
    <rPh sb="4" eb="7">
      <t>ネンガッピ</t>
    </rPh>
    <phoneticPr fontId="6"/>
  </si>
  <si>
    <t xml:space="preserve">（変更後）
</t>
    <rPh sb="1" eb="4">
      <t>ヘンコウゴ</t>
    </rPh>
    <phoneticPr fontId="6"/>
  </si>
  <si>
    <t xml:space="preserve">（変更前）
</t>
    <rPh sb="1" eb="3">
      <t>ヘンコウ</t>
    </rPh>
    <rPh sb="3" eb="4">
      <t>マエ</t>
    </rPh>
    <phoneticPr fontId="6"/>
  </si>
  <si>
    <t>変更の内容</t>
    <rPh sb="0" eb="2">
      <t>ヘンコウ</t>
    </rPh>
    <rPh sb="3" eb="5">
      <t>ナイヨウ</t>
    </rPh>
    <phoneticPr fontId="6"/>
  </si>
  <si>
    <t>変更したい事項</t>
    <rPh sb="0" eb="2">
      <t>ヘンコウ</t>
    </rPh>
    <rPh sb="5" eb="7">
      <t>ジコウ</t>
    </rPh>
    <phoneticPr fontId="6"/>
  </si>
  <si>
    <t>所在地</t>
    <rPh sb="0" eb="3">
      <t>ショザイチ</t>
    </rPh>
    <phoneticPr fontId="6"/>
  </si>
  <si>
    <t>名　 　　　　　 称</t>
    <rPh sb="0" eb="1">
      <t>メイ</t>
    </rPh>
    <rPh sb="9" eb="10">
      <t>ショウ</t>
    </rPh>
    <phoneticPr fontId="6"/>
  </si>
  <si>
    <t>次のとおり指定を受けた内容を変更したいので、申請します。</t>
    <rPh sb="0" eb="1">
      <t>ツギ</t>
    </rPh>
    <rPh sb="5" eb="7">
      <t>シテイ</t>
    </rPh>
    <rPh sb="8" eb="9">
      <t>ウ</t>
    </rPh>
    <rPh sb="11" eb="13">
      <t>ナイヨウ</t>
    </rPh>
    <rPh sb="14" eb="16">
      <t>ヘンコウ</t>
    </rPh>
    <phoneticPr fontId="6"/>
  </si>
  <si>
    <t>代表者の氏名</t>
    <rPh sb="0" eb="3">
      <t>ダイヒョウシャ</t>
    </rPh>
    <rPh sb="4" eb="6">
      <t>シメイ</t>
    </rPh>
    <phoneticPr fontId="6"/>
  </si>
  <si>
    <t>（設　置　者）</t>
    <rPh sb="1" eb="2">
      <t>セツ</t>
    </rPh>
    <rPh sb="3" eb="4">
      <t>オキ</t>
    </rPh>
    <rPh sb="5" eb="6">
      <t>モノ</t>
    </rPh>
    <phoneticPr fontId="6"/>
  </si>
  <si>
    <t>名　称</t>
    <rPh sb="0" eb="1">
      <t>ナ</t>
    </rPh>
    <rPh sb="2" eb="3">
      <t>ショウ</t>
    </rPh>
    <phoneticPr fontId="6"/>
  </si>
  <si>
    <t>事業者</t>
    <rPh sb="0" eb="3">
      <t>ジギョウシャ</t>
    </rPh>
    <phoneticPr fontId="6"/>
  </si>
  <si>
    <r>
      <t>熊本県知事　 蒲島</t>
    </r>
    <r>
      <rPr>
        <sz val="11"/>
        <rFont val="ＭＳ Ｐゴシック"/>
        <family val="3"/>
        <charset val="128"/>
      </rPr>
      <t xml:space="preserve"> </t>
    </r>
    <r>
      <rPr>
        <sz val="11"/>
        <rFont val="ＭＳ Ｐゴシック"/>
        <family val="3"/>
        <charset val="128"/>
      </rPr>
      <t>郁夫　　　様</t>
    </r>
    <rPh sb="0" eb="3">
      <t>クマモトケン</t>
    </rPh>
    <rPh sb="3" eb="5">
      <t>チジ</t>
    </rPh>
    <rPh sb="15" eb="16">
      <t>サマ</t>
    </rPh>
    <phoneticPr fontId="6"/>
  </si>
  <si>
    <t>日</t>
    <rPh sb="0" eb="1">
      <t>ヒ</t>
    </rPh>
    <phoneticPr fontId="6"/>
  </si>
  <si>
    <t>月</t>
    <rPh sb="0" eb="1">
      <t>ガツ</t>
    </rPh>
    <phoneticPr fontId="6"/>
  </si>
  <si>
    <t>年</t>
    <rPh sb="0" eb="1">
      <t>ネン</t>
    </rPh>
    <phoneticPr fontId="6"/>
  </si>
  <si>
    <t>令和</t>
    <rPh sb="0" eb="2">
      <t>レイワ</t>
    </rPh>
    <phoneticPr fontId="6"/>
  </si>
  <si>
    <t>変更申請書</t>
    <rPh sb="0" eb="2">
      <t>ヘンコウ</t>
    </rPh>
    <rPh sb="2" eb="5">
      <t>シンセイショ</t>
    </rPh>
    <phoneticPr fontId="6"/>
  </si>
  <si>
    <t>別記第２号様式（第３条関係）</t>
    <rPh sb="0" eb="2">
      <t>ベッキ</t>
    </rPh>
    <rPh sb="2" eb="3">
      <t>ダイ</t>
    </rPh>
    <rPh sb="4" eb="5">
      <t>ゴウ</t>
    </rPh>
    <rPh sb="5" eb="7">
      <t>ヨウシキ</t>
    </rPh>
    <rPh sb="8" eb="9">
      <t>ダイ</t>
    </rPh>
    <rPh sb="10" eb="11">
      <t>ジョウ</t>
    </rPh>
    <rPh sb="11" eb="13">
      <t>カンケイ</t>
    </rPh>
    <phoneticPr fontId="6"/>
  </si>
  <si>
    <t>　　　に支援するための法律施行規則第６条の１０第１号に規定する就労継続支援Ａ型をいいます。</t>
    <rPh sb="19" eb="20">
      <t>ジョウ</t>
    </rPh>
    <rPh sb="23" eb="24">
      <t>ダイ</t>
    </rPh>
    <rPh sb="25" eb="26">
      <t>ゴウ</t>
    </rPh>
    <phoneticPr fontId="6"/>
  </si>
  <si>
    <t>　　４　変更があった事項６の「就労継続支援Ａ型」は、障害者の日常生活及び社会生活を総合的</t>
    <rPh sb="4" eb="6">
      <t>ヘンコウ</t>
    </rPh>
    <rPh sb="10" eb="12">
      <t>ジコウ</t>
    </rPh>
    <rPh sb="15" eb="17">
      <t>シュウロウ</t>
    </rPh>
    <rPh sb="17" eb="19">
      <t>ケイゾク</t>
    </rPh>
    <rPh sb="19" eb="21">
      <t>シエン</t>
    </rPh>
    <rPh sb="22" eb="23">
      <t>ガタ</t>
    </rPh>
    <rPh sb="26" eb="29">
      <t>ショウガイシャ</t>
    </rPh>
    <rPh sb="30" eb="32">
      <t>ニチジョウ</t>
    </rPh>
    <rPh sb="32" eb="34">
      <t>セイカツ</t>
    </rPh>
    <rPh sb="34" eb="35">
      <t>オヨ</t>
    </rPh>
    <rPh sb="36" eb="38">
      <t>シャカイ</t>
    </rPh>
    <rPh sb="38" eb="40">
      <t>セイカツ</t>
    </rPh>
    <rPh sb="41" eb="44">
      <t>ソウゴウテキ</t>
    </rPh>
    <phoneticPr fontId="6"/>
  </si>
  <si>
    <t>　　３　変更の日から１０日以内に届け出てください。</t>
    <phoneticPr fontId="6"/>
  </si>
  <si>
    <t>　　２　変更内容を明らかにする書類を添付してください。</t>
    <rPh sb="4" eb="6">
      <t>ヘンコウ</t>
    </rPh>
    <rPh sb="6" eb="8">
      <t>ナイヨウ</t>
    </rPh>
    <rPh sb="9" eb="10">
      <t>アキ</t>
    </rPh>
    <rPh sb="15" eb="17">
      <t>ショルイ</t>
    </rPh>
    <rPh sb="18" eb="20">
      <t>テンプ</t>
    </rPh>
    <phoneticPr fontId="6"/>
  </si>
  <si>
    <t>備考１　該当する項目の番号に○を付してください。</t>
    <rPh sb="0" eb="2">
      <t>ビコウ</t>
    </rPh>
    <rPh sb="4" eb="6">
      <t>ガイトウ</t>
    </rPh>
    <rPh sb="8" eb="10">
      <t>コウモク</t>
    </rPh>
    <rPh sb="11" eb="13">
      <t>バンゴウ</t>
    </rPh>
    <rPh sb="16" eb="17">
      <t>フ</t>
    </rPh>
    <phoneticPr fontId="6"/>
  </si>
  <si>
    <t>年　　月　　日</t>
    <rPh sb="0" eb="1">
      <t>ネン</t>
    </rPh>
    <rPh sb="3" eb="4">
      <t>ガツ</t>
    </rPh>
    <rPh sb="6" eb="7">
      <t>ヒ</t>
    </rPh>
    <phoneticPr fontId="6"/>
  </si>
  <si>
    <t>変更年月日</t>
    <rPh sb="0" eb="2">
      <t>ヘンコウ</t>
    </rPh>
    <rPh sb="2" eb="5">
      <t>ネンガッピ</t>
    </rPh>
    <phoneticPr fontId="6"/>
  </si>
  <si>
    <t>障害者支援施設等との連携体制及び支援の体制の概要</t>
    <rPh sb="0" eb="3">
      <t>ショウガイシャ</t>
    </rPh>
    <rPh sb="3" eb="5">
      <t>シエン</t>
    </rPh>
    <rPh sb="5" eb="7">
      <t>シセツ</t>
    </rPh>
    <rPh sb="7" eb="8">
      <t>トウ</t>
    </rPh>
    <rPh sb="10" eb="12">
      <t>レンケイ</t>
    </rPh>
    <rPh sb="12" eb="14">
      <t>タイセイ</t>
    </rPh>
    <rPh sb="14" eb="15">
      <t>オヨ</t>
    </rPh>
    <rPh sb="16" eb="18">
      <t>シエン</t>
    </rPh>
    <rPh sb="19" eb="21">
      <t>タイセイ</t>
    </rPh>
    <rPh sb="22" eb="24">
      <t>ガイヨウ</t>
    </rPh>
    <phoneticPr fontId="6"/>
  </si>
  <si>
    <t>協力医療機関の名称及び診療科名並びに当該協力医療機関との契約内容</t>
    <rPh sb="0" eb="2">
      <t>キョウリョク</t>
    </rPh>
    <rPh sb="2" eb="4">
      <t>イリョウ</t>
    </rPh>
    <rPh sb="4" eb="6">
      <t>キカン</t>
    </rPh>
    <rPh sb="7" eb="9">
      <t>メイショウ</t>
    </rPh>
    <rPh sb="9" eb="10">
      <t>オヨ</t>
    </rPh>
    <rPh sb="11" eb="13">
      <t>シンリョウ</t>
    </rPh>
    <rPh sb="13" eb="15">
      <t>カメイ</t>
    </rPh>
    <rPh sb="15" eb="16">
      <t>ナラ</t>
    </rPh>
    <rPh sb="18" eb="20">
      <t>トウガイ</t>
    </rPh>
    <rPh sb="20" eb="22">
      <t>キョウリョク</t>
    </rPh>
    <rPh sb="22" eb="24">
      <t>イリョウ</t>
    </rPh>
    <rPh sb="24" eb="26">
      <t>キカン</t>
    </rPh>
    <rPh sb="28" eb="30">
      <t>ケイヤク</t>
    </rPh>
    <rPh sb="30" eb="32">
      <t>ナイヨウ</t>
    </rPh>
    <phoneticPr fontId="6"/>
  </si>
  <si>
    <t>運営規程</t>
    <rPh sb="0" eb="2">
      <t>ウンエイ</t>
    </rPh>
    <rPh sb="2" eb="4">
      <t>キテイ</t>
    </rPh>
    <phoneticPr fontId="6"/>
  </si>
  <si>
    <t>主たる対象者</t>
    <rPh sb="0" eb="1">
      <t>シュ</t>
    </rPh>
    <rPh sb="3" eb="5">
      <t>タイショウ</t>
    </rPh>
    <rPh sb="5" eb="6">
      <t>シャ</t>
    </rPh>
    <phoneticPr fontId="6"/>
  </si>
  <si>
    <t>相談支援専門員</t>
    <rPh sb="0" eb="4">
      <t>ソウダンシエン</t>
    </rPh>
    <rPh sb="4" eb="7">
      <t>センモンイン</t>
    </rPh>
    <phoneticPr fontId="6"/>
  </si>
  <si>
    <t>管理者</t>
    <rPh sb="0" eb="3">
      <t>カンリシャ</t>
    </rPh>
    <phoneticPr fontId="6"/>
  </si>
  <si>
    <t>事業所（施設）の平面図及び設備の概要</t>
    <rPh sb="0" eb="3">
      <t>ジギョウショ</t>
    </rPh>
    <rPh sb="4" eb="6">
      <t>シセツ</t>
    </rPh>
    <rPh sb="8" eb="11">
      <t>ヘイメンズ</t>
    </rPh>
    <rPh sb="11" eb="12">
      <t>オヨ</t>
    </rPh>
    <rPh sb="13" eb="15">
      <t>セツビ</t>
    </rPh>
    <rPh sb="16" eb="18">
      <t>ガイヨウ</t>
    </rPh>
    <phoneticPr fontId="6"/>
  </si>
  <si>
    <t>当該指定に係る事業に関する条例等又は事業者（設置者）の登記事項証明書</t>
    <rPh sb="27" eb="29">
      <t>トウキ</t>
    </rPh>
    <rPh sb="29" eb="31">
      <t>ジコウ</t>
    </rPh>
    <rPh sb="31" eb="34">
      <t>ショウメイショ</t>
    </rPh>
    <phoneticPr fontId="6"/>
  </si>
  <si>
    <t>事業者の定款又は寄附行為
※就労継続支援Ａ型に限る。</t>
    <rPh sb="0" eb="3">
      <t>ジギョウシャ</t>
    </rPh>
    <rPh sb="4" eb="6">
      <t>テイカン</t>
    </rPh>
    <rPh sb="6" eb="7">
      <t>マタ</t>
    </rPh>
    <rPh sb="8" eb="10">
      <t>キフ</t>
    </rPh>
    <rPh sb="10" eb="12">
      <t>コウイ</t>
    </rPh>
    <rPh sb="14" eb="16">
      <t>シュウロウ</t>
    </rPh>
    <rPh sb="16" eb="18">
      <t>ケイゾク</t>
    </rPh>
    <rPh sb="18" eb="20">
      <t>シエン</t>
    </rPh>
    <rPh sb="21" eb="22">
      <t>ガタ</t>
    </rPh>
    <rPh sb="23" eb="24">
      <t>カギ</t>
    </rPh>
    <phoneticPr fontId="6"/>
  </si>
  <si>
    <t>代表者</t>
    <rPh sb="0" eb="3">
      <t>ダイヒョウシャ</t>
    </rPh>
    <phoneticPr fontId="6"/>
  </si>
  <si>
    <t>主たる事務所の所在地</t>
    <rPh sb="0" eb="1">
      <t>シュ</t>
    </rPh>
    <rPh sb="3" eb="5">
      <t>ジム</t>
    </rPh>
    <rPh sb="5" eb="6">
      <t>ジョ</t>
    </rPh>
    <rPh sb="7" eb="10">
      <t>ショザイチ</t>
    </rPh>
    <phoneticPr fontId="6"/>
  </si>
  <si>
    <t>事業者（設置者）の名称</t>
    <rPh sb="0" eb="3">
      <t>ジギョウシャ</t>
    </rPh>
    <rPh sb="4" eb="7">
      <t>セッチシャ</t>
    </rPh>
    <rPh sb="9" eb="11">
      <t>メイショウ</t>
    </rPh>
    <phoneticPr fontId="6"/>
  </si>
  <si>
    <t>事業所（施設）の所在地（設置の場所）</t>
    <rPh sb="0" eb="3">
      <t>ジギョウショ</t>
    </rPh>
    <rPh sb="4" eb="6">
      <t>シセツ</t>
    </rPh>
    <rPh sb="8" eb="11">
      <t>ショザイチ</t>
    </rPh>
    <rPh sb="12" eb="14">
      <t>セッチ</t>
    </rPh>
    <rPh sb="15" eb="17">
      <t>バショ</t>
    </rPh>
    <phoneticPr fontId="6"/>
  </si>
  <si>
    <t>事業所（施設）の名称</t>
    <rPh sb="0" eb="3">
      <t>ジギョウショ</t>
    </rPh>
    <rPh sb="4" eb="6">
      <t>シセツ</t>
    </rPh>
    <rPh sb="8" eb="10">
      <t>メイショウ</t>
    </rPh>
    <phoneticPr fontId="6"/>
  </si>
  <si>
    <t>変更があった事項</t>
    <rPh sb="0" eb="2">
      <t>ヘンコウ</t>
    </rPh>
    <rPh sb="6" eb="8">
      <t>ジコウ</t>
    </rPh>
    <phoneticPr fontId="6"/>
  </si>
  <si>
    <t>指定内容を変更した事業所（施設）</t>
    <rPh sb="0" eb="2">
      <t>シテイ</t>
    </rPh>
    <rPh sb="2" eb="4">
      <t>ナイヨウ</t>
    </rPh>
    <rPh sb="5" eb="7">
      <t>ヘンコウ</t>
    </rPh>
    <rPh sb="9" eb="12">
      <t>ジギョウショ</t>
    </rPh>
    <rPh sb="13" eb="15">
      <t>シセツ</t>
    </rPh>
    <phoneticPr fontId="6"/>
  </si>
  <si>
    <t>次のとおり指定を受けた内容を変更しましたので、届け出ます。</t>
    <rPh sb="0" eb="1">
      <t>ツギ</t>
    </rPh>
    <rPh sb="5" eb="7">
      <t>シテイ</t>
    </rPh>
    <rPh sb="8" eb="9">
      <t>ウ</t>
    </rPh>
    <rPh sb="11" eb="13">
      <t>ナイヨウ</t>
    </rPh>
    <rPh sb="14" eb="16">
      <t>ヘンコウ</t>
    </rPh>
    <rPh sb="23" eb="24">
      <t>トド</t>
    </rPh>
    <rPh sb="25" eb="26">
      <t>デ</t>
    </rPh>
    <phoneticPr fontId="6"/>
  </si>
  <si>
    <t>熊本県知事　 　　　　 　　　様</t>
    <rPh sb="0" eb="3">
      <t>クマモトケン</t>
    </rPh>
    <rPh sb="3" eb="5">
      <t>チジ</t>
    </rPh>
    <rPh sb="15" eb="16">
      <t>サマ</t>
    </rPh>
    <phoneticPr fontId="6"/>
  </si>
  <si>
    <t>変更届出書</t>
    <rPh sb="0" eb="2">
      <t>ヘンコウ</t>
    </rPh>
    <rPh sb="2" eb="5">
      <t>トドケデショ</t>
    </rPh>
    <phoneticPr fontId="6"/>
  </si>
  <si>
    <t>別記第３号様式（第４条関係）</t>
    <rPh sb="0" eb="2">
      <t>ベッキ</t>
    </rPh>
    <rPh sb="2" eb="3">
      <t>ダイ</t>
    </rPh>
    <rPh sb="4" eb="5">
      <t>ゴウ</t>
    </rPh>
    <rPh sb="5" eb="7">
      <t>ヨウシキ</t>
    </rPh>
    <rPh sb="8" eb="9">
      <t>ダイ</t>
    </rPh>
    <rPh sb="10" eb="11">
      <t>ジョウ</t>
    </rPh>
    <rPh sb="11" eb="13">
      <t>カンケイ</t>
    </rPh>
    <phoneticPr fontId="6"/>
  </si>
  <si>
    <t>４　休止又は廃止の場合は、廃止又は休止の日の１月前までに届け出てください。</t>
    <rPh sb="15" eb="16">
      <t>マタ</t>
    </rPh>
    <rPh sb="23" eb="24">
      <t>ゲツ</t>
    </rPh>
    <rPh sb="24" eb="25">
      <t>マエ</t>
    </rPh>
    <rPh sb="28" eb="29">
      <t>トド</t>
    </rPh>
    <rPh sb="30" eb="31">
      <t>デ</t>
    </rPh>
    <phoneticPr fontId="6"/>
  </si>
  <si>
    <t>３　再開の場合は、休止した事業を再開した日から１０日以内に届け出てください。</t>
    <rPh sb="2" eb="4">
      <t>サイカイ</t>
    </rPh>
    <rPh sb="5" eb="7">
      <t>バアイ</t>
    </rPh>
    <rPh sb="9" eb="11">
      <t>キュウシ</t>
    </rPh>
    <rPh sb="13" eb="15">
      <t>ジギョウ</t>
    </rPh>
    <rPh sb="16" eb="18">
      <t>サイカイ</t>
    </rPh>
    <rPh sb="20" eb="21">
      <t>ヒ</t>
    </rPh>
    <rPh sb="25" eb="26">
      <t>ニチ</t>
    </rPh>
    <rPh sb="26" eb="28">
      <t>イナイ</t>
    </rPh>
    <rPh sb="29" eb="30">
      <t>トド</t>
    </rPh>
    <rPh sb="31" eb="32">
      <t>デ</t>
    </rPh>
    <phoneticPr fontId="6"/>
  </si>
  <si>
    <t>２　不要な文字は、横線で消してください。</t>
    <rPh sb="2" eb="4">
      <t>フヨウ</t>
    </rPh>
    <rPh sb="5" eb="7">
      <t>モジ</t>
    </rPh>
    <rPh sb="9" eb="11">
      <t>ヨコセン</t>
    </rPh>
    <rPh sb="12" eb="13">
      <t>ケ</t>
    </rPh>
    <phoneticPr fontId="6"/>
  </si>
  <si>
    <t>　　には、勤務体制・形態一覧表を添付してください。</t>
    <rPh sb="5" eb="7">
      <t>キンム</t>
    </rPh>
    <rPh sb="7" eb="9">
      <t>タイセイ</t>
    </rPh>
    <rPh sb="10" eb="12">
      <t>ケイタイ</t>
    </rPh>
    <rPh sb="12" eb="14">
      <t>イチラン</t>
    </rPh>
    <rPh sb="14" eb="15">
      <t>ヒョウ</t>
    </rPh>
    <rPh sb="16" eb="18">
      <t>テンプ</t>
    </rPh>
    <phoneticPr fontId="6"/>
  </si>
  <si>
    <t>１　事業の再開に係る届出にあっては、当該事業に係る従業者の勤務の体制及び勤務形態が休止前と異なる場合</t>
    <rPh sb="2" eb="4">
      <t>ジギョウ</t>
    </rPh>
    <rPh sb="5" eb="7">
      <t>サイカイ</t>
    </rPh>
    <rPh sb="8" eb="9">
      <t>カカ</t>
    </rPh>
    <rPh sb="10" eb="12">
      <t>トドケデ</t>
    </rPh>
    <rPh sb="18" eb="20">
      <t>トウガイ</t>
    </rPh>
    <rPh sb="20" eb="22">
      <t>ジギョウ</t>
    </rPh>
    <rPh sb="23" eb="24">
      <t>カカ</t>
    </rPh>
    <rPh sb="25" eb="28">
      <t>ジュウギョウシャ</t>
    </rPh>
    <rPh sb="29" eb="31">
      <t>キンム</t>
    </rPh>
    <rPh sb="32" eb="34">
      <t>タイセイ</t>
    </rPh>
    <rPh sb="34" eb="35">
      <t>オヨ</t>
    </rPh>
    <rPh sb="36" eb="38">
      <t>キンム</t>
    </rPh>
    <rPh sb="38" eb="40">
      <t>ケイタイ</t>
    </rPh>
    <rPh sb="41" eb="43">
      <t>キュウシ</t>
    </rPh>
    <rPh sb="43" eb="44">
      <t>マエ</t>
    </rPh>
    <rPh sb="45" eb="46">
      <t>コト</t>
    </rPh>
    <rPh sb="48" eb="50">
      <t>バアイ</t>
    </rPh>
    <phoneticPr fontId="6"/>
  </si>
  <si>
    <t>（注）</t>
    <rPh sb="1" eb="2">
      <t>チュウ</t>
    </rPh>
    <phoneticPr fontId="6"/>
  </si>
  <si>
    <t>　　年　　月　　日～　　年　　月　　日</t>
    <rPh sb="2" eb="3">
      <t>ネン</t>
    </rPh>
    <rPh sb="5" eb="6">
      <t>ガツ</t>
    </rPh>
    <rPh sb="8" eb="9">
      <t>ヒ</t>
    </rPh>
    <rPh sb="12" eb="13">
      <t>ネン</t>
    </rPh>
    <rPh sb="15" eb="16">
      <t>ガツ</t>
    </rPh>
    <rPh sb="18" eb="19">
      <t>ニチ</t>
    </rPh>
    <phoneticPr fontId="6"/>
  </si>
  <si>
    <t>休止の予定期間
（休止する場合）</t>
    <rPh sb="0" eb="2">
      <t>キュウシ</t>
    </rPh>
    <rPh sb="3" eb="5">
      <t>ヨテイ</t>
    </rPh>
    <rPh sb="5" eb="7">
      <t>キカン</t>
    </rPh>
    <rPh sb="9" eb="11">
      <t>キュウシ</t>
    </rPh>
    <rPh sb="13" eb="15">
      <t>バアイ</t>
    </rPh>
    <phoneticPr fontId="6"/>
  </si>
  <si>
    <t>現に指定障害福祉サービスを受けていた者に
対する措置
（廃止又は休止する場合）</t>
    <rPh sb="0" eb="1">
      <t>ゲン</t>
    </rPh>
    <rPh sb="2" eb="4">
      <t>シテイ</t>
    </rPh>
    <rPh sb="4" eb="6">
      <t>ショウガイ</t>
    </rPh>
    <rPh sb="6" eb="8">
      <t>フクシ</t>
    </rPh>
    <rPh sb="13" eb="14">
      <t>ウ</t>
    </rPh>
    <rPh sb="18" eb="19">
      <t>シャ</t>
    </rPh>
    <rPh sb="21" eb="22">
      <t>タイ</t>
    </rPh>
    <rPh sb="24" eb="26">
      <t>ソチ</t>
    </rPh>
    <rPh sb="28" eb="30">
      <t>ハイシ</t>
    </rPh>
    <rPh sb="30" eb="31">
      <t>マタ</t>
    </rPh>
    <rPh sb="32" eb="34">
      <t>キュウシ</t>
    </rPh>
    <rPh sb="36" eb="38">
      <t>バアイ</t>
    </rPh>
    <phoneticPr fontId="6"/>
  </si>
  <si>
    <t>廃止・休止する理由</t>
    <rPh sb="0" eb="2">
      <t>ハイシ</t>
    </rPh>
    <rPh sb="3" eb="5">
      <t>キュウシ</t>
    </rPh>
    <rPh sb="7" eb="9">
      <t>リユウ</t>
    </rPh>
    <phoneticPr fontId="6"/>
  </si>
  <si>
    <t>　　年　　月　　日</t>
    <rPh sb="2" eb="3">
      <t>ネン</t>
    </rPh>
    <rPh sb="5" eb="6">
      <t>ガツ</t>
    </rPh>
    <rPh sb="8" eb="9">
      <t>ヒ</t>
    </rPh>
    <phoneticPr fontId="6"/>
  </si>
  <si>
    <t>廃止・休止する年月日</t>
    <rPh sb="0" eb="2">
      <t>ハイシ</t>
    </rPh>
    <rPh sb="3" eb="5">
      <t>キュウシ</t>
    </rPh>
    <rPh sb="7" eb="10">
      <t>ネンガッピ</t>
    </rPh>
    <phoneticPr fontId="6"/>
  </si>
  <si>
    <t>再開した年月日</t>
    <rPh sb="0" eb="2">
      <t>サイカイ</t>
    </rPh>
    <rPh sb="4" eb="7">
      <t>ネンガッピ</t>
    </rPh>
    <phoneticPr fontId="6"/>
  </si>
  <si>
    <t>メールアドレス</t>
    <phoneticPr fontId="6"/>
  </si>
  <si>
    <t>Ｆ Ａ Ｘ 番 号</t>
    <rPh sb="6" eb="7">
      <t>バン</t>
    </rPh>
    <rPh sb="8" eb="9">
      <t>ゴウ</t>
    </rPh>
    <phoneticPr fontId="6"/>
  </si>
  <si>
    <t>事業の種類</t>
    <rPh sb="0" eb="2">
      <t>ジギョウ</t>
    </rPh>
    <rPh sb="3" eb="5">
      <t>シュルイ</t>
    </rPh>
    <phoneticPr fontId="6"/>
  </si>
  <si>
    <t>所　在　地</t>
    <rPh sb="0" eb="1">
      <t>ショ</t>
    </rPh>
    <rPh sb="2" eb="3">
      <t>ザイ</t>
    </rPh>
    <rPh sb="4" eb="5">
      <t>チ</t>
    </rPh>
    <phoneticPr fontId="6"/>
  </si>
  <si>
    <t>名　　　称</t>
    <rPh sb="0" eb="1">
      <t>メイ</t>
    </rPh>
    <rPh sb="4" eb="5">
      <t>ショウ</t>
    </rPh>
    <phoneticPr fontId="6"/>
  </si>
  <si>
    <t>（再開・廃止・休止）する事業所</t>
    <rPh sb="1" eb="3">
      <t>サイカイ</t>
    </rPh>
    <rPh sb="4" eb="6">
      <t>ハイシ</t>
    </rPh>
    <rPh sb="7" eb="9">
      <t>キュウシ</t>
    </rPh>
    <rPh sb="12" eb="15">
      <t>ジギョウショ</t>
    </rPh>
    <phoneticPr fontId="6"/>
  </si>
  <si>
    <t>休　　止</t>
    <rPh sb="0" eb="1">
      <t>キュウ</t>
    </rPh>
    <rPh sb="3" eb="4">
      <t>ドメ</t>
    </rPh>
    <phoneticPr fontId="6"/>
  </si>
  <si>
    <t>するので届け出ます。</t>
    <rPh sb="4" eb="5">
      <t>トド</t>
    </rPh>
    <rPh sb="6" eb="7">
      <t>デ</t>
    </rPh>
    <phoneticPr fontId="6"/>
  </si>
  <si>
    <t>廃　　止</t>
    <rPh sb="0" eb="1">
      <t>ハイ</t>
    </rPh>
    <rPh sb="3" eb="4">
      <t>ドメ</t>
    </rPh>
    <phoneticPr fontId="6"/>
  </si>
  <si>
    <t>次のとおり事業を</t>
    <rPh sb="0" eb="1">
      <t>ツギ</t>
    </rPh>
    <rPh sb="5" eb="7">
      <t>ジギョウ</t>
    </rPh>
    <phoneticPr fontId="6"/>
  </si>
  <si>
    <t>しましたので届け出ます。</t>
    <rPh sb="6" eb="7">
      <t>トド</t>
    </rPh>
    <rPh sb="8" eb="9">
      <t>デ</t>
    </rPh>
    <phoneticPr fontId="6"/>
  </si>
  <si>
    <t>再　開</t>
    <rPh sb="0" eb="1">
      <t>サイ</t>
    </rPh>
    <rPh sb="2" eb="3">
      <t>カイ</t>
    </rPh>
    <phoneticPr fontId="6"/>
  </si>
  <si>
    <t>名称</t>
    <rPh sb="0" eb="2">
      <t>メイショウ</t>
    </rPh>
    <phoneticPr fontId="6"/>
  </si>
  <si>
    <t>所在所</t>
    <rPh sb="0" eb="2">
      <t>ショザイ</t>
    </rPh>
    <rPh sb="2" eb="3">
      <t>ジョ</t>
    </rPh>
    <phoneticPr fontId="6"/>
  </si>
  <si>
    <t>熊本県知事　　　　　　　　　様</t>
    <rPh sb="0" eb="3">
      <t>クマモトケン</t>
    </rPh>
    <rPh sb="3" eb="5">
      <t>チジ</t>
    </rPh>
    <rPh sb="14" eb="15">
      <t>サマ</t>
    </rPh>
    <phoneticPr fontId="6"/>
  </si>
  <si>
    <t>再開・廃止・休止届出書</t>
    <rPh sb="0" eb="2">
      <t>サイカイ</t>
    </rPh>
    <rPh sb="3" eb="5">
      <t>ハイシ</t>
    </rPh>
    <rPh sb="6" eb="8">
      <t>キュウシ</t>
    </rPh>
    <rPh sb="8" eb="11">
      <t>トドケデショ</t>
    </rPh>
    <phoneticPr fontId="6"/>
  </si>
  <si>
    <t>別記第4号様式（第4条関係）</t>
    <rPh sb="0" eb="2">
      <t>ベッキ</t>
    </rPh>
    <rPh sb="2" eb="3">
      <t>ダイ</t>
    </rPh>
    <rPh sb="4" eb="5">
      <t>ゴウ</t>
    </rPh>
    <rPh sb="5" eb="7">
      <t>ヨウシキ</t>
    </rPh>
    <rPh sb="8" eb="9">
      <t>ダイ</t>
    </rPh>
    <rPh sb="10" eb="11">
      <t>ジョウ</t>
    </rPh>
    <rPh sb="11" eb="13">
      <t>カンケイ</t>
    </rPh>
    <phoneticPr fontId="6"/>
  </si>
  <si>
    <t>※適宜欄を追加 してください。</t>
    <rPh sb="1" eb="3">
      <t>テキギ</t>
    </rPh>
    <rPh sb="3" eb="4">
      <t>ラン</t>
    </rPh>
    <rPh sb="5" eb="7">
      <t>ツイカ</t>
    </rPh>
    <phoneticPr fontId="6"/>
  </si>
  <si>
    <t>引き続き当該指定障害福祉サービス等に相当するサービスの提供を希望する者に対し、必要な障害福祉サービス等を継続的に提供する他の指定障害福祉サービス等事業者の名称</t>
    <phoneticPr fontId="6"/>
  </si>
  <si>
    <t>引き続きサービスの提供を希望する旨の申出の有無</t>
    <phoneticPr fontId="6"/>
  </si>
  <si>
    <t>受給者
番号</t>
    <rPh sb="0" eb="3">
      <t>ジュキュウシャ</t>
    </rPh>
    <rPh sb="4" eb="6">
      <t>バンゴウ</t>
    </rPh>
    <phoneticPr fontId="6"/>
  </si>
  <si>
    <t>氏　名</t>
    <rPh sb="0" eb="1">
      <t>シ</t>
    </rPh>
    <rPh sb="2" eb="3">
      <t>ナ</t>
    </rPh>
    <phoneticPr fontId="6"/>
  </si>
  <si>
    <t>現に当該指定障害福祉サービス等を受けている者について</t>
    <phoneticPr fontId="6"/>
  </si>
  <si>
    <t>別記第５号様式（第５条関係）</t>
    <rPh sb="0" eb="2">
      <t>ベッキ</t>
    </rPh>
    <rPh sb="2" eb="3">
      <t>ダイ</t>
    </rPh>
    <rPh sb="4" eb="5">
      <t>ゴウ</t>
    </rPh>
    <rPh sb="5" eb="7">
      <t>ヨウシキ</t>
    </rPh>
    <rPh sb="8" eb="9">
      <t>ダイ</t>
    </rPh>
    <rPh sb="10" eb="11">
      <t>ジョウ</t>
    </rPh>
    <rPh sb="11" eb="13">
      <t>カンケイ</t>
    </rPh>
    <phoneticPr fontId="6"/>
  </si>
  <si>
    <t>指定辞退届出書</t>
    <rPh sb="0" eb="2">
      <t>シテイ</t>
    </rPh>
    <rPh sb="2" eb="4">
      <t>ジタイ</t>
    </rPh>
    <rPh sb="4" eb="7">
      <t>トドケデショ</t>
    </rPh>
    <phoneticPr fontId="6"/>
  </si>
  <si>
    <r>
      <t>熊本県知事　 蒲島</t>
    </r>
    <r>
      <rPr>
        <sz val="11"/>
        <rFont val="ＭＳ Ｐゴシック"/>
        <family val="3"/>
        <charset val="128"/>
      </rPr>
      <t xml:space="preserve"> </t>
    </r>
    <r>
      <rPr>
        <sz val="11"/>
        <rFont val="ＭＳ Ｐゴシック"/>
        <family val="3"/>
        <charset val="128"/>
      </rPr>
      <t>郁夫　　　様</t>
    </r>
    <rPh sb="0" eb="3">
      <t>クマモトケン</t>
    </rPh>
    <rPh sb="3" eb="5">
      <t>チジ</t>
    </rPh>
    <rPh sb="15" eb="16">
      <t>サマ</t>
    </rPh>
    <phoneticPr fontId="6"/>
  </si>
  <si>
    <t>設置者</t>
    <rPh sb="0" eb="3">
      <t>セッチシャ</t>
    </rPh>
    <phoneticPr fontId="6"/>
  </si>
  <si>
    <t>次のとおり指定を辞退したいので、届け出ます。</t>
    <rPh sb="0" eb="1">
      <t>ツギ</t>
    </rPh>
    <rPh sb="5" eb="7">
      <t>シテイ</t>
    </rPh>
    <rPh sb="8" eb="10">
      <t>ジタイ</t>
    </rPh>
    <rPh sb="16" eb="17">
      <t>トド</t>
    </rPh>
    <rPh sb="18" eb="19">
      <t>デ</t>
    </rPh>
    <phoneticPr fontId="6"/>
  </si>
  <si>
    <t>指定を辞退する施設</t>
    <rPh sb="0" eb="2">
      <t>シテイ</t>
    </rPh>
    <rPh sb="3" eb="5">
      <t>ジタイ</t>
    </rPh>
    <rPh sb="7" eb="9">
      <t>シセツ</t>
    </rPh>
    <phoneticPr fontId="6"/>
  </si>
  <si>
    <t>指定を受けた年月日</t>
    <rPh sb="0" eb="2">
      <t>シテイ</t>
    </rPh>
    <rPh sb="3" eb="4">
      <t>ウ</t>
    </rPh>
    <rPh sb="6" eb="9">
      <t>ネンガッピ</t>
    </rPh>
    <phoneticPr fontId="6"/>
  </si>
  <si>
    <t>　　　　年　　月　　日</t>
    <rPh sb="4" eb="5">
      <t>ネン</t>
    </rPh>
    <rPh sb="7" eb="8">
      <t>ガツ</t>
    </rPh>
    <rPh sb="10" eb="11">
      <t>ヒ</t>
    </rPh>
    <phoneticPr fontId="6"/>
  </si>
  <si>
    <t>指定を辞退する年月日</t>
    <rPh sb="0" eb="2">
      <t>シテイ</t>
    </rPh>
    <rPh sb="3" eb="5">
      <t>ジタイ</t>
    </rPh>
    <rPh sb="7" eb="10">
      <t>ネンガッピ</t>
    </rPh>
    <phoneticPr fontId="6"/>
  </si>
  <si>
    <t>指定を辞退する理由</t>
    <rPh sb="0" eb="2">
      <t>シテイ</t>
    </rPh>
    <rPh sb="3" eb="5">
      <t>ジタイ</t>
    </rPh>
    <rPh sb="7" eb="9">
      <t>リユウ</t>
    </rPh>
    <phoneticPr fontId="6"/>
  </si>
  <si>
    <t>現に施設に入所している者に対する措置</t>
    <rPh sb="0" eb="1">
      <t>ゲン</t>
    </rPh>
    <rPh sb="2" eb="4">
      <t>シセツ</t>
    </rPh>
    <rPh sb="5" eb="7">
      <t>ニュウショ</t>
    </rPh>
    <rPh sb="11" eb="12">
      <t>シャ</t>
    </rPh>
    <rPh sb="13" eb="14">
      <t>タイ</t>
    </rPh>
    <rPh sb="16" eb="18">
      <t>ソチ</t>
    </rPh>
    <phoneticPr fontId="6"/>
  </si>
  <si>
    <t>（注）指定を辞退する日の３か月前までに届け出てください。</t>
    <rPh sb="1" eb="2">
      <t>チュウ</t>
    </rPh>
    <rPh sb="3" eb="5">
      <t>シテイ</t>
    </rPh>
    <rPh sb="6" eb="8">
      <t>ジタイ</t>
    </rPh>
    <rPh sb="10" eb="11">
      <t>ヒ</t>
    </rPh>
    <rPh sb="14" eb="15">
      <t>ツキ</t>
    </rPh>
    <rPh sb="15" eb="16">
      <t>マエ</t>
    </rPh>
    <rPh sb="19" eb="20">
      <t>トド</t>
    </rPh>
    <rPh sb="21" eb="22">
      <t>デ</t>
    </rPh>
    <phoneticPr fontId="6"/>
  </si>
  <si>
    <t>５．「通常の事業の実施地域」欄には、市区町村名を記載することとし、当該区域の全部又は一部の別を記載してください。なお、一部の場合は、区域を特定するように表記するか、地図を添付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rPh sb="59" eb="61">
      <t>イチブ</t>
    </rPh>
    <rPh sb="62" eb="64">
      <t>バアイ</t>
    </rPh>
    <rPh sb="66" eb="68">
      <t>クイキ</t>
    </rPh>
    <rPh sb="69" eb="71">
      <t>トクテイ</t>
    </rPh>
    <rPh sb="76" eb="78">
      <t>ヒョウキ</t>
    </rPh>
    <rPh sb="82" eb="84">
      <t>チズ</t>
    </rPh>
    <rPh sb="85" eb="87">
      <t>テンプ</t>
    </rPh>
    <phoneticPr fontId="6"/>
  </si>
  <si>
    <t>４．出張所等がある場合は、付表１－２にも記載してください。また、従業者については、本様式中に出張所に勤務する職員も含めて記載してください。</t>
    <rPh sb="2" eb="5">
      <t>シュッチョウショ</t>
    </rPh>
    <rPh sb="5" eb="6">
      <t>トウ</t>
    </rPh>
    <rPh sb="9" eb="11">
      <t>バアイ</t>
    </rPh>
    <rPh sb="13" eb="15">
      <t>フヒョウ</t>
    </rPh>
    <rPh sb="20" eb="22">
      <t>キサイ</t>
    </rPh>
    <rPh sb="32" eb="35">
      <t>ジュウギョウシャ</t>
    </rPh>
    <rPh sb="41" eb="42">
      <t>ホン</t>
    </rPh>
    <rPh sb="42" eb="44">
      <t>ヨウシキ</t>
    </rPh>
    <rPh sb="44" eb="45">
      <t>チュウ</t>
    </rPh>
    <rPh sb="46" eb="49">
      <t>シュッチョウショ</t>
    </rPh>
    <rPh sb="50" eb="52">
      <t>キンム</t>
    </rPh>
    <rPh sb="54" eb="56">
      <t>ショクイン</t>
    </rPh>
    <rPh sb="57" eb="58">
      <t>フク</t>
    </rPh>
    <rPh sb="60" eb="62">
      <t>キサイ</t>
    </rPh>
    <phoneticPr fontId="6"/>
  </si>
  <si>
    <t>３．記入欄が不足する場合は、適宜欄を設けて記載するか又は別葉に記載した書類を添付してください。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6"/>
  </si>
  <si>
    <t>２．「受付番号」「基準上の必要人数」欄には、記載しないでください。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6"/>
  </si>
  <si>
    <t>１．複数種類のサービスを実施する場合、「サービス内容」欄に複数のサービス種類を記載して本様式１枚にまとめて提出してください。なお、居宅介護の指定を受けた場合、あわせて重度訪問介護の指定もされることになりますので、両者の指定を受けようとする場合は居宅介護のみの記載で構いません。ただし、重度訪問介護の指定を希望しない場合は「重度訪問介護」に×をつけてください。</t>
    <rPh sb="2" eb="4">
      <t>フクスウ</t>
    </rPh>
    <rPh sb="4" eb="6">
      <t>シュルイ</t>
    </rPh>
    <rPh sb="12" eb="14">
      <t>ジッシ</t>
    </rPh>
    <rPh sb="16" eb="18">
      <t>バアイ</t>
    </rPh>
    <rPh sb="24" eb="26">
      <t>ナイヨウ</t>
    </rPh>
    <rPh sb="27" eb="28">
      <t>ラン</t>
    </rPh>
    <rPh sb="29" eb="31">
      <t>フクスウ</t>
    </rPh>
    <rPh sb="36" eb="38">
      <t>シュルイ</t>
    </rPh>
    <rPh sb="39" eb="41">
      <t>キサイ</t>
    </rPh>
    <rPh sb="43" eb="44">
      <t>ホン</t>
    </rPh>
    <rPh sb="44" eb="46">
      <t>ヨウシキ</t>
    </rPh>
    <rPh sb="47" eb="48">
      <t>マイ</t>
    </rPh>
    <rPh sb="53" eb="55">
      <t>テイシュツ</t>
    </rPh>
    <rPh sb="65" eb="67">
      <t>キョタク</t>
    </rPh>
    <rPh sb="67" eb="69">
      <t>カイゴ</t>
    </rPh>
    <rPh sb="70" eb="72">
      <t>シテイ</t>
    </rPh>
    <rPh sb="73" eb="74">
      <t>ウ</t>
    </rPh>
    <rPh sb="76" eb="78">
      <t>バアイ</t>
    </rPh>
    <rPh sb="83" eb="85">
      <t>ジュウド</t>
    </rPh>
    <rPh sb="85" eb="87">
      <t>ホウモン</t>
    </rPh>
    <rPh sb="87" eb="89">
      <t>カイゴ</t>
    </rPh>
    <rPh sb="90" eb="92">
      <t>シテイ</t>
    </rPh>
    <rPh sb="106" eb="108">
      <t>リョウシャ</t>
    </rPh>
    <rPh sb="109" eb="111">
      <t>シテイ</t>
    </rPh>
    <rPh sb="112" eb="113">
      <t>ウ</t>
    </rPh>
    <rPh sb="119" eb="121">
      <t>バアイ</t>
    </rPh>
    <rPh sb="122" eb="124">
      <t>キョタク</t>
    </rPh>
    <rPh sb="124" eb="126">
      <t>カイゴ</t>
    </rPh>
    <rPh sb="129" eb="131">
      <t>キサイ</t>
    </rPh>
    <rPh sb="132" eb="133">
      <t>カマ</t>
    </rPh>
    <rPh sb="142" eb="144">
      <t>ジュウド</t>
    </rPh>
    <rPh sb="144" eb="146">
      <t>ホウモン</t>
    </rPh>
    <rPh sb="146" eb="148">
      <t>カイゴ</t>
    </rPh>
    <rPh sb="149" eb="151">
      <t>シテイ</t>
    </rPh>
    <rPh sb="152" eb="154">
      <t>キボウ</t>
    </rPh>
    <rPh sb="157" eb="159">
      <t>バアイ</t>
    </rPh>
    <rPh sb="161" eb="163">
      <t>ジュウド</t>
    </rPh>
    <rPh sb="163" eb="165">
      <t>ホウモン</t>
    </rPh>
    <rPh sb="165" eb="167">
      <t>カイゴ</t>
    </rPh>
    <phoneticPr fontId="6"/>
  </si>
  <si>
    <t>（備考）</t>
    <rPh sb="1" eb="3">
      <t>ビコウ</t>
    </rPh>
    <phoneticPr fontId="6"/>
  </si>
  <si>
    <t>別添のとおり（定款、寄付行為等及び登記簿謄本又は条例等、事業所平面図、経歴書、運営規程、利用者からの苦情を解決するために講ずる措置の概要、勤務体制・形態一覧表、資産状況（貸借対照表・財産目録等）、設備・備品等一覧表）</t>
    <rPh sb="0" eb="2">
      <t>ベッテン</t>
    </rPh>
    <rPh sb="7" eb="9">
      <t>テイカン</t>
    </rPh>
    <rPh sb="10" eb="12">
      <t>キフ</t>
    </rPh>
    <rPh sb="12" eb="14">
      <t>コウイ</t>
    </rPh>
    <rPh sb="14" eb="15">
      <t>トウ</t>
    </rPh>
    <rPh sb="15" eb="16">
      <t>オヨ</t>
    </rPh>
    <rPh sb="17" eb="20">
      <t>トウキボ</t>
    </rPh>
    <rPh sb="20" eb="22">
      <t>トウホン</t>
    </rPh>
    <rPh sb="22" eb="23">
      <t>マタ</t>
    </rPh>
    <rPh sb="24" eb="26">
      <t>ジョウレイ</t>
    </rPh>
    <rPh sb="26" eb="27">
      <t>トウ</t>
    </rPh>
    <rPh sb="28" eb="31">
      <t>ジギョウショ</t>
    </rPh>
    <rPh sb="31" eb="34">
      <t>ヘイメンズ</t>
    </rPh>
    <rPh sb="35" eb="38">
      <t>ケイレキショ</t>
    </rPh>
    <rPh sb="39" eb="41">
      <t>ウンエイ</t>
    </rPh>
    <rPh sb="41" eb="43">
      <t>キテイ</t>
    </rPh>
    <rPh sb="44" eb="47">
      <t>リヨウシャ</t>
    </rPh>
    <rPh sb="50" eb="52">
      <t>クジョウ</t>
    </rPh>
    <rPh sb="53" eb="55">
      <t>カイケツ</t>
    </rPh>
    <rPh sb="60" eb="61">
      <t>コウ</t>
    </rPh>
    <rPh sb="63" eb="65">
      <t>ソチ</t>
    </rPh>
    <rPh sb="66" eb="68">
      <t>ガイヨウ</t>
    </rPh>
    <rPh sb="69" eb="71">
      <t>キンム</t>
    </rPh>
    <rPh sb="71" eb="73">
      <t>タイセイ</t>
    </rPh>
    <rPh sb="74" eb="76">
      <t>ケイタイ</t>
    </rPh>
    <rPh sb="76" eb="79">
      <t>イチランヒョウ</t>
    </rPh>
    <rPh sb="98" eb="100">
      <t>セツビ</t>
    </rPh>
    <rPh sb="101" eb="103">
      <t>ビヒン</t>
    </rPh>
    <rPh sb="103" eb="104">
      <t>トウ</t>
    </rPh>
    <rPh sb="104" eb="107">
      <t>イチランヒョウ</t>
    </rPh>
    <phoneticPr fontId="6"/>
  </si>
  <si>
    <t>添付書類</t>
    <rPh sb="0" eb="2">
      <t>テンプ</t>
    </rPh>
    <rPh sb="2" eb="4">
      <t>ショルイ</t>
    </rPh>
    <phoneticPr fontId="6"/>
  </si>
  <si>
    <t>その他</t>
    <rPh sb="2" eb="3">
      <t>タ</t>
    </rPh>
    <phoneticPr fontId="6"/>
  </si>
  <si>
    <t>担当者</t>
    <rPh sb="0" eb="3">
      <t>タントウシャ</t>
    </rPh>
    <phoneticPr fontId="6"/>
  </si>
  <si>
    <t>窓口（連絡先）</t>
    <rPh sb="0" eb="2">
      <t>マドグチ</t>
    </rPh>
    <rPh sb="3" eb="6">
      <t>レンラクサキ</t>
    </rPh>
    <phoneticPr fontId="6"/>
  </si>
  <si>
    <t>苦情解決の措置概要</t>
    <rPh sb="0" eb="2">
      <t>クジョウ</t>
    </rPh>
    <rPh sb="2" eb="4">
      <t>カイケツ</t>
    </rPh>
    <rPh sb="5" eb="7">
      <t>ソチ</t>
    </rPh>
    <rPh sb="7" eb="9">
      <t>ガイヨウ</t>
    </rPh>
    <phoneticPr fontId="6"/>
  </si>
  <si>
    <t>している　・　していない</t>
    <phoneticPr fontId="6"/>
  </si>
  <si>
    <t>第三者評価の実施状況</t>
    <rPh sb="0" eb="3">
      <t>ダイサンシャ</t>
    </rPh>
    <rPh sb="3" eb="5">
      <t>ヒョウカ</t>
    </rPh>
    <rPh sb="6" eb="8">
      <t>ジッシ</t>
    </rPh>
    <rPh sb="8" eb="10">
      <t>ジョウキョウ</t>
    </rPh>
    <phoneticPr fontId="6"/>
  </si>
  <si>
    <t>その他参考となる事項</t>
    <rPh sb="2" eb="3">
      <t>タ</t>
    </rPh>
    <rPh sb="3" eb="5">
      <t>サンコウ</t>
    </rPh>
    <rPh sb="8" eb="10">
      <t>ジコウ</t>
    </rPh>
    <phoneticPr fontId="6"/>
  </si>
  <si>
    <t>通常の事業の実施地域</t>
    <rPh sb="0" eb="2">
      <t>ツウジョウ</t>
    </rPh>
    <rPh sb="3" eb="5">
      <t>ジギョウ</t>
    </rPh>
    <rPh sb="6" eb="8">
      <t>ジッシ</t>
    </rPh>
    <rPh sb="8" eb="10">
      <t>チイキ</t>
    </rPh>
    <phoneticPr fontId="6"/>
  </si>
  <si>
    <t>特定なし　・　知的障害者　・　障害児　・　精神障害者　・　難病等対象者</t>
    <rPh sb="0" eb="2">
      <t>トクテイ</t>
    </rPh>
    <rPh sb="7" eb="9">
      <t>チテキ</t>
    </rPh>
    <rPh sb="9" eb="11">
      <t>ショウガイ</t>
    </rPh>
    <rPh sb="11" eb="12">
      <t>シャ</t>
    </rPh>
    <rPh sb="15" eb="18">
      <t>ショウガイジ</t>
    </rPh>
    <rPh sb="21" eb="23">
      <t>セイシン</t>
    </rPh>
    <rPh sb="23" eb="25">
      <t>ショウガイ</t>
    </rPh>
    <rPh sb="25" eb="26">
      <t>シャ</t>
    </rPh>
    <phoneticPr fontId="6"/>
  </si>
  <si>
    <t>特定なし ・ 身体障害者 ・ 障害児　・　難病等対象者</t>
    <rPh sb="0" eb="2">
      <t>トクテイ</t>
    </rPh>
    <rPh sb="7" eb="9">
      <t>シンタイ</t>
    </rPh>
    <rPh sb="9" eb="12">
      <t>ショウガイシャ</t>
    </rPh>
    <rPh sb="15" eb="18">
      <t>ショウガイジ</t>
    </rPh>
    <phoneticPr fontId="6"/>
  </si>
  <si>
    <t>特定なし　・　加算対象者以外</t>
    <phoneticPr fontId="6"/>
  </si>
  <si>
    <t>重度訪問介護</t>
    <phoneticPr fontId="6"/>
  </si>
  <si>
    <t>特定なし　・　身体障害者　・　知的障害者　・　障害児　・　精神障害者　・　難病等対象者</t>
    <rPh sb="0" eb="2">
      <t>トクテイ</t>
    </rPh>
    <rPh sb="7" eb="9">
      <t>シンタイ</t>
    </rPh>
    <rPh sb="9" eb="11">
      <t>ショウガイ</t>
    </rPh>
    <rPh sb="11" eb="12">
      <t>シャ</t>
    </rPh>
    <rPh sb="15" eb="17">
      <t>チテキ</t>
    </rPh>
    <rPh sb="17" eb="19">
      <t>ショウガイ</t>
    </rPh>
    <rPh sb="19" eb="20">
      <t>シャ</t>
    </rPh>
    <rPh sb="23" eb="26">
      <t>ショウガイジ</t>
    </rPh>
    <rPh sb="29" eb="31">
      <t>セイシン</t>
    </rPh>
    <rPh sb="31" eb="33">
      <t>ショウガイ</t>
    </rPh>
    <rPh sb="33" eb="34">
      <t>シャ</t>
    </rPh>
    <phoneticPr fontId="6"/>
  </si>
  <si>
    <t>居宅介護（身体介護・家事援助・通院乗降介助） ・ 重度訪問介護 ・ 同行援護 ・ 行動援護</t>
    <rPh sb="0" eb="2">
      <t>キョタク</t>
    </rPh>
    <rPh sb="2" eb="4">
      <t>カイゴ</t>
    </rPh>
    <rPh sb="5" eb="7">
      <t>シンタイ</t>
    </rPh>
    <rPh sb="7" eb="9">
      <t>カイゴ</t>
    </rPh>
    <rPh sb="10" eb="12">
      <t>カジ</t>
    </rPh>
    <rPh sb="12" eb="14">
      <t>エンジョ</t>
    </rPh>
    <rPh sb="15" eb="17">
      <t>ツウイン</t>
    </rPh>
    <rPh sb="17" eb="19">
      <t>ジョウコウ</t>
    </rPh>
    <rPh sb="19" eb="21">
      <t>カイジョ</t>
    </rPh>
    <rPh sb="25" eb="27">
      <t>ジュウド</t>
    </rPh>
    <rPh sb="27" eb="29">
      <t>ホウモン</t>
    </rPh>
    <rPh sb="29" eb="31">
      <t>カイゴ</t>
    </rPh>
    <rPh sb="34" eb="36">
      <t>ドウコウ</t>
    </rPh>
    <rPh sb="36" eb="38">
      <t>エンゴ</t>
    </rPh>
    <rPh sb="41" eb="43">
      <t>コウドウ</t>
    </rPh>
    <rPh sb="43" eb="44">
      <t>エン</t>
    </rPh>
    <rPh sb="44" eb="45">
      <t>ユズル</t>
    </rPh>
    <phoneticPr fontId="6"/>
  </si>
  <si>
    <t>サービス内容</t>
    <rPh sb="4" eb="6">
      <t>ナイヨウ</t>
    </rPh>
    <phoneticPr fontId="6"/>
  </si>
  <si>
    <t>営業時間</t>
    <rPh sb="0" eb="2">
      <t>エイギョウ</t>
    </rPh>
    <rPh sb="2" eb="4">
      <t>ジカン</t>
    </rPh>
    <phoneticPr fontId="6"/>
  </si>
  <si>
    <t>営業日</t>
    <rPh sb="0" eb="3">
      <t>エイギョウビ</t>
    </rPh>
    <phoneticPr fontId="6"/>
  </si>
  <si>
    <t>主な掲示事項</t>
    <rPh sb="0" eb="1">
      <t>オモ</t>
    </rPh>
    <rPh sb="2" eb="4">
      <t>ケイジ</t>
    </rPh>
    <rPh sb="4" eb="6">
      <t>ジコウ</t>
    </rPh>
    <phoneticPr fontId="6"/>
  </si>
  <si>
    <t>基準上の必要人数（人）</t>
    <rPh sb="0" eb="2">
      <t>キジュン</t>
    </rPh>
    <rPh sb="2" eb="3">
      <t>ジョウ</t>
    </rPh>
    <rPh sb="4" eb="6">
      <t>ヒツヨウ</t>
    </rPh>
    <rPh sb="6" eb="8">
      <t>ニンズウ</t>
    </rPh>
    <rPh sb="9" eb="10">
      <t>ニン</t>
    </rPh>
    <phoneticPr fontId="6"/>
  </si>
  <si>
    <t>常勤換算後の人数（人）</t>
    <rPh sb="0" eb="2">
      <t>ジョウキン</t>
    </rPh>
    <rPh sb="2" eb="4">
      <t>カンザン</t>
    </rPh>
    <rPh sb="4" eb="5">
      <t>ゴ</t>
    </rPh>
    <rPh sb="6" eb="8">
      <t>ニンズウ</t>
    </rPh>
    <rPh sb="9" eb="10">
      <t>ニン</t>
    </rPh>
    <phoneticPr fontId="6"/>
  </si>
  <si>
    <t>非常勤（人）</t>
    <rPh sb="0" eb="3">
      <t>ヒジョウキン</t>
    </rPh>
    <rPh sb="4" eb="5">
      <t>ヒト</t>
    </rPh>
    <phoneticPr fontId="6"/>
  </si>
  <si>
    <t>常勤（人）</t>
    <rPh sb="0" eb="2">
      <t>ジョウキン</t>
    </rPh>
    <rPh sb="3" eb="4">
      <t>ヒト</t>
    </rPh>
    <phoneticPr fontId="6"/>
  </si>
  <si>
    <t>従業者数</t>
    <rPh sb="0" eb="2">
      <t>ジュウギョウ</t>
    </rPh>
    <rPh sb="2" eb="3">
      <t>シャ</t>
    </rPh>
    <rPh sb="3" eb="4">
      <t>カズ</t>
    </rPh>
    <phoneticPr fontId="6"/>
  </si>
  <si>
    <t>兼務</t>
    <rPh sb="0" eb="2">
      <t>ケンム</t>
    </rPh>
    <phoneticPr fontId="6"/>
  </si>
  <si>
    <t>専従</t>
    <rPh sb="0" eb="2">
      <t>センジュウ</t>
    </rPh>
    <phoneticPr fontId="6"/>
  </si>
  <si>
    <t>その他の従業者</t>
    <rPh sb="2" eb="3">
      <t>タ</t>
    </rPh>
    <rPh sb="4" eb="7">
      <t>ジュウギョウシャ</t>
    </rPh>
    <phoneticPr fontId="6"/>
  </si>
  <si>
    <t>居宅介護等従業者</t>
    <rPh sb="0" eb="2">
      <t>キョタク</t>
    </rPh>
    <rPh sb="2" eb="4">
      <t>カイゴ</t>
    </rPh>
    <rPh sb="4" eb="5">
      <t>トウ</t>
    </rPh>
    <rPh sb="5" eb="8">
      <t>ジュウギョウシャ</t>
    </rPh>
    <phoneticPr fontId="6"/>
  </si>
  <si>
    <t>従業者の職種・員数</t>
    <rPh sb="0" eb="3">
      <t>ジュウギョウシャ</t>
    </rPh>
    <rPh sb="4" eb="6">
      <t>ショクシュ</t>
    </rPh>
    <rPh sb="7" eb="9">
      <t>インズウ</t>
    </rPh>
    <phoneticPr fontId="6"/>
  </si>
  <si>
    <t>提供責任者</t>
    <rPh sb="0" eb="2">
      <t>テイキョウ</t>
    </rPh>
    <rPh sb="2" eb="5">
      <t>セキニンシャ</t>
    </rPh>
    <phoneticPr fontId="6"/>
  </si>
  <si>
    <t>（郵便番号　　　　　－　　　　　）</t>
  </si>
  <si>
    <t>住 所</t>
    <rPh sb="0" eb="1">
      <t>ジュウ</t>
    </rPh>
    <rPh sb="2" eb="3">
      <t>トコロ</t>
    </rPh>
    <phoneticPr fontId="6"/>
  </si>
  <si>
    <t>フリガナ</t>
    <phoneticPr fontId="6"/>
  </si>
  <si>
    <t>サービス</t>
    <phoneticPr fontId="6"/>
  </si>
  <si>
    <t>兼務する職種及び勤務時間等</t>
    <rPh sb="0" eb="2">
      <t>ケンム</t>
    </rPh>
    <rPh sb="4" eb="6">
      <t>ショクシュ</t>
    </rPh>
    <rPh sb="6" eb="7">
      <t>オヨ</t>
    </rPh>
    <rPh sb="8" eb="10">
      <t>キンム</t>
    </rPh>
    <rPh sb="10" eb="12">
      <t>ジカン</t>
    </rPh>
    <rPh sb="12" eb="13">
      <t>トウ</t>
    </rPh>
    <phoneticPr fontId="6"/>
  </si>
  <si>
    <t>事業所等の名称</t>
    <rPh sb="0" eb="3">
      <t>ジギョウショ</t>
    </rPh>
    <rPh sb="3" eb="4">
      <t>トウ</t>
    </rPh>
    <rPh sb="5" eb="7">
      <t>メイショウ</t>
    </rPh>
    <phoneticPr fontId="6"/>
  </si>
  <si>
    <t>同一敷地内の他の事業所又は施設の従業者との兼務（兼務の場合記入）</t>
    <rPh sb="0" eb="2">
      <t>ドウイツ</t>
    </rPh>
    <rPh sb="2" eb="5">
      <t>シキチナイ</t>
    </rPh>
    <rPh sb="6" eb="7">
      <t>タ</t>
    </rPh>
    <rPh sb="8" eb="11">
      <t>ジギョウショ</t>
    </rPh>
    <rPh sb="11" eb="12">
      <t>マタ</t>
    </rPh>
    <rPh sb="13" eb="15">
      <t>シセツ</t>
    </rPh>
    <rPh sb="16" eb="19">
      <t>ジュウギョウシャ</t>
    </rPh>
    <rPh sb="21" eb="23">
      <t>ケンム</t>
    </rPh>
    <rPh sb="24" eb="26">
      <t>ケンム</t>
    </rPh>
    <rPh sb="27" eb="29">
      <t>バアイ</t>
    </rPh>
    <rPh sb="29" eb="31">
      <t>キニュウ</t>
    </rPh>
    <phoneticPr fontId="6"/>
  </si>
  <si>
    <t>無</t>
    <rPh sb="0" eb="1">
      <t>ム</t>
    </rPh>
    <phoneticPr fontId="6"/>
  </si>
  <si>
    <t>・</t>
    <phoneticPr fontId="6"/>
  </si>
  <si>
    <t>居宅介護従業者等との兼務の有無</t>
    <rPh sb="0" eb="2">
      <t>キョタク</t>
    </rPh>
    <rPh sb="2" eb="4">
      <t>カイゴ</t>
    </rPh>
    <rPh sb="4" eb="7">
      <t>ジュウギョウシャ</t>
    </rPh>
    <rPh sb="7" eb="8">
      <t>トウ</t>
    </rPh>
    <rPh sb="10" eb="12">
      <t>ケンム</t>
    </rPh>
    <rPh sb="13" eb="15">
      <t>ウム</t>
    </rPh>
    <phoneticPr fontId="6"/>
  </si>
  <si>
    <t>郡・市</t>
    <rPh sb="0" eb="1">
      <t>グン</t>
    </rPh>
    <rPh sb="2" eb="3">
      <t>シ</t>
    </rPh>
    <phoneticPr fontId="6"/>
  </si>
  <si>
    <t>県</t>
    <rPh sb="0" eb="1">
      <t>ケン</t>
    </rPh>
    <phoneticPr fontId="6"/>
  </si>
  <si>
    <t>住　所</t>
    <rPh sb="0" eb="1">
      <t>ジュウ</t>
    </rPh>
    <rPh sb="2" eb="3">
      <t>トコロ</t>
    </rPh>
    <phoneticPr fontId="6"/>
  </si>
  <si>
    <t>管理者</t>
    <rPh sb="0" eb="1">
      <t>カン</t>
    </rPh>
    <rPh sb="1" eb="2">
      <t>リ</t>
    </rPh>
    <rPh sb="2" eb="3">
      <t>モノ</t>
    </rPh>
    <phoneticPr fontId="6"/>
  </si>
  <si>
    <t>※連絡等はメールで行いますので必ず記入ください。</t>
    <rPh sb="1" eb="3">
      <t>レンラク</t>
    </rPh>
    <rPh sb="3" eb="4">
      <t>トウ</t>
    </rPh>
    <rPh sb="9" eb="10">
      <t>オコナ</t>
    </rPh>
    <rPh sb="15" eb="16">
      <t>カナラ</t>
    </rPh>
    <rPh sb="17" eb="19">
      <t>キニュウ</t>
    </rPh>
    <phoneticPr fontId="6"/>
  </si>
  <si>
    <t>e-mail</t>
    <phoneticPr fontId="6"/>
  </si>
  <si>
    <t>連 絡 先</t>
    <rPh sb="0" eb="1">
      <t>レン</t>
    </rPh>
    <rPh sb="2" eb="3">
      <t>ラク</t>
    </rPh>
    <rPh sb="4" eb="5">
      <t>サキ</t>
    </rPh>
    <phoneticPr fontId="6"/>
  </si>
  <si>
    <t>（郵便番号　　　　　－　　　　　）</t>
    <rPh sb="1" eb="3">
      <t>ユウビン</t>
    </rPh>
    <rPh sb="3" eb="5">
      <t>バンゴウ</t>
    </rPh>
    <phoneticPr fontId="6"/>
  </si>
  <si>
    <t>名　　称</t>
    <rPh sb="0" eb="1">
      <t>メイ</t>
    </rPh>
    <rPh sb="3" eb="4">
      <t>ショウ</t>
    </rPh>
    <phoneticPr fontId="6"/>
  </si>
  <si>
    <t>事業所</t>
    <rPh sb="0" eb="3">
      <t>ジギョウショ</t>
    </rPh>
    <phoneticPr fontId="6"/>
  </si>
  <si>
    <t>受付番号</t>
    <rPh sb="0" eb="2">
      <t>ウケツケ</t>
    </rPh>
    <rPh sb="2" eb="4">
      <t>バンゴウ</t>
    </rPh>
    <phoneticPr fontId="6"/>
  </si>
  <si>
    <t>付表１　居宅介護・重度訪問介護・同行援護・行動援護事業所等の指定に係る記載事項</t>
    <rPh sb="0" eb="2">
      <t>フヒョウ</t>
    </rPh>
    <rPh sb="4" eb="6">
      <t>キョタク</t>
    </rPh>
    <rPh sb="6" eb="8">
      <t>カイゴ</t>
    </rPh>
    <rPh sb="9" eb="11">
      <t>ジュウド</t>
    </rPh>
    <rPh sb="11" eb="13">
      <t>ホウモン</t>
    </rPh>
    <rPh sb="13" eb="15">
      <t>カイゴ</t>
    </rPh>
    <rPh sb="16" eb="18">
      <t>ドウコウ</t>
    </rPh>
    <rPh sb="18" eb="20">
      <t>エンゴ</t>
    </rPh>
    <rPh sb="21" eb="23">
      <t>コウドウ</t>
    </rPh>
    <rPh sb="23" eb="25">
      <t>エンゴ</t>
    </rPh>
    <rPh sb="25" eb="28">
      <t>ジギョウショ</t>
    </rPh>
    <rPh sb="28" eb="29">
      <t>トウ</t>
    </rPh>
    <rPh sb="30" eb="32">
      <t>シテイ</t>
    </rPh>
    <rPh sb="33" eb="34">
      <t>カカ</t>
    </rPh>
    <rPh sb="35" eb="37">
      <t>キサイ</t>
    </rPh>
    <rPh sb="37" eb="39">
      <t>ジコウ</t>
    </rPh>
    <phoneticPr fontId="6"/>
  </si>
  <si>
    <t>３．「通常の事業の実施地域」欄には、市区町村名を記載することとし、当該区域の全部又は一部の別を記載してください。なお、一部の場合は、区域を特定するように表記するか、地図を添付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rPh sb="59" eb="61">
      <t>イチブ</t>
    </rPh>
    <rPh sb="62" eb="64">
      <t>バアイ</t>
    </rPh>
    <rPh sb="66" eb="68">
      <t>クイキ</t>
    </rPh>
    <rPh sb="69" eb="71">
      <t>トクテイ</t>
    </rPh>
    <rPh sb="76" eb="78">
      <t>ヒョウキ</t>
    </rPh>
    <rPh sb="82" eb="84">
      <t>チズ</t>
    </rPh>
    <rPh sb="85" eb="87">
      <t>テンプ</t>
    </rPh>
    <phoneticPr fontId="6"/>
  </si>
  <si>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6"/>
  </si>
  <si>
    <t>１．「受付番号」欄には、記載しないでください。</t>
    <rPh sb="3" eb="5">
      <t>ウケツケ</t>
    </rPh>
    <rPh sb="5" eb="7">
      <t>バンゴウ</t>
    </rPh>
    <rPh sb="8" eb="9">
      <t>ラン</t>
    </rPh>
    <rPh sb="12" eb="14">
      <t>キサイ</t>
    </rPh>
    <phoneticPr fontId="6"/>
  </si>
  <si>
    <t>居宅介護（身体介護・家事援助・通院乗降介助）・重度訪問介護・同行援護・行動援護</t>
    <rPh sb="0" eb="2">
      <t>キョタク</t>
    </rPh>
    <rPh sb="2" eb="4">
      <t>カイゴ</t>
    </rPh>
    <rPh sb="5" eb="7">
      <t>シンタイ</t>
    </rPh>
    <rPh sb="7" eb="9">
      <t>カイゴ</t>
    </rPh>
    <rPh sb="10" eb="12">
      <t>カジ</t>
    </rPh>
    <rPh sb="12" eb="14">
      <t>エンジョ</t>
    </rPh>
    <rPh sb="15" eb="17">
      <t>ツウイン</t>
    </rPh>
    <rPh sb="17" eb="19">
      <t>ジョウコウ</t>
    </rPh>
    <rPh sb="19" eb="21">
      <t>カイジョ</t>
    </rPh>
    <rPh sb="23" eb="25">
      <t>ジュウド</t>
    </rPh>
    <rPh sb="25" eb="27">
      <t>ホウモン</t>
    </rPh>
    <rPh sb="27" eb="29">
      <t>カイゴ</t>
    </rPh>
    <rPh sb="30" eb="32">
      <t>ドウコウ</t>
    </rPh>
    <rPh sb="32" eb="34">
      <t>エンゴ</t>
    </rPh>
    <rPh sb="35" eb="37">
      <t>コウドウ</t>
    </rPh>
    <rPh sb="37" eb="38">
      <t>エン</t>
    </rPh>
    <rPh sb="38" eb="39">
      <t>ユズル</t>
    </rPh>
    <phoneticPr fontId="6"/>
  </si>
  <si>
    <t>指定居宅介護等の内容</t>
    <rPh sb="0" eb="2">
      <t>シテイ</t>
    </rPh>
    <rPh sb="2" eb="4">
      <t>キョタク</t>
    </rPh>
    <rPh sb="4" eb="6">
      <t>カイゴ</t>
    </rPh>
    <rPh sb="6" eb="7">
      <t>トウ</t>
    </rPh>
    <rPh sb="8" eb="10">
      <t>ナイヨウ</t>
    </rPh>
    <phoneticPr fontId="6"/>
  </si>
  <si>
    <t>所</t>
    <rPh sb="0" eb="1">
      <t>ショ</t>
    </rPh>
    <phoneticPr fontId="6"/>
  </si>
  <si>
    <t>業</t>
    <rPh sb="0" eb="1">
      <t>ギョウ</t>
    </rPh>
    <phoneticPr fontId="6"/>
  </si>
  <si>
    <t>事</t>
    <rPh sb="0" eb="1">
      <t>ジ</t>
    </rPh>
    <phoneticPr fontId="6"/>
  </si>
  <si>
    <t>付表１－２　居宅介護等を事業所所在地以外の場所で一部実施する場合の記載事項</t>
    <rPh sb="0" eb="2">
      <t>フヒョウ</t>
    </rPh>
    <rPh sb="6" eb="8">
      <t>キョタク</t>
    </rPh>
    <rPh sb="8" eb="10">
      <t>カイゴ</t>
    </rPh>
    <rPh sb="10" eb="11">
      <t>トウ</t>
    </rPh>
    <rPh sb="12" eb="15">
      <t>ジギョウショ</t>
    </rPh>
    <rPh sb="15" eb="18">
      <t>ショザイチ</t>
    </rPh>
    <rPh sb="18" eb="20">
      <t>イガイ</t>
    </rPh>
    <rPh sb="21" eb="23">
      <t>バショ</t>
    </rPh>
    <rPh sb="24" eb="26">
      <t>イチブ</t>
    </rPh>
    <rPh sb="26" eb="28">
      <t>ジッシ</t>
    </rPh>
    <rPh sb="30" eb="32">
      <t>バアイ</t>
    </rPh>
    <rPh sb="33" eb="35">
      <t>キサイ</t>
    </rPh>
    <rPh sb="35" eb="37">
      <t>ジコウ</t>
    </rPh>
    <phoneticPr fontId="6"/>
  </si>
  <si>
    <t>４．記入欄が不足する場合は、適宜欄を設けて記載するか又は別葉に記載した書類を添付してください。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6"/>
  </si>
  <si>
    <t>３．新設の場合、「前年度の平均利用者数」は記載不要です。</t>
    <rPh sb="2" eb="4">
      <t>シンセツ</t>
    </rPh>
    <rPh sb="5" eb="7">
      <t>バアイ</t>
    </rPh>
    <rPh sb="21" eb="23">
      <t>キサイ</t>
    </rPh>
    <rPh sb="23" eb="25">
      <t>フヨウ</t>
    </rPh>
    <phoneticPr fontId="6"/>
  </si>
  <si>
    <t>２．３つ以上のｻｰﾋﾞｽ単位を設ける場合など、記入欄が不足する場合には、複数枚に分けて記載してください。</t>
    <rPh sb="4" eb="6">
      <t>イジョウ</t>
    </rPh>
    <rPh sb="12" eb="14">
      <t>タンイ</t>
    </rPh>
    <rPh sb="15" eb="16">
      <t>モウ</t>
    </rPh>
    <rPh sb="18" eb="20">
      <t>バアイ</t>
    </rPh>
    <rPh sb="23" eb="26">
      <t>キニュウラン</t>
    </rPh>
    <rPh sb="27" eb="29">
      <t>フソク</t>
    </rPh>
    <rPh sb="31" eb="33">
      <t>バアイ</t>
    </rPh>
    <rPh sb="36" eb="39">
      <t>フクスウマイ</t>
    </rPh>
    <rPh sb="40" eb="41">
      <t>ワ</t>
    </rPh>
    <rPh sb="43" eb="45">
      <t>キサイ</t>
    </rPh>
    <phoneticPr fontId="6"/>
  </si>
  <si>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6"/>
  </si>
  <si>
    <t>別添のとおり（定款、寄付行為及び登記簿謄本又は条例等、建物の構造概要及び平面図、経歴書、運営規程、利用者からの苦情を解決するために講ずる措置の概要、勤務体制・形態一覧表、資産状況（貸借対照表・財産目録等）、設備・備品等一覧表、医療法に規定する医療機関として許可を受けたことがわかる証明書等）</t>
    <rPh sb="27" eb="29">
      <t>タテモノ</t>
    </rPh>
    <rPh sb="30" eb="32">
      <t>コウゾウ</t>
    </rPh>
    <rPh sb="32" eb="34">
      <t>ガイヨウ</t>
    </rPh>
    <rPh sb="34" eb="35">
      <t>オヨ</t>
    </rPh>
    <rPh sb="113" eb="116">
      <t>イリョウホウ</t>
    </rPh>
    <rPh sb="117" eb="119">
      <t>キテイ</t>
    </rPh>
    <rPh sb="121" eb="123">
      <t>イリョウ</t>
    </rPh>
    <rPh sb="123" eb="125">
      <t>キカン</t>
    </rPh>
    <rPh sb="128" eb="130">
      <t>キョカ</t>
    </rPh>
    <rPh sb="131" eb="132">
      <t>ウ</t>
    </rPh>
    <rPh sb="140" eb="143">
      <t>ショウメイショ</t>
    </rPh>
    <rPh sb="143" eb="144">
      <t>トウ</t>
    </rPh>
    <phoneticPr fontId="6"/>
  </si>
  <si>
    <t>サービス提供時間（送迎時間を除く）</t>
    <rPh sb="4" eb="6">
      <t>テイキョウ</t>
    </rPh>
    <rPh sb="6" eb="8">
      <t>ジカン</t>
    </rPh>
    <rPh sb="9" eb="11">
      <t>ソウゲイ</t>
    </rPh>
    <rPh sb="11" eb="13">
      <t>ジカン</t>
    </rPh>
    <rPh sb="14" eb="15">
      <t>ノゾ</t>
    </rPh>
    <phoneticPr fontId="6"/>
  </si>
  <si>
    <t>サービス単位Ｂ</t>
    <rPh sb="4" eb="6">
      <t>タンイ</t>
    </rPh>
    <phoneticPr fontId="6"/>
  </si>
  <si>
    <t>サービス単位Ａ</t>
    <rPh sb="4" eb="6">
      <t>タンイ</t>
    </rPh>
    <phoneticPr fontId="6"/>
  </si>
  <si>
    <t>営業日等</t>
    <rPh sb="0" eb="3">
      <t>エイギョウビ</t>
    </rPh>
    <rPh sb="3" eb="4">
      <t>トウ</t>
    </rPh>
    <phoneticPr fontId="6"/>
  </si>
  <si>
    <t>前年度の平均利用者数若しくは利用者の推定数(人)</t>
    <phoneticPr fontId="6"/>
  </si>
  <si>
    <t>定員（人）</t>
    <phoneticPr fontId="6"/>
  </si>
  <si>
    <t>サービス単位毎の定員等</t>
    <rPh sb="4" eb="6">
      <t>タンイ</t>
    </rPh>
    <rPh sb="6" eb="7">
      <t>ゴト</t>
    </rPh>
    <rPh sb="8" eb="10">
      <t>テイイン</t>
    </rPh>
    <rPh sb="10" eb="11">
      <t>トウ</t>
    </rPh>
    <phoneticPr fontId="6"/>
  </si>
  <si>
    <t>常勤換算後の人数（人）</t>
    <rPh sb="0" eb="2">
      <t>ジョウキン</t>
    </rPh>
    <rPh sb="2" eb="4">
      <t>カンサン</t>
    </rPh>
    <rPh sb="4" eb="5">
      <t>ゴ</t>
    </rPh>
    <rPh sb="6" eb="8">
      <t>ニンズウ</t>
    </rPh>
    <rPh sb="9" eb="10">
      <t>ニン</t>
    </rPh>
    <phoneticPr fontId="6"/>
  </si>
  <si>
    <t>非常勤（人）</t>
    <rPh sb="0" eb="3">
      <t>ヒジョウキン</t>
    </rPh>
    <rPh sb="4" eb="5">
      <t>ニン</t>
    </rPh>
    <phoneticPr fontId="6"/>
  </si>
  <si>
    <t>常勤（人）</t>
    <rPh sb="0" eb="2">
      <t>ジョウキン</t>
    </rPh>
    <rPh sb="3" eb="4">
      <t>ニン</t>
    </rPh>
    <phoneticPr fontId="6"/>
  </si>
  <si>
    <t>従業者数</t>
    <rPh sb="0" eb="3">
      <t>ジュウギョウシャ</t>
    </rPh>
    <rPh sb="3" eb="4">
      <t>スウ</t>
    </rPh>
    <phoneticPr fontId="6"/>
  </si>
  <si>
    <t>ｻｰﾋﾞｽ管理責任者</t>
    <rPh sb="5" eb="7">
      <t>カンリ</t>
    </rPh>
    <rPh sb="7" eb="10">
      <t>セキニンシャ</t>
    </rPh>
    <phoneticPr fontId="6"/>
  </si>
  <si>
    <t>Ⅱ　各サービス単位共通　</t>
    <rPh sb="2" eb="3">
      <t>カク</t>
    </rPh>
    <rPh sb="7" eb="9">
      <t>タンイ</t>
    </rPh>
    <rPh sb="9" eb="11">
      <t>キョウツウ</t>
    </rPh>
    <phoneticPr fontId="6"/>
  </si>
  <si>
    <t>看護補助者</t>
    <rPh sb="0" eb="2">
      <t>カンゴ</t>
    </rPh>
    <rPh sb="2" eb="4">
      <t>ホジョ</t>
    </rPh>
    <rPh sb="4" eb="5">
      <t>シャ</t>
    </rPh>
    <phoneticPr fontId="6"/>
  </si>
  <si>
    <t>(2) サービス単位Ｂ</t>
    <rPh sb="8" eb="10">
      <t>タンイ</t>
    </rPh>
    <phoneticPr fontId="6"/>
  </si>
  <si>
    <t>(1) サービス単位Ａ</t>
    <rPh sb="8" eb="10">
      <t>タンイ</t>
    </rPh>
    <phoneticPr fontId="6"/>
  </si>
  <si>
    <t>Ⅰ　サービス単位毎</t>
    <rPh sb="6" eb="8">
      <t>タンイ</t>
    </rPh>
    <rPh sb="8" eb="9">
      <t>ゴト</t>
    </rPh>
    <phoneticPr fontId="6"/>
  </si>
  <si>
    <t>従業者の職種・員数</t>
    <rPh sb="0" eb="3">
      <t>ジュウギョウシャ</t>
    </rPh>
    <rPh sb="4" eb="6">
      <t>ショクシュ</t>
    </rPh>
    <rPh sb="7" eb="9">
      <t>インスウ</t>
    </rPh>
    <phoneticPr fontId="6"/>
  </si>
  <si>
    <t>住所</t>
    <rPh sb="0" eb="1">
      <t>ジュウ</t>
    </rPh>
    <rPh sb="1" eb="2">
      <t>トコロ</t>
    </rPh>
    <phoneticPr fontId="6"/>
  </si>
  <si>
    <t>他の事業所又は施設の従業者との兼務（兼務の場合のみ記入）</t>
    <rPh sb="0" eb="1">
      <t>タ</t>
    </rPh>
    <rPh sb="2" eb="5">
      <t>ジギョウショ</t>
    </rPh>
    <rPh sb="5" eb="6">
      <t>マタ</t>
    </rPh>
    <rPh sb="7" eb="9">
      <t>シセツ</t>
    </rPh>
    <rPh sb="10" eb="13">
      <t>ジュウギョウシャ</t>
    </rPh>
    <rPh sb="15" eb="17">
      <t>ケンム</t>
    </rPh>
    <rPh sb="18" eb="20">
      <t>ケンム</t>
    </rPh>
    <rPh sb="21" eb="23">
      <t>バアイ</t>
    </rPh>
    <rPh sb="25" eb="27">
      <t>キニュウ</t>
    </rPh>
    <phoneticPr fontId="6"/>
  </si>
  <si>
    <t>当該療養介護事業所で兼務する他の職種（兼務の場合のみ記入）</t>
    <rPh sb="0" eb="2">
      <t>トウガイ</t>
    </rPh>
    <rPh sb="2" eb="4">
      <t>リョウヨウ</t>
    </rPh>
    <rPh sb="4" eb="6">
      <t>カイゴ</t>
    </rPh>
    <rPh sb="6" eb="9">
      <t>ジギョウショ</t>
    </rPh>
    <rPh sb="10" eb="12">
      <t>ケンム</t>
    </rPh>
    <rPh sb="14" eb="15">
      <t>タ</t>
    </rPh>
    <rPh sb="16" eb="18">
      <t>ショクシュ</t>
    </rPh>
    <rPh sb="19" eb="21">
      <t>ケンム</t>
    </rPh>
    <rPh sb="22" eb="24">
      <t>バアイ</t>
    </rPh>
    <rPh sb="26" eb="28">
      <t>キニュウ</t>
    </rPh>
    <phoneticPr fontId="6"/>
  </si>
  <si>
    <t>※連絡等はメールで行いますので必ず記入ください。</t>
    <phoneticPr fontId="6"/>
  </si>
  <si>
    <t>事業所</t>
    <rPh sb="0" eb="1">
      <t>ジ</t>
    </rPh>
    <rPh sb="1" eb="2">
      <t>ギョウ</t>
    </rPh>
    <rPh sb="2" eb="3">
      <t>ショ</t>
    </rPh>
    <phoneticPr fontId="6"/>
  </si>
  <si>
    <t>付表２　療養介護事業所の指定に係る記載事項</t>
    <rPh sb="0" eb="2">
      <t>フヒョウ</t>
    </rPh>
    <rPh sb="4" eb="6">
      <t>リョウヨウ</t>
    </rPh>
    <rPh sb="6" eb="8">
      <t>カイゴ</t>
    </rPh>
    <rPh sb="8" eb="11">
      <t>ジギョウショ</t>
    </rPh>
    <rPh sb="12" eb="14">
      <t>シテイ</t>
    </rPh>
    <rPh sb="15" eb="16">
      <t>カカ</t>
    </rPh>
    <rPh sb="17" eb="19">
      <t>キサイ</t>
    </rPh>
    <rPh sb="19" eb="21">
      <t>ジコウ</t>
    </rPh>
    <phoneticPr fontId="6"/>
  </si>
  <si>
    <t>７．記入欄が不足する場合は、適宜欄を設けて記載するか又は別葉に記載した書類を添付してください。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6"/>
  </si>
  <si>
    <t>６．「通常の事業の実施地域」欄には、市区町村名を記載することとし、当該区域の全部又は一部の別を記載してください。なお、一部の場合は、区域を特定するように表記するか、地図を添付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rPh sb="59" eb="61">
      <t>イチブ</t>
    </rPh>
    <rPh sb="62" eb="64">
      <t>バアイ</t>
    </rPh>
    <rPh sb="66" eb="68">
      <t>クイキ</t>
    </rPh>
    <rPh sb="69" eb="71">
      <t>トクテイ</t>
    </rPh>
    <rPh sb="76" eb="78">
      <t>ヒョウキ</t>
    </rPh>
    <rPh sb="82" eb="84">
      <t>チズ</t>
    </rPh>
    <rPh sb="85" eb="87">
      <t>テンプ</t>
    </rPh>
    <phoneticPr fontId="6"/>
  </si>
  <si>
    <t>５．新設の場合、「前年度の平均利用者数」は記載不要です。</t>
    <rPh sb="2" eb="4">
      <t>シンセツ</t>
    </rPh>
    <rPh sb="5" eb="7">
      <t>バアイ</t>
    </rPh>
    <rPh sb="21" eb="23">
      <t>キサイ</t>
    </rPh>
    <rPh sb="23" eb="25">
      <t>フヨウ</t>
    </rPh>
    <phoneticPr fontId="6"/>
  </si>
  <si>
    <t>４．新設の場合、「障害程度区分の平均値」は推定値を記載してください。</t>
    <rPh sb="2" eb="4">
      <t>シンセツ</t>
    </rPh>
    <rPh sb="5" eb="7">
      <t>バアイ</t>
    </rPh>
    <rPh sb="9" eb="11">
      <t>ショウガイ</t>
    </rPh>
    <rPh sb="11" eb="13">
      <t>テイド</t>
    </rPh>
    <rPh sb="13" eb="15">
      <t>クブン</t>
    </rPh>
    <rPh sb="16" eb="19">
      <t>ヘイキンチ</t>
    </rPh>
    <rPh sb="21" eb="24">
      <t>スイテイチ</t>
    </rPh>
    <rPh sb="25" eb="27">
      <t>キサイ</t>
    </rPh>
    <phoneticPr fontId="6"/>
  </si>
  <si>
    <t>３．３つ以上のｻｰﾋﾞｽ単位を設ける場合など、記入欄が不足する場合には、複数枚に分けて記載してください。</t>
    <rPh sb="4" eb="6">
      <t>イジョウ</t>
    </rPh>
    <rPh sb="12" eb="14">
      <t>タンイ</t>
    </rPh>
    <rPh sb="15" eb="16">
      <t>モウ</t>
    </rPh>
    <rPh sb="18" eb="20">
      <t>バアイ</t>
    </rPh>
    <rPh sb="23" eb="26">
      <t>キニュウラン</t>
    </rPh>
    <rPh sb="27" eb="29">
      <t>フソク</t>
    </rPh>
    <rPh sb="31" eb="33">
      <t>バアイ</t>
    </rPh>
    <rPh sb="36" eb="39">
      <t>フクスウマイ</t>
    </rPh>
    <rPh sb="40" eb="41">
      <t>ワ</t>
    </rPh>
    <rPh sb="43" eb="45">
      <t>キサイ</t>
    </rPh>
    <phoneticPr fontId="6"/>
  </si>
  <si>
    <t>２．「看護職員」とは保健師、看護師、准看護師のことをいいます。</t>
    <rPh sb="3" eb="5">
      <t>カンゴ</t>
    </rPh>
    <rPh sb="5" eb="7">
      <t>ショクイン</t>
    </rPh>
    <rPh sb="10" eb="13">
      <t>ホケンシ</t>
    </rPh>
    <rPh sb="14" eb="17">
      <t>カンゴシ</t>
    </rPh>
    <rPh sb="18" eb="22">
      <t>ジュンカンゴシ</t>
    </rPh>
    <phoneticPr fontId="6"/>
  </si>
  <si>
    <t>別添のとおり（定款、寄付行為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phoneticPr fontId="6"/>
  </si>
  <si>
    <t>主な診療科</t>
    <rPh sb="0" eb="1">
      <t>オモ</t>
    </rPh>
    <rPh sb="2" eb="5">
      <t>シンリョウカ</t>
    </rPh>
    <phoneticPr fontId="6"/>
  </si>
  <si>
    <t>協力医療機関</t>
    <rPh sb="0" eb="2">
      <t>キョウリョク</t>
    </rPh>
    <rPh sb="2" eb="4">
      <t>イリョウ</t>
    </rPh>
    <rPh sb="4" eb="6">
      <t>キカン</t>
    </rPh>
    <phoneticPr fontId="6"/>
  </si>
  <si>
    <t>難病等対象者</t>
    <phoneticPr fontId="6"/>
  </si>
  <si>
    <t>精神障害者</t>
    <phoneticPr fontId="6"/>
  </si>
  <si>
    <t>知的障害者</t>
    <phoneticPr fontId="6"/>
  </si>
  <si>
    <t>内部障害</t>
    <phoneticPr fontId="6"/>
  </si>
  <si>
    <t>聴覚障害</t>
    <phoneticPr fontId="6"/>
  </si>
  <si>
    <t>視覚障害</t>
    <phoneticPr fontId="6"/>
  </si>
  <si>
    <t>肢体不自由</t>
    <phoneticPr fontId="6"/>
  </si>
  <si>
    <t>細分なし</t>
    <phoneticPr fontId="6"/>
  </si>
  <si>
    <t>身体障害者</t>
    <rPh sb="0" eb="2">
      <t>シンタイ</t>
    </rPh>
    <rPh sb="2" eb="5">
      <t>ショウガイシャ</t>
    </rPh>
    <phoneticPr fontId="6"/>
  </si>
  <si>
    <t>特定無し</t>
    <rPh sb="0" eb="2">
      <t>トクテイ</t>
    </rPh>
    <rPh sb="2" eb="3">
      <t>ナ</t>
    </rPh>
    <phoneticPr fontId="6"/>
  </si>
  <si>
    <t>主たる対象者</t>
    <rPh sb="0" eb="1">
      <t>シュ</t>
    </rPh>
    <rPh sb="3" eb="6">
      <t>タイショウシャ</t>
    </rPh>
    <phoneticPr fontId="6"/>
  </si>
  <si>
    <t>５以上</t>
    <rPh sb="1" eb="3">
      <t>イジョウ</t>
    </rPh>
    <phoneticPr fontId="6"/>
  </si>
  <si>
    <t>４以上５未満</t>
    <rPh sb="1" eb="3">
      <t>イジョウ</t>
    </rPh>
    <rPh sb="4" eb="6">
      <t>ミマン</t>
    </rPh>
    <phoneticPr fontId="6"/>
  </si>
  <si>
    <t>４未満</t>
    <rPh sb="1" eb="3">
      <t>ミマン</t>
    </rPh>
    <phoneticPr fontId="6"/>
  </si>
  <si>
    <t>精神保健福祉士</t>
    <rPh sb="0" eb="2">
      <t>セイシン</t>
    </rPh>
    <rPh sb="2" eb="4">
      <t>ホケン</t>
    </rPh>
    <rPh sb="4" eb="7">
      <t>フクシシ</t>
    </rPh>
    <phoneticPr fontId="6"/>
  </si>
  <si>
    <t>機能訓練指導員</t>
    <rPh sb="0" eb="2">
      <t>キノウ</t>
    </rPh>
    <rPh sb="2" eb="4">
      <t>クンレン</t>
    </rPh>
    <rPh sb="4" eb="7">
      <t>シドウイン</t>
    </rPh>
    <phoneticPr fontId="6"/>
  </si>
  <si>
    <t>作業療法士</t>
    <rPh sb="0" eb="2">
      <t>サギョウ</t>
    </rPh>
    <rPh sb="2" eb="5">
      <t>リョウホウシ</t>
    </rPh>
    <phoneticPr fontId="6"/>
  </si>
  <si>
    <t>理学療法士</t>
    <rPh sb="0" eb="2">
      <t>リガク</t>
    </rPh>
    <rPh sb="2" eb="5">
      <t>リョウホウシ</t>
    </rPh>
    <phoneticPr fontId="6"/>
  </si>
  <si>
    <t>看護職員</t>
    <rPh sb="0" eb="2">
      <t>カンゴ</t>
    </rPh>
    <rPh sb="2" eb="4">
      <t>ショクイン</t>
    </rPh>
    <phoneticPr fontId="6"/>
  </si>
  <si>
    <t>当該生活介護事業所で兼務する他の職種（兼務の場合のみ記入）</t>
    <rPh sb="0" eb="2">
      <t>トウガイ</t>
    </rPh>
    <rPh sb="2" eb="4">
      <t>セイカツ</t>
    </rPh>
    <rPh sb="4" eb="6">
      <t>カイゴ</t>
    </rPh>
    <rPh sb="6" eb="9">
      <t>ジギョウショ</t>
    </rPh>
    <rPh sb="10" eb="12">
      <t>ケンム</t>
    </rPh>
    <rPh sb="14" eb="15">
      <t>タ</t>
    </rPh>
    <rPh sb="16" eb="18">
      <t>ショクシュ</t>
    </rPh>
    <rPh sb="19" eb="21">
      <t>ケンム</t>
    </rPh>
    <rPh sb="22" eb="24">
      <t>バアイ</t>
    </rPh>
    <rPh sb="26" eb="28">
      <t>キニュウ</t>
    </rPh>
    <phoneticPr fontId="6"/>
  </si>
  <si>
    <t>e-mail</t>
  </si>
  <si>
    <t>※２　多機能型事業実施時は、各事業の付表と付表１３を併せて提出してください。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6"/>
  </si>
  <si>
    <t>※１　従たる事業所がある場合は、付表３－２を併せて提出してください。</t>
    <rPh sb="3" eb="4">
      <t>ジュウ</t>
    </rPh>
    <rPh sb="6" eb="9">
      <t>ジギョウショ</t>
    </rPh>
    <rPh sb="12" eb="14">
      <t>バアイ</t>
    </rPh>
    <rPh sb="16" eb="18">
      <t>フヒョウ</t>
    </rPh>
    <rPh sb="22" eb="23">
      <t>アワ</t>
    </rPh>
    <rPh sb="25" eb="27">
      <t>テイシュツ</t>
    </rPh>
    <phoneticPr fontId="6"/>
  </si>
  <si>
    <t>付表３　生活介護事業所の指定に係る記載事項</t>
    <rPh sb="0" eb="2">
      <t>フヒョウ</t>
    </rPh>
    <rPh sb="4" eb="6">
      <t>セイカツ</t>
    </rPh>
    <rPh sb="6" eb="8">
      <t>カイゴ</t>
    </rPh>
    <rPh sb="8" eb="11">
      <t>ジギョウショ</t>
    </rPh>
    <rPh sb="12" eb="14">
      <t>シテイ</t>
    </rPh>
    <rPh sb="15" eb="16">
      <t>カカ</t>
    </rPh>
    <rPh sb="17" eb="19">
      <t>キサイ</t>
    </rPh>
    <rPh sb="19" eb="21">
      <t>ジコウ</t>
    </rPh>
    <phoneticPr fontId="6"/>
  </si>
  <si>
    <t>※多機能型事業実施時は、各事業の付表と付表１３を併せて提出してください。</t>
    <rPh sb="1" eb="4">
      <t>タキノウ</t>
    </rPh>
    <rPh sb="4" eb="5">
      <t>ガタ</t>
    </rPh>
    <rPh sb="5" eb="7">
      <t>ジギョウ</t>
    </rPh>
    <rPh sb="7" eb="10">
      <t>ジッシジ</t>
    </rPh>
    <rPh sb="12" eb="15">
      <t>カクジギョウ</t>
    </rPh>
    <rPh sb="16" eb="18">
      <t>フヒョウ</t>
    </rPh>
    <rPh sb="19" eb="21">
      <t>フヒョウ</t>
    </rPh>
    <rPh sb="24" eb="25">
      <t>アワ</t>
    </rPh>
    <rPh sb="27" eb="29">
      <t>テイシュツ</t>
    </rPh>
    <phoneticPr fontId="6"/>
  </si>
  <si>
    <t>付表３－２　一体的に実施する従たる事業所（生活介護）の指定に係る記載事項</t>
    <rPh sb="0" eb="2">
      <t>フヒョウ</t>
    </rPh>
    <rPh sb="6" eb="9">
      <t>イッタイテキ</t>
    </rPh>
    <rPh sb="10" eb="12">
      <t>ジッシ</t>
    </rPh>
    <rPh sb="14" eb="15">
      <t>ジュウ</t>
    </rPh>
    <rPh sb="17" eb="20">
      <t>ジギョウショ</t>
    </rPh>
    <rPh sb="21" eb="23">
      <t>セイカツ</t>
    </rPh>
    <rPh sb="23" eb="25">
      <t>カイゴ</t>
    </rPh>
    <rPh sb="27" eb="29">
      <t>シテイ</t>
    </rPh>
    <rPh sb="30" eb="31">
      <t>カカ</t>
    </rPh>
    <rPh sb="32" eb="34">
      <t>キサイ</t>
    </rPh>
    <rPh sb="34" eb="36">
      <t>ジコウ</t>
    </rPh>
    <phoneticPr fontId="6"/>
  </si>
  <si>
    <t>３．新設の場合、「前年度の平均入所者数」欄は記載不要です。</t>
    <rPh sb="2" eb="4">
      <t>シンセツ</t>
    </rPh>
    <rPh sb="5" eb="7">
      <t>バアイ</t>
    </rPh>
    <rPh sb="9" eb="12">
      <t>ゼンネンド</t>
    </rPh>
    <rPh sb="13" eb="15">
      <t>ヘイキン</t>
    </rPh>
    <rPh sb="15" eb="18">
      <t>ニュウショシャ</t>
    </rPh>
    <rPh sb="18" eb="19">
      <t>スウ</t>
    </rPh>
    <rPh sb="20" eb="21">
      <t>ラン</t>
    </rPh>
    <rPh sb="22" eb="24">
      <t>キサイ</t>
    </rPh>
    <rPh sb="24" eb="26">
      <t>フヨウ</t>
    </rPh>
    <phoneticPr fontId="6"/>
  </si>
  <si>
    <t>別添のとおり（定款、寄付行為等及び登記簿謄本又は条例等、建物の構造概要及び平面図、経歴書、運営規程、利用者からの苦情を解決するために講ずる措置の概要、勤務体制・形態一覧表、資産状況（貸借対照表・財産目録等）、設備・備品等一覧表、協力医療機関との契約の内容がわかるもの）</t>
    <rPh sb="0" eb="2">
      <t>ベッテン</t>
    </rPh>
    <rPh sb="28" eb="30">
      <t>タテモノ</t>
    </rPh>
    <rPh sb="31" eb="33">
      <t>コウゾウ</t>
    </rPh>
    <rPh sb="33" eb="35">
      <t>ガイヨウ</t>
    </rPh>
    <rPh sb="35" eb="36">
      <t>オヨ</t>
    </rPh>
    <rPh sb="114" eb="116">
      <t>キョウリョク</t>
    </rPh>
    <rPh sb="116" eb="118">
      <t>イリョウ</t>
    </rPh>
    <rPh sb="118" eb="120">
      <t>キカン</t>
    </rPh>
    <rPh sb="122" eb="124">
      <t>ケイヤク</t>
    </rPh>
    <rPh sb="125" eb="127">
      <t>ナイヨウ</t>
    </rPh>
    <phoneticPr fontId="6"/>
  </si>
  <si>
    <t>主な診療科名</t>
    <rPh sb="0" eb="1">
      <t>オモ</t>
    </rPh>
    <rPh sb="2" eb="5">
      <t>シンリョウカ</t>
    </rPh>
    <rPh sb="5" eb="6">
      <t>メイ</t>
    </rPh>
    <phoneticPr fontId="6"/>
  </si>
  <si>
    <t>名　称</t>
    <rPh sb="0" eb="1">
      <t>メイ</t>
    </rPh>
    <rPh sb="2" eb="3">
      <t>ショウ</t>
    </rPh>
    <phoneticPr fontId="6"/>
  </si>
  <si>
    <t>障害児</t>
    <phoneticPr fontId="6"/>
  </si>
  <si>
    <t>サービス
管理責任者</t>
    <rPh sb="5" eb="7">
      <t>カンリ</t>
    </rPh>
    <rPh sb="7" eb="10">
      <t>セキニンシャ</t>
    </rPh>
    <phoneticPr fontId="6"/>
  </si>
  <si>
    <t>世話人</t>
    <rPh sb="0" eb="3">
      <t>セワニン</t>
    </rPh>
    <phoneticPr fontId="6"/>
  </si>
  <si>
    <t>保育士</t>
    <rPh sb="0" eb="3">
      <t>ホイクシ</t>
    </rPh>
    <phoneticPr fontId="6"/>
  </si>
  <si>
    <t>児童指導員</t>
    <rPh sb="0" eb="2">
      <t>ジドウ</t>
    </rPh>
    <rPh sb="2" eb="5">
      <t>シドウイン</t>
    </rPh>
    <phoneticPr fontId="6"/>
  </si>
  <si>
    <t>介護職員</t>
    <rPh sb="0" eb="2">
      <t>カイゴ</t>
    </rPh>
    <rPh sb="2" eb="4">
      <t>ショクイン</t>
    </rPh>
    <phoneticPr fontId="6"/>
  </si>
  <si>
    <t>職業指導員</t>
    <rPh sb="0" eb="2">
      <t>ショクギョウ</t>
    </rPh>
    <rPh sb="2" eb="5">
      <t>シドウイン</t>
    </rPh>
    <phoneticPr fontId="6"/>
  </si>
  <si>
    <t>就労支援員</t>
    <rPh sb="0" eb="2">
      <t>シュウロウ</t>
    </rPh>
    <rPh sb="2" eb="5">
      <t>シエンイン</t>
    </rPh>
    <phoneticPr fontId="6"/>
  </si>
  <si>
    <t>理学療法士等</t>
    <rPh sb="0" eb="2">
      <t>リガク</t>
    </rPh>
    <rPh sb="2" eb="5">
      <t>リョウホウシ</t>
    </rPh>
    <rPh sb="5" eb="6">
      <t>トウ</t>
    </rPh>
    <phoneticPr fontId="6"/>
  </si>
  <si>
    <t>訪問支援員</t>
    <rPh sb="0" eb="2">
      <t>ホウモン</t>
    </rPh>
    <rPh sb="2" eb="5">
      <t>シエンイン</t>
    </rPh>
    <phoneticPr fontId="6"/>
  </si>
  <si>
    <t>従業者の職種・員数（人）　</t>
    <rPh sb="0" eb="1">
      <t>ジュウ</t>
    </rPh>
    <rPh sb="1" eb="2">
      <t>ギョウ</t>
    </rPh>
    <rPh sb="2" eb="3">
      <t>シャ</t>
    </rPh>
    <rPh sb="4" eb="5">
      <t>ショク</t>
    </rPh>
    <rPh sb="5" eb="6">
      <t>タネ</t>
    </rPh>
    <rPh sb="7" eb="8">
      <t>イン</t>
    </rPh>
    <rPh sb="8" eb="9">
      <t>カズ</t>
    </rPh>
    <rPh sb="10" eb="11">
      <t>ニン</t>
    </rPh>
    <phoneticPr fontId="6"/>
  </si>
  <si>
    <t>㎡</t>
    <phoneticPr fontId="6"/>
  </si>
  <si>
    <t>入所者１人あたりの最小床面積</t>
    <rPh sb="0" eb="2">
      <t>ニュウショ</t>
    </rPh>
    <rPh sb="2" eb="3">
      <t>シャ</t>
    </rPh>
    <rPh sb="3" eb="5">
      <t>ヒトリ</t>
    </rPh>
    <rPh sb="9" eb="11">
      <t>サイショウ</t>
    </rPh>
    <rPh sb="11" eb="12">
      <t>ユカ</t>
    </rPh>
    <rPh sb="12" eb="14">
      <t>メンセキ</t>
    </rPh>
    <phoneticPr fontId="6"/>
  </si>
  <si>
    <t>１室の最大定員（人）</t>
    <rPh sb="1" eb="2">
      <t>シツ</t>
    </rPh>
    <rPh sb="3" eb="5">
      <t>サイダイ</t>
    </rPh>
    <rPh sb="5" eb="7">
      <t>テイイン</t>
    </rPh>
    <rPh sb="8" eb="9">
      <t>ニン</t>
    </rPh>
    <phoneticPr fontId="6"/>
  </si>
  <si>
    <t>単独型の場合の居室</t>
    <rPh sb="0" eb="3">
      <t>タンドクガタ</t>
    </rPh>
    <rPh sb="4" eb="6">
      <t>バアイ</t>
    </rPh>
    <rPh sb="7" eb="9">
      <t>キョシツ</t>
    </rPh>
    <phoneticPr fontId="6"/>
  </si>
  <si>
    <t>入所者等の定員（人）</t>
    <rPh sb="3" eb="4">
      <t>トウ</t>
    </rPh>
    <phoneticPr fontId="6"/>
  </si>
  <si>
    <t>施設等種別</t>
    <rPh sb="0" eb="2">
      <t>シセツ</t>
    </rPh>
    <rPh sb="2" eb="3">
      <t>トウ</t>
    </rPh>
    <rPh sb="3" eb="5">
      <t>シュベツ</t>
    </rPh>
    <phoneticPr fontId="6"/>
  </si>
  <si>
    <t>併設型又は空床型の場合の併設（本体）施設等</t>
    <rPh sb="0" eb="3">
      <t>ヘイセツガタ</t>
    </rPh>
    <rPh sb="3" eb="4">
      <t>マタ</t>
    </rPh>
    <rPh sb="5" eb="6">
      <t>クウ</t>
    </rPh>
    <rPh sb="6" eb="7">
      <t>トコ</t>
    </rPh>
    <rPh sb="7" eb="8">
      <t>ガタ</t>
    </rPh>
    <rPh sb="9" eb="11">
      <t>バアイ</t>
    </rPh>
    <rPh sb="18" eb="20">
      <t>シセツ</t>
    </rPh>
    <rPh sb="20" eb="21">
      <t>トウ</t>
    </rPh>
    <phoneticPr fontId="6"/>
  </si>
  <si>
    <t>前年度の平均入所者数若しくは利用者の推定数（人）</t>
    <rPh sb="0" eb="3">
      <t>ゼンネンド</t>
    </rPh>
    <rPh sb="4" eb="6">
      <t>ヘイキン</t>
    </rPh>
    <rPh sb="6" eb="9">
      <t>ニュウショシャ</t>
    </rPh>
    <rPh sb="9" eb="10">
      <t>スウ</t>
    </rPh>
    <rPh sb="22" eb="23">
      <t>ニン</t>
    </rPh>
    <phoneticPr fontId="6"/>
  </si>
  <si>
    <t>利用定員数（人）</t>
    <rPh sb="0" eb="2">
      <t>リヨウ</t>
    </rPh>
    <rPh sb="2" eb="4">
      <t>テイイン</t>
    </rPh>
    <rPh sb="4" eb="5">
      <t>スウ</t>
    </rPh>
    <rPh sb="6" eb="7">
      <t>ニン</t>
    </rPh>
    <phoneticPr fontId="6"/>
  </si>
  <si>
    <t>利用定員等</t>
    <rPh sb="0" eb="2">
      <t>リヨウ</t>
    </rPh>
    <rPh sb="2" eb="4">
      <t>テイイン</t>
    </rPh>
    <rPh sb="4" eb="5">
      <t>トウ</t>
    </rPh>
    <phoneticPr fontId="6"/>
  </si>
  <si>
    <t>単独型</t>
    <rPh sb="0" eb="3">
      <t>タンドクガタ</t>
    </rPh>
    <phoneticPr fontId="6"/>
  </si>
  <si>
    <t>空床型</t>
    <rPh sb="0" eb="1">
      <t>ソラ</t>
    </rPh>
    <rPh sb="1" eb="2">
      <t>トコ</t>
    </rPh>
    <rPh sb="2" eb="3">
      <t>ガタ</t>
    </rPh>
    <phoneticPr fontId="6"/>
  </si>
  <si>
    <t>併設型</t>
    <rPh sb="0" eb="3">
      <t>ヘイセツガタ</t>
    </rPh>
    <phoneticPr fontId="6"/>
  </si>
  <si>
    <t>事業所の種別</t>
    <rPh sb="0" eb="3">
      <t>ジギョウショ</t>
    </rPh>
    <rPh sb="4" eb="6">
      <t>シュベツ</t>
    </rPh>
    <phoneticPr fontId="6"/>
  </si>
  <si>
    <t>兼務する職種及び
勤務時間等</t>
    <rPh sb="0" eb="2">
      <t>ケンム</t>
    </rPh>
    <rPh sb="4" eb="6">
      <t>ショクシュ</t>
    </rPh>
    <rPh sb="6" eb="7">
      <t>オヨ</t>
    </rPh>
    <rPh sb="9" eb="11">
      <t>キンム</t>
    </rPh>
    <rPh sb="11" eb="13">
      <t>ジカン</t>
    </rPh>
    <rPh sb="13" eb="14">
      <t>トウ</t>
    </rPh>
    <phoneticPr fontId="6"/>
  </si>
  <si>
    <t>付表５　短期入所事業所の指定に係る記載事項</t>
    <rPh sb="0" eb="2">
      <t>フヒョウ</t>
    </rPh>
    <rPh sb="4" eb="6">
      <t>タンキ</t>
    </rPh>
    <rPh sb="6" eb="8">
      <t>ニュウショ</t>
    </rPh>
    <rPh sb="8" eb="11">
      <t>ジギョウショ</t>
    </rPh>
    <rPh sb="12" eb="14">
      <t>シテイ</t>
    </rPh>
    <rPh sb="15" eb="16">
      <t>カカ</t>
    </rPh>
    <rPh sb="17" eb="19">
      <t>キサイ</t>
    </rPh>
    <rPh sb="19" eb="21">
      <t>ジコウ</t>
    </rPh>
    <phoneticPr fontId="6"/>
  </si>
  <si>
    <t>６．「提供できる利用者数」欄には、当該事業所において指定重度障害者等包括支援を提供できる利用者の数を記載してください。</t>
    <rPh sb="3" eb="5">
      <t>テイキョウ</t>
    </rPh>
    <rPh sb="8" eb="11">
      <t>リヨウシャ</t>
    </rPh>
    <rPh sb="11" eb="12">
      <t>スウ</t>
    </rPh>
    <rPh sb="13" eb="14">
      <t>ラン</t>
    </rPh>
    <rPh sb="17" eb="19">
      <t>トウガイ</t>
    </rPh>
    <rPh sb="19" eb="22">
      <t>ジギョウショ</t>
    </rPh>
    <rPh sb="26" eb="28">
      <t>シテイ</t>
    </rPh>
    <rPh sb="28" eb="30">
      <t>ジュウド</t>
    </rPh>
    <rPh sb="30" eb="33">
      <t>ショウガイシャ</t>
    </rPh>
    <rPh sb="33" eb="34">
      <t>トウ</t>
    </rPh>
    <rPh sb="34" eb="36">
      <t>ホウカツ</t>
    </rPh>
    <rPh sb="36" eb="38">
      <t>シエン</t>
    </rPh>
    <rPh sb="39" eb="41">
      <t>テイキョウ</t>
    </rPh>
    <rPh sb="44" eb="47">
      <t>リヨウシャ</t>
    </rPh>
    <rPh sb="48" eb="49">
      <t>カズ</t>
    </rPh>
    <rPh sb="50" eb="52">
      <t>キサイ</t>
    </rPh>
    <phoneticPr fontId="6"/>
  </si>
  <si>
    <t>５．「主たる対象者」欄については、気管切開を伴う人工呼吸器による呼吸管理を行っている身体障害者を対象とする場合は「Ⅰ類型」、最重度知的障害者を対象とする場合「Ⅱ類型」、行動関連項目等の合計点数が１５点以上である者を対象とする場合は「Ⅲ類型」を選択してください。特定しない場合は「特定無し」を選択してください。</t>
    <rPh sb="3" eb="4">
      <t>シュ</t>
    </rPh>
    <rPh sb="6" eb="9">
      <t>タイショウシャ</t>
    </rPh>
    <rPh sb="10" eb="11">
      <t>ラン</t>
    </rPh>
    <rPh sb="17" eb="19">
      <t>キカン</t>
    </rPh>
    <rPh sb="19" eb="21">
      <t>セッカイ</t>
    </rPh>
    <rPh sb="22" eb="23">
      <t>トモナ</t>
    </rPh>
    <rPh sb="24" eb="26">
      <t>ジンコウ</t>
    </rPh>
    <rPh sb="26" eb="29">
      <t>コキュウキ</t>
    </rPh>
    <rPh sb="32" eb="34">
      <t>コキュウ</t>
    </rPh>
    <rPh sb="34" eb="36">
      <t>カンリ</t>
    </rPh>
    <rPh sb="37" eb="38">
      <t>オコナ</t>
    </rPh>
    <rPh sb="42" eb="44">
      <t>シンタイ</t>
    </rPh>
    <rPh sb="44" eb="47">
      <t>ショウガイシャ</t>
    </rPh>
    <rPh sb="48" eb="50">
      <t>タイショウ</t>
    </rPh>
    <rPh sb="53" eb="55">
      <t>バアイ</t>
    </rPh>
    <rPh sb="58" eb="60">
      <t>ルイケイ</t>
    </rPh>
    <rPh sb="62" eb="65">
      <t>サイジュウド</t>
    </rPh>
    <rPh sb="65" eb="67">
      <t>チテキ</t>
    </rPh>
    <rPh sb="67" eb="70">
      <t>ショウガイシャ</t>
    </rPh>
    <rPh sb="71" eb="73">
      <t>タイショウ</t>
    </rPh>
    <rPh sb="76" eb="78">
      <t>バアイ</t>
    </rPh>
    <rPh sb="80" eb="82">
      <t>ルイケイ</t>
    </rPh>
    <rPh sb="84" eb="86">
      <t>コウドウ</t>
    </rPh>
    <rPh sb="86" eb="88">
      <t>カンレン</t>
    </rPh>
    <rPh sb="88" eb="90">
      <t>コウモク</t>
    </rPh>
    <rPh sb="90" eb="91">
      <t>トウ</t>
    </rPh>
    <rPh sb="92" eb="94">
      <t>ゴウケイ</t>
    </rPh>
    <rPh sb="94" eb="96">
      <t>テンスウ</t>
    </rPh>
    <rPh sb="99" eb="100">
      <t>テン</t>
    </rPh>
    <rPh sb="100" eb="102">
      <t>イジョウ</t>
    </rPh>
    <rPh sb="105" eb="106">
      <t>シャ</t>
    </rPh>
    <rPh sb="107" eb="109">
      <t>タイショウ</t>
    </rPh>
    <rPh sb="112" eb="114">
      <t>バアイ</t>
    </rPh>
    <rPh sb="117" eb="119">
      <t>ルイケイ</t>
    </rPh>
    <rPh sb="121" eb="123">
      <t>センタク</t>
    </rPh>
    <rPh sb="130" eb="132">
      <t>トクテイ</t>
    </rPh>
    <rPh sb="135" eb="137">
      <t>バアイ</t>
    </rPh>
    <rPh sb="139" eb="141">
      <t>トクテイ</t>
    </rPh>
    <rPh sb="141" eb="142">
      <t>ナ</t>
    </rPh>
    <rPh sb="145" eb="147">
      <t>センタク</t>
    </rPh>
    <phoneticPr fontId="6"/>
  </si>
  <si>
    <t>４．第三者に委託して障害福祉サービスを提供する場合は、予定している事業所を「委託による提携事業所」に記載してください。なお、指定事業所でない場合は事業所番号の記載は不要です。</t>
    <rPh sb="2" eb="5">
      <t>ダイサンシャ</t>
    </rPh>
    <rPh sb="6" eb="8">
      <t>イタク</t>
    </rPh>
    <rPh sb="10" eb="12">
      <t>ショウガイ</t>
    </rPh>
    <rPh sb="12" eb="14">
      <t>フクシ</t>
    </rPh>
    <rPh sb="19" eb="21">
      <t>テイキョウ</t>
    </rPh>
    <rPh sb="23" eb="25">
      <t>バアイ</t>
    </rPh>
    <rPh sb="27" eb="29">
      <t>ヨテイ</t>
    </rPh>
    <rPh sb="33" eb="36">
      <t>ジギョウショ</t>
    </rPh>
    <rPh sb="38" eb="40">
      <t>イタク</t>
    </rPh>
    <rPh sb="43" eb="45">
      <t>テイケイ</t>
    </rPh>
    <rPh sb="45" eb="48">
      <t>ジギョウショ</t>
    </rPh>
    <rPh sb="50" eb="52">
      <t>キサイ</t>
    </rPh>
    <rPh sb="62" eb="64">
      <t>シテイ</t>
    </rPh>
    <rPh sb="64" eb="67">
      <t>ジギョウショ</t>
    </rPh>
    <rPh sb="70" eb="72">
      <t>バアイ</t>
    </rPh>
    <rPh sb="73" eb="76">
      <t>ジギョウショ</t>
    </rPh>
    <rPh sb="76" eb="78">
      <t>バンゴウ</t>
    </rPh>
    <rPh sb="79" eb="81">
      <t>キサイ</t>
    </rPh>
    <rPh sb="82" eb="84">
      <t>フヨウ</t>
    </rPh>
    <phoneticPr fontId="6"/>
  </si>
  <si>
    <t>３．「他に指定を受けている障害福祉サービス」欄には、重度障害者等包括支援以外に指定を受けているものについて記載してください。重度包括支援と同時に指定を受けようとする場合は、事業所番号欄には「申請中」と記載してください。</t>
    <rPh sb="3" eb="4">
      <t>ホカ</t>
    </rPh>
    <rPh sb="5" eb="7">
      <t>シテイ</t>
    </rPh>
    <rPh sb="8" eb="9">
      <t>ウ</t>
    </rPh>
    <rPh sb="13" eb="15">
      <t>ショウガイ</t>
    </rPh>
    <rPh sb="15" eb="17">
      <t>フクシ</t>
    </rPh>
    <rPh sb="22" eb="23">
      <t>ラン</t>
    </rPh>
    <rPh sb="26" eb="28">
      <t>ジュウド</t>
    </rPh>
    <rPh sb="28" eb="31">
      <t>ショウガイシャ</t>
    </rPh>
    <rPh sb="31" eb="32">
      <t>トウ</t>
    </rPh>
    <rPh sb="32" eb="34">
      <t>ホウカツ</t>
    </rPh>
    <rPh sb="34" eb="36">
      <t>シエン</t>
    </rPh>
    <rPh sb="36" eb="38">
      <t>イガイ</t>
    </rPh>
    <rPh sb="39" eb="41">
      <t>シテイ</t>
    </rPh>
    <rPh sb="42" eb="43">
      <t>ウ</t>
    </rPh>
    <rPh sb="53" eb="55">
      <t>キサイ</t>
    </rPh>
    <rPh sb="62" eb="64">
      <t>ジュウド</t>
    </rPh>
    <rPh sb="64" eb="66">
      <t>ホウカツ</t>
    </rPh>
    <rPh sb="66" eb="68">
      <t>シエン</t>
    </rPh>
    <rPh sb="69" eb="71">
      <t>ドウジ</t>
    </rPh>
    <rPh sb="72" eb="74">
      <t>シテイ</t>
    </rPh>
    <rPh sb="75" eb="76">
      <t>ウ</t>
    </rPh>
    <rPh sb="82" eb="84">
      <t>バアイ</t>
    </rPh>
    <rPh sb="86" eb="89">
      <t>ジギョウショ</t>
    </rPh>
    <rPh sb="89" eb="91">
      <t>バンゴウ</t>
    </rPh>
    <rPh sb="91" eb="92">
      <t>ラン</t>
    </rPh>
    <rPh sb="95" eb="98">
      <t>シンセイチュウ</t>
    </rPh>
    <rPh sb="100" eb="102">
      <t>キサイ</t>
    </rPh>
    <phoneticPr fontId="6"/>
  </si>
  <si>
    <t>別添のとおり（定款、寄付行為等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書類</t>
    <rPh sb="0" eb="2">
      <t>ベッテン</t>
    </rPh>
    <rPh sb="7" eb="9">
      <t>テイカン</t>
    </rPh>
    <rPh sb="10" eb="12">
      <t>キフ</t>
    </rPh>
    <rPh sb="12" eb="14">
      <t>コウイ</t>
    </rPh>
    <rPh sb="14" eb="15">
      <t>トウ</t>
    </rPh>
    <rPh sb="15" eb="16">
      <t>オヨ</t>
    </rPh>
    <rPh sb="17" eb="20">
      <t>トウキボ</t>
    </rPh>
    <rPh sb="20" eb="22">
      <t>トウホン</t>
    </rPh>
    <rPh sb="22" eb="23">
      <t>マタ</t>
    </rPh>
    <rPh sb="24" eb="26">
      <t>ジョウレイ</t>
    </rPh>
    <rPh sb="26" eb="27">
      <t>トウ</t>
    </rPh>
    <rPh sb="28" eb="31">
      <t>ジギョウショ</t>
    </rPh>
    <rPh sb="31" eb="34">
      <t>ヘイメンズ</t>
    </rPh>
    <rPh sb="35" eb="38">
      <t>ケイレキショ</t>
    </rPh>
    <rPh sb="39" eb="41">
      <t>ウンエイ</t>
    </rPh>
    <rPh sb="41" eb="43">
      <t>キテイ</t>
    </rPh>
    <rPh sb="44" eb="47">
      <t>リヨウシャ</t>
    </rPh>
    <rPh sb="50" eb="52">
      <t>クジョウ</t>
    </rPh>
    <rPh sb="53" eb="55">
      <t>カイケツ</t>
    </rPh>
    <rPh sb="60" eb="61">
      <t>コウ</t>
    </rPh>
    <rPh sb="63" eb="65">
      <t>ソチ</t>
    </rPh>
    <rPh sb="66" eb="68">
      <t>ガイヨウ</t>
    </rPh>
    <rPh sb="69" eb="71">
      <t>キンム</t>
    </rPh>
    <rPh sb="71" eb="73">
      <t>タイセイ</t>
    </rPh>
    <rPh sb="74" eb="76">
      <t>ケイタイ</t>
    </rPh>
    <rPh sb="76" eb="79">
      <t>イチランヒョウ</t>
    </rPh>
    <rPh sb="98" eb="100">
      <t>セツビ</t>
    </rPh>
    <rPh sb="101" eb="103">
      <t>ビヒン</t>
    </rPh>
    <rPh sb="103" eb="104">
      <t>トウ</t>
    </rPh>
    <rPh sb="104" eb="107">
      <t>イチランヒョウ</t>
    </rPh>
    <rPh sb="109" eb="111">
      <t>キョウリョク</t>
    </rPh>
    <rPh sb="111" eb="113">
      <t>イリョウ</t>
    </rPh>
    <rPh sb="113" eb="115">
      <t>キカン</t>
    </rPh>
    <rPh sb="117" eb="119">
      <t>ケイヤク</t>
    </rPh>
    <rPh sb="119" eb="121">
      <t>ナイヨウ</t>
    </rPh>
    <rPh sb="125" eb="127">
      <t>ショルイ</t>
    </rPh>
    <phoneticPr fontId="6"/>
  </si>
  <si>
    <t>提供できる利用者の数</t>
    <rPh sb="0" eb="2">
      <t>テイキョウ</t>
    </rPh>
    <rPh sb="5" eb="8">
      <t>リヨウシャ</t>
    </rPh>
    <rPh sb="9" eb="10">
      <t>スウ</t>
    </rPh>
    <phoneticPr fontId="6"/>
  </si>
  <si>
    <t>Ⅲ類型</t>
    <rPh sb="1" eb="3">
      <t>ルイケイ</t>
    </rPh>
    <phoneticPr fontId="6"/>
  </si>
  <si>
    <t>Ⅱ類型</t>
    <rPh sb="1" eb="3">
      <t>ルイケイ</t>
    </rPh>
    <phoneticPr fontId="6"/>
  </si>
  <si>
    <t>Ⅰ類型</t>
    <rPh sb="1" eb="3">
      <t>ルイケイ</t>
    </rPh>
    <phoneticPr fontId="6"/>
  </si>
  <si>
    <t>利用者からの連絡対応体制の概要</t>
    <rPh sb="0" eb="3">
      <t>リヨウシャ</t>
    </rPh>
    <rPh sb="6" eb="8">
      <t>レンラク</t>
    </rPh>
    <rPh sb="8" eb="10">
      <t>タイオウ</t>
    </rPh>
    <rPh sb="10" eb="12">
      <t>タイセイ</t>
    </rPh>
    <rPh sb="13" eb="15">
      <t>ガイヨウ</t>
    </rPh>
    <phoneticPr fontId="6"/>
  </si>
  <si>
    <t>主たる対象者に関する専門医を有する協力医療機関</t>
    <rPh sb="0" eb="1">
      <t>シュ</t>
    </rPh>
    <rPh sb="3" eb="6">
      <t>タイショウシャ</t>
    </rPh>
    <rPh sb="7" eb="8">
      <t>カン</t>
    </rPh>
    <rPh sb="10" eb="13">
      <t>センモンイ</t>
    </rPh>
    <rPh sb="14" eb="15">
      <t>ユウ</t>
    </rPh>
    <rPh sb="17" eb="19">
      <t>キョウリョク</t>
    </rPh>
    <rPh sb="19" eb="21">
      <t>イリョウ</t>
    </rPh>
    <rPh sb="21" eb="23">
      <t>キカン</t>
    </rPh>
    <phoneticPr fontId="6"/>
  </si>
  <si>
    <t>種　類</t>
    <rPh sb="0" eb="1">
      <t>タネ</t>
    </rPh>
    <rPh sb="2" eb="3">
      <t>タグイ</t>
    </rPh>
    <phoneticPr fontId="6"/>
  </si>
  <si>
    <t>委託による提携事業所</t>
    <rPh sb="0" eb="2">
      <t>イタク</t>
    </rPh>
    <rPh sb="5" eb="7">
      <t>テイケイ</t>
    </rPh>
    <rPh sb="7" eb="10">
      <t>ジギョウショ</t>
    </rPh>
    <phoneticPr fontId="6"/>
  </si>
  <si>
    <t>他に指定を受けている障害福祉サービス等</t>
    <rPh sb="0" eb="1">
      <t>ホカ</t>
    </rPh>
    <rPh sb="2" eb="4">
      <t>シテイ</t>
    </rPh>
    <rPh sb="5" eb="6">
      <t>ウ</t>
    </rPh>
    <rPh sb="10" eb="12">
      <t>ショウガイ</t>
    </rPh>
    <rPh sb="12" eb="14">
      <t>フクシ</t>
    </rPh>
    <rPh sb="18" eb="19">
      <t>トウ</t>
    </rPh>
    <phoneticPr fontId="6"/>
  </si>
  <si>
    <t>事業所の体制</t>
    <rPh sb="0" eb="3">
      <t>ジギョウショ</t>
    </rPh>
    <rPh sb="4" eb="6">
      <t>タイセイ</t>
    </rPh>
    <phoneticPr fontId="6"/>
  </si>
  <si>
    <t>サービス提供責任者との兼務の有無</t>
    <rPh sb="4" eb="6">
      <t>テイキョウ</t>
    </rPh>
    <rPh sb="6" eb="9">
      <t>セキニンシャ</t>
    </rPh>
    <rPh sb="11" eb="13">
      <t>ケンム</t>
    </rPh>
    <rPh sb="14" eb="16">
      <t>ウム</t>
    </rPh>
    <phoneticPr fontId="6"/>
  </si>
  <si>
    <t>付表６　重度障害者等包括支援事業所の指定に係る記載事項</t>
    <rPh sb="0" eb="2">
      <t>フヒョウ</t>
    </rPh>
    <rPh sb="4" eb="6">
      <t>ジュウド</t>
    </rPh>
    <rPh sb="6" eb="9">
      <t>ショウガイシャ</t>
    </rPh>
    <rPh sb="9" eb="10">
      <t>トウ</t>
    </rPh>
    <rPh sb="10" eb="12">
      <t>ホウカツ</t>
    </rPh>
    <rPh sb="12" eb="14">
      <t>シエン</t>
    </rPh>
    <rPh sb="14" eb="17">
      <t>ジギョウショ</t>
    </rPh>
    <rPh sb="18" eb="20">
      <t>シテイ</t>
    </rPh>
    <rPh sb="21" eb="22">
      <t>カカ</t>
    </rPh>
    <rPh sb="23" eb="25">
      <t>キサイ</t>
    </rPh>
    <rPh sb="25" eb="27">
      <t>ジコウ</t>
    </rPh>
    <phoneticPr fontId="6"/>
  </si>
  <si>
    <t>　身体障害者　　・　　知的障害者　　・　　精神障害者　　・　　難病等対象者</t>
    <rPh sb="1" eb="3">
      <t>シンタイ</t>
    </rPh>
    <rPh sb="3" eb="6">
      <t>ショウガイシャ</t>
    </rPh>
    <rPh sb="11" eb="13">
      <t>チテキ</t>
    </rPh>
    <rPh sb="13" eb="16">
      <t>ショウガイシャ</t>
    </rPh>
    <rPh sb="21" eb="23">
      <t>セイシン</t>
    </rPh>
    <rPh sb="23" eb="26">
      <t>ショウガイシャ</t>
    </rPh>
    <phoneticPr fontId="6"/>
  </si>
  <si>
    <t>利用者が本体住居への連絡に使用する通信機器</t>
    <rPh sb="0" eb="3">
      <t>リヨウシャ</t>
    </rPh>
    <rPh sb="4" eb="6">
      <t>ホンタイ</t>
    </rPh>
    <rPh sb="6" eb="8">
      <t>ジュウキョ</t>
    </rPh>
    <rPh sb="10" eb="12">
      <t>レンラク</t>
    </rPh>
    <rPh sb="13" eb="15">
      <t>シヨウ</t>
    </rPh>
    <rPh sb="17" eb="19">
      <t>ツウシン</t>
    </rPh>
    <rPh sb="19" eb="21">
      <t>キキ</t>
    </rPh>
    <phoneticPr fontId="6"/>
  </si>
  <si>
    <t>本体住居との距離</t>
    <rPh sb="0" eb="2">
      <t>ホンタイ</t>
    </rPh>
    <rPh sb="2" eb="4">
      <t>ジュウキョ</t>
    </rPh>
    <rPh sb="6" eb="8">
      <t>キョリ</t>
    </rPh>
    <phoneticPr fontId="6"/>
  </si>
  <si>
    <t>本体住居の名称</t>
    <rPh sb="0" eb="2">
      <t>ホンタイ</t>
    </rPh>
    <rPh sb="2" eb="4">
      <t>ジュウキョ</t>
    </rPh>
    <rPh sb="5" eb="7">
      <t>メイショウ</t>
    </rPh>
    <phoneticPr fontId="6"/>
  </si>
  <si>
    <t>室（うち個室　　　室）</t>
    <rPh sb="0" eb="1">
      <t>シツ</t>
    </rPh>
    <rPh sb="4" eb="6">
      <t>コシツ</t>
    </rPh>
    <rPh sb="9" eb="10">
      <t>シツ</t>
    </rPh>
    <phoneticPr fontId="6"/>
  </si>
  <si>
    <t>④居室数</t>
    <rPh sb="1" eb="3">
      <t>キョシツ</t>
    </rPh>
    <rPh sb="3" eb="4">
      <t>スウ</t>
    </rPh>
    <phoneticPr fontId="6"/>
  </si>
  <si>
    <r>
      <t>⑤入居者１人当たりの居室の最小床面積</t>
    </r>
    <r>
      <rPr>
        <sz val="8"/>
        <rFont val="ＭＳ Ｐゴシック"/>
        <family val="3"/>
        <charset val="128"/>
      </rPr>
      <t>(収納設備等を除く)</t>
    </r>
    <rPh sb="1" eb="4">
      <t>ニュウキョシャ</t>
    </rPh>
    <rPh sb="5" eb="6">
      <t>ヒト</t>
    </rPh>
    <rPh sb="6" eb="7">
      <t>ア</t>
    </rPh>
    <rPh sb="10" eb="12">
      <t>キョシツ</t>
    </rPh>
    <rPh sb="13" eb="15">
      <t>サイショウ</t>
    </rPh>
    <rPh sb="15" eb="18">
      <t>ユカメンセキ</t>
    </rPh>
    <rPh sb="19" eb="21">
      <t>シュウノウ</t>
    </rPh>
    <rPh sb="21" eb="23">
      <t>セツビ</t>
    </rPh>
    <rPh sb="23" eb="24">
      <t>トウ</t>
    </rPh>
    <rPh sb="25" eb="26">
      <t>ノゾ</t>
    </rPh>
    <phoneticPr fontId="6"/>
  </si>
  <si>
    <t>③住居の利用定員数</t>
    <rPh sb="1" eb="3">
      <t>ジュウキョ</t>
    </rPh>
    <rPh sb="4" eb="6">
      <t>リヨウ</t>
    </rPh>
    <rPh sb="6" eb="8">
      <t>テイイン</t>
    </rPh>
    <rPh sb="8" eb="9">
      <t>スウ</t>
    </rPh>
    <phoneticPr fontId="6"/>
  </si>
  <si>
    <t>賃貸料がない場合その理由</t>
    <rPh sb="0" eb="3">
      <t>チンタイリョウ</t>
    </rPh>
    <rPh sb="6" eb="8">
      <t>バアイ</t>
    </rPh>
    <rPh sb="10" eb="12">
      <t>リユウ</t>
    </rPh>
    <phoneticPr fontId="6"/>
  </si>
  <si>
    <t>契約期間</t>
    <rPh sb="0" eb="2">
      <t>ケイヤク</t>
    </rPh>
    <rPh sb="2" eb="4">
      <t>キカン</t>
    </rPh>
    <phoneticPr fontId="6"/>
  </si>
  <si>
    <t>家賃(月額)</t>
    <rPh sb="0" eb="2">
      <t>ヤチン</t>
    </rPh>
    <rPh sb="3" eb="5">
      <t>ゲツガク</t>
    </rPh>
    <phoneticPr fontId="6"/>
  </si>
  <si>
    <t>礼金</t>
    <rPh sb="0" eb="2">
      <t>レイキン</t>
    </rPh>
    <phoneticPr fontId="6"/>
  </si>
  <si>
    <t>敷金</t>
    <rPh sb="0" eb="2">
      <t>シキキン</t>
    </rPh>
    <phoneticPr fontId="6"/>
  </si>
  <si>
    <t>建物を賃借している場合、賃貸借契約の内容</t>
    <rPh sb="0" eb="2">
      <t>タテモノ</t>
    </rPh>
    <rPh sb="3" eb="5">
      <t>チンシャク</t>
    </rPh>
    <rPh sb="9" eb="11">
      <t>バアイ</t>
    </rPh>
    <rPh sb="12" eb="15">
      <t>チンタイシャク</t>
    </rPh>
    <phoneticPr fontId="6"/>
  </si>
  <si>
    <t>建物所有者名</t>
    <rPh sb="0" eb="2">
      <t>タテモノ</t>
    </rPh>
    <rPh sb="2" eb="5">
      <t>ショユウシャ</t>
    </rPh>
    <rPh sb="5" eb="6">
      <t>メイ</t>
    </rPh>
    <phoneticPr fontId="6"/>
  </si>
  <si>
    <t>　　法人の自己所有　　　・　　　賃貸借</t>
    <rPh sb="2" eb="4">
      <t>ホウジン</t>
    </rPh>
    <rPh sb="5" eb="7">
      <t>ジコ</t>
    </rPh>
    <rPh sb="7" eb="9">
      <t>ショユウ</t>
    </rPh>
    <rPh sb="16" eb="19">
      <t>チンタイシャク</t>
    </rPh>
    <phoneticPr fontId="6"/>
  </si>
  <si>
    <t>建物所有区分</t>
    <rPh sb="0" eb="2">
      <t>タテモノ</t>
    </rPh>
    <rPh sb="2" eb="4">
      <t>ショユウ</t>
    </rPh>
    <rPh sb="4" eb="6">
      <t>クブン</t>
    </rPh>
    <phoneticPr fontId="6"/>
  </si>
  <si>
    <t>②建物の所有関係</t>
    <rPh sb="1" eb="3">
      <t>タテモノ</t>
    </rPh>
    <rPh sb="4" eb="6">
      <t>ショユウ</t>
    </rPh>
    <rPh sb="6" eb="8">
      <t>カンケイ</t>
    </rPh>
    <phoneticPr fontId="6"/>
  </si>
  <si>
    <t>①住居区分</t>
    <rPh sb="1" eb="4">
      <t>ジュウキョク</t>
    </rPh>
    <rPh sb="4" eb="5">
      <t>ブン</t>
    </rPh>
    <phoneticPr fontId="6"/>
  </si>
  <si>
    <t>サテライト型住居③</t>
    <rPh sb="5" eb="6">
      <t>ガタ</t>
    </rPh>
    <rPh sb="6" eb="8">
      <t>ジュウキョ</t>
    </rPh>
    <phoneticPr fontId="6"/>
  </si>
  <si>
    <t>サテライト型住居②</t>
    <rPh sb="5" eb="6">
      <t>ガタ</t>
    </rPh>
    <rPh sb="6" eb="8">
      <t>ジュウキョ</t>
    </rPh>
    <phoneticPr fontId="6"/>
  </si>
  <si>
    <t>サテライト型住居①</t>
    <rPh sb="5" eb="6">
      <t>ガタ</t>
    </rPh>
    <rPh sb="6" eb="8">
      <t>ジュウキョ</t>
    </rPh>
    <phoneticPr fontId="6"/>
  </si>
  <si>
    <t>（付表７）　その３</t>
    <rPh sb="1" eb="3">
      <t>フヒョウ</t>
    </rPh>
    <phoneticPr fontId="6"/>
  </si>
  <si>
    <t>一体的に運営するサテライト型住居の利用者から連絡を受ける通信機器</t>
    <rPh sb="0" eb="3">
      <t>イッタイテキ</t>
    </rPh>
    <rPh sb="4" eb="6">
      <t>ウンエイ</t>
    </rPh>
    <rPh sb="13" eb="14">
      <t>ガタ</t>
    </rPh>
    <rPh sb="14" eb="16">
      <t>ジュウキョ</t>
    </rPh>
    <rPh sb="17" eb="20">
      <t>リヨウシャ</t>
    </rPh>
    <rPh sb="22" eb="24">
      <t>レンラク</t>
    </rPh>
    <rPh sb="25" eb="26">
      <t>ウ</t>
    </rPh>
    <rPh sb="28" eb="30">
      <t>ツウシン</t>
    </rPh>
    <rPh sb="30" eb="32">
      <t>キキ</t>
    </rPh>
    <phoneticPr fontId="6"/>
  </si>
  <si>
    <t xml:space="preserve">                                      か所</t>
    <rPh sb="39" eb="40">
      <t>トコロ</t>
    </rPh>
    <phoneticPr fontId="6"/>
  </si>
  <si>
    <t>一体的に運営するサテライト型住居　　　　　　　　　　　</t>
    <rPh sb="0" eb="3">
      <t>イッタイテキ</t>
    </rPh>
    <rPh sb="4" eb="6">
      <t>ウンエイ</t>
    </rPh>
    <rPh sb="13" eb="14">
      <t>ガタ</t>
    </rPh>
    <rPh sb="14" eb="16">
      <t>ジュウキョ</t>
    </rPh>
    <phoneticPr fontId="6"/>
  </si>
  <si>
    <t>共同生活住居③</t>
    <rPh sb="0" eb="2">
      <t>キョウドウ</t>
    </rPh>
    <rPh sb="2" eb="4">
      <t>セイカツ</t>
    </rPh>
    <rPh sb="4" eb="6">
      <t>ジュウキョ</t>
    </rPh>
    <phoneticPr fontId="6"/>
  </si>
  <si>
    <t>共同生活住居②</t>
    <rPh sb="0" eb="2">
      <t>キョウドウ</t>
    </rPh>
    <rPh sb="2" eb="4">
      <t>セイカツ</t>
    </rPh>
    <rPh sb="4" eb="6">
      <t>ジュウキョ</t>
    </rPh>
    <phoneticPr fontId="6"/>
  </si>
  <si>
    <t>共同生活住居①</t>
    <rPh sb="0" eb="2">
      <t>キョウドウ</t>
    </rPh>
    <rPh sb="2" eb="4">
      <t>セイカツ</t>
    </rPh>
    <rPh sb="4" eb="6">
      <t>ジュウキョ</t>
    </rPh>
    <phoneticPr fontId="6"/>
  </si>
  <si>
    <t>（付表７）　その２</t>
    <rPh sb="1" eb="3">
      <t>フヒョウ</t>
    </rPh>
    <phoneticPr fontId="6"/>
  </si>
  <si>
    <t>※　主たる事業所は、サービス管理責任者などが拠点とする場所とする。なお、主たる事業所は、いずれの共同生活住居（サテライト型住居を含む）に対しても、概ね３０分程度で移動可能な場所にある必要がある。</t>
    <rPh sb="2" eb="3">
      <t>シュ</t>
    </rPh>
    <rPh sb="5" eb="8">
      <t>ジギョウショ</t>
    </rPh>
    <rPh sb="14" eb="16">
      <t>カンリ</t>
    </rPh>
    <rPh sb="16" eb="19">
      <t>セキニンシャ</t>
    </rPh>
    <rPh sb="22" eb="24">
      <t>キョテン</t>
    </rPh>
    <rPh sb="27" eb="29">
      <t>バショ</t>
    </rPh>
    <rPh sb="36" eb="37">
      <t>シュ</t>
    </rPh>
    <rPh sb="39" eb="42">
      <t>ジギョウショ</t>
    </rPh>
    <rPh sb="48" eb="50">
      <t>キョウドウ</t>
    </rPh>
    <rPh sb="50" eb="52">
      <t>セイカツ</t>
    </rPh>
    <rPh sb="52" eb="54">
      <t>ジュウキョ</t>
    </rPh>
    <rPh sb="60" eb="61">
      <t>ガタ</t>
    </rPh>
    <rPh sb="61" eb="63">
      <t>ジュウキョ</t>
    </rPh>
    <rPh sb="64" eb="65">
      <t>フク</t>
    </rPh>
    <rPh sb="68" eb="69">
      <t>タイ</t>
    </rPh>
    <rPh sb="73" eb="74">
      <t>オオム</t>
    </rPh>
    <rPh sb="77" eb="78">
      <t>フン</t>
    </rPh>
    <rPh sb="78" eb="80">
      <t>テイド</t>
    </rPh>
    <rPh sb="81" eb="83">
      <t>イドウ</t>
    </rPh>
    <rPh sb="83" eb="85">
      <t>カノウ</t>
    </rPh>
    <rPh sb="86" eb="88">
      <t>バショ</t>
    </rPh>
    <rPh sb="91" eb="93">
      <t>ヒツヨウ</t>
    </rPh>
    <phoneticPr fontId="6"/>
  </si>
  <si>
    <t>別添のとおり（定款、寄付行為等及びその登記簿の謄本又は条例等、共同生活住居の構造概要及び平面図、経歴書、運営規程、利用者からの苦情を解決するために講ずる措置の概要、勤務体制・形態一覧表、資産状況（貸借対照表・財産目録等）、設備・備品等一覧表、協力医療機関との契約内容がわかるもの）、入所定員又は精神病院の精神病床数の減少計画書（地域移行型ホームの場合のみ）等　</t>
    <rPh sb="0" eb="2">
      <t>ベッテン</t>
    </rPh>
    <rPh sb="31" eb="33">
      <t>キョウドウ</t>
    </rPh>
    <rPh sb="33" eb="35">
      <t>セイカツ</t>
    </rPh>
    <rPh sb="35" eb="37">
      <t>ジュウキョ</t>
    </rPh>
    <rPh sb="38" eb="40">
      <t>コウゾウ</t>
    </rPh>
    <rPh sb="40" eb="42">
      <t>ガイヨウ</t>
    </rPh>
    <rPh sb="42" eb="43">
      <t>オヨ</t>
    </rPh>
    <rPh sb="121" eb="123">
      <t>キョウリョク</t>
    </rPh>
    <rPh sb="123" eb="125">
      <t>イリョウ</t>
    </rPh>
    <rPh sb="125" eb="127">
      <t>キカン</t>
    </rPh>
    <rPh sb="129" eb="131">
      <t>ケイヤク</t>
    </rPh>
    <rPh sb="131" eb="133">
      <t>ナイヨウ</t>
    </rPh>
    <rPh sb="164" eb="166">
      <t>チイキ</t>
    </rPh>
    <rPh sb="166" eb="168">
      <t>イコウ</t>
    </rPh>
    <rPh sb="168" eb="169">
      <t>ガタ</t>
    </rPh>
    <rPh sb="173" eb="175">
      <t>バアイ</t>
    </rPh>
    <rPh sb="178" eb="179">
      <t>トウ</t>
    </rPh>
    <phoneticPr fontId="6"/>
  </si>
  <si>
    <t>協力歯科医療機関</t>
    <rPh sb="0" eb="2">
      <t>キョウリョク</t>
    </rPh>
    <rPh sb="2" eb="4">
      <t>シカ</t>
    </rPh>
    <rPh sb="4" eb="6">
      <t>イリョウ</t>
    </rPh>
    <rPh sb="6" eb="8">
      <t>キカン</t>
    </rPh>
    <phoneticPr fontId="6"/>
  </si>
  <si>
    <t>支援体制の概要</t>
    <rPh sb="0" eb="2">
      <t>シエン</t>
    </rPh>
    <rPh sb="2" eb="4">
      <t>タイセイ</t>
    </rPh>
    <rPh sb="5" eb="7">
      <t>ガイヨウ</t>
    </rPh>
    <phoneticPr fontId="6"/>
  </si>
  <si>
    <t>連携施設の種別・名称</t>
    <rPh sb="0" eb="2">
      <t>レンケイ</t>
    </rPh>
    <rPh sb="2" eb="4">
      <t>シセツ</t>
    </rPh>
    <rPh sb="5" eb="7">
      <t>シュベツ</t>
    </rPh>
    <rPh sb="8" eb="10">
      <t>メイショウ</t>
    </rPh>
    <phoneticPr fontId="6"/>
  </si>
  <si>
    <t>障害者支援施設等との連携体制等</t>
    <rPh sb="0" eb="3">
      <t>ショウガイシャ</t>
    </rPh>
    <rPh sb="3" eb="5">
      <t>シエン</t>
    </rPh>
    <rPh sb="5" eb="8">
      <t>シセツナド</t>
    </rPh>
    <rPh sb="10" eb="12">
      <t>レンケイ</t>
    </rPh>
    <rPh sb="12" eb="14">
      <t>タイセイ</t>
    </rPh>
    <rPh sb="14" eb="15">
      <t>ナド</t>
    </rPh>
    <phoneticPr fontId="6"/>
  </si>
  <si>
    <t>介護サービスを必要とする利用者の前年度の平均利用者数（新規の場合は推定数）</t>
    <rPh sb="0" eb="2">
      <t>カイゴ</t>
    </rPh>
    <rPh sb="7" eb="9">
      <t>ヒツヨウ</t>
    </rPh>
    <rPh sb="12" eb="15">
      <t>リヨウシャ</t>
    </rPh>
    <rPh sb="16" eb="19">
      <t>ゼンネンド</t>
    </rPh>
    <rPh sb="20" eb="22">
      <t>ヘイキン</t>
    </rPh>
    <rPh sb="22" eb="24">
      <t>リヨウ</t>
    </rPh>
    <rPh sb="24" eb="25">
      <t>シャ</t>
    </rPh>
    <rPh sb="25" eb="26">
      <t>スウ</t>
    </rPh>
    <rPh sb="27" eb="29">
      <t>シンキ</t>
    </rPh>
    <rPh sb="30" eb="32">
      <t>バアイ</t>
    </rPh>
    <rPh sb="33" eb="35">
      <t>スイテイ</t>
    </rPh>
    <rPh sb="35" eb="36">
      <t>スウ</t>
    </rPh>
    <phoneticPr fontId="6"/>
  </si>
  <si>
    <t>　　　　　　　　人</t>
    <rPh sb="8" eb="9">
      <t>ニン</t>
    </rPh>
    <phoneticPr fontId="6"/>
  </si>
  <si>
    <t>利用定員数</t>
    <rPh sb="0" eb="2">
      <t>リヨウ</t>
    </rPh>
    <rPh sb="2" eb="4">
      <t>テイイン</t>
    </rPh>
    <rPh sb="4" eb="5">
      <t>スウ</t>
    </rPh>
    <phoneticPr fontId="6"/>
  </si>
  <si>
    <t>他の事業所、施設又は医療機関の従業者との兼務（兼務の場合記入）</t>
    <rPh sb="0" eb="1">
      <t>タ</t>
    </rPh>
    <rPh sb="2" eb="5">
      <t>ジギョウショ</t>
    </rPh>
    <rPh sb="6" eb="8">
      <t>シセツ</t>
    </rPh>
    <rPh sb="8" eb="9">
      <t>マタ</t>
    </rPh>
    <rPh sb="10" eb="12">
      <t>イリョウ</t>
    </rPh>
    <rPh sb="12" eb="14">
      <t>キカン</t>
    </rPh>
    <rPh sb="15" eb="18">
      <t>ジュウギョウシャ</t>
    </rPh>
    <rPh sb="20" eb="22">
      <t>ケンム</t>
    </rPh>
    <rPh sb="23" eb="25">
      <t>ケンム</t>
    </rPh>
    <rPh sb="26" eb="28">
      <t>バアイ</t>
    </rPh>
    <rPh sb="28" eb="30">
      <t>キニュウ</t>
    </rPh>
    <phoneticPr fontId="6"/>
  </si>
  <si>
    <t>受託居宅介護サービス事業者が行う事業所の名称及び所在地並びに当該事業者の名称及び所在地　　　　　　　　　　　　　別紙のとおり</t>
    <rPh sb="0" eb="2">
      <t>ジュタク</t>
    </rPh>
    <rPh sb="2" eb="4">
      <t>キョタク</t>
    </rPh>
    <rPh sb="4" eb="6">
      <t>カイゴ</t>
    </rPh>
    <rPh sb="10" eb="13">
      <t>ジギョウシャ</t>
    </rPh>
    <rPh sb="14" eb="15">
      <t>オコナ</t>
    </rPh>
    <rPh sb="16" eb="19">
      <t>ジギョウショ</t>
    </rPh>
    <rPh sb="20" eb="22">
      <t>メイショウ</t>
    </rPh>
    <rPh sb="22" eb="23">
      <t>オヨ</t>
    </rPh>
    <rPh sb="24" eb="27">
      <t>ショザイチ</t>
    </rPh>
    <rPh sb="27" eb="28">
      <t>ナラ</t>
    </rPh>
    <rPh sb="30" eb="32">
      <t>トウガイ</t>
    </rPh>
    <rPh sb="32" eb="35">
      <t>ジギョウシャ</t>
    </rPh>
    <rPh sb="36" eb="38">
      <t>メイショウ</t>
    </rPh>
    <rPh sb="38" eb="39">
      <t>オヨ</t>
    </rPh>
    <rPh sb="40" eb="43">
      <t>ショザイチ</t>
    </rPh>
    <rPh sb="56" eb="58">
      <t>ベッシ</t>
    </rPh>
    <phoneticPr fontId="6"/>
  </si>
  <si>
    <t>外部サービス利用型</t>
  </si>
  <si>
    <t>生活支援員の業務の外部委託の予定　　　　　　有　（月　　時間）　・　無</t>
    <rPh sb="0" eb="2">
      <t>セイカツ</t>
    </rPh>
    <rPh sb="2" eb="4">
      <t>シエン</t>
    </rPh>
    <rPh sb="4" eb="5">
      <t>イン</t>
    </rPh>
    <rPh sb="6" eb="8">
      <t>ギョウム</t>
    </rPh>
    <rPh sb="9" eb="11">
      <t>ガイブ</t>
    </rPh>
    <rPh sb="11" eb="13">
      <t>イタク</t>
    </rPh>
    <rPh sb="14" eb="16">
      <t>ヨテイ</t>
    </rPh>
    <rPh sb="22" eb="23">
      <t>アリ</t>
    </rPh>
    <rPh sb="25" eb="26">
      <t>ツキ</t>
    </rPh>
    <rPh sb="28" eb="30">
      <t>ジカン</t>
    </rPh>
    <rPh sb="34" eb="35">
      <t>ナシ</t>
    </rPh>
    <phoneticPr fontId="6"/>
  </si>
  <si>
    <t>日中サービス支援型</t>
    <rPh sb="0" eb="2">
      <t>ニッチュウ</t>
    </rPh>
    <rPh sb="6" eb="8">
      <t>シエン</t>
    </rPh>
    <rPh sb="8" eb="9">
      <t>ガタ</t>
    </rPh>
    <phoneticPr fontId="6"/>
  </si>
  <si>
    <t>サービスの提供形態（該当部分に○）</t>
    <rPh sb="5" eb="7">
      <t>テイキョウ</t>
    </rPh>
    <rPh sb="7" eb="9">
      <t>ケイタイ</t>
    </rPh>
    <rPh sb="10" eb="12">
      <t>ガイトウ</t>
    </rPh>
    <rPh sb="12" eb="14">
      <t>ブブン</t>
    </rPh>
    <phoneticPr fontId="6"/>
  </si>
  <si>
    <t>主たる事業所</t>
    <rPh sb="0" eb="1">
      <t>シュ</t>
    </rPh>
    <rPh sb="3" eb="6">
      <t>ジギョウショ</t>
    </rPh>
    <phoneticPr fontId="6"/>
  </si>
  <si>
    <t>付表７　　　共同生活援助事業所（グループホーム）の指定に係る記載事項　その１</t>
    <rPh sb="0" eb="2">
      <t>フヒョウ</t>
    </rPh>
    <rPh sb="6" eb="8">
      <t>キョウドウ</t>
    </rPh>
    <rPh sb="8" eb="10">
      <t>セイカツ</t>
    </rPh>
    <rPh sb="10" eb="12">
      <t>エンジョ</t>
    </rPh>
    <rPh sb="12" eb="15">
      <t>ジギョウショ</t>
    </rPh>
    <phoneticPr fontId="6"/>
  </si>
  <si>
    <t>３．障害者支援施設の昼間実施サービスとして実施できる障害福祉サービスは生活介護、自立訓練及び就労移行支援ですが、経過措置として法附則第１条第３号に掲げる規定の施行の日の前日までは、特定旧法受給者を対象とする就労継続支援も実施することができます。</t>
    <rPh sb="2" eb="5">
      <t>ショウガイシャ</t>
    </rPh>
    <rPh sb="5" eb="7">
      <t>シエン</t>
    </rPh>
    <rPh sb="7" eb="9">
      <t>シセツ</t>
    </rPh>
    <rPh sb="10" eb="12">
      <t>ヒルマ</t>
    </rPh>
    <rPh sb="12" eb="14">
      <t>ジッシ</t>
    </rPh>
    <rPh sb="21" eb="23">
      <t>ジッシ</t>
    </rPh>
    <rPh sb="26" eb="28">
      <t>ショウガイ</t>
    </rPh>
    <rPh sb="28" eb="30">
      <t>フクシ</t>
    </rPh>
    <rPh sb="35" eb="37">
      <t>セイカツ</t>
    </rPh>
    <rPh sb="37" eb="39">
      <t>カイゴ</t>
    </rPh>
    <rPh sb="40" eb="42">
      <t>ジリツ</t>
    </rPh>
    <rPh sb="42" eb="44">
      <t>クンレン</t>
    </rPh>
    <rPh sb="44" eb="45">
      <t>オヨ</t>
    </rPh>
    <rPh sb="46" eb="48">
      <t>シュウロウ</t>
    </rPh>
    <rPh sb="48" eb="50">
      <t>イコウ</t>
    </rPh>
    <rPh sb="50" eb="52">
      <t>シエン</t>
    </rPh>
    <rPh sb="56" eb="58">
      <t>ケイカ</t>
    </rPh>
    <rPh sb="58" eb="60">
      <t>ソチ</t>
    </rPh>
    <rPh sb="63" eb="64">
      <t>ホウ</t>
    </rPh>
    <rPh sb="64" eb="66">
      <t>フソク</t>
    </rPh>
    <rPh sb="66" eb="67">
      <t>ダイ</t>
    </rPh>
    <rPh sb="68" eb="69">
      <t>ジョウ</t>
    </rPh>
    <rPh sb="69" eb="70">
      <t>ダイ</t>
    </rPh>
    <rPh sb="71" eb="72">
      <t>ゴウ</t>
    </rPh>
    <rPh sb="73" eb="74">
      <t>カカ</t>
    </rPh>
    <rPh sb="76" eb="78">
      <t>キテイ</t>
    </rPh>
    <rPh sb="79" eb="81">
      <t>セコウ</t>
    </rPh>
    <rPh sb="82" eb="83">
      <t>ヒ</t>
    </rPh>
    <rPh sb="84" eb="86">
      <t>ゼンジツ</t>
    </rPh>
    <rPh sb="90" eb="92">
      <t>トクテイ</t>
    </rPh>
    <rPh sb="92" eb="94">
      <t>キュウホウ</t>
    </rPh>
    <rPh sb="94" eb="97">
      <t>ジュキュウシャ</t>
    </rPh>
    <rPh sb="98" eb="100">
      <t>タイショウ</t>
    </rPh>
    <rPh sb="103" eb="105">
      <t>シュウロウ</t>
    </rPh>
    <rPh sb="105" eb="107">
      <t>ケイゾク</t>
    </rPh>
    <rPh sb="107" eb="109">
      <t>シエン</t>
    </rPh>
    <rPh sb="110" eb="112">
      <t>ジッシ</t>
    </rPh>
    <phoneticPr fontId="6"/>
  </si>
  <si>
    <t>２．就労移行支援事業のうち、「資格取得型」とは、あん摩マッサージ指圧師、はり師若しくはきゅう師の養成施設として認定されている事業所をいいます。</t>
    <rPh sb="2" eb="4">
      <t>シュウロウ</t>
    </rPh>
    <rPh sb="4" eb="6">
      <t>イコウ</t>
    </rPh>
    <rPh sb="6" eb="8">
      <t>シエン</t>
    </rPh>
    <rPh sb="8" eb="10">
      <t>ジギョウ</t>
    </rPh>
    <rPh sb="15" eb="17">
      <t>シカク</t>
    </rPh>
    <rPh sb="17" eb="19">
      <t>シュトク</t>
    </rPh>
    <rPh sb="19" eb="20">
      <t>ガタ</t>
    </rPh>
    <rPh sb="26" eb="27">
      <t>マ</t>
    </rPh>
    <rPh sb="32" eb="35">
      <t>シアツシ</t>
    </rPh>
    <rPh sb="38" eb="39">
      <t>シ</t>
    </rPh>
    <rPh sb="39" eb="40">
      <t>モ</t>
    </rPh>
    <rPh sb="46" eb="47">
      <t>シ</t>
    </rPh>
    <rPh sb="48" eb="50">
      <t>ヨウセイ</t>
    </rPh>
    <rPh sb="50" eb="52">
      <t>シセツ</t>
    </rPh>
    <rPh sb="55" eb="57">
      <t>ニンテイ</t>
    </rPh>
    <rPh sb="62" eb="64">
      <t>ジギョウ</t>
    </rPh>
    <rPh sb="64" eb="65">
      <t>ショ</t>
    </rPh>
    <phoneticPr fontId="6"/>
  </si>
  <si>
    <t>別添のとおり（定款、寄付行為及び登記簿謄本又は条例等、建物の構造概要及び平面図、経歴書、運営規程、入所者からの苦情を解決するために講ずる措置の概要、勤務体制・形態一覧表、資産状況（貸借対照表・財産目録等）、設備・備品等一覧表、協力医療機関との契約内容がわかるもの）</t>
    <rPh sb="0" eb="2">
      <t>ベッテン</t>
    </rPh>
    <rPh sb="10" eb="12">
      <t>キフ</t>
    </rPh>
    <rPh sb="12" eb="14">
      <t>コウイ</t>
    </rPh>
    <rPh sb="49" eb="51">
      <t>ニュウショ</t>
    </rPh>
    <rPh sb="113" eb="115">
      <t>キョウリョク</t>
    </rPh>
    <rPh sb="115" eb="117">
      <t>イリョウ</t>
    </rPh>
    <rPh sb="117" eb="119">
      <t>キカン</t>
    </rPh>
    <rPh sb="121" eb="123">
      <t>ケイヤク</t>
    </rPh>
    <rPh sb="123" eb="125">
      <t>ナイヨウ</t>
    </rPh>
    <phoneticPr fontId="6"/>
  </si>
  <si>
    <t>昼間実施サービスに係る通常の事業の実施地域</t>
    <rPh sb="0" eb="2">
      <t>ヒルマ</t>
    </rPh>
    <rPh sb="2" eb="4">
      <t>ジッシ</t>
    </rPh>
    <rPh sb="9" eb="10">
      <t>カカ</t>
    </rPh>
    <rPh sb="11" eb="13">
      <t>ツウジョウ</t>
    </rPh>
    <rPh sb="14" eb="16">
      <t>ジギョウ</t>
    </rPh>
    <rPh sb="17" eb="19">
      <t>ジッシ</t>
    </rPh>
    <rPh sb="19" eb="21">
      <t>チイキ</t>
    </rPh>
    <phoneticPr fontId="6"/>
  </si>
  <si>
    <t>精神障害者</t>
    <rPh sb="0" eb="2">
      <t>セイシン</t>
    </rPh>
    <rPh sb="2" eb="5">
      <t>ショウガイシャ</t>
    </rPh>
    <phoneticPr fontId="6"/>
  </si>
  <si>
    <t>障害児</t>
    <rPh sb="0" eb="3">
      <t>ショウガイジ</t>
    </rPh>
    <phoneticPr fontId="6"/>
  </si>
  <si>
    <t>知的障害者</t>
    <rPh sb="0" eb="2">
      <t>チテキ</t>
    </rPh>
    <rPh sb="2" eb="5">
      <t>ショウガイシャ</t>
    </rPh>
    <phoneticPr fontId="6"/>
  </si>
  <si>
    <t>短期入所の主たる対象者</t>
    <rPh sb="0" eb="4">
      <t>タンキニュウショ</t>
    </rPh>
    <rPh sb="5" eb="6">
      <t>シュ</t>
    </rPh>
    <rPh sb="8" eb="11">
      <t>タイショウシャ</t>
    </rPh>
    <phoneticPr fontId="6"/>
  </si>
  <si>
    <t>前年度の平均利用者数若しくは利用者の推定数</t>
    <rPh sb="0" eb="3">
      <t>ゼンネンド</t>
    </rPh>
    <rPh sb="4" eb="6">
      <t>ヘイキン</t>
    </rPh>
    <rPh sb="6" eb="9">
      <t>リヨウシャ</t>
    </rPh>
    <rPh sb="9" eb="10">
      <t>スウ</t>
    </rPh>
    <phoneticPr fontId="6"/>
  </si>
  <si>
    <t>利用定員</t>
    <rPh sb="0" eb="2">
      <t>リヨウ</t>
    </rPh>
    <rPh sb="2" eb="4">
      <t>テイイン</t>
    </rPh>
    <phoneticPr fontId="6"/>
  </si>
  <si>
    <t>併設型の場合の利用定員等</t>
    <rPh sb="0" eb="3">
      <t>ヘイセツガタ</t>
    </rPh>
    <rPh sb="4" eb="6">
      <t>バアイ</t>
    </rPh>
    <rPh sb="7" eb="9">
      <t>リヨウ</t>
    </rPh>
    <rPh sb="9" eb="11">
      <t>テイイン</t>
    </rPh>
    <rPh sb="11" eb="12">
      <t>トウ</t>
    </rPh>
    <phoneticPr fontId="6"/>
  </si>
  <si>
    <t>実施しない</t>
    <rPh sb="0" eb="2">
      <t>ジッシ</t>
    </rPh>
    <phoneticPr fontId="6"/>
  </si>
  <si>
    <t>空床型</t>
    <rPh sb="0" eb="1">
      <t>ソラ</t>
    </rPh>
    <rPh sb="1" eb="2">
      <t>ユカ</t>
    </rPh>
    <rPh sb="2" eb="3">
      <t>カタ</t>
    </rPh>
    <phoneticPr fontId="6"/>
  </si>
  <si>
    <t>短期入所の実施の有無</t>
    <rPh sb="0" eb="4">
      <t>タンキニュウショ</t>
    </rPh>
    <rPh sb="5" eb="7">
      <t>ジッシ</t>
    </rPh>
    <rPh sb="8" eb="10">
      <t>ウム</t>
    </rPh>
    <phoneticPr fontId="6"/>
  </si>
  <si>
    <t>短期入所の実施</t>
    <rPh sb="0" eb="2">
      <t>タンキ</t>
    </rPh>
    <rPh sb="2" eb="4">
      <t>ニュウショ</t>
    </rPh>
    <rPh sb="5" eb="7">
      <t>ジッシ</t>
    </rPh>
    <phoneticPr fontId="6"/>
  </si>
  <si>
    <t>ｍ</t>
    <phoneticPr fontId="6"/>
  </si>
  <si>
    <t>中廊下の幅</t>
    <rPh sb="0" eb="1">
      <t>ナカ</t>
    </rPh>
    <rPh sb="1" eb="3">
      <t>ロウカ</t>
    </rPh>
    <rPh sb="4" eb="5">
      <t>ハバ</t>
    </rPh>
    <phoneticPr fontId="6"/>
  </si>
  <si>
    <t>廊下の幅</t>
    <rPh sb="0" eb="2">
      <t>ロウカ</t>
    </rPh>
    <rPh sb="3" eb="4">
      <t>ハバ</t>
    </rPh>
    <phoneticPr fontId="6"/>
  </si>
  <si>
    <t>廊下</t>
    <rPh sb="0" eb="2">
      <t>ロウカ</t>
    </rPh>
    <phoneticPr fontId="6"/>
  </si>
  <si>
    <t>入所者１人あたりの最小床面積</t>
    <rPh sb="0" eb="2">
      <t>ニュウショ</t>
    </rPh>
    <rPh sb="2" eb="3">
      <t>シャ</t>
    </rPh>
    <rPh sb="9" eb="11">
      <t>サイショウ</t>
    </rPh>
    <rPh sb="11" eb="12">
      <t>ユカ</t>
    </rPh>
    <rPh sb="12" eb="14">
      <t>メンセキ</t>
    </rPh>
    <phoneticPr fontId="6"/>
  </si>
  <si>
    <t>人以下</t>
    <rPh sb="0" eb="1">
      <t>ニン</t>
    </rPh>
    <rPh sb="1" eb="3">
      <t>イカ</t>
    </rPh>
    <phoneticPr fontId="6"/>
  </si>
  <si>
    <t>１室の最大定員</t>
    <rPh sb="1" eb="2">
      <t>シツ</t>
    </rPh>
    <rPh sb="3" eb="5">
      <t>サイダイ</t>
    </rPh>
    <rPh sb="5" eb="7">
      <t>テイイン</t>
    </rPh>
    <phoneticPr fontId="6"/>
  </si>
  <si>
    <t>居室</t>
    <rPh sb="0" eb="2">
      <t>キョシツ</t>
    </rPh>
    <phoneticPr fontId="6"/>
  </si>
  <si>
    <t>基準上の必要値</t>
    <rPh sb="0" eb="2">
      <t>キジュン</t>
    </rPh>
    <rPh sb="2" eb="3">
      <t>ジョウ</t>
    </rPh>
    <rPh sb="4" eb="6">
      <t>ヒツヨウ</t>
    </rPh>
    <rPh sb="6" eb="7">
      <t>アタイ</t>
    </rPh>
    <phoneticPr fontId="6"/>
  </si>
  <si>
    <t>設備基準上の数値記載項目等</t>
    <rPh sb="0" eb="2">
      <t>セツビ</t>
    </rPh>
    <rPh sb="2" eb="4">
      <t>キジュン</t>
    </rPh>
    <rPh sb="4" eb="5">
      <t>ジョウ</t>
    </rPh>
    <rPh sb="6" eb="8">
      <t>スウチ</t>
    </rPh>
    <rPh sb="8" eb="10">
      <t>キサイ</t>
    </rPh>
    <rPh sb="10" eb="12">
      <t>コウモク</t>
    </rPh>
    <rPh sb="12" eb="13">
      <t>トウ</t>
    </rPh>
    <phoneticPr fontId="6"/>
  </si>
  <si>
    <t>通所</t>
    <rPh sb="0" eb="2">
      <t>ツウショ</t>
    </rPh>
    <phoneticPr fontId="6"/>
  </si>
  <si>
    <t>入所</t>
    <rPh sb="0" eb="2">
      <t>ニュウショ</t>
    </rPh>
    <phoneticPr fontId="6"/>
  </si>
  <si>
    <t>既存施設定員</t>
    <rPh sb="0" eb="2">
      <t>キソン</t>
    </rPh>
    <rPh sb="2" eb="4">
      <t>シセツ</t>
    </rPh>
    <rPh sb="4" eb="6">
      <t>テイイン</t>
    </rPh>
    <phoneticPr fontId="6"/>
  </si>
  <si>
    <t>既存施設の種別</t>
    <rPh sb="0" eb="2">
      <t>キソン</t>
    </rPh>
    <rPh sb="2" eb="4">
      <t>シセツ</t>
    </rPh>
    <rPh sb="5" eb="7">
      <t>シュベツ</t>
    </rPh>
    <phoneticPr fontId="6"/>
  </si>
  <si>
    <t>既存施設名</t>
    <rPh sb="0" eb="2">
      <t>キゾン</t>
    </rPh>
    <rPh sb="2" eb="4">
      <t>シセツ</t>
    </rPh>
    <rPh sb="4" eb="5">
      <t>メイ</t>
    </rPh>
    <phoneticPr fontId="6"/>
  </si>
  <si>
    <t>既存施設からの移行の場合</t>
    <rPh sb="0" eb="2">
      <t>キゾン</t>
    </rPh>
    <rPh sb="2" eb="4">
      <t>シセツ</t>
    </rPh>
    <rPh sb="7" eb="9">
      <t>イコウ</t>
    </rPh>
    <rPh sb="10" eb="12">
      <t>バアイ</t>
    </rPh>
    <phoneticPr fontId="6"/>
  </si>
  <si>
    <t>併設施設の定員</t>
    <rPh sb="0" eb="2">
      <t>ヘイセツ</t>
    </rPh>
    <rPh sb="2" eb="4">
      <t>シセツ</t>
    </rPh>
    <rPh sb="5" eb="7">
      <t>テイイン</t>
    </rPh>
    <phoneticPr fontId="6"/>
  </si>
  <si>
    <t>併設施設の名称</t>
    <rPh sb="0" eb="2">
      <t>ヘイセツ</t>
    </rPh>
    <rPh sb="2" eb="4">
      <t>シセツ</t>
    </rPh>
    <rPh sb="5" eb="7">
      <t>メイショウ</t>
    </rPh>
    <phoneticPr fontId="6"/>
  </si>
  <si>
    <t>併設施設の種別</t>
    <rPh sb="0" eb="2">
      <t>ヘイセツ</t>
    </rPh>
    <rPh sb="2" eb="4">
      <t>シセツ</t>
    </rPh>
    <rPh sb="5" eb="7">
      <t>シュベツ</t>
    </rPh>
    <phoneticPr fontId="6"/>
  </si>
  <si>
    <t>有　・　無</t>
    <rPh sb="0" eb="1">
      <t>ウ</t>
    </rPh>
    <rPh sb="4" eb="5">
      <t>ム</t>
    </rPh>
    <phoneticPr fontId="6"/>
  </si>
  <si>
    <t>他の社会福祉施設との併設の有無</t>
    <rPh sb="0" eb="1">
      <t>タ</t>
    </rPh>
    <rPh sb="2" eb="4">
      <t>シャカイ</t>
    </rPh>
    <rPh sb="4" eb="6">
      <t>フクシ</t>
    </rPh>
    <rPh sb="6" eb="8">
      <t>シセツ</t>
    </rPh>
    <rPh sb="10" eb="12">
      <t>ヘイセツ</t>
    </rPh>
    <rPh sb="13" eb="15">
      <t>ウム</t>
    </rPh>
    <phoneticPr fontId="6"/>
  </si>
  <si>
    <t>就労継続支援（Ｂ型）</t>
    <rPh sb="0" eb="2">
      <t>シュウロウ</t>
    </rPh>
    <rPh sb="2" eb="4">
      <t>ケイゾク</t>
    </rPh>
    <rPh sb="4" eb="6">
      <t>シエン</t>
    </rPh>
    <rPh sb="8" eb="9">
      <t>ガタ</t>
    </rPh>
    <phoneticPr fontId="6"/>
  </si>
  <si>
    <t>就労継続支援（Ａ型）</t>
    <rPh sb="0" eb="2">
      <t>シュウロウ</t>
    </rPh>
    <rPh sb="2" eb="4">
      <t>ケイゾク</t>
    </rPh>
    <rPh sb="4" eb="6">
      <t>シエン</t>
    </rPh>
    <rPh sb="8" eb="9">
      <t>ガタ</t>
    </rPh>
    <phoneticPr fontId="6"/>
  </si>
  <si>
    <t>経過措置</t>
    <rPh sb="0" eb="2">
      <t>ケイカ</t>
    </rPh>
    <rPh sb="2" eb="4">
      <t>ソチ</t>
    </rPh>
    <phoneticPr fontId="6"/>
  </si>
  <si>
    <t>就労移行支援
（資格取得型）</t>
    <rPh sb="0" eb="2">
      <t>シュウロウ</t>
    </rPh>
    <rPh sb="2" eb="4">
      <t>イコウ</t>
    </rPh>
    <rPh sb="4" eb="6">
      <t>シエン</t>
    </rPh>
    <rPh sb="8" eb="10">
      <t>シカク</t>
    </rPh>
    <rPh sb="10" eb="12">
      <t>シュトク</t>
    </rPh>
    <rPh sb="12" eb="13">
      <t>ガタ</t>
    </rPh>
    <phoneticPr fontId="6"/>
  </si>
  <si>
    <t>就労移行支援
（一般型）</t>
    <rPh sb="0" eb="2">
      <t>シュウロウ</t>
    </rPh>
    <rPh sb="2" eb="4">
      <t>イコウ</t>
    </rPh>
    <rPh sb="4" eb="6">
      <t>シエン</t>
    </rPh>
    <rPh sb="8" eb="10">
      <t>イッパン</t>
    </rPh>
    <rPh sb="10" eb="11">
      <t>ガタ</t>
    </rPh>
    <phoneticPr fontId="6"/>
  </si>
  <si>
    <t>自立訓練
（生活訓練）</t>
    <rPh sb="0" eb="2">
      <t>ジリツ</t>
    </rPh>
    <rPh sb="2" eb="4">
      <t>クンレン</t>
    </rPh>
    <rPh sb="6" eb="8">
      <t>セイカツ</t>
    </rPh>
    <rPh sb="8" eb="10">
      <t>クンレン</t>
    </rPh>
    <phoneticPr fontId="6"/>
  </si>
  <si>
    <t>自立訓練
（機能訓練）</t>
    <rPh sb="0" eb="2">
      <t>ジリツ</t>
    </rPh>
    <rPh sb="2" eb="4">
      <t>クンレン</t>
    </rPh>
    <rPh sb="6" eb="8">
      <t>キノウ</t>
    </rPh>
    <rPh sb="8" eb="10">
      <t>クンレン</t>
    </rPh>
    <phoneticPr fontId="6"/>
  </si>
  <si>
    <t>昼間実施サービス</t>
    <rPh sb="0" eb="2">
      <t>チュウカン</t>
    </rPh>
    <rPh sb="2" eb="4">
      <t>ジッシ</t>
    </rPh>
    <phoneticPr fontId="6"/>
  </si>
  <si>
    <t>当該施設で兼務する他の職種（兼務の場合のみ記入）</t>
    <rPh sb="0" eb="2">
      <t>トウガイ</t>
    </rPh>
    <rPh sb="2" eb="4">
      <t>シセツ</t>
    </rPh>
    <rPh sb="5" eb="7">
      <t>ケンム</t>
    </rPh>
    <rPh sb="9" eb="10">
      <t>タ</t>
    </rPh>
    <rPh sb="11" eb="13">
      <t>ショクシュ</t>
    </rPh>
    <rPh sb="14" eb="16">
      <t>ケンム</t>
    </rPh>
    <rPh sb="17" eb="19">
      <t>バアイ</t>
    </rPh>
    <rPh sb="21" eb="23">
      <t>キニュウ</t>
    </rPh>
    <phoneticPr fontId="6"/>
  </si>
  <si>
    <t>管理者</t>
    <rPh sb="0" eb="2">
      <t>カンリ</t>
    </rPh>
    <rPh sb="2" eb="3">
      <t>シャ</t>
    </rPh>
    <phoneticPr fontId="6"/>
  </si>
  <si>
    <t>施設</t>
    <rPh sb="0" eb="2">
      <t>シセツ</t>
    </rPh>
    <phoneticPr fontId="6"/>
  </si>
  <si>
    <t>付表８　その１　障害者支援施設の指定に係る記載事項</t>
    <rPh sb="0" eb="2">
      <t>フヒョウ</t>
    </rPh>
    <rPh sb="8" eb="11">
      <t>ショウガイシャ</t>
    </rPh>
    <rPh sb="11" eb="13">
      <t>シエン</t>
    </rPh>
    <rPh sb="13" eb="15">
      <t>シセツ</t>
    </rPh>
    <rPh sb="16" eb="18">
      <t>シテイ</t>
    </rPh>
    <rPh sb="19" eb="20">
      <t>カカ</t>
    </rPh>
    <rPh sb="21" eb="23">
      <t>キサイ</t>
    </rPh>
    <rPh sb="23" eb="25">
      <t>ジコウ</t>
    </rPh>
    <phoneticPr fontId="6"/>
  </si>
  <si>
    <t>６．記入欄が不足する場合は、適宜欄を設けて記載するか又は別葉に記載した書類を添付してください。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ヨウ</t>
    </rPh>
    <rPh sb="31" eb="33">
      <t>キサイ</t>
    </rPh>
    <rPh sb="35" eb="37">
      <t>ショルイ</t>
    </rPh>
    <rPh sb="38" eb="40">
      <t>テンプ</t>
    </rPh>
    <phoneticPr fontId="6"/>
  </si>
  <si>
    <t>３．４つ以上のサービス単位を設ける場合など、記入欄が不足する場合には、複数枚に分けて記載して下さい。</t>
    <rPh sb="4" eb="6">
      <t>イジョウ</t>
    </rPh>
    <rPh sb="11" eb="13">
      <t>タンイ</t>
    </rPh>
    <rPh sb="14" eb="15">
      <t>モウ</t>
    </rPh>
    <rPh sb="17" eb="19">
      <t>バアイ</t>
    </rPh>
    <rPh sb="22" eb="24">
      <t>キニュウ</t>
    </rPh>
    <rPh sb="24" eb="25">
      <t>ラン</t>
    </rPh>
    <rPh sb="26" eb="28">
      <t>フソク</t>
    </rPh>
    <rPh sb="30" eb="32">
      <t>バアイ</t>
    </rPh>
    <rPh sb="35" eb="37">
      <t>フクスウ</t>
    </rPh>
    <rPh sb="37" eb="38">
      <t>マイ</t>
    </rPh>
    <rPh sb="39" eb="40">
      <t>ワ</t>
    </rPh>
    <rPh sb="42" eb="44">
      <t>キサイ</t>
    </rPh>
    <rPh sb="46" eb="47">
      <t>クダ</t>
    </rPh>
    <phoneticPr fontId="6"/>
  </si>
  <si>
    <t>２．「看護職員」とは、保健師、看護師、准看護師のことをいいます。</t>
    <rPh sb="3" eb="5">
      <t>カンゴ</t>
    </rPh>
    <rPh sb="5" eb="7">
      <t>ショクイン</t>
    </rPh>
    <rPh sb="11" eb="14">
      <t>ホケンシ</t>
    </rPh>
    <rPh sb="15" eb="18">
      <t>カンゴシ</t>
    </rPh>
    <rPh sb="19" eb="20">
      <t>ジュン</t>
    </rPh>
    <rPh sb="20" eb="23">
      <t>カンゴシ</t>
    </rPh>
    <phoneticPr fontId="6"/>
  </si>
  <si>
    <t>主たる対象者</t>
    <phoneticPr fontId="6"/>
  </si>
  <si>
    <t>サービス単位Ｃ</t>
    <rPh sb="4" eb="6">
      <t>タンイ</t>
    </rPh>
    <phoneticPr fontId="6"/>
  </si>
  <si>
    <t>(3) サービス単位Ｃ</t>
    <rPh sb="8" eb="10">
      <t>タンイ</t>
    </rPh>
    <phoneticPr fontId="6"/>
  </si>
  <si>
    <t>施設名</t>
    <rPh sb="0" eb="2">
      <t>シセツ</t>
    </rPh>
    <rPh sb="2" eb="3">
      <t>メイ</t>
    </rPh>
    <phoneticPr fontId="6"/>
  </si>
  <si>
    <t>枚目</t>
    <rPh sb="0" eb="2">
      <t>マイメ</t>
    </rPh>
    <phoneticPr fontId="6"/>
  </si>
  <si>
    <t>枚中</t>
    <rPh sb="0" eb="1">
      <t>マイ</t>
    </rPh>
    <rPh sb="1" eb="2">
      <t>チュウ</t>
    </rPh>
    <phoneticPr fontId="6"/>
  </si>
  <si>
    <t>４．記入欄が不足する場合は、適宜欄を設けて記載するか又は別葉に記載した書類を添付してください。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ヨウ</t>
    </rPh>
    <rPh sb="31" eb="33">
      <t>キサイ</t>
    </rPh>
    <rPh sb="35" eb="37">
      <t>ショルイ</t>
    </rPh>
    <rPh sb="38" eb="40">
      <t>テンプ</t>
    </rPh>
    <phoneticPr fontId="6"/>
  </si>
  <si>
    <r>
      <t>営業時間</t>
    </r>
    <r>
      <rPr>
        <sz val="8"/>
        <rFont val="ＭＳ Ｐゴシック"/>
        <family val="3"/>
        <charset val="128"/>
      </rPr>
      <t>(サービス提供時間)</t>
    </r>
    <rPh sb="0" eb="2">
      <t>エイギョウ</t>
    </rPh>
    <rPh sb="2" eb="4">
      <t>ジカン</t>
    </rPh>
    <rPh sb="9" eb="11">
      <t>テイキョウ</t>
    </rPh>
    <rPh sb="11" eb="13">
      <t>ジカン</t>
    </rPh>
    <phoneticPr fontId="6"/>
  </si>
  <si>
    <t>前年度の平均利用者数若しくは利用者の推定数（人）</t>
    <rPh sb="0" eb="3">
      <t>ゼンネンド</t>
    </rPh>
    <rPh sb="4" eb="6">
      <t>ヘイキン</t>
    </rPh>
    <rPh sb="6" eb="9">
      <t>リヨウシャ</t>
    </rPh>
    <rPh sb="9" eb="10">
      <t>スウ</t>
    </rPh>
    <rPh sb="22" eb="23">
      <t>ニン</t>
    </rPh>
    <phoneticPr fontId="6"/>
  </si>
  <si>
    <t>定員（人）</t>
    <rPh sb="0" eb="2">
      <t>テイイン</t>
    </rPh>
    <rPh sb="3" eb="4">
      <t>ニン</t>
    </rPh>
    <phoneticPr fontId="6"/>
  </si>
  <si>
    <t>定員等</t>
    <rPh sb="0" eb="2">
      <t>テイイン</t>
    </rPh>
    <rPh sb="2" eb="3">
      <t>トウ</t>
    </rPh>
    <phoneticPr fontId="6"/>
  </si>
  <si>
    <t>有　・　無</t>
    <rPh sb="0" eb="1">
      <t>ユウ</t>
    </rPh>
    <rPh sb="4" eb="5">
      <t>ム</t>
    </rPh>
    <phoneticPr fontId="6"/>
  </si>
  <si>
    <t>訪問事業の実施の有無</t>
    <rPh sb="0" eb="2">
      <t>ホウモン</t>
    </rPh>
    <rPh sb="2" eb="4">
      <t>ジギョウ</t>
    </rPh>
    <rPh sb="5" eb="7">
      <t>ジッシ</t>
    </rPh>
    <rPh sb="8" eb="10">
      <t>ウム</t>
    </rPh>
    <phoneticPr fontId="6"/>
  </si>
  <si>
    <r>
      <t>付表８　その２の(</t>
    </r>
    <r>
      <rPr>
        <sz val="11"/>
        <rFont val="ＭＳ Ｐゴシック"/>
        <family val="3"/>
        <charset val="128"/>
      </rPr>
      <t>2)</t>
    </r>
    <rPh sb="0" eb="2">
      <t>フヒョウ</t>
    </rPh>
    <phoneticPr fontId="6"/>
  </si>
  <si>
    <t>障害者支援施設における昼間実施サービス（自立訓練（生活訓練））に係る記載事項</t>
    <rPh sb="25" eb="27">
      <t>セイカツ</t>
    </rPh>
    <phoneticPr fontId="6"/>
  </si>
  <si>
    <r>
      <t>付表８　その２の(</t>
    </r>
    <r>
      <rPr>
        <sz val="11"/>
        <rFont val="ＭＳ Ｐゴシック"/>
        <family val="3"/>
        <charset val="128"/>
      </rPr>
      <t>3)</t>
    </r>
    <rPh sb="0" eb="2">
      <t>フヒョウ</t>
    </rPh>
    <phoneticPr fontId="6"/>
  </si>
  <si>
    <t>４．「提携就労支援機関」欄には、就労支援ネットワーク及びネットワーク内の就労支援機関を記載してください。</t>
    <rPh sb="3" eb="5">
      <t>テイケイ</t>
    </rPh>
    <rPh sb="5" eb="7">
      <t>シュウロウ</t>
    </rPh>
    <rPh sb="7" eb="9">
      <t>シエン</t>
    </rPh>
    <rPh sb="9" eb="11">
      <t>キカン</t>
    </rPh>
    <rPh sb="12" eb="13">
      <t>ラン</t>
    </rPh>
    <rPh sb="16" eb="18">
      <t>シュウロウ</t>
    </rPh>
    <rPh sb="18" eb="20">
      <t>シエン</t>
    </rPh>
    <rPh sb="26" eb="27">
      <t>オヨ</t>
    </rPh>
    <rPh sb="34" eb="35">
      <t>ナイ</t>
    </rPh>
    <rPh sb="36" eb="38">
      <t>シュウロウ</t>
    </rPh>
    <rPh sb="38" eb="40">
      <t>シエン</t>
    </rPh>
    <rPh sb="40" eb="42">
      <t>キカン</t>
    </rPh>
    <rPh sb="43" eb="45">
      <t>キサイ</t>
    </rPh>
    <phoneticPr fontId="6"/>
  </si>
  <si>
    <t>３．記入欄が不足する場合は、適宜欄を設けて記載するか又は別葉に記載した書類を添付してください。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ヨウ</t>
    </rPh>
    <rPh sb="31" eb="33">
      <t>キサイ</t>
    </rPh>
    <rPh sb="35" eb="37">
      <t>ショルイ</t>
    </rPh>
    <rPh sb="38" eb="40">
      <t>テンプ</t>
    </rPh>
    <phoneticPr fontId="6"/>
  </si>
  <si>
    <t>２．新設の場合、「前年度の平均利用者数」は記載不要です。</t>
    <rPh sb="2" eb="4">
      <t>シンセツ</t>
    </rPh>
    <rPh sb="5" eb="7">
      <t>バアイ</t>
    </rPh>
    <rPh sb="21" eb="23">
      <t>キサイ</t>
    </rPh>
    <rPh sb="23" eb="25">
      <t>フヨウ</t>
    </rPh>
    <phoneticPr fontId="6"/>
  </si>
  <si>
    <t>提携就労支援機関</t>
    <rPh sb="0" eb="2">
      <t>テイケイ</t>
    </rPh>
    <rPh sb="2" eb="4">
      <t>シュウロウ</t>
    </rPh>
    <rPh sb="4" eb="6">
      <t>シエン</t>
    </rPh>
    <rPh sb="6" eb="8">
      <t>キカン</t>
    </rPh>
    <phoneticPr fontId="6"/>
  </si>
  <si>
    <t>該当する方を○で囲んでください。</t>
    <rPh sb="0" eb="2">
      <t>ガイトウ</t>
    </rPh>
    <rPh sb="4" eb="5">
      <t>ホウ</t>
    </rPh>
    <rPh sb="8" eb="9">
      <t>カコ</t>
    </rPh>
    <phoneticPr fontId="6"/>
  </si>
  <si>
    <t>資格取得型</t>
    <rPh sb="0" eb="2">
      <t>シカク</t>
    </rPh>
    <rPh sb="2" eb="4">
      <t>シュトク</t>
    </rPh>
    <rPh sb="4" eb="5">
      <t>ガタ</t>
    </rPh>
    <phoneticPr fontId="6"/>
  </si>
  <si>
    <t>一般型</t>
    <rPh sb="0" eb="3">
      <t>イッパンガタ</t>
    </rPh>
    <phoneticPr fontId="6"/>
  </si>
  <si>
    <t>障害者支援施設における昼間実施サービス（就労移行支援）に係る記載事項</t>
    <rPh sb="20" eb="22">
      <t>シュウロウ</t>
    </rPh>
    <rPh sb="22" eb="24">
      <t>イコウ</t>
    </rPh>
    <rPh sb="24" eb="26">
      <t>シエン</t>
    </rPh>
    <phoneticPr fontId="6"/>
  </si>
  <si>
    <r>
      <t>付表８　その２の(</t>
    </r>
    <r>
      <rPr>
        <sz val="11"/>
        <rFont val="ＭＳ Ｐゴシック"/>
        <family val="3"/>
        <charset val="128"/>
      </rPr>
      <t>4)</t>
    </r>
    <rPh sb="0" eb="2">
      <t>フヒョウ</t>
    </rPh>
    <phoneticPr fontId="6"/>
  </si>
  <si>
    <t>雇用によらない利用者</t>
    <rPh sb="0" eb="2">
      <t>コヨウ</t>
    </rPh>
    <rPh sb="7" eb="10">
      <t>リヨウシャ</t>
    </rPh>
    <phoneticPr fontId="6"/>
  </si>
  <si>
    <t>雇用による利用者</t>
    <rPh sb="0" eb="2">
      <t>コヨウ</t>
    </rPh>
    <rPh sb="5" eb="8">
      <t>リヨウシャ</t>
    </rPh>
    <phoneticPr fontId="6"/>
  </si>
  <si>
    <t>内訳(就労継続支援Ａ型の場合)</t>
    <rPh sb="0" eb="2">
      <t>ウチワケ</t>
    </rPh>
    <rPh sb="3" eb="5">
      <t>シュウロウ</t>
    </rPh>
    <rPh sb="5" eb="7">
      <t>ケイゾク</t>
    </rPh>
    <rPh sb="7" eb="9">
      <t>シエン</t>
    </rPh>
    <rPh sb="10" eb="11">
      <t>ガタ</t>
    </rPh>
    <rPh sb="12" eb="14">
      <t>バアイ</t>
    </rPh>
    <phoneticPr fontId="6"/>
  </si>
  <si>
    <t>うち特定旧法受給者の平均利用者数（人）</t>
    <rPh sb="2" eb="4">
      <t>トクテイ</t>
    </rPh>
    <rPh sb="4" eb="6">
      <t>キュウホウ</t>
    </rPh>
    <rPh sb="6" eb="9">
      <t>ジュキュウシャ</t>
    </rPh>
    <rPh sb="10" eb="12">
      <t>ヘイキン</t>
    </rPh>
    <rPh sb="12" eb="15">
      <t>リヨウシャ</t>
    </rPh>
    <rPh sb="15" eb="16">
      <t>スウ</t>
    </rPh>
    <rPh sb="17" eb="18">
      <t>ニン</t>
    </rPh>
    <phoneticPr fontId="6"/>
  </si>
  <si>
    <t>障害者支援施設における昼間実施サービス（就労継続支援）に係る記載事項</t>
    <rPh sb="20" eb="22">
      <t>シュウロウ</t>
    </rPh>
    <rPh sb="22" eb="24">
      <t>ケイゾク</t>
    </rPh>
    <rPh sb="24" eb="26">
      <t>シエン</t>
    </rPh>
    <phoneticPr fontId="6"/>
  </si>
  <si>
    <r>
      <t>付表８　その２の(</t>
    </r>
    <r>
      <rPr>
        <sz val="11"/>
        <rFont val="ＭＳ Ｐゴシック"/>
        <family val="3"/>
        <charset val="128"/>
      </rPr>
      <t>5)</t>
    </r>
    <rPh sb="0" eb="2">
      <t>フヒョウ</t>
    </rPh>
    <phoneticPr fontId="6"/>
  </si>
  <si>
    <t>２．４つ以上のサービス単位を設ける場合など、記入欄が不足する場合には、複数枚に分けて記載して下さい。</t>
    <rPh sb="4" eb="6">
      <t>イジョウ</t>
    </rPh>
    <rPh sb="11" eb="13">
      <t>タンイ</t>
    </rPh>
    <rPh sb="14" eb="15">
      <t>モウ</t>
    </rPh>
    <rPh sb="17" eb="19">
      <t>バアイ</t>
    </rPh>
    <rPh sb="22" eb="24">
      <t>キニュウ</t>
    </rPh>
    <rPh sb="24" eb="25">
      <t>ラン</t>
    </rPh>
    <rPh sb="26" eb="28">
      <t>フソク</t>
    </rPh>
    <rPh sb="30" eb="32">
      <t>バアイ</t>
    </rPh>
    <rPh sb="35" eb="37">
      <t>フクスウ</t>
    </rPh>
    <rPh sb="37" eb="38">
      <t>マイ</t>
    </rPh>
    <rPh sb="39" eb="40">
      <t>ワ</t>
    </rPh>
    <rPh sb="42" eb="44">
      <t>キサイ</t>
    </rPh>
    <rPh sb="46" eb="47">
      <t>クダ</t>
    </rPh>
    <phoneticPr fontId="6"/>
  </si>
  <si>
    <t>(３) サービス単位Ｃ</t>
    <rPh sb="8" eb="10">
      <t>タンイ</t>
    </rPh>
    <phoneticPr fontId="6"/>
  </si>
  <si>
    <t>(２) サービス単位Ｂ</t>
    <rPh sb="8" eb="10">
      <t>タンイ</t>
    </rPh>
    <phoneticPr fontId="6"/>
  </si>
  <si>
    <t>施設入所支援に係る記載事項</t>
    <rPh sb="0" eb="2">
      <t>シセツ</t>
    </rPh>
    <rPh sb="2" eb="4">
      <t>ニュウショ</t>
    </rPh>
    <rPh sb="4" eb="6">
      <t>シエン</t>
    </rPh>
    <phoneticPr fontId="6"/>
  </si>
  <si>
    <t>付表８　その３</t>
    <rPh sb="0" eb="2">
      <t>フヒョウ</t>
    </rPh>
    <phoneticPr fontId="6"/>
  </si>
  <si>
    <t>５．記入欄が不足する場合は、適宜欄を設けて記載するか又は別葉に記載した書類を添付してください。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ヨウ</t>
    </rPh>
    <rPh sb="31" eb="33">
      <t>キサイ</t>
    </rPh>
    <rPh sb="35" eb="37">
      <t>ショルイ</t>
    </rPh>
    <rPh sb="38" eb="40">
      <t>テンプ</t>
    </rPh>
    <phoneticPr fontId="6"/>
  </si>
  <si>
    <t>４．「通常の事業の実施地域」欄には、市区町村名を記載することとし、当該区域の全部又は一部の別を記載してください。なお、一部の場合は、区域を特定するように表記するか、地図を添付してください。</t>
    <rPh sb="3" eb="5">
      <t>ツウジョウ</t>
    </rPh>
    <rPh sb="6" eb="8">
      <t>ジギョウ</t>
    </rPh>
    <rPh sb="9" eb="11">
      <t>ジッシ</t>
    </rPh>
    <rPh sb="11" eb="13">
      <t>チイキ</t>
    </rPh>
    <rPh sb="14" eb="15">
      <t>ラン</t>
    </rPh>
    <rPh sb="18" eb="20">
      <t>シク</t>
    </rPh>
    <rPh sb="20" eb="22">
      <t>チョウソン</t>
    </rPh>
    <rPh sb="22" eb="23">
      <t>メイ</t>
    </rPh>
    <rPh sb="24" eb="26">
      <t>キサイ</t>
    </rPh>
    <rPh sb="33" eb="35">
      <t>トウガイ</t>
    </rPh>
    <rPh sb="35" eb="37">
      <t>クイキ</t>
    </rPh>
    <rPh sb="38" eb="40">
      <t>ゼンブ</t>
    </rPh>
    <rPh sb="40" eb="41">
      <t>マタ</t>
    </rPh>
    <rPh sb="42" eb="44">
      <t>イチブ</t>
    </rPh>
    <rPh sb="45" eb="46">
      <t>ベツ</t>
    </rPh>
    <rPh sb="47" eb="49">
      <t>キサイ</t>
    </rPh>
    <rPh sb="59" eb="61">
      <t>イチブ</t>
    </rPh>
    <rPh sb="62" eb="64">
      <t>バアイ</t>
    </rPh>
    <rPh sb="66" eb="68">
      <t>クイキ</t>
    </rPh>
    <rPh sb="69" eb="71">
      <t>トクテイ</t>
    </rPh>
    <rPh sb="76" eb="78">
      <t>ヒョウキ</t>
    </rPh>
    <rPh sb="82" eb="84">
      <t>チズ</t>
    </rPh>
    <rPh sb="85" eb="87">
      <t>テンプ</t>
    </rPh>
    <phoneticPr fontId="6"/>
  </si>
  <si>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6"/>
  </si>
  <si>
    <t>当該自立訓練事業所で兼務する他の職種（兼務の場合のみ記入）</t>
    <rPh sb="0" eb="2">
      <t>トウガイ</t>
    </rPh>
    <rPh sb="2" eb="4">
      <t>ジリツ</t>
    </rPh>
    <rPh sb="4" eb="6">
      <t>クンレン</t>
    </rPh>
    <rPh sb="6" eb="9">
      <t>ジギョウショ</t>
    </rPh>
    <rPh sb="10" eb="12">
      <t>ケンム</t>
    </rPh>
    <rPh sb="14" eb="15">
      <t>タ</t>
    </rPh>
    <rPh sb="16" eb="18">
      <t>ショクシュ</t>
    </rPh>
    <rPh sb="19" eb="21">
      <t>ケンム</t>
    </rPh>
    <rPh sb="22" eb="24">
      <t>バアイ</t>
    </rPh>
    <rPh sb="26" eb="28">
      <t>キニュウ</t>
    </rPh>
    <phoneticPr fontId="6"/>
  </si>
  <si>
    <t>※１　従たる事業所がある場合は、付表９－２を併せて提出してください。</t>
    <rPh sb="3" eb="4">
      <t>ジュウ</t>
    </rPh>
    <rPh sb="6" eb="9">
      <t>ジギョウショ</t>
    </rPh>
    <rPh sb="12" eb="14">
      <t>バアイ</t>
    </rPh>
    <rPh sb="16" eb="18">
      <t>フヒョウ</t>
    </rPh>
    <rPh sb="22" eb="23">
      <t>アワ</t>
    </rPh>
    <rPh sb="25" eb="27">
      <t>テイシュツ</t>
    </rPh>
    <phoneticPr fontId="6"/>
  </si>
  <si>
    <t>付表９　自立訓練（機能訓練）事業所の指定に係る記載事項</t>
    <rPh sb="0" eb="2">
      <t>フヒョウ</t>
    </rPh>
    <rPh sb="4" eb="6">
      <t>ジリツ</t>
    </rPh>
    <rPh sb="6" eb="8">
      <t>クンレン</t>
    </rPh>
    <rPh sb="9" eb="11">
      <t>キノウ</t>
    </rPh>
    <rPh sb="11" eb="13">
      <t>クンレン</t>
    </rPh>
    <rPh sb="14" eb="17">
      <t>ジギョウショ</t>
    </rPh>
    <rPh sb="18" eb="20">
      <t>シテイ</t>
    </rPh>
    <rPh sb="21" eb="22">
      <t>カカ</t>
    </rPh>
    <rPh sb="23" eb="25">
      <t>キサイ</t>
    </rPh>
    <rPh sb="25" eb="27">
      <t>ジコウ</t>
    </rPh>
    <phoneticPr fontId="6"/>
  </si>
  <si>
    <t>付表９－２　一体的に実施する従たる事業所（自立訓練（機能訓練））の指定に係る記載事項</t>
    <rPh sb="0" eb="2">
      <t>フヒョウ</t>
    </rPh>
    <rPh sb="6" eb="9">
      <t>イッタイテキ</t>
    </rPh>
    <rPh sb="10" eb="12">
      <t>ジッシ</t>
    </rPh>
    <rPh sb="14" eb="15">
      <t>ジュウ</t>
    </rPh>
    <rPh sb="17" eb="20">
      <t>ジギョウショ</t>
    </rPh>
    <rPh sb="21" eb="23">
      <t>ジリツ</t>
    </rPh>
    <rPh sb="23" eb="25">
      <t>クンレン</t>
    </rPh>
    <rPh sb="26" eb="28">
      <t>キノウ</t>
    </rPh>
    <rPh sb="28" eb="30">
      <t>クンレン</t>
    </rPh>
    <rPh sb="33" eb="35">
      <t>シテイ</t>
    </rPh>
    <rPh sb="36" eb="37">
      <t>カカ</t>
    </rPh>
    <rPh sb="38" eb="40">
      <t>キサイ</t>
    </rPh>
    <rPh sb="40" eb="42">
      <t>ジコウ</t>
    </rPh>
    <phoneticPr fontId="6"/>
  </si>
  <si>
    <r>
      <t xml:space="preserve">居室の最小床面積
</t>
    </r>
    <r>
      <rPr>
        <sz val="8"/>
        <rFont val="ＭＳ Ｐゴシック"/>
        <family val="3"/>
        <charset val="128"/>
      </rPr>
      <t>(収納設備等を除く)</t>
    </r>
    <rPh sb="0" eb="2">
      <t>キョシツ</t>
    </rPh>
    <rPh sb="3" eb="5">
      <t>サイショウ</t>
    </rPh>
    <rPh sb="5" eb="8">
      <t>ユカメンセキ</t>
    </rPh>
    <rPh sb="10" eb="12">
      <t>シュウノウ</t>
    </rPh>
    <rPh sb="12" eb="14">
      <t>セツビ</t>
    </rPh>
    <rPh sb="14" eb="15">
      <t>トウ</t>
    </rPh>
    <rPh sb="16" eb="17">
      <t>ノゾ</t>
    </rPh>
    <phoneticPr fontId="6"/>
  </si>
  <si>
    <t>室</t>
    <rPh sb="0" eb="1">
      <t>シツ</t>
    </rPh>
    <phoneticPr fontId="6"/>
  </si>
  <si>
    <r>
      <t xml:space="preserve">居室の状況
</t>
    </r>
    <r>
      <rPr>
        <sz val="8"/>
        <rFont val="ＭＳ Ｐゴシック"/>
        <family val="3"/>
        <charset val="128"/>
      </rPr>
      <t>(宿泊型を実施する場合)</t>
    </r>
    <rPh sb="0" eb="2">
      <t>キョシツ</t>
    </rPh>
    <rPh sb="3" eb="5">
      <t>ジョウキョウ</t>
    </rPh>
    <rPh sb="7" eb="9">
      <t>シュクハク</t>
    </rPh>
    <rPh sb="9" eb="10">
      <t>ガタ</t>
    </rPh>
    <rPh sb="11" eb="13">
      <t>ジッシ</t>
    </rPh>
    <rPh sb="15" eb="17">
      <t>バアイ</t>
    </rPh>
    <phoneticPr fontId="6"/>
  </si>
  <si>
    <r>
      <t>宿泊</t>
    </r>
    <r>
      <rPr>
        <sz val="8"/>
        <rFont val="ＭＳ Ｐゴシック"/>
        <family val="3"/>
        <charset val="128"/>
      </rPr>
      <t>(宿泊型を実施する場合)</t>
    </r>
    <rPh sb="0" eb="2">
      <t>シュクハク</t>
    </rPh>
    <rPh sb="3" eb="5">
      <t>シュクハク</t>
    </rPh>
    <rPh sb="5" eb="6">
      <t>ガタ</t>
    </rPh>
    <rPh sb="7" eb="9">
      <t>ジッシ</t>
    </rPh>
    <rPh sb="11" eb="13">
      <t>バアイ</t>
    </rPh>
    <phoneticPr fontId="6"/>
  </si>
  <si>
    <t>日中</t>
    <rPh sb="0" eb="2">
      <t>ニッチュウ</t>
    </rPh>
    <phoneticPr fontId="6"/>
  </si>
  <si>
    <t>施設種別</t>
    <rPh sb="0" eb="2">
      <t>シセツ</t>
    </rPh>
    <rPh sb="2" eb="4">
      <t>シュベツ</t>
    </rPh>
    <phoneticPr fontId="6"/>
  </si>
  <si>
    <t>宿泊型のみを実施する場合、併設施設の種別及び名称</t>
    <rPh sb="0" eb="3">
      <t>シュクハクガタ</t>
    </rPh>
    <rPh sb="6" eb="8">
      <t>ジッシ</t>
    </rPh>
    <rPh sb="10" eb="12">
      <t>バアイ</t>
    </rPh>
    <rPh sb="13" eb="15">
      <t>ヘイセツ</t>
    </rPh>
    <rPh sb="15" eb="17">
      <t>シセツ</t>
    </rPh>
    <rPh sb="18" eb="20">
      <t>シュベツ</t>
    </rPh>
    <rPh sb="20" eb="21">
      <t>オヨ</t>
    </rPh>
    <rPh sb="22" eb="24">
      <t>メイショウ</t>
    </rPh>
    <phoneticPr fontId="6"/>
  </si>
  <si>
    <t>　ア　有（生活訓練（日中）に併設）　・　　イ　有（宿泊型のみ）　・　ウ　無</t>
    <rPh sb="3" eb="4">
      <t>ユウ</t>
    </rPh>
    <rPh sb="5" eb="7">
      <t>セイカツ</t>
    </rPh>
    <rPh sb="7" eb="9">
      <t>クンレン</t>
    </rPh>
    <rPh sb="10" eb="12">
      <t>ニッチュウ</t>
    </rPh>
    <rPh sb="14" eb="16">
      <t>ヘイセツ</t>
    </rPh>
    <rPh sb="23" eb="24">
      <t>ユウ</t>
    </rPh>
    <rPh sb="25" eb="27">
      <t>シュクハク</t>
    </rPh>
    <rPh sb="27" eb="28">
      <t>ガタ</t>
    </rPh>
    <rPh sb="36" eb="37">
      <t>ム</t>
    </rPh>
    <phoneticPr fontId="6"/>
  </si>
  <si>
    <t>宿泊型事業の実施の有無</t>
    <rPh sb="0" eb="2">
      <t>シュクハク</t>
    </rPh>
    <rPh sb="2" eb="3">
      <t>ガタ</t>
    </rPh>
    <rPh sb="3" eb="5">
      <t>ジギョウ</t>
    </rPh>
    <rPh sb="6" eb="8">
      <t>ジッシ</t>
    </rPh>
    <rPh sb="9" eb="11">
      <t>ウム</t>
    </rPh>
    <phoneticPr fontId="6"/>
  </si>
  <si>
    <t>※１　従たる事業所がある場合は、付表１０－２を併せて提出してください。</t>
    <rPh sb="3" eb="4">
      <t>ジュウ</t>
    </rPh>
    <rPh sb="6" eb="9">
      <t>ジギョウショ</t>
    </rPh>
    <rPh sb="12" eb="14">
      <t>バアイ</t>
    </rPh>
    <rPh sb="16" eb="18">
      <t>フヒョウ</t>
    </rPh>
    <rPh sb="23" eb="24">
      <t>アワ</t>
    </rPh>
    <rPh sb="26" eb="28">
      <t>テイシュツ</t>
    </rPh>
    <phoneticPr fontId="6"/>
  </si>
  <si>
    <t>付表１０　自立訓練（生活訓練）事業所の指定に係る記載事項</t>
    <rPh sb="0" eb="2">
      <t>フヒョウ</t>
    </rPh>
    <rPh sb="5" eb="7">
      <t>ジリツ</t>
    </rPh>
    <rPh sb="7" eb="9">
      <t>クンレン</t>
    </rPh>
    <rPh sb="10" eb="12">
      <t>セイカツ</t>
    </rPh>
    <rPh sb="12" eb="14">
      <t>クンレン</t>
    </rPh>
    <rPh sb="15" eb="18">
      <t>ジギョウショ</t>
    </rPh>
    <rPh sb="19" eb="21">
      <t>シテイ</t>
    </rPh>
    <rPh sb="22" eb="23">
      <t>カカ</t>
    </rPh>
    <rPh sb="24" eb="26">
      <t>キサイ</t>
    </rPh>
    <rPh sb="26" eb="28">
      <t>ジコウ</t>
    </rPh>
    <phoneticPr fontId="6"/>
  </si>
  <si>
    <t>※　多機能型事業実施時は、各事業の付表と付表１４を併せて提出してください。</t>
    <rPh sb="2" eb="5">
      <t>タキノウ</t>
    </rPh>
    <rPh sb="5" eb="6">
      <t>ガタ</t>
    </rPh>
    <rPh sb="6" eb="8">
      <t>ジギョウ</t>
    </rPh>
    <rPh sb="8" eb="11">
      <t>ジッシジ</t>
    </rPh>
    <rPh sb="13" eb="16">
      <t>カクジギョウ</t>
    </rPh>
    <rPh sb="17" eb="19">
      <t>フヒョウ</t>
    </rPh>
    <rPh sb="20" eb="22">
      <t>フヒョウ</t>
    </rPh>
    <rPh sb="25" eb="26">
      <t>アワ</t>
    </rPh>
    <rPh sb="28" eb="30">
      <t>テイシュツ</t>
    </rPh>
    <phoneticPr fontId="6"/>
  </si>
  <si>
    <t>付表１０－２　一体的に実施する従たる事業所（自立訓練（生活訓練））の指定に係る記載事項</t>
    <rPh sb="0" eb="2">
      <t>フヒョウ</t>
    </rPh>
    <rPh sb="7" eb="10">
      <t>イッタイテキ</t>
    </rPh>
    <rPh sb="11" eb="13">
      <t>ジッシ</t>
    </rPh>
    <rPh sb="15" eb="16">
      <t>ジュウ</t>
    </rPh>
    <rPh sb="18" eb="21">
      <t>ジギョウショ</t>
    </rPh>
    <rPh sb="22" eb="24">
      <t>ジリツ</t>
    </rPh>
    <rPh sb="24" eb="26">
      <t>クンレン</t>
    </rPh>
    <rPh sb="27" eb="29">
      <t>セイカツ</t>
    </rPh>
    <rPh sb="29" eb="31">
      <t>クンレン</t>
    </rPh>
    <rPh sb="34" eb="36">
      <t>シテイ</t>
    </rPh>
    <rPh sb="37" eb="38">
      <t>カカ</t>
    </rPh>
    <rPh sb="39" eb="41">
      <t>キサイ</t>
    </rPh>
    <rPh sb="41" eb="43">
      <t>ジコウ</t>
    </rPh>
    <phoneticPr fontId="6"/>
  </si>
  <si>
    <t>５．「提携就労支援機関」欄には、就労支援ネットワーク及びネットワーク内の就労支援機関を記載してください。</t>
    <rPh sb="3" eb="5">
      <t>テイケイ</t>
    </rPh>
    <rPh sb="5" eb="7">
      <t>シュウロウ</t>
    </rPh>
    <rPh sb="7" eb="9">
      <t>シエン</t>
    </rPh>
    <rPh sb="9" eb="11">
      <t>キカン</t>
    </rPh>
    <rPh sb="12" eb="13">
      <t>ラン</t>
    </rPh>
    <rPh sb="16" eb="18">
      <t>シュウロウ</t>
    </rPh>
    <rPh sb="18" eb="20">
      <t>シエン</t>
    </rPh>
    <rPh sb="26" eb="27">
      <t>オヨ</t>
    </rPh>
    <rPh sb="34" eb="35">
      <t>ナイ</t>
    </rPh>
    <rPh sb="36" eb="38">
      <t>シュウロウ</t>
    </rPh>
    <rPh sb="38" eb="40">
      <t>シエン</t>
    </rPh>
    <rPh sb="40" eb="42">
      <t>キカン</t>
    </rPh>
    <rPh sb="43" eb="45">
      <t>キサイ</t>
    </rPh>
    <phoneticPr fontId="6"/>
  </si>
  <si>
    <t>２．「資格取得型」とは、あん摩マッサージ指圧師、はり師若しくはきゅう師の養成施設として認定されている事業所をいいます。</t>
    <rPh sb="3" eb="5">
      <t>シカク</t>
    </rPh>
    <rPh sb="5" eb="7">
      <t>シュトク</t>
    </rPh>
    <rPh sb="7" eb="8">
      <t>ガタ</t>
    </rPh>
    <rPh sb="14" eb="15">
      <t>マ</t>
    </rPh>
    <rPh sb="20" eb="23">
      <t>シアツシ</t>
    </rPh>
    <rPh sb="26" eb="27">
      <t>シ</t>
    </rPh>
    <rPh sb="27" eb="28">
      <t>モ</t>
    </rPh>
    <rPh sb="34" eb="35">
      <t>シ</t>
    </rPh>
    <rPh sb="36" eb="38">
      <t>ヨウセイ</t>
    </rPh>
    <rPh sb="38" eb="40">
      <t>シセツ</t>
    </rPh>
    <rPh sb="43" eb="45">
      <t>ニンテイ</t>
    </rPh>
    <rPh sb="50" eb="52">
      <t>ジギョウ</t>
    </rPh>
    <rPh sb="52" eb="53">
      <t>ショ</t>
    </rPh>
    <phoneticPr fontId="6"/>
  </si>
  <si>
    <t>当該就労移行支援事業所で兼務する他の職種（兼務の場合のみ記入）</t>
    <rPh sb="0" eb="2">
      <t>トウガイ</t>
    </rPh>
    <rPh sb="2" eb="4">
      <t>シュウロウ</t>
    </rPh>
    <rPh sb="4" eb="6">
      <t>イコウ</t>
    </rPh>
    <rPh sb="6" eb="8">
      <t>シエン</t>
    </rPh>
    <rPh sb="8" eb="11">
      <t>ジギョウショ</t>
    </rPh>
    <rPh sb="12" eb="14">
      <t>ケンム</t>
    </rPh>
    <rPh sb="16" eb="17">
      <t>タ</t>
    </rPh>
    <rPh sb="18" eb="20">
      <t>ショクシュ</t>
    </rPh>
    <rPh sb="21" eb="23">
      <t>ケンム</t>
    </rPh>
    <rPh sb="24" eb="26">
      <t>バアイ</t>
    </rPh>
    <rPh sb="28" eb="30">
      <t>キニュウ</t>
    </rPh>
    <phoneticPr fontId="6"/>
  </si>
  <si>
    <t>※２　従たる事業所のある場合は、付表１１－２を併せて提出してください。</t>
    <rPh sb="3" eb="4">
      <t>ジュウ</t>
    </rPh>
    <rPh sb="6" eb="9">
      <t>ジギョウショ</t>
    </rPh>
    <rPh sb="12" eb="14">
      <t>バアイ</t>
    </rPh>
    <rPh sb="16" eb="18">
      <t>フヒョウ</t>
    </rPh>
    <rPh sb="23" eb="24">
      <t>アワ</t>
    </rPh>
    <rPh sb="26" eb="28">
      <t>テイシュツ</t>
    </rPh>
    <phoneticPr fontId="6"/>
  </si>
  <si>
    <t>※１　多機能型事業実施時は、各事業の付表と付表１３を併せて提出してください。</t>
    <rPh sb="3" eb="6">
      <t>タキノウ</t>
    </rPh>
    <rPh sb="6" eb="7">
      <t>ガタ</t>
    </rPh>
    <rPh sb="7" eb="9">
      <t>ジギョウ</t>
    </rPh>
    <rPh sb="9" eb="12">
      <t>ジッシジ</t>
    </rPh>
    <rPh sb="14" eb="17">
      <t>カクジギョウ</t>
    </rPh>
    <rPh sb="18" eb="20">
      <t>フヒョウ</t>
    </rPh>
    <rPh sb="21" eb="23">
      <t>フヒョウ</t>
    </rPh>
    <rPh sb="26" eb="27">
      <t>アワ</t>
    </rPh>
    <rPh sb="29" eb="31">
      <t>テイシュツ</t>
    </rPh>
    <phoneticPr fontId="6"/>
  </si>
  <si>
    <t>付表１１　就労移行支援事業の指定に係る記載事項</t>
    <rPh sb="0" eb="2">
      <t>フヒョウ</t>
    </rPh>
    <rPh sb="5" eb="7">
      <t>シュウロウ</t>
    </rPh>
    <rPh sb="7" eb="9">
      <t>イコウ</t>
    </rPh>
    <rPh sb="9" eb="11">
      <t>シエン</t>
    </rPh>
    <rPh sb="11" eb="13">
      <t>ジギョウ</t>
    </rPh>
    <rPh sb="14" eb="16">
      <t>シテイ</t>
    </rPh>
    <rPh sb="17" eb="18">
      <t>カカ</t>
    </rPh>
    <rPh sb="19" eb="21">
      <t>キサイ</t>
    </rPh>
    <rPh sb="21" eb="23">
      <t>ジコウ</t>
    </rPh>
    <phoneticPr fontId="6"/>
  </si>
  <si>
    <t>付表１１－２　一体的に実施する従たる事業所（就労移行支援）の指定に係る記載事項</t>
    <rPh sb="0" eb="2">
      <t>フヒョウ</t>
    </rPh>
    <rPh sb="7" eb="10">
      <t>イッタイテキ</t>
    </rPh>
    <rPh sb="11" eb="13">
      <t>ジッシ</t>
    </rPh>
    <rPh sb="15" eb="16">
      <t>ジュウ</t>
    </rPh>
    <rPh sb="18" eb="21">
      <t>ジギョウショ</t>
    </rPh>
    <rPh sb="22" eb="24">
      <t>シュウロウ</t>
    </rPh>
    <rPh sb="24" eb="26">
      <t>イコウ</t>
    </rPh>
    <rPh sb="26" eb="28">
      <t>シエン</t>
    </rPh>
    <rPh sb="30" eb="32">
      <t>シテイ</t>
    </rPh>
    <rPh sb="33" eb="34">
      <t>カカ</t>
    </rPh>
    <rPh sb="35" eb="37">
      <t>キサイ</t>
    </rPh>
    <rPh sb="37" eb="39">
      <t>ジコウ</t>
    </rPh>
    <phoneticPr fontId="6"/>
  </si>
  <si>
    <t>内訳（就労継続支援Ａ型の場合）</t>
    <rPh sb="0" eb="2">
      <t>ウチワケ</t>
    </rPh>
    <rPh sb="3" eb="5">
      <t>シュウロウ</t>
    </rPh>
    <rPh sb="5" eb="7">
      <t>ケイゾク</t>
    </rPh>
    <rPh sb="7" eb="9">
      <t>シエン</t>
    </rPh>
    <rPh sb="10" eb="11">
      <t>ガタ</t>
    </rPh>
    <rPh sb="12" eb="14">
      <t>バアイ</t>
    </rPh>
    <phoneticPr fontId="6"/>
  </si>
  <si>
    <t>当該就労継続支援事業所で兼務する他の職種（兼務の場合のみ記入）</t>
    <rPh sb="0" eb="2">
      <t>トウガイ</t>
    </rPh>
    <rPh sb="2" eb="4">
      <t>シュウロウ</t>
    </rPh>
    <rPh sb="4" eb="6">
      <t>ケイゾク</t>
    </rPh>
    <rPh sb="6" eb="8">
      <t>シエン</t>
    </rPh>
    <rPh sb="8" eb="11">
      <t>ジギョウショ</t>
    </rPh>
    <rPh sb="12" eb="14">
      <t>ケンム</t>
    </rPh>
    <rPh sb="16" eb="17">
      <t>タ</t>
    </rPh>
    <rPh sb="18" eb="20">
      <t>ショクシュ</t>
    </rPh>
    <rPh sb="21" eb="23">
      <t>ケンム</t>
    </rPh>
    <rPh sb="24" eb="26">
      <t>バアイ</t>
    </rPh>
    <rPh sb="28" eb="30">
      <t>キニュウ</t>
    </rPh>
    <phoneticPr fontId="6"/>
  </si>
  <si>
    <t>※２　従たる事業所のある場合は、付表１２－２を併せて提出してください。</t>
    <rPh sb="3" eb="4">
      <t>ジュウ</t>
    </rPh>
    <rPh sb="6" eb="9">
      <t>ジギョウショ</t>
    </rPh>
    <rPh sb="12" eb="14">
      <t>バアイ</t>
    </rPh>
    <rPh sb="16" eb="18">
      <t>フヒョウ</t>
    </rPh>
    <rPh sb="23" eb="24">
      <t>アワ</t>
    </rPh>
    <rPh sb="26" eb="28">
      <t>テイシュツ</t>
    </rPh>
    <phoneticPr fontId="6"/>
  </si>
  <si>
    <t>付表１２　就労継続支援事業の指定に係る記載事項</t>
    <rPh sb="0" eb="2">
      <t>フヒョウ</t>
    </rPh>
    <rPh sb="5" eb="7">
      <t>シュウロウ</t>
    </rPh>
    <rPh sb="7" eb="9">
      <t>ケイゾク</t>
    </rPh>
    <rPh sb="9" eb="11">
      <t>シエン</t>
    </rPh>
    <rPh sb="11" eb="13">
      <t>ジギョウ</t>
    </rPh>
    <rPh sb="14" eb="16">
      <t>シテイ</t>
    </rPh>
    <rPh sb="17" eb="18">
      <t>カカ</t>
    </rPh>
    <rPh sb="19" eb="21">
      <t>キサイ</t>
    </rPh>
    <rPh sb="21" eb="23">
      <t>ジコウ</t>
    </rPh>
    <phoneticPr fontId="6"/>
  </si>
  <si>
    <t>付表１２－２　一体的に実施する従たる事業所（就労継続支援）の指定に係る記載事項</t>
    <rPh sb="0" eb="2">
      <t>フヒョウ</t>
    </rPh>
    <rPh sb="7" eb="10">
      <t>イッタイテキ</t>
    </rPh>
    <rPh sb="11" eb="13">
      <t>ジッシ</t>
    </rPh>
    <rPh sb="15" eb="16">
      <t>ジュウ</t>
    </rPh>
    <rPh sb="18" eb="21">
      <t>ジギョウショ</t>
    </rPh>
    <rPh sb="22" eb="24">
      <t>シュウロウ</t>
    </rPh>
    <rPh sb="24" eb="26">
      <t>ケイゾク</t>
    </rPh>
    <rPh sb="26" eb="28">
      <t>シエン</t>
    </rPh>
    <rPh sb="30" eb="32">
      <t>シテイ</t>
    </rPh>
    <rPh sb="33" eb="34">
      <t>カカ</t>
    </rPh>
    <rPh sb="35" eb="37">
      <t>キサイ</t>
    </rPh>
    <rPh sb="37" eb="39">
      <t>ジコウ</t>
    </rPh>
    <phoneticPr fontId="6"/>
  </si>
  <si>
    <t>１．多機能型実施の場合は、この付表と各事業の付表を併せて提出してください。</t>
    <rPh sb="2" eb="5">
      <t>タキノウ</t>
    </rPh>
    <rPh sb="5" eb="6">
      <t>ガタ</t>
    </rPh>
    <rPh sb="6" eb="8">
      <t>ジッシ</t>
    </rPh>
    <rPh sb="9" eb="11">
      <t>バアイ</t>
    </rPh>
    <rPh sb="15" eb="17">
      <t>フヒョウ</t>
    </rPh>
    <rPh sb="18" eb="21">
      <t>カクジギョウ</t>
    </rPh>
    <rPh sb="22" eb="24">
      <t>フヒョウ</t>
    </rPh>
    <rPh sb="25" eb="26">
      <t>アワ</t>
    </rPh>
    <rPh sb="28" eb="30">
      <t>テイシュツ</t>
    </rPh>
    <phoneticPr fontId="6"/>
  </si>
  <si>
    <t>従たる事業所Ⅱ</t>
    <rPh sb="0" eb="1">
      <t>ジュウ</t>
    </rPh>
    <rPh sb="3" eb="6">
      <t>ジギョウショ</t>
    </rPh>
    <phoneticPr fontId="6"/>
  </si>
  <si>
    <t>従たる事業所Ⅰ</t>
    <rPh sb="0" eb="1">
      <t>ジュウ</t>
    </rPh>
    <rPh sb="3" eb="6">
      <t>ジギョウショ</t>
    </rPh>
    <phoneticPr fontId="6"/>
  </si>
  <si>
    <t>児童デイ</t>
    <rPh sb="0" eb="2">
      <t>ジドウ</t>
    </rPh>
    <phoneticPr fontId="6"/>
  </si>
  <si>
    <t>就労継続支援
（Ｂ型）</t>
    <rPh sb="0" eb="2">
      <t>シュウロウ</t>
    </rPh>
    <rPh sb="2" eb="4">
      <t>ケイゾク</t>
    </rPh>
    <rPh sb="4" eb="6">
      <t>シエン</t>
    </rPh>
    <rPh sb="9" eb="10">
      <t>ガタ</t>
    </rPh>
    <phoneticPr fontId="6"/>
  </si>
  <si>
    <t>就労継続支援
（Ａ型）</t>
    <rPh sb="0" eb="2">
      <t>シュウロウ</t>
    </rPh>
    <rPh sb="2" eb="4">
      <t>ケイゾク</t>
    </rPh>
    <rPh sb="4" eb="6">
      <t>シエン</t>
    </rPh>
    <rPh sb="8" eb="10">
      <t>アガタ</t>
    </rPh>
    <phoneticPr fontId="6"/>
  </si>
  <si>
    <t>就労移行支援
（一般型）</t>
    <rPh sb="0" eb="2">
      <t>シュウロウ</t>
    </rPh>
    <rPh sb="2" eb="4">
      <t>イコウ</t>
    </rPh>
    <rPh sb="4" eb="6">
      <t>シエン</t>
    </rPh>
    <rPh sb="8" eb="11">
      <t>イッパンガタ</t>
    </rPh>
    <phoneticPr fontId="6"/>
  </si>
  <si>
    <t>兼務する職種
及び勤務時間等</t>
    <rPh sb="0" eb="2">
      <t>ケンム</t>
    </rPh>
    <rPh sb="4" eb="6">
      <t>ショクシュ</t>
    </rPh>
    <rPh sb="7" eb="8">
      <t>オヨ</t>
    </rPh>
    <rPh sb="9" eb="11">
      <t>キンム</t>
    </rPh>
    <rPh sb="11" eb="13">
      <t>ジカン</t>
    </rPh>
    <rPh sb="13" eb="14">
      <t>トウ</t>
    </rPh>
    <phoneticPr fontId="6"/>
  </si>
  <si>
    <t>当該事業所で兼務する他の職種（兼務の場合のみ記入）</t>
    <rPh sb="0" eb="2">
      <t>トウガイ</t>
    </rPh>
    <rPh sb="2" eb="5">
      <t>ジギョウショ</t>
    </rPh>
    <rPh sb="6" eb="8">
      <t>ケンム</t>
    </rPh>
    <rPh sb="10" eb="11">
      <t>タ</t>
    </rPh>
    <rPh sb="12" eb="14">
      <t>ショクシュ</t>
    </rPh>
    <rPh sb="15" eb="17">
      <t>ケンム</t>
    </rPh>
    <rPh sb="18" eb="20">
      <t>バアイ</t>
    </rPh>
    <rPh sb="22" eb="24">
      <t>キニュウ</t>
    </rPh>
    <phoneticPr fontId="6"/>
  </si>
  <si>
    <t>（注）従たる事業所を設置する場合は、次に記載すること。</t>
    <rPh sb="10" eb="12">
      <t>セッチ</t>
    </rPh>
    <rPh sb="14" eb="16">
      <t>バアイ</t>
    </rPh>
    <rPh sb="18" eb="19">
      <t>ツギ</t>
    </rPh>
    <rPh sb="20" eb="22">
      <t>キサイ</t>
    </rPh>
    <phoneticPr fontId="6"/>
  </si>
  <si>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6"/>
  </si>
  <si>
    <t>指定障害福祉サービス事業所に係る多機能型による</t>
    <rPh sb="0" eb="2">
      <t>シテイ</t>
    </rPh>
    <rPh sb="2" eb="4">
      <t>ショウガイ</t>
    </rPh>
    <rPh sb="4" eb="6">
      <t>フクシ</t>
    </rPh>
    <rPh sb="10" eb="13">
      <t>ジギョウショ</t>
    </rPh>
    <rPh sb="14" eb="15">
      <t>カカ</t>
    </rPh>
    <rPh sb="16" eb="19">
      <t>タキノウ</t>
    </rPh>
    <rPh sb="19" eb="20">
      <t>ガタ</t>
    </rPh>
    <phoneticPr fontId="6"/>
  </si>
  <si>
    <t>付表１３</t>
    <rPh sb="0" eb="2">
      <t>フヒョウ</t>
    </rPh>
    <phoneticPr fontId="6"/>
  </si>
  <si>
    <t>６．記入欄が不足する場合は、適宜欄を設けて記載するか又は別様に記載した書類を添付してください。</t>
    <phoneticPr fontId="6"/>
  </si>
  <si>
    <t>５．「主な掲示事項」については、本欄の記載を省略し、別添資料として添付して差し支えありません。</t>
    <rPh sb="3" eb="4">
      <t>オモ</t>
    </rPh>
    <rPh sb="5" eb="7">
      <t>ケイジ</t>
    </rPh>
    <rPh sb="7" eb="9">
      <t>ジコウ</t>
    </rPh>
    <rPh sb="16" eb="18">
      <t>ホンラン</t>
    </rPh>
    <rPh sb="19" eb="21">
      <t>キサイ</t>
    </rPh>
    <rPh sb="22" eb="24">
      <t>ショウリャク</t>
    </rPh>
    <rPh sb="26" eb="27">
      <t>ベツ</t>
    </rPh>
    <rPh sb="27" eb="28">
      <t>ゾ</t>
    </rPh>
    <rPh sb="28" eb="30">
      <t>シリョウ</t>
    </rPh>
    <rPh sb="33" eb="35">
      <t>テンプ</t>
    </rPh>
    <rPh sb="37" eb="38">
      <t>サ</t>
    </rPh>
    <rPh sb="39" eb="40">
      <t>ツカ</t>
    </rPh>
    <phoneticPr fontId="6"/>
  </si>
  <si>
    <t>　具体的に記載してください。</t>
    <phoneticPr fontId="6"/>
  </si>
  <si>
    <t>４．「常時の連絡体制」については、営業時間以外の事業所の人員体制（宿直等）や利用者との連絡体制を含め、</t>
    <rPh sb="3" eb="5">
      <t>ジョウジ</t>
    </rPh>
    <rPh sb="6" eb="8">
      <t>レンラク</t>
    </rPh>
    <rPh sb="8" eb="10">
      <t>タイセイ</t>
    </rPh>
    <rPh sb="17" eb="19">
      <t>エイギョウ</t>
    </rPh>
    <rPh sb="19" eb="21">
      <t>ジカン</t>
    </rPh>
    <rPh sb="21" eb="23">
      <t>イガイ</t>
    </rPh>
    <rPh sb="24" eb="27">
      <t>ジギョウショ</t>
    </rPh>
    <rPh sb="28" eb="30">
      <t>ジンイン</t>
    </rPh>
    <rPh sb="30" eb="32">
      <t>タイセイ</t>
    </rPh>
    <rPh sb="33" eb="35">
      <t>シュクチョク</t>
    </rPh>
    <rPh sb="35" eb="36">
      <t>トウ</t>
    </rPh>
    <rPh sb="38" eb="41">
      <t>リヨウシャ</t>
    </rPh>
    <rPh sb="43" eb="45">
      <t>レンラク</t>
    </rPh>
    <rPh sb="45" eb="47">
      <t>タイセイ</t>
    </rPh>
    <rPh sb="48" eb="49">
      <t>フク</t>
    </rPh>
    <phoneticPr fontId="6"/>
  </si>
  <si>
    <t>３．「兼務」については、指定特定相談支援事業所、指定障害児相談支援事業所との兼務は除く。</t>
    <rPh sb="3" eb="5">
      <t>ケンム</t>
    </rPh>
    <rPh sb="12" eb="14">
      <t>シテイ</t>
    </rPh>
    <rPh sb="14" eb="16">
      <t>トクテイ</t>
    </rPh>
    <rPh sb="16" eb="20">
      <t>ソウダンシエン</t>
    </rPh>
    <rPh sb="20" eb="23">
      <t>ジギョウショ</t>
    </rPh>
    <rPh sb="24" eb="26">
      <t>シテイ</t>
    </rPh>
    <rPh sb="26" eb="29">
      <t>ショウガイジ</t>
    </rPh>
    <rPh sb="29" eb="33">
      <t>ソウダンシエン</t>
    </rPh>
    <rPh sb="33" eb="36">
      <t>ジギョウショ</t>
    </rPh>
    <rPh sb="38" eb="40">
      <t>ケンム</t>
    </rPh>
    <rPh sb="41" eb="42">
      <t>ノゾ</t>
    </rPh>
    <phoneticPr fontId="6"/>
  </si>
  <si>
    <t>２．「受付番号」欄は、記入しないでください。</t>
    <phoneticPr fontId="6"/>
  </si>
  <si>
    <t>　ください。</t>
    <phoneticPr fontId="6"/>
  </si>
  <si>
    <t>１．地域移行支援事業と地域定着支援事業の両方の指定を申請する場合についても、本様式１枚にまとめて提出して</t>
    <rPh sb="2" eb="4">
      <t>チイキ</t>
    </rPh>
    <rPh sb="4" eb="6">
      <t>イコウ</t>
    </rPh>
    <rPh sb="6" eb="8">
      <t>シエン</t>
    </rPh>
    <rPh sb="8" eb="10">
      <t>ジギョウ</t>
    </rPh>
    <rPh sb="11" eb="13">
      <t>チイキ</t>
    </rPh>
    <rPh sb="13" eb="15">
      <t>テイチャク</t>
    </rPh>
    <rPh sb="15" eb="17">
      <t>シエン</t>
    </rPh>
    <rPh sb="17" eb="19">
      <t>ジギョウ</t>
    </rPh>
    <rPh sb="20" eb="22">
      <t>リョウホウ</t>
    </rPh>
    <rPh sb="23" eb="25">
      <t>シテイ</t>
    </rPh>
    <rPh sb="26" eb="28">
      <t>シンセイ</t>
    </rPh>
    <rPh sb="30" eb="32">
      <t>バアイ</t>
    </rPh>
    <rPh sb="38" eb="39">
      <t>ホン</t>
    </rPh>
    <rPh sb="39" eb="41">
      <t>ヨウシキ</t>
    </rPh>
    <rPh sb="42" eb="43">
      <t>マイ</t>
    </rPh>
    <rPh sb="48" eb="50">
      <t>テイシュツ</t>
    </rPh>
    <phoneticPr fontId="6"/>
  </si>
  <si>
    <t>別添のとおり（定款及び登記簿謄本又は条例等、事業所の平面図、運営規程、経歴書、入所者からの苦情を解決するために講ずる措置の概要、勤務体制・形態一覧表、資産状況（貸借対照表・財産目録等））</t>
    <rPh sb="0" eb="2">
      <t>ベッテン</t>
    </rPh>
    <rPh sb="22" eb="25">
      <t>ジギョウショ</t>
    </rPh>
    <rPh sb="26" eb="29">
      <t>ヘイメンズ</t>
    </rPh>
    <rPh sb="39" eb="41">
      <t>ニュウショ</t>
    </rPh>
    <phoneticPr fontId="6"/>
  </si>
  <si>
    <t>通常の事業実施地域</t>
    <rPh sb="0" eb="2">
      <t>ツウジョウ</t>
    </rPh>
    <rPh sb="3" eb="5">
      <t>ジギョウ</t>
    </rPh>
    <rPh sb="5" eb="7">
      <t>ジッシ</t>
    </rPh>
    <rPh sb="7" eb="9">
      <t>チイキ</t>
    </rPh>
    <phoneticPr fontId="6"/>
  </si>
  <si>
    <t>その他の費用</t>
    <rPh sb="2" eb="3">
      <t>タ</t>
    </rPh>
    <rPh sb="4" eb="6">
      <t>ヒヨウ</t>
    </rPh>
    <phoneticPr fontId="6"/>
  </si>
  <si>
    <t>特 定 無 し　・　身 体 障 害 者　　・　　知 的 障 害 者　　・　　精 神 障 害 者　　・　　障　害　児　　・　　難病等対象者　</t>
    <rPh sb="0" eb="1">
      <t>トク</t>
    </rPh>
    <rPh sb="2" eb="3">
      <t>サダム</t>
    </rPh>
    <rPh sb="4" eb="5">
      <t>ナ</t>
    </rPh>
    <rPh sb="10" eb="11">
      <t>ミ</t>
    </rPh>
    <rPh sb="12" eb="13">
      <t>カラダ</t>
    </rPh>
    <rPh sb="14" eb="15">
      <t>サワ</t>
    </rPh>
    <rPh sb="16" eb="17">
      <t>ガイ</t>
    </rPh>
    <rPh sb="18" eb="19">
      <t>シャ</t>
    </rPh>
    <rPh sb="24" eb="25">
      <t>チ</t>
    </rPh>
    <rPh sb="26" eb="27">
      <t>マト</t>
    </rPh>
    <rPh sb="28" eb="29">
      <t>サワ</t>
    </rPh>
    <rPh sb="30" eb="31">
      <t>ガイ</t>
    </rPh>
    <rPh sb="32" eb="33">
      <t>シャ</t>
    </rPh>
    <rPh sb="38" eb="39">
      <t>セイ</t>
    </rPh>
    <rPh sb="40" eb="41">
      <t>カミ</t>
    </rPh>
    <rPh sb="42" eb="43">
      <t>サワ</t>
    </rPh>
    <rPh sb="44" eb="45">
      <t>ガイ</t>
    </rPh>
    <rPh sb="46" eb="47">
      <t>シャ</t>
    </rPh>
    <rPh sb="52" eb="53">
      <t>ショウ</t>
    </rPh>
    <rPh sb="54" eb="55">
      <t>ガイ</t>
    </rPh>
    <rPh sb="56" eb="57">
      <t>ジ</t>
    </rPh>
    <phoneticPr fontId="6"/>
  </si>
  <si>
    <t>常時の連絡体制の
確保の具体的方法
（地域定着支援のみ）</t>
    <rPh sb="0" eb="2">
      <t>ジョウジ</t>
    </rPh>
    <rPh sb="3" eb="5">
      <t>レンラク</t>
    </rPh>
    <rPh sb="5" eb="7">
      <t>タイセイ</t>
    </rPh>
    <rPh sb="9" eb="11">
      <t>カクホ</t>
    </rPh>
    <rPh sb="12" eb="15">
      <t>グタイテキ</t>
    </rPh>
    <rPh sb="15" eb="17">
      <t>ホウホウ</t>
    </rPh>
    <rPh sb="19" eb="21">
      <t>チイキ</t>
    </rPh>
    <rPh sb="21" eb="23">
      <t>テイチャク</t>
    </rPh>
    <rPh sb="23" eb="25">
      <t>シエン</t>
    </rPh>
    <phoneticPr fontId="6"/>
  </si>
  <si>
    <t>　　有　　・　　無　　</t>
    <phoneticPr fontId="6"/>
  </si>
  <si>
    <t>他の事業所又は施設の従業者との兼務（有の場合、別紙に記載）</t>
    <rPh sb="0" eb="1">
      <t>ホカ</t>
    </rPh>
    <rPh sb="2" eb="5">
      <t>ジギョウショ</t>
    </rPh>
    <rPh sb="5" eb="6">
      <t>マタ</t>
    </rPh>
    <rPh sb="7" eb="9">
      <t>シセツ</t>
    </rPh>
    <rPh sb="10" eb="13">
      <t>ジュウギョウシャ</t>
    </rPh>
    <rPh sb="15" eb="17">
      <t>ケンム</t>
    </rPh>
    <rPh sb="18" eb="19">
      <t>ア</t>
    </rPh>
    <rPh sb="20" eb="22">
      <t>バアイ</t>
    </rPh>
    <rPh sb="23" eb="25">
      <t>ベッシ</t>
    </rPh>
    <rPh sb="26" eb="28">
      <t>キサイ</t>
    </rPh>
    <phoneticPr fontId="6"/>
  </si>
  <si>
    <t>兼　務</t>
    <rPh sb="0" eb="1">
      <t>ケン</t>
    </rPh>
    <rPh sb="2" eb="3">
      <t>ツトム</t>
    </rPh>
    <phoneticPr fontId="6"/>
  </si>
  <si>
    <t>専　従</t>
    <rPh sb="0" eb="1">
      <t>アツム</t>
    </rPh>
    <rPh sb="2" eb="3">
      <t>ジュウ</t>
    </rPh>
    <phoneticPr fontId="6"/>
  </si>
  <si>
    <t>その他の者</t>
    <rPh sb="2" eb="3">
      <t>タ</t>
    </rPh>
    <rPh sb="4" eb="5">
      <t>シャ</t>
    </rPh>
    <phoneticPr fontId="6"/>
  </si>
  <si>
    <t>相談支援専門員</t>
    <rPh sb="0" eb="2">
      <t>ソウダン</t>
    </rPh>
    <rPh sb="2" eb="4">
      <t>シエン</t>
    </rPh>
    <rPh sb="4" eb="7">
      <t>センモンイン</t>
    </rPh>
    <phoneticPr fontId="6"/>
  </si>
  <si>
    <t>地域移行支援・地域定着支援に従事する者</t>
    <rPh sb="0" eb="2">
      <t>チイキ</t>
    </rPh>
    <rPh sb="2" eb="4">
      <t>イコウ</t>
    </rPh>
    <rPh sb="4" eb="6">
      <t>シエン</t>
    </rPh>
    <rPh sb="7" eb="9">
      <t>チイキ</t>
    </rPh>
    <rPh sb="9" eb="11">
      <t>テイチャク</t>
    </rPh>
    <rPh sb="11" eb="13">
      <t>シエン</t>
    </rPh>
    <rPh sb="14" eb="16">
      <t>ジュウジ</t>
    </rPh>
    <rPh sb="18" eb="19">
      <t>シャ</t>
    </rPh>
    <phoneticPr fontId="6"/>
  </si>
  <si>
    <t>従業者の職種・員数（人）</t>
    <rPh sb="0" eb="3">
      <t>ジュウギョウシャ</t>
    </rPh>
    <rPh sb="4" eb="6">
      <t>ショクシュ</t>
    </rPh>
    <rPh sb="7" eb="9">
      <t>インスウ</t>
    </rPh>
    <rPh sb="10" eb="11">
      <t>ニン</t>
    </rPh>
    <phoneticPr fontId="6"/>
  </si>
  <si>
    <t>フリガナ</t>
  </si>
  <si>
    <t>勤務時間</t>
    <rPh sb="0" eb="2">
      <t>キンム</t>
    </rPh>
    <rPh sb="2" eb="4">
      <t>ジカン</t>
    </rPh>
    <phoneticPr fontId="6"/>
  </si>
  <si>
    <t>兼務する職種</t>
    <rPh sb="0" eb="2">
      <t>ケンム</t>
    </rPh>
    <rPh sb="4" eb="6">
      <t>ショクシュ</t>
    </rPh>
    <phoneticPr fontId="6"/>
  </si>
  <si>
    <t>他の事業所又は施設の従業者との兼務（有の場合、以下に記載）</t>
    <rPh sb="0" eb="1">
      <t>ホカ</t>
    </rPh>
    <rPh sb="2" eb="5">
      <t>ジギョウショ</t>
    </rPh>
    <rPh sb="5" eb="6">
      <t>マタ</t>
    </rPh>
    <rPh sb="7" eb="9">
      <t>シセツ</t>
    </rPh>
    <rPh sb="10" eb="13">
      <t>ジュウギョウシャ</t>
    </rPh>
    <rPh sb="15" eb="17">
      <t>ケンム</t>
    </rPh>
    <rPh sb="18" eb="19">
      <t>ア</t>
    </rPh>
    <rPh sb="20" eb="22">
      <t>バアイ</t>
    </rPh>
    <rPh sb="23" eb="25">
      <t>イカ</t>
    </rPh>
    <rPh sb="26" eb="28">
      <t>キサイ</t>
    </rPh>
    <phoneticPr fontId="6"/>
  </si>
  <si>
    <t>　　有　　・　　無　　</t>
    <rPh sb="2" eb="3">
      <t>ア</t>
    </rPh>
    <rPh sb="8" eb="9">
      <t>ナ</t>
    </rPh>
    <phoneticPr fontId="6"/>
  </si>
  <si>
    <t>当該相談支援事業所における相談支援専門員との兼務の有無</t>
    <rPh sb="0" eb="2">
      <t>トウガイ</t>
    </rPh>
    <rPh sb="2" eb="4">
      <t>ソウダン</t>
    </rPh>
    <rPh sb="4" eb="6">
      <t>シエン</t>
    </rPh>
    <rPh sb="6" eb="9">
      <t>ジギョウショ</t>
    </rPh>
    <rPh sb="13" eb="15">
      <t>ソウダン</t>
    </rPh>
    <rPh sb="15" eb="17">
      <t>シエン</t>
    </rPh>
    <rPh sb="17" eb="20">
      <t>センモンイン</t>
    </rPh>
    <rPh sb="22" eb="24">
      <t>ケンム</t>
    </rPh>
    <rPh sb="25" eb="27">
      <t>ウム</t>
    </rPh>
    <phoneticPr fontId="6"/>
  </si>
  <si>
    <t>生年月日</t>
    <rPh sb="0" eb="2">
      <t>セイネン</t>
    </rPh>
    <rPh sb="2" eb="4">
      <t>ガッピ</t>
    </rPh>
    <phoneticPr fontId="6"/>
  </si>
  <si>
    <t>　第　　　　条　第　　　　項　第　　　　号</t>
    <rPh sb="1" eb="2">
      <t>ダイ</t>
    </rPh>
    <rPh sb="6" eb="7">
      <t>ジョウ</t>
    </rPh>
    <rPh sb="8" eb="9">
      <t>ダイ</t>
    </rPh>
    <rPh sb="13" eb="14">
      <t>コウ</t>
    </rPh>
    <rPh sb="15" eb="16">
      <t>ダイ</t>
    </rPh>
    <rPh sb="20" eb="21">
      <t>ゴウ</t>
    </rPh>
    <phoneticPr fontId="6"/>
  </si>
  <si>
    <t>当該事業について定めてある定款・寄付行為等の条文</t>
    <rPh sb="0" eb="2">
      <t>トウガイ</t>
    </rPh>
    <rPh sb="2" eb="4">
      <t>ジギョウ</t>
    </rPh>
    <rPh sb="8" eb="9">
      <t>サダ</t>
    </rPh>
    <rPh sb="13" eb="15">
      <t>テイカン</t>
    </rPh>
    <rPh sb="16" eb="18">
      <t>キフ</t>
    </rPh>
    <rPh sb="18" eb="21">
      <t>コウイナド</t>
    </rPh>
    <rPh sb="22" eb="24">
      <t>ジョウブン</t>
    </rPh>
    <phoneticPr fontId="6"/>
  </si>
  <si>
    <t>（郵便番号　　　　　－　　　　　）</t>
    <rPh sb="1" eb="5">
      <t>ユウビンバンゴウ</t>
    </rPh>
    <phoneticPr fontId="6"/>
  </si>
  <si>
    <t>名　　称</t>
    <rPh sb="0" eb="1">
      <t>ナ</t>
    </rPh>
    <rPh sb="3" eb="4">
      <t>ショウ</t>
    </rPh>
    <phoneticPr fontId="6"/>
  </si>
  <si>
    <t>氏　　　　名</t>
    <rPh sb="0" eb="1">
      <t>シ</t>
    </rPh>
    <rPh sb="5" eb="6">
      <t>メイ</t>
    </rPh>
    <phoneticPr fontId="6"/>
  </si>
  <si>
    <t>他の事業所又は施設の従業者と兼務する地域移行支援・地域定着支援に従事する者を全て記載してください。</t>
    <rPh sb="0" eb="1">
      <t>ホカ</t>
    </rPh>
    <rPh sb="2" eb="5">
      <t>ジギョウショ</t>
    </rPh>
    <rPh sb="5" eb="6">
      <t>マタ</t>
    </rPh>
    <rPh sb="7" eb="9">
      <t>シセツ</t>
    </rPh>
    <rPh sb="10" eb="13">
      <t>ジュウギョウシャ</t>
    </rPh>
    <rPh sb="14" eb="16">
      <t>ケンム</t>
    </rPh>
    <rPh sb="18" eb="20">
      <t>チイキ</t>
    </rPh>
    <rPh sb="20" eb="22">
      <t>イコウ</t>
    </rPh>
    <rPh sb="22" eb="24">
      <t>シエン</t>
    </rPh>
    <rPh sb="25" eb="27">
      <t>チイキ</t>
    </rPh>
    <rPh sb="27" eb="29">
      <t>テイチャク</t>
    </rPh>
    <rPh sb="29" eb="31">
      <t>シエン</t>
    </rPh>
    <rPh sb="32" eb="34">
      <t>ジュウジ</t>
    </rPh>
    <rPh sb="36" eb="37">
      <t>シャ</t>
    </rPh>
    <rPh sb="38" eb="39">
      <t>スベ</t>
    </rPh>
    <rPh sb="40" eb="42">
      <t>キサイ</t>
    </rPh>
    <phoneticPr fontId="6"/>
  </si>
  <si>
    <t>別紙</t>
    <rPh sb="0" eb="2">
      <t>ベッシ</t>
    </rPh>
    <phoneticPr fontId="6"/>
  </si>
  <si>
    <t>５．付表１５別紙を添付してください。</t>
    <rPh sb="2" eb="4">
      <t>フヒョウ</t>
    </rPh>
    <rPh sb="6" eb="8">
      <t>ベッシ</t>
    </rPh>
    <rPh sb="9" eb="11">
      <t>テンプ</t>
    </rPh>
    <phoneticPr fontId="6"/>
  </si>
  <si>
    <t>１．「受付番号」には、記載しないでください。</t>
    <rPh sb="3" eb="5">
      <t>ウケツケ</t>
    </rPh>
    <rPh sb="5" eb="7">
      <t>バンゴウ</t>
    </rPh>
    <rPh sb="11" eb="13">
      <t>キサイ</t>
    </rPh>
    <phoneticPr fontId="6"/>
  </si>
  <si>
    <t>一体的に運営する事業所の前年度の
平均利用者数（人）</t>
    <rPh sb="0" eb="3">
      <t>イッタイテキ</t>
    </rPh>
    <rPh sb="4" eb="6">
      <t>ウンエイ</t>
    </rPh>
    <rPh sb="8" eb="11">
      <t>ジギョウショ</t>
    </rPh>
    <rPh sb="12" eb="15">
      <t>ゼンネンド</t>
    </rPh>
    <rPh sb="17" eb="19">
      <t>ヘイキン</t>
    </rPh>
    <rPh sb="19" eb="21">
      <t>リヨウ</t>
    </rPh>
    <rPh sb="21" eb="22">
      <t>シャ</t>
    </rPh>
    <rPh sb="22" eb="23">
      <t>スウ</t>
    </rPh>
    <rPh sb="24" eb="25">
      <t>ヒト</t>
    </rPh>
    <phoneticPr fontId="6"/>
  </si>
  <si>
    <t>サービス
管理責任者</t>
    <rPh sb="5" eb="7">
      <t>カンリ</t>
    </rPh>
    <rPh sb="7" eb="9">
      <t>セキニン</t>
    </rPh>
    <rPh sb="9" eb="10">
      <t>シャ</t>
    </rPh>
    <phoneticPr fontId="6"/>
  </si>
  <si>
    <t>就労定着支援員</t>
    <rPh sb="0" eb="2">
      <t>シュウロウ</t>
    </rPh>
    <rPh sb="2" eb="4">
      <t>テイチャク</t>
    </rPh>
    <rPh sb="4" eb="6">
      <t>シエン</t>
    </rPh>
    <rPh sb="6" eb="7">
      <t>イン</t>
    </rPh>
    <phoneticPr fontId="6"/>
  </si>
  <si>
    <t>当該就労定着支援事業所で兼務する他の職種（兼務の場合のみ記入）</t>
    <rPh sb="0" eb="2">
      <t>トウガイ</t>
    </rPh>
    <rPh sb="2" eb="4">
      <t>シュウロウ</t>
    </rPh>
    <rPh sb="4" eb="6">
      <t>テイチャク</t>
    </rPh>
    <rPh sb="6" eb="8">
      <t>シエン</t>
    </rPh>
    <rPh sb="8" eb="11">
      <t>ジギョウショ</t>
    </rPh>
    <rPh sb="12" eb="14">
      <t>ケンム</t>
    </rPh>
    <rPh sb="16" eb="17">
      <t>タ</t>
    </rPh>
    <rPh sb="18" eb="20">
      <t>ショクシュ</t>
    </rPh>
    <rPh sb="21" eb="23">
      <t>ケンム</t>
    </rPh>
    <rPh sb="24" eb="26">
      <t>バアイ</t>
    </rPh>
    <rPh sb="28" eb="30">
      <t>キニュウ</t>
    </rPh>
    <phoneticPr fontId="6"/>
  </si>
  <si>
    <t>付表１５　就労定着支援事業の指定に係る記載事項</t>
    <rPh sb="0" eb="2">
      <t>フヒョウ</t>
    </rPh>
    <rPh sb="5" eb="7">
      <t>シュウロウ</t>
    </rPh>
    <rPh sb="7" eb="9">
      <t>テイチャク</t>
    </rPh>
    <rPh sb="9" eb="11">
      <t>シエン</t>
    </rPh>
    <rPh sb="11" eb="13">
      <t>ジギョウ</t>
    </rPh>
    <rPh sb="14" eb="16">
      <t>シテイ</t>
    </rPh>
    <rPh sb="17" eb="18">
      <t>カカ</t>
    </rPh>
    <rPh sb="19" eb="21">
      <t>キサイ</t>
    </rPh>
    <rPh sb="21" eb="23">
      <t>ジコウ</t>
    </rPh>
    <phoneticPr fontId="6"/>
  </si>
  <si>
    <t>注４．適宜、欄は追加してください。</t>
    <rPh sb="0" eb="1">
      <t>チュウ</t>
    </rPh>
    <rPh sb="3" eb="5">
      <t>テキギ</t>
    </rPh>
    <rPh sb="6" eb="7">
      <t>ラン</t>
    </rPh>
    <rPh sb="8" eb="10">
      <t>ツイカ</t>
    </rPh>
    <phoneticPr fontId="6"/>
  </si>
  <si>
    <t>注２．就労定着支援を申請する事業所ごとに作成し、指定申請書に添付すること。</t>
    <rPh sb="0" eb="1">
      <t>チュウ</t>
    </rPh>
    <rPh sb="3" eb="5">
      <t>シュウロウ</t>
    </rPh>
    <rPh sb="5" eb="7">
      <t>テイチャク</t>
    </rPh>
    <rPh sb="7" eb="9">
      <t>シエン</t>
    </rPh>
    <rPh sb="10" eb="12">
      <t>シンセイ</t>
    </rPh>
    <rPh sb="14" eb="17">
      <t>ジギョウショ</t>
    </rPh>
    <rPh sb="20" eb="22">
      <t>サクセイ</t>
    </rPh>
    <rPh sb="24" eb="26">
      <t>シテイ</t>
    </rPh>
    <rPh sb="26" eb="28">
      <t>シンセイ</t>
    </rPh>
    <rPh sb="28" eb="29">
      <t>ショ</t>
    </rPh>
    <rPh sb="30" eb="32">
      <t>テンプ</t>
    </rPh>
    <phoneticPr fontId="6"/>
  </si>
  <si>
    <r>
      <t>注１．申請日の属する日から遡って過去３年間において、一般就労に移行した者について記入する</t>
    </r>
    <r>
      <rPr>
        <sz val="9"/>
        <color indexed="8"/>
        <rFont val="ＭＳ ゴシック"/>
        <family val="3"/>
        <charset val="128"/>
      </rPr>
      <t>。
  　　一般就労の定義、雇用継続の状況は問わない。</t>
    </r>
    <r>
      <rPr>
        <sz val="8"/>
        <color indexed="8"/>
        <rFont val="ＭＳ Ｐ明朝"/>
        <family val="1"/>
        <charset val="128"/>
      </rPr>
      <t/>
    </r>
    <rPh sb="0" eb="1">
      <t>チュウ</t>
    </rPh>
    <rPh sb="10" eb="11">
      <t>ヒ</t>
    </rPh>
    <rPh sb="13" eb="14">
      <t>サカノボ</t>
    </rPh>
    <rPh sb="16" eb="18">
      <t>カコ</t>
    </rPh>
    <rPh sb="26" eb="28">
      <t>イッパン</t>
    </rPh>
    <rPh sb="28" eb="30">
      <t>シュウロウ</t>
    </rPh>
    <rPh sb="31" eb="33">
      <t>イコウ</t>
    </rPh>
    <rPh sb="35" eb="36">
      <t>シャ</t>
    </rPh>
    <rPh sb="40" eb="42">
      <t>キニュウ</t>
    </rPh>
    <rPh sb="50" eb="52">
      <t>イッパン</t>
    </rPh>
    <rPh sb="52" eb="54">
      <t>シュウロウ</t>
    </rPh>
    <rPh sb="55" eb="57">
      <t>テイギ</t>
    </rPh>
    <rPh sb="58" eb="60">
      <t>コヨウ</t>
    </rPh>
    <rPh sb="60" eb="62">
      <t>ケイゾク</t>
    </rPh>
    <rPh sb="63" eb="65">
      <t>ジョウキョウ</t>
    </rPh>
    <rPh sb="66" eb="67">
      <t>ト</t>
    </rPh>
    <phoneticPr fontId="6"/>
  </si>
  <si>
    <t>【申請日の属する日から遡って過去3年間において、一般就労に移行した者を記載すること】</t>
    <rPh sb="1" eb="3">
      <t>シンセイ</t>
    </rPh>
    <rPh sb="3" eb="4">
      <t>ヒ</t>
    </rPh>
    <rPh sb="5" eb="6">
      <t>ゾク</t>
    </rPh>
    <rPh sb="8" eb="9">
      <t>ヒ</t>
    </rPh>
    <rPh sb="11" eb="12">
      <t>サカノボ</t>
    </rPh>
    <rPh sb="14" eb="16">
      <t>カコ</t>
    </rPh>
    <rPh sb="17" eb="19">
      <t>ネンカン</t>
    </rPh>
    <rPh sb="24" eb="26">
      <t>イッパン</t>
    </rPh>
    <rPh sb="26" eb="28">
      <t>シュウロウ</t>
    </rPh>
    <rPh sb="29" eb="31">
      <t>イコウ</t>
    </rPh>
    <rPh sb="33" eb="34">
      <t>シャ</t>
    </rPh>
    <rPh sb="35" eb="37">
      <t>キサイ</t>
    </rPh>
    <phoneticPr fontId="6"/>
  </si>
  <si>
    <t>一体的に運営する事業所名</t>
    <rPh sb="0" eb="3">
      <t>イッタイテキ</t>
    </rPh>
    <rPh sb="4" eb="6">
      <t>ウンエイ</t>
    </rPh>
    <rPh sb="8" eb="11">
      <t>ジギョウショ</t>
    </rPh>
    <rPh sb="11" eb="12">
      <t>メイ</t>
    </rPh>
    <phoneticPr fontId="6"/>
  </si>
  <si>
    <t>平均利用者数</t>
    <rPh sb="0" eb="2">
      <t>ヘイキン</t>
    </rPh>
    <rPh sb="2" eb="4">
      <t>リヨウ</t>
    </rPh>
    <rPh sb="4" eb="5">
      <t>シャ</t>
    </rPh>
    <rPh sb="5" eb="6">
      <t>スウ</t>
    </rPh>
    <phoneticPr fontId="6"/>
  </si>
  <si>
    <t>地域生活支援員</t>
    <rPh sb="0" eb="2">
      <t>チイキ</t>
    </rPh>
    <rPh sb="2" eb="4">
      <t>セイカツ</t>
    </rPh>
    <rPh sb="4" eb="6">
      <t>シエン</t>
    </rPh>
    <rPh sb="6" eb="7">
      <t>イン</t>
    </rPh>
    <phoneticPr fontId="6"/>
  </si>
  <si>
    <t>当該自立生活援助事業所で兼務する他の職種（兼務の場合のみ記入）</t>
    <rPh sb="0" eb="2">
      <t>トウガイ</t>
    </rPh>
    <rPh sb="2" eb="4">
      <t>ジリツ</t>
    </rPh>
    <rPh sb="4" eb="6">
      <t>セイカツ</t>
    </rPh>
    <rPh sb="6" eb="8">
      <t>エンジョ</t>
    </rPh>
    <rPh sb="8" eb="11">
      <t>ジギョウショ</t>
    </rPh>
    <rPh sb="12" eb="14">
      <t>ケンム</t>
    </rPh>
    <rPh sb="16" eb="17">
      <t>タ</t>
    </rPh>
    <rPh sb="18" eb="20">
      <t>ショクシュ</t>
    </rPh>
    <rPh sb="21" eb="23">
      <t>ケンム</t>
    </rPh>
    <rPh sb="24" eb="26">
      <t>バアイ</t>
    </rPh>
    <rPh sb="28" eb="30">
      <t>キニュウ</t>
    </rPh>
    <phoneticPr fontId="6"/>
  </si>
  <si>
    <t>付表１６　自立生活援助事業の指定に係る記載事項</t>
    <rPh sb="0" eb="2">
      <t>フヒョウ</t>
    </rPh>
    <rPh sb="5" eb="7">
      <t>ジリツ</t>
    </rPh>
    <rPh sb="7" eb="9">
      <t>セイカツ</t>
    </rPh>
    <rPh sb="9" eb="11">
      <t>エンジョ</t>
    </rPh>
    <rPh sb="11" eb="13">
      <t>ジギョウ</t>
    </rPh>
    <rPh sb="14" eb="16">
      <t>シテイ</t>
    </rPh>
    <rPh sb="17" eb="18">
      <t>カカ</t>
    </rPh>
    <rPh sb="19" eb="21">
      <t>キサイ</t>
    </rPh>
    <rPh sb="21" eb="23">
      <t>ジコウ</t>
    </rPh>
    <phoneticPr fontId="6"/>
  </si>
  <si>
    <t>注2　上記担当部署との協議に使用した図面等は、申請等の内容と同一であること。</t>
    <phoneticPr fontId="6"/>
  </si>
  <si>
    <t>注1　事業を行うにあたり関係法令に適合していることを示す資料（許可証等の写し）を添付すること。</t>
    <rPh sb="3" eb="5">
      <t>ジギョウ</t>
    </rPh>
    <rPh sb="6" eb="7">
      <t>オコナ</t>
    </rPh>
    <rPh sb="12" eb="14">
      <t>カンケイ</t>
    </rPh>
    <rPh sb="14" eb="16">
      <t>ホウレイ</t>
    </rPh>
    <rPh sb="17" eb="19">
      <t>テキゴウ</t>
    </rPh>
    <rPh sb="26" eb="27">
      <t>シメ</t>
    </rPh>
    <rPh sb="28" eb="30">
      <t>シリョウ</t>
    </rPh>
    <rPh sb="31" eb="33">
      <t>キョカ</t>
    </rPh>
    <rPh sb="33" eb="34">
      <t>ショウ</t>
    </rPh>
    <rPh sb="34" eb="35">
      <t>トウ</t>
    </rPh>
    <rPh sb="36" eb="37">
      <t>ウツ</t>
    </rPh>
    <rPh sb="40" eb="42">
      <t>テンプ</t>
    </rPh>
    <phoneticPr fontId="6"/>
  </si>
  <si>
    <t>○必要手続の有無　　　　　　　　　　　　　　　　　　　　　　　有　　　・　　無　（いずれかに○）　　
○その他指導事項等(下記に記載)
　</t>
    <rPh sb="1" eb="3">
      <t>ヒツヨウ</t>
    </rPh>
    <rPh sb="3" eb="5">
      <t>テツヅキ</t>
    </rPh>
    <rPh sb="6" eb="8">
      <t>ウム</t>
    </rPh>
    <rPh sb="31" eb="32">
      <t>アリ</t>
    </rPh>
    <rPh sb="38" eb="39">
      <t>ナシ</t>
    </rPh>
    <rPh sb="54" eb="55">
      <t>タ</t>
    </rPh>
    <rPh sb="55" eb="57">
      <t>シドウ</t>
    </rPh>
    <rPh sb="57" eb="59">
      <t>ジコウ</t>
    </rPh>
    <rPh sb="59" eb="60">
      <t>トウ</t>
    </rPh>
    <rPh sb="61" eb="63">
      <t>カキ</t>
    </rPh>
    <rPh sb="64" eb="66">
      <t>キサイ</t>
    </rPh>
    <phoneticPr fontId="6"/>
  </si>
  <si>
    <t>協議内容</t>
    <rPh sb="0" eb="2">
      <t>キョウギ</t>
    </rPh>
    <rPh sb="2" eb="4">
      <t>ナイヨウ</t>
    </rPh>
    <phoneticPr fontId="6"/>
  </si>
  <si>
    <t>担当部署</t>
    <rPh sb="0" eb="2">
      <t>タントウ</t>
    </rPh>
    <rPh sb="2" eb="4">
      <t>ブショ</t>
    </rPh>
    <phoneticPr fontId="6"/>
  </si>
  <si>
    <t>　　　　　　　　　　　　年　　　月　　　日</t>
    <rPh sb="12" eb="13">
      <t>ネン</t>
    </rPh>
    <rPh sb="16" eb="17">
      <t>ガツ</t>
    </rPh>
    <rPh sb="20" eb="21">
      <t>ヒ</t>
    </rPh>
    <phoneticPr fontId="6"/>
  </si>
  <si>
    <t>協議日時</t>
    <rPh sb="0" eb="2">
      <t>キョウギ</t>
    </rPh>
    <rPh sb="2" eb="4">
      <t>ニチジ</t>
    </rPh>
    <phoneticPr fontId="6"/>
  </si>
  <si>
    <t>５　その他の関係法令担当部署との協議記録</t>
    <rPh sb="4" eb="5">
      <t>タ</t>
    </rPh>
    <rPh sb="6" eb="8">
      <t>カンケイ</t>
    </rPh>
    <rPh sb="8" eb="10">
      <t>ホウレイ</t>
    </rPh>
    <rPh sb="10" eb="12">
      <t>タントウ</t>
    </rPh>
    <rPh sb="12" eb="14">
      <t>ブショ</t>
    </rPh>
    <rPh sb="16" eb="18">
      <t>キョウギ</t>
    </rPh>
    <rPh sb="18" eb="20">
      <t>キロク</t>
    </rPh>
    <phoneticPr fontId="6"/>
  </si>
  <si>
    <t>　</t>
    <phoneticPr fontId="6"/>
  </si>
  <si>
    <t>４　消防法担当部署との協議記録</t>
    <rPh sb="2" eb="4">
      <t>ショウボウ</t>
    </rPh>
    <rPh sb="4" eb="5">
      <t>ホウ</t>
    </rPh>
    <rPh sb="5" eb="7">
      <t>タントウ</t>
    </rPh>
    <rPh sb="7" eb="8">
      <t>ブ</t>
    </rPh>
    <rPh sb="8" eb="9">
      <t>ショ</t>
    </rPh>
    <rPh sb="11" eb="13">
      <t>キョウギ</t>
    </rPh>
    <rPh sb="13" eb="15">
      <t>キロク</t>
    </rPh>
    <phoneticPr fontId="6"/>
  </si>
  <si>
    <t>　確認済（平成　　年　　月　　日／番号　　　　　　　　　　　　）　　・　　未確認（いずれかに○）　　</t>
    <rPh sb="1" eb="3">
      <t>カクニン</t>
    </rPh>
    <rPh sb="3" eb="4">
      <t>ズミ</t>
    </rPh>
    <rPh sb="5" eb="7">
      <t>ヘイセイ</t>
    </rPh>
    <rPh sb="9" eb="10">
      <t>ネン</t>
    </rPh>
    <rPh sb="12" eb="13">
      <t>ガツ</t>
    </rPh>
    <rPh sb="15" eb="16">
      <t>ヒ</t>
    </rPh>
    <rPh sb="17" eb="19">
      <t>バンゴウ</t>
    </rPh>
    <rPh sb="37" eb="40">
      <t>ミカクニン</t>
    </rPh>
    <phoneticPr fontId="6"/>
  </si>
  <si>
    <t>建築確認状況</t>
    <rPh sb="0" eb="2">
      <t>ケンチク</t>
    </rPh>
    <rPh sb="2" eb="4">
      <t>カクニン</t>
    </rPh>
    <rPh sb="4" eb="6">
      <t>ジョウキョウ</t>
    </rPh>
    <phoneticPr fontId="6"/>
  </si>
  <si>
    <t>３　建築基準法担当部署との協議記録</t>
    <rPh sb="2" eb="4">
      <t>ケンチク</t>
    </rPh>
    <rPh sb="4" eb="7">
      <t>キジュンホウ</t>
    </rPh>
    <rPh sb="7" eb="9">
      <t>タントウ</t>
    </rPh>
    <rPh sb="9" eb="11">
      <t>ブショ</t>
    </rPh>
    <rPh sb="13" eb="15">
      <t>キョウギ</t>
    </rPh>
    <rPh sb="15" eb="17">
      <t>キロク</t>
    </rPh>
    <phoneticPr fontId="6"/>
  </si>
  <si>
    <t>○当該建築物が市街化調整区域内に立地するか　　　区域内　・　区域外（いずれかに○）　
○必要手続の有無　　　　　　　　　　　　　　　　　　　　　　　有　　　・　　無　（いずれかに○）　　
○その他指導事項等(下記に記載)
　</t>
    <rPh sb="24" eb="26">
      <t>クイキ</t>
    </rPh>
    <rPh sb="26" eb="27">
      <t>ナイ</t>
    </rPh>
    <rPh sb="30" eb="32">
      <t>クイキ</t>
    </rPh>
    <rPh sb="32" eb="33">
      <t>ガイ</t>
    </rPh>
    <rPh sb="44" eb="46">
      <t>ヒツヨウ</t>
    </rPh>
    <rPh sb="46" eb="48">
      <t>テツヅキ</t>
    </rPh>
    <rPh sb="49" eb="51">
      <t>ウム</t>
    </rPh>
    <rPh sb="74" eb="75">
      <t>アリ</t>
    </rPh>
    <rPh sb="81" eb="82">
      <t>ナシ</t>
    </rPh>
    <rPh sb="97" eb="98">
      <t>タ</t>
    </rPh>
    <rPh sb="98" eb="100">
      <t>シドウ</t>
    </rPh>
    <rPh sb="100" eb="102">
      <t>ジコウ</t>
    </rPh>
    <rPh sb="102" eb="103">
      <t>トウ</t>
    </rPh>
    <rPh sb="104" eb="106">
      <t>カキ</t>
    </rPh>
    <rPh sb="107" eb="109">
      <t>キサイ</t>
    </rPh>
    <phoneticPr fontId="6"/>
  </si>
  <si>
    <t>２　都市計画法（開発許可）担当部署との協議記録</t>
    <rPh sb="2" eb="4">
      <t>トシ</t>
    </rPh>
    <rPh sb="4" eb="6">
      <t>ケイカク</t>
    </rPh>
    <rPh sb="6" eb="7">
      <t>ホウ</t>
    </rPh>
    <rPh sb="8" eb="10">
      <t>カイハツ</t>
    </rPh>
    <rPh sb="10" eb="12">
      <t>キョカ</t>
    </rPh>
    <rPh sb="13" eb="15">
      <t>タントウ</t>
    </rPh>
    <rPh sb="15" eb="17">
      <t>ブショ</t>
    </rPh>
    <rPh sb="19" eb="21">
      <t>キョウギ</t>
    </rPh>
    <rPh sb="21" eb="23">
      <t>キロク</t>
    </rPh>
    <phoneticPr fontId="6"/>
  </si>
  <si>
    <t>　（２）障害福祉サービス等の種類（建築物用途）</t>
    <rPh sb="4" eb="6">
      <t>ショウガイ</t>
    </rPh>
    <rPh sb="6" eb="8">
      <t>フクシ</t>
    </rPh>
    <rPh sb="12" eb="13">
      <t>トウ</t>
    </rPh>
    <rPh sb="14" eb="16">
      <t>シュルイ</t>
    </rPh>
    <rPh sb="17" eb="19">
      <t>ケンチク</t>
    </rPh>
    <rPh sb="19" eb="20">
      <t>ブツ</t>
    </rPh>
    <rPh sb="20" eb="22">
      <t>ヨウト</t>
    </rPh>
    <phoneticPr fontId="6"/>
  </si>
  <si>
    <t>　（１）事業所等（グループホーム・ケアホームを含む）の所在地</t>
    <rPh sb="4" eb="7">
      <t>ジギョウショ</t>
    </rPh>
    <rPh sb="7" eb="8">
      <t>トウ</t>
    </rPh>
    <rPh sb="23" eb="24">
      <t>フク</t>
    </rPh>
    <rPh sb="27" eb="30">
      <t>ショザイチ</t>
    </rPh>
    <phoneticPr fontId="6"/>
  </si>
  <si>
    <t>１　建築物の概要</t>
    <rPh sb="2" eb="5">
      <t>ケンチクブツ</t>
    </rPh>
    <rPh sb="6" eb="8">
      <t>ガイヨウ</t>
    </rPh>
    <phoneticPr fontId="6"/>
  </si>
  <si>
    <t>記</t>
    <rPh sb="0" eb="1">
      <t>キ</t>
    </rPh>
    <phoneticPr fontId="6"/>
  </si>
  <si>
    <t>代表者職氏名：</t>
    <phoneticPr fontId="6"/>
  </si>
  <si>
    <t>法人名：</t>
    <phoneticPr fontId="6"/>
  </si>
  <si>
    <t>法人住所：</t>
    <phoneticPr fontId="6"/>
  </si>
  <si>
    <t>　熊本県知事　蒲島郁夫　　様</t>
    <rPh sb="1" eb="3">
      <t>クマモト</t>
    </rPh>
    <rPh sb="3" eb="6">
      <t>ケンチジ</t>
    </rPh>
    <rPh sb="7" eb="8">
      <t>ガマ</t>
    </rPh>
    <rPh sb="8" eb="9">
      <t>シマ</t>
    </rPh>
    <rPh sb="9" eb="11">
      <t>イクオ</t>
    </rPh>
    <rPh sb="13" eb="14">
      <t>サマ</t>
    </rPh>
    <phoneticPr fontId="6"/>
  </si>
  <si>
    <t>建築物関連法令等に関する届出書</t>
    <rPh sb="9" eb="10">
      <t>カン</t>
    </rPh>
    <rPh sb="12" eb="15">
      <t>トドケデショ</t>
    </rPh>
    <phoneticPr fontId="6"/>
  </si>
  <si>
    <t>＊　条例の適用外であっても貯湯槽を設置されている場合は貯湯槽及び配管の衛生管理を十分行ってください。</t>
    <rPh sb="2" eb="4">
      <t>ジョウレイ</t>
    </rPh>
    <rPh sb="5" eb="7">
      <t>テキヨウ</t>
    </rPh>
    <rPh sb="7" eb="8">
      <t>ガイ</t>
    </rPh>
    <rPh sb="13" eb="16">
      <t>チョトウソウ</t>
    </rPh>
    <rPh sb="17" eb="19">
      <t>セッチ</t>
    </rPh>
    <rPh sb="24" eb="26">
      <t>バアイ</t>
    </rPh>
    <rPh sb="27" eb="30">
      <t>チョトウソウ</t>
    </rPh>
    <rPh sb="30" eb="31">
      <t>オヨ</t>
    </rPh>
    <rPh sb="32" eb="34">
      <t>ハイカン</t>
    </rPh>
    <rPh sb="35" eb="37">
      <t>エイセイ</t>
    </rPh>
    <rPh sb="37" eb="39">
      <t>カンリ</t>
    </rPh>
    <rPh sb="40" eb="41">
      <t>ジュッ</t>
    </rPh>
    <rPh sb="41" eb="42">
      <t>ブン</t>
    </rPh>
    <rPh sb="42" eb="43">
      <t>オコナ</t>
    </rPh>
    <phoneticPr fontId="6"/>
  </si>
  <si>
    <t>　＊貯湯槽とは、湯水を一時的に貯めておく装置</t>
    <rPh sb="2" eb="3">
      <t>チョ</t>
    </rPh>
    <rPh sb="3" eb="4">
      <t>トウ</t>
    </rPh>
    <rPh sb="4" eb="5">
      <t>ソウ</t>
    </rPh>
    <rPh sb="8" eb="9">
      <t>ユ</t>
    </rPh>
    <rPh sb="9" eb="10">
      <t>ミズ</t>
    </rPh>
    <rPh sb="11" eb="14">
      <t>イチジテキ</t>
    </rPh>
    <rPh sb="15" eb="16">
      <t>タ</t>
    </rPh>
    <rPh sb="20" eb="22">
      <t>ソウチ</t>
    </rPh>
    <phoneticPr fontId="6"/>
  </si>
  <si>
    <t>　（ア 設置している　　　　　　　　　　　　　　　　　　イ 設置していない　　）</t>
    <rPh sb="4" eb="6">
      <t>セッチ</t>
    </rPh>
    <rPh sb="30" eb="32">
      <t>セッチ</t>
    </rPh>
    <phoneticPr fontId="6"/>
  </si>
  <si>
    <t>（参考）貯湯槽は設置していますか。</t>
    <rPh sb="1" eb="3">
      <t>サンコウ</t>
    </rPh>
    <rPh sb="4" eb="5">
      <t>チョ</t>
    </rPh>
    <rPh sb="5" eb="6">
      <t>トウ</t>
    </rPh>
    <rPh sb="6" eb="7">
      <t>ソウ</t>
    </rPh>
    <rPh sb="8" eb="10">
      <t>セッチ</t>
    </rPh>
    <phoneticPr fontId="6"/>
  </si>
  <si>
    <t>　適　　　用　　　・　　　適　用　外</t>
    <rPh sb="1" eb="2">
      <t>テキ</t>
    </rPh>
    <rPh sb="5" eb="6">
      <t>ヨウ</t>
    </rPh>
    <rPh sb="13" eb="14">
      <t>テキ</t>
    </rPh>
    <rPh sb="15" eb="16">
      <t>ヨウ</t>
    </rPh>
    <rPh sb="17" eb="18">
      <t>ガイ</t>
    </rPh>
    <phoneticPr fontId="6"/>
  </si>
  <si>
    <t>あなたの事業所は条例に・・・・・</t>
    <rPh sb="4" eb="7">
      <t>ジギョウショ</t>
    </rPh>
    <rPh sb="8" eb="10">
      <t>ジョウレイ</t>
    </rPh>
    <phoneticPr fontId="6"/>
  </si>
  <si>
    <t>→　すべての浴槽がア、イに該当する場合は条例の適用外となります。</t>
    <rPh sb="6" eb="8">
      <t>ヨクソウ</t>
    </rPh>
    <rPh sb="13" eb="15">
      <t>ガイトウ</t>
    </rPh>
    <rPh sb="17" eb="19">
      <t>バアイ</t>
    </rPh>
    <rPh sb="20" eb="22">
      <t>ジョウレイ</t>
    </rPh>
    <rPh sb="23" eb="25">
      <t>テキヨウ</t>
    </rPh>
    <rPh sb="25" eb="26">
      <t>ガイ</t>
    </rPh>
    <phoneticPr fontId="6"/>
  </si>
  <si>
    <t>　　　　　浴槽数　　（　　　　　　　　　　　　）</t>
    <rPh sb="5" eb="7">
      <t>ヨクソウ</t>
    </rPh>
    <rPh sb="7" eb="8">
      <t>スウ</t>
    </rPh>
    <phoneticPr fontId="6"/>
  </si>
  <si>
    <t>　イ．　非循環式浴槽のうち水道水のみを利用し、使用時間が３時間を超えず、かつ、その都度完全に排水し清掃するもの</t>
    <rPh sb="4" eb="5">
      <t>ヒ</t>
    </rPh>
    <rPh sb="5" eb="7">
      <t>ジュンカン</t>
    </rPh>
    <rPh sb="7" eb="8">
      <t>シキ</t>
    </rPh>
    <rPh sb="8" eb="10">
      <t>ヨクソウ</t>
    </rPh>
    <rPh sb="13" eb="15">
      <t>スイドウ</t>
    </rPh>
    <rPh sb="15" eb="16">
      <t>ミズ</t>
    </rPh>
    <rPh sb="19" eb="21">
      <t>リヨウ</t>
    </rPh>
    <rPh sb="23" eb="25">
      <t>シヨウ</t>
    </rPh>
    <rPh sb="25" eb="27">
      <t>ジカン</t>
    </rPh>
    <rPh sb="29" eb="31">
      <t>ジカン</t>
    </rPh>
    <rPh sb="32" eb="33">
      <t>コ</t>
    </rPh>
    <rPh sb="41" eb="43">
      <t>ツド</t>
    </rPh>
    <rPh sb="43" eb="45">
      <t>カンゼン</t>
    </rPh>
    <rPh sb="46" eb="48">
      <t>ハイスイ</t>
    </rPh>
    <rPh sb="49" eb="51">
      <t>セイソウ</t>
    </rPh>
    <phoneticPr fontId="6"/>
  </si>
  <si>
    <t>　ア．　非循環式浴槽のうち水道水のみを使用し、利用者ごとに換水し、その都度清掃するもの</t>
    <rPh sb="4" eb="5">
      <t>ヒ</t>
    </rPh>
    <rPh sb="5" eb="7">
      <t>ジュンカン</t>
    </rPh>
    <rPh sb="7" eb="8">
      <t>シキ</t>
    </rPh>
    <rPh sb="8" eb="10">
      <t>ヨクソウ</t>
    </rPh>
    <rPh sb="13" eb="15">
      <t>スイドウ</t>
    </rPh>
    <rPh sb="15" eb="16">
      <t>ミズ</t>
    </rPh>
    <rPh sb="19" eb="21">
      <t>シヨウ</t>
    </rPh>
    <rPh sb="23" eb="26">
      <t>リヨウシャ</t>
    </rPh>
    <rPh sb="29" eb="30">
      <t>カン</t>
    </rPh>
    <rPh sb="30" eb="31">
      <t>ミズ</t>
    </rPh>
    <rPh sb="35" eb="37">
      <t>ツド</t>
    </rPh>
    <rPh sb="37" eb="39">
      <t>セイソウ</t>
    </rPh>
    <phoneticPr fontId="6"/>
  </si>
  <si>
    <r>
      <t>（循環式浴槽の定義：</t>
    </r>
    <r>
      <rPr>
        <u/>
        <sz val="11"/>
        <rFont val="ＭＳ Ｐゴシック"/>
        <family val="3"/>
        <charset val="128"/>
      </rPr>
      <t>ろ過器</t>
    </r>
    <r>
      <rPr>
        <sz val="11"/>
        <rFont val="ＭＳ Ｐゴシック"/>
        <family val="3"/>
        <charset val="128"/>
      </rPr>
      <t>を使用して浴槽水として利用された湯水を循環させる設備により湯水が注入される浴槽）</t>
    </r>
    <rPh sb="1" eb="3">
      <t>ジュンカン</t>
    </rPh>
    <rPh sb="3" eb="4">
      <t>シキ</t>
    </rPh>
    <rPh sb="4" eb="6">
      <t>ヨクソウ</t>
    </rPh>
    <rPh sb="7" eb="9">
      <t>テイギ</t>
    </rPh>
    <rPh sb="11" eb="12">
      <t>カ</t>
    </rPh>
    <rPh sb="12" eb="13">
      <t>ウツワ</t>
    </rPh>
    <rPh sb="14" eb="16">
      <t>シヨウ</t>
    </rPh>
    <rPh sb="18" eb="20">
      <t>ヨクソウ</t>
    </rPh>
    <rPh sb="20" eb="21">
      <t>スイ</t>
    </rPh>
    <rPh sb="24" eb="26">
      <t>リヨウ</t>
    </rPh>
    <rPh sb="29" eb="31">
      <t>ユミズ</t>
    </rPh>
    <rPh sb="32" eb="34">
      <t>ジュンカン</t>
    </rPh>
    <rPh sb="37" eb="39">
      <t>セツビ</t>
    </rPh>
    <rPh sb="42" eb="44">
      <t>ユミズ</t>
    </rPh>
    <rPh sb="45" eb="47">
      <t>チュウニュウ</t>
    </rPh>
    <rPh sb="50" eb="52">
      <t>ヨクソウ</t>
    </rPh>
    <phoneticPr fontId="6"/>
  </si>
  <si>
    <t>非循環式浴槽数　（　　　　　　　　　　　）</t>
    <rPh sb="0" eb="1">
      <t>ヒ</t>
    </rPh>
    <rPh sb="1" eb="3">
      <t>ジュンカン</t>
    </rPh>
    <rPh sb="3" eb="4">
      <t>シキ</t>
    </rPh>
    <rPh sb="4" eb="6">
      <t>ヨクソウ</t>
    </rPh>
    <rPh sb="6" eb="7">
      <t>スウ</t>
    </rPh>
    <phoneticPr fontId="6"/>
  </si>
  <si>
    <t>循環式浴槽数　　（　　　　　　　　　　　　）</t>
    <rPh sb="0" eb="2">
      <t>ジュンカン</t>
    </rPh>
    <rPh sb="2" eb="3">
      <t>シキ</t>
    </rPh>
    <rPh sb="3" eb="5">
      <t>ヨクソウ</t>
    </rPh>
    <rPh sb="5" eb="6">
      <t>スウ</t>
    </rPh>
    <phoneticPr fontId="6"/>
  </si>
  <si>
    <t>（３） 使用している浴槽の数</t>
    <rPh sb="4" eb="6">
      <t>シヨウ</t>
    </rPh>
    <rPh sb="10" eb="12">
      <t>ヨクソウ</t>
    </rPh>
    <rPh sb="13" eb="14">
      <t>カズ</t>
    </rPh>
    <phoneticPr fontId="6"/>
  </si>
  <si>
    <t>→　水道水を使用したシャワーのみ（浴槽なし）設置している場合は条例の適用外となります。</t>
    <rPh sb="2" eb="4">
      <t>スイドウ</t>
    </rPh>
    <rPh sb="4" eb="5">
      <t>ミズ</t>
    </rPh>
    <rPh sb="6" eb="8">
      <t>シヨウ</t>
    </rPh>
    <rPh sb="17" eb="19">
      <t>ヨクソウ</t>
    </rPh>
    <rPh sb="22" eb="24">
      <t>セッチ</t>
    </rPh>
    <rPh sb="28" eb="30">
      <t>バアイ</t>
    </rPh>
    <rPh sb="31" eb="33">
      <t>ジョウレイ</t>
    </rPh>
    <rPh sb="34" eb="36">
      <t>テキヨウ</t>
    </rPh>
    <rPh sb="36" eb="37">
      <t>ガイ</t>
    </rPh>
    <phoneticPr fontId="6"/>
  </si>
  <si>
    <r>
      <t>＊　ここでいう水道水以外のものを一部でも使用している場合は、</t>
    </r>
    <r>
      <rPr>
        <b/>
        <u/>
        <sz val="11"/>
        <rFont val="ＭＳ Ｐゴシック"/>
        <family val="3"/>
        <charset val="128"/>
      </rPr>
      <t>イ水道水以外</t>
    </r>
    <r>
      <rPr>
        <b/>
        <sz val="11"/>
        <rFont val="ＭＳ Ｐゴシック"/>
        <family val="3"/>
        <charset val="128"/>
      </rPr>
      <t>に○をしてください。</t>
    </r>
    <rPh sb="7" eb="9">
      <t>スイドウ</t>
    </rPh>
    <rPh sb="9" eb="10">
      <t>ミズ</t>
    </rPh>
    <rPh sb="10" eb="12">
      <t>イガイ</t>
    </rPh>
    <rPh sb="16" eb="18">
      <t>イチブ</t>
    </rPh>
    <rPh sb="20" eb="22">
      <t>シヨウ</t>
    </rPh>
    <rPh sb="26" eb="28">
      <t>バアイ</t>
    </rPh>
    <rPh sb="31" eb="33">
      <t>スイドウ</t>
    </rPh>
    <rPh sb="33" eb="34">
      <t>スイ</t>
    </rPh>
    <rPh sb="34" eb="36">
      <t>イガイ</t>
    </rPh>
    <phoneticPr fontId="6"/>
  </si>
  <si>
    <t>シャワー（ ア　水道水のみ　　　　　イ　水道水以外　　）</t>
    <rPh sb="8" eb="11">
      <t>スイドウスイ</t>
    </rPh>
    <rPh sb="20" eb="22">
      <t>スイドウ</t>
    </rPh>
    <rPh sb="22" eb="23">
      <t>ミズ</t>
    </rPh>
    <rPh sb="23" eb="25">
      <t>イガイ</t>
    </rPh>
    <phoneticPr fontId="6"/>
  </si>
  <si>
    <t>＊ここでいう水道水とは、上水道、簡易水道、専用水道、簡易専用水道、ビル管理法の適用を受けて給水される水を言います。
　なお、井戸水等で上水道並みの水質検査（５０項目、１月毎等定期検査）を任意で実施し基準に適合していることが認められれば含まれることもあります。保健所等にお尋ねください。</t>
    <rPh sb="6" eb="9">
      <t>スイドウスイ</t>
    </rPh>
    <rPh sb="12" eb="15">
      <t>ジョウスイドウ</t>
    </rPh>
    <rPh sb="16" eb="18">
      <t>カンイ</t>
    </rPh>
    <rPh sb="18" eb="20">
      <t>スイドウ</t>
    </rPh>
    <rPh sb="21" eb="23">
      <t>センヨウ</t>
    </rPh>
    <rPh sb="23" eb="25">
      <t>スイドウ</t>
    </rPh>
    <rPh sb="26" eb="28">
      <t>カンイ</t>
    </rPh>
    <rPh sb="28" eb="30">
      <t>センヨウ</t>
    </rPh>
    <rPh sb="30" eb="32">
      <t>スイドウ</t>
    </rPh>
    <rPh sb="35" eb="37">
      <t>カンリ</t>
    </rPh>
    <rPh sb="37" eb="38">
      <t>ホウ</t>
    </rPh>
    <rPh sb="39" eb="41">
      <t>テキヨウ</t>
    </rPh>
    <rPh sb="42" eb="43">
      <t>ウ</t>
    </rPh>
    <rPh sb="45" eb="47">
      <t>キュウスイ</t>
    </rPh>
    <rPh sb="50" eb="51">
      <t>ミズ</t>
    </rPh>
    <rPh sb="52" eb="53">
      <t>イ</t>
    </rPh>
    <rPh sb="62" eb="65">
      <t>イドミズ</t>
    </rPh>
    <rPh sb="65" eb="66">
      <t>ナド</t>
    </rPh>
    <rPh sb="67" eb="70">
      <t>ジョウスイドウ</t>
    </rPh>
    <rPh sb="70" eb="71">
      <t>ナ</t>
    </rPh>
    <rPh sb="73" eb="75">
      <t>スイシツ</t>
    </rPh>
    <rPh sb="75" eb="77">
      <t>ケンサ</t>
    </rPh>
    <rPh sb="80" eb="82">
      <t>コウモク</t>
    </rPh>
    <rPh sb="84" eb="85">
      <t>ツキ</t>
    </rPh>
    <rPh sb="85" eb="86">
      <t>マイ</t>
    </rPh>
    <rPh sb="86" eb="87">
      <t>トウ</t>
    </rPh>
    <rPh sb="87" eb="89">
      <t>テイキ</t>
    </rPh>
    <rPh sb="89" eb="91">
      <t>ケンサ</t>
    </rPh>
    <rPh sb="93" eb="95">
      <t>ニンイ</t>
    </rPh>
    <rPh sb="96" eb="98">
      <t>ジッシ</t>
    </rPh>
    <rPh sb="99" eb="101">
      <t>キジュン</t>
    </rPh>
    <rPh sb="102" eb="104">
      <t>テキゴウ</t>
    </rPh>
    <rPh sb="111" eb="112">
      <t>ミト</t>
    </rPh>
    <rPh sb="117" eb="118">
      <t>フク</t>
    </rPh>
    <rPh sb="129" eb="132">
      <t>ホケンジョ</t>
    </rPh>
    <rPh sb="132" eb="133">
      <t>トウ</t>
    </rPh>
    <rPh sb="135" eb="136">
      <t>タズ</t>
    </rPh>
    <phoneticPr fontId="6"/>
  </si>
  <si>
    <t>浴　　槽（　ア　水道水のみ　　　　　イ　水道水以外　　）</t>
    <rPh sb="0" eb="1">
      <t>ヨク</t>
    </rPh>
    <rPh sb="3" eb="4">
      <t>ソウ</t>
    </rPh>
    <rPh sb="8" eb="10">
      <t>スイドウ</t>
    </rPh>
    <rPh sb="10" eb="11">
      <t>ミズ</t>
    </rPh>
    <rPh sb="20" eb="23">
      <t>スイドウスイ</t>
    </rPh>
    <rPh sb="23" eb="25">
      <t>イガイ</t>
    </rPh>
    <phoneticPr fontId="6"/>
  </si>
  <si>
    <t>（２）使用水は何ですか。</t>
    <rPh sb="3" eb="5">
      <t>シヨウ</t>
    </rPh>
    <rPh sb="5" eb="6">
      <t>スイ</t>
    </rPh>
    <rPh sb="7" eb="8">
      <t>ナン</t>
    </rPh>
    <phoneticPr fontId="6"/>
  </si>
  <si>
    <t>以下は、ア設置していると回答された時のみ御記入ください。  　　　　　　　　　　　　　　　　　　　　　　　　　　　　イ及びウの場合は適用外</t>
    <rPh sb="0" eb="2">
      <t>イカ</t>
    </rPh>
    <rPh sb="5" eb="7">
      <t>セッチ</t>
    </rPh>
    <rPh sb="12" eb="14">
      <t>カイトウ</t>
    </rPh>
    <rPh sb="17" eb="18">
      <t>トキ</t>
    </rPh>
    <rPh sb="20" eb="23">
      <t>ゴキニュウ</t>
    </rPh>
    <rPh sb="59" eb="60">
      <t>オヨ</t>
    </rPh>
    <rPh sb="63" eb="65">
      <t>バアイ</t>
    </rPh>
    <rPh sb="66" eb="68">
      <t>テキヨウ</t>
    </rPh>
    <rPh sb="68" eb="69">
      <t>ガイ</t>
    </rPh>
    <phoneticPr fontId="6"/>
  </si>
  <si>
    <t>施　設　名 　　（　　                                          　　　）</t>
    <rPh sb="0" eb="1">
      <t>シ</t>
    </rPh>
    <rPh sb="2" eb="3">
      <t>セツ</t>
    </rPh>
    <rPh sb="4" eb="5">
      <t>メイ</t>
    </rPh>
    <phoneticPr fontId="6"/>
  </si>
  <si>
    <t>施設の種類（１施設の種類の番号を記入ください）　（　　　　　　　　　　　　）　　　　　　　　</t>
    <rPh sb="0" eb="2">
      <t>シセツ</t>
    </rPh>
    <rPh sb="3" eb="5">
      <t>シュルイ</t>
    </rPh>
    <rPh sb="7" eb="9">
      <t>シセツ</t>
    </rPh>
    <rPh sb="10" eb="12">
      <t>シュルイ</t>
    </rPh>
    <rPh sb="13" eb="15">
      <t>バンゴウ</t>
    </rPh>
    <rPh sb="16" eb="18">
      <t>キニュウ</t>
    </rPh>
    <phoneticPr fontId="6"/>
  </si>
  <si>
    <r>
      <t>　　（１）で</t>
    </r>
    <r>
      <rPr>
        <u/>
        <sz val="12"/>
        <rFont val="ＭＳ Ｐゴシック"/>
        <family val="3"/>
        <charset val="128"/>
      </rPr>
      <t>ウ他の施設の入浴施設を利用している</t>
    </r>
    <r>
      <rPr>
        <sz val="12"/>
        <rFont val="ＭＳ Ｐゴシック"/>
        <family val="3"/>
        <charset val="128"/>
      </rPr>
      <t>と回答された場合</t>
    </r>
    <rPh sb="7" eb="8">
      <t>タ</t>
    </rPh>
    <rPh sb="9" eb="11">
      <t>シセツ</t>
    </rPh>
    <rPh sb="12" eb="14">
      <t>ニュウヨク</t>
    </rPh>
    <rPh sb="14" eb="16">
      <t>シセツ</t>
    </rPh>
    <rPh sb="17" eb="19">
      <t>リヨウ</t>
    </rPh>
    <rPh sb="24" eb="26">
      <t>カイトウ</t>
    </rPh>
    <rPh sb="29" eb="31">
      <t>バアイ</t>
    </rPh>
    <phoneticPr fontId="6"/>
  </si>
  <si>
    <t>　　　　</t>
    <phoneticPr fontId="6"/>
  </si>
  <si>
    <t>　（ア 設置している　　　　イ 設置していない　　　ウ 他の施設のシャワーを利用している）</t>
    <rPh sb="4" eb="6">
      <t>セッチ</t>
    </rPh>
    <rPh sb="16" eb="18">
      <t>セッチ</t>
    </rPh>
    <rPh sb="28" eb="29">
      <t>タ</t>
    </rPh>
    <rPh sb="30" eb="32">
      <t>シセツ</t>
    </rPh>
    <rPh sb="38" eb="40">
      <t>リヨウ</t>
    </rPh>
    <phoneticPr fontId="6"/>
  </si>
  <si>
    <t xml:space="preserve">シ ャ ワ ー　 </t>
    <phoneticPr fontId="6"/>
  </si>
  <si>
    <r>
      <t>　＊浴槽はなく、冷水シャワーのみ設置している場合は</t>
    </r>
    <r>
      <rPr>
        <u/>
        <sz val="11"/>
        <rFont val="ＭＳ Ｐゴシック"/>
        <family val="3"/>
        <charset val="128"/>
      </rPr>
      <t>イ設置していない</t>
    </r>
    <r>
      <rPr>
        <sz val="11"/>
        <rFont val="ＭＳ Ｐゴシック"/>
        <family val="3"/>
        <charset val="128"/>
      </rPr>
      <t>に○をしてください）</t>
    </r>
    <rPh sb="2" eb="4">
      <t>ヨクソウ</t>
    </rPh>
    <rPh sb="8" eb="10">
      <t>レイスイ</t>
    </rPh>
    <rPh sb="16" eb="18">
      <t>セッチ</t>
    </rPh>
    <rPh sb="22" eb="24">
      <t>バアイ</t>
    </rPh>
    <rPh sb="26" eb="28">
      <t>セッチ</t>
    </rPh>
    <phoneticPr fontId="6"/>
  </si>
  <si>
    <t>　（ア 設置している　　　　イ 設置していない　　　ウ 他の施設の浴槽を利用している）</t>
    <rPh sb="4" eb="6">
      <t>セッチ</t>
    </rPh>
    <rPh sb="16" eb="18">
      <t>セッチ</t>
    </rPh>
    <rPh sb="28" eb="29">
      <t>タ</t>
    </rPh>
    <rPh sb="30" eb="32">
      <t>シセツ</t>
    </rPh>
    <rPh sb="33" eb="35">
      <t>ヨクソウ</t>
    </rPh>
    <rPh sb="36" eb="38">
      <t>リヨウ</t>
    </rPh>
    <phoneticPr fontId="6"/>
  </si>
  <si>
    <t>浴　　　槽</t>
    <rPh sb="0" eb="1">
      <t>ヨク</t>
    </rPh>
    <rPh sb="4" eb="5">
      <t>ソウ</t>
    </rPh>
    <phoneticPr fontId="6"/>
  </si>
  <si>
    <t>（１）利用者用の入浴施設を設置していますか。</t>
    <rPh sb="3" eb="6">
      <t>リヨウシャ</t>
    </rPh>
    <rPh sb="6" eb="7">
      <t>ヨウ</t>
    </rPh>
    <rPh sb="8" eb="10">
      <t>ニュウヨク</t>
    </rPh>
    <rPh sb="10" eb="12">
      <t>シセツ</t>
    </rPh>
    <rPh sb="13" eb="15">
      <t>セッチ</t>
    </rPh>
    <phoneticPr fontId="6"/>
  </si>
  <si>
    <t>入浴施設について</t>
    <rPh sb="0" eb="2">
      <t>ニュウヨク</t>
    </rPh>
    <rPh sb="2" eb="4">
      <t>シセツ</t>
    </rPh>
    <phoneticPr fontId="6"/>
  </si>
  <si>
    <t>２　公衆浴場の許可を受けている</t>
    <rPh sb="2" eb="4">
      <t>コウシュウ</t>
    </rPh>
    <rPh sb="4" eb="6">
      <t>ヨクジョウ</t>
    </rPh>
    <rPh sb="7" eb="9">
      <t>キョカ</t>
    </rPh>
    <rPh sb="10" eb="11">
      <t>ウ</t>
    </rPh>
    <phoneticPr fontId="6"/>
  </si>
  <si>
    <t>１　公衆浴場の許可を受けていない</t>
    <rPh sb="2" eb="4">
      <t>コウシュウ</t>
    </rPh>
    <rPh sb="4" eb="6">
      <t>ヨクジョウ</t>
    </rPh>
    <rPh sb="7" eb="9">
      <t>キョカ</t>
    </rPh>
    <rPh sb="10" eb="11">
      <t>ウ</t>
    </rPh>
    <phoneticPr fontId="6"/>
  </si>
  <si>
    <t>※同事業所について公衆浴場法の許可も受けているか否かを、「○」により示してください。</t>
    <rPh sb="1" eb="2">
      <t>ドウ</t>
    </rPh>
    <rPh sb="2" eb="5">
      <t>ジギョウショ</t>
    </rPh>
    <rPh sb="24" eb="25">
      <t>イナ</t>
    </rPh>
    <rPh sb="34" eb="35">
      <t>シメ</t>
    </rPh>
    <phoneticPr fontId="6"/>
  </si>
  <si>
    <t>（指定を受ける事業名を記入してください。）</t>
    <rPh sb="1" eb="3">
      <t>シテイ</t>
    </rPh>
    <rPh sb="4" eb="5">
      <t>ウ</t>
    </rPh>
    <rPh sb="7" eb="9">
      <t>ジギョウ</t>
    </rPh>
    <rPh sb="9" eb="10">
      <t>メイ</t>
    </rPh>
    <rPh sb="11" eb="13">
      <t>キニュウ</t>
    </rPh>
    <phoneticPr fontId="6"/>
  </si>
  <si>
    <t>TEL                             FAX</t>
    <phoneticPr fontId="6"/>
  </si>
  <si>
    <t>担当者所属・氏名</t>
    <rPh sb="0" eb="3">
      <t>タントウシャ</t>
    </rPh>
    <rPh sb="3" eb="5">
      <t>ショゾク</t>
    </rPh>
    <rPh sb="6" eb="8">
      <t>シメイ</t>
    </rPh>
    <phoneticPr fontId="6"/>
  </si>
  <si>
    <t>所在地</t>
    <rPh sb="0" eb="2">
      <t>ショザイ</t>
    </rPh>
    <rPh sb="2" eb="3">
      <t>チ</t>
    </rPh>
    <phoneticPr fontId="6"/>
  </si>
  <si>
    <t>＊　適用施設の考え方及び記入上の注意をお読みいただいたうえで御記入ください。</t>
    <rPh sb="2" eb="4">
      <t>テキヨウ</t>
    </rPh>
    <rPh sb="4" eb="6">
      <t>シセツ</t>
    </rPh>
    <rPh sb="7" eb="8">
      <t>カンガ</t>
    </rPh>
    <rPh sb="9" eb="10">
      <t>カタ</t>
    </rPh>
    <rPh sb="10" eb="11">
      <t>オヨ</t>
    </rPh>
    <rPh sb="12" eb="14">
      <t>キニュウ</t>
    </rPh>
    <rPh sb="14" eb="15">
      <t>ジョウ</t>
    </rPh>
    <rPh sb="16" eb="18">
      <t>チュウイ</t>
    </rPh>
    <rPh sb="20" eb="21">
      <t>ヨ</t>
    </rPh>
    <rPh sb="30" eb="33">
      <t>ゴキニュウ</t>
    </rPh>
    <phoneticPr fontId="6"/>
  </si>
  <si>
    <t>事　業　所　用</t>
    <rPh sb="0" eb="1">
      <t>コト</t>
    </rPh>
    <rPh sb="2" eb="3">
      <t>ギョウ</t>
    </rPh>
    <rPh sb="4" eb="5">
      <t>ショ</t>
    </rPh>
    <rPh sb="6" eb="7">
      <t>ヨウ</t>
    </rPh>
    <phoneticPr fontId="6"/>
  </si>
  <si>
    <t>　　　　　　　　　　　　　レジオネラ症防止条例の適用施設調査票　　　　　　　　　　　　　　　　</t>
    <rPh sb="18" eb="19">
      <t>ショウ</t>
    </rPh>
    <rPh sb="19" eb="21">
      <t>ボウシ</t>
    </rPh>
    <rPh sb="21" eb="23">
      <t>ジョウレイ</t>
    </rPh>
    <rPh sb="24" eb="26">
      <t>テキヨウ</t>
    </rPh>
    <rPh sb="26" eb="28">
      <t>シセツ</t>
    </rPh>
    <rPh sb="28" eb="30">
      <t>チョウサ</t>
    </rPh>
    <rPh sb="30" eb="31">
      <t>ヒョウ</t>
    </rPh>
    <phoneticPr fontId="6"/>
  </si>
  <si>
    <t>以下は、ア設置していると回答された時のみ御記入ください。</t>
    <rPh sb="0" eb="2">
      <t>イカ</t>
    </rPh>
    <rPh sb="5" eb="7">
      <t>セッチ</t>
    </rPh>
    <rPh sb="12" eb="14">
      <t>カイトウ</t>
    </rPh>
    <rPh sb="17" eb="18">
      <t>トキ</t>
    </rPh>
    <rPh sb="20" eb="23">
      <t>ゴキニュウ</t>
    </rPh>
    <phoneticPr fontId="6"/>
  </si>
  <si>
    <t>施　設　名 　　（　　　　　　　　　　　　　　　　　　　　　　　　　　　　　　　　　　　）</t>
    <rPh sb="0" eb="1">
      <t>シ</t>
    </rPh>
    <rPh sb="2" eb="3">
      <t>セツ</t>
    </rPh>
    <rPh sb="4" eb="5">
      <t>メイ</t>
    </rPh>
    <phoneticPr fontId="6"/>
  </si>
  <si>
    <t>　　　　</t>
    <phoneticPr fontId="6"/>
  </si>
  <si>
    <t xml:space="preserve">シ ャ ワ ー　 </t>
    <phoneticPr fontId="6"/>
  </si>
  <si>
    <t>　</t>
    <phoneticPr fontId="6"/>
  </si>
  <si>
    <t>TEL                             FAX</t>
    <phoneticPr fontId="6"/>
  </si>
  <si>
    <t>事業所名　　</t>
    <rPh sb="0" eb="3">
      <t>ジギョウショ</t>
    </rPh>
    <rPh sb="3" eb="4">
      <t>メイ</t>
    </rPh>
    <phoneticPr fontId="6"/>
  </si>
  <si>
    <t>　　　　レジオネラ症防止条例の適用施設調査票（グループホーム・ケアホーム）　　　　　　　　　　　　　　　　　</t>
    <rPh sb="9" eb="10">
      <t>ショウ</t>
    </rPh>
    <rPh sb="10" eb="12">
      <t>ボウシ</t>
    </rPh>
    <rPh sb="12" eb="14">
      <t>ジョウレイ</t>
    </rPh>
    <rPh sb="15" eb="17">
      <t>テキヨウ</t>
    </rPh>
    <rPh sb="17" eb="19">
      <t>シセツ</t>
    </rPh>
    <rPh sb="19" eb="21">
      <t>チョウサ</t>
    </rPh>
    <rPh sb="21" eb="22">
      <t>ヒョウ</t>
    </rPh>
    <phoneticPr fontId="6"/>
  </si>
  <si>
    <t>＊貯湯槽とは、湯水を一時的に貯めておく装置</t>
    <rPh sb="1" eb="2">
      <t>チョ</t>
    </rPh>
    <rPh sb="2" eb="3">
      <t>トウ</t>
    </rPh>
    <rPh sb="3" eb="4">
      <t>ソウ</t>
    </rPh>
    <rPh sb="7" eb="8">
      <t>ユ</t>
    </rPh>
    <rPh sb="8" eb="9">
      <t>ミズ</t>
    </rPh>
    <rPh sb="10" eb="13">
      <t>イチジテキ</t>
    </rPh>
    <rPh sb="14" eb="15">
      <t>タ</t>
    </rPh>
    <rPh sb="19" eb="21">
      <t>ソウチ</t>
    </rPh>
    <phoneticPr fontId="6"/>
  </si>
  <si>
    <t>あなたの施設は条例に・・・・・</t>
    <rPh sb="4" eb="6">
      <t>シセツ</t>
    </rPh>
    <rPh sb="7" eb="9">
      <t>ジョウレイ</t>
    </rPh>
    <phoneticPr fontId="6"/>
  </si>
  <si>
    <r>
      <t>（循環式浴槽の定義</t>
    </r>
    <r>
      <rPr>
        <u/>
        <sz val="11"/>
        <rFont val="ＭＳ Ｐゴシック"/>
        <family val="3"/>
        <charset val="128"/>
      </rPr>
      <t>：ろ過器</t>
    </r>
    <r>
      <rPr>
        <sz val="11"/>
        <rFont val="ＭＳ Ｐゴシック"/>
        <family val="3"/>
        <charset val="128"/>
      </rPr>
      <t>を使用して浴槽水として利用された湯水を循環させる設備により湯水が注入される浴槽）</t>
    </r>
    <rPh sb="1" eb="3">
      <t>ジュンカン</t>
    </rPh>
    <rPh sb="3" eb="4">
      <t>シキ</t>
    </rPh>
    <rPh sb="4" eb="6">
      <t>ヨクソウ</t>
    </rPh>
    <rPh sb="7" eb="9">
      <t>テイギ</t>
    </rPh>
    <rPh sb="11" eb="12">
      <t>カ</t>
    </rPh>
    <rPh sb="12" eb="13">
      <t>ウツワ</t>
    </rPh>
    <rPh sb="14" eb="16">
      <t>シヨウ</t>
    </rPh>
    <rPh sb="18" eb="20">
      <t>ヨクソウ</t>
    </rPh>
    <rPh sb="20" eb="21">
      <t>スイ</t>
    </rPh>
    <rPh sb="24" eb="26">
      <t>リヨウ</t>
    </rPh>
    <rPh sb="29" eb="31">
      <t>ユミズ</t>
    </rPh>
    <rPh sb="32" eb="34">
      <t>ジュンカン</t>
    </rPh>
    <rPh sb="37" eb="39">
      <t>セツビ</t>
    </rPh>
    <rPh sb="42" eb="44">
      <t>ユミズ</t>
    </rPh>
    <rPh sb="45" eb="47">
      <t>チュウニュウ</t>
    </rPh>
    <rPh sb="50" eb="52">
      <t>ヨクソウ</t>
    </rPh>
    <phoneticPr fontId="6"/>
  </si>
  <si>
    <t>＊ここでいう水道水とは、上水道、簡易水道、専用水道、簡易専用水道、ビル管理法の適用を受けて給水される水を言います。
※井戸水等で上水道並みの水質検査（５０項目、１月毎等定期検査）を任意で実施し基準に適合していることが認められれば含まれることもあります。保健所等にお尋ねください。</t>
    <rPh sb="6" eb="9">
      <t>スイドウスイ</t>
    </rPh>
    <rPh sb="12" eb="15">
      <t>ジョウスイドウ</t>
    </rPh>
    <rPh sb="16" eb="18">
      <t>カンイ</t>
    </rPh>
    <rPh sb="18" eb="20">
      <t>スイドウ</t>
    </rPh>
    <rPh sb="21" eb="23">
      <t>センヨウ</t>
    </rPh>
    <rPh sb="23" eb="25">
      <t>スイドウ</t>
    </rPh>
    <rPh sb="26" eb="28">
      <t>カンイ</t>
    </rPh>
    <rPh sb="28" eb="30">
      <t>センヨウ</t>
    </rPh>
    <rPh sb="30" eb="32">
      <t>スイドウ</t>
    </rPh>
    <rPh sb="35" eb="37">
      <t>カンリ</t>
    </rPh>
    <rPh sb="37" eb="38">
      <t>ホウ</t>
    </rPh>
    <rPh sb="39" eb="41">
      <t>テキヨウ</t>
    </rPh>
    <rPh sb="42" eb="43">
      <t>ウ</t>
    </rPh>
    <rPh sb="45" eb="47">
      <t>キュウスイ</t>
    </rPh>
    <rPh sb="50" eb="51">
      <t>ミズ</t>
    </rPh>
    <rPh sb="52" eb="53">
      <t>イ</t>
    </rPh>
    <rPh sb="59" eb="62">
      <t>イドミズ</t>
    </rPh>
    <rPh sb="62" eb="63">
      <t>ナド</t>
    </rPh>
    <rPh sb="64" eb="67">
      <t>ジョウスイドウ</t>
    </rPh>
    <rPh sb="67" eb="68">
      <t>ナ</t>
    </rPh>
    <rPh sb="70" eb="72">
      <t>スイシツ</t>
    </rPh>
    <rPh sb="72" eb="74">
      <t>ケンサ</t>
    </rPh>
    <rPh sb="77" eb="79">
      <t>コウモク</t>
    </rPh>
    <rPh sb="81" eb="82">
      <t>ツキ</t>
    </rPh>
    <rPh sb="82" eb="83">
      <t>マイ</t>
    </rPh>
    <rPh sb="83" eb="84">
      <t>トウ</t>
    </rPh>
    <rPh sb="84" eb="86">
      <t>テイキ</t>
    </rPh>
    <rPh sb="86" eb="88">
      <t>ケンサ</t>
    </rPh>
    <rPh sb="90" eb="92">
      <t>ニンイ</t>
    </rPh>
    <rPh sb="93" eb="95">
      <t>ジッシ</t>
    </rPh>
    <rPh sb="96" eb="98">
      <t>キジュン</t>
    </rPh>
    <rPh sb="99" eb="101">
      <t>テキゴウ</t>
    </rPh>
    <rPh sb="108" eb="109">
      <t>ミト</t>
    </rPh>
    <rPh sb="114" eb="115">
      <t>フク</t>
    </rPh>
    <rPh sb="126" eb="129">
      <t>ホケンジョ</t>
    </rPh>
    <rPh sb="129" eb="130">
      <t>トウ</t>
    </rPh>
    <rPh sb="132" eb="133">
      <t>タズ</t>
    </rPh>
    <phoneticPr fontId="6"/>
  </si>
  <si>
    <t>施設の種類（裏面の施設一覧の番号を記入ください）　（　　　　　　　　　　　　）　　　　　　　　</t>
    <rPh sb="0" eb="2">
      <t>シセツ</t>
    </rPh>
    <rPh sb="3" eb="5">
      <t>シュルイ</t>
    </rPh>
    <rPh sb="6" eb="8">
      <t>ウラメン</t>
    </rPh>
    <rPh sb="9" eb="11">
      <t>シセツ</t>
    </rPh>
    <rPh sb="11" eb="13">
      <t>イチラン</t>
    </rPh>
    <rPh sb="14" eb="16">
      <t>バンゴウ</t>
    </rPh>
    <rPh sb="17" eb="19">
      <t>キニュウ</t>
    </rPh>
    <phoneticPr fontId="6"/>
  </si>
  <si>
    <t>　　　　</t>
    <phoneticPr fontId="6"/>
  </si>
  <si>
    <t xml:space="preserve">シ ャ ワ ー　 </t>
    <phoneticPr fontId="6"/>
  </si>
  <si>
    <t>※同施設について公衆浴場法の許可も受けているか否かを、「○」により示してください。</t>
    <rPh sb="1" eb="2">
      <t>ドウ</t>
    </rPh>
    <rPh sb="2" eb="4">
      <t>シセツ</t>
    </rPh>
    <rPh sb="23" eb="24">
      <t>イナ</t>
    </rPh>
    <rPh sb="33" eb="34">
      <t>シメ</t>
    </rPh>
    <phoneticPr fontId="6"/>
  </si>
  <si>
    <t>施設の種類</t>
    <rPh sb="0" eb="2">
      <t>シセツ</t>
    </rPh>
    <rPh sb="3" eb="5">
      <t>シュルイ</t>
    </rPh>
    <phoneticPr fontId="6"/>
  </si>
  <si>
    <t>TEL                             FAX</t>
    <phoneticPr fontId="6"/>
  </si>
  <si>
    <t>設置者</t>
    <rPh sb="0" eb="2">
      <t>セッチ</t>
    </rPh>
    <rPh sb="2" eb="3">
      <t>シャ</t>
    </rPh>
    <phoneticPr fontId="6"/>
  </si>
  <si>
    <t>施　設　用</t>
    <rPh sb="0" eb="1">
      <t>シ</t>
    </rPh>
    <rPh sb="2" eb="3">
      <t>セツ</t>
    </rPh>
    <rPh sb="4" eb="5">
      <t>ヨウ</t>
    </rPh>
    <phoneticPr fontId="6"/>
  </si>
  <si>
    <t>　　　　　　　レジオネラ症防止条例の適用施設調査票（障害者支援施設）　　　　　　　　　　　　　　　　　</t>
    <rPh sb="12" eb="13">
      <t>ショウ</t>
    </rPh>
    <rPh sb="13" eb="15">
      <t>ボウシ</t>
    </rPh>
    <rPh sb="15" eb="17">
      <t>ジョウレイ</t>
    </rPh>
    <rPh sb="18" eb="20">
      <t>テキヨウ</t>
    </rPh>
    <rPh sb="20" eb="22">
      <t>シセツ</t>
    </rPh>
    <rPh sb="22" eb="24">
      <t>チョウサ</t>
    </rPh>
    <rPh sb="24" eb="25">
      <t>ヒョウ</t>
    </rPh>
    <rPh sb="26" eb="29">
      <t>ショウガイシャ</t>
    </rPh>
    <rPh sb="29" eb="31">
      <t>シエン</t>
    </rPh>
    <rPh sb="31" eb="33">
      <t>シセツ</t>
    </rPh>
    <phoneticPr fontId="6"/>
  </si>
  <si>
    <t>知的障害者地域生活援助事業(ｸﾞﾙｰﾌﾟﾎｰﾑ)</t>
    <rPh sb="0" eb="2">
      <t>チテキ</t>
    </rPh>
    <rPh sb="2" eb="5">
      <t>ショウガイシャ</t>
    </rPh>
    <rPh sb="5" eb="7">
      <t>チイキ</t>
    </rPh>
    <rPh sb="7" eb="9">
      <t>セイカツ</t>
    </rPh>
    <rPh sb="9" eb="11">
      <t>エンジョ</t>
    </rPh>
    <rPh sb="11" eb="13">
      <t>ジギョウ</t>
    </rPh>
    <phoneticPr fontId="6"/>
  </si>
  <si>
    <t>ク</t>
    <phoneticPr fontId="6"/>
  </si>
  <si>
    <t>認知症対応型共同生活介護事業(ｸﾞﾙｰﾌﾟﾎｰﾑ)</t>
    <rPh sb="0" eb="2">
      <t>ニンチ</t>
    </rPh>
    <rPh sb="2" eb="3">
      <t>ショウ</t>
    </rPh>
    <rPh sb="3" eb="6">
      <t>タイオウガタ</t>
    </rPh>
    <rPh sb="6" eb="8">
      <t>キョウドウ</t>
    </rPh>
    <rPh sb="8" eb="10">
      <t>セイカツ</t>
    </rPh>
    <rPh sb="10" eb="12">
      <t>カイゴ</t>
    </rPh>
    <rPh sb="12" eb="14">
      <t>ジギョウ</t>
    </rPh>
    <phoneticPr fontId="6"/>
  </si>
  <si>
    <t>エ</t>
    <phoneticPr fontId="6"/>
  </si>
  <si>
    <t>知的障害者デイサービス事業</t>
    <rPh sb="0" eb="2">
      <t>チテキ</t>
    </rPh>
    <rPh sb="2" eb="5">
      <t>ショウガイシャ</t>
    </rPh>
    <rPh sb="11" eb="13">
      <t>ジギョウ</t>
    </rPh>
    <phoneticPr fontId="6"/>
  </si>
  <si>
    <t>キ</t>
    <phoneticPr fontId="6"/>
  </si>
  <si>
    <t>通所リハビリテーション事業所</t>
    <rPh sb="0" eb="2">
      <t>ツウショ</t>
    </rPh>
    <rPh sb="11" eb="14">
      <t>ジギョウショ</t>
    </rPh>
    <phoneticPr fontId="6"/>
  </si>
  <si>
    <t>ウ</t>
    <phoneticPr fontId="6"/>
  </si>
  <si>
    <t>精神障害者地域生活援助事業(ｸﾞﾙｰﾌﾟﾎｰﾑ)</t>
    <rPh sb="0" eb="2">
      <t>セイシン</t>
    </rPh>
    <rPh sb="2" eb="5">
      <t>ショウガイシャ</t>
    </rPh>
    <rPh sb="5" eb="7">
      <t>チイキ</t>
    </rPh>
    <rPh sb="7" eb="9">
      <t>セイカツ</t>
    </rPh>
    <rPh sb="9" eb="11">
      <t>エンジョ</t>
    </rPh>
    <rPh sb="11" eb="13">
      <t>ジギョウ</t>
    </rPh>
    <phoneticPr fontId="6"/>
  </si>
  <si>
    <t>カ</t>
    <phoneticPr fontId="6"/>
  </si>
  <si>
    <t>通所介護事業所</t>
    <rPh sb="0" eb="2">
      <t>ツウショ</t>
    </rPh>
    <rPh sb="2" eb="4">
      <t>カイゴ</t>
    </rPh>
    <rPh sb="4" eb="7">
      <t>ジギョウショ</t>
    </rPh>
    <phoneticPr fontId="6"/>
  </si>
  <si>
    <t>イ</t>
    <phoneticPr fontId="6"/>
  </si>
  <si>
    <t>身体障害者デイサービス事業</t>
    <rPh sb="0" eb="2">
      <t>シンタイ</t>
    </rPh>
    <rPh sb="2" eb="4">
      <t>ショウガイ</t>
    </rPh>
    <rPh sb="4" eb="5">
      <t>シャ</t>
    </rPh>
    <rPh sb="11" eb="13">
      <t>ジギョウ</t>
    </rPh>
    <phoneticPr fontId="6"/>
  </si>
  <si>
    <t>オ</t>
    <phoneticPr fontId="6"/>
  </si>
  <si>
    <t>放課後児童健全育成事業</t>
    <rPh sb="0" eb="3">
      <t>ホウカゴ</t>
    </rPh>
    <rPh sb="3" eb="5">
      <t>ジドウ</t>
    </rPh>
    <rPh sb="5" eb="7">
      <t>ケンゼン</t>
    </rPh>
    <rPh sb="7" eb="9">
      <t>イクセイ</t>
    </rPh>
    <rPh sb="9" eb="11">
      <t>ジギョウ</t>
    </rPh>
    <phoneticPr fontId="6"/>
  </si>
  <si>
    <t>ア</t>
    <phoneticPr fontId="6"/>
  </si>
  <si>
    <t>有料老人ホーム</t>
    <rPh sb="0" eb="2">
      <t>ユウリョウ</t>
    </rPh>
    <rPh sb="2" eb="4">
      <t>ロウジン</t>
    </rPh>
    <phoneticPr fontId="6"/>
  </si>
  <si>
    <t>知的障害者福祉工場</t>
    <rPh sb="0" eb="2">
      <t>チテキ</t>
    </rPh>
    <rPh sb="2" eb="5">
      <t>ショウガイシャ</t>
    </rPh>
    <rPh sb="5" eb="7">
      <t>フクシ</t>
    </rPh>
    <rPh sb="7" eb="9">
      <t>コウジョウ</t>
    </rPh>
    <phoneticPr fontId="6"/>
  </si>
  <si>
    <t>老人福祉センター</t>
    <rPh sb="0" eb="2">
      <t>ロウジン</t>
    </rPh>
    <rPh sb="2" eb="4">
      <t>フクシ</t>
    </rPh>
    <phoneticPr fontId="6"/>
  </si>
  <si>
    <t>身体障害者福祉工場</t>
    <rPh sb="0" eb="2">
      <t>シンタイ</t>
    </rPh>
    <rPh sb="2" eb="5">
      <t>ショウガイシャ</t>
    </rPh>
    <rPh sb="5" eb="7">
      <t>フクシ</t>
    </rPh>
    <rPh sb="7" eb="9">
      <t>コウジョウ</t>
    </rPh>
    <phoneticPr fontId="6"/>
  </si>
  <si>
    <t>軽費老人ホーム</t>
    <rPh sb="0" eb="2">
      <t>ケイヒ</t>
    </rPh>
    <rPh sb="2" eb="4">
      <t>ロウジン</t>
    </rPh>
    <phoneticPr fontId="6"/>
  </si>
  <si>
    <t>知的障害者福祉ホーム</t>
    <rPh sb="0" eb="2">
      <t>チテキ</t>
    </rPh>
    <rPh sb="2" eb="5">
      <t>ショウガイシャ</t>
    </rPh>
    <rPh sb="5" eb="7">
      <t>フクシ</t>
    </rPh>
    <phoneticPr fontId="6"/>
  </si>
  <si>
    <t>特別養護老人ホーム（介護老人福祉施設）</t>
    <rPh sb="0" eb="2">
      <t>トクベツ</t>
    </rPh>
    <rPh sb="2" eb="4">
      <t>ヨウゴ</t>
    </rPh>
    <rPh sb="4" eb="6">
      <t>ロウジン</t>
    </rPh>
    <rPh sb="10" eb="12">
      <t>カイゴ</t>
    </rPh>
    <rPh sb="12" eb="14">
      <t>ロウジン</t>
    </rPh>
    <rPh sb="14" eb="16">
      <t>フクシ</t>
    </rPh>
    <rPh sb="16" eb="18">
      <t>シセツ</t>
    </rPh>
    <phoneticPr fontId="6"/>
  </si>
  <si>
    <t>知的障害者通勤寮</t>
    <rPh sb="0" eb="2">
      <t>チテキ</t>
    </rPh>
    <rPh sb="2" eb="5">
      <t>ショウガイシャ</t>
    </rPh>
    <rPh sb="5" eb="7">
      <t>ツウキン</t>
    </rPh>
    <rPh sb="7" eb="8">
      <t>リョウ</t>
    </rPh>
    <phoneticPr fontId="6"/>
  </si>
  <si>
    <t>養護老人ホーム</t>
    <rPh sb="0" eb="2">
      <t>ヨウゴ</t>
    </rPh>
    <rPh sb="2" eb="4">
      <t>ロウジン</t>
    </rPh>
    <phoneticPr fontId="6"/>
  </si>
  <si>
    <t>知的障害者授産施設</t>
    <rPh sb="0" eb="2">
      <t>チテキ</t>
    </rPh>
    <rPh sb="2" eb="5">
      <t>ショウガイシャ</t>
    </rPh>
    <rPh sb="5" eb="7">
      <t>ジュサン</t>
    </rPh>
    <rPh sb="7" eb="9">
      <t>シセツ</t>
    </rPh>
    <phoneticPr fontId="6"/>
  </si>
  <si>
    <t>婦人相談所</t>
    <rPh sb="0" eb="2">
      <t>フジン</t>
    </rPh>
    <rPh sb="2" eb="5">
      <t>ソウダンショ</t>
    </rPh>
    <phoneticPr fontId="6"/>
  </si>
  <si>
    <t>知的障害者更生施設</t>
    <rPh sb="0" eb="2">
      <t>チテキ</t>
    </rPh>
    <rPh sb="2" eb="5">
      <t>ショウガイシャ</t>
    </rPh>
    <rPh sb="5" eb="7">
      <t>コウセイ</t>
    </rPh>
    <rPh sb="7" eb="9">
      <t>シセツ</t>
    </rPh>
    <phoneticPr fontId="6"/>
  </si>
  <si>
    <t>授産施設</t>
    <rPh sb="0" eb="2">
      <t>ジュサン</t>
    </rPh>
    <rPh sb="2" eb="4">
      <t>シセツ</t>
    </rPh>
    <phoneticPr fontId="6"/>
  </si>
  <si>
    <t>知的障害者デイサービスセンター</t>
    <rPh sb="0" eb="2">
      <t>チテキ</t>
    </rPh>
    <rPh sb="2" eb="5">
      <t>ショウガイシャ</t>
    </rPh>
    <phoneticPr fontId="6"/>
  </si>
  <si>
    <t>救護施設</t>
    <rPh sb="0" eb="2">
      <t>キュウゴ</t>
    </rPh>
    <rPh sb="2" eb="4">
      <t>シセツ</t>
    </rPh>
    <phoneticPr fontId="6"/>
  </si>
  <si>
    <t>精神障害者福祉工場</t>
    <rPh sb="0" eb="2">
      <t>セイシン</t>
    </rPh>
    <rPh sb="2" eb="5">
      <t>ショウガイシャ</t>
    </rPh>
    <rPh sb="5" eb="7">
      <t>フクシ</t>
    </rPh>
    <rPh sb="7" eb="9">
      <t>コウジョウ</t>
    </rPh>
    <phoneticPr fontId="6"/>
  </si>
  <si>
    <t>児童相談所</t>
    <rPh sb="0" eb="2">
      <t>ジドウ</t>
    </rPh>
    <rPh sb="2" eb="5">
      <t>ソウダンショ</t>
    </rPh>
    <phoneticPr fontId="6"/>
  </si>
  <si>
    <t>精神障害者福祉ホーム</t>
    <rPh sb="0" eb="2">
      <t>セイシン</t>
    </rPh>
    <rPh sb="2" eb="5">
      <t>ショウガイシャ</t>
    </rPh>
    <rPh sb="5" eb="7">
      <t>フクシ</t>
    </rPh>
    <phoneticPr fontId="6"/>
  </si>
  <si>
    <t>児童自立支援施設</t>
    <rPh sb="0" eb="2">
      <t>ジドウ</t>
    </rPh>
    <rPh sb="2" eb="4">
      <t>ジリツ</t>
    </rPh>
    <rPh sb="4" eb="6">
      <t>シエン</t>
    </rPh>
    <rPh sb="6" eb="8">
      <t>シセツ</t>
    </rPh>
    <phoneticPr fontId="6"/>
  </si>
  <si>
    <t>精神障害者授産施設（小規模通所）</t>
    <rPh sb="0" eb="2">
      <t>セイシン</t>
    </rPh>
    <rPh sb="2" eb="5">
      <t>ショウガイシャ</t>
    </rPh>
    <rPh sb="5" eb="7">
      <t>ジュサン</t>
    </rPh>
    <rPh sb="7" eb="9">
      <t>シセツ</t>
    </rPh>
    <rPh sb="10" eb="13">
      <t>ショウキボ</t>
    </rPh>
    <rPh sb="13" eb="15">
      <t>ツウショ</t>
    </rPh>
    <phoneticPr fontId="6"/>
  </si>
  <si>
    <t>情緒障害児短期治療施設</t>
    <rPh sb="0" eb="2">
      <t>ジョウチョ</t>
    </rPh>
    <rPh sb="2" eb="5">
      <t>ショウガイジ</t>
    </rPh>
    <rPh sb="5" eb="7">
      <t>タンキ</t>
    </rPh>
    <rPh sb="7" eb="9">
      <t>チリョウ</t>
    </rPh>
    <rPh sb="9" eb="11">
      <t>シセツ</t>
    </rPh>
    <phoneticPr fontId="6"/>
  </si>
  <si>
    <t>精神障害者授産施設</t>
    <rPh sb="0" eb="2">
      <t>セイシン</t>
    </rPh>
    <rPh sb="2" eb="5">
      <t>ショウガイシャ</t>
    </rPh>
    <rPh sb="5" eb="7">
      <t>ジュサン</t>
    </rPh>
    <rPh sb="7" eb="9">
      <t>シセツ</t>
    </rPh>
    <phoneticPr fontId="6"/>
  </si>
  <si>
    <t>重症心身障害児施設</t>
    <rPh sb="0" eb="2">
      <t>ジュウショウ</t>
    </rPh>
    <rPh sb="2" eb="4">
      <t>シンシン</t>
    </rPh>
    <rPh sb="4" eb="7">
      <t>ショウガイジ</t>
    </rPh>
    <rPh sb="7" eb="9">
      <t>シセツ</t>
    </rPh>
    <phoneticPr fontId="6"/>
  </si>
  <si>
    <t>精神障害者生活訓練施設</t>
    <rPh sb="0" eb="2">
      <t>セイシン</t>
    </rPh>
    <rPh sb="2" eb="5">
      <t>ショウガイシャ</t>
    </rPh>
    <rPh sb="5" eb="7">
      <t>セイカツ</t>
    </rPh>
    <rPh sb="7" eb="9">
      <t>クンレン</t>
    </rPh>
    <rPh sb="9" eb="11">
      <t>シセツ</t>
    </rPh>
    <phoneticPr fontId="6"/>
  </si>
  <si>
    <t>肢体不自由児施設</t>
    <rPh sb="0" eb="2">
      <t>シタイ</t>
    </rPh>
    <rPh sb="2" eb="5">
      <t>フジユウ</t>
    </rPh>
    <rPh sb="5" eb="6">
      <t>ジ</t>
    </rPh>
    <rPh sb="6" eb="8">
      <t>シセツ</t>
    </rPh>
    <phoneticPr fontId="6"/>
  </si>
  <si>
    <t>身体障害者授産施設（通所）</t>
    <rPh sb="0" eb="2">
      <t>シンタイ</t>
    </rPh>
    <rPh sb="2" eb="5">
      <t>ショウガイシャ</t>
    </rPh>
    <rPh sb="5" eb="7">
      <t>ジュサン</t>
    </rPh>
    <rPh sb="7" eb="9">
      <t>シセツ</t>
    </rPh>
    <rPh sb="10" eb="12">
      <t>ツウショ</t>
    </rPh>
    <phoneticPr fontId="6"/>
  </si>
  <si>
    <t>盲ろうあ児施設</t>
    <rPh sb="0" eb="1">
      <t>モウ</t>
    </rPh>
    <rPh sb="4" eb="5">
      <t>ジ</t>
    </rPh>
    <rPh sb="5" eb="7">
      <t>シセツ</t>
    </rPh>
    <phoneticPr fontId="6"/>
  </si>
  <si>
    <t>身体障害者授産施設</t>
    <rPh sb="0" eb="2">
      <t>シンタイ</t>
    </rPh>
    <rPh sb="2" eb="5">
      <t>ショウガイシャ</t>
    </rPh>
    <rPh sb="5" eb="7">
      <t>ジュサン</t>
    </rPh>
    <rPh sb="7" eb="9">
      <t>シセツ</t>
    </rPh>
    <phoneticPr fontId="6"/>
  </si>
  <si>
    <t>知的障害児通園施設</t>
    <rPh sb="0" eb="2">
      <t>チテキ</t>
    </rPh>
    <rPh sb="2" eb="5">
      <t>ショウガイジ</t>
    </rPh>
    <rPh sb="5" eb="7">
      <t>ツウエン</t>
    </rPh>
    <rPh sb="7" eb="9">
      <t>シセツ</t>
    </rPh>
    <phoneticPr fontId="6"/>
  </si>
  <si>
    <t>身体障害者福祉ホーム</t>
    <rPh sb="0" eb="2">
      <t>シンタイ</t>
    </rPh>
    <rPh sb="2" eb="5">
      <t>ショウガイシャ</t>
    </rPh>
    <rPh sb="5" eb="7">
      <t>フクシ</t>
    </rPh>
    <phoneticPr fontId="6"/>
  </si>
  <si>
    <t>知的障害児施設</t>
    <rPh sb="0" eb="2">
      <t>チテキ</t>
    </rPh>
    <rPh sb="2" eb="5">
      <t>ショウガイジ</t>
    </rPh>
    <rPh sb="5" eb="7">
      <t>シセツ</t>
    </rPh>
    <phoneticPr fontId="6"/>
  </si>
  <si>
    <t>身体障害者療護施設</t>
    <rPh sb="0" eb="2">
      <t>シンタイ</t>
    </rPh>
    <rPh sb="2" eb="5">
      <t>ショウガイシャ</t>
    </rPh>
    <rPh sb="5" eb="6">
      <t>リョウ</t>
    </rPh>
    <rPh sb="6" eb="7">
      <t>ゴ</t>
    </rPh>
    <rPh sb="7" eb="9">
      <t>シセツ</t>
    </rPh>
    <phoneticPr fontId="6"/>
  </si>
  <si>
    <t>児童養護施設</t>
    <rPh sb="0" eb="2">
      <t>ジドウ</t>
    </rPh>
    <rPh sb="2" eb="4">
      <t>ヨウゴ</t>
    </rPh>
    <rPh sb="4" eb="6">
      <t>シセツ</t>
    </rPh>
    <phoneticPr fontId="6"/>
  </si>
  <si>
    <t>身体障害者更生施設</t>
    <rPh sb="0" eb="2">
      <t>シンタイ</t>
    </rPh>
    <rPh sb="2" eb="5">
      <t>ショウガイシャ</t>
    </rPh>
    <rPh sb="5" eb="7">
      <t>コウセイ</t>
    </rPh>
    <rPh sb="7" eb="9">
      <t>シセツ</t>
    </rPh>
    <phoneticPr fontId="6"/>
  </si>
  <si>
    <t>児童厚生施設（児童遊園、児童館等）</t>
    <rPh sb="0" eb="2">
      <t>ジドウ</t>
    </rPh>
    <rPh sb="2" eb="4">
      <t>コウセイ</t>
    </rPh>
    <rPh sb="4" eb="6">
      <t>シセツ</t>
    </rPh>
    <rPh sb="7" eb="9">
      <t>ジドウ</t>
    </rPh>
    <rPh sb="9" eb="11">
      <t>ユウエン</t>
    </rPh>
    <rPh sb="12" eb="15">
      <t>ジドウカン</t>
    </rPh>
    <rPh sb="15" eb="16">
      <t>トウ</t>
    </rPh>
    <phoneticPr fontId="6"/>
  </si>
  <si>
    <t>障害者自立支援法の指定を受けた施設</t>
    <rPh sb="0" eb="3">
      <t>ショウガイシャ</t>
    </rPh>
    <rPh sb="3" eb="5">
      <t>ジリツ</t>
    </rPh>
    <rPh sb="5" eb="7">
      <t>シエン</t>
    </rPh>
    <rPh sb="7" eb="8">
      <t>ホウ</t>
    </rPh>
    <rPh sb="9" eb="11">
      <t>シテイ</t>
    </rPh>
    <rPh sb="12" eb="13">
      <t>ウ</t>
    </rPh>
    <rPh sb="15" eb="17">
      <t>シセツ</t>
    </rPh>
    <phoneticPr fontId="6"/>
  </si>
  <si>
    <t>保育所（認可）</t>
    <rPh sb="0" eb="3">
      <t>ホイクショ</t>
    </rPh>
    <rPh sb="4" eb="6">
      <t>ニンカ</t>
    </rPh>
    <phoneticPr fontId="6"/>
  </si>
  <si>
    <t>老人憩いの家</t>
    <rPh sb="0" eb="2">
      <t>ロウジン</t>
    </rPh>
    <rPh sb="2" eb="3">
      <t>イコ</t>
    </rPh>
    <rPh sb="5" eb="6">
      <t>イエ</t>
    </rPh>
    <phoneticPr fontId="6"/>
  </si>
  <si>
    <t>乳児院</t>
    <rPh sb="0" eb="3">
      <t>ニュウジイン</t>
    </rPh>
    <phoneticPr fontId="6"/>
  </si>
  <si>
    <t>生活支援ハウス</t>
    <rPh sb="0" eb="2">
      <t>セイカツ</t>
    </rPh>
    <rPh sb="2" eb="4">
      <t>シエン</t>
    </rPh>
    <phoneticPr fontId="6"/>
  </si>
  <si>
    <t>市町村保健センター</t>
    <rPh sb="0" eb="3">
      <t>シチョウソン</t>
    </rPh>
    <rPh sb="3" eb="5">
      <t>ホケン</t>
    </rPh>
    <phoneticPr fontId="6"/>
  </si>
  <si>
    <t>地域福祉センター</t>
    <rPh sb="0" eb="2">
      <t>チイキ</t>
    </rPh>
    <rPh sb="2" eb="4">
      <t>フクシ</t>
    </rPh>
    <phoneticPr fontId="6"/>
  </si>
  <si>
    <t>診療所</t>
    <rPh sb="0" eb="3">
      <t>シンリョウショ</t>
    </rPh>
    <phoneticPr fontId="6"/>
  </si>
  <si>
    <t>保育施設（認可外）</t>
    <rPh sb="0" eb="2">
      <t>ホイク</t>
    </rPh>
    <rPh sb="2" eb="4">
      <t>シセツ</t>
    </rPh>
    <rPh sb="5" eb="7">
      <t>ニンカ</t>
    </rPh>
    <rPh sb="7" eb="8">
      <t>ガイ</t>
    </rPh>
    <phoneticPr fontId="6"/>
  </si>
  <si>
    <t>病院</t>
    <rPh sb="0" eb="2">
      <t>ビョウイン</t>
    </rPh>
    <phoneticPr fontId="6"/>
  </si>
  <si>
    <t>介護老人保健施設</t>
    <rPh sb="0" eb="2">
      <t>カイゴ</t>
    </rPh>
    <rPh sb="2" eb="4">
      <t>ロウジン</t>
    </rPh>
    <rPh sb="4" eb="6">
      <t>ホケン</t>
    </rPh>
    <rPh sb="6" eb="8">
      <t>シセツ</t>
    </rPh>
    <phoneticPr fontId="6"/>
  </si>
  <si>
    <t>公衆浴場</t>
    <rPh sb="0" eb="2">
      <t>コウシュウ</t>
    </rPh>
    <rPh sb="2" eb="4">
      <t>ヨクジョウ</t>
    </rPh>
    <phoneticPr fontId="6"/>
  </si>
  <si>
    <t>母子健康センター</t>
    <rPh sb="0" eb="2">
      <t>ボシ</t>
    </rPh>
    <rPh sb="2" eb="4">
      <t>ケンコウ</t>
    </rPh>
    <phoneticPr fontId="6"/>
  </si>
  <si>
    <t>旅館業</t>
    <rPh sb="0" eb="2">
      <t>リョカン</t>
    </rPh>
    <rPh sb="2" eb="3">
      <t>ギョウ</t>
    </rPh>
    <phoneticPr fontId="6"/>
  </si>
  <si>
    <t>施　設　／　事　業　一　覧</t>
    <rPh sb="0" eb="1">
      <t>シ</t>
    </rPh>
    <rPh sb="2" eb="3">
      <t>セツ</t>
    </rPh>
    <rPh sb="6" eb="7">
      <t>コト</t>
    </rPh>
    <rPh sb="8" eb="9">
      <t>ギョウ</t>
    </rPh>
    <rPh sb="10" eb="11">
      <t>イチ</t>
    </rPh>
    <rPh sb="12" eb="13">
      <t>ラン</t>
    </rPh>
    <phoneticPr fontId="6"/>
  </si>
  <si>
    <t>（　施　設　用　）</t>
    <rPh sb="2" eb="3">
      <t>シ</t>
    </rPh>
    <rPh sb="4" eb="5">
      <t>セツ</t>
    </rPh>
    <rPh sb="6" eb="7">
      <t>ヨウ</t>
    </rPh>
    <phoneticPr fontId="6"/>
  </si>
  <si>
    <t>ク</t>
    <phoneticPr fontId="6"/>
  </si>
  <si>
    <t>エ</t>
    <phoneticPr fontId="6"/>
  </si>
  <si>
    <t>キ</t>
    <phoneticPr fontId="6"/>
  </si>
  <si>
    <t>ウ</t>
    <phoneticPr fontId="6"/>
  </si>
  <si>
    <t>オ</t>
    <phoneticPr fontId="6"/>
  </si>
  <si>
    <t>（　事　業　所　用　）</t>
    <rPh sb="2" eb="3">
      <t>コト</t>
    </rPh>
    <rPh sb="4" eb="5">
      <t>ギョウ</t>
    </rPh>
    <rPh sb="6" eb="7">
      <t>ショ</t>
    </rPh>
    <rPh sb="8" eb="9">
      <t>ヨウ</t>
    </rPh>
    <phoneticPr fontId="6"/>
  </si>
  <si>
    <t>　　３　既存の平面図を当該様式に替えて提出することも可能です。</t>
    <rPh sb="4" eb="6">
      <t>キゾン</t>
    </rPh>
    <rPh sb="7" eb="10">
      <t>ヘイメンズ</t>
    </rPh>
    <rPh sb="11" eb="13">
      <t>トウガイ</t>
    </rPh>
    <rPh sb="13" eb="15">
      <t>ヨウシキ</t>
    </rPh>
    <rPh sb="16" eb="17">
      <t>カ</t>
    </rPh>
    <rPh sb="19" eb="21">
      <t>テイシュツ</t>
    </rPh>
    <rPh sb="26" eb="28">
      <t>カノウ</t>
    </rPh>
    <phoneticPr fontId="6"/>
  </si>
  <si>
    <t>　　２　当該事業所の専用部分と他の事業所等との共用部分がある場合はそれぞれ色分けする等して使用関係をわかり易く表示してください。</t>
    <rPh sb="4" eb="6">
      <t>トウガイ</t>
    </rPh>
    <rPh sb="6" eb="9">
      <t>ジギョウショ</t>
    </rPh>
    <rPh sb="10" eb="12">
      <t>センヨウ</t>
    </rPh>
    <rPh sb="12" eb="14">
      <t>ブブン</t>
    </rPh>
    <rPh sb="15" eb="16">
      <t>タ</t>
    </rPh>
    <rPh sb="17" eb="20">
      <t>ジギョウショ</t>
    </rPh>
    <rPh sb="20" eb="21">
      <t>トウ</t>
    </rPh>
    <rPh sb="23" eb="25">
      <t>キョウヨウ</t>
    </rPh>
    <rPh sb="25" eb="27">
      <t>ブブン</t>
    </rPh>
    <rPh sb="30" eb="32">
      <t>バアイ</t>
    </rPh>
    <rPh sb="37" eb="39">
      <t>イロワ</t>
    </rPh>
    <rPh sb="42" eb="43">
      <t>トウ</t>
    </rPh>
    <rPh sb="45" eb="47">
      <t>シヨウ</t>
    </rPh>
    <rPh sb="47" eb="49">
      <t>カンケイ</t>
    </rPh>
    <rPh sb="53" eb="54">
      <t>ヤス</t>
    </rPh>
    <rPh sb="55" eb="57">
      <t>ヒョウジ</t>
    </rPh>
    <phoneticPr fontId="6"/>
  </si>
  <si>
    <t>備考１　各室の用途及び面積を記載してください。</t>
    <rPh sb="0" eb="2">
      <t>ビコウ</t>
    </rPh>
    <rPh sb="4" eb="6">
      <t>カクシツ</t>
    </rPh>
    <rPh sb="7" eb="9">
      <t>ヨウト</t>
    </rPh>
    <rPh sb="9" eb="10">
      <t>オヨ</t>
    </rPh>
    <rPh sb="11" eb="13">
      <t>メンセキ</t>
    </rPh>
    <rPh sb="14" eb="16">
      <t>キサイ</t>
    </rPh>
    <phoneticPr fontId="6"/>
  </si>
  <si>
    <t>平面図</t>
    <rPh sb="0" eb="3">
      <t>ヘイメンズ</t>
    </rPh>
    <phoneticPr fontId="6"/>
  </si>
  <si>
    <t>（参考様式１）</t>
    <rPh sb="1" eb="3">
      <t>サンコウ</t>
    </rPh>
    <rPh sb="3" eb="5">
      <t>ヨウシキ</t>
    </rPh>
    <phoneticPr fontId="6"/>
  </si>
  <si>
    <t>　　</t>
  </si>
  <si>
    <t>　　 ３ ｢適合の可否｣欄には、何も記載しないでください。</t>
  </si>
  <si>
    <t>　　 ２ 必要に応じて写真等を添付し、その旨を合わせて記載してください。</t>
  </si>
  <si>
    <t xml:space="preserve">    　設備（室名）について記載してください。</t>
    <phoneticPr fontId="6"/>
  </si>
  <si>
    <t>備考１　申請するサービス種類に関して、基準省令で定められた設備基準上必要な</t>
    <rPh sb="34" eb="36">
      <t>ヒツヨウ</t>
    </rPh>
    <phoneticPr fontId="6"/>
  </si>
  <si>
    <t>設備の内容（数量、設置場所等）</t>
    <rPh sb="0" eb="2">
      <t>セツビ</t>
    </rPh>
    <rPh sb="3" eb="5">
      <t>ナイヨウ</t>
    </rPh>
    <rPh sb="6" eb="8">
      <t>スウリョウ</t>
    </rPh>
    <rPh sb="9" eb="11">
      <t>セッチ</t>
    </rPh>
    <rPh sb="11" eb="13">
      <t>バショ</t>
    </rPh>
    <rPh sb="13" eb="14">
      <t>トウ</t>
    </rPh>
    <phoneticPr fontId="6"/>
  </si>
  <si>
    <t>非常災害設備等</t>
    <rPh sb="0" eb="2">
      <t>ヒジョウ</t>
    </rPh>
    <rPh sb="2" eb="4">
      <t>サイガイ</t>
    </rPh>
    <rPh sb="4" eb="6">
      <t>セツビ</t>
    </rPh>
    <rPh sb="6" eb="7">
      <t>トウ</t>
    </rPh>
    <phoneticPr fontId="6"/>
  </si>
  <si>
    <t>適合の可否</t>
    <rPh sb="0" eb="2">
      <t>テキゴウ</t>
    </rPh>
    <rPh sb="3" eb="5">
      <t>カヒ</t>
    </rPh>
    <phoneticPr fontId="6"/>
  </si>
  <si>
    <t>各室に配備する設備等</t>
    <rPh sb="0" eb="1">
      <t>カク</t>
    </rPh>
    <rPh sb="1" eb="2">
      <t>シツ</t>
    </rPh>
    <rPh sb="3" eb="5">
      <t>ハイビ</t>
    </rPh>
    <rPh sb="7" eb="9">
      <t>セツビ</t>
    </rPh>
    <rPh sb="9" eb="10">
      <t>トウ</t>
    </rPh>
    <phoneticPr fontId="6"/>
  </si>
  <si>
    <t>最小面積</t>
    <rPh sb="0" eb="2">
      <t>サイショウ</t>
    </rPh>
    <rPh sb="2" eb="4">
      <t>メンセキ</t>
    </rPh>
    <phoneticPr fontId="6"/>
  </si>
  <si>
    <t>室数</t>
    <rPh sb="0" eb="1">
      <t>シツ</t>
    </rPh>
    <rPh sb="1" eb="2">
      <t>スウ</t>
    </rPh>
    <phoneticPr fontId="6"/>
  </si>
  <si>
    <t>室　名</t>
    <rPh sb="0" eb="1">
      <t>シツ</t>
    </rPh>
    <rPh sb="2" eb="3">
      <t>メイ</t>
    </rPh>
    <phoneticPr fontId="6"/>
  </si>
  <si>
    <t>事業所名（　　　　　　　　　　　　　　　　　　　　　　）</t>
    <rPh sb="0" eb="3">
      <t>ジギョウショ</t>
    </rPh>
    <rPh sb="3" eb="4">
      <t>メイ</t>
    </rPh>
    <phoneticPr fontId="6"/>
  </si>
  <si>
    <t>サービス種類（　　　　　　　　　　　　　　　　　　　　）</t>
    <phoneticPr fontId="6"/>
  </si>
  <si>
    <t>設備･備品等一覧表</t>
  </si>
  <si>
    <t>（参考様式２）</t>
    <rPh sb="1" eb="3">
      <t>サンコウ</t>
    </rPh>
    <rPh sb="3" eb="5">
      <t>ヨウシキ</t>
    </rPh>
    <phoneticPr fontId="6"/>
  </si>
  <si>
    <t>　　　記載してください。</t>
    <phoneticPr fontId="6"/>
  </si>
  <si>
    <t>　　３　当該管理者が管理する事業所が複数の場合は、「事業所の名称」欄を適宜拡張して、その全てを</t>
    <rPh sb="4" eb="6">
      <t>トウガイ</t>
    </rPh>
    <rPh sb="6" eb="9">
      <t>カンリシャ</t>
    </rPh>
    <rPh sb="10" eb="12">
      <t>カンリ</t>
    </rPh>
    <rPh sb="14" eb="17">
      <t>ジギョウショ</t>
    </rPh>
    <rPh sb="18" eb="20">
      <t>フクスウ</t>
    </rPh>
    <rPh sb="21" eb="23">
      <t>バアイ</t>
    </rPh>
    <rPh sb="26" eb="29">
      <t>ジギョウショ</t>
    </rPh>
    <rPh sb="30" eb="32">
      <t>メイショウ</t>
    </rPh>
    <rPh sb="33" eb="34">
      <t>ラン</t>
    </rPh>
    <rPh sb="35" eb="37">
      <t>テキギ</t>
    </rPh>
    <rPh sb="37" eb="39">
      <t>カクチョウ</t>
    </rPh>
    <rPh sb="44" eb="45">
      <t>スベ</t>
    </rPh>
    <phoneticPr fontId="6"/>
  </si>
  <si>
    <t>　　２　住所・電話番号は、自宅のものを記載してください。</t>
    <rPh sb="4" eb="6">
      <t>ジュウショ</t>
    </rPh>
    <rPh sb="7" eb="9">
      <t>デンワ</t>
    </rPh>
    <rPh sb="9" eb="11">
      <t>バンゴウ</t>
    </rPh>
    <rPh sb="13" eb="15">
      <t>ジタク</t>
    </rPh>
    <rPh sb="19" eb="21">
      <t>キサイ</t>
    </rPh>
    <phoneticPr fontId="6"/>
  </si>
  <si>
    <t>　　　「相談支援専門員」等と記載してください。</t>
    <rPh sb="12" eb="13">
      <t>トウ</t>
    </rPh>
    <phoneticPr fontId="6"/>
  </si>
  <si>
    <t>備考１　「○○○」には、「管理者」、「サービス提供責任者」、「サービス管理責任者」又は</t>
    <rPh sb="0" eb="2">
      <t>ビコウ</t>
    </rPh>
    <rPh sb="13" eb="16">
      <t>カンリシャ</t>
    </rPh>
    <rPh sb="23" eb="25">
      <t>テイキョウ</t>
    </rPh>
    <rPh sb="25" eb="28">
      <t>セキニンシャ</t>
    </rPh>
    <rPh sb="35" eb="37">
      <t>カンリ</t>
    </rPh>
    <rPh sb="37" eb="40">
      <t>セキニンシャ</t>
    </rPh>
    <rPh sb="41" eb="42">
      <t>マタ</t>
    </rPh>
    <phoneticPr fontId="6"/>
  </si>
  <si>
    <t>備考（研修等の受講の状況等）</t>
    <rPh sb="0" eb="2">
      <t>ビコウ</t>
    </rPh>
    <rPh sb="3" eb="5">
      <t>ケンシュウ</t>
    </rPh>
    <rPh sb="5" eb="6">
      <t>トウ</t>
    </rPh>
    <rPh sb="7" eb="9">
      <t>ジュコウ</t>
    </rPh>
    <rPh sb="10" eb="12">
      <t>ジョウキョウ</t>
    </rPh>
    <rPh sb="12" eb="13">
      <t>トウ</t>
    </rPh>
    <phoneticPr fontId="6"/>
  </si>
  <si>
    <t>資格取得年月日</t>
    <rPh sb="0" eb="2">
      <t>シカク</t>
    </rPh>
    <rPh sb="2" eb="4">
      <t>シュトク</t>
    </rPh>
    <rPh sb="4" eb="7">
      <t>ネンガッピ</t>
    </rPh>
    <phoneticPr fontId="6"/>
  </si>
  <si>
    <t>資格の種類</t>
    <rPh sb="0" eb="2">
      <t>シカク</t>
    </rPh>
    <rPh sb="3" eb="5">
      <t>シュルイ</t>
    </rPh>
    <phoneticPr fontId="6"/>
  </si>
  <si>
    <t>職務に関連する資格</t>
    <rPh sb="0" eb="2">
      <t>ショクム</t>
    </rPh>
    <rPh sb="3" eb="5">
      <t>カンレン</t>
    </rPh>
    <rPh sb="7" eb="9">
      <t>シカク</t>
    </rPh>
    <phoneticPr fontId="6"/>
  </si>
  <si>
    <t>職務内容</t>
    <rPh sb="0" eb="2">
      <t>ショクム</t>
    </rPh>
    <rPh sb="2" eb="4">
      <t>ナイヨウ</t>
    </rPh>
    <phoneticPr fontId="6"/>
  </si>
  <si>
    <t>勤務先等</t>
    <rPh sb="0" eb="2">
      <t>キンム</t>
    </rPh>
    <rPh sb="2" eb="3">
      <t>サキ</t>
    </rPh>
    <rPh sb="3" eb="4">
      <t>トウ</t>
    </rPh>
    <phoneticPr fontId="6"/>
  </si>
  <si>
    <t>年　月　～　年　月</t>
    <rPh sb="0" eb="1">
      <t>ネン</t>
    </rPh>
    <rPh sb="2" eb="3">
      <t>ガツ</t>
    </rPh>
    <rPh sb="6" eb="7">
      <t>ネン</t>
    </rPh>
    <rPh sb="8" eb="9">
      <t>ガツ</t>
    </rPh>
    <phoneticPr fontId="6"/>
  </si>
  <si>
    <t>主な職歴等</t>
    <rPh sb="0" eb="1">
      <t>オモ</t>
    </rPh>
    <rPh sb="2" eb="4">
      <t>ショクレキ</t>
    </rPh>
    <rPh sb="4" eb="5">
      <t>トウ</t>
    </rPh>
    <phoneticPr fontId="6"/>
  </si>
  <si>
    <t>（郵便番号　　　－　　　）</t>
    <rPh sb="1" eb="3">
      <t>ユウビン</t>
    </rPh>
    <rPh sb="3" eb="5">
      <t>バンゴウ</t>
    </rPh>
    <phoneticPr fontId="6"/>
  </si>
  <si>
    <t>○○○経歴書</t>
    <rPh sb="3" eb="6">
      <t>ケイレキショ</t>
    </rPh>
    <phoneticPr fontId="6"/>
  </si>
  <si>
    <t>（参考様式３）</t>
    <rPh sb="1" eb="3">
      <t>サンコウ</t>
    </rPh>
    <rPh sb="3" eb="5">
      <t>ヨウシキ</t>
    </rPh>
    <phoneticPr fontId="6"/>
  </si>
  <si>
    <t>注）所定単位数：各種加算がなされる前の単位数</t>
    <rPh sb="0" eb="1">
      <t>チュウ</t>
    </rPh>
    <rPh sb="2" eb="4">
      <t>ショテイ</t>
    </rPh>
    <rPh sb="4" eb="7">
      <t>タンイスウ</t>
    </rPh>
    <rPh sb="8" eb="10">
      <t>カクシュ</t>
    </rPh>
    <rPh sb="10" eb="12">
      <t>カサン</t>
    </rPh>
    <rPh sb="17" eb="18">
      <t>マエ</t>
    </rPh>
    <rPh sb="19" eb="22">
      <t>タンイスウ</t>
    </rPh>
    <phoneticPr fontId="6"/>
  </si>
  <si>
    <t>・減算が適用される月から連続して５月以上の月：所定単位数（注）の１００分の５０</t>
    <rPh sb="1" eb="3">
      <t>ゲンサン</t>
    </rPh>
    <rPh sb="4" eb="6">
      <t>テキヨウ</t>
    </rPh>
    <rPh sb="9" eb="10">
      <t>ツキ</t>
    </rPh>
    <rPh sb="12" eb="14">
      <t>レンゾク</t>
    </rPh>
    <rPh sb="17" eb="18">
      <t>ガツ</t>
    </rPh>
    <rPh sb="18" eb="20">
      <t>イジョウ</t>
    </rPh>
    <rPh sb="21" eb="22">
      <t>ツキ</t>
    </rPh>
    <rPh sb="23" eb="25">
      <t>ショテイ</t>
    </rPh>
    <rPh sb="25" eb="28">
      <t>タンイスウ</t>
    </rPh>
    <rPh sb="29" eb="30">
      <t>チュウ</t>
    </rPh>
    <rPh sb="35" eb="36">
      <t>ブン</t>
    </rPh>
    <phoneticPr fontId="6"/>
  </si>
  <si>
    <t>・減算が適用される月から５月未満の月：所定単位数（注）の１００分の７０</t>
    <rPh sb="1" eb="3">
      <t>ゲンサン</t>
    </rPh>
    <rPh sb="4" eb="6">
      <t>テキヨウ</t>
    </rPh>
    <rPh sb="9" eb="10">
      <t>ツキ</t>
    </rPh>
    <rPh sb="13" eb="14">
      <t>ガツ</t>
    </rPh>
    <rPh sb="14" eb="16">
      <t>ミマン</t>
    </rPh>
    <rPh sb="17" eb="18">
      <t>ツキ</t>
    </rPh>
    <rPh sb="19" eb="21">
      <t>ショテイ</t>
    </rPh>
    <rPh sb="21" eb="24">
      <t>タンイスウ</t>
    </rPh>
    <rPh sb="25" eb="26">
      <t>チュウ</t>
    </rPh>
    <rPh sb="31" eb="32">
      <t>ブン</t>
    </rPh>
    <phoneticPr fontId="6"/>
  </si>
  <si>
    <t>○算定される単位数</t>
    <rPh sb="1" eb="3">
      <t>サンテイ</t>
    </rPh>
    <rPh sb="6" eb="9">
      <t>タンイスウ</t>
    </rPh>
    <phoneticPr fontId="6"/>
  </si>
  <si>
    <t>ついて減算されます。（共生型サービスを除く）</t>
    <rPh sb="3" eb="5">
      <t>ゲンサン</t>
    </rPh>
    <rPh sb="11" eb="14">
      <t>キョウセイガタ</t>
    </rPh>
    <rPh sb="19" eb="20">
      <t>ノゾ</t>
    </rPh>
    <phoneticPr fontId="6"/>
  </si>
  <si>
    <r>
      <t>※サービス管理責任者、管理者が不在となった場合、その翌々月から欠如が解消されるに</t>
    </r>
    <r>
      <rPr>
        <u/>
        <sz val="10"/>
        <rFont val="HGｺﾞｼｯｸM"/>
        <family val="3"/>
        <charset val="128"/>
      </rPr>
      <t>至った月まで</t>
    </r>
    <r>
      <rPr>
        <sz val="10"/>
        <rFont val="HGｺﾞｼｯｸM"/>
        <family val="3"/>
        <charset val="128"/>
      </rPr>
      <t>利用者全員に</t>
    </r>
    <rPh sb="5" eb="7">
      <t>カンリ</t>
    </rPh>
    <rPh sb="7" eb="9">
      <t>セキニン</t>
    </rPh>
    <rPh sb="9" eb="10">
      <t>シャ</t>
    </rPh>
    <rPh sb="11" eb="14">
      <t>カンリシャ</t>
    </rPh>
    <rPh sb="15" eb="17">
      <t>フザイ</t>
    </rPh>
    <rPh sb="21" eb="23">
      <t>バアイ</t>
    </rPh>
    <rPh sb="26" eb="28">
      <t>ヨクヨク</t>
    </rPh>
    <rPh sb="28" eb="29">
      <t>ツキ</t>
    </rPh>
    <rPh sb="31" eb="33">
      <t>ケツジョ</t>
    </rPh>
    <rPh sb="34" eb="36">
      <t>カイショウ</t>
    </rPh>
    <rPh sb="40" eb="41">
      <t>イタ</t>
    </rPh>
    <rPh sb="43" eb="44">
      <t>ツキ</t>
    </rPh>
    <rPh sb="46" eb="49">
      <t>リヨウシャ</t>
    </rPh>
    <rPh sb="49" eb="51">
      <t>ゼンイン</t>
    </rPh>
    <phoneticPr fontId="6"/>
  </si>
  <si>
    <t>令和○○年〇月～</t>
    <rPh sb="0" eb="2">
      <t>レイワ</t>
    </rPh>
    <rPh sb="4" eb="5">
      <t>ネン</t>
    </rPh>
    <rPh sb="6" eb="7">
      <t>ガツ</t>
    </rPh>
    <phoneticPr fontId="6"/>
  </si>
  <si>
    <t>現任者</t>
    <rPh sb="0" eb="2">
      <t>ゲンニン</t>
    </rPh>
    <rPh sb="2" eb="3">
      <t>シャ</t>
    </rPh>
    <phoneticPr fontId="6"/>
  </si>
  <si>
    <t>平成○○年〇月～平成○○年〇月</t>
    <rPh sb="0" eb="2">
      <t>ヘイセイ</t>
    </rPh>
    <rPh sb="4" eb="5">
      <t>ネン</t>
    </rPh>
    <rPh sb="6" eb="7">
      <t>ガツ</t>
    </rPh>
    <rPh sb="8" eb="10">
      <t>ヘイセイ</t>
    </rPh>
    <rPh sb="12" eb="13">
      <t>ネン</t>
    </rPh>
    <rPh sb="14" eb="15">
      <t>ガツ</t>
    </rPh>
    <phoneticPr fontId="6"/>
  </si>
  <si>
    <t>前任者</t>
    <rPh sb="0" eb="3">
      <t>ゼンニンシャ</t>
    </rPh>
    <phoneticPr fontId="6"/>
  </si>
  <si>
    <t>サービス管理責任者</t>
    <rPh sb="4" eb="6">
      <t>カンリ</t>
    </rPh>
    <rPh sb="6" eb="8">
      <t>セキニン</t>
    </rPh>
    <rPh sb="8" eb="9">
      <t>シャ</t>
    </rPh>
    <phoneticPr fontId="6"/>
  </si>
  <si>
    <t>在職期間</t>
    <rPh sb="0" eb="2">
      <t>ザイショク</t>
    </rPh>
    <rPh sb="2" eb="4">
      <t>キカン</t>
    </rPh>
    <phoneticPr fontId="6"/>
  </si>
  <si>
    <t>サービス管理責任者・管理者履歴</t>
    <rPh sb="4" eb="6">
      <t>カンリ</t>
    </rPh>
    <rPh sb="6" eb="8">
      <t>セキニン</t>
    </rPh>
    <rPh sb="8" eb="9">
      <t>シャ</t>
    </rPh>
    <rPh sb="10" eb="13">
      <t>カンリシャ</t>
    </rPh>
    <rPh sb="13" eb="15">
      <t>リレキ</t>
    </rPh>
    <phoneticPr fontId="6"/>
  </si>
  <si>
    <t>（参考様式３の２）</t>
    <rPh sb="1" eb="3">
      <t>サンコウ</t>
    </rPh>
    <rPh sb="3" eb="5">
      <t>ヨウシキ</t>
    </rPh>
    <phoneticPr fontId="6"/>
  </si>
  <si>
    <t>施設又は事業所名欄には、知的障害者更生施設等の種別も記入すること。</t>
    <rPh sb="0" eb="2">
      <t>シセツ</t>
    </rPh>
    <rPh sb="2" eb="3">
      <t>マタ</t>
    </rPh>
    <rPh sb="4" eb="7">
      <t>ジギョウショ</t>
    </rPh>
    <rPh sb="7" eb="8">
      <t>メイ</t>
    </rPh>
    <rPh sb="8" eb="9">
      <t>ラン</t>
    </rPh>
    <rPh sb="12" eb="14">
      <t>チテキ</t>
    </rPh>
    <rPh sb="14" eb="17">
      <t>ショウガイシャ</t>
    </rPh>
    <rPh sb="17" eb="19">
      <t>コウセイ</t>
    </rPh>
    <rPh sb="19" eb="22">
      <t>シセツナド</t>
    </rPh>
    <rPh sb="23" eb="25">
      <t>シュベツ</t>
    </rPh>
    <rPh sb="26" eb="28">
      <t>キニュウ</t>
    </rPh>
    <phoneticPr fontId="6"/>
  </si>
  <si>
    <t>（注）</t>
    <rPh sb="1" eb="2">
      <t>チュウ</t>
    </rPh>
    <phoneticPr fontId="6"/>
  </si>
  <si>
    <t>うち業務に従事した日数</t>
    <rPh sb="2" eb="4">
      <t>ギョウム</t>
    </rPh>
    <rPh sb="5" eb="7">
      <t>ジュウジ</t>
    </rPh>
    <rPh sb="9" eb="11">
      <t>ニッスウ</t>
    </rPh>
    <phoneticPr fontId="6"/>
  </si>
  <si>
    <t>　　　年　　　月　　　日～　　　年　　　月　　　日（　　　年　　　月間）</t>
    <rPh sb="3" eb="4">
      <t>ネン</t>
    </rPh>
    <rPh sb="7" eb="8">
      <t>ガツ</t>
    </rPh>
    <rPh sb="11" eb="12">
      <t>ニチ</t>
    </rPh>
    <rPh sb="16" eb="17">
      <t>ネン</t>
    </rPh>
    <rPh sb="20" eb="21">
      <t>ガツ</t>
    </rPh>
    <rPh sb="24" eb="25">
      <t>ニチ</t>
    </rPh>
    <rPh sb="29" eb="30">
      <t>ネン</t>
    </rPh>
    <rPh sb="33" eb="34">
      <t>ゲツ</t>
    </rPh>
    <rPh sb="34" eb="35">
      <t>カン</t>
    </rPh>
    <phoneticPr fontId="6"/>
  </si>
  <si>
    <t>業　務　期　間</t>
    <rPh sb="0" eb="1">
      <t>ギョウ</t>
    </rPh>
    <rPh sb="2" eb="3">
      <t>ツトム</t>
    </rPh>
    <rPh sb="4" eb="5">
      <t>キ</t>
    </rPh>
    <rPh sb="6" eb="7">
      <t>アイダ</t>
    </rPh>
    <phoneticPr fontId="6"/>
  </si>
  <si>
    <t>職名（　　　　　　　　　　　　　　　）</t>
    <rPh sb="0" eb="2">
      <t>ショクメイ</t>
    </rPh>
    <phoneticPr fontId="6"/>
  </si>
  <si>
    <t>業　務　内　容</t>
    <rPh sb="0" eb="1">
      <t>ギョウ</t>
    </rPh>
    <rPh sb="2" eb="3">
      <t>ツトム</t>
    </rPh>
    <rPh sb="4" eb="5">
      <t>ナイ</t>
    </rPh>
    <rPh sb="6" eb="7">
      <t>カタチ</t>
    </rPh>
    <phoneticPr fontId="6"/>
  </si>
  <si>
    <t>施設・事業所の種別（　　　　　　　　　　　　　　　　　　　　　）</t>
    <rPh sb="0" eb="2">
      <t>シセツ</t>
    </rPh>
    <rPh sb="3" eb="6">
      <t>ジギョウショ</t>
    </rPh>
    <rPh sb="7" eb="9">
      <t>シュベツ</t>
    </rPh>
    <phoneticPr fontId="6"/>
  </si>
  <si>
    <t>施設又は事業所名</t>
    <rPh sb="0" eb="2">
      <t>シセツ</t>
    </rPh>
    <rPh sb="2" eb="3">
      <t>マタ</t>
    </rPh>
    <rPh sb="4" eb="6">
      <t>ジギョウ</t>
    </rPh>
    <rPh sb="6" eb="7">
      <t>ショ</t>
    </rPh>
    <rPh sb="7" eb="8">
      <t>メイ</t>
    </rPh>
    <phoneticPr fontId="6"/>
  </si>
  <si>
    <t>現　住　所</t>
    <rPh sb="0" eb="1">
      <t>ウツツ</t>
    </rPh>
    <rPh sb="2" eb="3">
      <t>ジュウ</t>
    </rPh>
    <rPh sb="4" eb="5">
      <t>ショ</t>
    </rPh>
    <phoneticPr fontId="6"/>
  </si>
  <si>
    <t>（生年月日　　年　　月　　日）</t>
    <rPh sb="1" eb="3">
      <t>セイネン</t>
    </rPh>
    <rPh sb="3" eb="5">
      <t>ガッピ</t>
    </rPh>
    <rPh sb="7" eb="8">
      <t>ネン</t>
    </rPh>
    <rPh sb="10" eb="11">
      <t>ガツ</t>
    </rPh>
    <rPh sb="13" eb="14">
      <t>ニチ</t>
    </rPh>
    <phoneticPr fontId="6"/>
  </si>
  <si>
    <t>　　下記の者の実務経験は、以下のとおりであることを証明します。</t>
    <rPh sb="2" eb="4">
      <t>カキ</t>
    </rPh>
    <rPh sb="5" eb="6">
      <t>シャ</t>
    </rPh>
    <rPh sb="7" eb="9">
      <t>ジツム</t>
    </rPh>
    <rPh sb="9" eb="11">
      <t>ケイケン</t>
    </rPh>
    <rPh sb="13" eb="15">
      <t>イカ</t>
    </rPh>
    <rPh sb="25" eb="27">
      <t>ショウメイ</t>
    </rPh>
    <phoneticPr fontId="6"/>
  </si>
  <si>
    <t>代表者職氏名</t>
    <rPh sb="0" eb="3">
      <t>ダイヒョウシャ</t>
    </rPh>
    <rPh sb="3" eb="4">
      <t>ショク</t>
    </rPh>
    <rPh sb="4" eb="6">
      <t>シメイ</t>
    </rPh>
    <phoneticPr fontId="6"/>
  </si>
  <si>
    <t>法人の主たる事務所の所在地及び法人名</t>
    <rPh sb="0" eb="2">
      <t>ホウジン</t>
    </rPh>
    <rPh sb="3" eb="4">
      <t>シュ</t>
    </rPh>
    <rPh sb="6" eb="9">
      <t>ジムショ</t>
    </rPh>
    <rPh sb="10" eb="13">
      <t>ショザイチ</t>
    </rPh>
    <rPh sb="13" eb="14">
      <t>オヨ</t>
    </rPh>
    <rPh sb="15" eb="17">
      <t>ホウジン</t>
    </rPh>
    <rPh sb="17" eb="18">
      <t>メイ</t>
    </rPh>
    <phoneticPr fontId="6"/>
  </si>
  <si>
    <t>令和　　　　年　　　　月　　　　日</t>
    <rPh sb="0" eb="2">
      <t>レイワ</t>
    </rPh>
    <rPh sb="6" eb="7">
      <t>ネン</t>
    </rPh>
    <rPh sb="11" eb="12">
      <t>ガツ</t>
    </rPh>
    <rPh sb="16" eb="17">
      <t>ニチ</t>
    </rPh>
    <phoneticPr fontId="6"/>
  </si>
  <si>
    <t>　熊本県知事</t>
    <rPh sb="1" eb="3">
      <t>クマモト</t>
    </rPh>
    <rPh sb="3" eb="6">
      <t>ケンチジ</t>
    </rPh>
    <phoneticPr fontId="6"/>
  </si>
  <si>
    <t>番　　　　　号</t>
    <rPh sb="0" eb="1">
      <t>バン</t>
    </rPh>
    <rPh sb="6" eb="7">
      <t>ゴウ</t>
    </rPh>
    <phoneticPr fontId="6"/>
  </si>
  <si>
    <t>実 務 経 験 証 明 書</t>
    <rPh sb="0" eb="1">
      <t>ジツ</t>
    </rPh>
    <rPh sb="2" eb="3">
      <t>ツトム</t>
    </rPh>
    <rPh sb="4" eb="5">
      <t>キョウ</t>
    </rPh>
    <rPh sb="6" eb="7">
      <t>シルシ</t>
    </rPh>
    <rPh sb="8" eb="9">
      <t>アカシ</t>
    </rPh>
    <rPh sb="10" eb="11">
      <t>メイ</t>
    </rPh>
    <rPh sb="12" eb="13">
      <t>ショ</t>
    </rPh>
    <phoneticPr fontId="6"/>
  </si>
  <si>
    <t>（参考様式４）</t>
    <rPh sb="1" eb="3">
      <t>サンコウ</t>
    </rPh>
    <rPh sb="3" eb="5">
      <t>ヨウシキ</t>
    </rPh>
    <phoneticPr fontId="6"/>
  </si>
  <si>
    <t>(注２)実務経験証明書は、サービス管理責任者又は相談支援専門員の資格要件として必要な実務経験について、その実務を経験した施設等の代表者の証明を受けて提出して下さい。なお、資格要件として必要な実務経験が複数の施設等にまたがる場合は、それぞれの施設等からの実務経験証明書を添付して下さい。</t>
    <rPh sb="22" eb="23">
      <t>マタ</t>
    </rPh>
    <rPh sb="24" eb="26">
      <t>ソウダン</t>
    </rPh>
    <rPh sb="26" eb="28">
      <t>シエン</t>
    </rPh>
    <rPh sb="28" eb="31">
      <t>センモンイン</t>
    </rPh>
    <phoneticPr fontId="6"/>
  </si>
  <si>
    <t>（注１）施設又は事業所名欄には、知的障害者更生施設等の種別も記入すること。</t>
    <rPh sb="1" eb="2">
      <t>チュウ</t>
    </rPh>
    <rPh sb="4" eb="6">
      <t>シセツ</t>
    </rPh>
    <rPh sb="6" eb="7">
      <t>マタ</t>
    </rPh>
    <rPh sb="8" eb="11">
      <t>ジギョウショ</t>
    </rPh>
    <rPh sb="11" eb="12">
      <t>メイ</t>
    </rPh>
    <rPh sb="12" eb="13">
      <t>ラン</t>
    </rPh>
    <rPh sb="16" eb="18">
      <t>チテキ</t>
    </rPh>
    <rPh sb="18" eb="21">
      <t>ショウガイシャ</t>
    </rPh>
    <rPh sb="21" eb="23">
      <t>コウセイ</t>
    </rPh>
    <rPh sb="23" eb="26">
      <t>シセツナド</t>
    </rPh>
    <rPh sb="27" eb="29">
      <t>シュベツ</t>
    </rPh>
    <rPh sb="30" eb="32">
      <t>キニュウ</t>
    </rPh>
    <phoneticPr fontId="6"/>
  </si>
  <si>
    <t>具体的な職務内容</t>
    <rPh sb="0" eb="2">
      <t>グタイ</t>
    </rPh>
    <rPh sb="2" eb="3">
      <t>テキ</t>
    </rPh>
    <rPh sb="4" eb="6">
      <t>ショクム</t>
    </rPh>
    <rPh sb="6" eb="8">
      <t>ナイヨウ</t>
    </rPh>
    <phoneticPr fontId="6"/>
  </si>
  <si>
    <t>※該当する方を○で囲む。</t>
    <rPh sb="1" eb="3">
      <t>ガイトウ</t>
    </rPh>
    <rPh sb="5" eb="6">
      <t>ホウ</t>
    </rPh>
    <rPh sb="9" eb="10">
      <t>カコ</t>
    </rPh>
    <phoneticPr fontId="6"/>
  </si>
  <si>
    <t>　　　①相談支援業務　　・　　②直接支援業務　</t>
    <rPh sb="4" eb="6">
      <t>ソウダン</t>
    </rPh>
    <rPh sb="6" eb="8">
      <t>シエン</t>
    </rPh>
    <rPh sb="8" eb="10">
      <t>ギョウム</t>
    </rPh>
    <rPh sb="16" eb="18">
      <t>チョクセツ</t>
    </rPh>
    <rPh sb="18" eb="20">
      <t>シエン</t>
    </rPh>
    <rPh sb="20" eb="22">
      <t>ギョウム</t>
    </rPh>
    <phoneticPr fontId="6"/>
  </si>
  <si>
    <t>サービス管理責任者・相談支援専門員用</t>
    <rPh sb="4" eb="6">
      <t>カンリ</t>
    </rPh>
    <rPh sb="6" eb="9">
      <t>セキニンシャ</t>
    </rPh>
    <rPh sb="10" eb="12">
      <t>ソウダン</t>
    </rPh>
    <rPh sb="12" eb="14">
      <t>シエン</t>
    </rPh>
    <rPh sb="14" eb="17">
      <t>センモンイン</t>
    </rPh>
    <rPh sb="17" eb="18">
      <t>ヨウ</t>
    </rPh>
    <phoneticPr fontId="6"/>
  </si>
  <si>
    <t>（参考様式４の２）</t>
    <rPh sb="1" eb="3">
      <t>サンコウ</t>
    </rPh>
    <rPh sb="3" eb="5">
      <t>ヨウシキ</t>
    </rPh>
    <phoneticPr fontId="6"/>
  </si>
  <si>
    <t>　　に記載してください。</t>
    <rPh sb="3" eb="5">
      <t>キサイ</t>
    </rPh>
    <phoneticPr fontId="6"/>
  </si>
  <si>
    <t>備考　上の事項は例示であるので、これにかかわらず適宜項目を追加し、その内容について具体的</t>
    <rPh sb="0" eb="2">
      <t>ビコウ</t>
    </rPh>
    <rPh sb="3" eb="4">
      <t>ウエ</t>
    </rPh>
    <rPh sb="5" eb="7">
      <t>ジコウ</t>
    </rPh>
    <rPh sb="8" eb="10">
      <t>レイジ</t>
    </rPh>
    <rPh sb="24" eb="26">
      <t>テキギ</t>
    </rPh>
    <rPh sb="26" eb="28">
      <t>コウモク</t>
    </rPh>
    <rPh sb="29" eb="31">
      <t>ツイカ</t>
    </rPh>
    <rPh sb="35" eb="37">
      <t>ナイヨウ</t>
    </rPh>
    <rPh sb="41" eb="44">
      <t>グタイテキ</t>
    </rPh>
    <phoneticPr fontId="6"/>
  </si>
  <si>
    <t>３　その他参考事項</t>
    <rPh sb="4" eb="5">
      <t>タ</t>
    </rPh>
    <rPh sb="5" eb="7">
      <t>サンコウ</t>
    </rPh>
    <rPh sb="7" eb="9">
      <t>ジコウ</t>
    </rPh>
    <phoneticPr fontId="6"/>
  </si>
  <si>
    <t>　※具体的な対応方針</t>
    <rPh sb="2" eb="5">
      <t>グタイテキ</t>
    </rPh>
    <rPh sb="6" eb="8">
      <t>タイオウ</t>
    </rPh>
    <rPh sb="8" eb="10">
      <t>ホウシン</t>
    </rPh>
    <phoneticPr fontId="6"/>
  </si>
  <si>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6"/>
  </si>
  <si>
    <t>１　利用者（入所者）又はその家族からの相談又は苦情等に対応する常設の窓口（連絡先）、担当者</t>
    <rPh sb="2" eb="5">
      <t>リヨウシャ</t>
    </rPh>
    <rPh sb="6" eb="9">
      <t>ニュウショシャ</t>
    </rPh>
    <rPh sb="10" eb="11">
      <t>マタ</t>
    </rPh>
    <rPh sb="14" eb="16">
      <t>カゾク</t>
    </rPh>
    <rPh sb="19" eb="21">
      <t>ソウダン</t>
    </rPh>
    <rPh sb="21" eb="22">
      <t>マタ</t>
    </rPh>
    <rPh sb="23" eb="25">
      <t>クジョウ</t>
    </rPh>
    <rPh sb="25" eb="26">
      <t>トウ</t>
    </rPh>
    <rPh sb="27" eb="29">
      <t>タイオウ</t>
    </rPh>
    <rPh sb="31" eb="33">
      <t>ジョウセツ</t>
    </rPh>
    <rPh sb="34" eb="36">
      <t>マドグチ</t>
    </rPh>
    <rPh sb="37" eb="40">
      <t>レンラクサキ</t>
    </rPh>
    <rPh sb="42" eb="45">
      <t>タントウシャ</t>
    </rPh>
    <phoneticPr fontId="6"/>
  </si>
  <si>
    <t>措　置　の　概　要</t>
    <rPh sb="0" eb="1">
      <t>ソ</t>
    </rPh>
    <rPh sb="2" eb="3">
      <t>チ</t>
    </rPh>
    <rPh sb="6" eb="7">
      <t>オオムネ</t>
    </rPh>
    <rPh sb="8" eb="9">
      <t>ヨウ</t>
    </rPh>
    <phoneticPr fontId="6"/>
  </si>
  <si>
    <t>申請するサービス種類</t>
    <rPh sb="0" eb="2">
      <t>シンセイ</t>
    </rPh>
    <rPh sb="8" eb="10">
      <t>シュルイ</t>
    </rPh>
    <phoneticPr fontId="6"/>
  </si>
  <si>
    <t>事業所又は施設名</t>
    <rPh sb="0" eb="3">
      <t>ジギョウショ</t>
    </rPh>
    <rPh sb="3" eb="4">
      <t>マタ</t>
    </rPh>
    <rPh sb="5" eb="7">
      <t>シセツ</t>
    </rPh>
    <rPh sb="7" eb="8">
      <t>メイ</t>
    </rPh>
    <phoneticPr fontId="6"/>
  </si>
  <si>
    <t>利用者（入所者）又はその家族からの苦情を解決するために講ずる措置の概要</t>
    <rPh sb="0" eb="3">
      <t>リヨウシャ</t>
    </rPh>
    <rPh sb="4" eb="7">
      <t>ニュウショシャ</t>
    </rPh>
    <rPh sb="8" eb="9">
      <t>マタ</t>
    </rPh>
    <rPh sb="12" eb="14">
      <t>カゾク</t>
    </rPh>
    <rPh sb="17" eb="19">
      <t>クジョウ</t>
    </rPh>
    <rPh sb="20" eb="22">
      <t>カイケツ</t>
    </rPh>
    <rPh sb="27" eb="28">
      <t>コウ</t>
    </rPh>
    <rPh sb="30" eb="32">
      <t>ソチ</t>
    </rPh>
    <rPh sb="33" eb="35">
      <t>ガイヨウ</t>
    </rPh>
    <phoneticPr fontId="6"/>
  </si>
  <si>
    <t>（参考様式６）</t>
    <rPh sb="1" eb="3">
      <t>サンコウ</t>
    </rPh>
    <rPh sb="3" eb="5">
      <t>ヨウシキ</t>
    </rPh>
    <phoneticPr fontId="6"/>
  </si>
  <si>
    <t>（３）拡充のための方策</t>
    <rPh sb="3" eb="5">
      <t>カクジュウ</t>
    </rPh>
    <rPh sb="9" eb="11">
      <t>ホウサク</t>
    </rPh>
    <phoneticPr fontId="6"/>
  </si>
  <si>
    <t>（２）拡充予定の内容及び予定時期</t>
    <rPh sb="3" eb="5">
      <t>カクジュウ</t>
    </rPh>
    <rPh sb="5" eb="7">
      <t>ヨテイ</t>
    </rPh>
    <rPh sb="8" eb="10">
      <t>ナイヨウ</t>
    </rPh>
    <rPh sb="10" eb="11">
      <t>オヨ</t>
    </rPh>
    <rPh sb="12" eb="14">
      <t>ヨテイ</t>
    </rPh>
    <rPh sb="14" eb="16">
      <t>ジキ</t>
    </rPh>
    <phoneticPr fontId="6"/>
  </si>
  <si>
    <t>なし</t>
    <phoneticPr fontId="6"/>
  </si>
  <si>
    <t>なし</t>
    <phoneticPr fontId="6"/>
  </si>
  <si>
    <t>あり</t>
    <phoneticPr fontId="6"/>
  </si>
  <si>
    <t>あり</t>
    <phoneticPr fontId="6"/>
  </si>
  <si>
    <t>（１）拡充予定の有無</t>
    <rPh sb="3" eb="5">
      <t>カクジュウ</t>
    </rPh>
    <rPh sb="5" eb="7">
      <t>ヨテイ</t>
    </rPh>
    <rPh sb="8" eb="10">
      <t>ウム</t>
    </rPh>
    <phoneticPr fontId="6"/>
  </si>
  <si>
    <t>３　今後における主たる対象者の拡充の予定</t>
    <rPh sb="2" eb="4">
      <t>コンゴ</t>
    </rPh>
    <rPh sb="8" eb="9">
      <t>シュ</t>
    </rPh>
    <rPh sb="11" eb="14">
      <t>タイショウシャ</t>
    </rPh>
    <rPh sb="15" eb="17">
      <t>カクジュウ</t>
    </rPh>
    <rPh sb="18" eb="20">
      <t>ヨテイ</t>
    </rPh>
    <phoneticPr fontId="6"/>
  </si>
  <si>
    <t>２　主たる対象者を１のとおり特定する理由</t>
    <rPh sb="2" eb="3">
      <t>シュ</t>
    </rPh>
    <rPh sb="5" eb="7">
      <t>タイショウ</t>
    </rPh>
    <rPh sb="7" eb="8">
      <t>シャ</t>
    </rPh>
    <rPh sb="14" eb="16">
      <t>トクテイ</t>
    </rPh>
    <rPh sb="18" eb="20">
      <t>リユウ</t>
    </rPh>
    <phoneticPr fontId="6"/>
  </si>
  <si>
    <t>身体障害者（ 細分なし ・ 肢体不自由 ・ 視覚障害 ・ 聴覚言語 ・ 内部障害 ）</t>
    <phoneticPr fontId="6"/>
  </si>
  <si>
    <t>　主たる対象とする場合は、その細分について下記のうち該当するものを○で囲むこと。</t>
    <phoneticPr fontId="6"/>
  </si>
  <si>
    <t>※２　生活介護、施設入所支援、就労移行支援、就労継続支援については、身体障害者を</t>
    <phoneticPr fontId="6"/>
  </si>
  <si>
    <t>特定なし　　加算対象者以外</t>
    <phoneticPr fontId="6"/>
  </si>
  <si>
    <t>※１　重度訪問介護については、下記のいずれか該当するものを○で囲むこと。</t>
    <phoneticPr fontId="6"/>
  </si>
  <si>
    <t>難病等対象者</t>
  </si>
  <si>
    <t>精神障害者</t>
  </si>
  <si>
    <t>障害児</t>
  </si>
  <si>
    <t>知的障害者</t>
  </si>
  <si>
    <t>身体障害者</t>
  </si>
  <si>
    <t>　特定なし</t>
  </si>
  <si>
    <t>※該当するものを○で囲むこと。</t>
    <rPh sb="1" eb="3">
      <t>ガイトウ</t>
    </rPh>
    <rPh sb="10" eb="11">
      <t>カコ</t>
    </rPh>
    <phoneticPr fontId="6"/>
  </si>
  <si>
    <t>１　主たる対象者</t>
    <rPh sb="2" eb="3">
      <t>シュ</t>
    </rPh>
    <rPh sb="5" eb="7">
      <t>タイショウ</t>
    </rPh>
    <rPh sb="7" eb="8">
      <t>シャ</t>
    </rPh>
    <phoneticPr fontId="6"/>
  </si>
  <si>
    <t>指定障害福祉サービス等の種類</t>
    <rPh sb="0" eb="2">
      <t>シテイ</t>
    </rPh>
    <rPh sb="2" eb="4">
      <t>ショウガイ</t>
    </rPh>
    <rPh sb="4" eb="6">
      <t>フクシ</t>
    </rPh>
    <rPh sb="10" eb="11">
      <t>トウ</t>
    </rPh>
    <rPh sb="12" eb="14">
      <t>シュルイ</t>
    </rPh>
    <phoneticPr fontId="6"/>
  </si>
  <si>
    <t>主たる対象者を特定する理由等</t>
    <rPh sb="0" eb="1">
      <t>シュ</t>
    </rPh>
    <rPh sb="3" eb="5">
      <t>タイショウ</t>
    </rPh>
    <rPh sb="5" eb="6">
      <t>シャ</t>
    </rPh>
    <rPh sb="7" eb="9">
      <t>トクテイ</t>
    </rPh>
    <rPh sb="11" eb="13">
      <t>リユウ</t>
    </rPh>
    <rPh sb="13" eb="14">
      <t>トウ</t>
    </rPh>
    <phoneticPr fontId="6"/>
  </si>
  <si>
    <t>（参考様式７）</t>
    <rPh sb="1" eb="3">
      <t>サンコウ</t>
    </rPh>
    <rPh sb="3" eb="5">
      <t>ヨウシキ</t>
    </rPh>
    <phoneticPr fontId="6"/>
  </si>
  <si>
    <t>※　気管切開を伴う人工呼吸器による呼吸管理を行っている身体障害者を対象とする場合は「Ⅰ類型」、最重度知的障害者を対象とする場合「Ⅱ類型」、行動関連項目等の合計点数が１５点以上である者を対象とする場合は「Ⅲ類型」を選択してください。</t>
    <phoneticPr fontId="6"/>
  </si>
  <si>
    <t>・</t>
    <phoneticPr fontId="6"/>
  </si>
  <si>
    <t>あり</t>
    <phoneticPr fontId="6"/>
  </si>
  <si>
    <t>Ⅲ型</t>
    <rPh sb="1" eb="2">
      <t>ガタ</t>
    </rPh>
    <phoneticPr fontId="6"/>
  </si>
  <si>
    <t>Ⅱ型</t>
    <rPh sb="1" eb="2">
      <t>ガタ</t>
    </rPh>
    <phoneticPr fontId="6"/>
  </si>
  <si>
    <t>Ⅰ型</t>
    <rPh sb="1" eb="2">
      <t>ガタ</t>
    </rPh>
    <phoneticPr fontId="6"/>
  </si>
  <si>
    <t>指定重度障害者等包括支援</t>
    <rPh sb="0" eb="2">
      <t>シテイ</t>
    </rPh>
    <rPh sb="2" eb="4">
      <t>ジュウド</t>
    </rPh>
    <rPh sb="4" eb="7">
      <t>ショウガイシャ</t>
    </rPh>
    <rPh sb="7" eb="8">
      <t>トウ</t>
    </rPh>
    <rPh sb="8" eb="10">
      <t>ホウカツ</t>
    </rPh>
    <rPh sb="10" eb="12">
      <t>シエン</t>
    </rPh>
    <phoneticPr fontId="6"/>
  </si>
  <si>
    <t>指定障害福祉サービスの種類</t>
    <rPh sb="0" eb="2">
      <t>シテイ</t>
    </rPh>
    <rPh sb="2" eb="4">
      <t>ショウガイ</t>
    </rPh>
    <rPh sb="4" eb="6">
      <t>フクシ</t>
    </rPh>
    <rPh sb="11" eb="13">
      <t>シュルイ</t>
    </rPh>
    <phoneticPr fontId="6"/>
  </si>
  <si>
    <t>（指定重度障害者等包括支援関係）</t>
    <rPh sb="1" eb="3">
      <t>シテイ</t>
    </rPh>
    <rPh sb="3" eb="5">
      <t>ジュウド</t>
    </rPh>
    <rPh sb="5" eb="8">
      <t>ショウガイシャ</t>
    </rPh>
    <rPh sb="8" eb="9">
      <t>トウ</t>
    </rPh>
    <rPh sb="9" eb="11">
      <t>ホウカツ</t>
    </rPh>
    <rPh sb="11" eb="13">
      <t>シエン</t>
    </rPh>
    <rPh sb="13" eb="15">
      <t>カンケイ</t>
    </rPh>
    <phoneticPr fontId="6"/>
  </si>
  <si>
    <t>（参考様式７の２）</t>
    <rPh sb="1" eb="3">
      <t>サンコウ</t>
    </rPh>
    <rPh sb="3" eb="5">
      <t>ヨウシキ</t>
    </rPh>
    <phoneticPr fontId="6"/>
  </si>
  <si>
    <t>・</t>
    <phoneticPr fontId="6"/>
  </si>
  <si>
    <t>４　今後における主たる対象者の拡充の予定</t>
    <rPh sb="2" eb="4">
      <t>コンゴ</t>
    </rPh>
    <rPh sb="8" eb="9">
      <t>シュ</t>
    </rPh>
    <rPh sb="11" eb="14">
      <t>タイショウシャ</t>
    </rPh>
    <rPh sb="15" eb="17">
      <t>カクジュウ</t>
    </rPh>
    <rPh sb="18" eb="20">
      <t>ヨテイ</t>
    </rPh>
    <phoneticPr fontId="6"/>
  </si>
  <si>
    <t>３　主たる対象としていない者への対応体制</t>
    <phoneticPr fontId="6"/>
  </si>
  <si>
    <t>難病等対象者</t>
    <phoneticPr fontId="6"/>
  </si>
  <si>
    <t>知的障害者　</t>
    <phoneticPr fontId="6"/>
  </si>
  <si>
    <t>地域移行支援・地域定着支援</t>
    <rPh sb="0" eb="2">
      <t>チイキ</t>
    </rPh>
    <rPh sb="2" eb="4">
      <t>イコウ</t>
    </rPh>
    <rPh sb="4" eb="6">
      <t>シエン</t>
    </rPh>
    <rPh sb="7" eb="9">
      <t>チイキ</t>
    </rPh>
    <rPh sb="9" eb="11">
      <t>テイチャク</t>
    </rPh>
    <rPh sb="11" eb="13">
      <t>シエン</t>
    </rPh>
    <phoneticPr fontId="6"/>
  </si>
  <si>
    <t>主たる対象者を特定する理由等（一般相談支援）</t>
    <rPh sb="0" eb="1">
      <t>シュ</t>
    </rPh>
    <rPh sb="3" eb="5">
      <t>タイショウ</t>
    </rPh>
    <rPh sb="5" eb="6">
      <t>シャ</t>
    </rPh>
    <rPh sb="7" eb="9">
      <t>トクテイ</t>
    </rPh>
    <rPh sb="11" eb="13">
      <t>リユウ</t>
    </rPh>
    <rPh sb="13" eb="14">
      <t>トウ</t>
    </rPh>
    <rPh sb="15" eb="17">
      <t>イッパン</t>
    </rPh>
    <rPh sb="17" eb="19">
      <t>ソウダン</t>
    </rPh>
    <rPh sb="19" eb="21">
      <t>シエン</t>
    </rPh>
    <phoneticPr fontId="6"/>
  </si>
  <si>
    <t>（参考様式７の３）</t>
    <rPh sb="1" eb="3">
      <t>サンコウ</t>
    </rPh>
    <rPh sb="3" eb="5">
      <t>ヨウシキ</t>
    </rPh>
    <phoneticPr fontId="6"/>
  </si>
  <si>
    <t xml:space="preserve">　申請者が、法人で、その役員等のうちに第四号から第六号まで又は第八号から前号のいずれかに該当する者のあるものであるとき。
</t>
    <rPh sb="19" eb="20">
      <t>ダイ</t>
    </rPh>
    <rPh sb="20" eb="21">
      <t>4</t>
    </rPh>
    <rPh sb="21" eb="22">
      <t>ゴウ</t>
    </rPh>
    <rPh sb="29" eb="30">
      <t>マタ</t>
    </rPh>
    <phoneticPr fontId="6"/>
  </si>
  <si>
    <t>12</t>
    <phoneticPr fontId="6"/>
  </si>
  <si>
    <t>12</t>
    <phoneticPr fontId="6"/>
  </si>
  <si>
    <t xml:space="preserve">　申請者が、指定の申請前五年以内に障害福祉サービスに関し不正又は著しく不当な行為をした者であるとき。 </t>
    <rPh sb="17" eb="19">
      <t>ショウガイ</t>
    </rPh>
    <rPh sb="19" eb="21">
      <t>フクシ</t>
    </rPh>
    <phoneticPr fontId="6"/>
  </si>
  <si>
    <t>11</t>
    <phoneticPr fontId="6"/>
  </si>
  <si>
    <t xml:space="preserve">　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厚生労働省令で定めるところにより都道府県知事が当該申請者に当該検査が行われた日から十日以内に特定の日を通知した場合における当該特定の日をいう。）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
</t>
    <phoneticPr fontId="6"/>
  </si>
  <si>
    <t>９</t>
    <phoneticPr fontId="6"/>
  </si>
  <si>
    <t>　申請者が、第五十条第一項又は第五十一条の二十九第一項若しくは第二項の規定による指定の取消しの処分に係る行政手続法第十五条の規定による通知があった日から当該処分をする日又は処分をしないことを決定する日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t>
    <rPh sb="7" eb="9">
      <t>ゴジュウ</t>
    </rPh>
    <rPh sb="11" eb="12">
      <t>イチ</t>
    </rPh>
    <rPh sb="13" eb="14">
      <t>マタ</t>
    </rPh>
    <rPh sb="15" eb="16">
      <t>ダイ</t>
    </rPh>
    <rPh sb="16" eb="19">
      <t>ゴジュウイチ</t>
    </rPh>
    <rPh sb="19" eb="20">
      <t>ジョウ</t>
    </rPh>
    <rPh sb="21" eb="24">
      <t>ニジュウキュウ</t>
    </rPh>
    <rPh sb="24" eb="25">
      <t>ダイ</t>
    </rPh>
    <rPh sb="25" eb="26">
      <t>イチ</t>
    </rPh>
    <rPh sb="26" eb="27">
      <t>コウ</t>
    </rPh>
    <rPh sb="27" eb="28">
      <t>モ</t>
    </rPh>
    <rPh sb="31" eb="32">
      <t>ダイ</t>
    </rPh>
    <rPh sb="32" eb="33">
      <t>ニ</t>
    </rPh>
    <rPh sb="33" eb="34">
      <t>コウ</t>
    </rPh>
    <rPh sb="43" eb="45">
      <t>トリケシ</t>
    </rPh>
    <rPh sb="47" eb="49">
      <t>ショブン</t>
    </rPh>
    <rPh sb="50" eb="51">
      <t>カカ</t>
    </rPh>
    <rPh sb="58" eb="60">
      <t>ジュウゴ</t>
    </rPh>
    <rPh sb="105" eb="106">
      <t>ダイ</t>
    </rPh>
    <rPh sb="106" eb="109">
      <t>ヨンジュウロク</t>
    </rPh>
    <rPh sb="109" eb="110">
      <t>ジョウ</t>
    </rPh>
    <rPh sb="110" eb="111">
      <t>ダイ</t>
    </rPh>
    <rPh sb="111" eb="112">
      <t>ニ</t>
    </rPh>
    <rPh sb="112" eb="113">
      <t>コウ</t>
    </rPh>
    <rPh sb="113" eb="114">
      <t>マタ</t>
    </rPh>
    <rPh sb="115" eb="116">
      <t>ダイ</t>
    </rPh>
    <rPh sb="116" eb="119">
      <t>ゴジュウイチ</t>
    </rPh>
    <rPh sb="119" eb="120">
      <t>ジョウ</t>
    </rPh>
    <rPh sb="121" eb="124">
      <t>ニジュウゴ</t>
    </rPh>
    <rPh sb="124" eb="125">
      <t>ダイ</t>
    </rPh>
    <rPh sb="125" eb="126">
      <t>ニ</t>
    </rPh>
    <rPh sb="126" eb="127">
      <t>コウ</t>
    </rPh>
    <rPh sb="127" eb="128">
      <t>モ</t>
    </rPh>
    <rPh sb="131" eb="132">
      <t>ダイ</t>
    </rPh>
    <rPh sb="132" eb="133">
      <t>ヨン</t>
    </rPh>
    <rPh sb="133" eb="134">
      <t>コウ</t>
    </rPh>
    <rPh sb="135" eb="137">
      <t>キテイ</t>
    </rPh>
    <rPh sb="192" eb="193">
      <t>ゴ</t>
    </rPh>
    <phoneticPr fontId="6"/>
  </si>
  <si>
    <t>８</t>
    <phoneticPr fontId="6"/>
  </si>
  <si>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五十条第一項又は第五十一条の二十九第一項若しくは第二項の規定により指定を取り消され、その取消しの日から起算して五年を経過していないとき。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厚生労働省令で定めるものに該当する場合を除く。</t>
    <rPh sb="411" eb="413">
      <t>ショウガイ</t>
    </rPh>
    <rPh sb="413" eb="415">
      <t>フクシ</t>
    </rPh>
    <rPh sb="473" eb="475">
      <t>ショウガイ</t>
    </rPh>
    <rPh sb="475" eb="477">
      <t>フクシ</t>
    </rPh>
    <rPh sb="522" eb="524">
      <t>ショウガイ</t>
    </rPh>
    <rPh sb="524" eb="526">
      <t>フクシ</t>
    </rPh>
    <phoneticPr fontId="6"/>
  </si>
  <si>
    <t>７　　</t>
    <phoneticPr fontId="6"/>
  </si>
  <si>
    <t xml:space="preserve">　申請者が、第五十条第一項（同条第三項において準用する場合を含む。以下この項において同じ。）又は第五十一条の二十九第一項若しくは第二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サービス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福祉サービス事業者の指定の取消しのうち当該指定の取消しの処分の理由となった事実及び当該事実の発生を防止するための当該指定障害福祉サービス事業者による業務管理体制の整備についての取組の状況その他の当該事実に関して当該指定障害福祉サービス事業者が有していた責任の程度を考慮して、この号本文に規定する指定の取消しに該当しないこととすることが相当であると認められるものとして厚生労働省令で定めるものに該当する場合を除く。 </t>
    <rPh sb="372" eb="374">
      <t>ショウガイ</t>
    </rPh>
    <rPh sb="374" eb="376">
      <t>フクシ</t>
    </rPh>
    <rPh sb="434" eb="436">
      <t>ショウガイ</t>
    </rPh>
    <rPh sb="436" eb="438">
      <t>フクシ</t>
    </rPh>
    <rPh sb="481" eb="483">
      <t>シテイ</t>
    </rPh>
    <rPh sb="483" eb="485">
      <t>ショウガイ</t>
    </rPh>
    <rPh sb="485" eb="487">
      <t>フクシ</t>
    </rPh>
    <phoneticPr fontId="6"/>
  </si>
  <si>
    <t>６</t>
    <phoneticPr fontId="6"/>
  </si>
  <si>
    <t>　申請者が、労働に関する法律の規定であって政令で定めるものにより罰金の刑に処せられ、その執行を終わり、又は執行を受けることがなくなるまでの者であるとき。</t>
  </si>
  <si>
    <t>５の２</t>
    <phoneticPr fontId="6"/>
  </si>
  <si>
    <t>　申請者が、この法律その他国民の保健医療若しくは福祉に関する法律で政令で定めるものの規定により罰金の刑に処せられ、その執行を終わり、又は執行を受けることがなくなるまでの者であるとき。</t>
    <phoneticPr fontId="6"/>
  </si>
  <si>
    <t>５</t>
    <phoneticPr fontId="6"/>
  </si>
  <si>
    <t xml:space="preserve">　申請者が、第四十三条第二項の都道府県の条例で定める指定障害福祉サービスの事業の設備及び運営に関する基準に従って適正な障害福祉サービス事業の運営をすることができないと認められるとき。 </t>
    <rPh sb="7" eb="10">
      <t>43</t>
    </rPh>
    <rPh sb="15" eb="19">
      <t>トドウフケン</t>
    </rPh>
    <rPh sb="20" eb="22">
      <t>ジョウレイ</t>
    </rPh>
    <rPh sb="28" eb="30">
      <t>ショウガイ</t>
    </rPh>
    <rPh sb="30" eb="32">
      <t>フクシ</t>
    </rPh>
    <rPh sb="40" eb="42">
      <t>セツビ</t>
    </rPh>
    <rPh sb="42" eb="43">
      <t>オヨ</t>
    </rPh>
    <rPh sb="59" eb="61">
      <t>ショウガイ</t>
    </rPh>
    <rPh sb="61" eb="63">
      <t>フクシ</t>
    </rPh>
    <phoneticPr fontId="6"/>
  </si>
  <si>
    <t>３</t>
    <phoneticPr fontId="6"/>
  </si>
  <si>
    <t xml:space="preserve">　当該申請に係るサービス事業所の従業者の知識及び技能並びに人員が、第四十三条第一項の都道府県の条例で定める基準を満たしていないとき。 </t>
    <rPh sb="34" eb="37">
      <t>43</t>
    </rPh>
    <rPh sb="42" eb="46">
      <t>トドウフケン</t>
    </rPh>
    <rPh sb="47" eb="49">
      <t>ジョウレイ</t>
    </rPh>
    <phoneticPr fontId="6"/>
  </si>
  <si>
    <t>２</t>
    <phoneticPr fontId="6"/>
  </si>
  <si>
    <t>　申請者が都道府県の条例で定める者でないとき。</t>
    <rPh sb="1" eb="4">
      <t>シンセイシャ</t>
    </rPh>
    <rPh sb="5" eb="9">
      <t>トドウフケン</t>
    </rPh>
    <rPh sb="10" eb="12">
      <t>ジョウレイ</t>
    </rPh>
    <rPh sb="13" eb="14">
      <t>サダ</t>
    </rPh>
    <rPh sb="16" eb="17">
      <t>モノ</t>
    </rPh>
    <phoneticPr fontId="6"/>
  </si>
  <si>
    <t>１</t>
    <phoneticPr fontId="6"/>
  </si>
  <si>
    <t>１</t>
    <phoneticPr fontId="6"/>
  </si>
  <si>
    <t>【障害者の日常生活及び社会生活を総合的に支援するための法律第３６条第３項（第４号、第１０号及び第１３号を除く。）の規定】</t>
    <rPh sb="1" eb="4">
      <t>ショウガイシャ</t>
    </rPh>
    <rPh sb="29" eb="30">
      <t>ダイ</t>
    </rPh>
    <rPh sb="32" eb="33">
      <t>ジョウ</t>
    </rPh>
    <rPh sb="33" eb="34">
      <t>ダイ</t>
    </rPh>
    <rPh sb="35" eb="36">
      <t>コウ</t>
    </rPh>
    <rPh sb="37" eb="38">
      <t>ダイ</t>
    </rPh>
    <rPh sb="39" eb="40">
      <t>ゴウ</t>
    </rPh>
    <rPh sb="41" eb="42">
      <t>ダイ</t>
    </rPh>
    <rPh sb="44" eb="45">
      <t>ゴウ</t>
    </rPh>
    <rPh sb="45" eb="46">
      <t>オヨ</t>
    </rPh>
    <rPh sb="47" eb="48">
      <t>ダイ</t>
    </rPh>
    <rPh sb="50" eb="51">
      <t>ゴウ</t>
    </rPh>
    <rPh sb="52" eb="53">
      <t>ノゾ</t>
    </rPh>
    <rPh sb="57" eb="59">
      <t>キテイ</t>
    </rPh>
    <phoneticPr fontId="6"/>
  </si>
  <si>
    <t>　当法人（別紙に記載する役員等を含む。）は、下記に掲げる障害者の日常生活及び社会生活を総合的に支援するための法律第３６条第３項（第４号、第１０号及び第１３号を除く。）の規定のいずれにも該当しないことを誓約します。</t>
    <rPh sb="1" eb="2">
      <t>トウ</t>
    </rPh>
    <rPh sb="2" eb="4">
      <t>ホウジン</t>
    </rPh>
    <rPh sb="5" eb="7">
      <t>ベッシ</t>
    </rPh>
    <rPh sb="8" eb="10">
      <t>キサイ</t>
    </rPh>
    <rPh sb="12" eb="14">
      <t>ヤクイン</t>
    </rPh>
    <rPh sb="14" eb="15">
      <t>トウ</t>
    </rPh>
    <rPh sb="16" eb="17">
      <t>フク</t>
    </rPh>
    <rPh sb="22" eb="24">
      <t>カキ</t>
    </rPh>
    <rPh sb="25" eb="26">
      <t>カカ</t>
    </rPh>
    <rPh sb="28" eb="31">
      <t>ショウガイシャ</t>
    </rPh>
    <rPh sb="56" eb="57">
      <t>ダイ</t>
    </rPh>
    <rPh sb="59" eb="60">
      <t>ジョウ</t>
    </rPh>
    <rPh sb="60" eb="61">
      <t>ダイ</t>
    </rPh>
    <rPh sb="62" eb="63">
      <t>コウ</t>
    </rPh>
    <rPh sb="64" eb="65">
      <t>ダイ</t>
    </rPh>
    <rPh sb="66" eb="67">
      <t>ゴウ</t>
    </rPh>
    <rPh sb="68" eb="69">
      <t>ダイ</t>
    </rPh>
    <rPh sb="71" eb="72">
      <t>ゴウ</t>
    </rPh>
    <rPh sb="72" eb="73">
      <t>オヨ</t>
    </rPh>
    <rPh sb="74" eb="75">
      <t>ダイ</t>
    </rPh>
    <rPh sb="77" eb="78">
      <t>ゴウ</t>
    </rPh>
    <rPh sb="79" eb="80">
      <t>ノゾ</t>
    </rPh>
    <rPh sb="84" eb="86">
      <t>キテイ</t>
    </rPh>
    <rPh sb="92" eb="94">
      <t>ガイトウ</t>
    </rPh>
    <rPh sb="100" eb="102">
      <t>セイヤク</t>
    </rPh>
    <phoneticPr fontId="6"/>
  </si>
  <si>
    <t>職氏名</t>
    <rPh sb="0" eb="1">
      <t>ショク</t>
    </rPh>
    <rPh sb="1" eb="2">
      <t>シ</t>
    </rPh>
    <rPh sb="2" eb="3">
      <t>メイ</t>
    </rPh>
    <phoneticPr fontId="6"/>
  </si>
  <si>
    <t>申請者</t>
    <rPh sb="0" eb="3">
      <t>シンセイシャ</t>
    </rPh>
    <phoneticPr fontId="6"/>
  </si>
  <si>
    <t>　熊本県知事　　　　様</t>
    <rPh sb="1" eb="3">
      <t>クマモト</t>
    </rPh>
    <rPh sb="3" eb="6">
      <t>ケンチジ</t>
    </rPh>
    <rPh sb="10" eb="11">
      <t>サマ</t>
    </rPh>
    <phoneticPr fontId="6"/>
  </si>
  <si>
    <t>令和　　年　　月　　日　</t>
    <rPh sb="0" eb="2">
      <t>レイワ</t>
    </rPh>
    <rPh sb="4" eb="5">
      <t>ネン</t>
    </rPh>
    <rPh sb="7" eb="8">
      <t>ガツ</t>
    </rPh>
    <rPh sb="10" eb="11">
      <t>ニチ</t>
    </rPh>
    <phoneticPr fontId="6"/>
  </si>
  <si>
    <t>　　　障害者の日常生活及び社会生活を総合的に支援するための法律第３６条第３項各号
　　　の規定に該当しない旨の誓約書</t>
    <phoneticPr fontId="6"/>
  </si>
  <si>
    <t>（参考様式８）</t>
    <rPh sb="1" eb="3">
      <t>サンコウ</t>
    </rPh>
    <rPh sb="3" eb="5">
      <t>ヨウシキ</t>
    </rPh>
    <phoneticPr fontId="6"/>
  </si>
  <si>
    <t xml:space="preserve">　申請者が、指定の申請前五年以内に相談支援に関し不正又は著しく不当な行為をした者であるとき。 </t>
    <phoneticPr fontId="6"/>
  </si>
  <si>
    <t>11</t>
    <phoneticPr fontId="6"/>
  </si>
  <si>
    <t xml:space="preserve">　申請者が、第四十八条第一項（同条第三項において準用する場合を含む。）又は第五十一条の二十七第一項若しくは第二項の規定による検査が行われた日から聴聞決定予定日（当該検査の結果に基づき第五十条第一項又は第五十一条の二十九第一項若しくは第二項の規定による指定の取消しの処分に係る聴聞を行うか否かの決定をすることが見込まれる日として厚生労働省令で定めるところにより都道府県知事又は市町村長が当該申請者に当該検査が行われた日から十日以内に特定の日を通知した場合における当該特定の日をいう。）までの間に第四十六条第二項又は第五十一条の二十五第二項若しくは第四項の規定による事業の廃止の届出をした者（当該事業の廃止について相当の理由がある者を除く。）で、当該届出の日から起算して五年を経過しないものであるとき。
</t>
    <phoneticPr fontId="6"/>
  </si>
  <si>
    <t>９</t>
    <phoneticPr fontId="6"/>
  </si>
  <si>
    <t>８</t>
    <phoneticPr fontId="6"/>
  </si>
  <si>
    <t>　申請者と密接な関係を有する者（申請者（法人に限る。以下この号において同じ。）の株式の所有その他の事由を通じて当該申請者の事業を実質的に支配し、若しくはその事業に重要な影響を与える関係にある者として厚生労働省令で定めるもの（以下この号において「申請者の親会社等」という。）、申請者の親会社等が株式の所有その他の事由を通じてその事業を実質的に支配し、若しくはその事業に重要な影響を与える関係にある者として厚生労働省令で定めるもの又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が、第五十条第一項又は第五十一条の二十九第一項若しくは第二項の規定により指定を取り消され、その取消しの日から起算して五年を経過していないとき。ただし、当該指定の取消しが、指定一般相談支援事業者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指定一般相談支援事業者が有していた責任の程度を考慮して、この号本文に規定する指定の取消しに該当しないこととすることが相当であると認められるものとして厚生労働省令で定めるものに該当する場合を除く。</t>
    <phoneticPr fontId="6"/>
  </si>
  <si>
    <t>７　　</t>
    <phoneticPr fontId="6"/>
  </si>
  <si>
    <t xml:space="preserve">　申請者が、第五十条第一項（同条第三項において準用する場合を含む。以下この項において同じ。）又は第五十一条の二十九第一項若しくは第二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一般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一般相談支援事業者（第五十一条の十四第一項に規定する指定一般相談支援事業者をいう。以下この項において同じ。）の指定の取消しのうち当該指定の取消しの処分の理由となった事実及び当該事実の発生を防止するための当該指定一般相談支援事業者による業務管理体制の整備についての取組の状況その他の当該事実に関して当該指定一般相談支援事業者が有していた責任の程度を考慮して、この号本文に規定する指定の取消しに該当しないこととすることが相当であると認められるものとして厚生労働省令で定めるものに該当する場合を除く。 </t>
    <phoneticPr fontId="6"/>
  </si>
  <si>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6"/>
  </si>
  <si>
    <t xml:space="preserve">　申請者が、この法律その他国民の保健医療若しくは福祉に関する法律で政令で定めるものの規定により罰金の刑に処せられ、その執行を終わり、又は執行を受けることがなくなるまでの者であるとき。
</t>
    <phoneticPr fontId="6"/>
  </si>
  <si>
    <t>５</t>
    <phoneticPr fontId="6"/>
  </si>
  <si>
    <t xml:space="preserve">　申請者が、第五十一条の二十三第二項の厚生労働省令で定める指定地域相談支援の事業の運営に関する基準に従って適正な一般相談支援事業の運営をすることができないと認められるとき。 
</t>
    <phoneticPr fontId="6"/>
  </si>
  <si>
    <t>３</t>
    <phoneticPr fontId="6"/>
  </si>
  <si>
    <t xml:space="preserve">　当該申請に係る一般相談支援事業所（第五十一条の十九第一項に規定する一般相談支援事業所をいう。以下この項において同じ。）の従業者の知識及び技能並びに人員が、第五十一条の二十三第一項の厚生労働省令で定める基準を満たしていないとき。 
</t>
    <rPh sb="8" eb="10">
      <t>イッパン</t>
    </rPh>
    <rPh sb="24" eb="26">
      <t>19</t>
    </rPh>
    <rPh sb="34" eb="36">
      <t>イッパン</t>
    </rPh>
    <rPh sb="84" eb="87">
      <t>23</t>
    </rPh>
    <phoneticPr fontId="6"/>
  </si>
  <si>
    <t>２</t>
    <phoneticPr fontId="6"/>
  </si>
  <si>
    <t>　申請者が法人でないとき。</t>
    <rPh sb="1" eb="4">
      <t>シンセイシャ</t>
    </rPh>
    <rPh sb="5" eb="7">
      <t>ホウジン</t>
    </rPh>
    <phoneticPr fontId="6"/>
  </si>
  <si>
    <t>【障害者の日常生活及び社会生活を総合的に支援するための法律第３６条第３項（第４号、第１０号及び第１３号を除く。）の読替後の規定】</t>
    <rPh sb="1" eb="4">
      <t>ショウガイシャ</t>
    </rPh>
    <rPh sb="29" eb="30">
      <t>ダイ</t>
    </rPh>
    <rPh sb="32" eb="33">
      <t>ジョウ</t>
    </rPh>
    <rPh sb="33" eb="34">
      <t>ダイ</t>
    </rPh>
    <rPh sb="35" eb="36">
      <t>コウ</t>
    </rPh>
    <rPh sb="37" eb="38">
      <t>ダイ</t>
    </rPh>
    <rPh sb="39" eb="40">
      <t>ゴウ</t>
    </rPh>
    <rPh sb="41" eb="42">
      <t>ダイ</t>
    </rPh>
    <rPh sb="44" eb="45">
      <t>ゴウ</t>
    </rPh>
    <rPh sb="45" eb="46">
      <t>オヨ</t>
    </rPh>
    <rPh sb="47" eb="48">
      <t>ダイ</t>
    </rPh>
    <rPh sb="50" eb="51">
      <t>ゴウ</t>
    </rPh>
    <rPh sb="52" eb="53">
      <t>ノゾ</t>
    </rPh>
    <rPh sb="57" eb="59">
      <t>ヨミカエ</t>
    </rPh>
    <rPh sb="59" eb="60">
      <t>アト</t>
    </rPh>
    <rPh sb="61" eb="63">
      <t>キテイ</t>
    </rPh>
    <phoneticPr fontId="6"/>
  </si>
  <si>
    <t>　当法人（別紙に記載する役員等を含む。）は、下記に掲げる障害者日常生活及び社会生活を総合的に支援するための法律第５１条の１９第２項において準用する同法第３６条第３項（第４号、第１０号及び第１３号を除く。）の規定のいずれにも該当しないことを誓約します。</t>
    <rPh sb="1" eb="2">
      <t>トウ</t>
    </rPh>
    <rPh sb="2" eb="4">
      <t>ホウジン</t>
    </rPh>
    <rPh sb="5" eb="7">
      <t>ベッシ</t>
    </rPh>
    <rPh sb="8" eb="10">
      <t>キサイ</t>
    </rPh>
    <rPh sb="12" eb="14">
      <t>ヤクイン</t>
    </rPh>
    <rPh sb="14" eb="15">
      <t>トウ</t>
    </rPh>
    <rPh sb="16" eb="17">
      <t>フク</t>
    </rPh>
    <rPh sb="22" eb="24">
      <t>カキ</t>
    </rPh>
    <rPh sb="25" eb="26">
      <t>カカ</t>
    </rPh>
    <rPh sb="28" eb="31">
      <t>ショウガイシャ</t>
    </rPh>
    <rPh sb="55" eb="56">
      <t>ダイ</t>
    </rPh>
    <rPh sb="58" eb="59">
      <t>ジョウ</t>
    </rPh>
    <rPh sb="62" eb="63">
      <t>ダイ</t>
    </rPh>
    <rPh sb="64" eb="65">
      <t>コウ</t>
    </rPh>
    <rPh sb="69" eb="71">
      <t>ジュンヨウ</t>
    </rPh>
    <rPh sb="73" eb="75">
      <t>ドウホウ</t>
    </rPh>
    <rPh sb="75" eb="76">
      <t>ダイ</t>
    </rPh>
    <rPh sb="78" eb="79">
      <t>ジョウ</t>
    </rPh>
    <rPh sb="79" eb="80">
      <t>ダイ</t>
    </rPh>
    <rPh sb="81" eb="82">
      <t>コウ</t>
    </rPh>
    <rPh sb="83" eb="84">
      <t>ダイ</t>
    </rPh>
    <rPh sb="85" eb="86">
      <t>ゴウ</t>
    </rPh>
    <rPh sb="87" eb="88">
      <t>ダイ</t>
    </rPh>
    <rPh sb="90" eb="91">
      <t>ゴウ</t>
    </rPh>
    <rPh sb="91" eb="92">
      <t>オヨ</t>
    </rPh>
    <rPh sb="93" eb="94">
      <t>ダイ</t>
    </rPh>
    <rPh sb="96" eb="97">
      <t>ゴウ</t>
    </rPh>
    <rPh sb="98" eb="99">
      <t>ノゾ</t>
    </rPh>
    <rPh sb="103" eb="105">
      <t>キテイ</t>
    </rPh>
    <rPh sb="111" eb="113">
      <t>ガイトウ</t>
    </rPh>
    <rPh sb="119" eb="121">
      <t>セイヤク</t>
    </rPh>
    <phoneticPr fontId="6"/>
  </si>
  <si>
    <t>指定一般相談支援事業者の指定に係る誓約書</t>
    <rPh sb="0" eb="2">
      <t>シテイ</t>
    </rPh>
    <rPh sb="2" eb="4">
      <t>イッパン</t>
    </rPh>
    <rPh sb="4" eb="8">
      <t>ソウダンシエン</t>
    </rPh>
    <rPh sb="8" eb="11">
      <t>ジギョウシャ</t>
    </rPh>
    <rPh sb="12" eb="14">
      <t>シテイ</t>
    </rPh>
    <rPh sb="15" eb="16">
      <t>カカ</t>
    </rPh>
    <rPh sb="17" eb="20">
      <t>セイヤクショ</t>
    </rPh>
    <phoneticPr fontId="6"/>
  </si>
  <si>
    <t>（参考様式８の２）</t>
    <phoneticPr fontId="6" type="Hiragana" alignment="distributed"/>
  </si>
  <si>
    <t>　申請者が、法人でない者で、その管理者が第四号から第六号まで又は第八号から第十一号までのいずれかに該当する者であるとき。</t>
    <rPh sb="11" eb="12">
      <t>モノ</t>
    </rPh>
    <rPh sb="16" eb="19">
      <t>カンリシャ</t>
    </rPh>
    <rPh sb="20" eb="21">
      <t>ダイ</t>
    </rPh>
    <rPh sb="21" eb="22">
      <t>4</t>
    </rPh>
    <rPh sb="22" eb="23">
      <t>ゴウ</t>
    </rPh>
    <rPh sb="25" eb="26">
      <t>ダイ</t>
    </rPh>
    <rPh sb="26" eb="27">
      <t>6</t>
    </rPh>
    <rPh sb="27" eb="28">
      <t>ゴウ</t>
    </rPh>
    <rPh sb="30" eb="31">
      <t>マタ</t>
    </rPh>
    <rPh sb="32" eb="33">
      <t>ダイ</t>
    </rPh>
    <rPh sb="33" eb="34">
      <t>8</t>
    </rPh>
    <rPh sb="34" eb="35">
      <t>ゴウ</t>
    </rPh>
    <rPh sb="37" eb="38">
      <t>ダイ</t>
    </rPh>
    <rPh sb="38" eb="40">
      <t>11</t>
    </rPh>
    <rPh sb="40" eb="41">
      <t>ゴウ</t>
    </rPh>
    <rPh sb="49" eb="51">
      <t>ガイトウ</t>
    </rPh>
    <rPh sb="53" eb="54">
      <t>モノ</t>
    </rPh>
    <phoneticPr fontId="6"/>
  </si>
  <si>
    <t>13</t>
    <phoneticPr fontId="6"/>
  </si>
  <si>
    <t>12</t>
    <phoneticPr fontId="6"/>
  </si>
  <si>
    <t>第八号に規定する期間内に第四十六条第二項又は第五十一条の二十五第二項若しくは第四項の規定による事業の廃止の届出があった場合において、申請者が、同号の通知の日前六十日以内に当該届出に係る法人（当該事業の廃止について相当の理由がある法人を除く。）の役員等又は当該届出に係る法人でない者（当該事業の廃止について相当の理由がある者を除く。）の管理者であった者で、当該届出の日から起算して五年を経過しないものであるとき。</t>
    <rPh sb="0" eb="1">
      <t>ダイ</t>
    </rPh>
    <rPh sb="1" eb="2">
      <t>8</t>
    </rPh>
    <rPh sb="2" eb="3">
      <t>ゴウ</t>
    </rPh>
    <rPh sb="4" eb="6">
      <t>キテイ</t>
    </rPh>
    <rPh sb="8" eb="10">
      <t>キカン</t>
    </rPh>
    <rPh sb="10" eb="11">
      <t>ナイ</t>
    </rPh>
    <rPh sb="12" eb="13">
      <t>ダイ</t>
    </rPh>
    <rPh sb="13" eb="16">
      <t>46</t>
    </rPh>
    <rPh sb="16" eb="17">
      <t>ジョウ</t>
    </rPh>
    <rPh sb="17" eb="18">
      <t>ダイ</t>
    </rPh>
    <rPh sb="18" eb="19">
      <t>2</t>
    </rPh>
    <rPh sb="19" eb="20">
      <t>コウ</t>
    </rPh>
    <rPh sb="20" eb="21">
      <t>マタ</t>
    </rPh>
    <rPh sb="22" eb="23">
      <t>ダイ</t>
    </rPh>
    <rPh sb="23" eb="26">
      <t>51</t>
    </rPh>
    <rPh sb="26" eb="27">
      <t>ジョウ</t>
    </rPh>
    <rPh sb="28" eb="31">
      <t>25</t>
    </rPh>
    <rPh sb="31" eb="32">
      <t>ダイ</t>
    </rPh>
    <rPh sb="32" eb="33">
      <t>2</t>
    </rPh>
    <rPh sb="33" eb="34">
      <t>コウ</t>
    </rPh>
    <rPh sb="34" eb="35">
      <t>モ</t>
    </rPh>
    <rPh sb="38" eb="39">
      <t>ダイ</t>
    </rPh>
    <rPh sb="39" eb="40">
      <t>4</t>
    </rPh>
    <rPh sb="40" eb="41">
      <t>コウ</t>
    </rPh>
    <rPh sb="42" eb="44">
      <t>キテイ</t>
    </rPh>
    <rPh sb="47" eb="49">
      <t>ジギョウ</t>
    </rPh>
    <rPh sb="50" eb="52">
      <t>ハイシ</t>
    </rPh>
    <rPh sb="53" eb="55">
      <t>トドケデ</t>
    </rPh>
    <rPh sb="59" eb="61">
      <t>バアイ</t>
    </rPh>
    <rPh sb="66" eb="69">
      <t>シンセイシャ</t>
    </rPh>
    <rPh sb="71" eb="73">
      <t>ドウゴウ</t>
    </rPh>
    <rPh sb="74" eb="76">
      <t>ツウチ</t>
    </rPh>
    <rPh sb="77" eb="78">
      <t>ヒ</t>
    </rPh>
    <rPh sb="78" eb="79">
      <t>マエ</t>
    </rPh>
    <rPh sb="79" eb="81">
      <t>60</t>
    </rPh>
    <rPh sb="81" eb="82">
      <t>ニチ</t>
    </rPh>
    <rPh sb="82" eb="84">
      <t>イナイ</t>
    </rPh>
    <rPh sb="85" eb="87">
      <t>トウガイ</t>
    </rPh>
    <rPh sb="87" eb="89">
      <t>トドケデ</t>
    </rPh>
    <rPh sb="90" eb="91">
      <t>カカ</t>
    </rPh>
    <rPh sb="92" eb="94">
      <t>ホウジン</t>
    </rPh>
    <rPh sb="95" eb="97">
      <t>トウガイ</t>
    </rPh>
    <rPh sb="97" eb="99">
      <t>ジギョウ</t>
    </rPh>
    <rPh sb="100" eb="102">
      <t>ハイシ</t>
    </rPh>
    <rPh sb="106" eb="108">
      <t>ソウトウ</t>
    </rPh>
    <rPh sb="109" eb="111">
      <t>リユウ</t>
    </rPh>
    <rPh sb="114" eb="116">
      <t>ホウジン</t>
    </rPh>
    <rPh sb="117" eb="118">
      <t>ノゾ</t>
    </rPh>
    <rPh sb="122" eb="124">
      <t>ヤクイン</t>
    </rPh>
    <rPh sb="124" eb="125">
      <t>トウ</t>
    </rPh>
    <rPh sb="125" eb="126">
      <t>マタ</t>
    </rPh>
    <rPh sb="127" eb="129">
      <t>トウガイ</t>
    </rPh>
    <rPh sb="129" eb="131">
      <t>トドケデ</t>
    </rPh>
    <rPh sb="132" eb="133">
      <t>カカ</t>
    </rPh>
    <rPh sb="134" eb="136">
      <t>ホウジン</t>
    </rPh>
    <rPh sb="139" eb="140">
      <t>モノ</t>
    </rPh>
    <rPh sb="141" eb="143">
      <t>トウガイ</t>
    </rPh>
    <rPh sb="143" eb="145">
      <t>ジギョウ</t>
    </rPh>
    <rPh sb="146" eb="148">
      <t>ハイシ</t>
    </rPh>
    <rPh sb="152" eb="154">
      <t>ソウトウ</t>
    </rPh>
    <rPh sb="155" eb="157">
      <t>リユウ</t>
    </rPh>
    <rPh sb="160" eb="161">
      <t>モノ</t>
    </rPh>
    <rPh sb="162" eb="163">
      <t>ノゾ</t>
    </rPh>
    <rPh sb="167" eb="170">
      <t>カンリシャ</t>
    </rPh>
    <rPh sb="174" eb="175">
      <t>モノ</t>
    </rPh>
    <rPh sb="177" eb="179">
      <t>トウガイ</t>
    </rPh>
    <rPh sb="179" eb="181">
      <t>トドケデ</t>
    </rPh>
    <rPh sb="182" eb="183">
      <t>ヒ</t>
    </rPh>
    <rPh sb="185" eb="187">
      <t>キサン</t>
    </rPh>
    <rPh sb="189" eb="190">
      <t>5</t>
    </rPh>
    <rPh sb="190" eb="191">
      <t>ネン</t>
    </rPh>
    <rPh sb="192" eb="194">
      <t>ケイカ</t>
    </rPh>
    <phoneticPr fontId="6"/>
  </si>
  <si>
    <t>10</t>
    <phoneticPr fontId="6"/>
  </si>
  <si>
    <t>６</t>
    <phoneticPr fontId="6"/>
  </si>
  <si>
    <t>　申請者が、労働に関する法律の規定であって政令で定めるものにより罰金の刑に処せられ、その執行を終わり、又は執行を受けることがなくなるまでの者であるとき。</t>
    <phoneticPr fontId="6"/>
  </si>
  <si>
    <t>５</t>
    <phoneticPr fontId="6"/>
  </si>
  <si>
    <t>　申請者が禁錮以上の刑に処せられ、その執行を終わり、又は執行を受けることがなくなるまでの者であるとき。</t>
    <rPh sb="1" eb="4">
      <t>シンセイシャ</t>
    </rPh>
    <rPh sb="5" eb="7">
      <t>キンコ</t>
    </rPh>
    <rPh sb="7" eb="9">
      <t>イジョウ</t>
    </rPh>
    <rPh sb="10" eb="11">
      <t>ケイ</t>
    </rPh>
    <rPh sb="12" eb="13">
      <t>ショ</t>
    </rPh>
    <rPh sb="19" eb="21">
      <t>シッコウ</t>
    </rPh>
    <rPh sb="22" eb="23">
      <t>オ</t>
    </rPh>
    <rPh sb="26" eb="27">
      <t>マタ</t>
    </rPh>
    <rPh sb="28" eb="30">
      <t>シッコウ</t>
    </rPh>
    <rPh sb="31" eb="32">
      <t>ウ</t>
    </rPh>
    <rPh sb="44" eb="45">
      <t>モノ</t>
    </rPh>
    <phoneticPr fontId="6"/>
  </si>
  <si>
    <t>４</t>
    <phoneticPr fontId="6"/>
  </si>
  <si>
    <t xml:space="preserve">　申請者が、第四十三条第二項の厚生労働省令で定める指定障害福祉サービスの事業の設備及び運営に関する基準に従って適正な障害福祉サービス事業の運営をすることができないと認められるとき。 </t>
    <rPh sb="7" eb="10">
      <t>43</t>
    </rPh>
    <rPh sb="27" eb="29">
      <t>ショウガイ</t>
    </rPh>
    <rPh sb="29" eb="31">
      <t>フクシ</t>
    </rPh>
    <rPh sb="39" eb="41">
      <t>セツビ</t>
    </rPh>
    <rPh sb="41" eb="42">
      <t>オヨ</t>
    </rPh>
    <rPh sb="58" eb="60">
      <t>ショウガイ</t>
    </rPh>
    <rPh sb="60" eb="62">
      <t>フクシ</t>
    </rPh>
    <phoneticPr fontId="6"/>
  </si>
  <si>
    <t xml:space="preserve">　当該申請に係るサービス事業所の従業者の知識及び技能並びに人員が、第四十三条第一項の厚生労働省令で定める基準を満たしていないとき。 </t>
    <rPh sb="34" eb="37">
      <t>43</t>
    </rPh>
    <phoneticPr fontId="6"/>
  </si>
  <si>
    <t>【障害者の日常生活及び社会生活を総合的に支援するための法律第３６条第３項（第１号及び第７号を除く。）の規定】</t>
    <rPh sb="1" eb="4">
      <t>ショウガイシャ</t>
    </rPh>
    <rPh sb="5" eb="7">
      <t>ニチジョウ</t>
    </rPh>
    <rPh sb="7" eb="9">
      <t>セイカツ</t>
    </rPh>
    <rPh sb="9" eb="10">
      <t>オヨ</t>
    </rPh>
    <rPh sb="11" eb="13">
      <t>シャカイ</t>
    </rPh>
    <rPh sb="13" eb="15">
      <t>セイカツ</t>
    </rPh>
    <rPh sb="16" eb="19">
      <t>ソウゴウテキ</t>
    </rPh>
    <rPh sb="20" eb="22">
      <t>シエン</t>
    </rPh>
    <rPh sb="27" eb="29">
      <t>ホウリツ</t>
    </rPh>
    <rPh sb="29" eb="30">
      <t>ダイ</t>
    </rPh>
    <rPh sb="32" eb="33">
      <t>ジョウ</t>
    </rPh>
    <rPh sb="33" eb="34">
      <t>ダイ</t>
    </rPh>
    <rPh sb="35" eb="36">
      <t>コウ</t>
    </rPh>
    <rPh sb="37" eb="38">
      <t>ダイ</t>
    </rPh>
    <rPh sb="39" eb="40">
      <t>ゴウ</t>
    </rPh>
    <rPh sb="42" eb="43">
      <t>ダイ</t>
    </rPh>
    <rPh sb="44" eb="45">
      <t>ゴウ</t>
    </rPh>
    <rPh sb="46" eb="47">
      <t>ノゾ</t>
    </rPh>
    <rPh sb="51" eb="53">
      <t>キテイ</t>
    </rPh>
    <phoneticPr fontId="6"/>
  </si>
  <si>
    <t>　申請者（別紙に記載する者を含む。）は、下記に掲げる障害者の日常生活及び社会生活を総合的に支援するための法律第３６条第３項（第１号及び第７号を除く。）の規定のいずれにも該当しないことを誓約します。</t>
    <rPh sb="1" eb="3">
      <t>シンセイ</t>
    </rPh>
    <rPh sb="3" eb="4">
      <t>シャ</t>
    </rPh>
    <rPh sb="5" eb="7">
      <t>ベッシ</t>
    </rPh>
    <rPh sb="8" eb="10">
      <t>キサイ</t>
    </rPh>
    <rPh sb="12" eb="13">
      <t>モノ</t>
    </rPh>
    <rPh sb="14" eb="15">
      <t>フク</t>
    </rPh>
    <rPh sb="20" eb="22">
      <t>カキ</t>
    </rPh>
    <rPh sb="23" eb="24">
      <t>カカ</t>
    </rPh>
    <rPh sb="26" eb="29">
      <t>ショウガイシャ</t>
    </rPh>
    <rPh sb="30" eb="32">
      <t>ニチジョウ</t>
    </rPh>
    <rPh sb="32" eb="34">
      <t>セイカツ</t>
    </rPh>
    <rPh sb="34" eb="35">
      <t>オヨ</t>
    </rPh>
    <rPh sb="36" eb="38">
      <t>シャカイ</t>
    </rPh>
    <rPh sb="38" eb="40">
      <t>セイカツ</t>
    </rPh>
    <rPh sb="41" eb="44">
      <t>ソウゴウテキ</t>
    </rPh>
    <rPh sb="45" eb="47">
      <t>シエン</t>
    </rPh>
    <rPh sb="52" eb="54">
      <t>ホウリツ</t>
    </rPh>
    <rPh sb="54" eb="55">
      <t>ダイ</t>
    </rPh>
    <rPh sb="57" eb="58">
      <t>ジョウ</t>
    </rPh>
    <rPh sb="58" eb="59">
      <t>ダイ</t>
    </rPh>
    <rPh sb="60" eb="61">
      <t>コウ</t>
    </rPh>
    <rPh sb="62" eb="63">
      <t>ダイ</t>
    </rPh>
    <rPh sb="64" eb="65">
      <t>ゴウ</t>
    </rPh>
    <rPh sb="65" eb="66">
      <t>オヨ</t>
    </rPh>
    <rPh sb="67" eb="68">
      <t>ダイ</t>
    </rPh>
    <rPh sb="69" eb="70">
      <t>ゴウ</t>
    </rPh>
    <rPh sb="71" eb="72">
      <t>ノゾ</t>
    </rPh>
    <rPh sb="76" eb="78">
      <t>キテイ</t>
    </rPh>
    <rPh sb="84" eb="86">
      <t>ガイトウ</t>
    </rPh>
    <rPh sb="92" eb="94">
      <t>セイヤク</t>
    </rPh>
    <phoneticPr fontId="6"/>
  </si>
  <si>
    <t>　　　障害者の日常生活及び社会生活を総合的に支援するための法律第３６条第３項各号
　　　の規定に該当しない旨の誓約書（療養介護）</t>
    <rPh sb="59" eb="61">
      <t>リョウヨウ</t>
    </rPh>
    <rPh sb="61" eb="63">
      <t>カイゴ</t>
    </rPh>
    <phoneticPr fontId="6"/>
  </si>
  <si>
    <t>（参考様式８の３）</t>
    <rPh sb="1" eb="3">
      <t>サンコウ</t>
    </rPh>
    <rPh sb="3" eb="5">
      <t>ヨウシキ</t>
    </rPh>
    <phoneticPr fontId="6"/>
  </si>
  <si>
    <t>（注２）障害程度区分毎の利用者数は、前年度の平均利用者数を記入してください。ただし、新規に指定を受ける場合は推定数とします。</t>
    <rPh sb="1" eb="2">
      <t>チュウ</t>
    </rPh>
    <rPh sb="4" eb="6">
      <t>ショウガイ</t>
    </rPh>
    <rPh sb="6" eb="8">
      <t>テイド</t>
    </rPh>
    <rPh sb="8" eb="10">
      <t>クブン</t>
    </rPh>
    <rPh sb="10" eb="11">
      <t>ゴト</t>
    </rPh>
    <rPh sb="12" eb="15">
      <t>リヨウシャ</t>
    </rPh>
    <rPh sb="15" eb="16">
      <t>スウ</t>
    </rPh>
    <rPh sb="18" eb="21">
      <t>ゼンネンド</t>
    </rPh>
    <rPh sb="22" eb="24">
      <t>ヘイキン</t>
    </rPh>
    <rPh sb="24" eb="26">
      <t>リヨウ</t>
    </rPh>
    <rPh sb="26" eb="27">
      <t>シャ</t>
    </rPh>
    <rPh sb="27" eb="28">
      <t>スウ</t>
    </rPh>
    <rPh sb="29" eb="31">
      <t>キニュウ</t>
    </rPh>
    <rPh sb="42" eb="44">
      <t>シンキ</t>
    </rPh>
    <rPh sb="45" eb="47">
      <t>シテイ</t>
    </rPh>
    <rPh sb="48" eb="49">
      <t>ウ</t>
    </rPh>
    <rPh sb="51" eb="53">
      <t>バアイ</t>
    </rPh>
    <rPh sb="54" eb="57">
      <t>スイテイスウ</t>
    </rPh>
    <phoneticPr fontId="6"/>
  </si>
  <si>
    <t>÷2.5＝</t>
    <phoneticPr fontId="6"/>
  </si>
  <si>
    <t>区分６</t>
    <rPh sb="0" eb="2">
      <t>クブン</t>
    </rPh>
    <phoneticPr fontId="6"/>
  </si>
  <si>
    <t>÷４＝</t>
    <phoneticPr fontId="6"/>
  </si>
  <si>
    <t>区分５</t>
    <rPh sb="0" eb="2">
      <t>クブン</t>
    </rPh>
    <phoneticPr fontId="6"/>
  </si>
  <si>
    <t>÷６＝</t>
    <phoneticPr fontId="6"/>
  </si>
  <si>
    <t>区分４</t>
    <rPh sb="0" eb="2">
      <t>クブン</t>
    </rPh>
    <phoneticPr fontId="6"/>
  </si>
  <si>
    <t>÷９＝</t>
    <phoneticPr fontId="6"/>
  </si>
  <si>
    <t>区分３</t>
    <rPh sb="0" eb="2">
      <t>クブン</t>
    </rPh>
    <phoneticPr fontId="6"/>
  </si>
  <si>
    <t>区分２</t>
    <rPh sb="0" eb="2">
      <t>クブン</t>
    </rPh>
    <phoneticPr fontId="6"/>
  </si>
  <si>
    <t>生活支援員基準数</t>
    <rPh sb="0" eb="2">
      <t>セイカツ</t>
    </rPh>
    <rPh sb="2" eb="5">
      <t>シエンイン</t>
    </rPh>
    <rPh sb="5" eb="7">
      <t>キジュン</t>
    </rPh>
    <rPh sb="7" eb="8">
      <t>スウ</t>
    </rPh>
    <phoneticPr fontId="6"/>
  </si>
  <si>
    <t>利用者数（人）</t>
    <rPh sb="0" eb="3">
      <t>リヨウシャ</t>
    </rPh>
    <rPh sb="3" eb="4">
      <t>スウ</t>
    </rPh>
    <rPh sb="5" eb="6">
      <t>ニン</t>
    </rPh>
    <phoneticPr fontId="6"/>
  </si>
  <si>
    <t>障害程度区分</t>
    <rPh sb="0" eb="2">
      <t>ショウガイ</t>
    </rPh>
    <rPh sb="2" eb="4">
      <t>テイド</t>
    </rPh>
    <rPh sb="4" eb="6">
      <t>クブン</t>
    </rPh>
    <phoneticPr fontId="6"/>
  </si>
  <si>
    <t>（参考様式９）</t>
    <rPh sb="1" eb="3">
      <t>サンコウ</t>
    </rPh>
    <rPh sb="3" eb="5">
      <t>ヨウシキ</t>
    </rPh>
    <phoneticPr fontId="6"/>
  </si>
  <si>
    <t>４　実務経験の該当要件</t>
    <rPh sb="2" eb="4">
      <t>ジツム</t>
    </rPh>
    <rPh sb="4" eb="6">
      <t>ケイケン</t>
    </rPh>
    <rPh sb="7" eb="9">
      <t>ガイトウ</t>
    </rPh>
    <rPh sb="9" eb="11">
      <t>ヨウケン</t>
    </rPh>
    <phoneticPr fontId="6"/>
  </si>
  <si>
    <t>※実務経験の要件に係る資格等を有している場合は、記入してください。
（例）社会福祉士、訪問介護員養成研修１級課程修了者</t>
    <rPh sb="1" eb="3">
      <t>ジツム</t>
    </rPh>
    <rPh sb="3" eb="5">
      <t>ケイケン</t>
    </rPh>
    <rPh sb="6" eb="8">
      <t>ヨウケン</t>
    </rPh>
    <rPh sb="9" eb="10">
      <t>カカ</t>
    </rPh>
    <rPh sb="11" eb="13">
      <t>シカク</t>
    </rPh>
    <rPh sb="13" eb="14">
      <t>トウ</t>
    </rPh>
    <rPh sb="15" eb="16">
      <t>ユウ</t>
    </rPh>
    <rPh sb="20" eb="22">
      <t>バアイ</t>
    </rPh>
    <rPh sb="24" eb="26">
      <t>キニュウ</t>
    </rPh>
    <rPh sb="35" eb="36">
      <t>レイ</t>
    </rPh>
    <rPh sb="37" eb="39">
      <t>シャカイ</t>
    </rPh>
    <rPh sb="39" eb="42">
      <t>フクシシ</t>
    </rPh>
    <rPh sb="43" eb="45">
      <t>ホウモン</t>
    </rPh>
    <rPh sb="45" eb="47">
      <t>カイゴ</t>
    </rPh>
    <rPh sb="47" eb="48">
      <t>イン</t>
    </rPh>
    <rPh sb="48" eb="50">
      <t>ヨウセイ</t>
    </rPh>
    <rPh sb="50" eb="52">
      <t>ケンシュウ</t>
    </rPh>
    <rPh sb="53" eb="54">
      <t>キュウ</t>
    </rPh>
    <rPh sb="54" eb="56">
      <t>カテイ</t>
    </rPh>
    <rPh sb="56" eb="59">
      <t>シュウリョウシャ</t>
    </rPh>
    <phoneticPr fontId="6"/>
  </si>
  <si>
    <t>３　有している資格等</t>
    <rPh sb="2" eb="3">
      <t>ユウ</t>
    </rPh>
    <rPh sb="7" eb="9">
      <t>シカク</t>
    </rPh>
    <rPh sb="9" eb="10">
      <t>トウ</t>
    </rPh>
    <phoneticPr fontId="6"/>
  </si>
  <si>
    <t>（　　　　日）</t>
    <rPh sb="5" eb="6">
      <t>ニチ</t>
    </rPh>
    <phoneticPr fontId="6"/>
  </si>
  <si>
    <t>　　年　　月間</t>
    <rPh sb="2" eb="3">
      <t>ネン</t>
    </rPh>
    <rPh sb="5" eb="6">
      <t>ツキ</t>
    </rPh>
    <rPh sb="6" eb="7">
      <t>カン</t>
    </rPh>
    <phoneticPr fontId="6"/>
  </si>
  <si>
    <t>直接支援業務</t>
    <rPh sb="0" eb="2">
      <t>チョクセツ</t>
    </rPh>
    <rPh sb="2" eb="4">
      <t>シエン</t>
    </rPh>
    <rPh sb="4" eb="6">
      <t>ギョウム</t>
    </rPh>
    <phoneticPr fontId="6"/>
  </si>
  <si>
    <t>相談支援業務</t>
    <rPh sb="0" eb="2">
      <t>ソウダン</t>
    </rPh>
    <rPh sb="2" eb="4">
      <t>シエン</t>
    </rPh>
    <rPh sb="4" eb="6">
      <t>ギョウム</t>
    </rPh>
    <phoneticPr fontId="6"/>
  </si>
  <si>
    <t>業務期間（うち業務に従事した日数）</t>
    <rPh sb="0" eb="2">
      <t>ギョウム</t>
    </rPh>
    <rPh sb="2" eb="4">
      <t>キカン</t>
    </rPh>
    <rPh sb="7" eb="9">
      <t>ギョウム</t>
    </rPh>
    <rPh sb="10" eb="12">
      <t>ジュウジ</t>
    </rPh>
    <rPh sb="14" eb="16">
      <t>ニッスウ</t>
    </rPh>
    <phoneticPr fontId="6"/>
  </si>
  <si>
    <t>実務に従事した施設・事業所の名称</t>
    <rPh sb="0" eb="2">
      <t>ジツム</t>
    </rPh>
    <rPh sb="3" eb="5">
      <t>ジュウジ</t>
    </rPh>
    <rPh sb="7" eb="9">
      <t>シセツ</t>
    </rPh>
    <rPh sb="10" eb="13">
      <t>ジギョウショ</t>
    </rPh>
    <rPh sb="14" eb="16">
      <t>メイショウ</t>
    </rPh>
    <phoneticPr fontId="6"/>
  </si>
  <si>
    <t>２　実務経験年数の集計</t>
    <rPh sb="2" eb="4">
      <t>ジツム</t>
    </rPh>
    <rPh sb="4" eb="6">
      <t>ケイケン</t>
    </rPh>
    <rPh sb="6" eb="8">
      <t>ネンスウ</t>
    </rPh>
    <rPh sb="9" eb="11">
      <t>シュウケイ</t>
    </rPh>
    <phoneticPr fontId="6"/>
  </si>
  <si>
    <t>１　サービス管理責任者の氏名</t>
    <rPh sb="6" eb="8">
      <t>カンリ</t>
    </rPh>
    <rPh sb="8" eb="11">
      <t>セキニンシャ</t>
    </rPh>
    <rPh sb="12" eb="14">
      <t>シメイ</t>
    </rPh>
    <phoneticPr fontId="6"/>
  </si>
  <si>
    <t>（参考様式１０）</t>
    <rPh sb="1" eb="3">
      <t>サンコウ</t>
    </rPh>
    <rPh sb="3" eb="5">
      <t>ヨウシキ</t>
    </rPh>
    <phoneticPr fontId="6"/>
  </si>
  <si>
    <t>(注３)医師、歯科医師、薬剤師、保健師、助産師、看護師、准看護師、理学療法士、作業療法士、社会福祉士、介護福祉士、視能訓練士、義肢装具士、歯科衛生士、言語聴覚士、あん摩マッサージ指圧師、はり師、きゅう師、柔道整復師、栄養士（管理栄養士を含む。）、精神保健福祉士をいう。</t>
    <rPh sb="112" eb="114">
      <t>カンリ</t>
    </rPh>
    <rPh sb="114" eb="117">
      <t>エイヨウシ</t>
    </rPh>
    <rPh sb="118" eb="119">
      <t>フク</t>
    </rPh>
    <rPh sb="123" eb="125">
      <t>セイシン</t>
    </rPh>
    <rPh sb="125" eb="127">
      <t>ホケン</t>
    </rPh>
    <rPh sb="127" eb="130">
      <t>フクシシ</t>
    </rPh>
    <phoneticPr fontId="6"/>
  </si>
  <si>
    <t>(注２)社会福祉主事任用資格者、訪問介護員２級以上に相当する研修の修了者、児童指導員任用資格者、保育士、精神障害者社会復帰指導員任用資格者をいう。</t>
    <rPh sb="1" eb="2">
      <t>チュウ</t>
    </rPh>
    <rPh sb="4" eb="6">
      <t>シャカイ</t>
    </rPh>
    <rPh sb="6" eb="8">
      <t>フクシ</t>
    </rPh>
    <rPh sb="8" eb="10">
      <t>シュジ</t>
    </rPh>
    <rPh sb="10" eb="12">
      <t>ニンヨウ</t>
    </rPh>
    <rPh sb="12" eb="14">
      <t>シカク</t>
    </rPh>
    <rPh sb="14" eb="15">
      <t>シャ</t>
    </rPh>
    <rPh sb="16" eb="18">
      <t>ホウモン</t>
    </rPh>
    <rPh sb="18" eb="20">
      <t>カイゴ</t>
    </rPh>
    <rPh sb="20" eb="21">
      <t>イン</t>
    </rPh>
    <rPh sb="22" eb="23">
      <t>キュウ</t>
    </rPh>
    <rPh sb="23" eb="25">
      <t>イジョウ</t>
    </rPh>
    <rPh sb="26" eb="28">
      <t>ソウトウ</t>
    </rPh>
    <rPh sb="30" eb="32">
      <t>ケンシュウ</t>
    </rPh>
    <rPh sb="33" eb="35">
      <t>シュウリョウ</t>
    </rPh>
    <rPh sb="35" eb="36">
      <t>シャ</t>
    </rPh>
    <rPh sb="37" eb="39">
      <t>ジドウ</t>
    </rPh>
    <rPh sb="39" eb="42">
      <t>シドウイン</t>
    </rPh>
    <rPh sb="42" eb="44">
      <t>ニンヨウ</t>
    </rPh>
    <rPh sb="44" eb="47">
      <t>シカクシャ</t>
    </rPh>
    <rPh sb="48" eb="51">
      <t>ホイクシ</t>
    </rPh>
    <rPh sb="52" eb="54">
      <t>セイシン</t>
    </rPh>
    <rPh sb="54" eb="57">
      <t>ショウガイシャ</t>
    </rPh>
    <rPh sb="57" eb="59">
      <t>シャカイ</t>
    </rPh>
    <rPh sb="59" eb="61">
      <t>フッキ</t>
    </rPh>
    <rPh sb="61" eb="64">
      <t>シドウイン</t>
    </rPh>
    <rPh sb="64" eb="66">
      <t>ニンヨウ</t>
    </rPh>
    <rPh sb="66" eb="69">
      <t>シカクシャ</t>
    </rPh>
    <phoneticPr fontId="6"/>
  </si>
  <si>
    <t>(注１)障害児相談支援事業、身体障害者相談支援事業、知的障害者相談支援事業、精神障害者地域生活支援センターをいう。</t>
    <rPh sb="1" eb="2">
      <t>チュウ</t>
    </rPh>
    <rPh sb="4" eb="7">
      <t>ショウガイジ</t>
    </rPh>
    <rPh sb="7" eb="9">
      <t>ソウダン</t>
    </rPh>
    <rPh sb="9" eb="11">
      <t>シエン</t>
    </rPh>
    <rPh sb="11" eb="13">
      <t>ジギョウ</t>
    </rPh>
    <rPh sb="14" eb="16">
      <t>シンタイ</t>
    </rPh>
    <rPh sb="16" eb="19">
      <t>ショウガイシャ</t>
    </rPh>
    <rPh sb="19" eb="21">
      <t>ソウダン</t>
    </rPh>
    <rPh sb="21" eb="23">
      <t>シエン</t>
    </rPh>
    <rPh sb="23" eb="25">
      <t>ジギョウ</t>
    </rPh>
    <rPh sb="26" eb="28">
      <t>チテキ</t>
    </rPh>
    <rPh sb="28" eb="31">
      <t>ショウガイシャ</t>
    </rPh>
    <rPh sb="31" eb="33">
      <t>ソウダン</t>
    </rPh>
    <rPh sb="33" eb="35">
      <t>シエン</t>
    </rPh>
    <rPh sb="35" eb="37">
      <t>ジギョウ</t>
    </rPh>
    <rPh sb="38" eb="40">
      <t>セイシン</t>
    </rPh>
    <rPh sb="40" eb="43">
      <t>ショウガイシャ</t>
    </rPh>
    <rPh sb="43" eb="45">
      <t>チイキ</t>
    </rPh>
    <rPh sb="45" eb="47">
      <t>セイカツ</t>
    </rPh>
    <rPh sb="47" eb="49">
      <t>シエン</t>
    </rPh>
    <phoneticPr fontId="6"/>
  </si>
  <si>
    <t>※相談支援専門員とする者が上記に該当する者と証明できるよう、必要な実務経験証明書（参考様式４の２）及び資格証明証(写)を漏れなく、添付して下さい。</t>
    <rPh sb="1" eb="3">
      <t>ソウダン</t>
    </rPh>
    <rPh sb="3" eb="5">
      <t>シエン</t>
    </rPh>
    <rPh sb="5" eb="8">
      <t>センモンイン</t>
    </rPh>
    <rPh sb="11" eb="12">
      <t>モノ</t>
    </rPh>
    <rPh sb="13" eb="15">
      <t>ジョウキ</t>
    </rPh>
    <rPh sb="16" eb="18">
      <t>ガイトウ</t>
    </rPh>
    <rPh sb="20" eb="21">
      <t>モノ</t>
    </rPh>
    <rPh sb="22" eb="24">
      <t>ショウメイ</t>
    </rPh>
    <rPh sb="30" eb="32">
      <t>ヒツヨウ</t>
    </rPh>
    <rPh sb="33" eb="35">
      <t>ジツム</t>
    </rPh>
    <rPh sb="35" eb="37">
      <t>ケイケン</t>
    </rPh>
    <rPh sb="37" eb="40">
      <t>ショウメイショ</t>
    </rPh>
    <rPh sb="41" eb="43">
      <t>サンコウ</t>
    </rPh>
    <rPh sb="43" eb="45">
      <t>ヨウシキ</t>
    </rPh>
    <rPh sb="49" eb="50">
      <t>オヨ</t>
    </rPh>
    <rPh sb="51" eb="53">
      <t>シカク</t>
    </rPh>
    <rPh sb="53" eb="55">
      <t>ショウメイ</t>
    </rPh>
    <rPh sb="55" eb="56">
      <t>アカシ</t>
    </rPh>
    <rPh sb="57" eb="58">
      <t>シャ</t>
    </rPh>
    <rPh sb="60" eb="61">
      <t>モ</t>
    </rPh>
    <rPh sb="65" eb="67">
      <t>テンプ</t>
    </rPh>
    <rPh sb="69" eb="70">
      <t>クダ</t>
    </rPh>
    <phoneticPr fontId="6"/>
  </si>
  <si>
    <t>④　国家資格等(注３)を有する者がその資格に基づく業務に５年以上従事しており、かつ相談支援業務及び介護等業務に従事した期間が通算して３年以上である者</t>
    <rPh sb="2" eb="4">
      <t>コッカ</t>
    </rPh>
    <rPh sb="4" eb="6">
      <t>シカク</t>
    </rPh>
    <rPh sb="6" eb="7">
      <t>トウ</t>
    </rPh>
    <rPh sb="8" eb="9">
      <t>チュウ</t>
    </rPh>
    <rPh sb="12" eb="13">
      <t>ユウ</t>
    </rPh>
    <rPh sb="15" eb="16">
      <t>モノ</t>
    </rPh>
    <rPh sb="19" eb="21">
      <t>シカク</t>
    </rPh>
    <rPh sb="22" eb="23">
      <t>モト</t>
    </rPh>
    <rPh sb="25" eb="27">
      <t>ギョウム</t>
    </rPh>
    <rPh sb="29" eb="32">
      <t>ネンイジョウ</t>
    </rPh>
    <rPh sb="32" eb="34">
      <t>ジュウジ</t>
    </rPh>
    <rPh sb="41" eb="43">
      <t>ソウダン</t>
    </rPh>
    <rPh sb="43" eb="45">
      <t>シエン</t>
    </rPh>
    <rPh sb="45" eb="47">
      <t>ギョウム</t>
    </rPh>
    <rPh sb="47" eb="48">
      <t>オヨ</t>
    </rPh>
    <rPh sb="49" eb="51">
      <t>カイゴ</t>
    </rPh>
    <rPh sb="51" eb="52">
      <t>トウ</t>
    </rPh>
    <rPh sb="52" eb="54">
      <t>ギョウム</t>
    </rPh>
    <rPh sb="55" eb="57">
      <t>ジュウジ</t>
    </rPh>
    <rPh sb="59" eb="61">
      <t>キカン</t>
    </rPh>
    <rPh sb="62" eb="64">
      <t>ツウサン</t>
    </rPh>
    <rPh sb="67" eb="70">
      <t>ネンイジョウ</t>
    </rPh>
    <rPh sb="73" eb="74">
      <t>モノ</t>
    </rPh>
    <phoneticPr fontId="6"/>
  </si>
  <si>
    <t>③　社会福祉主事任用資格者等(注２)でない者であって介護等の業務に従事した期間が通算して１０年以上である者</t>
    <rPh sb="2" eb="4">
      <t>シャカイ</t>
    </rPh>
    <rPh sb="4" eb="6">
      <t>フクシ</t>
    </rPh>
    <rPh sb="6" eb="8">
      <t>シュジ</t>
    </rPh>
    <rPh sb="8" eb="10">
      <t>ニンヨウ</t>
    </rPh>
    <rPh sb="10" eb="13">
      <t>シカクシャ</t>
    </rPh>
    <rPh sb="13" eb="14">
      <t>トウ</t>
    </rPh>
    <rPh sb="15" eb="16">
      <t>チュウ</t>
    </rPh>
    <rPh sb="21" eb="22">
      <t>モノ</t>
    </rPh>
    <rPh sb="26" eb="28">
      <t>カイゴ</t>
    </rPh>
    <rPh sb="28" eb="29">
      <t>トウ</t>
    </rPh>
    <rPh sb="30" eb="32">
      <t>ギョウム</t>
    </rPh>
    <rPh sb="33" eb="35">
      <t>ジュウジ</t>
    </rPh>
    <rPh sb="37" eb="39">
      <t>キカン</t>
    </rPh>
    <rPh sb="40" eb="42">
      <t>ツウサン</t>
    </rPh>
    <rPh sb="46" eb="47">
      <t>ネン</t>
    </rPh>
    <rPh sb="47" eb="49">
      <t>イジョウ</t>
    </rPh>
    <rPh sb="52" eb="53">
      <t>モノ</t>
    </rPh>
    <phoneticPr fontId="6"/>
  </si>
  <si>
    <t>※当該相談支援専門員が該当するところに○を付けて下さい。</t>
    <rPh sb="1" eb="3">
      <t>トウガイ</t>
    </rPh>
    <rPh sb="3" eb="5">
      <t>ソウダン</t>
    </rPh>
    <rPh sb="5" eb="7">
      <t>シエン</t>
    </rPh>
    <rPh sb="7" eb="10">
      <t>センモンイン</t>
    </rPh>
    <rPh sb="11" eb="13">
      <t>ガイトウ</t>
    </rPh>
    <rPh sb="21" eb="22">
      <t>ツ</t>
    </rPh>
    <rPh sb="24" eb="25">
      <t>クダ</t>
    </rPh>
    <phoneticPr fontId="6"/>
  </si>
  <si>
    <t>②　相談支援の業務に従事した期間及び社会福祉主事任用資格者等(注２)であって介護等の業務に従事した期間が、通算して５年以上である者</t>
    <rPh sb="2" eb="4">
      <t>ソウダン</t>
    </rPh>
    <rPh sb="4" eb="6">
      <t>シエン</t>
    </rPh>
    <rPh sb="7" eb="9">
      <t>ギョウム</t>
    </rPh>
    <rPh sb="10" eb="12">
      <t>ジュウジ</t>
    </rPh>
    <rPh sb="14" eb="16">
      <t>キカン</t>
    </rPh>
    <rPh sb="16" eb="17">
      <t>オヨ</t>
    </rPh>
    <rPh sb="31" eb="32">
      <t>チュウ</t>
    </rPh>
    <rPh sb="38" eb="40">
      <t>カイゴ</t>
    </rPh>
    <rPh sb="40" eb="41">
      <t>トウ</t>
    </rPh>
    <rPh sb="42" eb="44">
      <t>ギョウム</t>
    </rPh>
    <rPh sb="45" eb="47">
      <t>ジュウジ</t>
    </rPh>
    <rPh sb="49" eb="51">
      <t>キカン</t>
    </rPh>
    <rPh sb="53" eb="55">
      <t>ツウサン</t>
    </rPh>
    <rPh sb="58" eb="61">
      <t>ネンイジョウ</t>
    </rPh>
    <rPh sb="64" eb="65">
      <t>モノ</t>
    </rPh>
    <phoneticPr fontId="6"/>
  </si>
  <si>
    <t>①　平成１８年１０月１日において障害児相談支援事業等(注１)の従事者のうち相談支援の業務に従事した期間が通算して３年以上である者</t>
    <rPh sb="2" eb="4">
      <t>ヘイセイ</t>
    </rPh>
    <rPh sb="6" eb="7">
      <t>ネン</t>
    </rPh>
    <rPh sb="9" eb="10">
      <t>ガツ</t>
    </rPh>
    <rPh sb="11" eb="12">
      <t>ニチ</t>
    </rPh>
    <rPh sb="16" eb="19">
      <t>ショウガイジ</t>
    </rPh>
    <rPh sb="19" eb="21">
      <t>ソウダン</t>
    </rPh>
    <rPh sb="21" eb="23">
      <t>シエン</t>
    </rPh>
    <rPh sb="23" eb="25">
      <t>ジギョウ</t>
    </rPh>
    <rPh sb="25" eb="26">
      <t>トウ</t>
    </rPh>
    <rPh sb="27" eb="28">
      <t>チュウ</t>
    </rPh>
    <rPh sb="31" eb="34">
      <t>ジュウジシャ</t>
    </rPh>
    <rPh sb="37" eb="39">
      <t>ソウダン</t>
    </rPh>
    <rPh sb="39" eb="41">
      <t>シエン</t>
    </rPh>
    <rPh sb="42" eb="44">
      <t>ギョウム</t>
    </rPh>
    <rPh sb="45" eb="47">
      <t>ジュウジ</t>
    </rPh>
    <rPh sb="49" eb="51">
      <t>キカン</t>
    </rPh>
    <rPh sb="52" eb="54">
      <t>ツウサン</t>
    </rPh>
    <rPh sb="57" eb="58">
      <t>ネン</t>
    </rPh>
    <rPh sb="58" eb="60">
      <t>イジョウ</t>
    </rPh>
    <rPh sb="63" eb="64">
      <t>モノ</t>
    </rPh>
    <phoneticPr fontId="6"/>
  </si>
  <si>
    <t>１　相談支援専門員の氏名</t>
    <rPh sb="2" eb="4">
      <t>ソウダン</t>
    </rPh>
    <rPh sb="4" eb="6">
      <t>シエン</t>
    </rPh>
    <rPh sb="6" eb="9">
      <t>センモンイン</t>
    </rPh>
    <rPh sb="10" eb="12">
      <t>シメイ</t>
    </rPh>
    <phoneticPr fontId="6"/>
  </si>
  <si>
    <t>相談支援専門員用　実務経験年数集計表</t>
    <rPh sb="0" eb="2">
      <t>ソウダン</t>
    </rPh>
    <rPh sb="2" eb="4">
      <t>シエン</t>
    </rPh>
    <rPh sb="4" eb="7">
      <t>センモンイン</t>
    </rPh>
    <rPh sb="7" eb="8">
      <t>ヨウ</t>
    </rPh>
    <rPh sb="9" eb="11">
      <t>ジツム</t>
    </rPh>
    <rPh sb="11" eb="13">
      <t>ケイケン</t>
    </rPh>
    <rPh sb="13" eb="15">
      <t>ネンスウ</t>
    </rPh>
    <rPh sb="15" eb="18">
      <t>シュウケイヒョウ</t>
    </rPh>
    <phoneticPr fontId="6"/>
  </si>
  <si>
    <t>（参考様式１０の２）</t>
    <rPh sb="1" eb="3">
      <t>サンコウ</t>
    </rPh>
    <rPh sb="3" eb="5">
      <t>ヨウシキ</t>
    </rPh>
    <phoneticPr fontId="6"/>
  </si>
  <si>
    <t>　　２　訓練又は作業の内容がわかるパンフレット等があれば、添付してください。</t>
    <rPh sb="4" eb="6">
      <t>クンレン</t>
    </rPh>
    <rPh sb="6" eb="7">
      <t>マタ</t>
    </rPh>
    <rPh sb="8" eb="10">
      <t>サギョウ</t>
    </rPh>
    <rPh sb="11" eb="13">
      <t>ナイヨウ</t>
    </rPh>
    <rPh sb="23" eb="24">
      <t>トウ</t>
    </rPh>
    <rPh sb="29" eb="31">
      <t>テンプ</t>
    </rPh>
    <phoneticPr fontId="6"/>
  </si>
  <si>
    <t>備考１　訓練又は作業の内容を、その項目毎に具体的に記載してください。</t>
    <rPh sb="4" eb="6">
      <t>クンレン</t>
    </rPh>
    <rPh sb="6" eb="7">
      <t>マタ</t>
    </rPh>
    <rPh sb="8" eb="10">
      <t>サギョウ</t>
    </rPh>
    <rPh sb="11" eb="13">
      <t>ナイヨウ</t>
    </rPh>
    <rPh sb="17" eb="19">
      <t>コウモク</t>
    </rPh>
    <rPh sb="19" eb="20">
      <t>ゴト</t>
    </rPh>
    <rPh sb="21" eb="24">
      <t>グタイテキ</t>
    </rPh>
    <rPh sb="25" eb="27">
      <t>キサイ</t>
    </rPh>
    <phoneticPr fontId="6"/>
  </si>
  <si>
    <t>実施する場所</t>
    <rPh sb="0" eb="2">
      <t>ジッシ</t>
    </rPh>
    <rPh sb="4" eb="6">
      <t>バショ</t>
    </rPh>
    <phoneticPr fontId="6"/>
  </si>
  <si>
    <t>訓練又は作業の内容</t>
    <rPh sb="0" eb="2">
      <t>クンレン</t>
    </rPh>
    <rPh sb="2" eb="3">
      <t>マタ</t>
    </rPh>
    <rPh sb="4" eb="6">
      <t>サギョウ</t>
    </rPh>
    <rPh sb="7" eb="9">
      <t>ナイヨウ</t>
    </rPh>
    <phoneticPr fontId="6"/>
  </si>
  <si>
    <t>サービス種類（　　　　　　　　　　　　　　　　　　　　）</t>
    <phoneticPr fontId="6"/>
  </si>
  <si>
    <t>訓練又は作業の概要</t>
    <rPh sb="0" eb="2">
      <t>クンレン</t>
    </rPh>
    <rPh sb="2" eb="3">
      <t>マタ</t>
    </rPh>
    <rPh sb="4" eb="6">
      <t>サギョウ</t>
    </rPh>
    <rPh sb="7" eb="9">
      <t>ガイヨウ</t>
    </rPh>
    <phoneticPr fontId="6"/>
  </si>
  <si>
    <t>（参考様式１１）</t>
    <rPh sb="1" eb="3">
      <t>サンコウ</t>
    </rPh>
    <rPh sb="3" eb="5">
      <t>ヨウシキ</t>
    </rPh>
    <phoneticPr fontId="6"/>
  </si>
  <si>
    <t>　就任年月日は、就任した当初の年月日を記載してください。</t>
    <phoneticPr fontId="6"/>
  </si>
  <si>
    <t>　記入欄が不足する場合は、適宜欄を追加して記載してください。</t>
    <phoneticPr fontId="6"/>
  </si>
  <si>
    <r>
      <t>　役員とは、業務を執行する社員、取締役、執行役又はこれらに準ずる者をいい、相談役、顧問その他いかなる名称を有する者であるかを問わず、法人に対し業務を執行する社員、取締役、執行役、</t>
    </r>
    <r>
      <rPr>
        <u/>
        <sz val="9"/>
        <rFont val="ＭＳ Ｐゴシック"/>
        <family val="3"/>
        <charset val="128"/>
      </rPr>
      <t>事業所の管理者、障害者支援施設の施設長</t>
    </r>
    <r>
      <rPr>
        <sz val="9"/>
        <rFont val="ＭＳ Ｐゴシック"/>
        <family val="3"/>
        <charset val="128"/>
      </rPr>
      <t>又はこれらに準ずる者と同等の支配力を有するものと認められる者を含みます。</t>
    </r>
    <rPh sb="97" eb="100">
      <t>ショウガイシャ</t>
    </rPh>
    <rPh sb="100" eb="102">
      <t>シエン</t>
    </rPh>
    <rPh sb="102" eb="104">
      <t>シセツ</t>
    </rPh>
    <rPh sb="105" eb="107">
      <t>シセツ</t>
    </rPh>
    <rPh sb="107" eb="108">
      <t>チョウ</t>
    </rPh>
    <phoneticPr fontId="6"/>
  </si>
  <si>
    <t>FAX</t>
    <phoneticPr fontId="6"/>
  </si>
  <si>
    <t>TEL</t>
    <phoneticPr fontId="6"/>
  </si>
  <si>
    <t>TEL</t>
    <phoneticPr fontId="6"/>
  </si>
  <si>
    <t>（　　　　　　　　）</t>
    <phoneticPr fontId="6"/>
  </si>
  <si>
    <t>（〒　　　　－　　　　　　）</t>
    <phoneticPr fontId="6"/>
  </si>
  <si>
    <t>（　男　・　女　）</t>
    <rPh sb="2" eb="3">
      <t>オトコ</t>
    </rPh>
    <rPh sb="6" eb="7">
      <t>オンナ</t>
    </rPh>
    <phoneticPr fontId="6"/>
  </si>
  <si>
    <t>（〒　　　　－　　　　　　）</t>
    <phoneticPr fontId="6"/>
  </si>
  <si>
    <t>FAX</t>
    <phoneticPr fontId="6"/>
  </si>
  <si>
    <t>（　　　　　　　　）</t>
    <phoneticPr fontId="6"/>
  </si>
  <si>
    <t>（〒　　　　－　　　　　　）</t>
    <phoneticPr fontId="6"/>
  </si>
  <si>
    <t>役職名・呼称</t>
    <rPh sb="0" eb="3">
      <t>ヤクショクメイ</t>
    </rPh>
    <rPh sb="4" eb="6">
      <t>コショウ</t>
    </rPh>
    <phoneticPr fontId="6"/>
  </si>
  <si>
    <t>（就任年月日）</t>
    <rPh sb="1" eb="3">
      <t>シュウニン</t>
    </rPh>
    <rPh sb="3" eb="6">
      <t>ネンガッピ</t>
    </rPh>
    <phoneticPr fontId="6"/>
  </si>
  <si>
    <t>生年月日（和暦）</t>
    <rPh sb="0" eb="2">
      <t>セイネン</t>
    </rPh>
    <rPh sb="2" eb="4">
      <t>ガッピ</t>
    </rPh>
    <rPh sb="5" eb="7">
      <t>ワレキ</t>
    </rPh>
    <phoneticPr fontId="6"/>
  </si>
  <si>
    <t>氏　　　　　名</t>
    <rPh sb="0" eb="1">
      <t>シ</t>
    </rPh>
    <rPh sb="6" eb="7">
      <t>メイ</t>
    </rPh>
    <phoneticPr fontId="6"/>
  </si>
  <si>
    <t>住　　所</t>
    <rPh sb="0" eb="1">
      <t>ジュウ</t>
    </rPh>
    <rPh sb="3" eb="4">
      <t>ショ</t>
    </rPh>
    <phoneticPr fontId="6"/>
  </si>
  <si>
    <t>性別</t>
    <rPh sb="0" eb="2">
      <t>セイベツ</t>
    </rPh>
    <phoneticPr fontId="6"/>
  </si>
  <si>
    <t>（　　フリガナ　　）</t>
    <phoneticPr fontId="6"/>
  </si>
  <si>
    <t>役員等名簿</t>
    <rPh sb="0" eb="2">
      <t>ヤクイン</t>
    </rPh>
    <rPh sb="2" eb="3">
      <t>トウ</t>
    </rPh>
    <rPh sb="3" eb="5">
      <t>メイボ</t>
    </rPh>
    <phoneticPr fontId="6"/>
  </si>
  <si>
    <t>代表者住所</t>
    <rPh sb="0" eb="3">
      <t>ダイヒョウシャ</t>
    </rPh>
    <rPh sb="3" eb="5">
      <t>ジュウショ</t>
    </rPh>
    <phoneticPr fontId="6"/>
  </si>
  <si>
    <t>　（　男　・　女　）</t>
    <rPh sb="3" eb="4">
      <t>オトコ</t>
    </rPh>
    <rPh sb="7" eb="8">
      <t>オンナ</t>
    </rPh>
    <phoneticPr fontId="6"/>
  </si>
  <si>
    <r>
      <t>　</t>
    </r>
    <r>
      <rPr>
        <sz val="10"/>
        <color indexed="8"/>
        <rFont val="ＭＳ Ｐゴシック"/>
        <family val="3"/>
        <charset val="128"/>
      </rPr>
      <t>（明治・大正・昭和・平成）</t>
    </r>
    <r>
      <rPr>
        <sz val="12"/>
        <color indexed="8"/>
        <rFont val="ＭＳ Ｐゴシック"/>
        <family val="3"/>
        <charset val="128"/>
      </rPr>
      <t>　　　年　　月　　日</t>
    </r>
    <rPh sb="2" eb="4">
      <t>メイジ</t>
    </rPh>
    <rPh sb="5" eb="7">
      <t>タイショウ</t>
    </rPh>
    <rPh sb="8" eb="10">
      <t>ショウワ</t>
    </rPh>
    <rPh sb="11" eb="13">
      <t>ヘイセイ</t>
    </rPh>
    <rPh sb="17" eb="18">
      <t>ネン</t>
    </rPh>
    <rPh sb="20" eb="21">
      <t>ツキ</t>
    </rPh>
    <rPh sb="23" eb="24">
      <t>ヒ</t>
    </rPh>
    <phoneticPr fontId="6"/>
  </si>
  <si>
    <t>代表者生年月日</t>
    <rPh sb="0" eb="3">
      <t>ダイヒョウシャ</t>
    </rPh>
    <rPh sb="3" eb="5">
      <t>セイネン</t>
    </rPh>
    <rPh sb="5" eb="7">
      <t>ガッピ</t>
    </rPh>
    <phoneticPr fontId="6"/>
  </si>
  <si>
    <t>代表者　役職・氏名</t>
    <rPh sb="0" eb="3">
      <t>ダイヒョウシャ</t>
    </rPh>
    <rPh sb="4" eb="6">
      <t>ヤクショク</t>
    </rPh>
    <rPh sb="7" eb="9">
      <t>シメイ</t>
    </rPh>
    <phoneticPr fontId="6"/>
  </si>
  <si>
    <t>（　　　　　　　　　　　　　　　　　　　）</t>
    <phoneticPr fontId="6"/>
  </si>
  <si>
    <t>（フリガナ）</t>
    <phoneticPr fontId="6"/>
  </si>
  <si>
    <t>法人所在地</t>
    <rPh sb="0" eb="2">
      <t>ホウジン</t>
    </rPh>
    <rPh sb="2" eb="5">
      <t>ショザイチ</t>
    </rPh>
    <phoneticPr fontId="6"/>
  </si>
  <si>
    <t>法人名称</t>
    <rPh sb="0" eb="2">
      <t>ホウジン</t>
    </rPh>
    <rPh sb="2" eb="4">
      <t>メイショウ</t>
    </rPh>
    <phoneticPr fontId="6"/>
  </si>
  <si>
    <t>熊本県知事　様</t>
    <rPh sb="0" eb="2">
      <t>クマモト</t>
    </rPh>
    <rPh sb="2" eb="5">
      <t>ケンチジ</t>
    </rPh>
    <rPh sb="6" eb="7">
      <t>サマ</t>
    </rPh>
    <phoneticPr fontId="6"/>
  </si>
  <si>
    <t>令和　　年　　月　　日</t>
    <rPh sb="0" eb="2">
      <t>レイワ</t>
    </rPh>
    <rPh sb="4" eb="5">
      <t>ネン</t>
    </rPh>
    <rPh sb="7" eb="8">
      <t>ガツ</t>
    </rPh>
    <rPh sb="10" eb="11">
      <t>ニチ</t>
    </rPh>
    <phoneticPr fontId="6"/>
  </si>
  <si>
    <t>　４　暴排条例第２条第４号に規定する暴力団密接関係者</t>
    <rPh sb="3" eb="4">
      <t>ボウ</t>
    </rPh>
    <rPh sb="4" eb="5">
      <t>ハイ</t>
    </rPh>
    <rPh sb="5" eb="7">
      <t>ジョウレイ</t>
    </rPh>
    <rPh sb="7" eb="8">
      <t>ダイ</t>
    </rPh>
    <rPh sb="9" eb="10">
      <t>ジョウ</t>
    </rPh>
    <rPh sb="10" eb="11">
      <t>ダイ</t>
    </rPh>
    <rPh sb="12" eb="13">
      <t>ゴウ</t>
    </rPh>
    <rPh sb="14" eb="16">
      <t>キテイ</t>
    </rPh>
    <rPh sb="18" eb="21">
      <t>ボウリョクダン</t>
    </rPh>
    <rPh sb="21" eb="23">
      <t>ミッセツ</t>
    </rPh>
    <rPh sb="23" eb="26">
      <t>カンケイシャ</t>
    </rPh>
    <phoneticPr fontId="6"/>
  </si>
  <si>
    <t>　３　暴排条例第２条第３号に規定する暴力団員等</t>
    <rPh sb="3" eb="4">
      <t>ボウ</t>
    </rPh>
    <rPh sb="4" eb="5">
      <t>ハイ</t>
    </rPh>
    <rPh sb="5" eb="7">
      <t>ジョウレイ</t>
    </rPh>
    <rPh sb="7" eb="8">
      <t>ダイ</t>
    </rPh>
    <rPh sb="9" eb="10">
      <t>ジョウ</t>
    </rPh>
    <rPh sb="10" eb="11">
      <t>ダイ</t>
    </rPh>
    <rPh sb="12" eb="13">
      <t>ゴウ</t>
    </rPh>
    <rPh sb="14" eb="16">
      <t>キテイ</t>
    </rPh>
    <rPh sb="18" eb="21">
      <t>ボウリョクダン</t>
    </rPh>
    <rPh sb="21" eb="22">
      <t>イン</t>
    </rPh>
    <rPh sb="22" eb="23">
      <t>トウ</t>
    </rPh>
    <phoneticPr fontId="6"/>
  </si>
  <si>
    <t>　２　暴排条例第２号に規定する暴力団員</t>
    <rPh sb="3" eb="4">
      <t>ボウ</t>
    </rPh>
    <rPh sb="4" eb="5">
      <t>ハイ</t>
    </rPh>
    <rPh sb="5" eb="7">
      <t>ジョウレイ</t>
    </rPh>
    <rPh sb="7" eb="8">
      <t>ダイ</t>
    </rPh>
    <rPh sb="9" eb="10">
      <t>ゴウ</t>
    </rPh>
    <rPh sb="11" eb="13">
      <t>キテイ</t>
    </rPh>
    <rPh sb="15" eb="18">
      <t>ボウリョクダン</t>
    </rPh>
    <rPh sb="18" eb="19">
      <t>イン</t>
    </rPh>
    <phoneticPr fontId="6"/>
  </si>
  <si>
    <t>　１　熊本県暴力団排除条例（平成２２年条例第５２号。以下「暴排条例」という。）第２条第１号に規定する暴力団</t>
    <phoneticPr fontId="6"/>
  </si>
  <si>
    <t>　１　熊本県暴力団排除条例（平成２２年条例第５２号。以下「暴排条例」という。）第２条第１号に規定する暴力団</t>
    <phoneticPr fontId="6"/>
  </si>
  <si>
    <t xml:space="preserve">  自己又は自己の法人の役員は、次の各号のいずれにも所属又は該当しません。</t>
    <rPh sb="2" eb="4">
      <t>ジコ</t>
    </rPh>
    <rPh sb="4" eb="5">
      <t>マタ</t>
    </rPh>
    <rPh sb="6" eb="8">
      <t>ジコ</t>
    </rPh>
    <rPh sb="9" eb="11">
      <t>ホウジン</t>
    </rPh>
    <rPh sb="12" eb="14">
      <t>ヤクイン</t>
    </rPh>
    <rPh sb="16" eb="17">
      <t>ツギ</t>
    </rPh>
    <rPh sb="18" eb="20">
      <t>カクゴウ</t>
    </rPh>
    <rPh sb="26" eb="28">
      <t>ショゾク</t>
    </rPh>
    <rPh sb="28" eb="29">
      <t>マタ</t>
    </rPh>
    <rPh sb="30" eb="32">
      <t>ガイトウ</t>
    </rPh>
    <phoneticPr fontId="6"/>
  </si>
  <si>
    <t>　私は、下記の事項について誓約し、県が必要な場合は、熊本県警察本部への照会についても承諾します。</t>
    <rPh sb="1" eb="2">
      <t>ワタシ</t>
    </rPh>
    <rPh sb="4" eb="6">
      <t>カキ</t>
    </rPh>
    <rPh sb="7" eb="9">
      <t>ジコウ</t>
    </rPh>
    <rPh sb="13" eb="15">
      <t>セイヤク</t>
    </rPh>
    <rPh sb="17" eb="18">
      <t>ケン</t>
    </rPh>
    <rPh sb="19" eb="21">
      <t>ヒツヨウ</t>
    </rPh>
    <rPh sb="22" eb="24">
      <t>バアイ</t>
    </rPh>
    <rPh sb="26" eb="29">
      <t>クマモトケン</t>
    </rPh>
    <rPh sb="29" eb="31">
      <t>ケイサツ</t>
    </rPh>
    <rPh sb="31" eb="33">
      <t>ホンブ</t>
    </rPh>
    <rPh sb="35" eb="37">
      <t>ショウカイ</t>
    </rPh>
    <rPh sb="42" eb="44">
      <t>ショウダク</t>
    </rPh>
    <phoneticPr fontId="6"/>
  </si>
  <si>
    <t>役員等名簿　兼　誓約書</t>
    <rPh sb="0" eb="2">
      <t>ヤクイン</t>
    </rPh>
    <rPh sb="2" eb="3">
      <t>トウ</t>
    </rPh>
    <rPh sb="3" eb="5">
      <t>メイボ</t>
    </rPh>
    <rPh sb="6" eb="7">
      <t>ケン</t>
    </rPh>
    <rPh sb="8" eb="11">
      <t>セイヤクショ</t>
    </rPh>
    <phoneticPr fontId="6"/>
  </si>
  <si>
    <t>（参考様式１２）（法人用）</t>
    <rPh sb="1" eb="3">
      <t>サンコウ</t>
    </rPh>
    <rPh sb="3" eb="5">
      <t>ヨウシキ</t>
    </rPh>
    <rPh sb="9" eb="11">
      <t>ホウジン</t>
    </rPh>
    <rPh sb="11" eb="12">
      <t>ヨウ</t>
    </rPh>
    <phoneticPr fontId="6"/>
  </si>
  <si>
    <t>（明治・大正・昭和・平成）　　　年　　月　　日</t>
    <rPh sb="1" eb="3">
      <t>メイジ</t>
    </rPh>
    <rPh sb="4" eb="6">
      <t>タイショウ</t>
    </rPh>
    <rPh sb="7" eb="9">
      <t>ショウワ</t>
    </rPh>
    <rPh sb="10" eb="12">
      <t>ヘイセイ</t>
    </rPh>
    <rPh sb="16" eb="17">
      <t>ネン</t>
    </rPh>
    <rPh sb="19" eb="20">
      <t>ツキ</t>
    </rPh>
    <rPh sb="22" eb="23">
      <t>ヒ</t>
    </rPh>
    <phoneticPr fontId="6"/>
  </si>
  <si>
    <t>　</t>
    <phoneticPr fontId="6"/>
  </si>
  <si>
    <t xml:space="preserve">  私は、次の各号のいずれにも該当しません。</t>
    <rPh sb="2" eb="3">
      <t>ワタシ</t>
    </rPh>
    <rPh sb="5" eb="6">
      <t>ツギ</t>
    </rPh>
    <rPh sb="7" eb="9">
      <t>カクゴウ</t>
    </rPh>
    <rPh sb="15" eb="17">
      <t>ガイトウ</t>
    </rPh>
    <phoneticPr fontId="6"/>
  </si>
  <si>
    <t>誓約書</t>
    <rPh sb="0" eb="3">
      <t>セイヤクショ</t>
    </rPh>
    <phoneticPr fontId="6"/>
  </si>
  <si>
    <t>参考様式１２の２（法人以外用：申請者・管理者用）</t>
    <rPh sb="0" eb="2">
      <t>サンコウ</t>
    </rPh>
    <rPh sb="2" eb="4">
      <t>ヨウシキ</t>
    </rPh>
    <rPh sb="9" eb="11">
      <t>ホウジン</t>
    </rPh>
    <rPh sb="11" eb="13">
      <t>イガイ</t>
    </rPh>
    <rPh sb="13" eb="14">
      <t>ヨウ</t>
    </rPh>
    <rPh sb="15" eb="18">
      <t>シンセイシャ</t>
    </rPh>
    <rPh sb="19" eb="22">
      <t>カンリシャ</t>
    </rPh>
    <rPh sb="22" eb="23">
      <t>ヨウ</t>
    </rPh>
    <phoneticPr fontId="6"/>
  </si>
  <si>
    <t>※技術的支援の内容は具体的に記載すること。</t>
    <rPh sb="1" eb="4">
      <t>ギジュツテキ</t>
    </rPh>
    <rPh sb="4" eb="6">
      <t>シエン</t>
    </rPh>
    <rPh sb="7" eb="9">
      <t>ナイヨウ</t>
    </rPh>
    <rPh sb="10" eb="13">
      <t>グタイテキ</t>
    </rPh>
    <rPh sb="14" eb="16">
      <t>キサイ</t>
    </rPh>
    <phoneticPr fontId="6"/>
  </si>
  <si>
    <t>事業者名称：</t>
    <rPh sb="0" eb="3">
      <t>ジギョウシャ</t>
    </rPh>
    <rPh sb="3" eb="5">
      <t>メイショウ</t>
    </rPh>
    <phoneticPr fontId="6"/>
  </si>
  <si>
    <t>　　所在地：</t>
    <rPh sb="2" eb="4">
      <t>ショザイ</t>
    </rPh>
    <rPh sb="4" eb="5">
      <t>チ</t>
    </rPh>
    <phoneticPr fontId="6"/>
  </si>
  <si>
    <t>　　　　　年　　　月　　　日</t>
    <rPh sb="5" eb="6">
      <t>ネン</t>
    </rPh>
    <rPh sb="9" eb="10">
      <t>ガツ</t>
    </rPh>
    <rPh sb="13" eb="14">
      <t>ニチ</t>
    </rPh>
    <phoneticPr fontId="6"/>
  </si>
  <si>
    <t>上記のとおり相違ないことを証明します。</t>
    <rPh sb="0" eb="2">
      <t>ジョウキ</t>
    </rPh>
    <rPh sb="6" eb="8">
      <t>ソウイ</t>
    </rPh>
    <rPh sb="13" eb="15">
      <t>ショウメイ</t>
    </rPh>
    <phoneticPr fontId="6"/>
  </si>
  <si>
    <t>（技術的支援を行う施設）</t>
    <rPh sb="1" eb="4">
      <t>ギジュツテキ</t>
    </rPh>
    <rPh sb="4" eb="6">
      <t>シエン</t>
    </rPh>
    <rPh sb="7" eb="8">
      <t>オコナ</t>
    </rPh>
    <rPh sb="9" eb="11">
      <t>シセツ</t>
    </rPh>
    <phoneticPr fontId="6"/>
  </si>
  <si>
    <t>障がい者の支援に関する
技術的支援の内容</t>
    <rPh sb="0" eb="1">
      <t>ショウ</t>
    </rPh>
    <rPh sb="3" eb="4">
      <t>シャ</t>
    </rPh>
    <rPh sb="5" eb="7">
      <t>シエン</t>
    </rPh>
    <rPh sb="8" eb="9">
      <t>カン</t>
    </rPh>
    <rPh sb="12" eb="15">
      <t>ギジュツテキ</t>
    </rPh>
    <rPh sb="15" eb="17">
      <t>シエン</t>
    </rPh>
    <rPh sb="18" eb="20">
      <t>ナイヨウ</t>
    </rPh>
    <phoneticPr fontId="6"/>
  </si>
  <si>
    <t>技術的支援を行う
施設等の事業種別</t>
    <rPh sb="0" eb="3">
      <t>ギジュツテキ</t>
    </rPh>
    <rPh sb="3" eb="5">
      <t>シエン</t>
    </rPh>
    <rPh sb="6" eb="7">
      <t>オコナ</t>
    </rPh>
    <rPh sb="9" eb="11">
      <t>シセツ</t>
    </rPh>
    <rPh sb="11" eb="12">
      <t>トウ</t>
    </rPh>
    <rPh sb="13" eb="15">
      <t>ジギョウ</t>
    </rPh>
    <rPh sb="15" eb="17">
      <t>シュベツ</t>
    </rPh>
    <phoneticPr fontId="6"/>
  </si>
  <si>
    <t>技術的支援を行う
施設等の所在地</t>
    <rPh sb="0" eb="3">
      <t>ギジュツテキ</t>
    </rPh>
    <rPh sb="3" eb="5">
      <t>シエン</t>
    </rPh>
    <rPh sb="6" eb="7">
      <t>オコナ</t>
    </rPh>
    <rPh sb="9" eb="11">
      <t>シセツ</t>
    </rPh>
    <rPh sb="11" eb="12">
      <t>トウ</t>
    </rPh>
    <rPh sb="13" eb="16">
      <t>ショザイチ</t>
    </rPh>
    <phoneticPr fontId="6"/>
  </si>
  <si>
    <t>技術的支援を行う
施設等の名称</t>
    <rPh sb="0" eb="3">
      <t>ギジュツテキ</t>
    </rPh>
    <rPh sb="3" eb="5">
      <t>シエン</t>
    </rPh>
    <rPh sb="6" eb="7">
      <t>オコナ</t>
    </rPh>
    <rPh sb="9" eb="11">
      <t>シセツ</t>
    </rPh>
    <rPh sb="11" eb="12">
      <t>トウ</t>
    </rPh>
    <rPh sb="13" eb="15">
      <t>メイショウ</t>
    </rPh>
    <phoneticPr fontId="6"/>
  </si>
  <si>
    <t>サービス種類（　　　　　　　　　　　　　　　　　　　　）</t>
    <phoneticPr fontId="6"/>
  </si>
  <si>
    <t>指定障害福祉サービス事業所等からの技術的支援について</t>
    <rPh sb="0" eb="2">
      <t>シテイ</t>
    </rPh>
    <rPh sb="2" eb="4">
      <t>ショウガイ</t>
    </rPh>
    <rPh sb="4" eb="6">
      <t>フクシ</t>
    </rPh>
    <rPh sb="10" eb="13">
      <t>ジギョウショ</t>
    </rPh>
    <rPh sb="13" eb="14">
      <t>トウ</t>
    </rPh>
    <rPh sb="17" eb="20">
      <t>ギジュツテキ</t>
    </rPh>
    <rPh sb="20" eb="22">
      <t>シエン</t>
    </rPh>
    <phoneticPr fontId="6"/>
  </si>
  <si>
    <t>（参考様式１3）</t>
    <rPh sb="1" eb="3">
      <t>サンコウ</t>
    </rPh>
    <rPh sb="3" eb="5">
      <t>ヨウシキ</t>
    </rPh>
    <phoneticPr fontId="6"/>
  </si>
  <si>
    <t>２ 上記の職種以外の従業者については、各職種の資格要件等を満たしているとともに、勤務形態一覧表に記載のとおり雇用していることを証明します。</t>
    <rPh sb="19" eb="20">
      <t>カク</t>
    </rPh>
    <rPh sb="20" eb="22">
      <t>ショクシュ</t>
    </rPh>
    <rPh sb="27" eb="28">
      <t>トウ</t>
    </rPh>
    <rPh sb="40" eb="42">
      <t>キンム</t>
    </rPh>
    <rPh sb="42" eb="44">
      <t>ケイタイ</t>
    </rPh>
    <rPh sb="44" eb="46">
      <t>イチラン</t>
    </rPh>
    <rPh sb="46" eb="47">
      <t>ヒョウ</t>
    </rPh>
    <rPh sb="48" eb="50">
      <t>キサイ</t>
    </rPh>
    <phoneticPr fontId="6"/>
  </si>
  <si>
    <t>　（注２）上記に記載した書類に関する内容に関する変更がある場合で変更届が未提出の場合は、変更届を併せて提出すること。</t>
    <rPh sb="2" eb="3">
      <t>チュウ</t>
    </rPh>
    <rPh sb="5" eb="7">
      <t>ジョウキ</t>
    </rPh>
    <rPh sb="8" eb="10">
      <t>キサイ</t>
    </rPh>
    <rPh sb="12" eb="14">
      <t>ショルイ</t>
    </rPh>
    <rPh sb="15" eb="16">
      <t>カン</t>
    </rPh>
    <rPh sb="18" eb="20">
      <t>ナイヨウ</t>
    </rPh>
    <rPh sb="21" eb="22">
      <t>カン</t>
    </rPh>
    <rPh sb="24" eb="26">
      <t>ヘンコウ</t>
    </rPh>
    <rPh sb="29" eb="31">
      <t>バアイ</t>
    </rPh>
    <rPh sb="32" eb="34">
      <t>ヘンコウ</t>
    </rPh>
    <rPh sb="34" eb="35">
      <t>トド</t>
    </rPh>
    <rPh sb="36" eb="39">
      <t>ミテイシュツ</t>
    </rPh>
    <rPh sb="40" eb="42">
      <t>バアイ</t>
    </rPh>
    <rPh sb="44" eb="46">
      <t>ヘンコウ</t>
    </rPh>
    <rPh sb="46" eb="47">
      <t>トド</t>
    </rPh>
    <rPh sb="48" eb="49">
      <t>アワ</t>
    </rPh>
    <rPh sb="51" eb="53">
      <t>テイシュツ</t>
    </rPh>
    <phoneticPr fontId="6"/>
  </si>
  <si>
    <t>　（注１）「省略の有無」欄は、省略する場合に「○」を記入すること（省略しない場合は記入不要）。</t>
    <rPh sb="2" eb="3">
      <t>チュウ</t>
    </rPh>
    <rPh sb="6" eb="8">
      <t>ショウリャク</t>
    </rPh>
    <rPh sb="9" eb="11">
      <t>ウム</t>
    </rPh>
    <rPh sb="12" eb="13">
      <t>ラン</t>
    </rPh>
    <rPh sb="15" eb="17">
      <t>ショウリャク</t>
    </rPh>
    <rPh sb="19" eb="21">
      <t>バアイ</t>
    </rPh>
    <rPh sb="26" eb="28">
      <t>キニュウ</t>
    </rPh>
    <rPh sb="33" eb="35">
      <t>ショウリャク</t>
    </rPh>
    <rPh sb="38" eb="40">
      <t>バアイ</t>
    </rPh>
    <rPh sb="41" eb="43">
      <t>キニュウ</t>
    </rPh>
    <rPh sb="43" eb="45">
      <t>フヨウ</t>
    </rPh>
    <phoneticPr fontId="6"/>
  </si>
  <si>
    <t>－</t>
    <phoneticPr fontId="6"/>
  </si>
  <si>
    <t>申請者の定款、寄付行為等及びその登記履歴事項証明書又は条例等</t>
  </si>
  <si>
    <t>参考様式６</t>
  </si>
  <si>
    <t>利用者等からの苦情を処理するために講ずる措置の概要</t>
  </si>
  <si>
    <t>運営規程</t>
  </si>
  <si>
    <t>－</t>
    <phoneticPr fontId="6"/>
  </si>
  <si>
    <t>－</t>
  </si>
  <si>
    <t>事業所・施設・共同生活住居の賃貸契約書（申請法人の自己所有の場合は建物登記簿謄本）</t>
  </si>
  <si>
    <t>参考様式２</t>
    <phoneticPr fontId="6"/>
  </si>
  <si>
    <t>参考様式２</t>
  </si>
  <si>
    <t>設備・備品等一覧表</t>
  </si>
  <si>
    <t>参考様式１</t>
  </si>
  <si>
    <t>事業所・施設の平面図</t>
  </si>
  <si>
    <t>添付書類（就業規則）</t>
  </si>
  <si>
    <t>サービス提供責任者の雇用契約書等</t>
    <rPh sb="4" eb="6">
      <t>テイキョウ</t>
    </rPh>
    <rPh sb="6" eb="9">
      <t>セキニンシャ</t>
    </rPh>
    <phoneticPr fontId="6"/>
  </si>
  <si>
    <t>参考様式４</t>
    <phoneticPr fontId="6"/>
  </si>
  <si>
    <t>参考様式４</t>
  </si>
  <si>
    <t>実務経験証明書</t>
  </si>
  <si>
    <t>サービス提供責任者の実務経験証明書（２級ヘルパーの場合）</t>
    <rPh sb="4" eb="6">
      <t>テイキョウ</t>
    </rPh>
    <rPh sb="6" eb="9">
      <t>セキニンシャ</t>
    </rPh>
    <rPh sb="19" eb="20">
      <t>キュウ</t>
    </rPh>
    <rPh sb="25" eb="27">
      <t>バアイ</t>
    </rPh>
    <phoneticPr fontId="6"/>
  </si>
  <si>
    <t>参考様式３</t>
    <phoneticPr fontId="6"/>
  </si>
  <si>
    <t>参考様式３</t>
  </si>
  <si>
    <t>サービス提供責任者の経歴書（資格証明書添付）</t>
  </si>
  <si>
    <t>管理者の雇用契約書等</t>
  </si>
  <si>
    <t>管理者経歴書（資格証明書添付）</t>
  </si>
  <si>
    <t>省略の有無</t>
    <rPh sb="0" eb="2">
      <t>ショウリャク</t>
    </rPh>
    <rPh sb="3" eb="5">
      <t>ウム</t>
    </rPh>
    <phoneticPr fontId="6"/>
  </si>
  <si>
    <t>添付を省略する書類</t>
    <rPh sb="0" eb="2">
      <t>テンプ</t>
    </rPh>
    <rPh sb="3" eb="5">
      <t>ショウリャク</t>
    </rPh>
    <rPh sb="7" eb="9">
      <t>ショルイ</t>
    </rPh>
    <phoneticPr fontId="6"/>
  </si>
  <si>
    <t>１　次の書類については、既に届け出ている内容と変更がないため、添付を省略します。</t>
    <phoneticPr fontId="6"/>
  </si>
  <si>
    <t>　今回の指定更新申請については、下記のとおり添付書類の一部を省略することを届け出ます。
　なお、本届出書の内容が事実に反していた場合は、障害者の日常生活及び社会生活を総合的に支援するための法律の規定に基づく指定の取消し等の行政処分の対象となる場合もあることをあらかじめ承知しています。</t>
    <rPh sb="1" eb="3">
      <t>コンカイ</t>
    </rPh>
    <rPh sb="16" eb="18">
      <t>カキ</t>
    </rPh>
    <rPh sb="22" eb="24">
      <t>テンプ</t>
    </rPh>
    <rPh sb="24" eb="26">
      <t>ショルイ</t>
    </rPh>
    <rPh sb="27" eb="29">
      <t>イチブ</t>
    </rPh>
    <rPh sb="30" eb="32">
      <t>ショウリャク</t>
    </rPh>
    <rPh sb="37" eb="38">
      <t>トド</t>
    </rPh>
    <rPh sb="39" eb="40">
      <t>デ</t>
    </rPh>
    <rPh sb="48" eb="49">
      <t>ホン</t>
    </rPh>
    <rPh sb="49" eb="51">
      <t>トドケデ</t>
    </rPh>
    <rPh sb="51" eb="52">
      <t>ショ</t>
    </rPh>
    <rPh sb="53" eb="55">
      <t>ナイヨウ</t>
    </rPh>
    <rPh sb="56" eb="58">
      <t>ジジツ</t>
    </rPh>
    <rPh sb="59" eb="60">
      <t>ハン</t>
    </rPh>
    <rPh sb="64" eb="66">
      <t>バアイ</t>
    </rPh>
    <rPh sb="68" eb="71">
      <t>ショウガイシャ</t>
    </rPh>
    <phoneticPr fontId="6"/>
  </si>
  <si>
    <t>法人名及び代表者職氏名：</t>
    <phoneticPr fontId="6"/>
  </si>
  <si>
    <t>法人住所：</t>
    <phoneticPr fontId="6"/>
  </si>
  <si>
    <t>　熊本県知事　蒲島郁夫　様</t>
    <rPh sb="1" eb="3">
      <t>クマモト</t>
    </rPh>
    <rPh sb="3" eb="6">
      <t>ケンチジ</t>
    </rPh>
    <rPh sb="7" eb="8">
      <t>ガマ</t>
    </rPh>
    <rPh sb="8" eb="9">
      <t>シマ</t>
    </rPh>
    <rPh sb="9" eb="11">
      <t>イクオ</t>
    </rPh>
    <rPh sb="12" eb="13">
      <t>サマ</t>
    </rPh>
    <phoneticPr fontId="6"/>
  </si>
  <si>
    <t>指定更新申請に係る添付書類省略等に関する届出書</t>
    <rPh sb="0" eb="2">
      <t>シテイ</t>
    </rPh>
    <rPh sb="2" eb="4">
      <t>コウシン</t>
    </rPh>
    <rPh sb="4" eb="6">
      <t>シンセイ</t>
    </rPh>
    <rPh sb="7" eb="8">
      <t>カカ</t>
    </rPh>
    <rPh sb="9" eb="11">
      <t>テンプ</t>
    </rPh>
    <rPh sb="11" eb="13">
      <t>ショルイ</t>
    </rPh>
    <rPh sb="13" eb="15">
      <t>ショウリャク</t>
    </rPh>
    <rPh sb="15" eb="16">
      <t>トウ</t>
    </rPh>
    <rPh sb="17" eb="18">
      <t>カン</t>
    </rPh>
    <rPh sb="20" eb="23">
      <t>トドケデショ</t>
    </rPh>
    <phoneticPr fontId="6"/>
  </si>
  <si>
    <t>（居宅介護等）</t>
    <rPh sb="1" eb="3">
      <t>キョタク</t>
    </rPh>
    <rPh sb="3" eb="5">
      <t>カイゴ</t>
    </rPh>
    <rPh sb="5" eb="6">
      <t>トウ</t>
    </rPh>
    <phoneticPr fontId="6"/>
  </si>
  <si>
    <t>適用施設調査票</t>
    <rPh sb="0" eb="2">
      <t>テキヨウ</t>
    </rPh>
    <rPh sb="2" eb="4">
      <t>シセツ</t>
    </rPh>
    <rPh sb="4" eb="6">
      <t>チョウサ</t>
    </rPh>
    <rPh sb="6" eb="7">
      <t>ヒョウ</t>
    </rPh>
    <phoneticPr fontId="6"/>
  </si>
  <si>
    <t>レジオネラ症防止条例の適用施設調査票</t>
    <rPh sb="5" eb="6">
      <t>ショウ</t>
    </rPh>
    <rPh sb="6" eb="8">
      <t>ボウシ</t>
    </rPh>
    <rPh sb="8" eb="10">
      <t>ジョウレイ</t>
    </rPh>
    <rPh sb="11" eb="13">
      <t>テキヨウ</t>
    </rPh>
    <rPh sb="13" eb="15">
      <t>シセツ</t>
    </rPh>
    <rPh sb="15" eb="18">
      <t>チョウサヒョウ</t>
    </rPh>
    <phoneticPr fontId="127"/>
  </si>
  <si>
    <t>参考様式２</t>
    <phoneticPr fontId="6"/>
  </si>
  <si>
    <t>－</t>
    <phoneticPr fontId="6"/>
  </si>
  <si>
    <t>サービス管理責任者の雇用契約書等</t>
    <rPh sb="4" eb="6">
      <t>カンリ</t>
    </rPh>
    <rPh sb="6" eb="8">
      <t>セキニン</t>
    </rPh>
    <rPh sb="8" eb="9">
      <t>シャ</t>
    </rPh>
    <phoneticPr fontId="6"/>
  </si>
  <si>
    <t>参考様式４の２</t>
    <phoneticPr fontId="6"/>
  </si>
  <si>
    <t>添付書類（サービス管理責任者・相談支援専門員用　実務経験証明書）</t>
  </si>
  <si>
    <t>参考様式１０</t>
    <rPh sb="0" eb="2">
      <t>サンコウ</t>
    </rPh>
    <rPh sb="2" eb="4">
      <t>ヨウシキ</t>
    </rPh>
    <phoneticPr fontId="6"/>
  </si>
  <si>
    <t>参考様式１０</t>
  </si>
  <si>
    <t>添付書類（サービス管理責任者用　実務経験年数集計表）</t>
  </si>
  <si>
    <t>参考様式３</t>
    <phoneticPr fontId="6"/>
  </si>
  <si>
    <t>サービス管理責任者の経歴書（資格証明書添付）</t>
  </si>
  <si>
    <t>参考様式３</t>
    <phoneticPr fontId="6"/>
  </si>
  <si>
    <t>１　次の書類については、既に届け出ている内容と変更がないため、添付を省略します。</t>
    <phoneticPr fontId="6"/>
  </si>
  <si>
    <t>法人名及び代表者職氏名：</t>
    <phoneticPr fontId="6"/>
  </si>
  <si>
    <t>法人住所：</t>
    <phoneticPr fontId="6"/>
  </si>
  <si>
    <t>（療養介護）</t>
    <rPh sb="1" eb="3">
      <t>リョウヨウ</t>
    </rPh>
    <rPh sb="3" eb="5">
      <t>カイゴ</t>
    </rPh>
    <phoneticPr fontId="6"/>
  </si>
  <si>
    <t>協力医療機関との契約内容（協力歯科医療機関があるときは、協力歯科医療機関との契約内容を含む）</t>
  </si>
  <si>
    <t>法人名及び代表者職氏名：</t>
    <phoneticPr fontId="6"/>
  </si>
  <si>
    <t>法人住所：</t>
    <phoneticPr fontId="6"/>
  </si>
  <si>
    <t>（生活介護、自立訓練、就労移行支援、就労継続支援）</t>
    <rPh sb="1" eb="3">
      <t>セイカツ</t>
    </rPh>
    <rPh sb="3" eb="5">
      <t>カイゴ</t>
    </rPh>
    <rPh sb="6" eb="8">
      <t>ジリツ</t>
    </rPh>
    <rPh sb="8" eb="10">
      <t>クンレン</t>
    </rPh>
    <rPh sb="11" eb="13">
      <t>シュウロウ</t>
    </rPh>
    <rPh sb="13" eb="15">
      <t>イコウ</t>
    </rPh>
    <rPh sb="15" eb="17">
      <t>シエン</t>
    </rPh>
    <rPh sb="18" eb="20">
      <t>シュウロウ</t>
    </rPh>
    <rPh sb="20" eb="22">
      <t>ケイゾク</t>
    </rPh>
    <rPh sb="22" eb="24">
      <t>シエン</t>
    </rPh>
    <phoneticPr fontId="6"/>
  </si>
  <si>
    <t>１　次の書類については、既に届け出ている内容と変更がないため、添付を省略します。</t>
    <phoneticPr fontId="6"/>
  </si>
  <si>
    <t>（短期入所）</t>
    <rPh sb="1" eb="3">
      <t>タンキ</t>
    </rPh>
    <rPh sb="3" eb="5">
      <t>ニュウショ</t>
    </rPh>
    <phoneticPr fontId="6"/>
  </si>
  <si>
    <t>共同生活住居の設備・備品等一覧表</t>
  </si>
  <si>
    <t>参考様式１</t>
    <rPh sb="0" eb="2">
      <t>サンコウ</t>
    </rPh>
    <rPh sb="2" eb="4">
      <t>ヨウシキ</t>
    </rPh>
    <phoneticPr fontId="6"/>
  </si>
  <si>
    <t>共同生活住居の平面図</t>
  </si>
  <si>
    <t>主たる事務所と各共同生活住居との位置関係図</t>
  </si>
  <si>
    <t>法人名及び代表者職氏名：</t>
    <phoneticPr fontId="6"/>
  </si>
  <si>
    <t>（共同生活援助）</t>
    <rPh sb="1" eb="3">
      <t>キョウドウ</t>
    </rPh>
    <rPh sb="3" eb="5">
      <t>セイカツ</t>
    </rPh>
    <rPh sb="5" eb="7">
      <t>エンジョ</t>
    </rPh>
    <phoneticPr fontId="6"/>
  </si>
  <si>
    <t>（障害者支援施設）</t>
    <rPh sb="1" eb="4">
      <t>ショウガイシャ</t>
    </rPh>
    <rPh sb="4" eb="6">
      <t>シエン</t>
    </rPh>
    <rPh sb="6" eb="8">
      <t>シセツ</t>
    </rPh>
    <phoneticPr fontId="6"/>
  </si>
  <si>
    <t>相談支援専門員の雇用契約書等</t>
    <rPh sb="0" eb="7">
      <t>ソウダンシエンセンモンイン</t>
    </rPh>
    <phoneticPr fontId="6"/>
  </si>
  <si>
    <t>相談支援専門員の実務経験証明書</t>
    <rPh sb="0" eb="7">
      <t>ソウダンシエンセンモンイン</t>
    </rPh>
    <phoneticPr fontId="6"/>
  </si>
  <si>
    <t>参考様式１０の２</t>
    <phoneticPr fontId="6"/>
  </si>
  <si>
    <t>添付書類（相談支援専門員用　実務経験年数集計表）</t>
    <rPh sb="0" eb="2">
      <t>テンプ</t>
    </rPh>
    <rPh sb="2" eb="4">
      <t>ショルイ</t>
    </rPh>
    <rPh sb="5" eb="7">
      <t>ソウダン</t>
    </rPh>
    <rPh sb="7" eb="9">
      <t>シエン</t>
    </rPh>
    <rPh sb="9" eb="12">
      <t>センモンイン</t>
    </rPh>
    <rPh sb="12" eb="13">
      <t>ヨウ</t>
    </rPh>
    <rPh sb="14" eb="16">
      <t>ジツム</t>
    </rPh>
    <rPh sb="16" eb="18">
      <t>ケイケン</t>
    </rPh>
    <rPh sb="18" eb="20">
      <t>ネンスウ</t>
    </rPh>
    <rPh sb="20" eb="23">
      <t>シュウケイヒョウ</t>
    </rPh>
    <phoneticPr fontId="128"/>
  </si>
  <si>
    <t>相談支援専門員の経歴書（資格証明書添付）</t>
    <rPh sb="0" eb="2">
      <t>ソウダン</t>
    </rPh>
    <rPh sb="2" eb="4">
      <t>シエン</t>
    </rPh>
    <rPh sb="4" eb="7">
      <t>センモンイン</t>
    </rPh>
    <phoneticPr fontId="6"/>
  </si>
  <si>
    <t>（地域移行支援・地域定着支援）</t>
    <rPh sb="1" eb="7">
      <t>チイキイコウシエン</t>
    </rPh>
    <rPh sb="8" eb="10">
      <t>チイキ</t>
    </rPh>
    <rPh sb="10" eb="12">
      <t>テイチャク</t>
    </rPh>
    <rPh sb="12" eb="14">
      <t>シエン</t>
    </rPh>
    <phoneticPr fontId="6"/>
  </si>
  <si>
    <t>特定なし　・　加算対象者以外</t>
    <phoneticPr fontId="6"/>
  </si>
  <si>
    <t>サービス</t>
    <phoneticPr fontId="6"/>
  </si>
  <si>
    <t>フリガナ</t>
    <phoneticPr fontId="6"/>
  </si>
  <si>
    <t>・</t>
    <phoneticPr fontId="6"/>
  </si>
  <si>
    <t>フリガナ</t>
    <phoneticPr fontId="6"/>
  </si>
  <si>
    <t>している　・　していない</t>
    <phoneticPr fontId="6"/>
  </si>
  <si>
    <t>前年度の平均利用者数若しくは利用者の推定数(人)</t>
    <phoneticPr fontId="6"/>
  </si>
  <si>
    <t>定員（人）</t>
    <phoneticPr fontId="6"/>
  </si>
  <si>
    <t>フリガナ</t>
    <phoneticPr fontId="6"/>
  </si>
  <si>
    <t>※連絡等はメールで行いますので必ず記入ください。</t>
    <phoneticPr fontId="6"/>
  </si>
  <si>
    <t>e-mail</t>
    <phoneticPr fontId="6"/>
  </si>
  <si>
    <t>別添のとおり（定款、寄付行為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phoneticPr fontId="6"/>
  </si>
  <si>
    <t>難病等対象者</t>
    <phoneticPr fontId="6"/>
  </si>
  <si>
    <t>精神障害者</t>
    <phoneticPr fontId="6"/>
  </si>
  <si>
    <t>知的障害者</t>
    <phoneticPr fontId="6"/>
  </si>
  <si>
    <t>視覚障害</t>
    <phoneticPr fontId="6"/>
  </si>
  <si>
    <t>障害程度区分の平均値（○を付ける）</t>
    <phoneticPr fontId="6"/>
  </si>
  <si>
    <t>内部障害</t>
    <phoneticPr fontId="6"/>
  </si>
  <si>
    <t>聴覚障害</t>
    <phoneticPr fontId="6"/>
  </si>
  <si>
    <t>肢体不自由</t>
    <phoneticPr fontId="6"/>
  </si>
  <si>
    <t>細分なし</t>
    <phoneticPr fontId="6"/>
  </si>
  <si>
    <t>している　・　していない</t>
    <phoneticPr fontId="6"/>
  </si>
  <si>
    <t>精神障害者</t>
    <phoneticPr fontId="6"/>
  </si>
  <si>
    <t>㎡</t>
    <phoneticPr fontId="6"/>
  </si>
  <si>
    <t>７．「通常の事業の実施地域」欄には、市区町村名を記載することとし、当該区域の全部又は一部の別を記載してください。なお、一部の場合は、区域を特定するように表記するか、地図を添付してください。</t>
    <phoneticPr fontId="6"/>
  </si>
  <si>
    <t>している　・　していない</t>
    <phoneticPr fontId="6"/>
  </si>
  <si>
    <t>フリガナ</t>
    <phoneticPr fontId="6"/>
  </si>
  <si>
    <t>・</t>
    <phoneticPr fontId="6"/>
  </si>
  <si>
    <t>フリガナ</t>
    <phoneticPr fontId="6"/>
  </si>
  <si>
    <t xml:space="preserve">               km</t>
    <phoneticPr fontId="6"/>
  </si>
  <si>
    <t>　　一戸建て　・　アパート　・　マンション　・　その他（　　　　　　　　　　　　　）</t>
    <phoneticPr fontId="6"/>
  </si>
  <si>
    <t>建物形態</t>
    <phoneticPr fontId="6"/>
  </si>
  <si>
    <t xml:space="preserve">               km</t>
    <phoneticPr fontId="6"/>
  </si>
  <si>
    <t>　　一戸建て　・　アパート　・　マンション　・　その他（　　　　　　　　　　　　　）</t>
    <phoneticPr fontId="6"/>
  </si>
  <si>
    <t>建物形態</t>
    <phoneticPr fontId="6"/>
  </si>
  <si>
    <t xml:space="preserve">               km</t>
    <phoneticPr fontId="6"/>
  </si>
  <si>
    <t>㎡</t>
    <phoneticPr fontId="6"/>
  </si>
  <si>
    <t>　　一戸建て　・　アパート　・　マンション　・　その他（　　　　　　　　　　　　　）</t>
    <phoneticPr fontId="6"/>
  </si>
  <si>
    <t>㎡</t>
    <phoneticPr fontId="6"/>
  </si>
  <si>
    <t>サービス管理責任者</t>
    <phoneticPr fontId="6"/>
  </si>
  <si>
    <t>フリガナ</t>
    <phoneticPr fontId="6"/>
  </si>
  <si>
    <t>介護サービス包括型</t>
    <phoneticPr fontId="6"/>
  </si>
  <si>
    <t>e-mail</t>
    <phoneticPr fontId="6"/>
  </si>
  <si>
    <t>している　・　していない</t>
    <phoneticPr fontId="6"/>
  </si>
  <si>
    <t>難病等対象者</t>
    <phoneticPr fontId="6"/>
  </si>
  <si>
    <t>ｍ</t>
    <phoneticPr fontId="6"/>
  </si>
  <si>
    <t>ｍ</t>
    <phoneticPr fontId="6"/>
  </si>
  <si>
    <t>施設入所
支援</t>
    <phoneticPr fontId="6"/>
  </si>
  <si>
    <t>※連絡等はメールで行いますので必ず記入ください。</t>
    <phoneticPr fontId="6"/>
  </si>
  <si>
    <t>e-mail</t>
    <phoneticPr fontId="6"/>
  </si>
  <si>
    <t>精神障害者</t>
    <phoneticPr fontId="6"/>
  </si>
  <si>
    <t>知的障害者</t>
    <phoneticPr fontId="6"/>
  </si>
  <si>
    <t>内部障害</t>
    <phoneticPr fontId="6"/>
  </si>
  <si>
    <t>聴覚障害</t>
    <phoneticPr fontId="6"/>
  </si>
  <si>
    <t>視覚障害</t>
    <phoneticPr fontId="6"/>
  </si>
  <si>
    <t>肢体不自由</t>
    <phoneticPr fontId="6"/>
  </si>
  <si>
    <t>細分なし</t>
    <phoneticPr fontId="6"/>
  </si>
  <si>
    <t>主たる対象者</t>
    <phoneticPr fontId="6"/>
  </si>
  <si>
    <t>障害程度区分の平均値（○を付ける）</t>
    <phoneticPr fontId="6"/>
  </si>
  <si>
    <t>定員（人）</t>
    <phoneticPr fontId="6"/>
  </si>
  <si>
    <r>
      <t>付表８　　その２の(</t>
    </r>
    <r>
      <rPr>
        <sz val="11"/>
        <rFont val="ＭＳ Ｐゴシック"/>
        <family val="3"/>
        <charset val="128"/>
      </rPr>
      <t>1)障害者支援施設における昼間実施サービス（生活介護）</t>
    </r>
    <r>
      <rPr>
        <sz val="11"/>
        <rFont val="ＭＳ Ｐゴシック"/>
        <family val="3"/>
        <charset val="128"/>
      </rPr>
      <t>に係る記載事項</t>
    </r>
    <rPh sb="0" eb="2">
      <t>フヒョウ</t>
    </rPh>
    <rPh sb="12" eb="15">
      <t>ショウガイシャ</t>
    </rPh>
    <rPh sb="15" eb="17">
      <t>シエン</t>
    </rPh>
    <rPh sb="17" eb="19">
      <t>シセツ</t>
    </rPh>
    <rPh sb="23" eb="25">
      <t>ヒルマ</t>
    </rPh>
    <rPh sb="25" eb="27">
      <t>ジッシ</t>
    </rPh>
    <rPh sb="32" eb="34">
      <t>セイカツ</t>
    </rPh>
    <rPh sb="34" eb="36">
      <t>カイゴ</t>
    </rPh>
    <rPh sb="38" eb="39">
      <t>カカ</t>
    </rPh>
    <rPh sb="40" eb="42">
      <t>キサイ</t>
    </rPh>
    <rPh sb="42" eb="44">
      <t>ジコウ</t>
    </rPh>
    <phoneticPr fontId="6"/>
  </si>
  <si>
    <t>難病等対象者</t>
    <phoneticPr fontId="6"/>
  </si>
  <si>
    <t>聴覚障害</t>
    <phoneticPr fontId="6"/>
  </si>
  <si>
    <t>細分なし</t>
    <phoneticPr fontId="6"/>
  </si>
  <si>
    <t>主たる対象者</t>
    <phoneticPr fontId="6"/>
  </si>
  <si>
    <t>障害者支援施設における昼間実施サービス（自立訓練（機能訓練））に係る記載事項</t>
    <phoneticPr fontId="6"/>
  </si>
  <si>
    <t>知的障害者</t>
    <phoneticPr fontId="6"/>
  </si>
  <si>
    <t>主たる対象者</t>
    <phoneticPr fontId="6"/>
  </si>
  <si>
    <t>知的障害者</t>
    <phoneticPr fontId="6"/>
  </si>
  <si>
    <t>視覚障害</t>
    <phoneticPr fontId="6"/>
  </si>
  <si>
    <t>主な掲示事項
          主たる対象者</t>
    <phoneticPr fontId="6"/>
  </si>
  <si>
    <t>別添のとおり（定款、寄付行為及び登記簿謄本又は条例等、事業所平面図、経歴書、運営規程、利用者からの苦情を解決するために講ずる措置の概要、勤務体制・形態一覧表、資産状況（貸借対照表・財産目録等）、設備・備品等一覧表、協力医療機関との契約内容がわかるもの）</t>
    <phoneticPr fontId="6"/>
  </si>
  <si>
    <t>e-mail</t>
    <phoneticPr fontId="6"/>
  </si>
  <si>
    <t>㎡</t>
    <phoneticPr fontId="6"/>
  </si>
  <si>
    <t>e-mail</t>
    <phoneticPr fontId="6"/>
  </si>
  <si>
    <t>フリガナ</t>
    <phoneticPr fontId="6"/>
  </si>
  <si>
    <t>※連絡等はメールで行いますので必ず記入ください。</t>
    <phoneticPr fontId="6"/>
  </si>
  <si>
    <t>事業を実施する場合の記載事項(総括表)　</t>
    <phoneticPr fontId="6"/>
  </si>
  <si>
    <t>（郵便番号　　　　　－　　　　　）</t>
    <phoneticPr fontId="6"/>
  </si>
  <si>
    <t>（郵便番号　　　　　－　　　　　）</t>
    <phoneticPr fontId="6"/>
  </si>
  <si>
    <t>フリガナ</t>
    <phoneticPr fontId="6"/>
  </si>
  <si>
    <t>　　有　　・　　無　　</t>
    <phoneticPr fontId="6"/>
  </si>
  <si>
    <t>指定一般相談支援事業所　（地域移行支援・地域定着支援）の指定に係る記載事項</t>
    <phoneticPr fontId="6"/>
  </si>
  <si>
    <t>付表１４</t>
    <phoneticPr fontId="6"/>
  </si>
  <si>
    <t>他の事業所又は施設の従業者と兼務する地域移行支援・地域定着支援に従事する者について</t>
    <rPh sb="11" eb="12">
      <t>ギョウ</t>
    </rPh>
    <phoneticPr fontId="6"/>
  </si>
  <si>
    <t>している　・　していない</t>
    <phoneticPr fontId="6"/>
  </si>
  <si>
    <t>精神障害者</t>
    <phoneticPr fontId="6"/>
  </si>
  <si>
    <t>内部障害</t>
    <phoneticPr fontId="6"/>
  </si>
  <si>
    <t>肢体不自由</t>
    <phoneticPr fontId="6"/>
  </si>
  <si>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6"/>
  </si>
  <si>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6"/>
  </si>
  <si>
    <t>「共生型サービス対象区分」欄が「２．該当」の場合に設定する。</t>
    <rPh sb="13" eb="14">
      <t>ラン</t>
    </rPh>
    <rPh sb="18" eb="20">
      <t>ガイトウ</t>
    </rPh>
    <rPh sb="22" eb="24">
      <t>バアイ</t>
    </rPh>
    <rPh sb="25" eb="27">
      <t>セッテイ</t>
    </rPh>
    <phoneticPr fontId="6"/>
  </si>
  <si>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6"/>
  </si>
  <si>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6"/>
  </si>
  <si>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6"/>
  </si>
  <si>
    <t>「人員配置区分」欄には、報酬算定上の区分を設定する。</t>
    <rPh sb="21" eb="23">
      <t>セッテイ</t>
    </rPh>
    <phoneticPr fontId="6"/>
  </si>
  <si>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ただし、以下の加算については、サービス種類毎または単位毎の利用定員に応じた報酬を算定する。
　生活介護・・・人員配置体制加算、常勤看護職員等配置加算、就労移行支援体制加算
　施設入所支援・・・夜勤職員配置体制加算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
　就労継続支援A型、就労継続支援B型・・・各サービス種類の利用定員。
なお、「定員区分」と「多機能型等定員区分（加算）」が同一の場合、「多機能型等定員区分（加算）」は設定しない。</t>
    <rPh sb="185" eb="187">
      <t>シュウロウ</t>
    </rPh>
    <rPh sb="187" eb="189">
      <t>イコウ</t>
    </rPh>
    <rPh sb="189" eb="191">
      <t>シエン</t>
    </rPh>
    <rPh sb="191" eb="193">
      <t>タイセイ</t>
    </rPh>
    <rPh sb="193" eb="195">
      <t>カサン</t>
    </rPh>
    <rPh sb="269" eb="271">
      <t>シュウロウ</t>
    </rPh>
    <rPh sb="271" eb="273">
      <t>イコウ</t>
    </rPh>
    <rPh sb="273" eb="275">
      <t>シエン</t>
    </rPh>
    <rPh sb="275" eb="277">
      <t>タイセイ</t>
    </rPh>
    <rPh sb="277" eb="279">
      <t>カサン</t>
    </rPh>
    <rPh sb="280" eb="282">
      <t>チンギン</t>
    </rPh>
    <rPh sb="282" eb="284">
      <t>コウジョウ</t>
    </rPh>
    <rPh sb="284" eb="286">
      <t>タッセイ</t>
    </rPh>
    <rPh sb="286" eb="289">
      <t>シドウイン</t>
    </rPh>
    <rPh sb="289" eb="291">
      <t>ハイチ</t>
    </rPh>
    <rPh sb="291" eb="293">
      <t>カサン</t>
    </rPh>
    <rPh sb="330" eb="332">
      <t>シュウロウ</t>
    </rPh>
    <rPh sb="332" eb="334">
      <t>イコウ</t>
    </rPh>
    <rPh sb="334" eb="336">
      <t>シエン</t>
    </rPh>
    <rPh sb="336" eb="338">
      <t>タイセイ</t>
    </rPh>
    <rPh sb="338" eb="340">
      <t>カサン</t>
    </rPh>
    <phoneticPr fontId="6"/>
  </si>
  <si>
    <t>　１．非該当　　２．該当</t>
    <rPh sb="3" eb="6">
      <t>ヒガイトウ</t>
    </rPh>
    <rPh sb="10" eb="12">
      <t>ガイトウ</t>
    </rPh>
    <phoneticPr fontId="6"/>
  </si>
  <si>
    <t>地域生活支援拠点等</t>
    <rPh sb="6" eb="8">
      <t>キョテン</t>
    </rPh>
    <rPh sb="8" eb="9">
      <t>トウ</t>
    </rPh>
    <phoneticPr fontId="6"/>
  </si>
  <si>
    <t>　１．なし　　２．あり</t>
    <phoneticPr fontId="6"/>
  </si>
  <si>
    <t>精神障害者支援体制</t>
    <rPh sb="0" eb="2">
      <t>セイシン</t>
    </rPh>
    <rPh sb="2" eb="5">
      <t>ショウガイシャ</t>
    </rPh>
    <rPh sb="5" eb="7">
      <t>シエン</t>
    </rPh>
    <rPh sb="7" eb="9">
      <t>タイセイ</t>
    </rPh>
    <phoneticPr fontId="6"/>
  </si>
  <si>
    <t>計画相談支援</t>
    <rPh sb="0" eb="2">
      <t>ケイカク</t>
    </rPh>
    <rPh sb="2" eb="4">
      <t>ソウダン</t>
    </rPh>
    <rPh sb="4" eb="6">
      <t>シエン</t>
    </rPh>
    <phoneticPr fontId="6"/>
  </si>
  <si>
    <t>相談支援</t>
    <rPh sb="0" eb="2">
      <t>ソウダン</t>
    </rPh>
    <rPh sb="2" eb="4">
      <t>シエン</t>
    </rPh>
    <phoneticPr fontId="6"/>
  </si>
  <si>
    <t>施設区分</t>
    <rPh sb="0" eb="2">
      <t>シセツ</t>
    </rPh>
    <rPh sb="2" eb="4">
      <t>クブン</t>
    </rPh>
    <phoneticPr fontId="6"/>
  </si>
  <si>
    <t>地域相談支援</t>
    <rPh sb="0" eb="2">
      <t>チイキ</t>
    </rPh>
    <rPh sb="2" eb="4">
      <t>ソウダン</t>
    </rPh>
    <rPh sb="4" eb="6">
      <t>シエン</t>
    </rPh>
    <phoneticPr fontId="6"/>
  </si>
  <si>
    <t>指定管理者制度適用区分</t>
    <rPh sb="0" eb="2">
      <t>シテイ</t>
    </rPh>
    <rPh sb="2" eb="5">
      <t>カンリシャ</t>
    </rPh>
    <rPh sb="5" eb="7">
      <t>セイド</t>
    </rPh>
    <rPh sb="7" eb="9">
      <t>テキヨウ</t>
    </rPh>
    <rPh sb="9" eb="11">
      <t>クブン</t>
    </rPh>
    <phoneticPr fontId="6"/>
  </si>
  <si>
    <t>福祉・介護職員等特定処遇改善加算区分（※4）</t>
    <rPh sb="16" eb="18">
      <t>クブン</t>
    </rPh>
    <phoneticPr fontId="6"/>
  </si>
  <si>
    <t>キャリアパス区分（※3）</t>
    <rPh sb="6" eb="8">
      <t>クブン</t>
    </rPh>
    <phoneticPr fontId="6"/>
  </si>
  <si>
    <t>　１．なし　　２．あり</t>
  </si>
  <si>
    <t>福祉・介護職員等特定処遇改善加算対象</t>
    <rPh sb="16" eb="18">
      <t>タイショウ</t>
    </rPh>
    <phoneticPr fontId="6"/>
  </si>
  <si>
    <t>福祉・介護職員処遇改善加算対象</t>
    <rPh sb="3" eb="5">
      <t>カイゴ</t>
    </rPh>
    <rPh sb="5" eb="7">
      <t>ショクイン</t>
    </rPh>
    <rPh sb="7" eb="9">
      <t>ショグウ</t>
    </rPh>
    <rPh sb="9" eb="11">
      <t>カイゼン</t>
    </rPh>
    <rPh sb="11" eb="13">
      <t>カサン</t>
    </rPh>
    <rPh sb="13" eb="15">
      <t>タイショウ</t>
    </rPh>
    <phoneticPr fontId="6"/>
  </si>
  <si>
    <t>通勤者生活支援</t>
    <rPh sb="0" eb="3">
      <t>ツウキンシャ</t>
    </rPh>
    <rPh sb="3" eb="5">
      <t>セイカツ</t>
    </rPh>
    <rPh sb="5" eb="7">
      <t>シエン</t>
    </rPh>
    <phoneticPr fontId="6"/>
  </si>
  <si>
    <t>強度行動障害者地域移行体制</t>
    <rPh sb="0" eb="2">
      <t>キョウド</t>
    </rPh>
    <rPh sb="2" eb="4">
      <t>コウドウ</t>
    </rPh>
    <rPh sb="4" eb="7">
      <t>ショウガイシャ</t>
    </rPh>
    <rPh sb="7" eb="9">
      <t>チイキ</t>
    </rPh>
    <rPh sb="9" eb="11">
      <t>イコウ</t>
    </rPh>
    <phoneticPr fontId="6"/>
  </si>
  <si>
    <t>精神障害者地域移行体制</t>
    <rPh sb="0" eb="2">
      <t>セイシン</t>
    </rPh>
    <rPh sb="2" eb="5">
      <t>ショウガイシャ</t>
    </rPh>
    <rPh sb="5" eb="7">
      <t>チイキ</t>
    </rPh>
    <rPh sb="7" eb="9">
      <t>イコウ</t>
    </rPh>
    <phoneticPr fontId="6"/>
  </si>
  <si>
    <t>地域生活移行個別支援</t>
    <rPh sb="0" eb="2">
      <t>チイキ</t>
    </rPh>
    <rPh sb="2" eb="4">
      <t>セイカツ</t>
    </rPh>
    <rPh sb="4" eb="6">
      <t>イコウ</t>
    </rPh>
    <rPh sb="6" eb="8">
      <t>コベツ</t>
    </rPh>
    <rPh sb="8" eb="10">
      <t>シエン</t>
    </rPh>
    <phoneticPr fontId="6"/>
  </si>
  <si>
    <t>夜勤職員加配体制</t>
    <rPh sb="0" eb="2">
      <t>ヤキン</t>
    </rPh>
    <rPh sb="2" eb="4">
      <t>ショクイン</t>
    </rPh>
    <rPh sb="4" eb="6">
      <t>カハイ</t>
    </rPh>
    <rPh sb="6" eb="8">
      <t>タイセイ</t>
    </rPh>
    <phoneticPr fontId="6"/>
  </si>
  <si>
    <t>　　１．なし　　２．Ⅰ　　３．Ⅱ　　４．Ⅲ　　５．Ⅰ・Ⅱ　　６．Ⅰ・Ⅲ　　
　　７．Ⅱ・Ⅲ　　８．Ⅰ・Ⅱ・Ⅲ</t>
    <phoneticPr fontId="6"/>
  </si>
  <si>
    <t>夜間支援等体制</t>
    <rPh sb="0" eb="2">
      <t>ヤカン</t>
    </rPh>
    <rPh sb="2" eb="4">
      <t>シエン</t>
    </rPh>
    <rPh sb="4" eb="5">
      <t>トウ</t>
    </rPh>
    <rPh sb="5" eb="7">
      <t>タイセイ</t>
    </rPh>
    <phoneticPr fontId="6"/>
  </si>
  <si>
    <t>看護職員配置体制</t>
    <rPh sb="0" eb="2">
      <t>カンゴ</t>
    </rPh>
    <rPh sb="2" eb="4">
      <t>ショクイン</t>
    </rPh>
    <rPh sb="4" eb="6">
      <t>ハイチ</t>
    </rPh>
    <rPh sb="6" eb="8">
      <t>タイセイ</t>
    </rPh>
    <phoneticPr fontId="6"/>
  </si>
  <si>
    <t>視覚・聴覚等支援体制</t>
    <rPh sb="0" eb="2">
      <t>シカク</t>
    </rPh>
    <rPh sb="3" eb="5">
      <t>チョウカク</t>
    </rPh>
    <rPh sb="5" eb="6">
      <t>トウ</t>
    </rPh>
    <rPh sb="6" eb="8">
      <t>シエン</t>
    </rPh>
    <rPh sb="8" eb="10">
      <t>タイセイ</t>
    </rPh>
    <phoneticPr fontId="6"/>
  </si>
  <si>
    <t>サービス管理責任者欠如</t>
    <rPh sb="4" eb="6">
      <t>カンリ</t>
    </rPh>
    <rPh sb="6" eb="8">
      <t>セキニン</t>
    </rPh>
    <rPh sb="8" eb="9">
      <t>シャ</t>
    </rPh>
    <rPh sb="9" eb="11">
      <t>ケツジョ</t>
    </rPh>
    <phoneticPr fontId="6"/>
  </si>
  <si>
    <t>職員欠如</t>
    <rPh sb="0" eb="2">
      <t>ショクイン</t>
    </rPh>
    <rPh sb="2" eb="4">
      <t>ケツジョ</t>
    </rPh>
    <phoneticPr fontId="6"/>
  </si>
  <si>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6"/>
  </si>
  <si>
    <t>１．介護サービス包括型　２．外部サービス利用型　３．日中サービス支援型</t>
    <rPh sb="26" eb="28">
      <t>ニッチュウ</t>
    </rPh>
    <rPh sb="32" eb="34">
      <t>シエン</t>
    </rPh>
    <rPh sb="34" eb="35">
      <t>ガタ</t>
    </rPh>
    <phoneticPr fontId="6"/>
  </si>
  <si>
    <t>標準期間超過</t>
    <rPh sb="0" eb="2">
      <t>ヒョウジュン</t>
    </rPh>
    <rPh sb="2" eb="4">
      <t>キカン</t>
    </rPh>
    <rPh sb="4" eb="6">
      <t>チョウカ</t>
    </rPh>
    <phoneticPr fontId="6"/>
  </si>
  <si>
    <t>自立生活援助</t>
    <rPh sb="0" eb="2">
      <t>ジリツ</t>
    </rPh>
    <rPh sb="2" eb="4">
      <t>セイカツ</t>
    </rPh>
    <rPh sb="4" eb="6">
      <t>エンジョ</t>
    </rPh>
    <phoneticPr fontId="6"/>
  </si>
  <si>
    <t>職場適応援助者養成研修修了者配置体制</t>
    <rPh sb="16" eb="18">
      <t>タイセイ</t>
    </rPh>
    <phoneticPr fontId="6"/>
  </si>
  <si>
    <t>就労定着率区分</t>
    <rPh sb="4" eb="5">
      <t>リツ</t>
    </rPh>
    <rPh sb="5" eb="7">
      <t>クブン</t>
    </rPh>
    <phoneticPr fontId="6"/>
  </si>
  <si>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6"/>
  </si>
  <si>
    <t>就労定着支援利用者数</t>
    <rPh sb="0" eb="2">
      <t>シュウロウ</t>
    </rPh>
    <rPh sb="2" eb="4">
      <t>テイチャク</t>
    </rPh>
    <rPh sb="4" eb="6">
      <t>シエン</t>
    </rPh>
    <rPh sb="6" eb="9">
      <t>リヨウシャ</t>
    </rPh>
    <rPh sb="9" eb="10">
      <t>スウ</t>
    </rPh>
    <phoneticPr fontId="6"/>
  </si>
  <si>
    <t>就労定着支援</t>
    <rPh sb="0" eb="2">
      <t>シュウロウ</t>
    </rPh>
    <rPh sb="2" eb="4">
      <t>テイチャク</t>
    </rPh>
    <rPh sb="4" eb="6">
      <t>シエン</t>
    </rPh>
    <phoneticPr fontId="6"/>
  </si>
  <si>
    <t>食事提供体制</t>
    <rPh sb="0" eb="2">
      <t>ショクジ</t>
    </rPh>
    <rPh sb="2" eb="4">
      <t>テイキョウ</t>
    </rPh>
    <rPh sb="4" eb="6">
      <t>タイセイ</t>
    </rPh>
    <phoneticPr fontId="6"/>
  </si>
  <si>
    <t>送迎体制</t>
    <rPh sb="0" eb="2">
      <t>ソウゲイ</t>
    </rPh>
    <rPh sb="2" eb="4">
      <t>タイセイ</t>
    </rPh>
    <phoneticPr fontId="6"/>
  </si>
  <si>
    <t>目標工賃達成指導員配置</t>
    <rPh sb="0" eb="2">
      <t>モクヒョウ</t>
    </rPh>
    <rPh sb="2" eb="4">
      <t>コウチン</t>
    </rPh>
    <rPh sb="4" eb="6">
      <t>タッセイ</t>
    </rPh>
    <rPh sb="6" eb="9">
      <t>シドウイン</t>
    </rPh>
    <rPh sb="9" eb="11">
      <t>ハイチ</t>
    </rPh>
    <phoneticPr fontId="6"/>
  </si>
  <si>
    <t>就労移行支援体制（就労定着者数）</t>
    <rPh sb="0" eb="2">
      <t>シュウロウ</t>
    </rPh>
    <rPh sb="2" eb="4">
      <t>イコウ</t>
    </rPh>
    <rPh sb="4" eb="6">
      <t>シエン</t>
    </rPh>
    <rPh sb="6" eb="8">
      <t>タイセイ</t>
    </rPh>
    <phoneticPr fontId="6"/>
  </si>
  <si>
    <t>就労移行支援体制</t>
    <rPh sb="0" eb="2">
      <t>シュウロウ</t>
    </rPh>
    <rPh sb="2" eb="4">
      <t>イコウ</t>
    </rPh>
    <rPh sb="4" eb="6">
      <t>シエン</t>
    </rPh>
    <rPh sb="6" eb="8">
      <t>タイセイ</t>
    </rPh>
    <phoneticPr fontId="6"/>
  </si>
  <si>
    <t>重度者支援体制</t>
    <rPh sb="0" eb="2">
      <t>ジュウド</t>
    </rPh>
    <rPh sb="2" eb="3">
      <t>シャ</t>
    </rPh>
    <rPh sb="3" eb="5">
      <t>シエン</t>
    </rPh>
    <rPh sb="5" eb="7">
      <t>タイセイ</t>
    </rPh>
    <phoneticPr fontId="6"/>
  </si>
  <si>
    <t>定員超過</t>
    <rPh sb="0" eb="2">
      <t>テイイン</t>
    </rPh>
    <rPh sb="2" eb="4">
      <t>チョウカ</t>
    </rPh>
    <phoneticPr fontId="6"/>
  </si>
  <si>
    <t>就労継続A型利用者負担減免</t>
    <rPh sb="0" eb="2">
      <t>シュウロウ</t>
    </rPh>
    <rPh sb="2" eb="4">
      <t>ケイゾク</t>
    </rPh>
    <rPh sb="5" eb="6">
      <t>ガタ</t>
    </rPh>
    <rPh sb="6" eb="9">
      <t>リヨウシャ</t>
    </rPh>
    <rPh sb="9" eb="11">
      <t>フタン</t>
    </rPh>
    <rPh sb="11" eb="13">
      <t>ゲンメン</t>
    </rPh>
    <phoneticPr fontId="6"/>
  </si>
  <si>
    <t>賃金向上達成指導員配置</t>
    <rPh sb="0" eb="2">
      <t>チンギン</t>
    </rPh>
    <rPh sb="2" eb="4">
      <t>コウジョウ</t>
    </rPh>
    <rPh sb="4" eb="6">
      <t>タッセイ</t>
    </rPh>
    <rPh sb="6" eb="9">
      <t>シドウイン</t>
    </rPh>
    <rPh sb="9" eb="11">
      <t>ハイチ</t>
    </rPh>
    <phoneticPr fontId="6"/>
  </si>
  <si>
    <t>精神障害者退院支援施設</t>
    <rPh sb="0" eb="5">
      <t>セイシン</t>
    </rPh>
    <rPh sb="5" eb="7">
      <t>タイイン</t>
    </rPh>
    <rPh sb="7" eb="9">
      <t>シエン</t>
    </rPh>
    <rPh sb="9" eb="11">
      <t>シセツ</t>
    </rPh>
    <phoneticPr fontId="6"/>
  </si>
  <si>
    <t>就労支援関係研修修了</t>
    <rPh sb="0" eb="2">
      <t>シュウロウ</t>
    </rPh>
    <rPh sb="2" eb="4">
      <t>シエン</t>
    </rPh>
    <rPh sb="4" eb="6">
      <t>カンケイ</t>
    </rPh>
    <rPh sb="6" eb="8">
      <t>ケンシュウ</t>
    </rPh>
    <rPh sb="8" eb="10">
      <t>シュウリョウ</t>
    </rPh>
    <phoneticPr fontId="6"/>
  </si>
  <si>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6"/>
  </si>
  <si>
    <t>共生型サービス対象区分</t>
    <rPh sb="0" eb="3">
      <t>キョウセイガタ</t>
    </rPh>
    <rPh sb="7" eb="9">
      <t>タイショウ</t>
    </rPh>
    <rPh sb="9" eb="11">
      <t>クブン</t>
    </rPh>
    <phoneticPr fontId="6"/>
  </si>
  <si>
    <t>看護職員配置</t>
    <rPh sb="0" eb="2">
      <t>カンゴ</t>
    </rPh>
    <rPh sb="2" eb="4">
      <t>ショクイン</t>
    </rPh>
    <rPh sb="4" eb="6">
      <t>ハイチ</t>
    </rPh>
    <phoneticPr fontId="6"/>
  </si>
  <si>
    <t>　１．なし　　２．宿直体制　　３．夜勤体制</t>
    <rPh sb="9" eb="11">
      <t>シュクチョク</t>
    </rPh>
    <rPh sb="11" eb="13">
      <t>タイセイ</t>
    </rPh>
    <rPh sb="17" eb="19">
      <t>ヤキン</t>
    </rPh>
    <rPh sb="19" eb="21">
      <t>タイセイ</t>
    </rPh>
    <phoneticPr fontId="6"/>
  </si>
  <si>
    <t>短期滞在</t>
    <rPh sb="0" eb="2">
      <t>タンキ</t>
    </rPh>
    <rPh sb="2" eb="4">
      <t>タイザイ</t>
    </rPh>
    <phoneticPr fontId="6"/>
  </si>
  <si>
    <t>個別計画訓練支援加算</t>
    <rPh sb="0" eb="2">
      <t>コベツ</t>
    </rPh>
    <rPh sb="2" eb="4">
      <t>ケイカク</t>
    </rPh>
    <rPh sb="4" eb="6">
      <t>クンレン</t>
    </rPh>
    <rPh sb="6" eb="8">
      <t>シエン</t>
    </rPh>
    <rPh sb="8" eb="10">
      <t>カサン</t>
    </rPh>
    <phoneticPr fontId="6"/>
  </si>
  <si>
    <t>リハビリテーション加算</t>
    <rPh sb="9" eb="11">
      <t>カサン</t>
    </rPh>
    <phoneticPr fontId="6"/>
  </si>
  <si>
    <t>地域移行支援体制強化</t>
    <rPh sb="0" eb="2">
      <t>チイキ</t>
    </rPh>
    <rPh sb="2" eb="4">
      <t>イコウ</t>
    </rPh>
    <rPh sb="4" eb="6">
      <t>シエン</t>
    </rPh>
    <rPh sb="6" eb="8">
      <t>タイセイ</t>
    </rPh>
    <rPh sb="8" eb="10">
      <t>キョウカ</t>
    </rPh>
    <phoneticPr fontId="6"/>
  </si>
  <si>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6"/>
  </si>
  <si>
    <t>訪問訓練</t>
    <rPh sb="0" eb="2">
      <t>ホウモン</t>
    </rPh>
    <rPh sb="2" eb="4">
      <t>クンレン</t>
    </rPh>
    <phoneticPr fontId="6"/>
  </si>
  <si>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6"/>
  </si>
  <si>
    <t>夜間看護体制</t>
    <rPh sb="0" eb="2">
      <t>ヤカン</t>
    </rPh>
    <rPh sb="2" eb="4">
      <t>カンゴ</t>
    </rPh>
    <rPh sb="4" eb="6">
      <t>タイセイ</t>
    </rPh>
    <phoneticPr fontId="6"/>
  </si>
  <si>
    <t>重度障害者支援Ⅱ体制</t>
    <rPh sb="0" eb="2">
      <t>ジュウド</t>
    </rPh>
    <rPh sb="2" eb="5">
      <t>ショウガイシャ</t>
    </rPh>
    <rPh sb="5" eb="7">
      <t>シエン</t>
    </rPh>
    <rPh sb="8" eb="10">
      <t>タイセイ</t>
    </rPh>
    <phoneticPr fontId="6"/>
  </si>
  <si>
    <t>重度障害者支援Ⅰ体制（重度）</t>
    <rPh sb="0" eb="2">
      <t>ジュウド</t>
    </rPh>
    <rPh sb="2" eb="5">
      <t>ショウガイシャ</t>
    </rPh>
    <rPh sb="5" eb="7">
      <t>シエン</t>
    </rPh>
    <rPh sb="8" eb="10">
      <t>タイセイ</t>
    </rPh>
    <rPh sb="11" eb="13">
      <t>ジュウド</t>
    </rPh>
    <phoneticPr fontId="6"/>
  </si>
  <si>
    <t>重度障害者支援Ⅰ体制</t>
    <rPh sb="0" eb="2">
      <t>ジュウド</t>
    </rPh>
    <rPh sb="2" eb="5">
      <t>ショウガイシャ</t>
    </rPh>
    <rPh sb="5" eb="7">
      <t>シエン</t>
    </rPh>
    <rPh sb="8" eb="10">
      <t>タイセイ</t>
    </rPh>
    <phoneticPr fontId="6"/>
  </si>
  <si>
    <t>夜勤職員配置体制</t>
    <rPh sb="0" eb="2">
      <t>ヤキン</t>
    </rPh>
    <rPh sb="2" eb="4">
      <t>ショクイン</t>
    </rPh>
    <rPh sb="4" eb="6">
      <t>ハイチ</t>
    </rPh>
    <rPh sb="6" eb="8">
      <t>タイセイ</t>
    </rPh>
    <phoneticPr fontId="6"/>
  </si>
  <si>
    <t>１．なし　　２．非常勤栄養士　　３．栄養士未配置</t>
    <rPh sb="8" eb="11">
      <t>ヒジョウキン</t>
    </rPh>
    <rPh sb="11" eb="14">
      <t>エイヨウシ</t>
    </rPh>
    <rPh sb="18" eb="21">
      <t>エイヨウシ</t>
    </rPh>
    <rPh sb="21" eb="22">
      <t>ミ</t>
    </rPh>
    <rPh sb="22" eb="24">
      <t>ハイチ</t>
    </rPh>
    <phoneticPr fontId="6"/>
  </si>
  <si>
    <t>栄養士配置減算対象</t>
    <rPh sb="0" eb="2">
      <t>エイヨウ</t>
    </rPh>
    <rPh sb="2" eb="3">
      <t>シ</t>
    </rPh>
    <rPh sb="3" eb="5">
      <t>ハイチ</t>
    </rPh>
    <rPh sb="5" eb="7">
      <t>ゲンサン</t>
    </rPh>
    <rPh sb="7" eb="9">
      <t>タイショウ</t>
    </rPh>
    <phoneticPr fontId="6"/>
  </si>
  <si>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6"/>
  </si>
  <si>
    <t>栄養士配置</t>
    <rPh sb="0" eb="2">
      <t>エイヨウ</t>
    </rPh>
    <rPh sb="2" eb="3">
      <t>シ</t>
    </rPh>
    <rPh sb="3" eb="5">
      <t>ハイチ</t>
    </rPh>
    <phoneticPr fontId="6"/>
  </si>
  <si>
    <t>単独型加算</t>
    <rPh sb="0" eb="2">
      <t>タンドク</t>
    </rPh>
    <rPh sb="2" eb="3">
      <t>ガタ</t>
    </rPh>
    <rPh sb="3" eb="5">
      <t>カサン</t>
    </rPh>
    <phoneticPr fontId="6"/>
  </si>
  <si>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6"/>
  </si>
  <si>
    <t>常勤看護職員等配置</t>
    <rPh sb="0" eb="2">
      <t>ジョウキン</t>
    </rPh>
    <rPh sb="2" eb="4">
      <t>カンゴ</t>
    </rPh>
    <rPh sb="4" eb="6">
      <t>ショクイン</t>
    </rPh>
    <rPh sb="6" eb="7">
      <t>トウ</t>
    </rPh>
    <rPh sb="7" eb="9">
      <t>ハイチ</t>
    </rPh>
    <phoneticPr fontId="6"/>
  </si>
  <si>
    <t>大規模減算</t>
    <rPh sb="0" eb="3">
      <t>ダイキボ</t>
    </rPh>
    <rPh sb="3" eb="5">
      <t>ゲンザン</t>
    </rPh>
    <phoneticPr fontId="6"/>
  </si>
  <si>
    <t>　１．福祉型　　２．医療型　　３．福祉型（強化）</t>
    <rPh sb="3" eb="6">
      <t>フクシガタ</t>
    </rPh>
    <rPh sb="10" eb="12">
      <t>イリョウ</t>
    </rPh>
    <rPh sb="12" eb="13">
      <t>ガタ</t>
    </rPh>
    <rPh sb="17" eb="20">
      <t>フクシガタ</t>
    </rPh>
    <rPh sb="21" eb="23">
      <t>キョウカ</t>
    </rPh>
    <phoneticPr fontId="6"/>
  </si>
  <si>
    <t>送迎体制（重度）</t>
    <rPh sb="0" eb="2">
      <t>ソウゲイ</t>
    </rPh>
    <rPh sb="2" eb="4">
      <t>タイセイ</t>
    </rPh>
    <rPh sb="5" eb="7">
      <t>ジュウド</t>
    </rPh>
    <phoneticPr fontId="6"/>
  </si>
  <si>
    <t>延長支援体制</t>
    <rPh sb="0" eb="2">
      <t>エンチョウ</t>
    </rPh>
    <rPh sb="2" eb="4">
      <t>シエン</t>
    </rPh>
    <rPh sb="4" eb="6">
      <t>タイセイ</t>
    </rPh>
    <phoneticPr fontId="6"/>
  </si>
  <si>
    <t>人員配置体制</t>
    <rPh sb="0" eb="2">
      <t>ジンイン</t>
    </rPh>
    <rPh sb="2" eb="4">
      <t>ハイチ</t>
    </rPh>
    <rPh sb="4" eb="6">
      <t>タイセイ</t>
    </rPh>
    <phoneticPr fontId="6"/>
  </si>
  <si>
    <t>医師配置</t>
    <rPh sb="0" eb="2">
      <t>イシ</t>
    </rPh>
    <rPh sb="2" eb="4">
      <t>ハイチ</t>
    </rPh>
    <phoneticPr fontId="6"/>
  </si>
  <si>
    <t>　１．なし　　５．定員81人以上</t>
    <rPh sb="9" eb="11">
      <t>テイイン</t>
    </rPh>
    <rPh sb="13" eb="14">
      <t>ニン</t>
    </rPh>
    <rPh sb="14" eb="16">
      <t>イジョウ</t>
    </rPh>
    <phoneticPr fontId="6"/>
  </si>
  <si>
    <t>大規模事業所</t>
    <rPh sb="3" eb="6">
      <t>ジギョウショ</t>
    </rPh>
    <phoneticPr fontId="6"/>
  </si>
  <si>
    <t>短時間利用減算</t>
    <rPh sb="0" eb="3">
      <t>タンジカン</t>
    </rPh>
    <rPh sb="3" eb="5">
      <t>リヨウ</t>
    </rPh>
    <rPh sb="5" eb="7">
      <t>ゲンザン</t>
    </rPh>
    <phoneticPr fontId="6"/>
  </si>
  <si>
    <t>１．４時間未満　　２．４時間以上６時間未満</t>
    <rPh sb="3" eb="5">
      <t>ジカン</t>
    </rPh>
    <rPh sb="5" eb="7">
      <t>ミマン</t>
    </rPh>
    <phoneticPr fontId="6"/>
  </si>
  <si>
    <t>開所時間減算区分（※6）</t>
    <rPh sb="0" eb="2">
      <t>カイショ</t>
    </rPh>
    <rPh sb="2" eb="4">
      <t>ジカン</t>
    </rPh>
    <rPh sb="4" eb="6">
      <t>ゲンサン</t>
    </rPh>
    <rPh sb="6" eb="8">
      <t>クブン</t>
    </rPh>
    <phoneticPr fontId="6"/>
  </si>
  <si>
    <t>開所時間減算</t>
    <rPh sb="0" eb="2">
      <t>カイショ</t>
    </rPh>
    <rPh sb="2" eb="4">
      <t>ジカン</t>
    </rPh>
    <rPh sb="4" eb="6">
      <t>ゲンサン</t>
    </rPh>
    <phoneticPr fontId="6"/>
  </si>
  <si>
    <t>　１．一般　　２．小規模多機能</t>
    <rPh sb="3" eb="5">
      <t>イッパン</t>
    </rPh>
    <rPh sb="9" eb="12">
      <t>ショウキボ</t>
    </rPh>
    <rPh sb="12" eb="15">
      <t>タキノウ</t>
    </rPh>
    <phoneticPr fontId="6"/>
  </si>
  <si>
    <t>福祉専門職員配置等</t>
    <rPh sb="8" eb="9">
      <t>トウ</t>
    </rPh>
    <phoneticPr fontId="6"/>
  </si>
  <si>
    <t>特例対象（※5）</t>
    <rPh sb="0" eb="2">
      <t>トクレイ</t>
    </rPh>
    <rPh sb="2" eb="4">
      <t>タイショウ</t>
    </rPh>
    <phoneticPr fontId="6"/>
  </si>
  <si>
    <t>特定事業所</t>
    <rPh sb="0" eb="2">
      <t>トクテイ</t>
    </rPh>
    <rPh sb="2" eb="5">
      <t>ジギョウショ</t>
    </rPh>
    <phoneticPr fontId="6"/>
  </si>
  <si>
    <t>介護給付費</t>
    <rPh sb="0" eb="2">
      <t>カイゴ</t>
    </rPh>
    <rPh sb="2" eb="4">
      <t>キュウフ</t>
    </rPh>
    <rPh sb="4" eb="5">
      <t>ヒ</t>
    </rPh>
    <phoneticPr fontId="6"/>
  </si>
  <si>
    <t>　　１．一級地　２．二級地　３．三級地　４．四級地　５．五級地  　
　　６．六級地　７．七級地　２０．その他</t>
    <rPh sb="45" eb="46">
      <t>ナナ</t>
    </rPh>
    <rPh sb="46" eb="47">
      <t>キュウ</t>
    </rPh>
    <rPh sb="47" eb="48">
      <t>チ</t>
    </rPh>
    <phoneticPr fontId="6"/>
  </si>
  <si>
    <t>地域区分</t>
    <rPh sb="0" eb="2">
      <t>チイキ</t>
    </rPh>
    <rPh sb="2" eb="4">
      <t>クブン</t>
    </rPh>
    <phoneticPr fontId="6"/>
  </si>
  <si>
    <t>各サービス共通</t>
    <rPh sb="0" eb="1">
      <t>カク</t>
    </rPh>
    <rPh sb="5" eb="7">
      <t>キョウツウ</t>
    </rPh>
    <phoneticPr fontId="6"/>
  </si>
  <si>
    <t>適用開始日</t>
    <rPh sb="0" eb="2">
      <t>テキヨウ</t>
    </rPh>
    <rPh sb="2" eb="5">
      <t>カイシビ</t>
    </rPh>
    <phoneticPr fontId="6"/>
  </si>
  <si>
    <t>人員配置区分
（※2）</t>
    <rPh sb="0" eb="2">
      <t>ジンイン</t>
    </rPh>
    <rPh sb="2" eb="4">
      <t>ハイチ</t>
    </rPh>
    <rPh sb="4" eb="6">
      <t>クブン</t>
    </rPh>
    <phoneticPr fontId="6"/>
  </si>
  <si>
    <t>多機能型等
　　定員区分（※1）</t>
    <rPh sb="0" eb="3">
      <t>タキノウ</t>
    </rPh>
    <rPh sb="3" eb="4">
      <t>ガタ</t>
    </rPh>
    <rPh sb="4" eb="5">
      <t>トウ</t>
    </rPh>
    <rPh sb="8" eb="10">
      <t>テイイン</t>
    </rPh>
    <rPh sb="10" eb="12">
      <t>クブン</t>
    </rPh>
    <phoneticPr fontId="6"/>
  </si>
  <si>
    <t>定員規模</t>
    <rPh sb="0" eb="2">
      <t>テイイン</t>
    </rPh>
    <rPh sb="2" eb="4">
      <t>キボ</t>
    </rPh>
    <phoneticPr fontId="6"/>
  </si>
  <si>
    <t>定員数</t>
    <rPh sb="0" eb="2">
      <t>テイイン</t>
    </rPh>
    <rPh sb="2" eb="3">
      <t>スウ</t>
    </rPh>
    <phoneticPr fontId="6"/>
  </si>
  <si>
    <t>提供サービス</t>
    <rPh sb="0" eb="2">
      <t>テイキョウ</t>
    </rPh>
    <phoneticPr fontId="6"/>
  </si>
  <si>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6"/>
  </si>
  <si>
    <t>建築物関連法令等に関する届出書</t>
  </si>
  <si>
    <t>レジオネラ・日中活動系事業所</t>
  </si>
  <si>
    <t xml:space="preserve">レジオネラ・グループホーム事業所 </t>
  </si>
  <si>
    <t>レジオネラ・障害者支援施設</t>
  </si>
  <si>
    <t>レジオネラ・裏面 （施設用）</t>
  </si>
  <si>
    <t>レジオネラ・裏面（事業所用）</t>
  </si>
  <si>
    <t>参考様式５　介護給付費の請求に関する事項</t>
  </si>
  <si>
    <t>別紙２　勤務体制一覧表</t>
  </si>
  <si>
    <t>別紙３　視覚聴覚</t>
  </si>
  <si>
    <t>別紙４　重度障害者支援（施設入所）</t>
  </si>
  <si>
    <t>別紙４（その２）重度障害者支援加算（Ⅱ）（新規・施設入所支援）</t>
  </si>
  <si>
    <t>別紙４（その３）重度障害者支援加算（新規・短期入所）</t>
  </si>
  <si>
    <t>別紙５　障害基礎年金の受給状況</t>
  </si>
  <si>
    <t>別紙７　食事提供・栄養管理体制（変更）</t>
  </si>
  <si>
    <t>別紙８　短期滞在加算</t>
  </si>
  <si>
    <t xml:space="preserve">別紙１０　自立生活支援体制 </t>
  </si>
  <si>
    <t>別紙１３その１　特定事業所加算（変更・居宅介護）</t>
  </si>
  <si>
    <t>別紙１３その２確認書類</t>
  </si>
  <si>
    <t>別紙１４その１　特定事業所加算（変更・重度訪問介護）</t>
  </si>
  <si>
    <t>別紙１５その１　特定事業所加算（変更・同行援護）</t>
  </si>
  <si>
    <t>別紙１６その１　特定事業所加算（変更・行動援護）</t>
  </si>
  <si>
    <t>別紙１７　人員配置加算（生活介護）</t>
  </si>
  <si>
    <t>別紙１７その２　人員配置加算（療養介護）</t>
  </si>
  <si>
    <t>別紙１８　福祉専門職員配置等加算（変更・短期入所以外）</t>
  </si>
  <si>
    <t>別紙１８その２　福祉専門職員配置等加算（新規・短期入所）</t>
  </si>
  <si>
    <t>別紙１９　夜間職員配置</t>
  </si>
  <si>
    <t>別紙２０　夜間看護体制</t>
  </si>
  <si>
    <t>別紙２１　地域移行支援・生活支援（生活訓練）</t>
  </si>
  <si>
    <t>別紙２１その２　生活支援（ＧＨＣＨ）</t>
  </si>
  <si>
    <t>別紙２２　地域生活移行個別支援</t>
  </si>
  <si>
    <t>別紙２3　リハビリ</t>
  </si>
  <si>
    <t>別紙２４　就労移行支援関係研修</t>
  </si>
  <si>
    <t>別紙２５　目標工賃達成指導員加算（変更・就労継続支援Ｂ型）</t>
  </si>
  <si>
    <t>別紙２６　目標工賃達成（変更）</t>
  </si>
  <si>
    <t>別紙２８　利用者実績表</t>
  </si>
  <si>
    <t>別紙２９　平均区分算定表</t>
  </si>
  <si>
    <t>別紙３０　送迎加算（変更） (2)</t>
  </si>
  <si>
    <t>別紙３１　延長支援加算</t>
  </si>
  <si>
    <t>別紙３２　看護職員配置（生活訓練）</t>
  </si>
  <si>
    <t>別紙３２（その２）　常勤看護職員等配置加算（新規　生活介護）</t>
  </si>
  <si>
    <t>別紙３３　緊急短期入所　</t>
  </si>
  <si>
    <t>別紙３４　就労移行準備</t>
  </si>
  <si>
    <t>別紙３７（その２）　夜間支援体制等加算（新規・宿泊型自立訓練）</t>
  </si>
  <si>
    <t>別紙３７　夜間支援体制等加算　記入例（宿泊型自立訓練）</t>
  </si>
  <si>
    <t>別紙３７　夜間支援体制等加算　注釈付き（宿泊型自立訓練）</t>
  </si>
  <si>
    <t>別紙３８　医療連携体制加算</t>
  </si>
  <si>
    <t>別紙４１　賃金向上達成指導員配置加算（新規）</t>
  </si>
  <si>
    <t>別紙４５　サービス管理責任者配置等加算</t>
  </si>
  <si>
    <t>別紙４６　個別計画訓練支援加算（新規・自立訓練（生活訓練））</t>
  </si>
  <si>
    <t>別紙４７　精神障害者地域移行特別加算（新規・共同生活援助）</t>
  </si>
  <si>
    <t>別紙４８　強度行動障害者地域移行支援加算（新規・共同生活援助）</t>
  </si>
  <si>
    <t>別紙４９　社会生活支援特別加算（新規・就労系・訓練系サービス）</t>
  </si>
  <si>
    <t>別紙５０　地域移行支援サービス費（Ⅰ）（新規・地域移行）</t>
  </si>
  <si>
    <t>別紙５１　職場適応援助者養成研修修了者配置体制加算</t>
  </si>
  <si>
    <t>別紙９　大規模等減算</t>
  </si>
  <si>
    <t>◎別記様式（条例に定めるもの）</t>
    <rPh sb="1" eb="3">
      <t>ベッキ</t>
    </rPh>
    <rPh sb="3" eb="5">
      <t>ヨウシキ</t>
    </rPh>
    <rPh sb="6" eb="8">
      <t>ジョウレイ</t>
    </rPh>
    <rPh sb="9" eb="10">
      <t>サダ</t>
    </rPh>
    <phoneticPr fontId="6"/>
  </si>
  <si>
    <t>◎別記様式・付表</t>
    <rPh sb="1" eb="3">
      <t>ベッキ</t>
    </rPh>
    <rPh sb="3" eb="5">
      <t>ヨウシキ</t>
    </rPh>
    <rPh sb="6" eb="8">
      <t>フヒョウ</t>
    </rPh>
    <phoneticPr fontId="6"/>
  </si>
  <si>
    <t>◎その他様式</t>
    <rPh sb="3" eb="4">
      <t>タ</t>
    </rPh>
    <rPh sb="4" eb="6">
      <t>ヨウシキ</t>
    </rPh>
    <phoneticPr fontId="6"/>
  </si>
  <si>
    <t>別紙３７　夜間支援体制等加算（変更・共同生活援助）</t>
    <rPh sb="1" eb="2">
      <t>カミ</t>
    </rPh>
    <phoneticPr fontId="6"/>
  </si>
  <si>
    <t>指定内容を変更したい事業所
（施設）</t>
    <rPh sb="0" eb="2">
      <t>シテイ</t>
    </rPh>
    <rPh sb="2" eb="4">
      <t>ナイヨウ</t>
    </rPh>
    <rPh sb="5" eb="7">
      <t>ヘンコウ</t>
    </rPh>
    <rPh sb="10" eb="13">
      <t>ジギョウショ</t>
    </rPh>
    <rPh sb="15" eb="17">
      <t>シセツ</t>
    </rPh>
    <phoneticPr fontId="6"/>
  </si>
  <si>
    <t>目次へ</t>
    <phoneticPr fontId="6"/>
  </si>
  <si>
    <t>別記第４号様式　別添</t>
    <phoneticPr fontId="6"/>
  </si>
  <si>
    <t>別記第２号様式　変更申請書</t>
    <rPh sb="8" eb="10">
      <t>ヘンコウ</t>
    </rPh>
    <rPh sb="10" eb="12">
      <t>シンセイ</t>
    </rPh>
    <rPh sb="12" eb="13">
      <t>ショ</t>
    </rPh>
    <phoneticPr fontId="6"/>
  </si>
  <si>
    <t>別記第３号様式　変更届出書</t>
    <rPh sb="8" eb="10">
      <t>ヘンコウ</t>
    </rPh>
    <rPh sb="10" eb="13">
      <t>トドケデショ</t>
    </rPh>
    <phoneticPr fontId="6"/>
  </si>
  <si>
    <t>別記第４様式　再開・廃止・休止届出書</t>
    <rPh sb="7" eb="9">
      <t>サイカイ</t>
    </rPh>
    <rPh sb="10" eb="12">
      <t>ハイシ</t>
    </rPh>
    <rPh sb="13" eb="15">
      <t>キュウシ</t>
    </rPh>
    <rPh sb="15" eb="18">
      <t>トドケデショ</t>
    </rPh>
    <phoneticPr fontId="6"/>
  </si>
  <si>
    <t>別記第５号様式　指定辞退届出書</t>
    <rPh sb="8" eb="10">
      <t>シテイ</t>
    </rPh>
    <rPh sb="10" eb="12">
      <t>ジタイ</t>
    </rPh>
    <rPh sb="12" eb="15">
      <t>トドケデショ</t>
    </rPh>
    <phoneticPr fontId="6"/>
  </si>
  <si>
    <t>付表１ 　居宅介護等</t>
    <rPh sb="5" eb="7">
      <t>キョタク</t>
    </rPh>
    <rPh sb="7" eb="9">
      <t>カイゴ</t>
    </rPh>
    <rPh sb="9" eb="10">
      <t>ナド</t>
    </rPh>
    <phoneticPr fontId="6"/>
  </si>
  <si>
    <t>付表１－２　居宅介護等</t>
    <rPh sb="6" eb="8">
      <t>キョタク</t>
    </rPh>
    <rPh sb="8" eb="10">
      <t>カイゴ</t>
    </rPh>
    <rPh sb="10" eb="11">
      <t>ナド</t>
    </rPh>
    <phoneticPr fontId="6"/>
  </si>
  <si>
    <t>付表２　療養介護</t>
    <rPh sb="4" eb="6">
      <t>リョウヨウ</t>
    </rPh>
    <rPh sb="6" eb="8">
      <t>カイゴ</t>
    </rPh>
    <phoneticPr fontId="6"/>
  </si>
  <si>
    <t>付表３　生活介護</t>
    <rPh sb="4" eb="6">
      <t>セイカツ</t>
    </rPh>
    <rPh sb="6" eb="8">
      <t>カイゴ</t>
    </rPh>
    <phoneticPr fontId="6"/>
  </si>
  <si>
    <t>付表３の２　生活介護</t>
    <rPh sb="6" eb="8">
      <t>セイカツ</t>
    </rPh>
    <rPh sb="8" eb="10">
      <t>カイゴ</t>
    </rPh>
    <phoneticPr fontId="6"/>
  </si>
  <si>
    <t>付表５　短期入所</t>
    <rPh sb="4" eb="6">
      <t>タンキ</t>
    </rPh>
    <rPh sb="6" eb="8">
      <t>ニュウショ</t>
    </rPh>
    <phoneticPr fontId="6"/>
  </si>
  <si>
    <t>付表６　重度包括</t>
    <rPh sb="4" eb="6">
      <t>ジュウド</t>
    </rPh>
    <rPh sb="6" eb="8">
      <t>ホウカツ</t>
    </rPh>
    <phoneticPr fontId="6"/>
  </si>
  <si>
    <t>付表８その１　支援施設</t>
    <rPh sb="7" eb="9">
      <t>シエン</t>
    </rPh>
    <rPh sb="9" eb="11">
      <t>シセツ</t>
    </rPh>
    <phoneticPr fontId="6"/>
  </si>
  <si>
    <t>付表８その２の(1)　支援施設</t>
    <rPh sb="11" eb="13">
      <t>シエン</t>
    </rPh>
    <rPh sb="13" eb="15">
      <t>シセツ</t>
    </rPh>
    <phoneticPr fontId="6"/>
  </si>
  <si>
    <t>付表８その２の(2)　支援施設</t>
    <rPh sb="11" eb="13">
      <t>シエン</t>
    </rPh>
    <rPh sb="13" eb="15">
      <t>シセツ</t>
    </rPh>
    <phoneticPr fontId="6"/>
  </si>
  <si>
    <t>付表８その２の(3)　支援施設</t>
    <rPh sb="11" eb="13">
      <t>シエン</t>
    </rPh>
    <rPh sb="13" eb="15">
      <t>シセツ</t>
    </rPh>
    <phoneticPr fontId="6"/>
  </si>
  <si>
    <t>付表８その２の(4)　支援施設</t>
    <rPh sb="11" eb="13">
      <t>シエン</t>
    </rPh>
    <rPh sb="13" eb="15">
      <t>シセツ</t>
    </rPh>
    <phoneticPr fontId="6"/>
  </si>
  <si>
    <t>付表８その２の(5)　支援施設</t>
    <rPh sb="11" eb="13">
      <t>シエン</t>
    </rPh>
    <rPh sb="13" eb="15">
      <t>シセツ</t>
    </rPh>
    <phoneticPr fontId="6"/>
  </si>
  <si>
    <t>付表８その３　施設入所支援</t>
    <rPh sb="7" eb="9">
      <t>シセツ</t>
    </rPh>
    <rPh sb="9" eb="11">
      <t>ニュウショ</t>
    </rPh>
    <rPh sb="11" eb="13">
      <t>シエン</t>
    </rPh>
    <phoneticPr fontId="6"/>
  </si>
  <si>
    <t>付表９　自立訓練（機能訓練）</t>
    <rPh sb="4" eb="6">
      <t>ジリツ</t>
    </rPh>
    <rPh sb="6" eb="8">
      <t>クンレン</t>
    </rPh>
    <rPh sb="9" eb="11">
      <t>キノウ</t>
    </rPh>
    <rPh sb="11" eb="13">
      <t>クンレン</t>
    </rPh>
    <phoneticPr fontId="6"/>
  </si>
  <si>
    <t>付表９の２　自立訓練（機能訓練）</t>
    <rPh sb="6" eb="8">
      <t>ジリツ</t>
    </rPh>
    <rPh sb="8" eb="10">
      <t>クンレン</t>
    </rPh>
    <rPh sb="11" eb="13">
      <t>キノウ</t>
    </rPh>
    <rPh sb="13" eb="15">
      <t>クンレン</t>
    </rPh>
    <phoneticPr fontId="6"/>
  </si>
  <si>
    <t>付表１０　自立訓練（機能訓練）</t>
    <rPh sb="5" eb="7">
      <t>ジリツ</t>
    </rPh>
    <rPh sb="7" eb="9">
      <t>クンレン</t>
    </rPh>
    <rPh sb="10" eb="12">
      <t>キノウ</t>
    </rPh>
    <rPh sb="12" eb="14">
      <t>クンレン</t>
    </rPh>
    <phoneticPr fontId="6"/>
  </si>
  <si>
    <t>付表１０の２　自立訓練（機能訓練）</t>
    <rPh sb="7" eb="9">
      <t>ジリツ</t>
    </rPh>
    <rPh sb="9" eb="11">
      <t>クンレン</t>
    </rPh>
    <rPh sb="12" eb="14">
      <t>キノウ</t>
    </rPh>
    <rPh sb="14" eb="16">
      <t>クンレン</t>
    </rPh>
    <phoneticPr fontId="6"/>
  </si>
  <si>
    <t>付表１１　就労移行支援</t>
    <rPh sb="5" eb="7">
      <t>シュウロウ</t>
    </rPh>
    <rPh sb="7" eb="9">
      <t>イコウ</t>
    </rPh>
    <rPh sb="9" eb="11">
      <t>シエン</t>
    </rPh>
    <phoneticPr fontId="6"/>
  </si>
  <si>
    <t>付表１１の２　就労移行支援</t>
    <rPh sb="7" eb="9">
      <t>シュウロウ</t>
    </rPh>
    <rPh sb="9" eb="11">
      <t>イコウ</t>
    </rPh>
    <rPh sb="11" eb="13">
      <t>シエン</t>
    </rPh>
    <phoneticPr fontId="6"/>
  </si>
  <si>
    <t>付表１２　就労継続支援Ａ・Ｂ</t>
    <rPh sb="5" eb="7">
      <t>シュウロウ</t>
    </rPh>
    <rPh sb="7" eb="9">
      <t>ケイゾク</t>
    </rPh>
    <rPh sb="9" eb="11">
      <t>シエン</t>
    </rPh>
    <phoneticPr fontId="6"/>
  </si>
  <si>
    <t>付表１２の２　就労継続支援Ａ・Ｂ</t>
    <rPh sb="7" eb="9">
      <t>シュウロウ</t>
    </rPh>
    <rPh sb="9" eb="11">
      <t>ケイゾク</t>
    </rPh>
    <rPh sb="11" eb="13">
      <t>シエン</t>
    </rPh>
    <phoneticPr fontId="6"/>
  </si>
  <si>
    <t>付表１３　多機能型</t>
    <rPh sb="5" eb="9">
      <t>タキノウガタ</t>
    </rPh>
    <phoneticPr fontId="6"/>
  </si>
  <si>
    <t>付表１４　一般相談支援</t>
    <rPh sb="5" eb="7">
      <t>イッパン</t>
    </rPh>
    <rPh sb="7" eb="9">
      <t>ソウダン</t>
    </rPh>
    <rPh sb="9" eb="11">
      <t>シエン</t>
    </rPh>
    <phoneticPr fontId="6"/>
  </si>
  <si>
    <t>付表１４別紙　一般相談支援</t>
    <rPh sb="7" eb="9">
      <t>イッパン</t>
    </rPh>
    <rPh sb="9" eb="11">
      <t>ソウダン</t>
    </rPh>
    <rPh sb="11" eb="13">
      <t>シエン</t>
    </rPh>
    <phoneticPr fontId="6"/>
  </si>
  <si>
    <t>付表１５　就労定着支援</t>
    <rPh sb="5" eb="7">
      <t>シュウロウ</t>
    </rPh>
    <rPh sb="7" eb="9">
      <t>テイチャク</t>
    </rPh>
    <rPh sb="9" eb="11">
      <t>シエン</t>
    </rPh>
    <phoneticPr fontId="6"/>
  </si>
  <si>
    <t>付表１５別紙　就労定着支援</t>
    <rPh sb="7" eb="9">
      <t>シュウロウ</t>
    </rPh>
    <rPh sb="9" eb="11">
      <t>テイチャク</t>
    </rPh>
    <rPh sb="11" eb="13">
      <t>シエン</t>
    </rPh>
    <phoneticPr fontId="6"/>
  </si>
  <si>
    <t>付表１６　自立生活援助</t>
    <rPh sb="5" eb="7">
      <t>ジリツ</t>
    </rPh>
    <rPh sb="7" eb="9">
      <t>セイカツ</t>
    </rPh>
    <rPh sb="9" eb="11">
      <t>エンジョ</t>
    </rPh>
    <phoneticPr fontId="6"/>
  </si>
  <si>
    <t>参考様式１　平面図</t>
    <rPh sb="6" eb="9">
      <t>ヘイメンズ</t>
    </rPh>
    <phoneticPr fontId="6"/>
  </si>
  <si>
    <t>参考様式２　設備・備品一覧</t>
    <rPh sb="6" eb="8">
      <t>セツビ</t>
    </rPh>
    <rPh sb="9" eb="11">
      <t>ビヒン</t>
    </rPh>
    <rPh sb="11" eb="13">
      <t>イチラン</t>
    </rPh>
    <phoneticPr fontId="6"/>
  </si>
  <si>
    <t>参考様式３　経歴書</t>
    <rPh sb="6" eb="9">
      <t>ケイレキショ</t>
    </rPh>
    <phoneticPr fontId="6"/>
  </si>
  <si>
    <t>参考様式３の２　サビ管・管理者履歴書</t>
    <rPh sb="10" eb="11">
      <t>カン</t>
    </rPh>
    <rPh sb="12" eb="15">
      <t>カンリシャ</t>
    </rPh>
    <rPh sb="15" eb="18">
      <t>リレキショ</t>
    </rPh>
    <phoneticPr fontId="6"/>
  </si>
  <si>
    <t>参考様式４　実務経験証明書</t>
    <rPh sb="6" eb="8">
      <t>ジツム</t>
    </rPh>
    <rPh sb="8" eb="10">
      <t>ケイケン</t>
    </rPh>
    <rPh sb="10" eb="13">
      <t>ショウメイショ</t>
    </rPh>
    <phoneticPr fontId="6"/>
  </si>
  <si>
    <t>参考様式４の２　実務経験証明書（サビ管等）</t>
    <rPh sb="8" eb="10">
      <t>ジツム</t>
    </rPh>
    <rPh sb="10" eb="12">
      <t>ケイケン</t>
    </rPh>
    <rPh sb="12" eb="15">
      <t>ショウメイショ</t>
    </rPh>
    <rPh sb="18" eb="20">
      <t>カンナド</t>
    </rPh>
    <phoneticPr fontId="6"/>
  </si>
  <si>
    <t>参考様式６　苦情解決措置</t>
    <rPh sb="6" eb="8">
      <t>クジョウ</t>
    </rPh>
    <rPh sb="8" eb="10">
      <t>カイケツ</t>
    </rPh>
    <rPh sb="10" eb="12">
      <t>ソチ</t>
    </rPh>
    <phoneticPr fontId="6"/>
  </si>
  <si>
    <t>参考様式７　主たる対象者</t>
    <rPh sb="6" eb="7">
      <t>シュ</t>
    </rPh>
    <rPh sb="9" eb="12">
      <t>タイショウシャ</t>
    </rPh>
    <phoneticPr fontId="6"/>
  </si>
  <si>
    <t>参考様式８　誓約書</t>
    <rPh sb="6" eb="9">
      <t>セイヤクショ</t>
    </rPh>
    <phoneticPr fontId="6"/>
  </si>
  <si>
    <t>参考様式８の２　誓約書（一般相談支援）　</t>
    <rPh sb="8" eb="11">
      <t>セイヤクショ</t>
    </rPh>
    <phoneticPr fontId="6"/>
  </si>
  <si>
    <t>参考様式８の３　誓約書（療養介護）</t>
    <rPh sb="8" eb="11">
      <t>セイヤクショ</t>
    </rPh>
    <phoneticPr fontId="6"/>
  </si>
  <si>
    <t>参考様式９　支援員基準数</t>
    <rPh sb="6" eb="8">
      <t>シエン</t>
    </rPh>
    <rPh sb="8" eb="9">
      <t>イン</t>
    </rPh>
    <rPh sb="9" eb="11">
      <t>キジュン</t>
    </rPh>
    <rPh sb="11" eb="12">
      <t>スウ</t>
    </rPh>
    <phoneticPr fontId="6"/>
  </si>
  <si>
    <t>参考様式１０　実務経験集計表</t>
    <rPh sb="7" eb="9">
      <t>ジツム</t>
    </rPh>
    <rPh sb="9" eb="11">
      <t>ケイケン</t>
    </rPh>
    <rPh sb="11" eb="13">
      <t>シュウケイ</t>
    </rPh>
    <rPh sb="13" eb="14">
      <t>ヒョウ</t>
    </rPh>
    <phoneticPr fontId="6"/>
  </si>
  <si>
    <t>参考様式１０の２　実務経験集計表（相談支援）</t>
    <rPh sb="9" eb="11">
      <t>ジツム</t>
    </rPh>
    <rPh sb="11" eb="13">
      <t>ケイケン</t>
    </rPh>
    <rPh sb="13" eb="15">
      <t>シュウケイ</t>
    </rPh>
    <rPh sb="15" eb="16">
      <t>ヒョウ</t>
    </rPh>
    <rPh sb="17" eb="19">
      <t>ソウダン</t>
    </rPh>
    <rPh sb="19" eb="21">
      <t>シエン</t>
    </rPh>
    <phoneticPr fontId="6"/>
  </si>
  <si>
    <t>参考様式１１　訓練又は作業の概要</t>
    <rPh sb="7" eb="9">
      <t>クンレン</t>
    </rPh>
    <rPh sb="9" eb="10">
      <t>マタ</t>
    </rPh>
    <rPh sb="11" eb="13">
      <t>サギョウ</t>
    </rPh>
    <rPh sb="14" eb="16">
      <t>ガイヨウ</t>
    </rPh>
    <phoneticPr fontId="6"/>
  </si>
  <si>
    <t>参考様式１２　役員等名簿兼誓約書（法人用）</t>
    <rPh sb="7" eb="9">
      <t>ヤクイン</t>
    </rPh>
    <rPh sb="9" eb="10">
      <t>ナド</t>
    </rPh>
    <rPh sb="10" eb="12">
      <t>メイボ</t>
    </rPh>
    <rPh sb="12" eb="13">
      <t>ケン</t>
    </rPh>
    <rPh sb="13" eb="16">
      <t>セイヤクショ</t>
    </rPh>
    <phoneticPr fontId="6"/>
  </si>
  <si>
    <t>参考様式１２の２　誓約書（法人以外用）</t>
    <rPh sb="9" eb="12">
      <t>セイヤクショ</t>
    </rPh>
    <phoneticPr fontId="6"/>
  </si>
  <si>
    <t>参考様式１３　技術的支援</t>
    <rPh sb="7" eb="10">
      <t>ギジュツテキ</t>
    </rPh>
    <rPh sb="10" eb="12">
      <t>シエン</t>
    </rPh>
    <phoneticPr fontId="6"/>
  </si>
  <si>
    <t>付表７　グループホーム</t>
    <phoneticPr fontId="6"/>
  </si>
  <si>
    <t>◎更新申請・添付書類省略に関する届出書</t>
    <rPh sb="1" eb="3">
      <t>コウシン</t>
    </rPh>
    <rPh sb="3" eb="5">
      <t>シンセイ</t>
    </rPh>
    <rPh sb="6" eb="8">
      <t>テンプ</t>
    </rPh>
    <rPh sb="8" eb="10">
      <t>ショルイ</t>
    </rPh>
    <rPh sb="10" eb="12">
      <t>ショウリャク</t>
    </rPh>
    <rPh sb="13" eb="14">
      <t>カン</t>
    </rPh>
    <rPh sb="16" eb="19">
      <t>トドケデショ</t>
    </rPh>
    <phoneticPr fontId="6"/>
  </si>
  <si>
    <t>添付書類省略に関する届出書・居宅介護等</t>
    <rPh sb="0" eb="2">
      <t>テンプ</t>
    </rPh>
    <rPh sb="2" eb="4">
      <t>ショルイ</t>
    </rPh>
    <rPh sb="4" eb="6">
      <t>ショウリャク</t>
    </rPh>
    <rPh sb="7" eb="8">
      <t>カン</t>
    </rPh>
    <rPh sb="10" eb="13">
      <t>トドケデショ</t>
    </rPh>
    <phoneticPr fontId="6"/>
  </si>
  <si>
    <t>添付書類省略に関する届出書・療養介護</t>
    <rPh sb="0" eb="2">
      <t>テンプ</t>
    </rPh>
    <rPh sb="2" eb="4">
      <t>ショルイ</t>
    </rPh>
    <rPh sb="4" eb="6">
      <t>ショウリャク</t>
    </rPh>
    <rPh sb="7" eb="8">
      <t>カン</t>
    </rPh>
    <rPh sb="10" eb="13">
      <t>トドケデショ</t>
    </rPh>
    <phoneticPr fontId="6"/>
  </si>
  <si>
    <t>添付書類省略に関する届出書・日中活動系</t>
    <rPh sb="0" eb="2">
      <t>テンプ</t>
    </rPh>
    <rPh sb="2" eb="4">
      <t>ショルイ</t>
    </rPh>
    <rPh sb="4" eb="6">
      <t>ショウリャク</t>
    </rPh>
    <rPh sb="7" eb="8">
      <t>カン</t>
    </rPh>
    <rPh sb="10" eb="13">
      <t>トドケデショ</t>
    </rPh>
    <phoneticPr fontId="6"/>
  </si>
  <si>
    <t>添付書類省略に関する届出書・短期入所</t>
    <rPh sb="0" eb="2">
      <t>テンプ</t>
    </rPh>
    <rPh sb="2" eb="4">
      <t>ショルイ</t>
    </rPh>
    <rPh sb="4" eb="6">
      <t>ショウリャク</t>
    </rPh>
    <rPh sb="7" eb="8">
      <t>カン</t>
    </rPh>
    <rPh sb="10" eb="13">
      <t>トドケデショ</t>
    </rPh>
    <phoneticPr fontId="6"/>
  </si>
  <si>
    <t>添付書類省略に関する届出書・グループホーム</t>
    <rPh sb="0" eb="2">
      <t>テンプ</t>
    </rPh>
    <rPh sb="2" eb="4">
      <t>ショルイ</t>
    </rPh>
    <rPh sb="4" eb="6">
      <t>ショウリャク</t>
    </rPh>
    <rPh sb="7" eb="8">
      <t>カン</t>
    </rPh>
    <rPh sb="10" eb="13">
      <t>トドケデショ</t>
    </rPh>
    <phoneticPr fontId="6"/>
  </si>
  <si>
    <t>添付書類省略に関する届出書・障害者支援施設</t>
    <rPh sb="0" eb="2">
      <t>テンプ</t>
    </rPh>
    <rPh sb="2" eb="4">
      <t>ショルイ</t>
    </rPh>
    <rPh sb="4" eb="6">
      <t>ショウリャク</t>
    </rPh>
    <rPh sb="7" eb="8">
      <t>カン</t>
    </rPh>
    <rPh sb="10" eb="13">
      <t>トドケデショ</t>
    </rPh>
    <phoneticPr fontId="6"/>
  </si>
  <si>
    <t>添付書類省略に関する届出書・一般相談支援</t>
    <rPh sb="0" eb="2">
      <t>テンプ</t>
    </rPh>
    <rPh sb="2" eb="4">
      <t>ショルイ</t>
    </rPh>
    <rPh sb="4" eb="6">
      <t>ショウリャク</t>
    </rPh>
    <rPh sb="7" eb="8">
      <t>カン</t>
    </rPh>
    <rPh sb="10" eb="13">
      <t>トドケデショ</t>
    </rPh>
    <phoneticPr fontId="6"/>
  </si>
  <si>
    <t>◎参考様式（５以外）（「別記第３号様式」による人員・体制の変更届出）</t>
    <rPh sb="1" eb="3">
      <t>サンコウ</t>
    </rPh>
    <rPh sb="3" eb="5">
      <t>ヨウシキ</t>
    </rPh>
    <rPh sb="7" eb="9">
      <t>イガイ</t>
    </rPh>
    <rPh sb="12" eb="14">
      <t>ベッキ</t>
    </rPh>
    <rPh sb="14" eb="15">
      <t>ダイ</t>
    </rPh>
    <rPh sb="16" eb="17">
      <t>ゴウ</t>
    </rPh>
    <rPh sb="17" eb="19">
      <t>ヨウシキ</t>
    </rPh>
    <rPh sb="23" eb="25">
      <t>ジンイン</t>
    </rPh>
    <rPh sb="26" eb="28">
      <t>タイセイ</t>
    </rPh>
    <rPh sb="29" eb="31">
      <t>ヘンコウ</t>
    </rPh>
    <rPh sb="31" eb="33">
      <t>トドケデ</t>
    </rPh>
    <phoneticPr fontId="6"/>
  </si>
  <si>
    <t>◎参考様式５・関係（いわゆる報酬や加算の申請）</t>
    <rPh sb="1" eb="3">
      <t>サンコウ</t>
    </rPh>
    <rPh sb="3" eb="5">
      <t>ヨウシキ</t>
    </rPh>
    <rPh sb="7" eb="9">
      <t>カンケイ</t>
    </rPh>
    <rPh sb="14" eb="16">
      <t>ホウシュウ</t>
    </rPh>
    <rPh sb="17" eb="19">
      <t>カサン</t>
    </rPh>
    <rPh sb="20" eb="22">
      <t>シンセイ</t>
    </rPh>
    <phoneticPr fontId="6"/>
  </si>
  <si>
    <t>別紙３２（その３）　看護職員配置加算（新規・共同生活援助）</t>
    <phoneticPr fontId="6"/>
  </si>
  <si>
    <t>別紙３７（その３）　夜勤職員加配加算（新規・共同生活援助）</t>
    <phoneticPr fontId="6"/>
  </si>
  <si>
    <t>別紙１４その２　特定事業所加算（変更・重度訪問介護）</t>
    <rPh sb="8" eb="10">
      <t>トクテイ</t>
    </rPh>
    <rPh sb="10" eb="12">
      <t>ジギョウ</t>
    </rPh>
    <rPh sb="12" eb="13">
      <t>ショ</t>
    </rPh>
    <rPh sb="13" eb="15">
      <t>カサン</t>
    </rPh>
    <rPh sb="16" eb="18">
      <t>ヘンコウ</t>
    </rPh>
    <rPh sb="19" eb="21">
      <t>ジュウド</t>
    </rPh>
    <rPh sb="21" eb="23">
      <t>ホウモン</t>
    </rPh>
    <rPh sb="23" eb="25">
      <t>カイゴ</t>
    </rPh>
    <phoneticPr fontId="6"/>
  </si>
  <si>
    <t>別紙１６その２　特定事業所加算（変更・行動援護）</t>
    <rPh sb="8" eb="10">
      <t>トクテイ</t>
    </rPh>
    <rPh sb="10" eb="12">
      <t>ジギョウ</t>
    </rPh>
    <rPh sb="12" eb="13">
      <t>ショ</t>
    </rPh>
    <rPh sb="13" eb="15">
      <t>カサン</t>
    </rPh>
    <rPh sb="16" eb="18">
      <t>ヘンコウ</t>
    </rPh>
    <rPh sb="19" eb="21">
      <t>コウドウ</t>
    </rPh>
    <rPh sb="21" eb="23">
      <t>エンゴ</t>
    </rPh>
    <phoneticPr fontId="6"/>
  </si>
  <si>
    <t>別紙１５その２　特定事業所加算（同行援護）</t>
    <rPh sb="13" eb="15">
      <t>カサン</t>
    </rPh>
    <phoneticPr fontId="6"/>
  </si>
  <si>
    <t>サービス管理責任者用　実務経験年数集計表</t>
    <phoneticPr fontId="6"/>
  </si>
  <si>
    <t>２　実務経験年数の集計</t>
    <phoneticPr fontId="6"/>
  </si>
  <si>
    <t>実務に従事した
施設・事業所の名称</t>
    <rPh sb="0" eb="2">
      <t>ジツム</t>
    </rPh>
    <rPh sb="3" eb="5">
      <t>ジュウジ</t>
    </rPh>
    <rPh sb="8" eb="10">
      <t>シセツ</t>
    </rPh>
    <rPh sb="11" eb="14">
      <t>ジギョウショ</t>
    </rPh>
    <rPh sb="15" eb="17">
      <t>メイショウ</t>
    </rPh>
    <phoneticPr fontId="6"/>
  </si>
  <si>
    <r>
      <t xml:space="preserve">業務期間（うち業務に従事した日数）
</t>
    </r>
    <r>
      <rPr>
        <b/>
        <sz val="9"/>
        <rFont val="ＭＳ Ｐゴシック"/>
        <family val="3"/>
        <charset val="128"/>
      </rPr>
      <t>※障害児者へ支援した期間のみ記入すること</t>
    </r>
    <rPh sb="0" eb="2">
      <t>ギョウム</t>
    </rPh>
    <rPh sb="2" eb="4">
      <t>キカン</t>
    </rPh>
    <rPh sb="7" eb="9">
      <t>ギョウム</t>
    </rPh>
    <rPh sb="10" eb="12">
      <t>ジュウジ</t>
    </rPh>
    <rPh sb="14" eb="16">
      <t>ニッスウ</t>
    </rPh>
    <rPh sb="32" eb="34">
      <t>キニュウ</t>
    </rPh>
    <phoneticPr fontId="6"/>
  </si>
  <si>
    <t>月間</t>
    <rPh sb="0" eb="1">
      <t>ツキ</t>
    </rPh>
    <rPh sb="1" eb="2">
      <t>カン</t>
    </rPh>
    <phoneticPr fontId="6"/>
  </si>
  <si>
    <t>（</t>
    <phoneticPr fontId="6"/>
  </si>
  <si>
    <t>日）</t>
    <rPh sb="0" eb="1">
      <t>ニチ</t>
    </rPh>
    <phoneticPr fontId="6"/>
  </si>
  <si>
    <t>（</t>
    <phoneticPr fontId="6"/>
  </si>
  <si>
    <t>３　有している資格等</t>
    <phoneticPr fontId="6"/>
  </si>
  <si>
    <t>※実務経験の要件に係る資格等を有している場合は、記入してください。
（例）社会福祉士、訪問介護員養成研修１級課程修了者</t>
    <phoneticPr fontId="6"/>
  </si>
  <si>
    <t>４　実務経験の該当要件</t>
    <phoneticPr fontId="6"/>
  </si>
  <si>
    <t>該当項目に○を付けてください。</t>
  </si>
  <si>
    <t>業務の範囲</t>
  </si>
  <si>
    <t>業務内容</t>
    <phoneticPr fontId="6"/>
  </si>
  <si>
    <t>実務経験年数</t>
    <rPh sb="0" eb="2">
      <t>ジツム</t>
    </rPh>
    <rPh sb="2" eb="4">
      <t>ケイケン</t>
    </rPh>
    <rPh sb="4" eb="6">
      <t>ネンスウ</t>
    </rPh>
    <phoneticPr fontId="6"/>
  </si>
  <si>
    <t>該当</t>
    <rPh sb="0" eb="2">
      <t>ガイトウ</t>
    </rPh>
    <phoneticPr fontId="6"/>
  </si>
  <si>
    <t>障害者（身体上若しくは精神上の障害あること又は環境上の理由により日常生活を営むのに支障がある者）の保健、医療、福祉、就労、教育の分野における支援業務</t>
    <phoneticPr fontId="6"/>
  </si>
  <si>
    <t xml:space="preserve"> ①相談支援業務
自立に関する相談に応じ、助言、指導その他の支援を行う業務、その他これに準ずる業務</t>
    <phoneticPr fontId="6"/>
  </si>
  <si>
    <t>ａ　指定相談支援事業、地域生活支援事業の相談支援事業に従事する者</t>
    <rPh sb="2" eb="4">
      <t>シテイ</t>
    </rPh>
    <rPh sb="4" eb="6">
      <t>ソウダン</t>
    </rPh>
    <rPh sb="6" eb="8">
      <t>シエン</t>
    </rPh>
    <rPh sb="8" eb="10">
      <t>ジギョウ</t>
    </rPh>
    <rPh sb="11" eb="13">
      <t>チイキ</t>
    </rPh>
    <rPh sb="13" eb="15">
      <t>セイカツ</t>
    </rPh>
    <rPh sb="15" eb="17">
      <t>シエン</t>
    </rPh>
    <rPh sb="17" eb="19">
      <t>ジギョウ</t>
    </rPh>
    <rPh sb="20" eb="22">
      <t>ソウダン</t>
    </rPh>
    <rPh sb="22" eb="24">
      <t>シエン</t>
    </rPh>
    <rPh sb="24" eb="26">
      <t>ジギョウ</t>
    </rPh>
    <rPh sb="27" eb="29">
      <t>ジュウジ</t>
    </rPh>
    <rPh sb="31" eb="32">
      <t>モノ</t>
    </rPh>
    <phoneticPr fontId="6"/>
  </si>
  <si>
    <t>５年以上</t>
    <phoneticPr fontId="6"/>
  </si>
  <si>
    <t>ｂ　児童相談所、更生相談所、福祉事務所、発達障碍者支援センターにおいて相談支援の業務に従事する者</t>
    <rPh sb="2" eb="4">
      <t>ジドウ</t>
    </rPh>
    <rPh sb="4" eb="6">
      <t>ソウダン</t>
    </rPh>
    <rPh sb="6" eb="7">
      <t>ジョ</t>
    </rPh>
    <rPh sb="8" eb="10">
      <t>コウセイ</t>
    </rPh>
    <rPh sb="10" eb="13">
      <t>ソウダンジョ</t>
    </rPh>
    <rPh sb="14" eb="16">
      <t>フクシ</t>
    </rPh>
    <rPh sb="16" eb="18">
      <t>ジム</t>
    </rPh>
    <rPh sb="18" eb="19">
      <t>ショ</t>
    </rPh>
    <rPh sb="20" eb="22">
      <t>ハッタツ</t>
    </rPh>
    <rPh sb="22" eb="25">
      <t>ショウガイシャ</t>
    </rPh>
    <rPh sb="25" eb="27">
      <t>シエン</t>
    </rPh>
    <rPh sb="35" eb="37">
      <t>ソウダン</t>
    </rPh>
    <rPh sb="37" eb="39">
      <t>シエン</t>
    </rPh>
    <rPh sb="40" eb="42">
      <t>ギョウム</t>
    </rPh>
    <rPh sb="43" eb="45">
      <t>ジュウジ</t>
    </rPh>
    <rPh sb="47" eb="48">
      <t>モノ</t>
    </rPh>
    <phoneticPr fontId="6"/>
  </si>
  <si>
    <t>ｃ　施設等において相談支援業務に従事する者（包括支援センター含む）</t>
    <phoneticPr fontId="6"/>
  </si>
  <si>
    <t>ｄ　障害者職業センター、障害者就業・生活支援センターにおける相談支援の業務に従事する者</t>
    <rPh sb="2" eb="5">
      <t>ショウガイシャ</t>
    </rPh>
    <rPh sb="5" eb="7">
      <t>ショクギョウ</t>
    </rPh>
    <rPh sb="12" eb="15">
      <t>ショウガイシャ</t>
    </rPh>
    <rPh sb="15" eb="17">
      <t>シュウギョウ</t>
    </rPh>
    <rPh sb="18" eb="20">
      <t>セイカツ</t>
    </rPh>
    <rPh sb="20" eb="22">
      <t>シエン</t>
    </rPh>
    <phoneticPr fontId="6"/>
  </si>
  <si>
    <t>ｅ　特別支援学校等の従業者</t>
    <rPh sb="2" eb="4">
      <t>トクベツ</t>
    </rPh>
    <rPh sb="4" eb="6">
      <t>シエン</t>
    </rPh>
    <rPh sb="6" eb="8">
      <t>ガッコウ</t>
    </rPh>
    <rPh sb="8" eb="9">
      <t>トウ</t>
    </rPh>
    <rPh sb="10" eb="13">
      <t>ジュウギョウシャ</t>
    </rPh>
    <phoneticPr fontId="6"/>
  </si>
  <si>
    <t>ｆ　医療機関において相談支援業務に従事する者で、次のいずれかに該当する者
（１）社会福祉主事任用資格を有する者（社会福祉士、精神保健福祉士、研修・講習受講者等）
（２）訪問介護員（ホームヘルパー）２級以上（現：介護職員初任者研修）に相当する研修を修了した者
（３）国家資格等※１を有する者
（４）上記ａ～ｅの期間が１年以上である者</t>
    <rPh sb="56" eb="58">
      <t>シャカイ</t>
    </rPh>
    <rPh sb="148" eb="150">
      <t>ジョウキ</t>
    </rPh>
    <phoneticPr fontId="6"/>
  </si>
  <si>
    <t>その他これらの業務に準ずると都道府県知事が認めた業務に従事する者</t>
    <phoneticPr fontId="6"/>
  </si>
  <si>
    <t>②直接支援業務
入浴、排せつ、食事その他の介護を行い、並びに介護に関する指導を行う業務、動作の指導、知識技能の付与、生活能力の向上のために必要な訓練・訓練その他の支援を行い、並びに訓練等又は職業教育に係る指導業務</t>
    <rPh sb="60" eb="62">
      <t>ノウリョク</t>
    </rPh>
    <rPh sb="63" eb="65">
      <t>コウジョウ</t>
    </rPh>
    <rPh sb="69" eb="71">
      <t>ヒツヨウ</t>
    </rPh>
    <rPh sb="79" eb="80">
      <t>タ</t>
    </rPh>
    <rPh sb="81" eb="83">
      <t>シエン</t>
    </rPh>
    <rPh sb="84" eb="85">
      <t>オコナ</t>
    </rPh>
    <rPh sb="87" eb="88">
      <t>ナラ</t>
    </rPh>
    <rPh sb="90" eb="92">
      <t>クンレン</t>
    </rPh>
    <rPh sb="92" eb="93">
      <t>トウ</t>
    </rPh>
    <rPh sb="93" eb="94">
      <t>マタ</t>
    </rPh>
    <rPh sb="95" eb="97">
      <t>ショクギョウ</t>
    </rPh>
    <rPh sb="97" eb="99">
      <t>キョウイク</t>
    </rPh>
    <phoneticPr fontId="6"/>
  </si>
  <si>
    <t>ａ　施設及び医療機関等において介護業務に従事する者</t>
    <phoneticPr fontId="6"/>
  </si>
  <si>
    <t>８年以上</t>
    <phoneticPr fontId="6"/>
  </si>
  <si>
    <t>ｂ　障害福祉サービス事業、障害児通所支援事業に従事する者</t>
    <rPh sb="2" eb="4">
      <t>ショウガイ</t>
    </rPh>
    <rPh sb="4" eb="6">
      <t>フクシ</t>
    </rPh>
    <rPh sb="10" eb="12">
      <t>ジギョウ</t>
    </rPh>
    <rPh sb="13" eb="15">
      <t>ショウガイ</t>
    </rPh>
    <rPh sb="15" eb="16">
      <t>ジ</t>
    </rPh>
    <rPh sb="16" eb="18">
      <t>ツウショ</t>
    </rPh>
    <rPh sb="18" eb="20">
      <t>シエン</t>
    </rPh>
    <rPh sb="20" eb="22">
      <t>ジギョウ</t>
    </rPh>
    <rPh sb="23" eb="25">
      <t>ジュウジ</t>
    </rPh>
    <rPh sb="27" eb="28">
      <t>モノ</t>
    </rPh>
    <phoneticPr fontId="6"/>
  </si>
  <si>
    <t>ｃ　病院・診療所、薬局、訪問看護事業所等の従業者</t>
    <rPh sb="2" eb="4">
      <t>ビョウイン</t>
    </rPh>
    <rPh sb="5" eb="8">
      <t>シンリョウジョ</t>
    </rPh>
    <rPh sb="9" eb="11">
      <t>ヤッキョク</t>
    </rPh>
    <rPh sb="12" eb="14">
      <t>ホウモン</t>
    </rPh>
    <rPh sb="14" eb="16">
      <t>カンゴ</t>
    </rPh>
    <rPh sb="16" eb="18">
      <t>ジギョウ</t>
    </rPh>
    <rPh sb="18" eb="19">
      <t>ショ</t>
    </rPh>
    <rPh sb="19" eb="20">
      <t>トウ</t>
    </rPh>
    <rPh sb="21" eb="24">
      <t>ジュウギョウシャ</t>
    </rPh>
    <phoneticPr fontId="6"/>
  </si>
  <si>
    <t>ｄ　障害者雇用事業所において就業支援の業務に従事する者</t>
    <rPh sb="2" eb="5">
      <t>ショウガイシャ</t>
    </rPh>
    <rPh sb="5" eb="7">
      <t>コヨウ</t>
    </rPh>
    <rPh sb="7" eb="10">
      <t>ジギョウショ</t>
    </rPh>
    <rPh sb="14" eb="16">
      <t>シュウギョウ</t>
    </rPh>
    <rPh sb="16" eb="18">
      <t>シエン</t>
    </rPh>
    <rPh sb="19" eb="21">
      <t>ギョウム</t>
    </rPh>
    <rPh sb="22" eb="24">
      <t>ジュウジ</t>
    </rPh>
    <rPh sb="26" eb="27">
      <t>シャ</t>
    </rPh>
    <phoneticPr fontId="6"/>
  </si>
  <si>
    <t>③有資格者等</t>
    <phoneticPr fontId="6"/>
  </si>
  <si>
    <t>上記②の直接支援業務に従事する者で、次のいずれかに該当する者（資格取得以前も年数に含めて可）
（１）社会福祉主事任用資格を有する者（社会福祉士、精神保健福祉士、研修・講習受講者等）
（２）訪問介護員（ホームヘルパー）２級以上（現：介護職員初任者研修）に相当する研修を修了した者
（３）保育士
（４）児童指導員任用資格者</t>
    <rPh sb="66" eb="68">
      <t>シャカイ</t>
    </rPh>
    <phoneticPr fontId="6"/>
  </si>
  <si>
    <t>上記①の相談支援業務及び上記②の介護等業務に通算で右の期間従事する者で、国家資格等※１による業務に３年以上従事している者
　（相談・介護業務の期間と国家資格の期間が同時期でも可）</t>
    <rPh sb="22" eb="24">
      <t>ツウサン</t>
    </rPh>
    <rPh sb="25" eb="26">
      <t>ミギ</t>
    </rPh>
    <rPh sb="27" eb="29">
      <t>キカン</t>
    </rPh>
    <rPh sb="29" eb="31">
      <t>ジュウジ</t>
    </rPh>
    <phoneticPr fontId="6"/>
  </si>
  <si>
    <t>３年以上</t>
    <rPh sb="1" eb="2">
      <t>ネン</t>
    </rPh>
    <rPh sb="2" eb="4">
      <t>イジョウ</t>
    </rPh>
    <phoneticPr fontId="6"/>
  </si>
  <si>
    <t>※１国家資格等とは、医師、歯科医師、薬剤師、保健師、助産師、看護師、准看護師、理学療法士、作業療法士、社会福祉士、介護福祉士、視能訓練士、義肢装具士、歯科衛生士、言語聴覚士、あん摩マッサージ指圧師、はり師、きゅう師、柔道整復師、栄養士（管理栄養士を含む。）、精神保健福祉士のことを言う。</t>
    <rPh sb="63" eb="65">
      <t>シノウ</t>
    </rPh>
    <phoneticPr fontId="6"/>
  </si>
  <si>
    <t>※障害児者へ支援した期間のみ記入すること。</t>
    <rPh sb="1" eb="3">
      <t>ショウガイ</t>
    </rPh>
    <rPh sb="3" eb="4">
      <t>ジ</t>
    </rPh>
    <rPh sb="4" eb="5">
      <t>シャ</t>
    </rPh>
    <rPh sb="6" eb="8">
      <t>シエン</t>
    </rPh>
    <rPh sb="10" eb="12">
      <t>キカン</t>
    </rPh>
    <rPh sb="14" eb="16">
      <t>キニュウ</t>
    </rPh>
    <phoneticPr fontId="6"/>
  </si>
  <si>
    <r>
      <t xml:space="preserve">業　務　期　間
</t>
    </r>
    <r>
      <rPr>
        <sz val="9"/>
        <rFont val="ＭＳ ゴシック"/>
        <family val="3"/>
        <charset val="128"/>
      </rPr>
      <t>※国家資格に基づく業務に従事した期間</t>
    </r>
    <rPh sb="0" eb="1">
      <t>ギョウ</t>
    </rPh>
    <rPh sb="2" eb="3">
      <t>ツトム</t>
    </rPh>
    <rPh sb="4" eb="5">
      <t>キ</t>
    </rPh>
    <rPh sb="6" eb="7">
      <t>アイダ</t>
    </rPh>
    <rPh sb="9" eb="11">
      <t>コッカ</t>
    </rPh>
    <rPh sb="11" eb="13">
      <t>シカク</t>
    </rPh>
    <rPh sb="14" eb="15">
      <t>モト</t>
    </rPh>
    <rPh sb="17" eb="19">
      <t>ギョウム</t>
    </rPh>
    <rPh sb="20" eb="22">
      <t>ジュウジ</t>
    </rPh>
    <rPh sb="24" eb="26">
      <t>キカン</t>
    </rPh>
    <phoneticPr fontId="6"/>
  </si>
  <si>
    <t>※③有資格者等（国家資格等に基づく業務）の場合のみ記入</t>
    <rPh sb="2" eb="6">
      <t>ユウシカクシャ</t>
    </rPh>
    <rPh sb="6" eb="7">
      <t>ナド</t>
    </rPh>
    <rPh sb="8" eb="10">
      <t>コッカ</t>
    </rPh>
    <rPh sb="10" eb="12">
      <t>シカク</t>
    </rPh>
    <rPh sb="12" eb="13">
      <t>ナド</t>
    </rPh>
    <rPh sb="14" eb="15">
      <t>モト</t>
    </rPh>
    <rPh sb="17" eb="19">
      <t>ギョウム</t>
    </rPh>
    <rPh sb="21" eb="23">
      <t>バアイ</t>
    </rPh>
    <rPh sb="25" eb="27">
      <t>キニュウ</t>
    </rPh>
    <phoneticPr fontId="6"/>
  </si>
  <si>
    <t>※１国家資格等とは、医師、歯科医師、薬剤師、保健師、助産師、看護師、准看護師、理学療法士、作業療法士、社会福祉士、介護福祉士、視能訓練士、義肢装具士、歯科衛生士、言語聴覚士、あん摩マッサージ指圧師、はり師、きゅう師、柔道整復師、栄養士（管理栄養士を含む。）、精神保健福祉士のことを言う。</t>
    <phoneticPr fontId="6"/>
  </si>
  <si>
    <r>
      <t xml:space="preserve">日常生活支援情報提供書
</t>
    </r>
    <r>
      <rPr>
        <sz val="9"/>
        <color indexed="8"/>
        <rFont val="ＭＳ Ｐゴシック"/>
        <family val="3"/>
        <charset val="128"/>
      </rPr>
      <t>（自立生活援助・地域移行支援・地域定着支援関係）</t>
    </r>
    <rPh sb="0" eb="2">
      <t>ニチジョウ</t>
    </rPh>
    <rPh sb="2" eb="4">
      <t>セイカツ</t>
    </rPh>
    <rPh sb="4" eb="6">
      <t>シエン</t>
    </rPh>
    <rPh sb="6" eb="8">
      <t>ジョウホウ</t>
    </rPh>
    <rPh sb="8" eb="10">
      <t>テイキョウ</t>
    </rPh>
    <rPh sb="10" eb="11">
      <t>ショ</t>
    </rPh>
    <rPh sb="13" eb="15">
      <t>ジリツ</t>
    </rPh>
    <rPh sb="15" eb="17">
      <t>セイカツ</t>
    </rPh>
    <rPh sb="17" eb="19">
      <t>エンジョ</t>
    </rPh>
    <rPh sb="20" eb="22">
      <t>チイキ</t>
    </rPh>
    <rPh sb="22" eb="24">
      <t>イコウ</t>
    </rPh>
    <rPh sb="24" eb="26">
      <t>シエン</t>
    </rPh>
    <rPh sb="27" eb="29">
      <t>チイキ</t>
    </rPh>
    <rPh sb="29" eb="31">
      <t>テイチャク</t>
    </rPh>
    <rPh sb="31" eb="33">
      <t>シエン</t>
    </rPh>
    <rPh sb="33" eb="35">
      <t>カンケイ</t>
    </rPh>
    <phoneticPr fontId="6"/>
  </si>
  <si>
    <t>情報提供日　　　　　年　　　　月　　　　日</t>
    <rPh sb="0" eb="2">
      <t>ジョウホウ</t>
    </rPh>
    <rPh sb="2" eb="4">
      <t>テイキョウ</t>
    </rPh>
    <rPh sb="4" eb="5">
      <t>ビ</t>
    </rPh>
    <rPh sb="10" eb="11">
      <t>ネン</t>
    </rPh>
    <rPh sb="15" eb="16">
      <t>ガツ</t>
    </rPh>
    <rPh sb="20" eb="21">
      <t>ニチ</t>
    </rPh>
    <phoneticPr fontId="6"/>
  </si>
  <si>
    <t>提供先機関名</t>
    <rPh sb="0" eb="2">
      <t>テイキョウ</t>
    </rPh>
    <rPh sb="2" eb="3">
      <t>サキ</t>
    </rPh>
    <rPh sb="3" eb="6">
      <t>キカンメイ</t>
    </rPh>
    <phoneticPr fontId="6"/>
  </si>
  <si>
    <t>【利用者情報】</t>
    <rPh sb="1" eb="4">
      <t>リヨウシャ</t>
    </rPh>
    <rPh sb="4" eb="6">
      <t>ジョウホウ</t>
    </rPh>
    <phoneticPr fontId="6"/>
  </si>
  <si>
    <t>ふ り が な
利用者氏名</t>
    <rPh sb="8" eb="11">
      <t>リヨウシャ</t>
    </rPh>
    <rPh sb="11" eb="13">
      <t>シメイ</t>
    </rPh>
    <phoneticPr fontId="6"/>
  </si>
  <si>
    <t>（男　・　女）</t>
    <rPh sb="1" eb="2">
      <t>オトコ</t>
    </rPh>
    <rPh sb="5" eb="6">
      <t>オンナ</t>
    </rPh>
    <phoneticPr fontId="6"/>
  </si>
  <si>
    <t>年　　　月　　　日</t>
    <rPh sb="0" eb="1">
      <t>ネン</t>
    </rPh>
    <rPh sb="4" eb="5">
      <t>ガツ</t>
    </rPh>
    <rPh sb="8" eb="9">
      <t>ニチ</t>
    </rPh>
    <phoneticPr fontId="6"/>
  </si>
  <si>
    <t>【事業所情報】</t>
    <rPh sb="1" eb="4">
      <t>ジギョウショ</t>
    </rPh>
    <rPh sb="4" eb="6">
      <t>ジョウホウ</t>
    </rPh>
    <phoneticPr fontId="6"/>
  </si>
  <si>
    <t>事業所所在地</t>
    <phoneticPr fontId="6"/>
  </si>
  <si>
    <t>情報提供者氏名
連絡先</t>
    <rPh sb="0" eb="2">
      <t>ジョウホウ</t>
    </rPh>
    <rPh sb="2" eb="4">
      <t>テイキョウ</t>
    </rPh>
    <rPh sb="4" eb="5">
      <t>シャ</t>
    </rPh>
    <rPh sb="5" eb="7">
      <t>シメイ</t>
    </rPh>
    <rPh sb="8" eb="11">
      <t>レンラクサキ</t>
    </rPh>
    <phoneticPr fontId="6"/>
  </si>
  <si>
    <t>□利用者本人の概要</t>
    <rPh sb="1" eb="4">
      <t>リヨウシャ</t>
    </rPh>
    <rPh sb="4" eb="6">
      <t>ホンニン</t>
    </rPh>
    <rPh sb="7" eb="9">
      <t>ガイヨウ</t>
    </rPh>
    <phoneticPr fontId="6"/>
  </si>
  <si>
    <t>家族構成等</t>
    <rPh sb="0" eb="2">
      <t>カゾク</t>
    </rPh>
    <rPh sb="2" eb="4">
      <t>コウセイ</t>
    </rPh>
    <rPh sb="4" eb="5">
      <t>トウ</t>
    </rPh>
    <phoneticPr fontId="6"/>
  </si>
  <si>
    <t>□現在の生活状況の概要（本人の一日の流れ等）</t>
    <rPh sb="1" eb="3">
      <t>ゲンザイ</t>
    </rPh>
    <rPh sb="4" eb="6">
      <t>セイカツ</t>
    </rPh>
    <rPh sb="6" eb="8">
      <t>ジョウキョウ</t>
    </rPh>
    <rPh sb="9" eb="11">
      <t>ガイヨウ</t>
    </rPh>
    <rPh sb="15" eb="17">
      <t>イチニチ</t>
    </rPh>
    <phoneticPr fontId="6"/>
  </si>
  <si>
    <t>□利用者の状況</t>
    <rPh sb="1" eb="4">
      <t>リヨウシャ</t>
    </rPh>
    <rPh sb="5" eb="7">
      <t>ジョウキョウ</t>
    </rPh>
    <phoneticPr fontId="6"/>
  </si>
  <si>
    <t>１　生活基盤に関する領域（経済状況、住環境等）</t>
    <rPh sb="2" eb="4">
      <t>セイカツ</t>
    </rPh>
    <rPh sb="4" eb="6">
      <t>キバン</t>
    </rPh>
    <rPh sb="7" eb="8">
      <t>カン</t>
    </rPh>
    <rPh sb="10" eb="12">
      <t>リョウイキ</t>
    </rPh>
    <phoneticPr fontId="6"/>
  </si>
  <si>
    <t>２　健康・身体に関する領域（服薬状況、食事状況、健康管理状況）</t>
    <rPh sb="2" eb="4">
      <t>ケンコウ</t>
    </rPh>
    <rPh sb="5" eb="7">
      <t>シンタイ</t>
    </rPh>
    <rPh sb="8" eb="9">
      <t>カン</t>
    </rPh>
    <rPh sb="11" eb="13">
      <t>リョウイキ</t>
    </rPh>
    <rPh sb="14" eb="16">
      <t>フクヤク</t>
    </rPh>
    <rPh sb="16" eb="18">
      <t>ジョウキョウ</t>
    </rPh>
    <rPh sb="19" eb="21">
      <t>ショクジ</t>
    </rPh>
    <rPh sb="21" eb="23">
      <t>ジョウキョウ</t>
    </rPh>
    <rPh sb="24" eb="26">
      <t>ケンコウ</t>
    </rPh>
    <rPh sb="26" eb="28">
      <t>カンリ</t>
    </rPh>
    <rPh sb="28" eb="30">
      <t>ジョウキョウ</t>
    </rPh>
    <phoneticPr fontId="6"/>
  </si>
  <si>
    <t>３　日常生活に関する領域（日常生活動作・手段的日常生活動作の状況）</t>
    <rPh sb="2" eb="4">
      <t>ニチジョウ</t>
    </rPh>
    <rPh sb="4" eb="6">
      <t>セイカツ</t>
    </rPh>
    <rPh sb="7" eb="8">
      <t>カン</t>
    </rPh>
    <rPh sb="10" eb="12">
      <t>リョウイキ</t>
    </rPh>
    <rPh sb="13" eb="15">
      <t>ニチジョウ</t>
    </rPh>
    <rPh sb="15" eb="17">
      <t>セイカツ</t>
    </rPh>
    <rPh sb="17" eb="19">
      <t>ドウサ</t>
    </rPh>
    <rPh sb="20" eb="22">
      <t>シュダン</t>
    </rPh>
    <rPh sb="22" eb="23">
      <t>テキ</t>
    </rPh>
    <rPh sb="23" eb="25">
      <t>ニチジョウ</t>
    </rPh>
    <rPh sb="25" eb="27">
      <t>セイカツ</t>
    </rPh>
    <rPh sb="27" eb="29">
      <t>ドウサ</t>
    </rPh>
    <rPh sb="30" eb="32">
      <t>ジョウキョウ</t>
    </rPh>
    <phoneticPr fontId="6"/>
  </si>
  <si>
    <t>４　コミュニケーションスキルに関する領域
（意思表示・意思伝達の手段と必要な支援、他者から意思伝達の理解等）</t>
    <rPh sb="15" eb="16">
      <t>カン</t>
    </rPh>
    <rPh sb="18" eb="20">
      <t>リョウイキ</t>
    </rPh>
    <rPh sb="22" eb="26">
      <t>イシヒョウジ</t>
    </rPh>
    <rPh sb="27" eb="29">
      <t>イシ</t>
    </rPh>
    <rPh sb="29" eb="31">
      <t>デンタツ</t>
    </rPh>
    <rPh sb="32" eb="34">
      <t>シュダン</t>
    </rPh>
    <rPh sb="35" eb="37">
      <t>ヒツヨウ</t>
    </rPh>
    <rPh sb="38" eb="40">
      <t>シエン</t>
    </rPh>
    <rPh sb="41" eb="43">
      <t>タシャ</t>
    </rPh>
    <rPh sb="45" eb="47">
      <t>イシ</t>
    </rPh>
    <rPh sb="47" eb="49">
      <t>デンタツ</t>
    </rPh>
    <rPh sb="50" eb="52">
      <t>リカイ</t>
    </rPh>
    <rPh sb="52" eb="53">
      <t>トウ</t>
    </rPh>
    <phoneticPr fontId="6"/>
  </si>
  <si>
    <t>５　社会生活技能に関する領域（対人関係、屋外での移動、金銭管理、危機管理等）</t>
    <rPh sb="2" eb="4">
      <t>シャカイ</t>
    </rPh>
    <rPh sb="4" eb="6">
      <t>セイカツ</t>
    </rPh>
    <rPh sb="6" eb="8">
      <t>ギノウ</t>
    </rPh>
    <rPh sb="9" eb="10">
      <t>カン</t>
    </rPh>
    <rPh sb="12" eb="14">
      <t>リョウイキ</t>
    </rPh>
    <rPh sb="15" eb="17">
      <t>タイジン</t>
    </rPh>
    <rPh sb="17" eb="19">
      <t>カンケイ</t>
    </rPh>
    <rPh sb="20" eb="22">
      <t>オクガイ</t>
    </rPh>
    <rPh sb="24" eb="26">
      <t>イドウ</t>
    </rPh>
    <rPh sb="27" eb="29">
      <t>キンセン</t>
    </rPh>
    <rPh sb="29" eb="31">
      <t>カンリ</t>
    </rPh>
    <rPh sb="32" eb="34">
      <t>キキ</t>
    </rPh>
    <rPh sb="34" eb="36">
      <t>カンリ</t>
    </rPh>
    <rPh sb="36" eb="37">
      <t>トウ</t>
    </rPh>
    <phoneticPr fontId="6"/>
  </si>
  <si>
    <t>６　社会参加に関する領域（趣味、社会的活動等）</t>
    <rPh sb="2" eb="4">
      <t>シャカイ</t>
    </rPh>
    <rPh sb="4" eb="6">
      <t>サンカ</t>
    </rPh>
    <rPh sb="7" eb="8">
      <t>カン</t>
    </rPh>
    <rPh sb="10" eb="12">
      <t>リョウイキ</t>
    </rPh>
    <rPh sb="13" eb="15">
      <t>シュミ</t>
    </rPh>
    <rPh sb="16" eb="19">
      <t>シャカイテキ</t>
    </rPh>
    <rPh sb="19" eb="21">
      <t>カツドウ</t>
    </rPh>
    <rPh sb="21" eb="22">
      <t>トウ</t>
    </rPh>
    <phoneticPr fontId="6"/>
  </si>
  <si>
    <t>７　教育・就労に関する領域（就学・就労の状況について）</t>
    <rPh sb="2" eb="4">
      <t>キョウイク</t>
    </rPh>
    <rPh sb="5" eb="7">
      <t>シュウロウ</t>
    </rPh>
    <rPh sb="8" eb="9">
      <t>カン</t>
    </rPh>
    <rPh sb="11" eb="13">
      <t>リョウイキ</t>
    </rPh>
    <rPh sb="14" eb="16">
      <t>シュウガク</t>
    </rPh>
    <rPh sb="17" eb="19">
      <t>シュウロウ</t>
    </rPh>
    <rPh sb="20" eb="22">
      <t>ジョウキョウ</t>
    </rPh>
    <phoneticPr fontId="6"/>
  </si>
  <si>
    <t>８　家族支援に関する領域</t>
    <rPh sb="2" eb="4">
      <t>カゾク</t>
    </rPh>
    <rPh sb="4" eb="6">
      <t>シエン</t>
    </rPh>
    <rPh sb="7" eb="8">
      <t>カン</t>
    </rPh>
    <rPh sb="10" eb="12">
      <t>リョウイキ</t>
    </rPh>
    <phoneticPr fontId="6"/>
  </si>
  <si>
    <t>※本申出書については、利用者や家族等が確認の上記入すること。
　　記入者が本人の場合は、記入者欄の記載は不要です。</t>
    <rPh sb="1" eb="2">
      <t>ホン</t>
    </rPh>
    <rPh sb="2" eb="5">
      <t>モウシデショ</t>
    </rPh>
    <rPh sb="11" eb="13">
      <t>リヨウ</t>
    </rPh>
    <rPh sb="13" eb="14">
      <t>シャ</t>
    </rPh>
    <rPh sb="15" eb="17">
      <t>カゾク</t>
    </rPh>
    <rPh sb="17" eb="18">
      <t>トウ</t>
    </rPh>
    <rPh sb="19" eb="21">
      <t>カクニン</t>
    </rPh>
    <rPh sb="22" eb="23">
      <t>ウエ</t>
    </rPh>
    <rPh sb="23" eb="25">
      <t>キニュウ</t>
    </rPh>
    <rPh sb="33" eb="36">
      <t>キニュウシャ</t>
    </rPh>
    <rPh sb="37" eb="39">
      <t>ホンニン</t>
    </rPh>
    <rPh sb="40" eb="42">
      <t>バアイ</t>
    </rPh>
    <rPh sb="44" eb="47">
      <t>キニュウシャ</t>
    </rPh>
    <rPh sb="47" eb="48">
      <t>ラン</t>
    </rPh>
    <rPh sb="49" eb="51">
      <t>キサイ</t>
    </rPh>
    <rPh sb="52" eb="54">
      <t>フヨウ</t>
    </rPh>
    <phoneticPr fontId="6"/>
  </si>
  <si>
    <t>（氏名）　　　　　　　　　　　　　　　　　　　（利用者との関係　　　　　　　）</t>
    <rPh sb="1" eb="3">
      <t>シメイ</t>
    </rPh>
    <rPh sb="24" eb="27">
      <t>リヨウシャ</t>
    </rPh>
    <rPh sb="29" eb="31">
      <t>カンケイ</t>
    </rPh>
    <phoneticPr fontId="6"/>
  </si>
  <si>
    <t>（住所）</t>
    <rPh sb="1" eb="3">
      <t>ジュウショ</t>
    </rPh>
    <phoneticPr fontId="6"/>
  </si>
  <si>
    <t>記入者</t>
    <rPh sb="0" eb="3">
      <t>キニュウシャ</t>
    </rPh>
    <phoneticPr fontId="6"/>
  </si>
  <si>
    <t>（注）「13　排便管理」における「⑶　浣腸」は、市販のディスポーザブルグリセリン浣腸器（挿入部の長さがおおむね５センチメートル以上６センチメートル以下のものであって、グリセリンの濃度が50％程度であり、かつ、容量が、成人を対象とする場合にあってはおおむね40グラム以下、６歳以上12歳未満の小児を対象とする場合にあってはおおむね20グラム以下、１歳以上６歳未満の幼児を対象とする場合にあってはおおむね10グラム以下、０歳の乳児を対象とする場合にあってはおおむね５グラム以下のものをいう。）を用いて浣腸を施す場合を除く。</t>
    <phoneticPr fontId="6"/>
  </si>
  <si>
    <t>□</t>
    <phoneticPr fontId="6"/>
  </si>
  <si>
    <r>
      <t xml:space="preserve">14  痙攣時における坐剤挿入、吸引、酸素投与、迷走神経刺激装置の作動等の処置
    </t>
    </r>
    <r>
      <rPr>
        <sz val="8"/>
        <rFont val="ＭＳ Ｐゴシック"/>
        <family val="3"/>
        <charset val="128"/>
      </rPr>
      <t>注）医師から発作時の対応として上記処置の指示があり、過去概ね1年以内に発作の既往がある場合</t>
    </r>
    <rPh sb="6" eb="7">
      <t>ジ</t>
    </rPh>
    <rPh sb="35" eb="36">
      <t>トウ</t>
    </rPh>
    <rPh sb="37" eb="39">
      <t>ショチ</t>
    </rPh>
    <phoneticPr fontId="6"/>
  </si>
  <si>
    <t>(3)  浣腸（注）</t>
    <rPh sb="8" eb="9">
      <t>チュウ</t>
    </rPh>
    <phoneticPr fontId="6"/>
  </si>
  <si>
    <t>(2)  摘便又は洗腸</t>
    <rPh sb="7" eb="8">
      <t>マタ</t>
    </rPh>
    <phoneticPr fontId="6"/>
  </si>
  <si>
    <t>(1)  消化管ストーマ</t>
    <rPh sb="5" eb="8">
      <t>ショウカカン</t>
    </rPh>
    <phoneticPr fontId="6"/>
  </si>
  <si>
    <t>13  排便管理</t>
    <phoneticPr fontId="6"/>
  </si>
  <si>
    <t>(2)  持続的導尿（尿道留置カテ－テル、膀胱瘻、腎瘻、尿路ストーマ）</t>
    <rPh sb="11" eb="13">
      <t>ニョウドウ</t>
    </rPh>
    <phoneticPr fontId="6"/>
  </si>
  <si>
    <t>(1)  間欠的導尿</t>
    <phoneticPr fontId="6"/>
  </si>
  <si>
    <t>12  導尿</t>
    <rPh sb="4" eb="6">
      <t>ドウニョウ</t>
    </rPh>
    <phoneticPr fontId="6"/>
  </si>
  <si>
    <t>□</t>
    <phoneticPr fontId="6"/>
  </si>
  <si>
    <t>11  継続的な透析（血液透析、腹膜透析を含む）</t>
    <rPh sb="6" eb="7">
      <t>テキ</t>
    </rPh>
    <phoneticPr fontId="6"/>
  </si>
  <si>
    <t>10  血糖測定（持続血糖測定器による血糖測定を含む）</t>
    <rPh sb="9" eb="11">
      <t>ジゾク</t>
    </rPh>
    <rPh sb="11" eb="13">
      <t>ケットウ</t>
    </rPh>
    <rPh sb="13" eb="15">
      <t>ソクテイ</t>
    </rPh>
    <rPh sb="15" eb="16">
      <t>キ</t>
    </rPh>
    <rPh sb="19" eb="21">
      <t>ケットウ</t>
    </rPh>
    <rPh sb="21" eb="23">
      <t>ソクテイ</t>
    </rPh>
    <rPh sb="24" eb="25">
      <t>フク</t>
    </rPh>
    <phoneticPr fontId="6"/>
  </si>
  <si>
    <t>(2)  持続皮下注射ポンプ使用</t>
    <rPh sb="5" eb="7">
      <t>ジゾク</t>
    </rPh>
    <rPh sb="7" eb="9">
      <t>ヒカ</t>
    </rPh>
    <rPh sb="9" eb="11">
      <t>チュウシャ</t>
    </rPh>
    <phoneticPr fontId="6"/>
  </si>
  <si>
    <t>(1)  皮下注射（インスリン、麻薬など）</t>
    <rPh sb="5" eb="7">
      <t>ヒカ</t>
    </rPh>
    <rPh sb="7" eb="9">
      <t>チュウシャ</t>
    </rPh>
    <rPh sb="16" eb="18">
      <t>マヤク</t>
    </rPh>
    <phoneticPr fontId="6"/>
  </si>
  <si>
    <t>9 皮下注射</t>
    <rPh sb="2" eb="4">
      <t>ヒカ</t>
    </rPh>
    <rPh sb="4" eb="6">
      <t>チュウシャ</t>
    </rPh>
    <phoneticPr fontId="6"/>
  </si>
  <si>
    <t>8  中心静脈カテーテルの管理（中心静脈栄養、肺高血圧症治療薬、麻薬など）</t>
    <rPh sb="13" eb="15">
      <t>カンリ</t>
    </rPh>
    <phoneticPr fontId="6"/>
  </si>
  <si>
    <t>(2)  持続経管注入ポンプ使用</t>
    <rPh sb="5" eb="7">
      <t>ジゾク</t>
    </rPh>
    <rPh sb="7" eb="9">
      <t>ケイカン</t>
    </rPh>
    <rPh sb="9" eb="11">
      <t>チュウニュウ</t>
    </rPh>
    <phoneticPr fontId="6"/>
  </si>
  <si>
    <t>(1)  経鼻胃管、胃瘻、経鼻腸管、経胃瘻腸管、腸瘻、食道瘻</t>
    <phoneticPr fontId="6"/>
  </si>
  <si>
    <t>7  経管栄養</t>
    <phoneticPr fontId="6"/>
  </si>
  <si>
    <t>6  ネブライザーの管理</t>
    <rPh sb="10" eb="12">
      <t>カンリ</t>
    </rPh>
    <phoneticPr fontId="6"/>
  </si>
  <si>
    <t>5  吸引（口鼻腔・気管内吸引）</t>
    <phoneticPr fontId="6"/>
  </si>
  <si>
    <t>□</t>
    <phoneticPr fontId="6"/>
  </si>
  <si>
    <t>4  酸素療法</t>
    <phoneticPr fontId="6"/>
  </si>
  <si>
    <t>3  鼻咽頭エアウェイの管理</t>
    <rPh sb="12" eb="14">
      <t>カンリ</t>
    </rPh>
    <phoneticPr fontId="6"/>
  </si>
  <si>
    <t>2  気管切開の管理</t>
    <rPh sb="8" eb="10">
      <t>カンリ</t>
    </rPh>
    <phoneticPr fontId="6"/>
  </si>
  <si>
    <t>１ 人工呼吸器（鼻マスク式補助換気法、ハイフローセラピー、間歇的陽圧吸入法、排痰補助装置、高頻度胸壁振動装置を含む）の管理</t>
    <rPh sb="8" eb="9">
      <t>ハナ</t>
    </rPh>
    <rPh sb="12" eb="13">
      <t>シキ</t>
    </rPh>
    <rPh sb="13" eb="15">
      <t>ホジョ</t>
    </rPh>
    <rPh sb="15" eb="17">
      <t>カンキ</t>
    </rPh>
    <rPh sb="17" eb="18">
      <t>ホウ</t>
    </rPh>
    <rPh sb="29" eb="32">
      <t>カンケツテキ</t>
    </rPh>
    <rPh sb="32" eb="34">
      <t>ヨウアツ</t>
    </rPh>
    <rPh sb="34" eb="36">
      <t>キュウニュウ</t>
    </rPh>
    <rPh sb="36" eb="37">
      <t>ホウ</t>
    </rPh>
    <rPh sb="59" eb="61">
      <t>カンリ</t>
    </rPh>
    <phoneticPr fontId="6"/>
  </si>
  <si>
    <t>医療的ケア（診療の補助行為）</t>
    <rPh sb="0" eb="3">
      <t>イリョウテキ</t>
    </rPh>
    <rPh sb="6" eb="8">
      <t>シンリョウ</t>
    </rPh>
    <rPh sb="9" eb="11">
      <t>ホジョ</t>
    </rPh>
    <rPh sb="11" eb="13">
      <t>コウイ</t>
    </rPh>
    <phoneticPr fontId="6"/>
  </si>
  <si>
    <t>　共同生活援助事業所での必要な医療的ケア（診療の補助行為）を、以下の１～14の中から選択して☑を付けてください。</t>
    <rPh sb="1" eb="3">
      <t>キョウドウ</t>
    </rPh>
    <rPh sb="3" eb="5">
      <t>セイカツ</t>
    </rPh>
    <rPh sb="5" eb="7">
      <t>エンジョ</t>
    </rPh>
    <rPh sb="7" eb="10">
      <t>ジギョウショ</t>
    </rPh>
    <rPh sb="31" eb="33">
      <t>イカ</t>
    </rPh>
    <rPh sb="39" eb="40">
      <t>ナカ</t>
    </rPh>
    <rPh sb="42" eb="44">
      <t>センタク</t>
    </rPh>
    <phoneticPr fontId="6"/>
  </si>
  <si>
    <t>明・大・昭・平・令　　　　　年　　　　　月　　　　　日生（　　　　　歳）</t>
    <phoneticPr fontId="6"/>
  </si>
  <si>
    <t>（ふりがな）</t>
    <phoneticPr fontId="6"/>
  </si>
  <si>
    <t>利用者氏名</t>
    <rPh sb="0" eb="2">
      <t>リヨウ</t>
    </rPh>
    <rPh sb="2" eb="3">
      <t>シャ</t>
    </rPh>
    <phoneticPr fontId="6"/>
  </si>
  <si>
    <t>記入年月日：令和　　年　　月　　日</t>
    <rPh sb="0" eb="2">
      <t>キニュウ</t>
    </rPh>
    <rPh sb="2" eb="5">
      <t>ネンガッピ</t>
    </rPh>
    <rPh sb="6" eb="8">
      <t>レイワ</t>
    </rPh>
    <rPh sb="10" eb="11">
      <t>ネン</t>
    </rPh>
    <rPh sb="13" eb="14">
      <t>ガツ</t>
    </rPh>
    <rPh sb="16" eb="17">
      <t>ニチ</t>
    </rPh>
    <phoneticPr fontId="6"/>
  </si>
  <si>
    <r>
      <t xml:space="preserve">医療的ケアに係る申出書
</t>
    </r>
    <r>
      <rPr>
        <sz val="12"/>
        <rFont val="ＭＳ Ｐゴシック"/>
        <family val="3"/>
        <charset val="128"/>
      </rPr>
      <t>（共同生活援助関係）</t>
    </r>
    <rPh sb="0" eb="2">
      <t>イリョウ</t>
    </rPh>
    <rPh sb="2" eb="3">
      <t>テキ</t>
    </rPh>
    <rPh sb="6" eb="7">
      <t>カカ</t>
    </rPh>
    <rPh sb="8" eb="11">
      <t>モウシデショ</t>
    </rPh>
    <rPh sb="13" eb="15">
      <t>キョウドウ</t>
    </rPh>
    <rPh sb="15" eb="17">
      <t>セイカツ</t>
    </rPh>
    <rPh sb="17" eb="19">
      <t>エンジョ</t>
    </rPh>
    <rPh sb="19" eb="21">
      <t>カンケイ</t>
    </rPh>
    <phoneticPr fontId="6"/>
  </si>
  <si>
    <r>
      <t xml:space="preserve">地域居住支援体制強化推進加算　報告書
</t>
    </r>
    <r>
      <rPr>
        <sz val="9"/>
        <color indexed="8"/>
        <rFont val="ＭＳ ゴシック"/>
        <family val="3"/>
        <charset val="128"/>
      </rPr>
      <t>（自立生活援助・地域移行支援・地域定着支援関係）</t>
    </r>
    <rPh sb="0" eb="2">
      <t>チイキ</t>
    </rPh>
    <rPh sb="2" eb="4">
      <t>キョジュウ</t>
    </rPh>
    <rPh sb="4" eb="6">
      <t>シエン</t>
    </rPh>
    <rPh sb="6" eb="8">
      <t>タイセイ</t>
    </rPh>
    <rPh sb="8" eb="10">
      <t>キョウカ</t>
    </rPh>
    <rPh sb="10" eb="12">
      <t>スイシン</t>
    </rPh>
    <rPh sb="12" eb="14">
      <t>カサン</t>
    </rPh>
    <rPh sb="15" eb="17">
      <t>ホウコク</t>
    </rPh>
    <rPh sb="17" eb="18">
      <t>ショ</t>
    </rPh>
    <rPh sb="20" eb="22">
      <t>ジリツ</t>
    </rPh>
    <rPh sb="22" eb="24">
      <t>セイカツ</t>
    </rPh>
    <rPh sb="24" eb="26">
      <t>エンジョ</t>
    </rPh>
    <rPh sb="27" eb="29">
      <t>チイキ</t>
    </rPh>
    <rPh sb="29" eb="31">
      <t>イコウ</t>
    </rPh>
    <rPh sb="31" eb="33">
      <t>シエン</t>
    </rPh>
    <rPh sb="34" eb="36">
      <t>チイキ</t>
    </rPh>
    <rPh sb="36" eb="38">
      <t>テイチャク</t>
    </rPh>
    <rPh sb="38" eb="40">
      <t>シエン</t>
    </rPh>
    <rPh sb="40" eb="42">
      <t>カンケイ</t>
    </rPh>
    <phoneticPr fontId="6"/>
  </si>
  <si>
    <t>【基本情報】</t>
    <rPh sb="1" eb="3">
      <t>キホン</t>
    </rPh>
    <rPh sb="3" eb="5">
      <t>ジョウホウ</t>
    </rPh>
    <phoneticPr fontId="6"/>
  </si>
  <si>
    <t>事業所所在地</t>
    <phoneticPr fontId="6"/>
  </si>
  <si>
    <t>報告者名
連絡先</t>
    <rPh sb="0" eb="3">
      <t>ホウコクシャ</t>
    </rPh>
    <rPh sb="3" eb="4">
      <t>メイ</t>
    </rPh>
    <rPh sb="5" eb="8">
      <t>レンラクサキ</t>
    </rPh>
    <phoneticPr fontId="6"/>
  </si>
  <si>
    <r>
      <t>報告先の（自立支援）協議会・協議の場名：（　　　　　　　　　　　　　　　　　　　　　　　　　）</t>
    </r>
    <r>
      <rPr>
        <u/>
        <sz val="10"/>
        <color indexed="8"/>
        <rFont val="ＭＳ ゴシック"/>
        <family val="3"/>
        <charset val="128"/>
      </rPr>
      <t xml:space="preserve">
</t>
    </r>
    <r>
      <rPr>
        <sz val="10"/>
        <color indexed="8"/>
        <rFont val="ＭＳ ゴシック"/>
        <family val="3"/>
        <charset val="128"/>
      </rPr>
      <t>報告年月日：令和　　年　　月　　日</t>
    </r>
    <rPh sb="0" eb="2">
      <t>ホウコク</t>
    </rPh>
    <rPh sb="2" eb="3">
      <t>サキ</t>
    </rPh>
    <rPh sb="5" eb="7">
      <t>ジリツ</t>
    </rPh>
    <rPh sb="7" eb="9">
      <t>シエン</t>
    </rPh>
    <rPh sb="10" eb="13">
      <t>キョウギカイ</t>
    </rPh>
    <rPh sb="14" eb="16">
      <t>キョウギ</t>
    </rPh>
    <rPh sb="17" eb="18">
      <t>バ</t>
    </rPh>
    <rPh sb="18" eb="19">
      <t>メイ</t>
    </rPh>
    <rPh sb="48" eb="50">
      <t>ホウコク</t>
    </rPh>
    <rPh sb="50" eb="53">
      <t>ネンガッピ</t>
    </rPh>
    <rPh sb="54" eb="56">
      <t>レイワ</t>
    </rPh>
    <rPh sb="58" eb="59">
      <t>ネン</t>
    </rPh>
    <rPh sb="61" eb="62">
      <t>ガツ</t>
    </rPh>
    <rPh sb="64" eb="65">
      <t>ニチ</t>
    </rPh>
    <phoneticPr fontId="6"/>
  </si>
  <si>
    <t>ふりがな
利用者氏名</t>
    <rPh sb="5" eb="8">
      <t>リヨウシャ</t>
    </rPh>
    <rPh sb="8" eb="10">
      <t>シメイ</t>
    </rPh>
    <phoneticPr fontId="6"/>
  </si>
  <si>
    <t>（男・女）</t>
    <rPh sb="1" eb="2">
      <t>オトコ</t>
    </rPh>
    <rPh sb="3" eb="4">
      <t>オンナ</t>
    </rPh>
    <phoneticPr fontId="6"/>
  </si>
  <si>
    <t>年　　月　　日（　　）歳</t>
    <rPh sb="0" eb="1">
      <t>ネン</t>
    </rPh>
    <rPh sb="3" eb="4">
      <t>ガツ</t>
    </rPh>
    <rPh sb="6" eb="7">
      <t>ニチ</t>
    </rPh>
    <rPh sb="11" eb="12">
      <t>サイ</t>
    </rPh>
    <phoneticPr fontId="6"/>
  </si>
  <si>
    <t>【利用者への説明及び指導等の内容】</t>
    <rPh sb="1" eb="4">
      <t>リヨウシャ</t>
    </rPh>
    <rPh sb="6" eb="8">
      <t>セツメイ</t>
    </rPh>
    <rPh sb="8" eb="9">
      <t>オヨ</t>
    </rPh>
    <rPh sb="10" eb="12">
      <t>シドウ</t>
    </rPh>
    <rPh sb="12" eb="13">
      <t>トウ</t>
    </rPh>
    <rPh sb="14" eb="16">
      <t>ナイヨウ</t>
    </rPh>
    <phoneticPr fontId="6"/>
  </si>
  <si>
    <t>説明及び指導等</t>
    <rPh sb="0" eb="2">
      <t>セツメイ</t>
    </rPh>
    <rPh sb="2" eb="3">
      <t>キュウ</t>
    </rPh>
    <rPh sb="4" eb="6">
      <t>シドウ</t>
    </rPh>
    <rPh sb="6" eb="7">
      <t>トウ</t>
    </rPh>
    <phoneticPr fontId="6"/>
  </si>
  <si>
    <t>①　住宅の確保　　　　　②　制度
③　日常生活上の課題　　④　緊急時の対応について
⑤　その他（　　　　　　　　　　　　　　　　　　　　　　）</t>
    <rPh sb="2" eb="4">
      <t>ジュウタク</t>
    </rPh>
    <rPh sb="5" eb="7">
      <t>カクホ</t>
    </rPh>
    <rPh sb="19" eb="21">
      <t>ニチジョウ</t>
    </rPh>
    <rPh sb="21" eb="23">
      <t>セイカツ</t>
    </rPh>
    <rPh sb="23" eb="24">
      <t>ジョウ</t>
    </rPh>
    <rPh sb="25" eb="27">
      <t>カダイ</t>
    </rPh>
    <rPh sb="31" eb="34">
      <t>キンキュウジ</t>
    </rPh>
    <rPh sb="35" eb="37">
      <t>タイオウ</t>
    </rPh>
    <rPh sb="46" eb="47">
      <t>タ</t>
    </rPh>
    <phoneticPr fontId="6"/>
  </si>
  <si>
    <t>【説明及び指導等の具体的な内容】</t>
    <rPh sb="1" eb="3">
      <t>セツメイ</t>
    </rPh>
    <rPh sb="3" eb="4">
      <t>オヨ</t>
    </rPh>
    <rPh sb="5" eb="7">
      <t>シドウ</t>
    </rPh>
    <rPh sb="7" eb="8">
      <t>トウ</t>
    </rPh>
    <rPh sb="9" eb="12">
      <t>グタイテキ</t>
    </rPh>
    <rPh sb="13" eb="15">
      <t>ナイヨウ</t>
    </rPh>
    <phoneticPr fontId="6"/>
  </si>
  <si>
    <t>※　説明及び指導の状況に応じて必要な事項の記載をすること。</t>
    <rPh sb="2" eb="4">
      <t>セツメイ</t>
    </rPh>
    <rPh sb="4" eb="5">
      <t>キュウ</t>
    </rPh>
    <rPh sb="6" eb="8">
      <t>シドウ</t>
    </rPh>
    <rPh sb="9" eb="11">
      <t>ジョウキョウ</t>
    </rPh>
    <rPh sb="12" eb="13">
      <t>オウ</t>
    </rPh>
    <rPh sb="15" eb="17">
      <t>ヒツヨウ</t>
    </rPh>
    <rPh sb="18" eb="20">
      <t>ジコウ</t>
    </rPh>
    <rPh sb="21" eb="23">
      <t>キサイ</t>
    </rPh>
    <phoneticPr fontId="6"/>
  </si>
  <si>
    <t>①利用者の支援の経過</t>
    <rPh sb="1" eb="4">
      <t>リヨウシャ</t>
    </rPh>
    <rPh sb="5" eb="7">
      <t>シエン</t>
    </rPh>
    <rPh sb="8" eb="10">
      <t>ケイカ</t>
    </rPh>
    <phoneticPr fontId="6"/>
  </si>
  <si>
    <t>②利用者の支援上の課題</t>
    <rPh sb="1" eb="4">
      <t>リヨウシャ</t>
    </rPh>
    <rPh sb="5" eb="7">
      <t>シエン</t>
    </rPh>
    <rPh sb="7" eb="8">
      <t>ジョウ</t>
    </rPh>
    <rPh sb="9" eb="11">
      <t>カダイ</t>
    </rPh>
    <phoneticPr fontId="6"/>
  </si>
  <si>
    <t>③②の課題への対応策
（提案等を含む）</t>
    <rPh sb="3" eb="5">
      <t>カダイ</t>
    </rPh>
    <rPh sb="7" eb="10">
      <t>タイオウサク</t>
    </rPh>
    <rPh sb="12" eb="14">
      <t>テイアン</t>
    </rPh>
    <rPh sb="14" eb="15">
      <t>トウ</t>
    </rPh>
    <rPh sb="16" eb="17">
      <t>フク</t>
    </rPh>
    <phoneticPr fontId="6"/>
  </si>
  <si>
    <t>④地域課題・ニーズの現状</t>
    <rPh sb="1" eb="3">
      <t>チイキ</t>
    </rPh>
    <rPh sb="3" eb="5">
      <t>カダイ</t>
    </rPh>
    <rPh sb="10" eb="12">
      <t>ゲンジョウ</t>
    </rPh>
    <phoneticPr fontId="6"/>
  </si>
  <si>
    <t>【その他（特記事項）】</t>
    <rPh sb="3" eb="4">
      <t>タ</t>
    </rPh>
    <rPh sb="5" eb="7">
      <t>トッキ</t>
    </rPh>
    <rPh sb="7" eb="9">
      <t>ジコウ</t>
    </rPh>
    <phoneticPr fontId="6"/>
  </si>
  <si>
    <t>令和</t>
    <rPh sb="0" eb="1">
      <t>レイ</t>
    </rPh>
    <rPh sb="1" eb="2">
      <t>ワ</t>
    </rPh>
    <phoneticPr fontId="6"/>
  </si>
  <si>
    <t>３ 終了</t>
    <rPh sb="2" eb="4">
      <t>シュウリョウ</t>
    </rPh>
    <phoneticPr fontId="6"/>
  </si>
  <si>
    <t>２ 変更</t>
    <rPh sb="2" eb="4">
      <t>ヘンコウ</t>
    </rPh>
    <phoneticPr fontId="6"/>
  </si>
  <si>
    <t>１ 新規</t>
    <rPh sb="2" eb="4">
      <t>シンキ</t>
    </rPh>
    <phoneticPr fontId="6"/>
  </si>
  <si>
    <t>特定相談支援</t>
    <rPh sb="0" eb="2">
      <t>トクテイ</t>
    </rPh>
    <rPh sb="2" eb="4">
      <t>ソウダン</t>
    </rPh>
    <rPh sb="4" eb="6">
      <t>シエン</t>
    </rPh>
    <phoneticPr fontId="6"/>
  </si>
  <si>
    <t>地域相談支援
(地域定着支援）</t>
    <rPh sb="0" eb="2">
      <t>チイキ</t>
    </rPh>
    <rPh sb="2" eb="4">
      <t>ソウダン</t>
    </rPh>
    <rPh sb="4" eb="6">
      <t>シエン</t>
    </rPh>
    <rPh sb="8" eb="10">
      <t>チイキ</t>
    </rPh>
    <rPh sb="10" eb="12">
      <t>テイチャク</t>
    </rPh>
    <rPh sb="12" eb="14">
      <t>シエン</t>
    </rPh>
    <phoneticPr fontId="6"/>
  </si>
  <si>
    <t>地域相談支援
(地域移行支援）</t>
    <rPh sb="0" eb="2">
      <t>チイキ</t>
    </rPh>
    <rPh sb="2" eb="4">
      <t>ソウダン</t>
    </rPh>
    <rPh sb="4" eb="6">
      <t>シエン</t>
    </rPh>
    <rPh sb="8" eb="10">
      <t>チイキ</t>
    </rPh>
    <rPh sb="10" eb="12">
      <t>イコウ</t>
    </rPh>
    <rPh sb="12" eb="14">
      <t>シエン</t>
    </rPh>
    <phoneticPr fontId="6"/>
  </si>
  <si>
    <t>就労継続支援（Ｂ型）</t>
    <rPh sb="0" eb="2">
      <t>シュウロウ</t>
    </rPh>
    <rPh sb="2" eb="4">
      <t>ケイゾク</t>
    </rPh>
    <rPh sb="4" eb="6">
      <t>シエン</t>
    </rPh>
    <rPh sb="8" eb="9">
      <t>カタ</t>
    </rPh>
    <phoneticPr fontId="6"/>
  </si>
  <si>
    <t>就労継続支援（Ａ型）</t>
    <rPh sb="0" eb="2">
      <t>シュウロウ</t>
    </rPh>
    <rPh sb="2" eb="4">
      <t>ケイゾク</t>
    </rPh>
    <rPh sb="4" eb="6">
      <t>シエン</t>
    </rPh>
    <rPh sb="8" eb="9">
      <t>カタ</t>
    </rPh>
    <phoneticPr fontId="6"/>
  </si>
  <si>
    <t>自立訓練（生活訓練）</t>
    <rPh sb="0" eb="2">
      <t>ジリツ</t>
    </rPh>
    <rPh sb="2" eb="4">
      <t>クンレン</t>
    </rPh>
    <rPh sb="5" eb="7">
      <t>セイカツ</t>
    </rPh>
    <rPh sb="7" eb="9">
      <t>クンレン</t>
    </rPh>
    <phoneticPr fontId="6"/>
  </si>
  <si>
    <t>宿泊型自立訓練</t>
    <rPh sb="0" eb="3">
      <t>シュクハクガタ</t>
    </rPh>
    <rPh sb="3" eb="5">
      <t>ジリツ</t>
    </rPh>
    <rPh sb="5" eb="7">
      <t>クンレン</t>
    </rPh>
    <phoneticPr fontId="6"/>
  </si>
  <si>
    <t>自立訓練（機能訓練）</t>
    <rPh sb="0" eb="2">
      <t>ジリツ</t>
    </rPh>
    <rPh sb="2" eb="4">
      <t>クンレン</t>
    </rPh>
    <rPh sb="5" eb="7">
      <t>キノウ</t>
    </rPh>
    <rPh sb="7" eb="9">
      <t>クンレン</t>
    </rPh>
    <phoneticPr fontId="6"/>
  </si>
  <si>
    <t>介　　　　護　　　　給　　　　付</t>
    <rPh sb="0" eb="1">
      <t>スケ</t>
    </rPh>
    <rPh sb="5" eb="6">
      <t>ユズル</t>
    </rPh>
    <rPh sb="10" eb="11">
      <t>キュウ</t>
    </rPh>
    <rPh sb="15" eb="16">
      <t>ヅケ</t>
    </rPh>
    <phoneticPr fontId="6"/>
  </si>
  <si>
    <t>異動年月日</t>
    <rPh sb="0" eb="2">
      <t>イドウ</t>
    </rPh>
    <rPh sb="2" eb="5">
      <t>ネンガッピ</t>
    </rPh>
    <phoneticPr fontId="6"/>
  </si>
  <si>
    <t>異動等の区分</t>
    <rPh sb="0" eb="2">
      <t>イドウ</t>
    </rPh>
    <rPh sb="2" eb="3">
      <t>トウ</t>
    </rPh>
    <rPh sb="4" eb="6">
      <t>クブン</t>
    </rPh>
    <phoneticPr fontId="6"/>
  </si>
  <si>
    <t>実施
事業</t>
    <rPh sb="0" eb="2">
      <t>ジッシ</t>
    </rPh>
    <rPh sb="3" eb="5">
      <t>ジギョウ</t>
    </rPh>
    <phoneticPr fontId="6"/>
  </si>
  <si>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6"/>
  </si>
  <si>
    <t>）</t>
    <phoneticPr fontId="6"/>
  </si>
  <si>
    <t>郵便番号（</t>
    <rPh sb="0" eb="4">
      <t>ユウビンバンゴウ</t>
    </rPh>
    <phoneticPr fontId="6"/>
  </si>
  <si>
    <t>事業所（施設）　　　の所在地</t>
    <rPh sb="0" eb="3">
      <t>ジギョウショ</t>
    </rPh>
    <rPh sb="4" eb="6">
      <t>シセツ</t>
    </rPh>
    <rPh sb="11" eb="14">
      <t>ショザイチ</t>
    </rPh>
    <phoneticPr fontId="6"/>
  </si>
  <si>
    <t>（ﾌﾘｶﾞﾅ）</t>
    <phoneticPr fontId="6"/>
  </si>
  <si>
    <t>主たる事業所
（施設）の名称</t>
    <rPh sb="0" eb="1">
      <t>シュ</t>
    </rPh>
    <rPh sb="3" eb="6">
      <t>ジギョウショ</t>
    </rPh>
    <rPh sb="8" eb="10">
      <t>シセツ</t>
    </rPh>
    <rPh sb="12" eb="14">
      <t>メイショウ</t>
    </rPh>
    <phoneticPr fontId="6"/>
  </si>
  <si>
    <t>　このことについて、関係書類を添えて以下のとおり届け出ます。</t>
    <rPh sb="10" eb="12">
      <t>カンケイ</t>
    </rPh>
    <rPh sb="12" eb="14">
      <t>ショルイ</t>
    </rPh>
    <rPh sb="15" eb="16">
      <t>ソ</t>
    </rPh>
    <rPh sb="18" eb="20">
      <t>イカ</t>
    </rPh>
    <rPh sb="24" eb="25">
      <t>トド</t>
    </rPh>
    <rPh sb="26" eb="27">
      <t>デ</t>
    </rPh>
    <phoneticPr fontId="6"/>
  </si>
  <si>
    <t>：</t>
    <phoneticPr fontId="6"/>
  </si>
  <si>
    <t>代表者の職・氏名</t>
    <rPh sb="0" eb="3">
      <t>ダイヒョウシャ</t>
    </rPh>
    <rPh sb="4" eb="5">
      <t>ショク</t>
    </rPh>
    <rPh sb="6" eb="8">
      <t>シメイ</t>
    </rPh>
    <phoneticPr fontId="6"/>
  </si>
  <si>
    <t>：</t>
    <phoneticPr fontId="6"/>
  </si>
  <si>
    <t>主たる事務所
の所在地</t>
    <rPh sb="0" eb="1">
      <t>シュ</t>
    </rPh>
    <rPh sb="3" eb="5">
      <t>ジム</t>
    </rPh>
    <rPh sb="5" eb="6">
      <t>ショ</t>
    </rPh>
    <rPh sb="8" eb="11">
      <t>ショザイチ</t>
    </rPh>
    <phoneticPr fontId="6"/>
  </si>
  <si>
    <t>届出者</t>
    <rPh sb="0" eb="2">
      <t>トドケデ</t>
    </rPh>
    <rPh sb="2" eb="3">
      <t>シャ</t>
    </rPh>
    <phoneticPr fontId="6"/>
  </si>
  <si>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6"/>
  </si>
  <si>
    <t>熊本県知事　蒲島　郁夫　様</t>
    <rPh sb="0" eb="3">
      <t>クマモトケン</t>
    </rPh>
    <rPh sb="3" eb="5">
      <t>チジ</t>
    </rPh>
    <rPh sb="6" eb="8">
      <t>カバシマ</t>
    </rPh>
    <rPh sb="9" eb="11">
      <t>イクオ</t>
    </rPh>
    <rPh sb="12" eb="13">
      <t>サマ</t>
    </rPh>
    <phoneticPr fontId="6"/>
  </si>
  <si>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</si>
  <si>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6"/>
  </si>
  <si>
    <t>前々年度</t>
    <rPh sb="0" eb="2">
      <t>ゼンゼン</t>
    </rPh>
    <rPh sb="2" eb="4">
      <t>ネンド</t>
    </rPh>
    <phoneticPr fontId="6"/>
  </si>
  <si>
    <t>（　　　年度）</t>
    <rPh sb="4" eb="6">
      <t>ネンド</t>
    </rPh>
    <phoneticPr fontId="6"/>
  </si>
  <si>
    <t>利用定員数</t>
    <rPh sb="0" eb="2">
      <t>リヨウ</t>
    </rPh>
    <rPh sb="2" eb="5">
      <t>テイインスウ</t>
    </rPh>
    <phoneticPr fontId="6"/>
  </si>
  <si>
    <t>÷</t>
    <phoneticPr fontId="6"/>
  </si>
  <si>
    <t>＝</t>
    <phoneticPr fontId="6"/>
  </si>
  <si>
    <t>％</t>
    <phoneticPr fontId="6"/>
  </si>
  <si>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6"/>
  </si>
  <si>
    <t>就職日（年月日）</t>
    <rPh sb="0" eb="2">
      <t>シュウショク</t>
    </rPh>
    <rPh sb="2" eb="3">
      <t>ビ</t>
    </rPh>
    <rPh sb="4" eb="7">
      <t>ネンガッピ</t>
    </rPh>
    <phoneticPr fontId="6"/>
  </si>
  <si>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6"/>
  </si>
  <si>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</si>
  <si>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6"/>
  </si>
  <si>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6"/>
  </si>
  <si>
    <t>前年度において
6月に達した日（年月日）</t>
    <rPh sb="0" eb="3">
      <t>ゼンネンド</t>
    </rPh>
    <rPh sb="9" eb="10">
      <t>ゲツ</t>
    </rPh>
    <rPh sb="11" eb="12">
      <t>タッ</t>
    </rPh>
    <rPh sb="14" eb="15">
      <t>ケイジツ</t>
    </rPh>
    <rPh sb="16" eb="19">
      <t>ネンガッピ</t>
    </rPh>
    <phoneticPr fontId="6"/>
  </si>
  <si>
    <t>評価点区分</t>
    <rPh sb="0" eb="3">
      <t>ヒョウカテン</t>
    </rPh>
    <rPh sb="3" eb="5">
      <t>クブン</t>
    </rPh>
    <phoneticPr fontId="6"/>
  </si>
  <si>
    <t>評価点が170点以上</t>
    <rPh sb="0" eb="3">
      <t>ヒョウカテン</t>
    </rPh>
    <rPh sb="7" eb="8">
      <t>テン</t>
    </rPh>
    <rPh sb="8" eb="10">
      <t>イジョウ</t>
    </rPh>
    <phoneticPr fontId="6"/>
  </si>
  <si>
    <t>評価点が150点以上170点未満</t>
    <rPh sb="0" eb="3">
      <t>ヒョウカテン</t>
    </rPh>
    <rPh sb="7" eb="8">
      <t>テン</t>
    </rPh>
    <rPh sb="8" eb="10">
      <t>イジョウ</t>
    </rPh>
    <rPh sb="13" eb="14">
      <t>テン</t>
    </rPh>
    <rPh sb="14" eb="16">
      <t>ミマン</t>
    </rPh>
    <phoneticPr fontId="6"/>
  </si>
  <si>
    <t>評価点が130点以上150点未満</t>
    <rPh sb="0" eb="3">
      <t>ヒョウカテン</t>
    </rPh>
    <rPh sb="7" eb="8">
      <t>テン</t>
    </rPh>
    <rPh sb="8" eb="10">
      <t>イジョウ</t>
    </rPh>
    <rPh sb="13" eb="14">
      <t>テン</t>
    </rPh>
    <rPh sb="14" eb="16">
      <t>ミマン</t>
    </rPh>
    <phoneticPr fontId="6"/>
  </si>
  <si>
    <t>評価点が105点以上130点未満</t>
    <rPh sb="0" eb="3">
      <t>ヒョウカテン</t>
    </rPh>
    <rPh sb="7" eb="8">
      <t>テン</t>
    </rPh>
    <rPh sb="8" eb="10">
      <t>イジョウ</t>
    </rPh>
    <rPh sb="13" eb="14">
      <t>テン</t>
    </rPh>
    <rPh sb="14" eb="16">
      <t>ミマン</t>
    </rPh>
    <phoneticPr fontId="6"/>
  </si>
  <si>
    <t>評価点が80点以上105点未満</t>
    <rPh sb="0" eb="3">
      <t>ヒョウカテン</t>
    </rPh>
    <rPh sb="6" eb="7">
      <t>テン</t>
    </rPh>
    <rPh sb="7" eb="9">
      <t>イジョウ</t>
    </rPh>
    <rPh sb="12" eb="13">
      <t>テン</t>
    </rPh>
    <rPh sb="13" eb="15">
      <t>ミマン</t>
    </rPh>
    <phoneticPr fontId="6"/>
  </si>
  <si>
    <t>評価点が60点以上80点未満</t>
    <rPh sb="0" eb="3">
      <t>ヒョウカテン</t>
    </rPh>
    <rPh sb="6" eb="7">
      <t>テン</t>
    </rPh>
    <rPh sb="7" eb="9">
      <t>イジョウ</t>
    </rPh>
    <rPh sb="11" eb="12">
      <t>テン</t>
    </rPh>
    <rPh sb="12" eb="14">
      <t>ミマン</t>
    </rPh>
    <phoneticPr fontId="6"/>
  </si>
  <si>
    <t>評価点が60点未満</t>
    <rPh sb="0" eb="3">
      <t>ヒョウカテン</t>
    </rPh>
    <rPh sb="6" eb="7">
      <t>テン</t>
    </rPh>
    <rPh sb="7" eb="9">
      <t>ミマン</t>
    </rPh>
    <phoneticPr fontId="6"/>
  </si>
  <si>
    <t>評価点の公表</t>
    <rPh sb="0" eb="3">
      <t>ヒョウカテン</t>
    </rPh>
    <rPh sb="4" eb="6">
      <t>コウヒョウ</t>
    </rPh>
    <phoneticPr fontId="6"/>
  </si>
  <si>
    <t>インターネット利用</t>
    <rPh sb="7" eb="9">
      <t>リヨウ</t>
    </rPh>
    <phoneticPr fontId="6"/>
  </si>
  <si>
    <t>（公表場所）</t>
    <rPh sb="1" eb="3">
      <t>コウヒョウ</t>
    </rPh>
    <rPh sb="3" eb="5">
      <t>バショ</t>
    </rPh>
    <phoneticPr fontId="6"/>
  </si>
  <si>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6"/>
  </si>
  <si>
    <t>　</t>
  </si>
  <si>
    <t>基本報酬の算定区分</t>
    <rPh sb="0" eb="2">
      <t>キホン</t>
    </rPh>
    <rPh sb="2" eb="4">
      <t>ホウシュウ</t>
    </rPh>
    <rPh sb="5" eb="7">
      <t>サンテイ</t>
    </rPh>
    <rPh sb="7" eb="9">
      <t>クブン</t>
    </rPh>
    <phoneticPr fontId="6"/>
  </si>
  <si>
    <t>前年度において6月に達した日（年月日）</t>
    <rPh sb="0" eb="3">
      <t>ゼンネンド</t>
    </rPh>
    <rPh sb="8" eb="9">
      <t>ゲツ</t>
    </rPh>
    <rPh sb="10" eb="11">
      <t>タッ</t>
    </rPh>
    <rPh sb="13" eb="14">
      <t>ケイジツ</t>
    </rPh>
    <rPh sb="15" eb="18">
      <t>ネンガッピ</t>
    </rPh>
    <phoneticPr fontId="6"/>
  </si>
  <si>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6"/>
  </si>
  <si>
    <t>サービス費区分</t>
    <rPh sb="4" eb="5">
      <t>ヒ</t>
    </rPh>
    <rPh sb="5" eb="7">
      <t>クブン</t>
    </rPh>
    <phoneticPr fontId="6"/>
  </si>
  <si>
    <t>１．就労継続支援B型サービス費（Ⅰ）　　　２．就労継続支援B型サービス費（Ⅱ）　</t>
    <rPh sb="2" eb="4">
      <t>シュウロウ</t>
    </rPh>
    <rPh sb="4" eb="6">
      <t>ケイゾク</t>
    </rPh>
    <rPh sb="6" eb="8">
      <t>シエン</t>
    </rPh>
    <rPh sb="9" eb="10">
      <t>ガタ</t>
    </rPh>
    <rPh sb="14" eb="15">
      <t>ヒ</t>
    </rPh>
    <phoneticPr fontId="6"/>
  </si>
  <si>
    <t>３．就労継続支援B型サービス費（Ⅲ）　　　４．就労継続支援B型サービス費（Ⅳ）　</t>
    <rPh sb="2" eb="4">
      <t>シュウロウ</t>
    </rPh>
    <rPh sb="4" eb="6">
      <t>ケイゾク</t>
    </rPh>
    <rPh sb="6" eb="8">
      <t>シエン</t>
    </rPh>
    <rPh sb="9" eb="10">
      <t>ガタ</t>
    </rPh>
    <rPh sb="14" eb="15">
      <t>ヒ</t>
    </rPh>
    <phoneticPr fontId="6"/>
  </si>
  <si>
    <t>サービス費（Ⅰ）・（Ⅱ）</t>
    <rPh sb="4" eb="5">
      <t>ヒ</t>
    </rPh>
    <phoneticPr fontId="6"/>
  </si>
  <si>
    <t>4万5千円以上</t>
    <rPh sb="1" eb="2">
      <t>マン</t>
    </rPh>
    <rPh sb="3" eb="7">
      <t>センエンイジョウ</t>
    </rPh>
    <phoneticPr fontId="6"/>
  </si>
  <si>
    <t>1万5千円以上2万円未満</t>
    <rPh sb="1" eb="2">
      <t>マン</t>
    </rPh>
    <rPh sb="3" eb="4">
      <t>セン</t>
    </rPh>
    <rPh sb="4" eb="5">
      <t>エン</t>
    </rPh>
    <rPh sb="5" eb="7">
      <t>イジョウ</t>
    </rPh>
    <rPh sb="8" eb="9">
      <t>マン</t>
    </rPh>
    <rPh sb="9" eb="10">
      <t>エン</t>
    </rPh>
    <rPh sb="10" eb="12">
      <t>ミマン</t>
    </rPh>
    <phoneticPr fontId="6"/>
  </si>
  <si>
    <t>3万5千円以上4万5千円未満</t>
    <rPh sb="1" eb="2">
      <t>マン</t>
    </rPh>
    <rPh sb="3" eb="4">
      <t>セン</t>
    </rPh>
    <rPh sb="4" eb="5">
      <t>エン</t>
    </rPh>
    <rPh sb="5" eb="7">
      <t>イジョウ</t>
    </rPh>
    <rPh sb="8" eb="9">
      <t>マン</t>
    </rPh>
    <rPh sb="10" eb="11">
      <t>セン</t>
    </rPh>
    <rPh sb="11" eb="12">
      <t>エン</t>
    </rPh>
    <rPh sb="12" eb="14">
      <t>ミマン</t>
    </rPh>
    <phoneticPr fontId="6"/>
  </si>
  <si>
    <t>1万円以上1万5千円未満</t>
    <rPh sb="1" eb="2">
      <t>マン</t>
    </rPh>
    <rPh sb="2" eb="3">
      <t>エン</t>
    </rPh>
    <rPh sb="3" eb="5">
      <t>イジョウ</t>
    </rPh>
    <rPh sb="6" eb="7">
      <t>マン</t>
    </rPh>
    <rPh sb="8" eb="9">
      <t>セン</t>
    </rPh>
    <rPh sb="9" eb="10">
      <t>エン</t>
    </rPh>
    <rPh sb="10" eb="12">
      <t>ミマン</t>
    </rPh>
    <phoneticPr fontId="6"/>
  </si>
  <si>
    <t>3万円以上3万5千円未満</t>
    <rPh sb="1" eb="2">
      <t>マン</t>
    </rPh>
    <rPh sb="2" eb="3">
      <t>エン</t>
    </rPh>
    <rPh sb="3" eb="5">
      <t>イジョウ</t>
    </rPh>
    <rPh sb="6" eb="7">
      <t>マン</t>
    </rPh>
    <rPh sb="8" eb="9">
      <t>セン</t>
    </rPh>
    <rPh sb="9" eb="10">
      <t>エン</t>
    </rPh>
    <rPh sb="10" eb="12">
      <t>ミマン</t>
    </rPh>
    <phoneticPr fontId="6"/>
  </si>
  <si>
    <t>1万円未満</t>
    <rPh sb="2" eb="3">
      <t>エン</t>
    </rPh>
    <rPh sb="3" eb="5">
      <t>ミマン</t>
    </rPh>
    <phoneticPr fontId="6"/>
  </si>
  <si>
    <t>2万5千円以上3万円未満</t>
    <rPh sb="1" eb="2">
      <t>マン</t>
    </rPh>
    <rPh sb="3" eb="4">
      <t>セン</t>
    </rPh>
    <rPh sb="4" eb="5">
      <t>エン</t>
    </rPh>
    <rPh sb="5" eb="7">
      <t>イジョウ</t>
    </rPh>
    <rPh sb="8" eb="9">
      <t>マン</t>
    </rPh>
    <rPh sb="9" eb="10">
      <t>エン</t>
    </rPh>
    <rPh sb="10" eb="12">
      <t>ミマン</t>
    </rPh>
    <phoneticPr fontId="6"/>
  </si>
  <si>
    <t>2万円以上2万5千円未満</t>
    <rPh sb="1" eb="2">
      <t>マン</t>
    </rPh>
    <rPh sb="2" eb="3">
      <t>エン</t>
    </rPh>
    <rPh sb="3" eb="5">
      <t>イジョウ</t>
    </rPh>
    <rPh sb="6" eb="7">
      <t>マン</t>
    </rPh>
    <rPh sb="8" eb="9">
      <t>セン</t>
    </rPh>
    <rPh sb="9" eb="10">
      <t>エン</t>
    </rPh>
    <rPh sb="10" eb="12">
      <t>ミマン</t>
    </rPh>
    <phoneticPr fontId="6"/>
  </si>
  <si>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6"/>
  </si>
  <si>
    <t>工賃総額(円)</t>
    <rPh sb="0" eb="2">
      <t>コウチン</t>
    </rPh>
    <rPh sb="2" eb="4">
      <t>ソウガク</t>
    </rPh>
    <rPh sb="5" eb="6">
      <t>エン</t>
    </rPh>
    <phoneticPr fontId="6"/>
  </si>
  <si>
    <t>支払対象者(人)</t>
    <rPh sb="0" eb="2">
      <t>シハラ</t>
    </rPh>
    <rPh sb="2" eb="5">
      <t>タイショウシャ</t>
    </rPh>
    <rPh sb="6" eb="7">
      <t>ニン</t>
    </rPh>
    <phoneticPr fontId="6"/>
  </si>
  <si>
    <r>
      <t xml:space="preserve">平均工賃月額①
</t>
    </r>
    <r>
      <rPr>
        <sz val="7"/>
        <rFont val="ＭＳ Ｐゴシック"/>
        <family val="3"/>
        <charset val="128"/>
      </rPr>
      <t>（工賃総額÷支払対象者）</t>
    </r>
    <rPh sb="0" eb="2">
      <t>ヘイキン</t>
    </rPh>
    <rPh sb="2" eb="4">
      <t>コウチン</t>
    </rPh>
    <rPh sb="4" eb="6">
      <t>ゲツガク</t>
    </rPh>
    <rPh sb="9" eb="11">
      <t>コウチン</t>
    </rPh>
    <rPh sb="11" eb="13">
      <t>ソウガク</t>
    </rPh>
    <rPh sb="14" eb="16">
      <t>シハライ</t>
    </rPh>
    <rPh sb="16" eb="18">
      <t>タイショウ</t>
    </rPh>
    <rPh sb="18" eb="19">
      <t>シャ</t>
    </rPh>
    <phoneticPr fontId="6"/>
  </si>
  <si>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6"/>
  </si>
  <si>
    <t>ピアサポーターの配置</t>
    <rPh sb="8" eb="10">
      <t>ハイチ</t>
    </rPh>
    <phoneticPr fontId="6"/>
  </si>
  <si>
    <t>有　　　　　　　　・　　　　　　　　無</t>
    <rPh sb="0" eb="1">
      <t>アリ</t>
    </rPh>
    <rPh sb="18" eb="19">
      <t>ナ</t>
    </rPh>
    <phoneticPr fontId="6"/>
  </si>
  <si>
    <t>ピアサポーター等の配置に関する届出書</t>
    <rPh sb="7" eb="8">
      <t>トウ</t>
    </rPh>
    <rPh sb="9" eb="11">
      <t>ハイチ</t>
    </rPh>
    <rPh sb="12" eb="13">
      <t>カン</t>
    </rPh>
    <rPh sb="15" eb="17">
      <t>トドケデ</t>
    </rPh>
    <rPh sb="17" eb="18">
      <t>ショ</t>
    </rPh>
    <phoneticPr fontId="6"/>
  </si>
  <si>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6"/>
  </si>
  <si>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6"/>
  </si>
  <si>
    <t>＜障害者又は障害者であった者＞</t>
    <rPh sb="1" eb="4">
      <t>ショウガイシャ</t>
    </rPh>
    <rPh sb="4" eb="5">
      <t>マタ</t>
    </rPh>
    <rPh sb="6" eb="9">
      <t>ショウガイシャ</t>
    </rPh>
    <rPh sb="13" eb="14">
      <t>シャ</t>
    </rPh>
    <phoneticPr fontId="6"/>
  </si>
  <si>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6"/>
  </si>
  <si>
    <t>修了した研修の名称</t>
    <rPh sb="0" eb="2">
      <t>シュウリョウ</t>
    </rPh>
    <rPh sb="4" eb="6">
      <t>ケンシュウ</t>
    </rPh>
    <rPh sb="7" eb="9">
      <t>メイショウ</t>
    </rPh>
    <phoneticPr fontId="6"/>
  </si>
  <si>
    <t>＜その他の職員＞</t>
    <rPh sb="3" eb="4">
      <t>タ</t>
    </rPh>
    <rPh sb="5" eb="7">
      <t>ショクイン</t>
    </rPh>
    <phoneticPr fontId="6"/>
  </si>
  <si>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6"/>
  </si>
  <si>
    <t>就労定着率が９割５分以上</t>
    <rPh sb="0" eb="2">
      <t>シュウロウ</t>
    </rPh>
    <rPh sb="2" eb="4">
      <t>テイチャク</t>
    </rPh>
    <rPh sb="4" eb="5">
      <t>リツ</t>
    </rPh>
    <rPh sb="7" eb="8">
      <t>ワリ</t>
    </rPh>
    <rPh sb="9" eb="10">
      <t>ブ</t>
    </rPh>
    <rPh sb="10" eb="12">
      <t>イジョウ</t>
    </rPh>
    <phoneticPr fontId="6"/>
  </si>
  <si>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6"/>
  </si>
  <si>
    <t>就労定着率が３割未満</t>
    <rPh sb="0" eb="2">
      <t>シュウロウ</t>
    </rPh>
    <rPh sb="2" eb="4">
      <t>テイチャク</t>
    </rPh>
    <rPh sb="4" eb="5">
      <t>リツ</t>
    </rPh>
    <rPh sb="7" eb="8">
      <t>ワリ</t>
    </rPh>
    <rPh sb="8" eb="10">
      <t>ミマン</t>
    </rPh>
    <phoneticPr fontId="6"/>
  </si>
  <si>
    <t>就労定着支援の利用開始日（年月日）</t>
    <rPh sb="0" eb="2">
      <t>シュウロウ</t>
    </rPh>
    <rPh sb="2" eb="4">
      <t>テイチャク</t>
    </rPh>
    <rPh sb="4" eb="6">
      <t>シエン</t>
    </rPh>
    <rPh sb="7" eb="9">
      <t>リヨウ</t>
    </rPh>
    <rPh sb="9" eb="12">
      <t>カイシビ</t>
    </rPh>
    <rPh sb="13" eb="16">
      <t>ネンガッピ</t>
    </rPh>
    <phoneticPr fontId="6"/>
  </si>
  <si>
    <t>就労定着支援の
終了日（年月日）</t>
    <rPh sb="8" eb="11">
      <t>シュウリョウビ</t>
    </rPh>
    <rPh sb="12" eb="15">
      <t>ネンガッピ</t>
    </rPh>
    <phoneticPr fontId="6"/>
  </si>
  <si>
    <t>ピアサポート体制加算に関する届出書</t>
    <rPh sb="6" eb="8">
      <t>タイセイ</t>
    </rPh>
    <rPh sb="8" eb="10">
      <t>カサン</t>
    </rPh>
    <rPh sb="11" eb="12">
      <t>カン</t>
    </rPh>
    <rPh sb="14" eb="16">
      <t>トドケデ</t>
    </rPh>
    <rPh sb="16" eb="17">
      <t>ショ</t>
    </rPh>
    <phoneticPr fontId="6"/>
  </si>
  <si>
    <r>
      <t xml:space="preserve">　　　　　　　人
</t>
    </r>
    <r>
      <rPr>
        <sz val="9"/>
        <color indexed="8"/>
        <rFont val="ＭＳ Ｐゴシック"/>
        <family val="3"/>
        <charset val="128"/>
      </rPr>
      <t>（0.5以上であること）　</t>
    </r>
    <rPh sb="7" eb="8">
      <t>ニン</t>
    </rPh>
    <rPh sb="13" eb="15">
      <t>イジョウ</t>
    </rPh>
    <phoneticPr fontId="6"/>
  </si>
  <si>
    <r>
      <t>　　２　研修を修了した職員は、＜障害者又は障害者であった者＞及び＜その他の職員＞それぞれ常勤換算方法で
　　　0.5以上を配置（併設する事業所（指定自立生活援助事業所、指定地域移行支援事業所、指定地域定着支援事
　　　業所、指定計画相談支援事業所又は指定障害児相談支援事業所に限る。）の職員を兼務する場合は当該兼務先
　　　を含む業務時間の合計が常勤換算方法で0.5以上になる場合を含む）してください。
        ただし、令和６年３月31日までは＜その他の職員＞が配置されていなくても算定可能。
　　３　＜障害者又は障害者であった者＞の職種は、サービス管理責任者、地域生活支援員、地域移行支援従事者、地
　　　域定着支援従事者、相談支援専門員、計画相談支援に従事する者、障害児相談支援に従事する者
　　　　＜その他の職員＞の職種は、管理者、サービス管理責任者、地域生活支援員、地域移行支援従事者、地域定着
　　　支援従事者、相談支援専門員、計画相談支援に従事する者、障害児相談支援に従事する者　が対象。</t>
    </r>
    <r>
      <rPr>
        <sz val="10"/>
        <rFont val="ＭＳ ゴシック"/>
        <family val="3"/>
        <charset val="128"/>
      </rPr>
      <t/>
    </r>
    <rPh sb="4" eb="6">
      <t>ケンシュウ</t>
    </rPh>
    <rPh sb="7" eb="9">
      <t>シュウリョウ</t>
    </rPh>
    <rPh sb="11" eb="13">
      <t>ショクイン</t>
    </rPh>
    <rPh sb="16" eb="19">
      <t>ショウガイシャ</t>
    </rPh>
    <rPh sb="19" eb="20">
      <t>マタ</t>
    </rPh>
    <rPh sb="21" eb="24">
      <t>ショウガイシャ</t>
    </rPh>
    <rPh sb="28" eb="29">
      <t>モノ</t>
    </rPh>
    <rPh sb="30" eb="31">
      <t>オヨ</t>
    </rPh>
    <rPh sb="35" eb="36">
      <t>タ</t>
    </rPh>
    <rPh sb="37" eb="39">
      <t>ショクイン</t>
    </rPh>
    <rPh sb="44" eb="46">
      <t>ジョウキン</t>
    </rPh>
    <rPh sb="46" eb="48">
      <t>カンサン</t>
    </rPh>
    <rPh sb="48" eb="50">
      <t>ホウホウ</t>
    </rPh>
    <rPh sb="58" eb="60">
      <t>イジョウ</t>
    </rPh>
    <rPh sb="61" eb="63">
      <t>ハイチ</t>
    </rPh>
    <rPh sb="274" eb="276">
      <t>ショクシュ</t>
    </rPh>
    <rPh sb="316" eb="319">
      <t>ジュウジシャ</t>
    </rPh>
    <rPh sb="320" eb="322">
      <t>ソウダン</t>
    </rPh>
    <rPh sb="322" eb="324">
      <t>シエン</t>
    </rPh>
    <rPh sb="324" eb="327">
      <t>センモンイン</t>
    </rPh>
    <rPh sb="328" eb="330">
      <t>ケイカク</t>
    </rPh>
    <rPh sb="330" eb="332">
      <t>ソウダン</t>
    </rPh>
    <rPh sb="332" eb="334">
      <t>シエン</t>
    </rPh>
    <rPh sb="335" eb="337">
      <t>ジュウジ</t>
    </rPh>
    <rPh sb="339" eb="340">
      <t>シャ</t>
    </rPh>
    <rPh sb="341" eb="344">
      <t>ショウガイジ</t>
    </rPh>
    <rPh sb="344" eb="346">
      <t>ソウダン</t>
    </rPh>
    <rPh sb="346" eb="348">
      <t>シエン</t>
    </rPh>
    <rPh sb="349" eb="351">
      <t>ジュウジ</t>
    </rPh>
    <rPh sb="353" eb="354">
      <t>シャ</t>
    </rPh>
    <rPh sb="362" eb="363">
      <t>タ</t>
    </rPh>
    <rPh sb="364" eb="366">
      <t>ショクイン</t>
    </rPh>
    <rPh sb="368" eb="370">
      <t>ショクシュ</t>
    </rPh>
    <rPh sb="372" eb="375">
      <t>カンリシャ</t>
    </rPh>
    <rPh sb="380" eb="382">
      <t>カンリ</t>
    </rPh>
    <rPh sb="382" eb="385">
      <t>セキニンシャ</t>
    </rPh>
    <rPh sb="386" eb="388">
      <t>チイキ</t>
    </rPh>
    <rPh sb="388" eb="390">
      <t>セイカツ</t>
    </rPh>
    <rPh sb="390" eb="393">
      <t>シエンイン</t>
    </rPh>
    <rPh sb="394" eb="396">
      <t>チイキ</t>
    </rPh>
    <rPh sb="396" eb="398">
      <t>イコウ</t>
    </rPh>
    <rPh sb="398" eb="400">
      <t>シエン</t>
    </rPh>
    <rPh sb="400" eb="403">
      <t>ジュウジシャ</t>
    </rPh>
    <rPh sb="404" eb="406">
      <t>チイキ</t>
    </rPh>
    <rPh sb="406" eb="408">
      <t>テイチャク</t>
    </rPh>
    <rPh sb="412" eb="414">
      <t>シエン</t>
    </rPh>
    <rPh sb="414" eb="417">
      <t>ジュウジシャ</t>
    </rPh>
    <rPh sb="418" eb="420">
      <t>ソウダン</t>
    </rPh>
    <rPh sb="420" eb="422">
      <t>シエン</t>
    </rPh>
    <rPh sb="422" eb="425">
      <t>センモンイン</t>
    </rPh>
    <rPh sb="426" eb="428">
      <t>ケイカク</t>
    </rPh>
    <rPh sb="428" eb="430">
      <t>ソウダン</t>
    </rPh>
    <rPh sb="430" eb="432">
      <t>シエン</t>
    </rPh>
    <rPh sb="433" eb="435">
      <t>ジュウジ</t>
    </rPh>
    <rPh sb="437" eb="438">
      <t>シャ</t>
    </rPh>
    <rPh sb="439" eb="442">
      <t>ショウガイジ</t>
    </rPh>
    <rPh sb="442" eb="444">
      <t>ソウダン</t>
    </rPh>
    <rPh sb="444" eb="446">
      <t>シエン</t>
    </rPh>
    <rPh sb="447" eb="449">
      <t>ジュウジ</t>
    </rPh>
    <rPh sb="451" eb="452">
      <t>シャ</t>
    </rPh>
    <rPh sb="454" eb="456">
      <t>タイショウ</t>
    </rPh>
    <phoneticPr fontId="6"/>
  </si>
  <si>
    <t>　　４　修了した研修の名称欄は「地域生活支援事業の障害者ピアサポート研修の基礎研修及び専門研修」等と具体的
　　　に記載。</t>
    <rPh sb="4" eb="6">
      <t>シュウリョウ</t>
    </rPh>
    <rPh sb="8" eb="10">
      <t>ケンシュウ</t>
    </rPh>
    <rPh sb="11" eb="13">
      <t>メイショウ</t>
    </rPh>
    <rPh sb="13" eb="14">
      <t>ラン</t>
    </rPh>
    <rPh sb="16" eb="18">
      <t>チイキ</t>
    </rPh>
    <rPh sb="18" eb="20">
      <t>セイカツ</t>
    </rPh>
    <rPh sb="20" eb="22">
      <t>シエン</t>
    </rPh>
    <rPh sb="22" eb="24">
      <t>ジギョウ</t>
    </rPh>
    <rPh sb="25" eb="28">
      <t>ショウガイシャ</t>
    </rPh>
    <rPh sb="34" eb="36">
      <t>ケンシュウ</t>
    </rPh>
    <rPh sb="37" eb="39">
      <t>キソ</t>
    </rPh>
    <rPh sb="39" eb="41">
      <t>ケンシュウ</t>
    </rPh>
    <rPh sb="41" eb="42">
      <t>オヨ</t>
    </rPh>
    <rPh sb="43" eb="45">
      <t>センモン</t>
    </rPh>
    <rPh sb="45" eb="47">
      <t>ケンシュウ</t>
    </rPh>
    <rPh sb="48" eb="49">
      <t>トウ</t>
    </rPh>
    <rPh sb="50" eb="53">
      <t>グタイテキ</t>
    </rPh>
    <rPh sb="58" eb="60">
      <t>キサイ</t>
    </rPh>
    <phoneticPr fontId="6"/>
  </si>
  <si>
    <t>　　５　受講した研修の実施要綱、カリキュラム及び研修を修了したことを証明する書類等を添付してください。</t>
    <rPh sb="4" eb="6">
      <t>ジュコウ</t>
    </rPh>
    <rPh sb="8" eb="10">
      <t>ケンシュウ</t>
    </rPh>
    <rPh sb="11" eb="13">
      <t>ジッシ</t>
    </rPh>
    <rPh sb="13" eb="15">
      <t>ヨウコウ</t>
    </rPh>
    <rPh sb="22" eb="23">
      <t>オヨ</t>
    </rPh>
    <rPh sb="24" eb="26">
      <t>ケンシュウ</t>
    </rPh>
    <rPh sb="27" eb="29">
      <t>シュウリョウ</t>
    </rPh>
    <rPh sb="34" eb="36">
      <t>ショウメイ</t>
    </rPh>
    <rPh sb="38" eb="40">
      <t>ショルイ</t>
    </rPh>
    <rPh sb="40" eb="41">
      <t>トウ</t>
    </rPh>
    <rPh sb="42" eb="44">
      <t>テンプ</t>
    </rPh>
    <phoneticPr fontId="6"/>
  </si>
  <si>
    <t>夜間支援の対象者数（人）</t>
    <phoneticPr fontId="6"/>
  </si>
  <si>
    <t>当該住居で想定される夜間支援体制（夜勤・宿直）</t>
    <phoneticPr fontId="6"/>
  </si>
  <si>
    <t>夜間支援従事者
④</t>
    <phoneticPr fontId="6"/>
  </si>
  <si>
    <t>夜間支援従事者
⑤</t>
    <phoneticPr fontId="6"/>
  </si>
  <si>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6"/>
  </si>
  <si>
    <t>夜間支援従事者④</t>
    <phoneticPr fontId="6"/>
  </si>
  <si>
    <t>夜間支援従事者⑤</t>
    <phoneticPr fontId="6"/>
  </si>
  <si>
    <t>夜間支援等体制加算（Ⅳ）・（Ⅴ）・（Ⅵ）</t>
    <phoneticPr fontId="6"/>
  </si>
  <si>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6"/>
  </si>
  <si>
    <t>滞在時間</t>
    <rPh sb="0" eb="2">
      <t>タイザイ</t>
    </rPh>
    <rPh sb="2" eb="4">
      <t>ジカン</t>
    </rPh>
    <phoneticPr fontId="6"/>
  </si>
  <si>
    <t>滞在時間</t>
    <rPh sb="0" eb="4">
      <t>タイザイジカン</t>
    </rPh>
    <phoneticPr fontId="6"/>
  </si>
  <si>
    <t>夜間支援等体制加算の種類</t>
    <rPh sb="4" eb="5">
      <t>トウ</t>
    </rPh>
    <rPh sb="5" eb="7">
      <t>タイセイ</t>
    </rPh>
    <rPh sb="7" eb="9">
      <t>カサン</t>
    </rPh>
    <rPh sb="10" eb="12">
      <t>シュルイ</t>
    </rPh>
    <phoneticPr fontId="6"/>
  </si>
  <si>
    <t>夜間支援従事者⑥</t>
    <rPh sb="0" eb="7">
      <t>ヤカンシエンジュウジシャ</t>
    </rPh>
    <phoneticPr fontId="6"/>
  </si>
  <si>
    <t>夜間支援従事者⑦</t>
    <rPh sb="0" eb="7">
      <t>ヤカンシエンジュウジシャ</t>
    </rPh>
    <phoneticPr fontId="6"/>
  </si>
  <si>
    <t>夜間支援従事者が待機している場所</t>
    <rPh sb="0" eb="2">
      <t>ヤカン</t>
    </rPh>
    <rPh sb="2" eb="4">
      <t>シエン</t>
    </rPh>
    <rPh sb="4" eb="7">
      <t>ジュウジシャ</t>
    </rPh>
    <rPh sb="8" eb="10">
      <t>タイキ</t>
    </rPh>
    <rPh sb="14" eb="16">
      <t>バショ</t>
    </rPh>
    <phoneticPr fontId="6"/>
  </si>
  <si>
    <t>夜間支援従事者⑥</t>
    <rPh sb="0" eb="2">
      <t>ヤカン</t>
    </rPh>
    <rPh sb="2" eb="4">
      <t>シエン</t>
    </rPh>
    <rPh sb="4" eb="7">
      <t>ジュウジシャ</t>
    </rPh>
    <phoneticPr fontId="6"/>
  </si>
  <si>
    <t>夜間支援従事者⑦</t>
    <rPh sb="0" eb="2">
      <t>ヤカン</t>
    </rPh>
    <rPh sb="2" eb="4">
      <t>シエン</t>
    </rPh>
    <rPh sb="4" eb="7">
      <t>ジュウジシャ</t>
    </rPh>
    <phoneticPr fontId="6"/>
  </si>
  <si>
    <t>夜間支援体制を確保している夜間及び深夜の時間帯</t>
    <phoneticPr fontId="6"/>
  </si>
  <si>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6"/>
  </si>
  <si>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6"/>
  </si>
  <si>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6"/>
  </si>
  <si>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6"/>
  </si>
  <si>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6"/>
  </si>
  <si>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6"/>
  </si>
  <si>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6"/>
  </si>
  <si>
    <t>Aホーム</t>
    <phoneticPr fontId="6"/>
  </si>
  <si>
    <t>Bホーム</t>
    <phoneticPr fontId="6"/>
  </si>
  <si>
    <t>Cホーム</t>
    <phoneticPr fontId="6"/>
  </si>
  <si>
    <t>徒歩10分</t>
    <phoneticPr fontId="6"/>
  </si>
  <si>
    <t>携帯電話</t>
    <phoneticPr fontId="6"/>
  </si>
  <si>
    <t>Gホーム</t>
    <phoneticPr fontId="6"/>
  </si>
  <si>
    <t>Hホーム</t>
    <phoneticPr fontId="6"/>
  </si>
  <si>
    <t>同左</t>
    <rPh sb="0" eb="1">
      <t>ドウ</t>
    </rPh>
    <rPh sb="1" eb="2">
      <t>ヒダリ</t>
    </rPh>
    <phoneticPr fontId="6"/>
  </si>
  <si>
    <t>1:00～3:00</t>
    <phoneticPr fontId="6"/>
  </si>
  <si>
    <t>夜勤（Ⅳ）</t>
    <rPh sb="0" eb="2">
      <t>ヤキン</t>
    </rPh>
    <phoneticPr fontId="6"/>
  </si>
  <si>
    <t>23:00～2:00</t>
    <phoneticPr fontId="6"/>
  </si>
  <si>
    <t>夜勤（Ⅴ）</t>
    <rPh sb="0" eb="2">
      <t>ヤキン</t>
    </rPh>
    <phoneticPr fontId="6"/>
  </si>
  <si>
    <t>重度障害者支援加算（Ⅰ）</t>
    <rPh sb="0" eb="7">
      <t>ジュウドショウガイシャシエン</t>
    </rPh>
    <rPh sb="7" eb="9">
      <t>カサン</t>
    </rPh>
    <phoneticPr fontId="6"/>
  </si>
  <si>
    <t>強度行動障害支援者養成研修
（基礎研修）</t>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6"/>
  </si>
  <si>
    <t>強度行動障害支援者養成研修
（実践研修）</t>
    <rPh sb="15" eb="17">
      <t>ジッセン</t>
    </rPh>
    <phoneticPr fontId="6"/>
  </si>
  <si>
    <r>
      <t>今年度の研修要件①</t>
    </r>
    <r>
      <rPr>
        <sz val="8"/>
        <color indexed="8"/>
        <rFont val="ＭＳ ゴシック"/>
        <family val="3"/>
        <charset val="128"/>
      </rPr>
      <t>（※１）を満たしている者の数</t>
    </r>
    <rPh sb="0" eb="3">
      <t>コンネンド</t>
    </rPh>
    <rPh sb="4" eb="6">
      <t>ケンシュウ</t>
    </rPh>
    <rPh sb="6" eb="8">
      <t>ヨウケン</t>
    </rPh>
    <rPh sb="14" eb="15">
      <t>ミ</t>
    </rPh>
    <rPh sb="20" eb="21">
      <t>シャ</t>
    </rPh>
    <rPh sb="22" eb="23">
      <t>カズ</t>
    </rPh>
    <phoneticPr fontId="6"/>
  </si>
  <si>
    <r>
      <t>うち今年度の研修要件②</t>
    </r>
    <r>
      <rPr>
        <sz val="8"/>
        <color indexed="8"/>
        <rFont val="ＭＳ ゴシック"/>
        <family val="3"/>
        <charset val="128"/>
      </rPr>
      <t>（※２）
を満たしている者の数及び割合</t>
    </r>
    <rPh sb="2" eb="3">
      <t>コン</t>
    </rPh>
    <rPh sb="26" eb="27">
      <t>オヨ</t>
    </rPh>
    <rPh sb="28" eb="30">
      <t>ワリアイ</t>
    </rPh>
    <phoneticPr fontId="6"/>
  </si>
  <si>
    <t>（※１）サービス管理責任者又は生活支援員のうち１名以上が、強度行動障害支援者養成研修（実践）又は喀痰吸引等研修（第２号）修了者であること。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60" eb="63">
      <t>シュウリョウシャ</t>
    </rPh>
    <phoneticPr fontId="6"/>
  </si>
  <si>
    <t>（※２）生活支援員のうち２０％以上が、強度行動障害支援者養成研修（基礎）又は喀痰吸引等研修（第２号）修了者であること。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50" eb="52">
      <t>シュウリョウ</t>
    </rPh>
    <rPh sb="52" eb="53">
      <t>シャ</t>
    </rPh>
    <phoneticPr fontId="6"/>
  </si>
  <si>
    <t>重度障害者支援加算（Ⅱ）</t>
    <rPh sb="0" eb="7">
      <t>ジュウドショウガイシャシエン</t>
    </rPh>
    <rPh sb="7" eb="9">
      <t>カサン</t>
    </rPh>
    <phoneticPr fontId="6"/>
  </si>
  <si>
    <r>
      <t>今年度の研修要件①</t>
    </r>
    <r>
      <rPr>
        <sz val="8"/>
        <color indexed="8"/>
        <rFont val="ＭＳ ゴシック"/>
        <family val="3"/>
        <charset val="128"/>
      </rPr>
      <t>（※３）を満たしている者の数</t>
    </r>
    <rPh sb="0" eb="3">
      <t>コンネンド</t>
    </rPh>
    <rPh sb="4" eb="6">
      <t>ケンシュウ</t>
    </rPh>
    <rPh sb="6" eb="8">
      <t>ヨウケン</t>
    </rPh>
    <rPh sb="14" eb="15">
      <t>ミ</t>
    </rPh>
    <rPh sb="20" eb="21">
      <t>シャ</t>
    </rPh>
    <rPh sb="22" eb="23">
      <t>カズ</t>
    </rPh>
    <phoneticPr fontId="6"/>
  </si>
  <si>
    <r>
      <t>うち今年度の研修要件②</t>
    </r>
    <r>
      <rPr>
        <sz val="8"/>
        <color indexed="8"/>
        <rFont val="ＭＳ ゴシック"/>
        <family val="3"/>
        <charset val="128"/>
      </rPr>
      <t>（※４）
を満たしている者の数及び割合</t>
    </r>
    <rPh sb="2" eb="3">
      <t>コン</t>
    </rPh>
    <rPh sb="26" eb="27">
      <t>オヨ</t>
    </rPh>
    <rPh sb="28" eb="30">
      <t>ワリアイ</t>
    </rPh>
    <phoneticPr fontId="6"/>
  </si>
  <si>
    <t>（※３）サービス管理責任者又は生活支援員のうち１名以上が、強度行動障害支援者養成研修（実践）修了者であること。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9">
      <t>シュウリョウシャ</t>
    </rPh>
    <phoneticPr fontId="6"/>
  </si>
  <si>
    <t>（※４）生活支援員のうち２０％以上が、強度行動障害支援者養成研修（基礎）修了者であること。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8">
      <t>シュウリョウ</t>
    </rPh>
    <rPh sb="38" eb="39">
      <t>シャ</t>
    </rPh>
    <phoneticPr fontId="6"/>
  </si>
  <si>
    <t>サービス管理責任者</t>
  </si>
  <si>
    <t>○○　○○</t>
  </si>
  <si>
    <t>有</t>
  </si>
  <si>
    <t>生活支援員</t>
  </si>
  <si>
    <t>看護師資格保有</t>
  </si>
  <si>
    <t>R3.10受講予定</t>
  </si>
  <si>
    <t>R3.5受講予定</t>
    <phoneticPr fontId="6"/>
  </si>
  <si>
    <t>有</t>
    <rPh sb="0" eb="1">
      <t>ア</t>
    </rPh>
    <phoneticPr fontId="6"/>
  </si>
  <si>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6"/>
  </si>
  <si>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6"/>
  </si>
  <si>
    <t>強度行動障害支援者養成研修
（基礎研修）</t>
    <phoneticPr fontId="6"/>
  </si>
  <si>
    <t>医療連携体制加算（Ⅶ）に関する届出書</t>
    <phoneticPr fontId="6"/>
  </si>
  <si>
    <t>支援対象者</t>
    <rPh sb="0" eb="2">
      <t>シエン</t>
    </rPh>
    <rPh sb="2" eb="5">
      <t>タイショウシャ</t>
    </rPh>
    <phoneticPr fontId="6"/>
  </si>
  <si>
    <t>看護師の配置状況（事業所の職員として看護師を確保している場合）</t>
    <phoneticPr fontId="6"/>
  </si>
  <si>
    <t>他事業所との併任</t>
    <phoneticPr fontId="6"/>
  </si>
  <si>
    <t>確保する看護師の数（人）</t>
    <rPh sb="0" eb="2">
      <t>カクホ</t>
    </rPh>
    <rPh sb="4" eb="7">
      <t>カンゴシ</t>
    </rPh>
    <rPh sb="8" eb="9">
      <t>カズ</t>
    </rPh>
    <rPh sb="10" eb="11">
      <t>ニン</t>
    </rPh>
    <phoneticPr fontId="6"/>
  </si>
  <si>
    <t>重度化した場合の対応に係る指針を定め、入居の際に、入居者又はその家族等に対して、当該指針の内容を説明し、同意を得る体制を整備している。</t>
    <phoneticPr fontId="6"/>
  </si>
  <si>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6"/>
  </si>
  <si>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</si>
  <si>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6"/>
  </si>
  <si>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6"/>
  </si>
  <si>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</si>
  <si>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居住支援連携体制加算に関する届出書</t>
    <rPh sb="0" eb="2">
      <t>キョジュウ</t>
    </rPh>
    <rPh sb="2" eb="4">
      <t>シエン</t>
    </rPh>
    <rPh sb="4" eb="6">
      <t>レンケイ</t>
    </rPh>
    <rPh sb="6" eb="8">
      <t>タイセイ</t>
    </rPh>
    <rPh sb="8" eb="10">
      <t>カサン</t>
    </rPh>
    <phoneticPr fontId="6"/>
  </si>
  <si>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6"/>
  </si>
  <si>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6"/>
  </si>
  <si>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6"/>
  </si>
  <si>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6"/>
  </si>
  <si>
    <t>別紙５２　日常生活支援情報提供加算（自立生活援助・地域定着）</t>
    <rPh sb="0" eb="2">
      <t>ベッシ</t>
    </rPh>
    <phoneticPr fontId="6"/>
  </si>
  <si>
    <t>別紙５４　医療的ケア対応支援加算（グループホーム）</t>
    <rPh sb="0" eb="2">
      <t>ベッシ</t>
    </rPh>
    <phoneticPr fontId="6"/>
  </si>
  <si>
    <t>介護給付費等算定に係る体制等に関する届出書</t>
    <phoneticPr fontId="6"/>
  </si>
  <si>
    <t>目次へ</t>
    <rPh sb="0" eb="2">
      <t>モクジ</t>
    </rPh>
    <phoneticPr fontId="6"/>
  </si>
  <si>
    <t>（兼・令和３年度強度行動障害支援者養成研修等受講計画）</t>
    <rPh sb="1" eb="2">
      <t>ケン</t>
    </rPh>
    <rPh sb="3" eb="5">
      <t>レイワ</t>
    </rPh>
    <rPh sb="6" eb="8">
      <t>ネンド</t>
    </rPh>
    <rPh sb="8" eb="10">
      <t>キョウド</t>
    </rPh>
    <rPh sb="10" eb="12">
      <t>コウドウ</t>
    </rPh>
    <rPh sb="12" eb="14">
      <t>ショウガイ</t>
    </rPh>
    <rPh sb="14" eb="17">
      <t>シエンシャ</t>
    </rPh>
    <rPh sb="17" eb="19">
      <t>ヨウセイ</t>
    </rPh>
    <rPh sb="19" eb="22">
      <t>ケンシュウトウ</t>
    </rPh>
    <rPh sb="22" eb="24">
      <t>ジュコウ</t>
    </rPh>
    <rPh sb="24" eb="26">
      <t>ケイカク</t>
    </rPh>
    <phoneticPr fontId="6"/>
  </si>
  <si>
    <t>事業所番号</t>
    <rPh sb="0" eb="3">
      <t>ジギョウショ</t>
    </rPh>
    <rPh sb="3" eb="5">
      <t>バンゴウ</t>
    </rPh>
    <phoneticPr fontId="185"/>
  </si>
  <si>
    <t>事業所名</t>
    <rPh sb="0" eb="3">
      <t>ジギョウショ</t>
    </rPh>
    <rPh sb="3" eb="4">
      <t>メイ</t>
    </rPh>
    <phoneticPr fontId="185"/>
  </si>
  <si>
    <t>　１．なし　　２．Ⅰ　　３．Ⅱ　　４．Ⅲ　　５．Ⅳ</t>
    <phoneticPr fontId="6"/>
  </si>
  <si>
    <t>　１．なし　　２．Ⅰ　　３．Ⅱ　　４．Ⅲ</t>
    <phoneticPr fontId="6"/>
  </si>
  <si>
    <t>１．40人以下
２．41人以上60人以下
３．61人以上80人以下
４．81人以上</t>
    <phoneticPr fontId="185"/>
  </si>
  <si>
    <t>　１．なし　　２．Ⅱ　　３．Ⅲ　　４．Ⅰ</t>
    <phoneticPr fontId="6"/>
  </si>
  <si>
    <t>生活介護</t>
    <rPh sb="0" eb="2">
      <t>セイカツ</t>
    </rPh>
    <rPh sb="2" eb="4">
      <t>カイゴ</t>
    </rPh>
    <phoneticPr fontId="185"/>
  </si>
  <si>
    <t>１．20人以下
２．21人以上40人以下
３．41人以上60人以下
４．61人以上80人以下
５．81人以上</t>
    <phoneticPr fontId="6"/>
  </si>
  <si>
    <t>１．Ⅰ型(1.7:1)
２．Ⅱ型(2:1)
３．Ⅲ型(2.5:1)
４．Ⅳ型(3:1)
５．Ⅴ型(3.5:1)
６．Ⅵ型(4:1)
７．Ⅶ型(4.5:1)
８．Ⅷ型(5:1)
９．Ⅸ型(5.5:1)
10．Ⅹ型(6:1)</t>
    <phoneticPr fontId="6"/>
  </si>
  <si>
    <r>
      <rPr>
        <b/>
        <sz val="11"/>
        <rFont val="ＭＳ ゴシック"/>
        <family val="3"/>
        <charset val="128"/>
      </rPr>
      <t>人　</t>
    </r>
    <r>
      <rPr>
        <sz val="11"/>
        <rFont val="ＭＳ ゴシック"/>
        <family val="3"/>
        <charset val="128"/>
      </rPr>
      <t>　　　　　　　　　　　　　　　　就労定着者数（　　）</t>
    </r>
    <rPh sb="0" eb="1">
      <t>ニン</t>
    </rPh>
    <phoneticPr fontId="6"/>
  </si>
  <si>
    <t>サービス管理責任者配置等（※7）</t>
    <rPh sb="4" eb="6">
      <t>カンリ</t>
    </rPh>
    <rPh sb="6" eb="8">
      <t>セキニン</t>
    </rPh>
    <rPh sb="8" eb="9">
      <t>シャ</t>
    </rPh>
    <rPh sb="9" eb="11">
      <t>ハイチ</t>
    </rPh>
    <rPh sb="11" eb="12">
      <t>トウ</t>
    </rPh>
    <phoneticPr fontId="6"/>
  </si>
  <si>
    <t>日中活動支援体制</t>
    <rPh sb="0" eb="2">
      <t>ニッチュウ</t>
    </rPh>
    <rPh sb="2" eb="4">
      <t>カツドウ</t>
    </rPh>
    <rPh sb="4" eb="6">
      <t>シエン</t>
    </rPh>
    <rPh sb="6" eb="8">
      <t>タイセイ</t>
    </rPh>
    <phoneticPr fontId="6"/>
  </si>
  <si>
    <t>福祉専門職員配置等（※7）</t>
    <rPh sb="0" eb="2">
      <t>フクシ</t>
    </rPh>
    <rPh sb="2" eb="4">
      <t>センモン</t>
    </rPh>
    <rPh sb="4" eb="6">
      <t>ショクイン</t>
    </rPh>
    <rPh sb="6" eb="8">
      <t>ハイチ</t>
    </rPh>
    <rPh sb="8" eb="9">
      <t>トウ</t>
    </rPh>
    <phoneticPr fontId="6"/>
  </si>
  <si>
    <t>１．40人以下
２．41人以上60人以下
３．61人以上80人以下
４．81人以上</t>
    <rPh sb="4" eb="7">
      <t>ニンイカ</t>
    </rPh>
    <rPh sb="12" eb="13">
      <t>ニン</t>
    </rPh>
    <rPh sb="13" eb="15">
      <t>イジョウ</t>
    </rPh>
    <rPh sb="17" eb="18">
      <t>ニン</t>
    </rPh>
    <rPh sb="18" eb="20">
      <t>イカ</t>
    </rPh>
    <rPh sb="25" eb="26">
      <t>ニン</t>
    </rPh>
    <rPh sb="26" eb="28">
      <t>イジョウ</t>
    </rPh>
    <rPh sb="30" eb="31">
      <t>ニン</t>
    </rPh>
    <rPh sb="31" eb="33">
      <t>イカ</t>
    </rPh>
    <rPh sb="38" eb="39">
      <t>ニン</t>
    </rPh>
    <rPh sb="39" eb="41">
      <t>イジョウ</t>
    </rPh>
    <phoneticPr fontId="6"/>
  </si>
  <si>
    <r>
      <rPr>
        <b/>
        <sz val="11"/>
        <rFont val="ＭＳ ゴシック"/>
        <family val="3"/>
        <charset val="128"/>
      </rPr>
      <t>人</t>
    </r>
    <r>
      <rPr>
        <sz val="11"/>
        <rFont val="ＭＳ ゴシック"/>
        <family val="3"/>
        <charset val="128"/>
      </rPr>
      <t>　　　　　　　　　　　　　　　　　就労定着者数（　　）</t>
    </r>
    <rPh sb="0" eb="1">
      <t>ニン</t>
    </rPh>
    <phoneticPr fontId="6"/>
  </si>
  <si>
    <t>　１．単独　　２．多機能</t>
    <rPh sb="3" eb="5">
      <t>タンドク</t>
    </rPh>
    <rPh sb="9" eb="12">
      <t>タキノウ</t>
    </rPh>
    <phoneticPr fontId="6"/>
  </si>
  <si>
    <t>就労定着率区分（※8）</t>
    <rPh sb="2" eb="4">
      <t>テイチャク</t>
    </rPh>
    <rPh sb="4" eb="5">
      <t>リツ</t>
    </rPh>
    <rPh sb="5" eb="7">
      <t>クブン</t>
    </rPh>
    <phoneticPr fontId="6"/>
  </si>
  <si>
    <t>移行準備支援体制</t>
    <rPh sb="0" eb="2">
      <t>イコウ</t>
    </rPh>
    <rPh sb="2" eb="4">
      <t>ジュンビ</t>
    </rPh>
    <rPh sb="4" eb="6">
      <t>シエン</t>
    </rPh>
    <rPh sb="6" eb="8">
      <t>タイセイ</t>
    </rPh>
    <phoneticPr fontId="6"/>
  </si>
  <si>
    <t xml:space="preserve">
１．20人以下
２．21人以上40人以下
３．41人以上60人以下
４．61人以上80人以下
５．81人以上</t>
    <rPh sb="13" eb="14">
      <t>ニン</t>
    </rPh>
    <rPh sb="14" eb="16">
      <t>イジョウ</t>
    </rPh>
    <phoneticPr fontId="6"/>
  </si>
  <si>
    <t xml:space="preserve">
１．20人以下
２．21人以上40人以下
３．41人以上60人以下
４．61人以上80人以下
５．81人以上
</t>
    <rPh sb="13" eb="14">
      <t>ニン</t>
    </rPh>
    <rPh sb="14" eb="16">
      <t>イジョウ</t>
    </rPh>
    <phoneticPr fontId="6"/>
  </si>
  <si>
    <t>評価点区分（※8）</t>
    <rPh sb="0" eb="3">
      <t>ヒョウカテン</t>
    </rPh>
    <rPh sb="3" eb="5">
      <t>クブン</t>
    </rPh>
    <phoneticPr fontId="6"/>
  </si>
  <si>
    <t>　１． 評価スコア点が170点以上の場合
　２． 評価スコア点が150点以上170点未満の場合
　３． 評価スコア点が130点以上150点未満の場合
　４． 評価スコア点が105点以上130点未満の場合
　５． 評価スコア点が80点以上105点未満の場合
　６． 評価スコア点が60点以上80点未満の場合
　７． 評価スコア点が60点未満の場合
　８．なし（経過措置対象）</t>
    <rPh sb="4" eb="6">
      <t>ヒョウカ</t>
    </rPh>
    <rPh sb="9" eb="10">
      <t>テン</t>
    </rPh>
    <rPh sb="14" eb="15">
      <t>テン</t>
    </rPh>
    <rPh sb="15" eb="17">
      <t>イジョウ</t>
    </rPh>
    <rPh sb="18" eb="20">
      <t>バアイ</t>
    </rPh>
    <rPh sb="25" eb="27">
      <t>ヒョウカ</t>
    </rPh>
    <rPh sb="30" eb="31">
      <t>テン</t>
    </rPh>
    <rPh sb="35" eb="36">
      <t>テン</t>
    </rPh>
    <rPh sb="36" eb="38">
      <t>イジョウ</t>
    </rPh>
    <rPh sb="41" eb="42">
      <t>テン</t>
    </rPh>
    <rPh sb="42" eb="44">
      <t>ミマン</t>
    </rPh>
    <rPh sb="45" eb="47">
      <t>バアイ</t>
    </rPh>
    <rPh sb="52" eb="54">
      <t>ヒョウカ</t>
    </rPh>
    <rPh sb="57" eb="58">
      <t>テン</t>
    </rPh>
    <rPh sb="62" eb="63">
      <t>テン</t>
    </rPh>
    <rPh sb="63" eb="65">
      <t>イジョウ</t>
    </rPh>
    <rPh sb="68" eb="69">
      <t>テン</t>
    </rPh>
    <rPh sb="69" eb="71">
      <t>ミマン</t>
    </rPh>
    <rPh sb="72" eb="74">
      <t>バアイ</t>
    </rPh>
    <rPh sb="79" eb="81">
      <t>ヒョウカ</t>
    </rPh>
    <rPh sb="84" eb="85">
      <t>テン</t>
    </rPh>
    <rPh sb="89" eb="90">
      <t>テン</t>
    </rPh>
    <rPh sb="90" eb="92">
      <t>イジョウ</t>
    </rPh>
    <rPh sb="95" eb="96">
      <t>テン</t>
    </rPh>
    <rPh sb="96" eb="98">
      <t>ミマン</t>
    </rPh>
    <rPh sb="99" eb="101">
      <t>バアイ</t>
    </rPh>
    <rPh sb="106" eb="108">
      <t>ヒョウカ</t>
    </rPh>
    <rPh sb="111" eb="112">
      <t>テン</t>
    </rPh>
    <rPh sb="115" eb="116">
      <t>テン</t>
    </rPh>
    <rPh sb="116" eb="118">
      <t>イジョウ</t>
    </rPh>
    <rPh sb="121" eb="122">
      <t>テン</t>
    </rPh>
    <rPh sb="122" eb="124">
      <t>ミマン</t>
    </rPh>
    <rPh sb="125" eb="127">
      <t>バアイ</t>
    </rPh>
    <rPh sb="132" eb="134">
      <t>ヒョウカ</t>
    </rPh>
    <rPh sb="137" eb="138">
      <t>テン</t>
    </rPh>
    <rPh sb="141" eb="142">
      <t>テン</t>
    </rPh>
    <rPh sb="142" eb="144">
      <t>イジョウ</t>
    </rPh>
    <rPh sb="146" eb="147">
      <t>テン</t>
    </rPh>
    <rPh sb="147" eb="149">
      <t>ミマン</t>
    </rPh>
    <rPh sb="150" eb="152">
      <t>バアイ</t>
    </rPh>
    <rPh sb="157" eb="159">
      <t>ヒョウカ</t>
    </rPh>
    <rPh sb="162" eb="163">
      <t>テン</t>
    </rPh>
    <rPh sb="166" eb="167">
      <t>テン</t>
    </rPh>
    <rPh sb="167" eb="169">
      <t>ミマン</t>
    </rPh>
    <rPh sb="170" eb="172">
      <t>バアイ</t>
    </rPh>
    <rPh sb="179" eb="181">
      <t>ケイカ</t>
    </rPh>
    <rPh sb="181" eb="183">
      <t>ソチ</t>
    </rPh>
    <rPh sb="183" eb="185">
      <t>タイショウ</t>
    </rPh>
    <phoneticPr fontId="6"/>
  </si>
  <si>
    <t>利用定員超過による減算</t>
    <rPh sb="0" eb="2">
      <t>リヨウ</t>
    </rPh>
    <rPh sb="2" eb="4">
      <t>テイイン</t>
    </rPh>
    <rPh sb="4" eb="6">
      <t>チョウカ</t>
    </rPh>
    <rPh sb="9" eb="11">
      <t>ゲンサン</t>
    </rPh>
    <phoneticPr fontId="6"/>
  </si>
  <si>
    <t>自己評価未公表減算</t>
    <rPh sb="0" eb="4">
      <t>ジコヒョウカ</t>
    </rPh>
    <rPh sb="4" eb="9">
      <t>ミコウヒョウゲンサン</t>
    </rPh>
    <phoneticPr fontId="185"/>
  </si>
  <si>
    <t>社会生活支援特別加算</t>
    <rPh sb="6" eb="8">
      <t>トクベツ</t>
    </rPh>
    <rPh sb="8" eb="10">
      <t>カサン</t>
    </rPh>
    <phoneticPr fontId="6"/>
  </si>
  <si>
    <t>１．20人以下
２．21人以上40人以下
３．41人以上60人以下
４．61人以上80人以下
５．81人以上</t>
    <rPh sb="12" eb="13">
      <t>ニン</t>
    </rPh>
    <rPh sb="13" eb="15">
      <t>イジョウ</t>
    </rPh>
    <phoneticPr fontId="6"/>
  </si>
  <si>
    <t xml:space="preserve">１．20人以下
２．21人以上40人以下
３．41人以上60人以下
４．61人以上80人以下
５．81人以上
</t>
    <rPh sb="12" eb="13">
      <t>ニン</t>
    </rPh>
    <rPh sb="13" eb="15">
      <t>イジョウ</t>
    </rPh>
    <phoneticPr fontId="6"/>
  </si>
  <si>
    <t>平均工賃月額区分（※8）</t>
    <rPh sb="0" eb="2">
      <t>ヘイキン</t>
    </rPh>
    <rPh sb="2" eb="4">
      <t>コウチン</t>
    </rPh>
    <rPh sb="4" eb="6">
      <t>ゲツガク</t>
    </rPh>
    <rPh sb="6" eb="8">
      <t>クブン</t>
    </rPh>
    <phoneticPr fontId="6"/>
  </si>
  <si>
    <r>
      <t>　１．平均工賃月額が４万５千円以上
　２．平均工賃月額が３万５千円以上４万５千円未満</t>
    </r>
    <r>
      <rPr>
        <strike/>
        <sz val="11"/>
        <rFont val="ＭＳ ゴシック"/>
        <family val="3"/>
        <charset val="128"/>
      </rPr>
      <t xml:space="preserve">
</t>
    </r>
    <r>
      <rPr>
        <sz val="1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185"/>
  </si>
  <si>
    <t>ピアサポート実施加算</t>
    <rPh sb="6" eb="8">
      <t>ジッシ</t>
    </rPh>
    <rPh sb="8" eb="10">
      <t>カサン</t>
    </rPh>
    <phoneticPr fontId="185"/>
  </si>
  <si>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185"/>
  </si>
  <si>
    <t>ピアサポート体制</t>
    <phoneticPr fontId="185"/>
  </si>
  <si>
    <t>大規模住居（※9）</t>
    <rPh sb="0" eb="3">
      <t>ダイキボ</t>
    </rPh>
    <rPh sb="3" eb="5">
      <t>ジュウキョ</t>
    </rPh>
    <phoneticPr fontId="6"/>
  </si>
  <si>
    <t>　１．なし　　２．あり</t>
    <phoneticPr fontId="185"/>
  </si>
  <si>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6"/>
  </si>
  <si>
    <t>医療連携体制加算（Ⅶ）</t>
    <rPh sb="0" eb="2">
      <t>イリョウ</t>
    </rPh>
    <rPh sb="2" eb="4">
      <t>レンケイ</t>
    </rPh>
    <rPh sb="4" eb="6">
      <t>タイセイ</t>
    </rPh>
    <rPh sb="6" eb="8">
      <t>カサン</t>
    </rPh>
    <phoneticPr fontId="6"/>
  </si>
  <si>
    <t>医療的ケア対応支援体制</t>
    <rPh sb="9" eb="11">
      <t>タイセイ</t>
    </rPh>
    <phoneticPr fontId="185"/>
  </si>
  <si>
    <t>主任相談支援専門員配置</t>
    <rPh sb="0" eb="6">
      <t>シュニンソウダンシエン</t>
    </rPh>
    <rPh sb="6" eb="9">
      <t>センモンイン</t>
    </rPh>
    <rPh sb="9" eb="11">
      <t>ハイチ</t>
    </rPh>
    <phoneticPr fontId="185"/>
  </si>
  <si>
    <t>「福祉・介護職員等特定処遇改善加算区分」欄は、福祉・介護職員等特定処遇改善加算対象が「２．あり」の場合に設定する。</t>
    <rPh sb="30" eb="31">
      <t>トウ</t>
    </rPh>
    <rPh sb="31" eb="33">
      <t>トクテイ</t>
    </rPh>
    <phoneticPr fontId="6"/>
  </si>
  <si>
    <t xml:space="preserve">就労移行支援について、令和３年度報酬改定の基本報酬体系適用後の新規事業所及び指定を受けた日から2年を経過しない既存事業所の場合、「08:無し（経過措置対象）」を設定する。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6"/>
  </si>
  <si>
    <t>介護給付費等　体制等状況一覧</t>
  </si>
  <si>
    <t>その他該当する体制等（プルダウンで選択）</t>
    <rPh sb="2" eb="3">
      <t>タ</t>
    </rPh>
    <rPh sb="3" eb="5">
      <t>ガイトウ</t>
    </rPh>
    <rPh sb="7" eb="9">
      <t>タイセイ</t>
    </rPh>
    <rPh sb="9" eb="10">
      <t>トウ</t>
    </rPh>
    <rPh sb="17" eb="19">
      <t>センタク</t>
    </rPh>
    <phoneticPr fontId="6"/>
  </si>
  <si>
    <t>　１．Ⅰ　　２．Ⅱ</t>
    <phoneticPr fontId="6"/>
  </si>
  <si>
    <t>１．Ⅰ型
２．Ⅱ型
３．Ⅲ型
４．Ⅳ型
５．Ⅴ型</t>
    <phoneticPr fontId="6"/>
  </si>
  <si>
    <t>福祉専門職員配置等</t>
    <phoneticPr fontId="6"/>
  </si>
  <si>
    <t>　１．なし　　２．Ⅰ　　３．Ⅱ</t>
    <phoneticPr fontId="6"/>
  </si>
  <si>
    <t>定員超過</t>
    <phoneticPr fontId="6"/>
  </si>
  <si>
    <t>職員欠如</t>
    <phoneticPr fontId="6"/>
  </si>
  <si>
    <t>医療連携体制加算（Ⅸ）</t>
    <phoneticPr fontId="6"/>
  </si>
  <si>
    <t>送迎体制</t>
    <phoneticPr fontId="6"/>
  </si>
  <si>
    <t>地域生活移行個別支援</t>
    <phoneticPr fontId="6"/>
  </si>
  <si>
    <t>精神障害者地域移行体制</t>
    <phoneticPr fontId="6"/>
  </si>
  <si>
    <t>強度行動障害者地域移行体制</t>
    <phoneticPr fontId="6"/>
  </si>
  <si>
    <t>口腔衛生管理体制</t>
    <phoneticPr fontId="185"/>
  </si>
  <si>
    <t>１．20人以下
２．21人以上40人以下
３．41人以上60人以下
４．61人以上80人以下
５．81人以上</t>
    <phoneticPr fontId="185"/>
  </si>
  <si>
    <t>　１　なし　　２　あり</t>
    <phoneticPr fontId="6"/>
  </si>
  <si>
    <t>　１．なし　　２．宿直体制　　３．夜勤体制</t>
    <phoneticPr fontId="6"/>
  </si>
  <si>
    <t>社会生活支援</t>
    <phoneticPr fontId="6"/>
  </si>
  <si>
    <t>１．Ⅰ型(7.5:1)
２．Ⅱ型(10:1)</t>
    <phoneticPr fontId="6"/>
  </si>
  <si>
    <t>１．なし</t>
    <phoneticPr fontId="185"/>
  </si>
  <si>
    <t>２．減額</t>
    <phoneticPr fontId="185"/>
  </si>
  <si>
    <t>（</t>
    <phoneticPr fontId="185"/>
  </si>
  <si>
    <t>円）</t>
    <phoneticPr fontId="185"/>
  </si>
  <si>
    <t>３．免除</t>
    <phoneticPr fontId="185"/>
  </si>
  <si>
    <t>就労定着実績</t>
    <phoneticPr fontId="6"/>
  </si>
  <si>
    <t>１．30:1未満
２．30:1以上</t>
    <phoneticPr fontId="185"/>
  </si>
  <si>
    <t>居住支援連携体制</t>
    <phoneticPr fontId="185"/>
  </si>
  <si>
    <t>１．Ⅲ型(6:1)
２．Ⅳ型(10:1)
３．Ⅰ型(4:1)
４．Ⅱ型(5:1)
１１．日中支援Ⅰ型(3:1)
１２．日中支援Ⅱ型(4:1)
１３．日中支援Ⅲ型(5:1)</t>
    <phoneticPr fontId="185"/>
  </si>
  <si>
    <t>夜間支援等体制加算Ⅰ加配職員体制</t>
    <phoneticPr fontId="185"/>
  </si>
  <si>
    <t>重度障害者支援職員配置（※10）</t>
    <phoneticPr fontId="6"/>
  </si>
  <si>
    <t>　１．Ⅱ　　２．Ⅲ　　３．Ⅰ</t>
    <phoneticPr fontId="6"/>
  </si>
  <si>
    <t>相談支援機能強化型体制</t>
    <phoneticPr fontId="6"/>
  </si>
  <si>
    <t>行動障害支援体制</t>
    <phoneticPr fontId="6"/>
  </si>
  <si>
    <t>要医療児者支援体制</t>
    <phoneticPr fontId="6"/>
  </si>
  <si>
    <t>※１</t>
    <phoneticPr fontId="6"/>
  </si>
  <si>
    <t>※２</t>
    <phoneticPr fontId="6"/>
  </si>
  <si>
    <t>※３</t>
    <phoneticPr fontId="6"/>
  </si>
  <si>
    <t>※４</t>
    <phoneticPr fontId="6"/>
  </si>
  <si>
    <t>※５</t>
    <phoneticPr fontId="6"/>
  </si>
  <si>
    <t>※７</t>
    <phoneticPr fontId="6"/>
  </si>
  <si>
    <t>※８</t>
    <phoneticPr fontId="6"/>
  </si>
  <si>
    <t>※１０</t>
    <phoneticPr fontId="6"/>
  </si>
  <si>
    <t>強度行動障害支援者養成研修
（実践研修）</t>
    <phoneticPr fontId="6"/>
  </si>
  <si>
    <t>R3.10受講予定</t>
    <phoneticPr fontId="6"/>
  </si>
  <si>
    <t>R3.4受講予定</t>
    <phoneticPr fontId="6"/>
  </si>
  <si>
    <t>強度行動障害支援者養成研修
（実践研修）</t>
    <phoneticPr fontId="6"/>
  </si>
  <si>
    <t>2（40％）</t>
    <phoneticPr fontId="6"/>
  </si>
  <si>
    <t>夜間における防災体制の内容
（契約内容等）</t>
    <phoneticPr fontId="6"/>
  </si>
  <si>
    <t>夜間支援体制を確保している夜間及び深夜の時間帯</t>
    <phoneticPr fontId="6"/>
  </si>
  <si>
    <t>夜間支援の対象者数（人）</t>
    <phoneticPr fontId="6"/>
  </si>
  <si>
    <t>Aホーム</t>
    <phoneticPr fontId="6"/>
  </si>
  <si>
    <t>Bホーム</t>
    <phoneticPr fontId="6"/>
  </si>
  <si>
    <t>Cホーム</t>
    <phoneticPr fontId="6"/>
  </si>
  <si>
    <t>Dホーム</t>
    <phoneticPr fontId="6"/>
  </si>
  <si>
    <t>夜間支援従事者①</t>
    <phoneticPr fontId="6"/>
  </si>
  <si>
    <t>Bホーム</t>
    <phoneticPr fontId="6"/>
  </si>
  <si>
    <t>Cホーム</t>
    <phoneticPr fontId="6"/>
  </si>
  <si>
    <t>夜間支援従事者②</t>
    <phoneticPr fontId="6"/>
  </si>
  <si>
    <t>夜間支援従事者③</t>
    <phoneticPr fontId="6"/>
  </si>
  <si>
    <t>夜間支援等体制加算（Ⅳ）・（Ⅴ）・（Ⅵ）</t>
    <phoneticPr fontId="6"/>
  </si>
  <si>
    <t>Bホーム</t>
    <phoneticPr fontId="6"/>
  </si>
  <si>
    <t>22:00～23:00</t>
    <phoneticPr fontId="6"/>
  </si>
  <si>
    <t>Cホーム</t>
    <phoneticPr fontId="6"/>
  </si>
  <si>
    <t>Dホーム</t>
    <phoneticPr fontId="6"/>
  </si>
  <si>
    <t>4:00～5:00</t>
    <phoneticPr fontId="6"/>
  </si>
  <si>
    <t>23:00～2:00</t>
    <phoneticPr fontId="6"/>
  </si>
  <si>
    <t>Eホーム</t>
    <phoneticPr fontId="6"/>
  </si>
  <si>
    <t>　　年　　月　　日</t>
    <phoneticPr fontId="6"/>
  </si>
  <si>
    <t>××××××</t>
    <phoneticPr fontId="6"/>
  </si>
  <si>
    <t>事業所名</t>
    <phoneticPr fontId="6"/>
  </si>
  <si>
    <t>○○事業所</t>
    <phoneticPr fontId="6"/>
  </si>
  <si>
    <t>△△県□□市◇◇×－×－×</t>
    <phoneticPr fontId="6"/>
  </si>
  <si>
    <t>××－××××－××××</t>
    <phoneticPr fontId="6"/>
  </si>
  <si>
    <t>◎◎　◎◎</t>
    <phoneticPr fontId="6"/>
  </si>
  <si>
    <t>夜間支援体制の確保が必要な理由</t>
    <phoneticPr fontId="6"/>
  </si>
  <si>
    <t>夜間の排せつ支援等を必要とする利用者が入居しているため。</t>
    <phoneticPr fontId="6"/>
  </si>
  <si>
    <t>共同生活住居名</t>
    <phoneticPr fontId="6"/>
  </si>
  <si>
    <t>夜間支援の対象者数（人）</t>
    <phoneticPr fontId="6"/>
  </si>
  <si>
    <t>当該住居で想定される夜間支援体制（夜勤・宿直）</t>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</si>
  <si>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</si>
  <si>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</si>
  <si>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③</t>
    </r>
    <phoneticPr fontId="6"/>
  </si>
  <si>
    <t>夜間支援従事者
④</t>
    <phoneticPr fontId="6"/>
  </si>
  <si>
    <t>Bホーム</t>
    <phoneticPr fontId="6"/>
  </si>
  <si>
    <t>Dホーム</t>
    <phoneticPr fontId="6"/>
  </si>
  <si>
    <t>Eホーム</t>
    <phoneticPr fontId="6"/>
  </si>
  <si>
    <t>Fホーム</t>
    <phoneticPr fontId="6"/>
  </si>
  <si>
    <t>Gホーム</t>
    <phoneticPr fontId="6"/>
  </si>
  <si>
    <t>Hホーム</t>
    <phoneticPr fontId="6"/>
  </si>
  <si>
    <t>　警備会社（◆◆会社）と警備の委託契約を締結。（契約書の写しは別添のとおり。）</t>
    <phoneticPr fontId="6"/>
  </si>
  <si>
    <t>　職員が携帯電話を身につけ、連絡体制を確保するとともに、緊急連絡先を住居内に掲示している。</t>
    <phoneticPr fontId="6"/>
  </si>
  <si>
    <t>Bホーム</t>
    <phoneticPr fontId="6"/>
  </si>
  <si>
    <t>1:00～3:00</t>
    <phoneticPr fontId="6"/>
  </si>
  <si>
    <t>Dホーム</t>
    <phoneticPr fontId="6"/>
  </si>
  <si>
    <t>22:00～6:00</t>
    <phoneticPr fontId="6"/>
  </si>
  <si>
    <t>％</t>
    <phoneticPr fontId="6"/>
  </si>
  <si>
    <t>％</t>
    <phoneticPr fontId="6"/>
  </si>
  <si>
    <r>
      <t>サービス費</t>
    </r>
    <r>
      <rPr>
        <sz val="6"/>
        <rFont val="ＭＳ Ｐゴシック"/>
        <family val="3"/>
        <charset val="128"/>
      </rPr>
      <t>（Ⅲ）（Ⅳ）</t>
    </r>
    <phoneticPr fontId="6"/>
  </si>
  <si>
    <t>÷</t>
    <phoneticPr fontId="6"/>
  </si>
  <si>
    <t>＝</t>
    <phoneticPr fontId="6"/>
  </si>
  <si>
    <t>％</t>
    <phoneticPr fontId="6"/>
  </si>
  <si>
    <t>（ＵＲＬ）</t>
    <phoneticPr fontId="6"/>
  </si>
  <si>
    <t>別紙４０（その２）別添スコア表</t>
    <rPh sb="0" eb="2">
      <t>ベッシ</t>
    </rPh>
    <rPh sb="9" eb="11">
      <t>ベッテン</t>
    </rPh>
    <rPh sb="14" eb="15">
      <t>ヒョウ</t>
    </rPh>
    <phoneticPr fontId="6"/>
  </si>
  <si>
    <t>別紙４２（その２）　別添ピアサポーターの配置に関する届出書（就労B）</t>
    <rPh sb="0" eb="2">
      <t>ベッシ</t>
    </rPh>
    <rPh sb="10" eb="12">
      <t>ベッテン</t>
    </rPh>
    <rPh sb="20" eb="22">
      <t>ハイチ</t>
    </rPh>
    <rPh sb="23" eb="24">
      <t>カン</t>
    </rPh>
    <rPh sb="26" eb="29">
      <t>トドケデショ</t>
    </rPh>
    <rPh sb="30" eb="31">
      <t>シュウ</t>
    </rPh>
    <rPh sb="31" eb="32">
      <t>ロウ</t>
    </rPh>
    <phoneticPr fontId="6"/>
  </si>
  <si>
    <t>　　</t>
    <phoneticPr fontId="6"/>
  </si>
  <si>
    <t>別紙９（その２）　重度障害者支援加算（変更・共同生活援助）</t>
    <phoneticPr fontId="6"/>
  </si>
  <si>
    <t>別紙９重度障害者支援加算　記入例</t>
    <phoneticPr fontId="6"/>
  </si>
  <si>
    <t>別紙３７　夜間支援体制等加算　注釈付き</t>
    <phoneticPr fontId="6"/>
  </si>
  <si>
    <t>別紙３７　夜間支援体制等加算　記入例</t>
    <phoneticPr fontId="6"/>
  </si>
  <si>
    <t>別紙３９　就労移行支援・基本報酬算定区分（新規）</t>
    <phoneticPr fontId="6"/>
  </si>
  <si>
    <t>別紙３９別添　就労移行支援・基本報酬</t>
    <phoneticPr fontId="6"/>
  </si>
  <si>
    <t>別紙４０　就労継続支援A型・基本報酬算定区分（新規）</t>
    <phoneticPr fontId="6"/>
  </si>
  <si>
    <t>別紙４２　就労継続支援Ｂ型・基本報酬算定区分（新規）</t>
    <phoneticPr fontId="6"/>
  </si>
  <si>
    <t>別紙４３　就労定着支援・基本報酬算定区分（新規）</t>
    <phoneticPr fontId="6"/>
  </si>
  <si>
    <t>別紙４４　就労定着実績体制加算（新規）</t>
    <phoneticPr fontId="6"/>
  </si>
  <si>
    <t>別紙５５　就労移行支援・基本報酬算定区分（養成）</t>
    <rPh sb="0" eb="2">
      <t>ベッシ</t>
    </rPh>
    <phoneticPr fontId="6"/>
  </si>
  <si>
    <t>別紙５６　ピアサポート体制加算（新規・自立生活援助等）</t>
    <rPh sb="0" eb="2">
      <t>ベッシ</t>
    </rPh>
    <phoneticPr fontId="6"/>
  </si>
  <si>
    <t>別紙５７　医療的ケア対応支援加算（新規・共同生活援助）</t>
    <rPh sb="0" eb="2">
      <t>ベッシ</t>
    </rPh>
    <phoneticPr fontId="6"/>
  </si>
  <si>
    <t>別紙５８　強度行動障害者体験利用加算（新規・共同生活援助）</t>
    <rPh sb="0" eb="2">
      <t>ベッシ</t>
    </rPh>
    <phoneticPr fontId="6"/>
  </si>
  <si>
    <t>別紙５９　医療連携体制加算（Ⅶ）（変更・共同生活援助）</t>
    <rPh sb="0" eb="2">
      <t>ベッシ</t>
    </rPh>
    <phoneticPr fontId="6"/>
  </si>
  <si>
    <t>別紙６０　居住支援連携体制加算（新規・自立生活援助等）</t>
    <rPh sb="0" eb="2">
      <t>ベッシ</t>
    </rPh>
    <phoneticPr fontId="6"/>
  </si>
  <si>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</si>
  <si>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別紙６　就労移行支援体制加算（A型）</t>
    <rPh sb="16" eb="17">
      <t>ガタ</t>
    </rPh>
    <phoneticPr fontId="6"/>
  </si>
  <si>
    <t>別紙６（その２）　就労移行支援体制加算（B型）</t>
    <rPh sb="0" eb="2">
      <t>ベッシ</t>
    </rPh>
    <rPh sb="9" eb="15">
      <t>シュウロウイコウシエン</t>
    </rPh>
    <rPh sb="15" eb="19">
      <t>タイセイカサン</t>
    </rPh>
    <rPh sb="21" eb="22">
      <t>ガタ</t>
    </rPh>
    <phoneticPr fontId="6"/>
  </si>
  <si>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</si>
  <si>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就労継続支援B型サービス費（Ⅰ）
又は（Ⅱ）</t>
    <rPh sb="0" eb="2">
      <t>シュウロウ</t>
    </rPh>
    <rPh sb="2" eb="4">
      <t>ケイゾク</t>
    </rPh>
    <rPh sb="4" eb="6">
      <t>シエン</t>
    </rPh>
    <rPh sb="7" eb="8">
      <t>ガタ</t>
    </rPh>
    <rPh sb="12" eb="13">
      <t>ヒ</t>
    </rPh>
    <rPh sb="17" eb="18">
      <t>マタ</t>
    </rPh>
    <phoneticPr fontId="6"/>
  </si>
  <si>
    <t>就労継続支援B型サービス費（Ⅲ）又は（Ⅳ）</t>
    <phoneticPr fontId="6"/>
  </si>
  <si>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6"/>
  </si>
  <si>
    <t>施設外支援実施状況　（移行準備支援体制加算　関係）</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2" eb="24">
      <t>カンケイ</t>
    </rPh>
    <phoneticPr fontId="6"/>
  </si>
  <si>
    <t>注２．　移行準備支援体制加算を算定する場合に作成し、都道府県知事に届け出ること。</t>
    <rPh sb="0" eb="1">
      <t>チュウ</t>
    </rPh>
    <rPh sb="4" eb="6">
      <t>イコウ</t>
    </rPh>
    <rPh sb="6" eb="8">
      <t>ジュンビ</t>
    </rPh>
    <rPh sb="8" eb="10">
      <t>シエン</t>
    </rPh>
    <rPh sb="10" eb="12">
      <t>タイセイ</t>
    </rPh>
    <rPh sb="12" eb="14">
      <t>カサン</t>
    </rPh>
    <rPh sb="15" eb="17">
      <t>サンテイ</t>
    </rPh>
    <rPh sb="19" eb="21">
      <t>バアイ</t>
    </rPh>
    <rPh sb="22" eb="24">
      <t>サクセイ</t>
    </rPh>
    <rPh sb="26" eb="30">
      <t>トドウフケン</t>
    </rPh>
    <rPh sb="30" eb="32">
      <t>チジ</t>
    </rPh>
    <rPh sb="33" eb="34">
      <t>トド</t>
    </rPh>
    <rPh sb="35" eb="36">
      <t>デ</t>
    </rPh>
    <phoneticPr fontId="6"/>
  </si>
  <si>
    <t>別紙５５（別添）　就労移行支援・基本報酬 (養成)</t>
    <rPh sb="0" eb="2">
      <t>ベッシ</t>
    </rPh>
    <phoneticPr fontId="6"/>
  </si>
  <si>
    <t>別紙５４（その２）　平均労働時間実績表</t>
    <rPh sb="0" eb="2">
      <t>ベッシ</t>
    </rPh>
    <rPh sb="10" eb="16">
      <t>ヘイキンロウドウジカン</t>
    </rPh>
    <rPh sb="16" eb="19">
      <t>ジッセキヒョウ</t>
    </rPh>
    <phoneticPr fontId="6"/>
  </si>
  <si>
    <t>【別紙５４－２】　就労継続支援Ａ型</t>
    <rPh sb="1" eb="3">
      <t>ベッシ</t>
    </rPh>
    <rPh sb="9" eb="11">
      <t>シュウロウ</t>
    </rPh>
    <rPh sb="11" eb="13">
      <t>ケイゾク</t>
    </rPh>
    <rPh sb="13" eb="15">
      <t>シエン</t>
    </rPh>
    <rPh sb="16" eb="17">
      <t>ガタ</t>
    </rPh>
    <phoneticPr fontId="6"/>
  </si>
  <si>
    <t>№</t>
    <phoneticPr fontId="6"/>
  </si>
  <si>
    <t>年度
合計（延べ利用者数）</t>
    <rPh sb="0" eb="1">
      <t>ネン</t>
    </rPh>
    <rPh sb="1" eb="2">
      <t>ド</t>
    </rPh>
    <rPh sb="3" eb="5">
      <t>ゴウケイ</t>
    </rPh>
    <rPh sb="6" eb="7">
      <t>ノ</t>
    </rPh>
    <rPh sb="8" eb="11">
      <t>リヨウシャ</t>
    </rPh>
    <rPh sb="11" eb="12">
      <t>スウ</t>
    </rPh>
    <phoneticPr fontId="185"/>
  </si>
  <si>
    <t>年度
合計
（時間）</t>
    <rPh sb="0" eb="1">
      <t>ネン</t>
    </rPh>
    <rPh sb="1" eb="2">
      <t>ド</t>
    </rPh>
    <rPh sb="3" eb="5">
      <t>ゴウケイ</t>
    </rPh>
    <rPh sb="7" eb="9">
      <t>ジカン</t>
    </rPh>
    <phoneticPr fontId="185"/>
  </si>
  <si>
    <t>４月
集計</t>
    <rPh sb="1" eb="2">
      <t>ガツ</t>
    </rPh>
    <rPh sb="3" eb="5">
      <t>シュウケイ</t>
    </rPh>
    <phoneticPr fontId="185"/>
  </si>
  <si>
    <t>５月
集計</t>
    <rPh sb="1" eb="2">
      <t>ガツ</t>
    </rPh>
    <rPh sb="3" eb="5">
      <t>シュウケイ</t>
    </rPh>
    <phoneticPr fontId="185"/>
  </si>
  <si>
    <t>６月
集計</t>
    <rPh sb="1" eb="2">
      <t>ガツ</t>
    </rPh>
    <rPh sb="3" eb="5">
      <t>シュウケイ</t>
    </rPh>
    <phoneticPr fontId="185"/>
  </si>
  <si>
    <t>７月
集計</t>
    <rPh sb="1" eb="2">
      <t>ガツ</t>
    </rPh>
    <rPh sb="3" eb="5">
      <t>シュウケイ</t>
    </rPh>
    <phoneticPr fontId="185"/>
  </si>
  <si>
    <t>８月
集計</t>
    <rPh sb="1" eb="2">
      <t>ガツ</t>
    </rPh>
    <rPh sb="3" eb="5">
      <t>シュウケイ</t>
    </rPh>
    <phoneticPr fontId="185"/>
  </si>
  <si>
    <t>９月
集計</t>
    <rPh sb="1" eb="2">
      <t>ガツ</t>
    </rPh>
    <rPh sb="3" eb="5">
      <t>シュウケイ</t>
    </rPh>
    <phoneticPr fontId="185"/>
  </si>
  <si>
    <t>１０月
集計</t>
    <rPh sb="2" eb="3">
      <t>ガツ</t>
    </rPh>
    <rPh sb="4" eb="6">
      <t>シュウケイ</t>
    </rPh>
    <phoneticPr fontId="185"/>
  </si>
  <si>
    <t>１１月
集計</t>
    <rPh sb="2" eb="3">
      <t>ガツ</t>
    </rPh>
    <rPh sb="4" eb="6">
      <t>シュウケイ</t>
    </rPh>
    <phoneticPr fontId="185"/>
  </si>
  <si>
    <t>１２月
集計</t>
    <rPh sb="2" eb="3">
      <t>ガツ</t>
    </rPh>
    <rPh sb="4" eb="6">
      <t>シュウケイ</t>
    </rPh>
    <phoneticPr fontId="185"/>
  </si>
  <si>
    <t>０１月
集計</t>
    <rPh sb="2" eb="3">
      <t>ガツ</t>
    </rPh>
    <rPh sb="4" eb="6">
      <t>シュウケイ</t>
    </rPh>
    <phoneticPr fontId="185"/>
  </si>
  <si>
    <t>０２月
集計</t>
    <rPh sb="2" eb="3">
      <t>ガツ</t>
    </rPh>
    <rPh sb="4" eb="6">
      <t>シュウケイ</t>
    </rPh>
    <phoneticPr fontId="185"/>
  </si>
  <si>
    <t>０３月
集計</t>
    <rPh sb="2" eb="3">
      <t>ガツ</t>
    </rPh>
    <rPh sb="4" eb="6">
      <t>シュウケイ</t>
    </rPh>
    <phoneticPr fontId="185"/>
  </si>
  <si>
    <t>R2</t>
    <phoneticPr fontId="185"/>
  </si>
  <si>
    <t>R2</t>
    <phoneticPr fontId="185"/>
  </si>
  <si>
    <t>R2</t>
    <phoneticPr fontId="185"/>
  </si>
  <si>
    <t>R3</t>
    <phoneticPr fontId="185"/>
  </si>
  <si>
    <t>R3</t>
    <phoneticPr fontId="185"/>
  </si>
  <si>
    <t>R3</t>
    <phoneticPr fontId="185"/>
  </si>
  <si>
    <t>end</t>
    <phoneticPr fontId="185"/>
  </si>
  <si>
    <t>祝日一覧</t>
    <rPh sb="0" eb="2">
      <t>シュクジツ</t>
    </rPh>
    <rPh sb="2" eb="4">
      <t>イチラン</t>
    </rPh>
    <phoneticPr fontId="185"/>
  </si>
  <si>
    <t>利用者氏名</t>
    <rPh sb="0" eb="3">
      <t>リヨウシャ</t>
    </rPh>
    <rPh sb="3" eb="5">
      <t>シメイ</t>
    </rPh>
    <phoneticPr fontId="185"/>
  </si>
  <si>
    <t>end</t>
    <phoneticPr fontId="185"/>
  </si>
  <si>
    <t>合　計</t>
    <rPh sb="0" eb="1">
      <t>ゴウ</t>
    </rPh>
    <rPh sb="2" eb="3">
      <t>ケイ</t>
    </rPh>
    <phoneticPr fontId="185"/>
  </si>
  <si>
    <t>end</t>
    <phoneticPr fontId="185"/>
  </si>
  <si>
    <t>事業所（施設）名</t>
    <rPh sb="0" eb="3">
      <t>ジギョウショ</t>
    </rPh>
    <rPh sb="4" eb="6">
      <t>シセツ</t>
    </rPh>
    <rPh sb="7" eb="8">
      <t>メイ</t>
    </rPh>
    <phoneticPr fontId="189"/>
  </si>
  <si>
    <t>合計</t>
    <rPh sb="0" eb="2">
      <t>ゴウケイ</t>
    </rPh>
    <phoneticPr fontId="189"/>
  </si>
  <si>
    <t>支払対象者数</t>
    <rPh sb="0" eb="2">
      <t>シハラ</t>
    </rPh>
    <rPh sb="2" eb="6">
      <t>タイショウシャスウ</t>
    </rPh>
    <phoneticPr fontId="189"/>
  </si>
  <si>
    <t>平均工賃月額：</t>
    <rPh sb="0" eb="6">
      <t>ヘイキンコウチンゲツガク</t>
    </rPh>
    <phoneticPr fontId="189"/>
  </si>
  <si>
    <t>※　月の途中で就労を開始又は終了した者は、当該開始又は終了月の実績は除いてください。（例…７月１５日から就労を開始した場合は、８月～３月の実績を記載。）</t>
    <rPh sb="2" eb="3">
      <t>ツキ</t>
    </rPh>
    <rPh sb="4" eb="6">
      <t>トチュウ</t>
    </rPh>
    <rPh sb="7" eb="9">
      <t>シュウロウ</t>
    </rPh>
    <rPh sb="10" eb="12">
      <t>カイシ</t>
    </rPh>
    <rPh sb="12" eb="13">
      <t>マタ</t>
    </rPh>
    <rPh sb="14" eb="16">
      <t>シュウリョウ</t>
    </rPh>
    <rPh sb="18" eb="19">
      <t>モノ</t>
    </rPh>
    <rPh sb="21" eb="23">
      <t>トウガイ</t>
    </rPh>
    <rPh sb="23" eb="25">
      <t>カイシ</t>
    </rPh>
    <rPh sb="25" eb="26">
      <t>マタ</t>
    </rPh>
    <rPh sb="27" eb="29">
      <t>シュウリョウ</t>
    </rPh>
    <rPh sb="29" eb="30">
      <t>ツキ</t>
    </rPh>
    <rPh sb="31" eb="33">
      <t>ジッセキ</t>
    </rPh>
    <rPh sb="34" eb="35">
      <t>ノゾ</t>
    </rPh>
    <rPh sb="43" eb="45">
      <t>レイテン</t>
    </rPh>
    <rPh sb="46" eb="47">
      <t>ガツ</t>
    </rPh>
    <rPh sb="49" eb="50">
      <t>ニチ</t>
    </rPh>
    <rPh sb="52" eb="54">
      <t>シュウロウ</t>
    </rPh>
    <rPh sb="55" eb="57">
      <t>カイシ</t>
    </rPh>
    <rPh sb="59" eb="61">
      <t>バアイ</t>
    </rPh>
    <rPh sb="64" eb="66">
      <t>ガツカラ</t>
    </rPh>
    <rPh sb="67" eb="68">
      <t>ガツ</t>
    </rPh>
    <rPh sb="69" eb="71">
      <t>ジッセキ</t>
    </rPh>
    <rPh sb="72" eb="74">
      <t>キサイ</t>
    </rPh>
    <phoneticPr fontId="6"/>
  </si>
  <si>
    <t>※　実績を除く月や支払い実績の無い箇所は空欄とし、「0」を入力しないでください。</t>
    <rPh sb="2" eb="4">
      <t>ジッセキ</t>
    </rPh>
    <rPh sb="5" eb="6">
      <t>ノゾ</t>
    </rPh>
    <rPh sb="7" eb="8">
      <t>ツキ</t>
    </rPh>
    <rPh sb="9" eb="11">
      <t>シハラ</t>
    </rPh>
    <rPh sb="12" eb="14">
      <t>ジッセキ</t>
    </rPh>
    <rPh sb="15" eb="16">
      <t>ナ</t>
    </rPh>
    <rPh sb="17" eb="19">
      <t>カショ</t>
    </rPh>
    <rPh sb="20" eb="22">
      <t>クウラン</t>
    </rPh>
    <rPh sb="29" eb="31">
      <t>ニュウリョク</t>
    </rPh>
    <phoneticPr fontId="6"/>
  </si>
  <si>
    <t>氏名</t>
    <rPh sb="0" eb="2">
      <t>シメイ</t>
    </rPh>
    <phoneticPr fontId="189"/>
  </si>
  <si>
    <t>工賃月額</t>
    <rPh sb="0" eb="4">
      <t>コウチンゲツガク</t>
    </rPh>
    <phoneticPr fontId="189"/>
  </si>
  <si>
    <t>4月</t>
    <rPh sb="1" eb="2">
      <t>ガツ</t>
    </rPh>
    <phoneticPr fontId="189"/>
  </si>
  <si>
    <t>目次へ</t>
    <phoneticPr fontId="6"/>
  </si>
  <si>
    <t>重度障害者支援加算（Ⅱ）に関する届出書（生活介護）</t>
    <rPh sb="0" eb="2">
      <t>ジュウド</t>
    </rPh>
    <rPh sb="2" eb="5">
      <t>ショウガイシャ</t>
    </rPh>
    <rPh sb="5" eb="7">
      <t>シエン</t>
    </rPh>
    <rPh sb="7" eb="9">
      <t>カサン</t>
    </rPh>
    <rPh sb="13" eb="14">
      <t>カン</t>
    </rPh>
    <rPh sb="16" eb="18">
      <t>トドケデ</t>
    </rPh>
    <rPh sb="18" eb="19">
      <t>ショ</t>
    </rPh>
    <rPh sb="20" eb="22">
      <t>セイカツ</t>
    </rPh>
    <rPh sb="22" eb="24">
      <t>カイゴ</t>
    </rPh>
    <phoneticPr fontId="6"/>
  </si>
  <si>
    <t>生活介護</t>
    <rPh sb="0" eb="4">
      <t>セイカツカイゴ</t>
    </rPh>
    <phoneticPr fontId="6"/>
  </si>
  <si>
    <t xml:space="preserve">注２　人員配置体制加算（Ⅰ）及び常勤看護職員等配置加算（Ⅲ）を算定している指定生活介護事業所であって、重症心身障害者が２人以上利用している場合に、重度障害者支援加算（Ⅰ）が適用されます。
</t>
    <rPh sb="0" eb="1">
      <t>チュウ</t>
    </rPh>
    <rPh sb="3" eb="11">
      <t>ジンインハイチタイセイカサン</t>
    </rPh>
    <rPh sb="14" eb="15">
      <t>オヨ</t>
    </rPh>
    <rPh sb="16" eb="23">
      <t>ジョウキンカンゴショクイントウ</t>
    </rPh>
    <rPh sb="23" eb="27">
      <t>ハイチカサン</t>
    </rPh>
    <rPh sb="31" eb="33">
      <t>サンテイ</t>
    </rPh>
    <rPh sb="37" eb="46">
      <t>シテイセイカツカイゴジギョウショ</t>
    </rPh>
    <rPh sb="51" eb="58">
      <t>ジュウショウシンシンショウガイシャ</t>
    </rPh>
    <rPh sb="60" eb="61">
      <t>ニン</t>
    </rPh>
    <rPh sb="61" eb="65">
      <t>イジョウリヨウ</t>
    </rPh>
    <rPh sb="69" eb="71">
      <t>バアイ</t>
    </rPh>
    <rPh sb="73" eb="75">
      <t>ジュウド</t>
    </rPh>
    <rPh sb="75" eb="78">
      <t>ショウガイシャ</t>
    </rPh>
    <rPh sb="78" eb="80">
      <t>シエン</t>
    </rPh>
    <rPh sb="80" eb="82">
      <t>カサン</t>
    </rPh>
    <rPh sb="86" eb="88">
      <t>テキヨウ</t>
    </rPh>
    <phoneticPr fontId="6"/>
  </si>
  <si>
    <t>別紙４（その４）重度障害者支援加算（生活介護）</t>
    <rPh sb="0" eb="2">
      <t>ベッシ</t>
    </rPh>
    <rPh sb="8" eb="13">
      <t>ジュウドショウガイシャ</t>
    </rPh>
    <rPh sb="13" eb="17">
      <t>シエンカサン</t>
    </rPh>
    <rPh sb="18" eb="22">
      <t>セイカツカイゴ</t>
    </rPh>
    <phoneticPr fontId="6"/>
  </si>
  <si>
    <t>別紙４（その５）　重度障害者支援加算（Ⅱ）（生活介護）</t>
    <phoneticPr fontId="6"/>
  </si>
  <si>
    <t>重度障害者支援加算（Ⅰ）に関する届出書（生活介護）</t>
    <rPh sb="0" eb="2">
      <t>ジュウド</t>
    </rPh>
    <rPh sb="2" eb="5">
      <t>ショウガイシャ</t>
    </rPh>
    <rPh sb="5" eb="7">
      <t>シエン</t>
    </rPh>
    <rPh sb="7" eb="9">
      <t>カサン</t>
    </rPh>
    <rPh sb="13" eb="14">
      <t>カン</t>
    </rPh>
    <rPh sb="16" eb="19">
      <t>トドケデショ</t>
    </rPh>
    <rPh sb="20" eb="24">
      <t>セイカツカイゴ</t>
    </rPh>
    <phoneticPr fontId="6"/>
  </si>
  <si>
    <t>注３　重度障害者支援加算（Ⅰ）を算定している事業所は、重度障害者支援加算（Ⅱ）は算定できません。　　</t>
    <rPh sb="0" eb="1">
      <t>チュウ</t>
    </rPh>
    <rPh sb="3" eb="5">
      <t>ジュウド</t>
    </rPh>
    <rPh sb="5" eb="8">
      <t>ショウガイシャ</t>
    </rPh>
    <rPh sb="8" eb="10">
      <t>シエン</t>
    </rPh>
    <rPh sb="10" eb="12">
      <t>カサン</t>
    </rPh>
    <rPh sb="16" eb="18">
      <t>サンテイ</t>
    </rPh>
    <rPh sb="22" eb="25">
      <t>ジギョウショ</t>
    </rPh>
    <rPh sb="27" eb="29">
      <t>ジュウド</t>
    </rPh>
    <rPh sb="29" eb="32">
      <t>ショウガイシャ</t>
    </rPh>
    <rPh sb="32" eb="34">
      <t>シエン</t>
    </rPh>
    <rPh sb="34" eb="36">
      <t>カサン</t>
    </rPh>
    <rPh sb="40" eb="42">
      <t>サンテイ</t>
    </rPh>
    <phoneticPr fontId="6"/>
  </si>
  <si>
    <t>人員配置体制加算（Ⅰ）を算定している</t>
    <rPh sb="0" eb="4">
      <t>ジンインハイチ</t>
    </rPh>
    <rPh sb="4" eb="8">
      <t>タイセイカサン</t>
    </rPh>
    <rPh sb="12" eb="14">
      <t>サンテイ</t>
    </rPh>
    <phoneticPr fontId="6"/>
  </si>
  <si>
    <t>常勤看護職員配置等加算（Ⅲ）を算定している</t>
    <rPh sb="0" eb="6">
      <t>ジョウキンカンゴショクイン</t>
    </rPh>
    <rPh sb="6" eb="11">
      <t>ハイチトウカサン</t>
    </rPh>
    <rPh sb="15" eb="17">
      <t>サンテイ</t>
    </rPh>
    <phoneticPr fontId="6"/>
  </si>
  <si>
    <t>（参考様式５）の（別紙４）その５</t>
    <rPh sb="1" eb="3">
      <t>サンコウ</t>
    </rPh>
    <rPh sb="3" eb="5">
      <t>ヨウシキ</t>
    </rPh>
    <rPh sb="9" eb="11">
      <t>ベッシ</t>
    </rPh>
    <phoneticPr fontId="6"/>
  </si>
  <si>
    <t>年</t>
    <rPh sb="0" eb="1">
      <t>ネン</t>
    </rPh>
    <phoneticPr fontId="185"/>
  </si>
  <si>
    <t>月</t>
    <rPh sb="0" eb="1">
      <t>ガツ</t>
    </rPh>
    <phoneticPr fontId="185"/>
  </si>
  <si>
    <t>日</t>
    <rPh sb="0" eb="1">
      <t>ニチ</t>
    </rPh>
    <phoneticPr fontId="185"/>
  </si>
  <si>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185"/>
  </si>
  <si>
    <t>○○○</t>
    <phoneticPr fontId="185"/>
  </si>
  <si>
    <t>○○○○○○○○○○</t>
    <phoneticPr fontId="185"/>
  </si>
  <si>
    <t>住　所</t>
    <rPh sb="0" eb="1">
      <t>ジュウ</t>
    </rPh>
    <rPh sb="2" eb="3">
      <t>ショ</t>
    </rPh>
    <phoneticPr fontId="185"/>
  </si>
  <si>
    <t>管理者名</t>
    <rPh sb="0" eb="4">
      <t>カンリシャメイ</t>
    </rPh>
    <phoneticPr fontId="185"/>
  </si>
  <si>
    <t>○○　○○</t>
    <phoneticPr fontId="185"/>
  </si>
  <si>
    <t>電話番号</t>
    <rPh sb="0" eb="2">
      <t>デンワ</t>
    </rPh>
    <rPh sb="2" eb="4">
      <t>バンゴウ</t>
    </rPh>
    <phoneticPr fontId="185"/>
  </si>
  <si>
    <t>○○－○○○○－○○○○○</t>
    <phoneticPr fontId="185"/>
  </si>
  <si>
    <t>対象年度</t>
    <rPh sb="0" eb="2">
      <t>タイショウ</t>
    </rPh>
    <rPh sb="2" eb="4">
      <t>ネンド</t>
    </rPh>
    <phoneticPr fontId="185"/>
  </si>
  <si>
    <t>○○年度</t>
    <rPh sb="2" eb="4">
      <t>ネンド</t>
    </rPh>
    <phoneticPr fontId="185"/>
  </si>
  <si>
    <t>（Ⅰ）労働時間</t>
    <phoneticPr fontId="185"/>
  </si>
  <si>
    <t>（Ⅳ）　支援力向上（※）</t>
    <rPh sb="4" eb="6">
      <t>シエン</t>
    </rPh>
    <rPh sb="6" eb="7">
      <t>リョク</t>
    </rPh>
    <rPh sb="7" eb="9">
      <t>コウジョウ</t>
    </rPh>
    <phoneticPr fontId="185"/>
  </si>
  <si>
    <t>①1日の平均労働時間が７時間以上</t>
    <rPh sb="2" eb="3">
      <t>ニチ</t>
    </rPh>
    <rPh sb="4" eb="6">
      <t>ヘイキン</t>
    </rPh>
    <rPh sb="6" eb="8">
      <t>ロウドウ</t>
    </rPh>
    <rPh sb="8" eb="10">
      <t>ジカン</t>
    </rPh>
    <rPh sb="12" eb="14">
      <t>ジカン</t>
    </rPh>
    <rPh sb="14" eb="16">
      <t>イジョウ</t>
    </rPh>
    <phoneticPr fontId="185"/>
  </si>
  <si>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185"/>
  </si>
  <si>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185"/>
  </si>
  <si>
    <t>　　　参加した職員が１人以上半数未満であった</t>
    <rPh sb="3" eb="5">
      <t>サンカ</t>
    </rPh>
    <rPh sb="7" eb="9">
      <t>ショクイン</t>
    </rPh>
    <rPh sb="11" eb="12">
      <t>ニン</t>
    </rPh>
    <rPh sb="12" eb="14">
      <t>イジョウ</t>
    </rPh>
    <rPh sb="14" eb="16">
      <t>ハンスウ</t>
    </rPh>
    <rPh sb="16" eb="18">
      <t>ミマン</t>
    </rPh>
    <phoneticPr fontId="185"/>
  </si>
  <si>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185"/>
  </si>
  <si>
    <t>　　　参加した職員が半数以上であった</t>
    <rPh sb="3" eb="5">
      <t>サンカ</t>
    </rPh>
    <rPh sb="7" eb="9">
      <t>ショクイン</t>
    </rPh>
    <rPh sb="10" eb="12">
      <t>ハンスウ</t>
    </rPh>
    <rPh sb="12" eb="14">
      <t>イジョウ</t>
    </rPh>
    <phoneticPr fontId="185"/>
  </si>
  <si>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185"/>
  </si>
  <si>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185"/>
  </si>
  <si>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185"/>
  </si>
  <si>
    <t>　　　１回の場合</t>
    <rPh sb="4" eb="5">
      <t>カイ</t>
    </rPh>
    <rPh sb="6" eb="8">
      <t>バアイ</t>
    </rPh>
    <phoneticPr fontId="185"/>
  </si>
  <si>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185"/>
  </si>
  <si>
    <t>　　　２回以上の場合</t>
    <rPh sb="4" eb="5">
      <t>カイ</t>
    </rPh>
    <rPh sb="5" eb="7">
      <t>イジョウ</t>
    </rPh>
    <rPh sb="8" eb="10">
      <t>バアイ</t>
    </rPh>
    <phoneticPr fontId="185"/>
  </si>
  <si>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185"/>
  </si>
  <si>
    <t>③視察・実習の実施又は受け入れ</t>
    <rPh sb="1" eb="3">
      <t>シサツ</t>
    </rPh>
    <rPh sb="4" eb="6">
      <t>ジッシュウ</t>
    </rPh>
    <rPh sb="7" eb="9">
      <t>ジッシ</t>
    </rPh>
    <rPh sb="9" eb="10">
      <t>マタ</t>
    </rPh>
    <rPh sb="11" eb="12">
      <t>ウ</t>
    </rPh>
    <rPh sb="13" eb="14">
      <t>イ</t>
    </rPh>
    <phoneticPr fontId="185"/>
  </si>
  <si>
    <t>⑧1日の平均労働時間が２時間未満</t>
    <rPh sb="2" eb="3">
      <t>ニチ</t>
    </rPh>
    <rPh sb="4" eb="6">
      <t>ヘイキン</t>
    </rPh>
    <rPh sb="6" eb="8">
      <t>ロウドウ</t>
    </rPh>
    <rPh sb="8" eb="10">
      <t>ジカン</t>
    </rPh>
    <rPh sb="12" eb="14">
      <t>ジカン</t>
    </rPh>
    <rPh sb="14" eb="16">
      <t>ミマン</t>
    </rPh>
    <phoneticPr fontId="185"/>
  </si>
  <si>
    <t>点</t>
    <rPh sb="0" eb="1">
      <t>テン</t>
    </rPh>
    <phoneticPr fontId="185"/>
  </si>
  <si>
    <t>　　　 いずれか一方のみの取組を行っている</t>
    <rPh sb="8" eb="10">
      <t>イッポウ</t>
    </rPh>
    <rPh sb="13" eb="15">
      <t>トリクミ</t>
    </rPh>
    <rPh sb="16" eb="17">
      <t>オコナ</t>
    </rPh>
    <phoneticPr fontId="185"/>
  </si>
  <si>
    <t>①80点 ②70点 ③55点 ④45 点 ⑤40点 ⑥30点 ⑦20点 ⑧5点</t>
    <rPh sb="3" eb="4">
      <t>テン</t>
    </rPh>
    <rPh sb="8" eb="9">
      <t>テン</t>
    </rPh>
    <rPh sb="13" eb="14">
      <t>テン</t>
    </rPh>
    <rPh sb="19" eb="20">
      <t>テン</t>
    </rPh>
    <rPh sb="24" eb="25">
      <t>テン</t>
    </rPh>
    <rPh sb="29" eb="30">
      <t>テン</t>
    </rPh>
    <rPh sb="34" eb="35">
      <t>テン</t>
    </rPh>
    <rPh sb="38" eb="39">
      <t>テン</t>
    </rPh>
    <phoneticPr fontId="185"/>
  </si>
  <si>
    <t xml:space="preserve">       いずれの取組も行っている</t>
    <rPh sb="11" eb="13">
      <t>トリクミ</t>
    </rPh>
    <rPh sb="14" eb="15">
      <t>オコナ</t>
    </rPh>
    <phoneticPr fontId="185"/>
  </si>
  <si>
    <t>（Ⅱ）生産活動</t>
    <rPh sb="3" eb="5">
      <t>セイサン</t>
    </rPh>
    <rPh sb="5" eb="7">
      <t>カツドウ</t>
    </rPh>
    <phoneticPr fontId="185"/>
  </si>
  <si>
    <t>④販路拡大の商談会等への参加</t>
    <rPh sb="1" eb="3">
      <t>ハンロ</t>
    </rPh>
    <rPh sb="3" eb="5">
      <t>カクダイ</t>
    </rPh>
    <rPh sb="6" eb="9">
      <t>ショウダンカイ</t>
    </rPh>
    <rPh sb="9" eb="10">
      <t>トウ</t>
    </rPh>
    <rPh sb="12" eb="14">
      <t>サンカ</t>
    </rPh>
    <phoneticPr fontId="185"/>
  </si>
  <si>
    <t>①前年度及び前々年度の各年度における生産活動収支が
それぞれ当該各年度に利用者に支払う賃金の総額以上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185"/>
  </si>
  <si>
    <t>②前年度及び前々年度における生産活動収支のうち前年度に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6">
      <t>ゼンネンド</t>
    </rPh>
    <rPh sb="31" eb="33">
      <t>セイサン</t>
    </rPh>
    <rPh sb="33" eb="35">
      <t>カツドウ</t>
    </rPh>
    <rPh sb="35" eb="37">
      <t>シュウシ</t>
    </rPh>
    <rPh sb="40" eb="43">
      <t>リヨウシャ</t>
    </rPh>
    <rPh sb="44" eb="46">
      <t>シハラ</t>
    </rPh>
    <rPh sb="47" eb="49">
      <t>チンギン</t>
    </rPh>
    <rPh sb="50" eb="52">
      <t>ソウガク</t>
    </rPh>
    <rPh sb="52" eb="54">
      <t>イジョウ</t>
    </rPh>
    <phoneticPr fontId="185"/>
  </si>
  <si>
    <t>⑤職員の人事評価制度</t>
    <rPh sb="1" eb="3">
      <t>ショクイン</t>
    </rPh>
    <rPh sb="4" eb="6">
      <t>ジンジ</t>
    </rPh>
    <rPh sb="6" eb="8">
      <t>ヒョウカ</t>
    </rPh>
    <rPh sb="8" eb="10">
      <t>セイド</t>
    </rPh>
    <phoneticPr fontId="185"/>
  </si>
  <si>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185"/>
  </si>
  <si>
    <t>③前年度及び前々年度における生産活動収支のうち前々年度に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5">
      <t>マエマエ</t>
    </rPh>
    <rPh sb="25" eb="26">
      <t>ドシ</t>
    </rPh>
    <rPh sb="26" eb="27">
      <t>ド</t>
    </rPh>
    <rPh sb="32" eb="34">
      <t>セイサン</t>
    </rPh>
    <rPh sb="34" eb="36">
      <t>カツドウ</t>
    </rPh>
    <rPh sb="36" eb="38">
      <t>シュウシ</t>
    </rPh>
    <rPh sb="41" eb="44">
      <t>リヨウシャ</t>
    </rPh>
    <rPh sb="45" eb="47">
      <t>シハラ</t>
    </rPh>
    <rPh sb="48" eb="50">
      <t>チンギン</t>
    </rPh>
    <rPh sb="51" eb="53">
      <t>ソウガク</t>
    </rPh>
    <rPh sb="53" eb="55">
      <t>イジョウ</t>
    </rPh>
    <phoneticPr fontId="185"/>
  </si>
  <si>
    <t>⑥ピアサポーターの配置</t>
    <rPh sb="9" eb="11">
      <t>ハイチ</t>
    </rPh>
    <phoneticPr fontId="185"/>
  </si>
  <si>
    <t>④前年度及び前々年度の各年度における生産活動収支が
いずれも当該各年度に利用者に支払う賃金の総額以上でない</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185"/>
  </si>
  <si>
    <t>　　　ピアサポーターを職員として配置している</t>
    <rPh sb="11" eb="13">
      <t>ショクイン</t>
    </rPh>
    <rPh sb="16" eb="18">
      <t>ハイチ</t>
    </rPh>
    <phoneticPr fontId="185"/>
  </si>
  <si>
    <t>①40点 ②25点 ③20点 ④5点</t>
    <rPh sb="3" eb="4">
      <t>テン</t>
    </rPh>
    <rPh sb="8" eb="9">
      <t>テン</t>
    </rPh>
    <rPh sb="13" eb="14">
      <t>テン</t>
    </rPh>
    <rPh sb="17" eb="18">
      <t>テン</t>
    </rPh>
    <phoneticPr fontId="185"/>
  </si>
  <si>
    <t>⑦第三者評価</t>
    <rPh sb="1" eb="2">
      <t>ダイ</t>
    </rPh>
    <rPh sb="2" eb="4">
      <t>サンシャ</t>
    </rPh>
    <rPh sb="4" eb="6">
      <t>ヒョウカ</t>
    </rPh>
    <phoneticPr fontId="185"/>
  </si>
  <si>
    <t>（Ⅲ）多様な働き方（※）</t>
    <rPh sb="3" eb="5">
      <t>タヨウ</t>
    </rPh>
    <rPh sb="6" eb="7">
      <t>ハタラ</t>
    </rPh>
    <rPh sb="8" eb="9">
      <t>カタ</t>
    </rPh>
    <phoneticPr fontId="185"/>
  </si>
  <si>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185"/>
  </si>
  <si>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185"/>
  </si>
  <si>
    <t>　　　　　就業規則等で定めている</t>
    <rPh sb="5" eb="7">
      <t>シュウギョウ</t>
    </rPh>
    <rPh sb="7" eb="9">
      <t>キソク</t>
    </rPh>
    <rPh sb="9" eb="10">
      <t>トウ</t>
    </rPh>
    <rPh sb="11" eb="12">
      <t>サダ</t>
    </rPh>
    <phoneticPr fontId="185"/>
  </si>
  <si>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185"/>
  </si>
  <si>
    <t>　　　　　就業規則等で定めており、前年度の実績がある</t>
    <rPh sb="5" eb="7">
      <t>シュウギョウ</t>
    </rPh>
    <rPh sb="7" eb="9">
      <t>キソク</t>
    </rPh>
    <rPh sb="9" eb="10">
      <t>トウ</t>
    </rPh>
    <rPh sb="11" eb="12">
      <t>サダ</t>
    </rPh>
    <rPh sb="17" eb="20">
      <t>ゼンネンド</t>
    </rPh>
    <rPh sb="21" eb="23">
      <t>ジッセキ</t>
    </rPh>
    <phoneticPr fontId="185"/>
  </si>
  <si>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185"/>
  </si>
  <si>
    <t>②利用者を職員として登用する制度</t>
    <phoneticPr fontId="185"/>
  </si>
  <si>
    <t>小計（注2）</t>
    <rPh sb="0" eb="2">
      <t>ショウケイ</t>
    </rPh>
    <rPh sb="3" eb="4">
      <t>チュウ</t>
    </rPh>
    <phoneticPr fontId="185"/>
  </si>
  <si>
    <t>（※）任意の５項目を選択すること</t>
    <rPh sb="3" eb="5">
      <t>ニンイ</t>
    </rPh>
    <rPh sb="7" eb="9">
      <t>コウモク</t>
    </rPh>
    <rPh sb="10" eb="12">
      <t>センタク</t>
    </rPh>
    <phoneticPr fontId="185"/>
  </si>
  <si>
    <t>（注2）8以上:35点、6～7：25点、1～5：15点</t>
    <rPh sb="1" eb="2">
      <t>チュウ</t>
    </rPh>
    <phoneticPr fontId="185"/>
  </si>
  <si>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185"/>
  </si>
  <si>
    <t>（Ⅴ）地域連携活動</t>
    <rPh sb="3" eb="5">
      <t>チイキ</t>
    </rPh>
    <rPh sb="5" eb="7">
      <t>レンケイ</t>
    </rPh>
    <rPh sb="7" eb="9">
      <t>カツドウ</t>
    </rPh>
    <phoneticPr fontId="185"/>
  </si>
  <si>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185"/>
  </si>
  <si>
    <t>④フレックスタイム制に係る労働条件</t>
    <rPh sb="9" eb="10">
      <t>セイ</t>
    </rPh>
    <rPh sb="11" eb="12">
      <t>カカ</t>
    </rPh>
    <rPh sb="13" eb="15">
      <t>ロウドウ</t>
    </rPh>
    <rPh sb="15" eb="17">
      <t>ジョウケン</t>
    </rPh>
    <phoneticPr fontId="185"/>
  </si>
  <si>
    <t>1事例以上ある場合:10点</t>
    <rPh sb="1" eb="3">
      <t>ジレイ</t>
    </rPh>
    <rPh sb="3" eb="5">
      <t>イジョウ</t>
    </rPh>
    <rPh sb="7" eb="9">
      <t>バアイ</t>
    </rPh>
    <rPh sb="12" eb="13">
      <t>テン</t>
    </rPh>
    <phoneticPr fontId="185"/>
  </si>
  <si>
    <t>⑤短時間勤務に係る労働条件</t>
    <rPh sb="1" eb="4">
      <t>タンジカン</t>
    </rPh>
    <rPh sb="4" eb="6">
      <t>キンム</t>
    </rPh>
    <rPh sb="7" eb="8">
      <t>カカ</t>
    </rPh>
    <rPh sb="9" eb="11">
      <t>ロウドウ</t>
    </rPh>
    <rPh sb="11" eb="13">
      <t>ジョウケン</t>
    </rPh>
    <phoneticPr fontId="185"/>
  </si>
  <si>
    <t>項目</t>
    <rPh sb="0" eb="2">
      <t>コウモク</t>
    </rPh>
    <phoneticPr fontId="185"/>
  </si>
  <si>
    <t>点数</t>
    <rPh sb="0" eb="2">
      <t>テンスウ</t>
    </rPh>
    <phoneticPr fontId="185"/>
  </si>
  <si>
    <t>労働時間</t>
    <phoneticPr fontId="185"/>
  </si>
  <si>
    <t>5点</t>
    <rPh sb="1" eb="2">
      <t>テン</t>
    </rPh>
    <phoneticPr fontId="185"/>
  </si>
  <si>
    <t>20点</t>
    <rPh sb="2" eb="3">
      <t>テン</t>
    </rPh>
    <phoneticPr fontId="185"/>
  </si>
  <si>
    <t>30点</t>
    <rPh sb="2" eb="3">
      <t>テン</t>
    </rPh>
    <phoneticPr fontId="185"/>
  </si>
  <si>
    <t>40点</t>
    <rPh sb="2" eb="3">
      <t>テン</t>
    </rPh>
    <phoneticPr fontId="185"/>
  </si>
  <si>
    <t>45点</t>
    <rPh sb="2" eb="3">
      <t>テン</t>
    </rPh>
    <phoneticPr fontId="185"/>
  </si>
  <si>
    <t>55点</t>
    <rPh sb="2" eb="3">
      <t>テン</t>
    </rPh>
    <phoneticPr fontId="185"/>
  </si>
  <si>
    <t>70点</t>
    <rPh sb="2" eb="3">
      <t>テン</t>
    </rPh>
    <phoneticPr fontId="185"/>
  </si>
  <si>
    <t>80点</t>
    <rPh sb="2" eb="3">
      <t>テン</t>
    </rPh>
    <phoneticPr fontId="185"/>
  </si>
  <si>
    <t>⑥時差出勤制度に係る労働条件</t>
    <rPh sb="1" eb="3">
      <t>ジサ</t>
    </rPh>
    <rPh sb="3" eb="5">
      <t>シュッキン</t>
    </rPh>
    <rPh sb="5" eb="7">
      <t>セイド</t>
    </rPh>
    <rPh sb="8" eb="9">
      <t>カカ</t>
    </rPh>
    <rPh sb="10" eb="12">
      <t>ロウドウ</t>
    </rPh>
    <rPh sb="12" eb="14">
      <t>ジョウケン</t>
    </rPh>
    <phoneticPr fontId="185"/>
  </si>
  <si>
    <t>生産活動</t>
    <phoneticPr fontId="185"/>
  </si>
  <si>
    <t>25点</t>
    <rPh sb="2" eb="3">
      <t>テン</t>
    </rPh>
    <phoneticPr fontId="185"/>
  </si>
  <si>
    <t>多様な働き方</t>
    <phoneticPr fontId="185"/>
  </si>
  <si>
    <t>0点</t>
    <rPh sb="1" eb="2">
      <t>テン</t>
    </rPh>
    <phoneticPr fontId="185"/>
  </si>
  <si>
    <t>15点</t>
    <rPh sb="2" eb="3">
      <t>テン</t>
    </rPh>
    <phoneticPr fontId="185"/>
  </si>
  <si>
    <t>35点</t>
    <rPh sb="2" eb="3">
      <t>テン</t>
    </rPh>
    <phoneticPr fontId="185"/>
  </si>
  <si>
    <t>支援力向上</t>
    <phoneticPr fontId="185"/>
  </si>
  <si>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185"/>
  </si>
  <si>
    <t>地域連携活動</t>
    <phoneticPr fontId="185"/>
  </si>
  <si>
    <t>10点</t>
    <rPh sb="2" eb="3">
      <t>テン</t>
    </rPh>
    <phoneticPr fontId="185"/>
  </si>
  <si>
    <t>⑧傷病休暇等の取得に関する事項</t>
    <rPh sb="1" eb="3">
      <t>ショウビョウ</t>
    </rPh>
    <rPh sb="3" eb="5">
      <t>キュウカ</t>
    </rPh>
    <rPh sb="5" eb="6">
      <t>トウ</t>
    </rPh>
    <rPh sb="7" eb="9">
      <t>シュトク</t>
    </rPh>
    <rPh sb="10" eb="11">
      <t>カン</t>
    </rPh>
    <rPh sb="13" eb="15">
      <t>ジコウ</t>
    </rPh>
    <phoneticPr fontId="185"/>
  </si>
  <si>
    <t>合計</t>
    <rPh sb="0" eb="2">
      <t>ゴウケイ</t>
    </rPh>
    <phoneticPr fontId="185"/>
  </si>
  <si>
    <t>／２００点</t>
    <rPh sb="4" eb="5">
      <t>テン</t>
    </rPh>
    <phoneticPr fontId="185"/>
  </si>
  <si>
    <t>小計（注1）</t>
    <rPh sb="0" eb="2">
      <t>ショウケイ</t>
    </rPh>
    <rPh sb="3" eb="4">
      <t>チュウ</t>
    </rPh>
    <phoneticPr fontId="185"/>
  </si>
  <si>
    <t>（注1）8以上:35点、6～7：25点、1～5：15点</t>
    <rPh sb="1" eb="2">
      <t>チュウ</t>
    </rPh>
    <rPh sb="5" eb="7">
      <t>イジョウ</t>
    </rPh>
    <rPh sb="10" eb="11">
      <t>テン</t>
    </rPh>
    <rPh sb="18" eb="19">
      <t>テン</t>
    </rPh>
    <rPh sb="26" eb="27">
      <t>テン</t>
    </rPh>
    <phoneticPr fontId="185"/>
  </si>
  <si>
    <t>別紙４０（その１）地域連携活動実施状況報告書（就A）</t>
    <rPh sb="0" eb="2">
      <t>ベッシ</t>
    </rPh>
    <rPh sb="9" eb="15">
      <t>チイキレンケイカツドウ</t>
    </rPh>
    <rPh sb="15" eb="19">
      <t>ジッシジョウキョウ</t>
    </rPh>
    <rPh sb="19" eb="22">
      <t>ホウコクショ</t>
    </rPh>
    <rPh sb="23" eb="24">
      <t>シュウ</t>
    </rPh>
    <phoneticPr fontId="6"/>
  </si>
  <si>
    <t>別紙４０（その３）スコア表（実績Ⅰ～Ⅳ）</t>
    <rPh sb="0" eb="2">
      <t>ベッシ</t>
    </rPh>
    <rPh sb="12" eb="13">
      <t>ヒョウ</t>
    </rPh>
    <rPh sb="14" eb="16">
      <t>ジッセキ</t>
    </rPh>
    <phoneticPr fontId="6"/>
  </si>
  <si>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185"/>
  </si>
  <si>
    <t>地域連携活動の概要</t>
    <rPh sb="0" eb="2">
      <t>チイキ</t>
    </rPh>
    <rPh sb="2" eb="4">
      <t>レンケイ</t>
    </rPh>
    <rPh sb="4" eb="6">
      <t>カツドウ</t>
    </rPh>
    <rPh sb="7" eb="9">
      <t>ガイヨウ</t>
    </rPh>
    <phoneticPr fontId="185"/>
  </si>
  <si>
    <t>＜活動内容＞</t>
    <rPh sb="1" eb="3">
      <t>カツドウ</t>
    </rPh>
    <rPh sb="3" eb="5">
      <t>ナイヨウ</t>
    </rPh>
    <phoneticPr fontId="185"/>
  </si>
  <si>
    <t>＜活動の様子＞</t>
    <rPh sb="1" eb="3">
      <t>カツドウ</t>
    </rPh>
    <rPh sb="4" eb="6">
      <t>ヨウス</t>
    </rPh>
    <phoneticPr fontId="185"/>
  </si>
  <si>
    <t>活動場所</t>
    <rPh sb="0" eb="2">
      <t>カツドウ</t>
    </rPh>
    <rPh sb="2" eb="4">
      <t>バショ</t>
    </rPh>
    <phoneticPr fontId="185"/>
  </si>
  <si>
    <t>活動の様子の写真</t>
    <rPh sb="0" eb="2">
      <t>カツドウ</t>
    </rPh>
    <rPh sb="3" eb="5">
      <t>ヨウス</t>
    </rPh>
    <rPh sb="6" eb="8">
      <t>シャシン</t>
    </rPh>
    <phoneticPr fontId="185"/>
  </si>
  <si>
    <t>実施日程</t>
    <rPh sb="0" eb="2">
      <t>ジッシ</t>
    </rPh>
    <rPh sb="2" eb="4">
      <t>ニッテイ</t>
    </rPh>
    <phoneticPr fontId="185"/>
  </si>
  <si>
    <t>成果物の写真</t>
    <rPh sb="0" eb="3">
      <t>セイカブツ</t>
    </rPh>
    <rPh sb="4" eb="6">
      <t>シャシン</t>
    </rPh>
    <phoneticPr fontId="185"/>
  </si>
  <si>
    <t>実施した生産活動・施設外就労の概要</t>
    <rPh sb="0" eb="2">
      <t>ジッシ</t>
    </rPh>
    <phoneticPr fontId="185"/>
  </si>
  <si>
    <t>活動内容の追加コメント</t>
    <rPh sb="0" eb="2">
      <t>カツドウ</t>
    </rPh>
    <rPh sb="2" eb="4">
      <t>ナイヨウ</t>
    </rPh>
    <rPh sb="5" eb="7">
      <t>ツイカ</t>
    </rPh>
    <phoneticPr fontId="185"/>
  </si>
  <si>
    <t>利用者数　等</t>
    <rPh sb="0" eb="3">
      <t>リヨウシャ</t>
    </rPh>
    <rPh sb="3" eb="4">
      <t>スウ</t>
    </rPh>
    <rPh sb="5" eb="6">
      <t>トウ</t>
    </rPh>
    <phoneticPr fontId="185"/>
  </si>
  <si>
    <t>＜目的＞</t>
    <rPh sb="1" eb="3">
      <t>モクテキ</t>
    </rPh>
    <phoneticPr fontId="185"/>
  </si>
  <si>
    <t>地域連携活動のねらい</t>
    <rPh sb="0" eb="2">
      <t>チイキ</t>
    </rPh>
    <rPh sb="2" eb="4">
      <t>レンケイ</t>
    </rPh>
    <rPh sb="4" eb="6">
      <t>カツドウ</t>
    </rPh>
    <phoneticPr fontId="185"/>
  </si>
  <si>
    <t>地域にとってのメリット</t>
    <rPh sb="0" eb="2">
      <t>チイキ</t>
    </rPh>
    <phoneticPr fontId="185"/>
  </si>
  <si>
    <t>対象者にとってのメリット</t>
    <rPh sb="0" eb="3">
      <t>タイショウシャ</t>
    </rPh>
    <phoneticPr fontId="185"/>
  </si>
  <si>
    <t>＜成果＞</t>
    <rPh sb="1" eb="3">
      <t>セイカ</t>
    </rPh>
    <phoneticPr fontId="185"/>
  </si>
  <si>
    <t>実施した結果</t>
    <rPh sb="0" eb="2">
      <t>ジッシ</t>
    </rPh>
    <rPh sb="4" eb="6">
      <t>ケッカ</t>
    </rPh>
    <phoneticPr fontId="185"/>
  </si>
  <si>
    <t>得られた成果</t>
    <rPh sb="0" eb="1">
      <t>エ</t>
    </rPh>
    <rPh sb="4" eb="6">
      <t>セイカ</t>
    </rPh>
    <phoneticPr fontId="185"/>
  </si>
  <si>
    <t>課題点</t>
    <rPh sb="0" eb="2">
      <t>カダイ</t>
    </rPh>
    <rPh sb="2" eb="3">
      <t>テン</t>
    </rPh>
    <phoneticPr fontId="185"/>
  </si>
  <si>
    <t>連携先の企業等の意見または評価</t>
    <rPh sb="0" eb="2">
      <t>レンケイ</t>
    </rPh>
    <rPh sb="2" eb="3">
      <t>サキ</t>
    </rPh>
    <rPh sb="4" eb="6">
      <t>キギョウ</t>
    </rPh>
    <rPh sb="6" eb="7">
      <t>トウ</t>
    </rPh>
    <rPh sb="8" eb="10">
      <t>イケン</t>
    </rPh>
    <rPh sb="13" eb="15">
      <t>ヒョウカ</t>
    </rPh>
    <phoneticPr fontId="185"/>
  </si>
  <si>
    <t>連携した結果に対する意見または評価</t>
    <rPh sb="0" eb="2">
      <t>レンケイ</t>
    </rPh>
    <rPh sb="4" eb="6">
      <t>ケッカ</t>
    </rPh>
    <rPh sb="7" eb="8">
      <t>タイ</t>
    </rPh>
    <rPh sb="10" eb="12">
      <t>イケン</t>
    </rPh>
    <rPh sb="15" eb="17">
      <t>ヒョウカ</t>
    </rPh>
    <phoneticPr fontId="185"/>
  </si>
  <si>
    <t>今後の連携強化に向けた課題</t>
    <rPh sb="0" eb="2">
      <t>コンゴ</t>
    </rPh>
    <rPh sb="3" eb="5">
      <t>レンケイ</t>
    </rPh>
    <rPh sb="5" eb="7">
      <t>キョウカ</t>
    </rPh>
    <rPh sb="8" eb="9">
      <t>ム</t>
    </rPh>
    <rPh sb="11" eb="13">
      <t>カダイ</t>
    </rPh>
    <phoneticPr fontId="185"/>
  </si>
  <si>
    <t>連携先企業名</t>
    <rPh sb="0" eb="2">
      <t>レンケイ</t>
    </rPh>
    <rPh sb="2" eb="3">
      <t>サキ</t>
    </rPh>
    <rPh sb="3" eb="6">
      <t>キギョウメイ</t>
    </rPh>
    <phoneticPr fontId="185"/>
  </si>
  <si>
    <t>担当者名</t>
    <rPh sb="0" eb="3">
      <t>タントウシャ</t>
    </rPh>
    <rPh sb="3" eb="4">
      <t>メイ</t>
    </rPh>
    <phoneticPr fontId="185"/>
  </si>
  <si>
    <t>就労継続支援Ａ型事業所におけるスコア表（実績Ⅰ～Ⅳ）</t>
    <rPh sb="20" eb="22">
      <t>ジッセキ</t>
    </rPh>
    <phoneticPr fontId="185"/>
  </si>
  <si>
    <t>前年度（　　●年度）</t>
    <rPh sb="0" eb="3">
      <t>ゼンネンド</t>
    </rPh>
    <rPh sb="7" eb="9">
      <t>ネンド</t>
    </rPh>
    <phoneticPr fontId="185"/>
  </si>
  <si>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185"/>
  </si>
  <si>
    <t>雇用契約を締結していた延べ利用者数</t>
    <rPh sb="0" eb="2">
      <t>コヨウ</t>
    </rPh>
    <rPh sb="2" eb="4">
      <t>ケイヤク</t>
    </rPh>
    <rPh sb="5" eb="7">
      <t>テイケツ</t>
    </rPh>
    <rPh sb="11" eb="12">
      <t>ノ</t>
    </rPh>
    <rPh sb="13" eb="16">
      <t>リヨウシャ</t>
    </rPh>
    <rPh sb="16" eb="17">
      <t>スウ</t>
    </rPh>
    <phoneticPr fontId="185"/>
  </si>
  <si>
    <t>利用者の１日の平均労働時間数</t>
    <rPh sb="0" eb="3">
      <t>リヨウシャ</t>
    </rPh>
    <rPh sb="5" eb="6">
      <t>ニチ</t>
    </rPh>
    <rPh sb="7" eb="9">
      <t>ヘイキン</t>
    </rPh>
    <rPh sb="9" eb="11">
      <t>ロウドウ</t>
    </rPh>
    <rPh sb="11" eb="13">
      <t>ジカン</t>
    </rPh>
    <rPh sb="13" eb="14">
      <t>スウ</t>
    </rPh>
    <phoneticPr fontId="185"/>
  </si>
  <si>
    <t>時間</t>
    <rPh sb="0" eb="2">
      <t>ジカン</t>
    </rPh>
    <phoneticPr fontId="185"/>
  </si>
  <si>
    <t>人</t>
    <rPh sb="0" eb="1">
      <t>ニン</t>
    </rPh>
    <phoneticPr fontId="185"/>
  </si>
  <si>
    <t>（Ⅱ）生産活動</t>
    <phoneticPr fontId="185"/>
  </si>
  <si>
    <t>　</t>
    <phoneticPr fontId="185"/>
  </si>
  <si>
    <t>会計期間（　　月～　　月）</t>
    <rPh sb="0" eb="2">
      <t>カイケイ</t>
    </rPh>
    <rPh sb="2" eb="4">
      <t>キカン</t>
    </rPh>
    <rPh sb="7" eb="8">
      <t>ガツ</t>
    </rPh>
    <rPh sb="11" eb="12">
      <t>ガツ</t>
    </rPh>
    <phoneticPr fontId="185"/>
  </si>
  <si>
    <t>前々年度（　　●年度）</t>
    <rPh sb="0" eb="2">
      <t>ゼンゼン</t>
    </rPh>
    <rPh sb="2" eb="4">
      <t>ネンド</t>
    </rPh>
    <rPh sb="8" eb="10">
      <t>ネンド</t>
    </rPh>
    <phoneticPr fontId="185"/>
  </si>
  <si>
    <t>生産活動収入から経費を除いた額</t>
    <rPh sb="0" eb="2">
      <t>セイサン</t>
    </rPh>
    <rPh sb="2" eb="4">
      <t>カツドウ</t>
    </rPh>
    <rPh sb="4" eb="6">
      <t>シュウニュウ</t>
    </rPh>
    <rPh sb="8" eb="10">
      <t>ケイヒ</t>
    </rPh>
    <rPh sb="11" eb="12">
      <t>ノゾ</t>
    </rPh>
    <rPh sb="14" eb="15">
      <t>ガク</t>
    </rPh>
    <phoneticPr fontId="185"/>
  </si>
  <si>
    <t>利用者に支払った賃金総額</t>
    <rPh sb="0" eb="3">
      <t>リヨウシャ</t>
    </rPh>
    <rPh sb="4" eb="6">
      <t>シハラ</t>
    </rPh>
    <rPh sb="8" eb="10">
      <t>チンギン</t>
    </rPh>
    <rPh sb="10" eb="12">
      <t>ソウガク</t>
    </rPh>
    <phoneticPr fontId="185"/>
  </si>
  <si>
    <t>収支</t>
    <rPh sb="0" eb="2">
      <t>シュウシ</t>
    </rPh>
    <phoneticPr fontId="185"/>
  </si>
  <si>
    <t>円</t>
    <rPh sb="0" eb="1">
      <t>エン</t>
    </rPh>
    <phoneticPr fontId="185"/>
  </si>
  <si>
    <t>前年度　（　　●年度）</t>
    <rPh sb="0" eb="3">
      <t>ゼンネンドネンド</t>
    </rPh>
    <rPh sb="8" eb="10">
      <t>ネンド</t>
    </rPh>
    <phoneticPr fontId="185"/>
  </si>
  <si>
    <t>（Ⅲ）多様な働き方</t>
    <rPh sb="3" eb="5">
      <t>タヨウ</t>
    </rPh>
    <rPh sb="6" eb="7">
      <t>ハタラ</t>
    </rPh>
    <rPh sb="8" eb="9">
      <t>カタ</t>
    </rPh>
    <phoneticPr fontId="185"/>
  </si>
  <si>
    <r>
      <t>前年度（●年度）における実績</t>
    </r>
    <r>
      <rPr>
        <sz val="8"/>
        <color theme="1"/>
        <rFont val="ＭＳ ゴシック"/>
        <family val="3"/>
        <charset val="128"/>
      </rPr>
      <t>（</t>
    </r>
    <r>
      <rPr>
        <u/>
        <sz val="8"/>
        <color theme="1"/>
        <rFont val="ＭＳ ゴシック"/>
        <family val="3"/>
        <charset val="128"/>
      </rPr>
      <t>全体表「（Ⅲ）多様な働き方」の各項目において「就業規則等で定めており、前年度の実績がある」と選択した場合に実績を記載</t>
    </r>
    <r>
      <rPr>
        <sz val="8"/>
        <color theme="1"/>
        <rFont val="ＭＳ ゴシック"/>
        <family val="3"/>
        <charset val="128"/>
      </rPr>
      <t>）</t>
    </r>
    <rPh sb="0" eb="3">
      <t>ゼンネンド</t>
    </rPh>
    <rPh sb="5" eb="7">
      <t>ネンド</t>
    </rPh>
    <rPh sb="12" eb="14">
      <t>ジッセキ</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0" eb="53">
      <t>ゼンネンド</t>
    </rPh>
    <rPh sb="54" eb="56">
      <t>ジッセキ</t>
    </rPh>
    <rPh sb="61" eb="63">
      <t>センタク</t>
    </rPh>
    <rPh sb="65" eb="67">
      <t>バアイ</t>
    </rPh>
    <rPh sb="68" eb="70">
      <t>ジッセキ</t>
    </rPh>
    <rPh sb="71" eb="73">
      <t>キサイ</t>
    </rPh>
    <phoneticPr fontId="185"/>
  </si>
  <si>
    <t>②利用者を職員として登用する制度</t>
    <phoneticPr fontId="185"/>
  </si>
  <si>
    <t>③在宅勤務に係る労働条件及び服務規律</t>
    <phoneticPr fontId="185"/>
  </si>
  <si>
    <t>◎免許・資格取得、検定の受検勧奨</t>
    <rPh sb="1" eb="3">
      <t>メンキョ</t>
    </rPh>
    <rPh sb="4" eb="6">
      <t>シカク</t>
    </rPh>
    <rPh sb="6" eb="8">
      <t>シュトク</t>
    </rPh>
    <rPh sb="9" eb="11">
      <t>ケンテイ</t>
    </rPh>
    <rPh sb="12" eb="14">
      <t>ジュケン</t>
    </rPh>
    <rPh sb="14" eb="16">
      <t>カンショウ</t>
    </rPh>
    <phoneticPr fontId="185"/>
  </si>
  <si>
    <t>◎職員として登用した人数</t>
    <rPh sb="1" eb="3">
      <t>ショクイン</t>
    </rPh>
    <rPh sb="6" eb="8">
      <t>トウヨウ</t>
    </rPh>
    <rPh sb="10" eb="12">
      <t>ニンズウ</t>
    </rPh>
    <phoneticPr fontId="185"/>
  </si>
  <si>
    <t>●</t>
    <phoneticPr fontId="185"/>
  </si>
  <si>
    <t>名</t>
    <rPh sb="0" eb="1">
      <t>メイ</t>
    </rPh>
    <phoneticPr fontId="185"/>
  </si>
  <si>
    <t>◎在宅勤務を行った人数</t>
    <rPh sb="1" eb="3">
      <t>ザイタク</t>
    </rPh>
    <rPh sb="3" eb="5">
      <t>キンム</t>
    </rPh>
    <rPh sb="6" eb="7">
      <t>オコナ</t>
    </rPh>
    <rPh sb="9" eb="11">
      <t>ニンズウ</t>
    </rPh>
    <phoneticPr fontId="185"/>
  </si>
  <si>
    <t>●</t>
    <phoneticPr fontId="185"/>
  </si>
  <si>
    <t>に関する制度を活用した人数</t>
    <rPh sb="7" eb="9">
      <t>カツヨウ</t>
    </rPh>
    <phoneticPr fontId="185"/>
  </si>
  <si>
    <t>●</t>
    <phoneticPr fontId="185"/>
  </si>
  <si>
    <t>◎うち1名は雇用継続期間が６月に達している</t>
    <rPh sb="4" eb="5">
      <t>メイ</t>
    </rPh>
    <rPh sb="6" eb="8">
      <t>コヨウ</t>
    </rPh>
    <rPh sb="8" eb="10">
      <t>ケイゾク</t>
    </rPh>
    <rPh sb="10" eb="12">
      <t>キカン</t>
    </rPh>
    <rPh sb="14" eb="15">
      <t>ツキ</t>
    </rPh>
    <rPh sb="16" eb="17">
      <t>タッ</t>
    </rPh>
    <phoneticPr fontId="185"/>
  </si>
  <si>
    <r>
      <rPr>
        <sz val="6"/>
        <color theme="1"/>
        <rFont val="ＭＳ ゴシック"/>
        <family val="3"/>
        <charset val="128"/>
      </rPr>
      <t>※</t>
    </r>
    <r>
      <rPr>
        <sz val="10"/>
        <color theme="1"/>
        <rFont val="ＭＳ ゴシック"/>
        <family val="3"/>
        <charset val="128"/>
      </rPr>
      <t>取得を進めた免許等：</t>
    </r>
    <phoneticPr fontId="185"/>
  </si>
  <si>
    <t>○○○</t>
    <phoneticPr fontId="185"/>
  </si>
  <si>
    <t>◎うち1名は前年度末日まで雇用継続している</t>
    <rPh sb="4" eb="5">
      <t>メイ</t>
    </rPh>
    <rPh sb="6" eb="9">
      <t>ゼンネンド</t>
    </rPh>
    <rPh sb="9" eb="11">
      <t>マツジツ</t>
    </rPh>
    <rPh sb="13" eb="15">
      <t>コヨウ</t>
    </rPh>
    <rPh sb="15" eb="17">
      <t>ケイゾク</t>
    </rPh>
    <phoneticPr fontId="185"/>
  </si>
  <si>
    <r>
      <rPr>
        <sz val="6"/>
        <color theme="1"/>
        <rFont val="ＭＳ ゴシック"/>
        <family val="3"/>
        <charset val="128"/>
      </rPr>
      <t>※</t>
    </r>
    <r>
      <rPr>
        <sz val="10"/>
        <color theme="1"/>
        <rFont val="ＭＳ ゴシック"/>
        <family val="3"/>
        <charset val="128"/>
      </rPr>
      <t>実施した期間：●月●日～●月●日</t>
    </r>
    <rPh sb="1" eb="3">
      <t>ジッシ</t>
    </rPh>
    <rPh sb="5" eb="7">
      <t>キカン</t>
    </rPh>
    <rPh sb="9" eb="10">
      <t>ガツ</t>
    </rPh>
    <rPh sb="11" eb="12">
      <t>ニチ</t>
    </rPh>
    <rPh sb="14" eb="15">
      <t>ガツ</t>
    </rPh>
    <rPh sb="16" eb="17">
      <t>ニチ</t>
    </rPh>
    <phoneticPr fontId="185"/>
  </si>
  <si>
    <r>
      <rPr>
        <sz val="6"/>
        <color theme="1"/>
        <rFont val="ＭＳ ゴシック"/>
        <family val="3"/>
        <charset val="128"/>
      </rPr>
      <t>※</t>
    </r>
    <r>
      <rPr>
        <sz val="10"/>
        <color theme="1"/>
        <rFont val="ＭＳ ゴシック"/>
        <family val="3"/>
        <charset val="128"/>
      </rPr>
      <t>登用した日　　　●年　●月　●日</t>
    </r>
    <rPh sb="1" eb="3">
      <t>トウヨウ</t>
    </rPh>
    <rPh sb="5" eb="6">
      <t>ヒ</t>
    </rPh>
    <rPh sb="10" eb="11">
      <t>ネン</t>
    </rPh>
    <rPh sb="13" eb="14">
      <t>ガツ</t>
    </rPh>
    <rPh sb="16" eb="17">
      <t>ニチ</t>
    </rPh>
    <phoneticPr fontId="185"/>
  </si>
  <si>
    <r>
      <t xml:space="preserve"> 就業時間</t>
    </r>
    <r>
      <rPr>
        <sz val="8"/>
        <color theme="1"/>
        <rFont val="ＭＳ ゴシック"/>
        <family val="3"/>
        <charset val="128"/>
      </rPr>
      <t>（在宅勤務）</t>
    </r>
    <r>
      <rPr>
        <sz val="10"/>
        <color theme="1"/>
        <rFont val="ＭＳ ゴシック"/>
        <family val="3"/>
        <charset val="128"/>
      </rPr>
      <t>：●時●分～●時●分</t>
    </r>
    <rPh sb="1" eb="3">
      <t>シュウギョウ</t>
    </rPh>
    <rPh sb="3" eb="5">
      <t>ジカン</t>
    </rPh>
    <rPh sb="6" eb="8">
      <t>ザイタク</t>
    </rPh>
    <rPh sb="8" eb="10">
      <t>キンム</t>
    </rPh>
    <rPh sb="13" eb="14">
      <t>ジ</t>
    </rPh>
    <rPh sb="15" eb="16">
      <t>フン</t>
    </rPh>
    <rPh sb="18" eb="19">
      <t>ジ</t>
    </rPh>
    <rPh sb="20" eb="21">
      <t>フン</t>
    </rPh>
    <phoneticPr fontId="185"/>
  </si>
  <si>
    <t xml:space="preserve"> 制度の活用内容：</t>
    <rPh sb="1" eb="3">
      <t>セイド</t>
    </rPh>
    <rPh sb="4" eb="6">
      <t>カツヨウ</t>
    </rPh>
    <rPh sb="6" eb="8">
      <t>ナイヨウ</t>
    </rPh>
    <phoneticPr fontId="185"/>
  </si>
  <si>
    <t>○○○</t>
    <phoneticPr fontId="185"/>
  </si>
  <si>
    <t xml:space="preserve"> 勤務形態：</t>
    <rPh sb="1" eb="3">
      <t>キンム</t>
    </rPh>
    <rPh sb="3" eb="5">
      <t>ケイタイ</t>
    </rPh>
    <phoneticPr fontId="185"/>
  </si>
  <si>
    <t xml:space="preserve"> 職務内容：</t>
    <rPh sb="1" eb="3">
      <t>ショクム</t>
    </rPh>
    <rPh sb="3" eb="5">
      <t>ナイヨウ</t>
    </rPh>
    <phoneticPr fontId="185"/>
  </si>
  <si>
    <t>○○○</t>
    <phoneticPr fontId="185"/>
  </si>
  <si>
    <t xml:space="preserve"> 就業時間：　　●時●分～●時●分</t>
    <rPh sb="1" eb="3">
      <t>シュウギョウ</t>
    </rPh>
    <rPh sb="3" eb="5">
      <t>ジカン</t>
    </rPh>
    <rPh sb="9" eb="10">
      <t>ジ</t>
    </rPh>
    <rPh sb="11" eb="12">
      <t>フン</t>
    </rPh>
    <rPh sb="14" eb="15">
      <t>ジ</t>
    </rPh>
    <rPh sb="16" eb="17">
      <t>フン</t>
    </rPh>
    <phoneticPr fontId="185"/>
  </si>
  <si>
    <t>④フレックスタイム制に係る労働条件</t>
    <rPh sb="9" eb="10">
      <t>セイ</t>
    </rPh>
    <rPh sb="11" eb="12">
      <t>カカ</t>
    </rPh>
    <phoneticPr fontId="185"/>
  </si>
  <si>
    <t>⑥時差出勤制度に係る労働条件</t>
    <rPh sb="1" eb="3">
      <t>ジサ</t>
    </rPh>
    <rPh sb="3" eb="5">
      <t>シュッキン</t>
    </rPh>
    <rPh sb="5" eb="7">
      <t>セイド</t>
    </rPh>
    <rPh sb="8" eb="9">
      <t>カカワ</t>
    </rPh>
    <rPh sb="10" eb="12">
      <t>ロウドウ</t>
    </rPh>
    <rPh sb="12" eb="14">
      <t>ジョウケン</t>
    </rPh>
    <phoneticPr fontId="185"/>
  </si>
  <si>
    <t>◎フレックスタイム制を活用した人数</t>
    <rPh sb="9" eb="10">
      <t>セイ</t>
    </rPh>
    <rPh sb="11" eb="13">
      <t>カツヨウ</t>
    </rPh>
    <rPh sb="15" eb="17">
      <t>ニンズウ</t>
    </rPh>
    <phoneticPr fontId="185"/>
  </si>
  <si>
    <t>◎短時間勤務に従事した人数</t>
    <rPh sb="1" eb="4">
      <t>タンジカン</t>
    </rPh>
    <rPh sb="4" eb="6">
      <t>キンム</t>
    </rPh>
    <rPh sb="7" eb="9">
      <t>ジュウジ</t>
    </rPh>
    <rPh sb="11" eb="13">
      <t>ニンズウ</t>
    </rPh>
    <rPh sb="12" eb="13">
      <t>ショクニン</t>
    </rPh>
    <phoneticPr fontId="185"/>
  </si>
  <si>
    <t>◎時差出勤制度を活用した人数</t>
    <rPh sb="1" eb="3">
      <t>ジサ</t>
    </rPh>
    <rPh sb="3" eb="5">
      <t>シュッキン</t>
    </rPh>
    <rPh sb="5" eb="7">
      <t>セイド</t>
    </rPh>
    <rPh sb="8" eb="10">
      <t>カツヨウ</t>
    </rPh>
    <rPh sb="12" eb="14">
      <t>ニンズウ</t>
    </rPh>
    <rPh sb="13" eb="14">
      <t>ショクニン</t>
    </rPh>
    <phoneticPr fontId="185"/>
  </si>
  <si>
    <r>
      <t xml:space="preserve"> 就業時間</t>
    </r>
    <r>
      <rPr>
        <sz val="8"/>
        <color theme="1"/>
        <rFont val="ＭＳ ゴシック"/>
        <family val="3"/>
        <charset val="128"/>
      </rPr>
      <t>(コアタイム）</t>
    </r>
    <r>
      <rPr>
        <sz val="10"/>
        <color theme="1"/>
        <rFont val="ＭＳ ゴシック"/>
        <family val="3"/>
        <charset val="128"/>
      </rPr>
      <t>：●時●分～●時●分</t>
    </r>
    <rPh sb="1" eb="3">
      <t>シュウギョウ</t>
    </rPh>
    <rPh sb="3" eb="5">
      <t>ジカン</t>
    </rPh>
    <rPh sb="14" eb="15">
      <t>ジ</t>
    </rPh>
    <rPh sb="16" eb="17">
      <t>フン</t>
    </rPh>
    <rPh sb="19" eb="20">
      <t>ジ</t>
    </rPh>
    <rPh sb="21" eb="22">
      <t>フン</t>
    </rPh>
    <phoneticPr fontId="185"/>
  </si>
  <si>
    <r>
      <t xml:space="preserve"> 就業時間</t>
    </r>
    <r>
      <rPr>
        <sz val="8"/>
        <color theme="1"/>
        <rFont val="ＭＳ ゴシック"/>
        <family val="3"/>
        <charset val="128"/>
      </rPr>
      <t>（短時間）</t>
    </r>
    <r>
      <rPr>
        <sz val="10"/>
        <color theme="1"/>
        <rFont val="ＭＳ ゴシック"/>
        <family val="3"/>
        <charset val="128"/>
      </rPr>
      <t>：●時●分～●時●分</t>
    </r>
    <rPh sb="1" eb="3">
      <t>シュウギョウ</t>
    </rPh>
    <rPh sb="3" eb="5">
      <t>ジカン</t>
    </rPh>
    <rPh sb="6" eb="9">
      <t>タンジカン</t>
    </rPh>
    <rPh sb="12" eb="13">
      <t>ジ</t>
    </rPh>
    <rPh sb="14" eb="15">
      <t>フン</t>
    </rPh>
    <rPh sb="17" eb="18">
      <t>ジ</t>
    </rPh>
    <rPh sb="19" eb="20">
      <t>フン</t>
    </rPh>
    <phoneticPr fontId="185"/>
  </si>
  <si>
    <r>
      <t xml:space="preserve"> 就業時間</t>
    </r>
    <r>
      <rPr>
        <sz val="8"/>
        <color theme="1"/>
        <rFont val="ＭＳ ゴシック"/>
        <family val="3"/>
        <charset val="128"/>
      </rPr>
      <t>（早出の場合）</t>
    </r>
    <r>
      <rPr>
        <sz val="10"/>
        <color theme="1"/>
        <rFont val="ＭＳ ゴシック"/>
        <family val="3"/>
        <charset val="128"/>
      </rPr>
      <t>：●時●分～●時●分</t>
    </r>
    <rPh sb="1" eb="3">
      <t>シュウギョウ</t>
    </rPh>
    <rPh sb="3" eb="5">
      <t>ジカン</t>
    </rPh>
    <rPh sb="6" eb="8">
      <t>ハヤデ</t>
    </rPh>
    <rPh sb="9" eb="11">
      <t>バアイ</t>
    </rPh>
    <rPh sb="14" eb="15">
      <t>ジ</t>
    </rPh>
    <rPh sb="16" eb="17">
      <t>フン</t>
    </rPh>
    <rPh sb="19" eb="20">
      <t>ジ</t>
    </rPh>
    <rPh sb="21" eb="22">
      <t>フン</t>
    </rPh>
    <phoneticPr fontId="185"/>
  </si>
  <si>
    <r>
      <t xml:space="preserve"> 就業時間</t>
    </r>
    <r>
      <rPr>
        <sz val="8"/>
        <color theme="1"/>
        <rFont val="ＭＳ ゴシック"/>
        <family val="3"/>
        <charset val="128"/>
      </rPr>
      <t>（遅出の場合）</t>
    </r>
    <r>
      <rPr>
        <sz val="10"/>
        <color theme="1"/>
        <rFont val="ＭＳ ゴシック"/>
        <family val="3"/>
        <charset val="128"/>
      </rPr>
      <t>：●時●分～●時●分</t>
    </r>
    <rPh sb="1" eb="3">
      <t>シュウギョウ</t>
    </rPh>
    <rPh sb="3" eb="5">
      <t>ジカン</t>
    </rPh>
    <rPh sb="6" eb="8">
      <t>オソデ</t>
    </rPh>
    <rPh sb="9" eb="11">
      <t>バアイ</t>
    </rPh>
    <rPh sb="14" eb="15">
      <t>ジ</t>
    </rPh>
    <rPh sb="16" eb="17">
      <t>フン</t>
    </rPh>
    <rPh sb="19" eb="20">
      <t>ジ</t>
    </rPh>
    <rPh sb="21" eb="22">
      <t>フン</t>
    </rPh>
    <phoneticPr fontId="185"/>
  </si>
  <si>
    <t>◎時間単位取得を活用した人数</t>
    <rPh sb="1" eb="3">
      <t>ジカン</t>
    </rPh>
    <rPh sb="3" eb="5">
      <t>タンイ</t>
    </rPh>
    <rPh sb="5" eb="7">
      <t>シュトク</t>
    </rPh>
    <rPh sb="8" eb="10">
      <t>カツヨウ</t>
    </rPh>
    <rPh sb="12" eb="13">
      <t>ニン</t>
    </rPh>
    <rPh sb="13" eb="14">
      <t>スウ</t>
    </rPh>
    <phoneticPr fontId="185"/>
  </si>
  <si>
    <t>◎傷病休暇等を取得した人数</t>
    <rPh sb="1" eb="3">
      <t>ショウビョウ</t>
    </rPh>
    <rPh sb="3" eb="5">
      <t>キュウカ</t>
    </rPh>
    <rPh sb="5" eb="6">
      <t>トウ</t>
    </rPh>
    <rPh sb="7" eb="9">
      <t>シュトク</t>
    </rPh>
    <rPh sb="11" eb="13">
      <t>ニンズウ</t>
    </rPh>
    <rPh sb="12" eb="13">
      <t>ショクニン</t>
    </rPh>
    <phoneticPr fontId="185"/>
  </si>
  <si>
    <t>◎計画的付与制度を活用した人数</t>
    <rPh sb="9" eb="11">
      <t>カツヨウ</t>
    </rPh>
    <rPh sb="13" eb="15">
      <t>ニンズウ</t>
    </rPh>
    <phoneticPr fontId="185"/>
  </si>
  <si>
    <r>
      <rPr>
        <sz val="6"/>
        <color theme="1"/>
        <rFont val="ＭＳ ゴシック"/>
        <family val="3"/>
        <charset val="128"/>
      </rPr>
      <t>※</t>
    </r>
    <r>
      <rPr>
        <sz val="10"/>
        <color theme="1"/>
        <rFont val="ＭＳ ゴシック"/>
        <family val="3"/>
        <charset val="128"/>
      </rPr>
      <t>取得した制度　有給休暇の時間単位取得</t>
    </r>
    <rPh sb="1" eb="3">
      <t>シュトク</t>
    </rPh>
    <rPh sb="5" eb="7">
      <t>セイド</t>
    </rPh>
    <rPh sb="8" eb="10">
      <t>ユウキュウ</t>
    </rPh>
    <rPh sb="10" eb="12">
      <t>キュウカ</t>
    </rPh>
    <rPh sb="13" eb="15">
      <t>ジカン</t>
    </rPh>
    <rPh sb="15" eb="17">
      <t>タンイ</t>
    </rPh>
    <rPh sb="17" eb="19">
      <t>シュトク</t>
    </rPh>
    <phoneticPr fontId="185"/>
  </si>
  <si>
    <r>
      <rPr>
        <sz val="6"/>
        <color theme="1"/>
        <rFont val="ＭＳ ゴシック"/>
        <family val="3"/>
        <charset val="128"/>
      </rPr>
      <t>※</t>
    </r>
    <r>
      <rPr>
        <sz val="10"/>
        <color theme="1"/>
        <rFont val="ＭＳ ゴシック"/>
        <family val="3"/>
        <charset val="128"/>
      </rPr>
      <t>取得した内容:　○○○</t>
    </r>
    <rPh sb="1" eb="3">
      <t>シュトク</t>
    </rPh>
    <rPh sb="5" eb="7">
      <t>ナイヨウ</t>
    </rPh>
    <phoneticPr fontId="185"/>
  </si>
  <si>
    <t xml:space="preserve">               計画的付与制度</t>
    <rPh sb="15" eb="18">
      <t>ケイカクテキ</t>
    </rPh>
    <rPh sb="18" eb="20">
      <t>フヨ</t>
    </rPh>
    <rPh sb="20" eb="22">
      <t>セイド</t>
    </rPh>
    <phoneticPr fontId="185"/>
  </si>
  <si>
    <t xml:space="preserve"> 取得した期間：●月●日～●月●日</t>
    <rPh sb="1" eb="3">
      <t>シュトク</t>
    </rPh>
    <rPh sb="5" eb="7">
      <t>キカン</t>
    </rPh>
    <rPh sb="9" eb="10">
      <t>ガツ</t>
    </rPh>
    <rPh sb="11" eb="12">
      <t>ニチ</t>
    </rPh>
    <rPh sb="14" eb="15">
      <t>ガツ</t>
    </rPh>
    <rPh sb="16" eb="17">
      <t>ニチ</t>
    </rPh>
    <phoneticPr fontId="185"/>
  </si>
  <si>
    <t xml:space="preserve"> 取得日数・時間　●日　●時間</t>
    <rPh sb="1" eb="3">
      <t>シュトク</t>
    </rPh>
    <rPh sb="3" eb="5">
      <t>ニッスウ</t>
    </rPh>
    <rPh sb="6" eb="8">
      <t>ジカン</t>
    </rPh>
    <rPh sb="10" eb="11">
      <t>ニチ</t>
    </rPh>
    <rPh sb="13" eb="15">
      <t>ジカン</t>
    </rPh>
    <phoneticPr fontId="185"/>
  </si>
  <si>
    <t>(※)当該制度等を活用した任意の１名の実績を記載</t>
    <rPh sb="3" eb="5">
      <t>トウガイ</t>
    </rPh>
    <rPh sb="5" eb="7">
      <t>セイド</t>
    </rPh>
    <rPh sb="7" eb="8">
      <t>トウ</t>
    </rPh>
    <rPh sb="9" eb="11">
      <t>カツヨウ</t>
    </rPh>
    <rPh sb="13" eb="15">
      <t>ニンイ</t>
    </rPh>
    <rPh sb="17" eb="18">
      <t>メイ</t>
    </rPh>
    <rPh sb="19" eb="21">
      <t>ジッセキ</t>
    </rPh>
    <rPh sb="21" eb="22">
      <t>ジッセキ</t>
    </rPh>
    <rPh sb="22" eb="24">
      <t>キサイ</t>
    </rPh>
    <phoneticPr fontId="185"/>
  </si>
  <si>
    <t>（Ⅳ）　支援力向上</t>
    <phoneticPr fontId="185"/>
  </si>
  <si>
    <r>
      <t>前年度（●年度）における実績</t>
    </r>
    <r>
      <rPr>
        <sz val="8"/>
        <color theme="1"/>
        <rFont val="ＭＳ ゴシック"/>
        <family val="3"/>
        <charset val="128"/>
      </rPr>
      <t>（</t>
    </r>
    <r>
      <rPr>
        <u/>
        <sz val="8"/>
        <color theme="1"/>
        <rFont val="ＭＳ ゴシック"/>
        <family val="3"/>
        <charset val="128"/>
      </rPr>
      <t>全体表「（Ⅳ）支援力向上」の各項目の取組ありとした場合に実績を記載</t>
    </r>
    <r>
      <rPr>
        <sz val="8"/>
        <color theme="1"/>
        <rFont val="ＭＳ ゴシック"/>
        <family val="3"/>
        <charset val="128"/>
      </rPr>
      <t>）</t>
    </r>
    <rPh sb="0" eb="3">
      <t>ゼンネンド</t>
    </rPh>
    <rPh sb="5" eb="7">
      <t>ネンド</t>
    </rPh>
    <rPh sb="12" eb="14">
      <t>ジッセキ</t>
    </rPh>
    <rPh sb="22" eb="24">
      <t>シエン</t>
    </rPh>
    <rPh sb="24" eb="25">
      <t>リョク</t>
    </rPh>
    <rPh sb="25" eb="27">
      <t>コウジョウ</t>
    </rPh>
    <rPh sb="33" eb="35">
      <t>トリクミ</t>
    </rPh>
    <rPh sb="43" eb="45">
      <t>ジッセキ</t>
    </rPh>
    <phoneticPr fontId="185"/>
  </si>
  <si>
    <t>①研修計画に基づいた外部研修会又は内部研修会</t>
    <phoneticPr fontId="185"/>
  </si>
  <si>
    <t>②研修、学会等又は学会誌等において発表</t>
    <phoneticPr fontId="185"/>
  </si>
  <si>
    <t>③視察・実習の実施又は受け入れ</t>
    <phoneticPr fontId="185"/>
  </si>
  <si>
    <t>◎研修計画を策定している</t>
    <rPh sb="1" eb="3">
      <t>ケンシュウ</t>
    </rPh>
    <rPh sb="3" eb="5">
      <t>ケイカク</t>
    </rPh>
    <rPh sb="6" eb="8">
      <t>サクテイ</t>
    </rPh>
    <phoneticPr fontId="185"/>
  </si>
  <si>
    <t>◎研修、学会等又は学会誌等において</t>
    <rPh sb="1" eb="3">
      <t>ケンシュウ</t>
    </rPh>
    <rPh sb="4" eb="6">
      <t>ガッカイ</t>
    </rPh>
    <rPh sb="6" eb="7">
      <t>トウ</t>
    </rPh>
    <rPh sb="7" eb="8">
      <t>マタ</t>
    </rPh>
    <rPh sb="9" eb="12">
      <t>ガッカイシ</t>
    </rPh>
    <rPh sb="12" eb="13">
      <t>トウ</t>
    </rPh>
    <phoneticPr fontId="185"/>
  </si>
  <si>
    <t>◎先進的事業者の視察・実習の実施している</t>
    <rPh sb="1" eb="4">
      <t>センシンテキ</t>
    </rPh>
    <rPh sb="4" eb="7">
      <t>ジギョウシャ</t>
    </rPh>
    <rPh sb="8" eb="10">
      <t>シサツ</t>
    </rPh>
    <rPh sb="11" eb="13">
      <t>ジッシュウ</t>
    </rPh>
    <rPh sb="14" eb="16">
      <t>ジッシ</t>
    </rPh>
    <phoneticPr fontId="185"/>
  </si>
  <si>
    <t>◎研修実施回数</t>
    <rPh sb="1" eb="3">
      <t>ケンシュウ</t>
    </rPh>
    <rPh sb="3" eb="5">
      <t>ジッシ</t>
    </rPh>
    <rPh sb="5" eb="7">
      <t>カイスウ</t>
    </rPh>
    <phoneticPr fontId="185"/>
  </si>
  <si>
    <t>外部　●回／内部　●回</t>
    <rPh sb="0" eb="2">
      <t>ガイブ</t>
    </rPh>
    <rPh sb="4" eb="5">
      <t>カイ</t>
    </rPh>
    <rPh sb="6" eb="8">
      <t>ナイブ</t>
    </rPh>
    <rPh sb="10" eb="11">
      <t>カイ</t>
    </rPh>
    <phoneticPr fontId="185"/>
  </si>
  <si>
    <t>　発表している回数</t>
    <rPh sb="1" eb="3">
      <t>ハッピョウ</t>
    </rPh>
    <rPh sb="7" eb="9">
      <t>カイスウ</t>
    </rPh>
    <phoneticPr fontId="185"/>
  </si>
  <si>
    <t>回</t>
    <rPh sb="0" eb="1">
      <t>カイ</t>
    </rPh>
    <phoneticPr fontId="185"/>
  </si>
  <si>
    <t>◎他の事業所の視察・実習を受け入れている</t>
    <rPh sb="1" eb="2">
      <t>タ</t>
    </rPh>
    <rPh sb="3" eb="6">
      <t>ジギョウショ</t>
    </rPh>
    <rPh sb="7" eb="9">
      <t>シサツ</t>
    </rPh>
    <rPh sb="10" eb="12">
      <t>ジッシュウ</t>
    </rPh>
    <rPh sb="13" eb="14">
      <t>ウ</t>
    </rPh>
    <rPh sb="15" eb="16">
      <t>イ</t>
    </rPh>
    <phoneticPr fontId="185"/>
  </si>
  <si>
    <t>対象職員数</t>
    <rPh sb="0" eb="2">
      <t>タイショウ</t>
    </rPh>
    <rPh sb="2" eb="4">
      <t>ショクイン</t>
    </rPh>
    <rPh sb="4" eb="5">
      <t>スウ</t>
    </rPh>
    <phoneticPr fontId="185"/>
  </si>
  <si>
    <t>　</t>
    <phoneticPr fontId="185"/>
  </si>
  <si>
    <r>
      <t>※</t>
    </r>
    <r>
      <rPr>
        <sz val="10"/>
        <color theme="1"/>
        <rFont val="ＭＳ ゴシック"/>
        <family val="3"/>
        <charset val="128"/>
      </rPr>
      <t>研修、学会等名</t>
    </r>
    <rPh sb="1" eb="3">
      <t>ケンシュウ</t>
    </rPh>
    <rPh sb="4" eb="6">
      <t>ガッカイ</t>
    </rPh>
    <rPh sb="6" eb="7">
      <t>トウ</t>
    </rPh>
    <rPh sb="7" eb="8">
      <t>メイ</t>
    </rPh>
    <phoneticPr fontId="185"/>
  </si>
  <si>
    <r>
      <t>※</t>
    </r>
    <r>
      <rPr>
        <sz val="10"/>
        <color theme="1"/>
        <rFont val="ＭＳ ゴシック"/>
        <family val="3"/>
        <charset val="128"/>
      </rPr>
      <t>先進的事業者名</t>
    </r>
    <rPh sb="1" eb="4">
      <t>センシンテキ</t>
    </rPh>
    <rPh sb="4" eb="7">
      <t>ジギョウシャ</t>
    </rPh>
    <rPh sb="7" eb="8">
      <t>メイ</t>
    </rPh>
    <phoneticPr fontId="185"/>
  </si>
  <si>
    <t>○○○</t>
    <phoneticPr fontId="185"/>
  </si>
  <si>
    <t>うち研修受講者数</t>
    <rPh sb="2" eb="4">
      <t>ケンシュウ</t>
    </rPh>
    <rPh sb="4" eb="7">
      <t>ジュコウシャ</t>
    </rPh>
    <rPh sb="7" eb="8">
      <t>スウ</t>
    </rPh>
    <phoneticPr fontId="185"/>
  </si>
  <si>
    <t xml:space="preserve"> 実施日</t>
    <rPh sb="1" eb="3">
      <t>ジッシ</t>
    </rPh>
    <rPh sb="3" eb="4">
      <t>ビ</t>
    </rPh>
    <phoneticPr fontId="185"/>
  </si>
  <si>
    <t>●</t>
  </si>
  <si>
    <t xml:space="preserve"> 実施日/ 参加者数</t>
    <rPh sb="1" eb="3">
      <t>ジッシ</t>
    </rPh>
    <rPh sb="3" eb="4">
      <t>ビ</t>
    </rPh>
    <rPh sb="6" eb="10">
      <t>サンカシャスウ</t>
    </rPh>
    <phoneticPr fontId="185"/>
  </si>
  <si>
    <r>
      <t>※</t>
    </r>
    <r>
      <rPr>
        <sz val="10"/>
        <color theme="1"/>
        <rFont val="ＭＳ ゴシック"/>
        <family val="3"/>
        <charset val="128"/>
      </rPr>
      <t>研修名</t>
    </r>
    <rPh sb="1" eb="3">
      <t>ケンシュウ</t>
    </rPh>
    <rPh sb="3" eb="4">
      <t>メイ</t>
    </rPh>
    <phoneticPr fontId="185"/>
  </si>
  <si>
    <r>
      <rPr>
        <sz val="6"/>
        <color theme="1"/>
        <rFont val="ＭＳ ゴシック"/>
        <family val="3"/>
        <charset val="128"/>
      </rPr>
      <t>※</t>
    </r>
    <r>
      <rPr>
        <sz val="10"/>
        <color theme="1"/>
        <rFont val="ＭＳ ゴシック"/>
        <family val="3"/>
        <charset val="128"/>
      </rPr>
      <t>学会誌等名</t>
    </r>
    <rPh sb="5" eb="6">
      <t>メイ</t>
    </rPh>
    <phoneticPr fontId="185"/>
  </si>
  <si>
    <r>
      <t>※</t>
    </r>
    <r>
      <rPr>
        <sz val="10"/>
        <color theme="1"/>
        <rFont val="ＭＳ ゴシック"/>
        <family val="3"/>
        <charset val="128"/>
      </rPr>
      <t>他の事業所名</t>
    </r>
    <rPh sb="1" eb="2">
      <t>タ</t>
    </rPh>
    <rPh sb="3" eb="6">
      <t>ジギョウショ</t>
    </rPh>
    <rPh sb="6" eb="7">
      <t>メイ</t>
    </rPh>
    <phoneticPr fontId="185"/>
  </si>
  <si>
    <r>
      <t xml:space="preserve"> </t>
    </r>
    <r>
      <rPr>
        <sz val="10"/>
        <color theme="1"/>
        <rFont val="ＭＳ ゴシック"/>
        <family val="3"/>
        <charset val="128"/>
      </rPr>
      <t>研修講師</t>
    </r>
    <rPh sb="1" eb="3">
      <t>ケンシュウ</t>
    </rPh>
    <rPh sb="3" eb="5">
      <t>コウシ</t>
    </rPh>
    <phoneticPr fontId="185"/>
  </si>
  <si>
    <t xml:space="preserve"> 掲載日</t>
    <rPh sb="1" eb="3">
      <t>ケイサイ</t>
    </rPh>
    <phoneticPr fontId="185"/>
  </si>
  <si>
    <t xml:space="preserve"> 実施日・受講者数</t>
    <rPh sb="1" eb="3">
      <t>ジッシ</t>
    </rPh>
    <rPh sb="3" eb="4">
      <t>ビ</t>
    </rPh>
    <rPh sb="5" eb="8">
      <t>ジュコウシャ</t>
    </rPh>
    <rPh sb="8" eb="9">
      <t>スウ</t>
    </rPh>
    <phoneticPr fontId="185"/>
  </si>
  <si>
    <t>●</t>
    <phoneticPr fontId="185"/>
  </si>
  <si>
    <t xml:space="preserve"> 発表テーマ</t>
    <rPh sb="1" eb="3">
      <t>ハッピョウ</t>
    </rPh>
    <phoneticPr fontId="185"/>
  </si>
  <si>
    <t>◎販路拡大の商談会等への参加回数</t>
    <rPh sb="1" eb="3">
      <t>ハンロ</t>
    </rPh>
    <rPh sb="3" eb="5">
      <t>カクダイ</t>
    </rPh>
    <rPh sb="6" eb="9">
      <t>ショウダンカイ</t>
    </rPh>
    <rPh sb="9" eb="10">
      <t>トウ</t>
    </rPh>
    <rPh sb="12" eb="14">
      <t>サンカ</t>
    </rPh>
    <rPh sb="14" eb="16">
      <t>カイスウ</t>
    </rPh>
    <phoneticPr fontId="185"/>
  </si>
  <si>
    <t>◎職員の人事評価制度を整備している</t>
    <rPh sb="1" eb="3">
      <t>ショクイン</t>
    </rPh>
    <rPh sb="4" eb="6">
      <t>ジンジ</t>
    </rPh>
    <rPh sb="6" eb="8">
      <t>ヒョウカ</t>
    </rPh>
    <rPh sb="8" eb="10">
      <t>セイド</t>
    </rPh>
    <rPh sb="11" eb="13">
      <t>セイビ</t>
    </rPh>
    <phoneticPr fontId="185"/>
  </si>
  <si>
    <t>◎ピアサポーターを配置している</t>
    <rPh sb="9" eb="11">
      <t>ハイチ</t>
    </rPh>
    <phoneticPr fontId="185"/>
  </si>
  <si>
    <t>◎当該人事評価制度を周知している</t>
    <rPh sb="1" eb="3">
      <t>トウガイ</t>
    </rPh>
    <rPh sb="3" eb="5">
      <t>ジンジ</t>
    </rPh>
    <rPh sb="5" eb="7">
      <t>ヒョウカ</t>
    </rPh>
    <rPh sb="7" eb="9">
      <t>セイド</t>
    </rPh>
    <rPh sb="10" eb="12">
      <t>シュウチ</t>
    </rPh>
    <phoneticPr fontId="185"/>
  </si>
  <si>
    <t>◎当該ピアサポーターは「障害者ﾋﾟｱｻﾎﾟｰﾄ研修」</t>
    <rPh sb="1" eb="3">
      <t>トウガイ</t>
    </rPh>
    <rPh sb="12" eb="15">
      <t>ショウガイシャ</t>
    </rPh>
    <rPh sb="23" eb="25">
      <t>ケンシュウ</t>
    </rPh>
    <phoneticPr fontId="185"/>
  </si>
  <si>
    <r>
      <t>※</t>
    </r>
    <r>
      <rPr>
        <sz val="10"/>
        <color theme="1"/>
        <rFont val="ＭＳ ゴシック"/>
        <family val="3"/>
        <charset val="128"/>
      </rPr>
      <t>商談会等名</t>
    </r>
    <rPh sb="1" eb="4">
      <t>ショウダンカイ</t>
    </rPh>
    <rPh sb="4" eb="5">
      <t>トウ</t>
    </rPh>
    <rPh sb="5" eb="6">
      <t>ガクメイ</t>
    </rPh>
    <phoneticPr fontId="185"/>
  </si>
  <si>
    <t>○○○</t>
    <phoneticPr fontId="185"/>
  </si>
  <si>
    <t>人事評価制度の制定日</t>
    <rPh sb="0" eb="2">
      <t>ジンジ</t>
    </rPh>
    <rPh sb="2" eb="4">
      <t>ヒョウカ</t>
    </rPh>
    <rPh sb="4" eb="6">
      <t>セイド</t>
    </rPh>
    <rPh sb="7" eb="9">
      <t>セイテイ</t>
    </rPh>
    <rPh sb="9" eb="10">
      <t>ビ</t>
    </rPh>
    <phoneticPr fontId="185"/>
  </si>
  <si>
    <t>●</t>
    <phoneticPr fontId="185"/>
  </si>
  <si>
    <t>●</t>
    <phoneticPr fontId="185"/>
  </si>
  <si>
    <t>　を受講している</t>
    <rPh sb="2" eb="4">
      <t>ジュコウ</t>
    </rPh>
    <phoneticPr fontId="185"/>
  </si>
  <si>
    <t xml:space="preserve"> 主催者名</t>
    <rPh sb="1" eb="4">
      <t>シュサイシャ</t>
    </rPh>
    <rPh sb="4" eb="5">
      <t>メイ</t>
    </rPh>
    <phoneticPr fontId="185"/>
  </si>
  <si>
    <t>人事評価制度の対象職員数</t>
    <rPh sb="0" eb="2">
      <t>ジンジ</t>
    </rPh>
    <rPh sb="2" eb="4">
      <t>ヒョウカ</t>
    </rPh>
    <rPh sb="4" eb="6">
      <t>セイド</t>
    </rPh>
    <rPh sb="7" eb="9">
      <t>タイショウ</t>
    </rPh>
    <rPh sb="9" eb="12">
      <t>ショクインスウ</t>
    </rPh>
    <phoneticPr fontId="185"/>
  </si>
  <si>
    <t>●</t>
    <phoneticPr fontId="185"/>
  </si>
  <si>
    <r>
      <t>※</t>
    </r>
    <r>
      <rPr>
        <sz val="10"/>
        <color theme="1"/>
        <rFont val="ＭＳ ゴシック"/>
        <family val="3"/>
        <charset val="128"/>
      </rPr>
      <t>配置期間　●月●日～●月●日</t>
    </r>
    <rPh sb="1" eb="3">
      <t>ハイチ</t>
    </rPh>
    <rPh sb="3" eb="5">
      <t>キカン</t>
    </rPh>
    <rPh sb="7" eb="8">
      <t>ガツ</t>
    </rPh>
    <rPh sb="9" eb="10">
      <t>ニチ</t>
    </rPh>
    <rPh sb="12" eb="13">
      <t>ガツ</t>
    </rPh>
    <rPh sb="14" eb="15">
      <t>ニチ</t>
    </rPh>
    <phoneticPr fontId="185"/>
  </si>
  <si>
    <t xml:space="preserve"> 日時</t>
    <rPh sb="1" eb="3">
      <t>ニチジ</t>
    </rPh>
    <phoneticPr fontId="185"/>
  </si>
  <si>
    <t>●</t>
    <phoneticPr fontId="185"/>
  </si>
  <si>
    <t>うち昇給・昇格を行った者</t>
    <rPh sb="2" eb="4">
      <t>ショウキュウ</t>
    </rPh>
    <rPh sb="5" eb="7">
      <t>ショウカク</t>
    </rPh>
    <rPh sb="8" eb="9">
      <t>オコナ</t>
    </rPh>
    <rPh sb="11" eb="12">
      <t>モノ</t>
    </rPh>
    <phoneticPr fontId="185"/>
  </si>
  <si>
    <t xml:space="preserve"> 就業時間</t>
    <rPh sb="1" eb="3">
      <t>シュウギョウ</t>
    </rPh>
    <rPh sb="3" eb="5">
      <t>ジカン</t>
    </rPh>
    <phoneticPr fontId="185"/>
  </si>
  <si>
    <t xml:space="preserve"> 内容</t>
    <rPh sb="1" eb="3">
      <t>ナイヨウ</t>
    </rPh>
    <phoneticPr fontId="185"/>
  </si>
  <si>
    <t>当該人事評価制度の周知方法</t>
    <rPh sb="0" eb="2">
      <t>トウガイ</t>
    </rPh>
    <rPh sb="2" eb="4">
      <t>ジンジ</t>
    </rPh>
    <rPh sb="4" eb="6">
      <t>ヒョウカ</t>
    </rPh>
    <rPh sb="6" eb="8">
      <t>セイド</t>
    </rPh>
    <rPh sb="9" eb="11">
      <t>シュウチ</t>
    </rPh>
    <rPh sb="11" eb="13">
      <t>ホウホウ</t>
    </rPh>
    <phoneticPr fontId="185"/>
  </si>
  <si>
    <t xml:space="preserve"> 職務内容</t>
    <rPh sb="1" eb="3">
      <t>ショクム</t>
    </rPh>
    <rPh sb="3" eb="5">
      <t>ナイヨウ</t>
    </rPh>
    <phoneticPr fontId="185"/>
  </si>
  <si>
    <t>⑦第三者評価</t>
    <rPh sb="1" eb="4">
      <t>ダイサンシャ</t>
    </rPh>
    <rPh sb="4" eb="6">
      <t>ヒョウカ</t>
    </rPh>
    <phoneticPr fontId="185"/>
  </si>
  <si>
    <t>⑧国際標準化規格が定めた規格等の認証等</t>
    <phoneticPr fontId="185"/>
  </si>
  <si>
    <t>◎前年度末日から過去３年以内に</t>
    <rPh sb="1" eb="4">
      <t>ゼンネンド</t>
    </rPh>
    <rPh sb="4" eb="6">
      <t>マツジツ</t>
    </rPh>
    <rPh sb="8" eb="10">
      <t>カコ</t>
    </rPh>
    <rPh sb="11" eb="12">
      <t>ネン</t>
    </rPh>
    <rPh sb="12" eb="14">
      <t>イナイ</t>
    </rPh>
    <phoneticPr fontId="185"/>
  </si>
  <si>
    <t>◎国際標準化規格が制定したマネジメント</t>
    <rPh sb="9" eb="11">
      <t>セイテイ</t>
    </rPh>
    <phoneticPr fontId="185"/>
  </si>
  <si>
    <t>　福祉サービス第三者評価を受けている</t>
    <rPh sb="1" eb="3">
      <t>フクシ</t>
    </rPh>
    <rPh sb="7" eb="10">
      <t>ダイサンシャ</t>
    </rPh>
    <rPh sb="10" eb="12">
      <t>ヒョウカ</t>
    </rPh>
    <rPh sb="13" eb="14">
      <t>ウ</t>
    </rPh>
    <phoneticPr fontId="185"/>
  </si>
  <si>
    <t>　規格等の認証等を受けている</t>
    <rPh sb="1" eb="3">
      <t>キカク</t>
    </rPh>
    <rPh sb="3" eb="4">
      <t>トウ</t>
    </rPh>
    <rPh sb="5" eb="7">
      <t>ニンショウ</t>
    </rPh>
    <rPh sb="7" eb="8">
      <t>トウ</t>
    </rPh>
    <rPh sb="9" eb="10">
      <t>ウ</t>
    </rPh>
    <phoneticPr fontId="185"/>
  </si>
  <si>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185"/>
  </si>
  <si>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185"/>
  </si>
  <si>
    <t xml:space="preserve"> 第三者評価機関</t>
    <rPh sb="1" eb="4">
      <t>ダイサンシャ</t>
    </rPh>
    <rPh sb="4" eb="6">
      <t>ヒョウカ</t>
    </rPh>
    <rPh sb="6" eb="8">
      <t>キカン</t>
    </rPh>
    <phoneticPr fontId="185"/>
  </si>
  <si>
    <t xml:space="preserve"> 規格等の内容</t>
    <rPh sb="1" eb="3">
      <t>キカク</t>
    </rPh>
    <rPh sb="3" eb="4">
      <t>トウ</t>
    </rPh>
    <rPh sb="5" eb="7">
      <t>ナイヨウ</t>
    </rPh>
    <phoneticPr fontId="185"/>
  </si>
  <si>
    <t>(※)実績のうち１事例を記載</t>
    <rPh sb="3" eb="5">
      <t>ジッセキ</t>
    </rPh>
    <rPh sb="9" eb="11">
      <t>ジレイ</t>
    </rPh>
    <rPh sb="12" eb="14">
      <t>キサイ</t>
    </rPh>
    <phoneticPr fontId="185"/>
  </si>
  <si>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185"/>
  </si>
  <si>
    <t>必要に応じて行を増やす等、</t>
    <rPh sb="0" eb="2">
      <t>ヒツヨウ</t>
    </rPh>
    <rPh sb="3" eb="4">
      <t>オウ</t>
    </rPh>
    <rPh sb="6" eb="7">
      <t>ギョウ</t>
    </rPh>
    <rPh sb="8" eb="9">
      <t>フ</t>
    </rPh>
    <rPh sb="11" eb="12">
      <t>ナド</t>
    </rPh>
    <phoneticPr fontId="185"/>
  </si>
  <si>
    <t>参考様式１４　評議会に関する措置</t>
    <rPh sb="0" eb="4">
      <t>サンコウヨウシキ</t>
    </rPh>
    <rPh sb="7" eb="10">
      <t>ヒョウギカイ</t>
    </rPh>
    <rPh sb="11" eb="12">
      <t>カン</t>
    </rPh>
    <rPh sb="14" eb="16">
      <t>ソチ</t>
    </rPh>
    <phoneticPr fontId="6"/>
  </si>
  <si>
    <t>（参考様式１４）</t>
    <rPh sb="1" eb="3">
      <t>サンコウ</t>
    </rPh>
    <rPh sb="3" eb="5">
      <t>ヨウシキ</t>
    </rPh>
    <phoneticPr fontId="6"/>
  </si>
  <si>
    <t>協議会等への報告・協議会からの評価等に関する措置の概要</t>
    <rPh sb="0" eb="3">
      <t>キョウギカイ</t>
    </rPh>
    <rPh sb="3" eb="4">
      <t>トウ</t>
    </rPh>
    <rPh sb="6" eb="8">
      <t>ホウコク</t>
    </rPh>
    <rPh sb="9" eb="12">
      <t>キョウギカイ</t>
    </rPh>
    <rPh sb="15" eb="17">
      <t>ヒョウカ</t>
    </rPh>
    <rPh sb="17" eb="18">
      <t>トウ</t>
    </rPh>
    <rPh sb="19" eb="20">
      <t>カン</t>
    </rPh>
    <rPh sb="22" eb="24">
      <t>ソチ</t>
    </rPh>
    <rPh sb="25" eb="27">
      <t>ガイヨウ</t>
    </rPh>
    <phoneticPr fontId="6"/>
  </si>
  <si>
    <t>管理者名</t>
    <rPh sb="0" eb="3">
      <t>カンリシャ</t>
    </rPh>
    <rPh sb="3" eb="4">
      <t>メイ</t>
    </rPh>
    <phoneticPr fontId="6"/>
  </si>
  <si>
    <t>１ 協議会等への報告・協議会からの評価等に対応する担当者（連絡先）</t>
    <rPh sb="2" eb="5">
      <t>キョウギカイ</t>
    </rPh>
    <rPh sb="5" eb="6">
      <t>トウ</t>
    </rPh>
    <rPh sb="8" eb="10">
      <t>ホウコク</t>
    </rPh>
    <rPh sb="11" eb="14">
      <t>キョウギカイ</t>
    </rPh>
    <rPh sb="17" eb="19">
      <t>ヒョウカ</t>
    </rPh>
    <rPh sb="19" eb="20">
      <t>トウ</t>
    </rPh>
    <rPh sb="21" eb="23">
      <t>タイオウ</t>
    </rPh>
    <rPh sb="25" eb="28">
      <t>タントウシャ</t>
    </rPh>
    <rPh sb="29" eb="32">
      <t>レンラクサキ</t>
    </rPh>
    <phoneticPr fontId="6"/>
  </si>
  <si>
    <t>２ 報告する又は評価を受ける協議会等の名称</t>
    <rPh sb="2" eb="4">
      <t>ホウコク</t>
    </rPh>
    <rPh sb="6" eb="7">
      <t>マタ</t>
    </rPh>
    <rPh sb="8" eb="10">
      <t>ヒョウカ</t>
    </rPh>
    <rPh sb="11" eb="12">
      <t>ウ</t>
    </rPh>
    <rPh sb="14" eb="17">
      <t>キョウギカイ</t>
    </rPh>
    <rPh sb="17" eb="18">
      <t>トウ</t>
    </rPh>
    <rPh sb="19" eb="21">
      <t>メイショウ</t>
    </rPh>
    <phoneticPr fontId="6"/>
  </si>
  <si>
    <t>３ 定期報告・評価の時期（年１回以上）</t>
    <rPh sb="2" eb="6">
      <t>テイキホウコク</t>
    </rPh>
    <rPh sb="7" eb="9">
      <t>ヒョウカ</t>
    </rPh>
    <rPh sb="10" eb="12">
      <t>ジキ</t>
    </rPh>
    <rPh sb="13" eb="14">
      <t>ネン</t>
    </rPh>
    <rPh sb="15" eb="16">
      <t>カイ</t>
    </rPh>
    <rPh sb="16" eb="18">
      <t>イジョウ</t>
    </rPh>
    <phoneticPr fontId="6"/>
  </si>
  <si>
    <t>４ 協議会等から必要な要望、助言等を聴く機会の具体的な内容</t>
    <rPh sb="2" eb="6">
      <t>キョウギカイトウ</t>
    </rPh>
    <rPh sb="8" eb="10">
      <t>ヒツヨウ</t>
    </rPh>
    <rPh sb="11" eb="13">
      <t>ヨウボウ</t>
    </rPh>
    <rPh sb="14" eb="16">
      <t>ジョゲン</t>
    </rPh>
    <rPh sb="16" eb="17">
      <t>トウ</t>
    </rPh>
    <rPh sb="18" eb="19">
      <t>キ</t>
    </rPh>
    <rPh sb="20" eb="22">
      <t>キカイ</t>
    </rPh>
    <rPh sb="23" eb="26">
      <t>グタイテキ</t>
    </rPh>
    <rPh sb="27" eb="29">
      <t>ナイヨウ</t>
    </rPh>
    <phoneticPr fontId="6"/>
  </si>
  <si>
    <t>５　その他参考事項</t>
    <rPh sb="4" eb="5">
      <t>タ</t>
    </rPh>
    <rPh sb="5" eb="7">
      <t>サンコウ</t>
    </rPh>
    <rPh sb="7" eb="9">
      <t>ジコウ</t>
    </rPh>
    <phoneticPr fontId="6"/>
  </si>
  <si>
    <t>参考様式５　別紙２　勤務形態一覧表</t>
    <rPh sb="0" eb="4">
      <t>サンコウヨウシキ</t>
    </rPh>
    <rPh sb="6" eb="8">
      <t>ベッシ</t>
    </rPh>
    <rPh sb="10" eb="17">
      <t>キンムケイタイイチランヒョウ</t>
    </rPh>
    <phoneticPr fontId="6"/>
  </si>
  <si>
    <t>別紙２（その２）ＧＨ住居毎勤務体制</t>
    <phoneticPr fontId="6"/>
  </si>
  <si>
    <t>参考様式５　別紙２（その２）ＧＨ住居毎勤務体制</t>
    <rPh sb="0" eb="4">
      <t>サンコウヨウシキ</t>
    </rPh>
    <rPh sb="6" eb="8">
      <t>ベッシ</t>
    </rPh>
    <phoneticPr fontId="6"/>
  </si>
  <si>
    <t>参考様式５　別紙２（その３）日中サービス支援型　勤務体制表</t>
    <rPh sb="6" eb="8">
      <t>ベッシ</t>
    </rPh>
    <rPh sb="14" eb="16">
      <t>ニッチュウ</t>
    </rPh>
    <rPh sb="20" eb="23">
      <t>シエンガタ</t>
    </rPh>
    <rPh sb="24" eb="29">
      <t>キンムタイセイヒョウ</t>
    </rPh>
    <phoneticPr fontId="6"/>
  </si>
  <si>
    <t>目次へ</t>
    <phoneticPr fontId="6"/>
  </si>
  <si>
    <t>（（参考様式５）の（別紙２）　その3）日中サービス支援型共同生活援助を行う場合</t>
    <rPh sb="19" eb="21">
      <t>ニッチュウ</t>
    </rPh>
    <rPh sb="25" eb="28">
      <t>シエンガタ</t>
    </rPh>
    <rPh sb="28" eb="30">
      <t>キョウドウ</t>
    </rPh>
    <rPh sb="30" eb="32">
      <t>セイカツ</t>
    </rPh>
    <rPh sb="32" eb="34">
      <t>エンジョ</t>
    </rPh>
    <rPh sb="35" eb="36">
      <t>オコナ</t>
    </rPh>
    <rPh sb="37" eb="39">
      <t>バアイ</t>
    </rPh>
    <phoneticPr fontId="6"/>
  </si>
  <si>
    <t>日中サービス支援型共同生活援助事業所　勤務体制表</t>
    <rPh sb="0" eb="2">
      <t>ニッチュウ</t>
    </rPh>
    <rPh sb="6" eb="9">
      <t>シエンガタ</t>
    </rPh>
    <rPh sb="9" eb="11">
      <t>キョウドウ</t>
    </rPh>
    <rPh sb="11" eb="13">
      <t>セイカツ</t>
    </rPh>
    <rPh sb="13" eb="15">
      <t>エンジョ</t>
    </rPh>
    <rPh sb="15" eb="18">
      <t>ジギョウショ</t>
    </rPh>
    <rPh sb="19" eb="21">
      <t>キンム</t>
    </rPh>
    <rPh sb="21" eb="23">
      <t>タイセイ</t>
    </rPh>
    <rPh sb="23" eb="24">
      <t>ヒョウ</t>
    </rPh>
    <phoneticPr fontId="6"/>
  </si>
  <si>
    <t>○　本表は共同生活住居ごとに作成してください。</t>
    <rPh sb="2" eb="3">
      <t>ホン</t>
    </rPh>
    <rPh sb="3" eb="4">
      <t>ヒョウ</t>
    </rPh>
    <rPh sb="5" eb="7">
      <t>キョウドウ</t>
    </rPh>
    <rPh sb="7" eb="9">
      <t>セイカツ</t>
    </rPh>
    <rPh sb="9" eb="11">
      <t>ジュウキョ</t>
    </rPh>
    <rPh sb="14" eb="16">
      <t>サクセイ</t>
    </rPh>
    <phoneticPr fontId="6"/>
  </si>
  <si>
    <t>○　１日を通じて１人以上の世話人または生活支援員を配置してください。（管理者・サービス管理責任者を除く）</t>
    <rPh sb="3" eb="4">
      <t>ニチ</t>
    </rPh>
    <rPh sb="5" eb="6">
      <t>ツウ</t>
    </rPh>
    <rPh sb="9" eb="12">
      <t>ニンイジョウ</t>
    </rPh>
    <rPh sb="13" eb="15">
      <t>セワ</t>
    </rPh>
    <rPh sb="15" eb="16">
      <t>ニン</t>
    </rPh>
    <rPh sb="19" eb="21">
      <t>セイカツ</t>
    </rPh>
    <rPh sb="21" eb="23">
      <t>シエン</t>
    </rPh>
    <rPh sb="23" eb="24">
      <t>イン</t>
    </rPh>
    <rPh sb="25" eb="27">
      <t>ハイチ</t>
    </rPh>
    <rPh sb="35" eb="38">
      <t>カンリシャ</t>
    </rPh>
    <rPh sb="43" eb="48">
      <t>カンリセキニンシャ</t>
    </rPh>
    <rPh sb="49" eb="50">
      <t>ノゾ</t>
    </rPh>
    <phoneticPr fontId="6"/>
  </si>
  <si>
    <t>月分</t>
    <rPh sb="0" eb="2">
      <t>ガツブン</t>
    </rPh>
    <phoneticPr fontId="6"/>
  </si>
  <si>
    <t>利用定員（人）</t>
    <rPh sb="0" eb="2">
      <t>リヨウ</t>
    </rPh>
    <rPh sb="2" eb="4">
      <t>テイイン</t>
    </rPh>
    <rPh sb="5" eb="6">
      <t>ニン</t>
    </rPh>
    <phoneticPr fontId="6"/>
  </si>
  <si>
    <t>週当たりの常勤
職員勤務時間数</t>
    <rPh sb="0" eb="1">
      <t>シュウ</t>
    </rPh>
    <rPh sb="1" eb="2">
      <t>ア</t>
    </rPh>
    <rPh sb="5" eb="7">
      <t>ジョウキン</t>
    </rPh>
    <rPh sb="8" eb="10">
      <t>ショクイン</t>
    </rPh>
    <rPh sb="10" eb="12">
      <t>キンム</t>
    </rPh>
    <rPh sb="12" eb="13">
      <t>ドキ</t>
    </rPh>
    <rPh sb="13" eb="14">
      <t>アイダ</t>
    </rPh>
    <rPh sb="14" eb="15">
      <t>スウ</t>
    </rPh>
    <phoneticPr fontId="6"/>
  </si>
  <si>
    <t>※プルダウンから選択してください</t>
    <rPh sb="8" eb="10">
      <t>センタク</t>
    </rPh>
    <phoneticPr fontId="6"/>
  </si>
  <si>
    <t>氏名</t>
    <rPh sb="0" eb="2">
      <t>シメイ</t>
    </rPh>
    <phoneticPr fontId="185"/>
  </si>
  <si>
    <t>職種</t>
    <rPh sb="0" eb="2">
      <t>ショクシュ</t>
    </rPh>
    <phoneticPr fontId="185"/>
  </si>
  <si>
    <t>勤務形態</t>
    <rPh sb="0" eb="2">
      <t>キンム</t>
    </rPh>
    <rPh sb="2" eb="4">
      <t>ケイタイ</t>
    </rPh>
    <phoneticPr fontId="185"/>
  </si>
  <si>
    <t>○　行が足りない場合は適宜追加してください。</t>
    <phoneticPr fontId="6"/>
  </si>
  <si>
    <t>○　複数の職種を兼務する場合は、行を追加し、職種ごとに勤務時間を記入してください。</t>
    <phoneticPr fontId="6"/>
  </si>
  <si>
    <t>参考様式５　別紙２（その３）記載例</t>
    <rPh sb="0" eb="4">
      <t>サンコウヨウシキ</t>
    </rPh>
    <rPh sb="6" eb="8">
      <t>ベッシ</t>
    </rPh>
    <rPh sb="14" eb="17">
      <t>キサイレイ</t>
    </rPh>
    <phoneticPr fontId="6"/>
  </si>
  <si>
    <t>別紙２（その３）日中サービス支援型　勤務体制表</t>
    <phoneticPr fontId="6"/>
  </si>
  <si>
    <t>別紙２（その３）記載例</t>
    <rPh sb="0" eb="2">
      <t>ベッシ</t>
    </rPh>
    <rPh sb="8" eb="11">
      <t>キサイレイ</t>
    </rPh>
    <phoneticPr fontId="6"/>
  </si>
  <si>
    <t>○　１日を通じて１人以上の世話人または生活支援員を配置してください。（管理者やサビ管等は含まない）</t>
    <rPh sb="3" eb="4">
      <t>ニチ</t>
    </rPh>
    <rPh sb="5" eb="6">
      <t>ツウ</t>
    </rPh>
    <rPh sb="9" eb="12">
      <t>ニンイジョウ</t>
    </rPh>
    <rPh sb="13" eb="15">
      <t>セワ</t>
    </rPh>
    <rPh sb="15" eb="16">
      <t>ニン</t>
    </rPh>
    <rPh sb="19" eb="21">
      <t>セイカツ</t>
    </rPh>
    <rPh sb="21" eb="23">
      <t>シエン</t>
    </rPh>
    <rPh sb="23" eb="24">
      <t>イン</t>
    </rPh>
    <rPh sb="25" eb="27">
      <t>ハイチ</t>
    </rPh>
    <phoneticPr fontId="6"/>
  </si>
  <si>
    <t>○　行が足りない場合は適宜追加してください。</t>
    <phoneticPr fontId="6"/>
  </si>
  <si>
    <t>○　複数の職種を兼務する場合は、行を追加し、職種ごとに勤務時間を記入してください。</t>
    <phoneticPr fontId="6"/>
  </si>
  <si>
    <t>○○○○</t>
    <phoneticPr fontId="189"/>
  </si>
  <si>
    <t>○</t>
    <phoneticPr fontId="189"/>
  </si>
  <si>
    <t>A</t>
    <phoneticPr fontId="189"/>
  </si>
  <si>
    <t>世話人</t>
    <rPh sb="0" eb="2">
      <t>セワ</t>
    </rPh>
    <rPh sb="2" eb="3">
      <t>ニン</t>
    </rPh>
    <phoneticPr fontId="185"/>
  </si>
  <si>
    <t>非常勤・専従</t>
    <rPh sb="0" eb="3">
      <t>ヒジョウキン</t>
    </rPh>
    <rPh sb="4" eb="6">
      <t>センジュウ</t>
    </rPh>
    <phoneticPr fontId="185"/>
  </si>
  <si>
    <t>B</t>
    <phoneticPr fontId="189"/>
  </si>
  <si>
    <t>生活支援員</t>
    <rPh sb="0" eb="2">
      <t>セイカツ</t>
    </rPh>
    <rPh sb="2" eb="4">
      <t>シエン</t>
    </rPh>
    <rPh sb="4" eb="5">
      <t>イン</t>
    </rPh>
    <phoneticPr fontId="185"/>
  </si>
  <si>
    <t>常勤・専従</t>
    <rPh sb="0" eb="2">
      <t>ジョウキン</t>
    </rPh>
    <rPh sb="3" eb="5">
      <t>センジュウ</t>
    </rPh>
    <phoneticPr fontId="185"/>
  </si>
  <si>
    <t>C</t>
    <phoneticPr fontId="189"/>
  </si>
  <si>
    <t>常勤・兼務</t>
    <rPh sb="0" eb="2">
      <t>ジョウキン</t>
    </rPh>
    <rPh sb="3" eb="5">
      <t>ケンム</t>
    </rPh>
    <phoneticPr fontId="185"/>
  </si>
  <si>
    <t>C</t>
    <phoneticPr fontId="189"/>
  </si>
  <si>
    <t>夜間支援</t>
    <rPh sb="0" eb="2">
      <t>ヤカン</t>
    </rPh>
    <rPh sb="2" eb="4">
      <t>シエン</t>
    </rPh>
    <phoneticPr fontId="185"/>
  </si>
  <si>
    <t>別紙６１　口腔衛生管理（体制）加算に関する届出書</t>
    <rPh sb="0" eb="2">
      <t>ベッシ</t>
    </rPh>
    <rPh sb="5" eb="7">
      <t>コウクウ</t>
    </rPh>
    <rPh sb="7" eb="9">
      <t>エイセイ</t>
    </rPh>
    <rPh sb="9" eb="11">
      <t>カンリ</t>
    </rPh>
    <rPh sb="12" eb="14">
      <t>タイセイ</t>
    </rPh>
    <rPh sb="15" eb="17">
      <t>カサン</t>
    </rPh>
    <rPh sb="18" eb="19">
      <t>カン</t>
    </rPh>
    <rPh sb="21" eb="24">
      <t>トドケデショ</t>
    </rPh>
    <phoneticPr fontId="6"/>
  </si>
  <si>
    <t>別紙６２　日中活動支援加算の算定に関する届出書</t>
    <rPh sb="0" eb="2">
      <t>ベッシ</t>
    </rPh>
    <rPh sb="5" eb="13">
      <t>ニッチュウカツドウシエンカサン</t>
    </rPh>
    <rPh sb="14" eb="16">
      <t>サンテイ</t>
    </rPh>
    <rPh sb="17" eb="18">
      <t>カン</t>
    </rPh>
    <rPh sb="20" eb="23">
      <t>トドケデショ</t>
    </rPh>
    <phoneticPr fontId="6"/>
  </si>
  <si>
    <t>口腔衛生管理（体制）加算の算定に係る届出書</t>
    <rPh sb="0" eb="2">
      <t>コウクウ</t>
    </rPh>
    <rPh sb="2" eb="4">
      <t>エイセイ</t>
    </rPh>
    <rPh sb="4" eb="6">
      <t>カンリ</t>
    </rPh>
    <rPh sb="7" eb="9">
      <t>タイセイ</t>
    </rPh>
    <rPh sb="10" eb="12">
      <t>カサン</t>
    </rPh>
    <phoneticPr fontId="6"/>
  </si>
  <si>
    <t>事業所（施設）名</t>
    <rPh sb="7" eb="8">
      <t>メイ</t>
    </rPh>
    <phoneticPr fontId="6"/>
  </si>
  <si>
    <t>加算の名称</t>
    <rPh sb="0" eb="2">
      <t>カサン</t>
    </rPh>
    <rPh sb="3" eb="5">
      <t>メイショウ</t>
    </rPh>
    <phoneticPr fontId="6"/>
  </si>
  <si>
    <t>該当
（○を選択）</t>
    <rPh sb="0" eb="2">
      <t>ガイトウ</t>
    </rPh>
    <rPh sb="6" eb="8">
      <t>センタク</t>
    </rPh>
    <phoneticPr fontId="6"/>
  </si>
  <si>
    <t>要件</t>
    <rPh sb="0" eb="2">
      <t>ヨウケン</t>
    </rPh>
    <phoneticPr fontId="6"/>
  </si>
  <si>
    <t>該当
（○を選択）</t>
    <rPh sb="0" eb="2">
      <t>ガイトウ</t>
    </rPh>
    <phoneticPr fontId="6"/>
  </si>
  <si>
    <t>口腔衛生管理
体制加算</t>
    <rPh sb="7" eb="9">
      <t>タイセイ</t>
    </rPh>
    <phoneticPr fontId="6"/>
  </si>
  <si>
    <t>　次のいずれの要件にも該当すること。</t>
    <phoneticPr fontId="6"/>
  </si>
  <si>
    <t>（1）当該指定障害者支援施設等において歯科医師又は歯科医師の指示を受けた歯科衛生士の技術的助言及び指導に基づき、入所者の口腔ケア・マネジメントに係る計画が作成されている。</t>
    <phoneticPr fontId="6"/>
  </si>
  <si>
    <t>（2）歯科医師又は歯科医師の指示を受けた歯科衛生士が、施設従業者に対する口腔ケアに係る技術的助言及び指導を月１回以上行っている。</t>
    <phoneticPr fontId="6"/>
  </si>
  <si>
    <t>口腔衛生管理加算</t>
    <rPh sb="4" eb="6">
      <t>カンリ</t>
    </rPh>
    <phoneticPr fontId="6"/>
  </si>
  <si>
    <t>　次のいずれの要件にも該当すること。</t>
    <phoneticPr fontId="6"/>
  </si>
  <si>
    <t>（１）上記口腔衛生管理体制加算を算定している。</t>
    <rPh sb="3" eb="5">
      <t>ジョウキ</t>
    </rPh>
    <rPh sb="5" eb="7">
      <t>コウクウ</t>
    </rPh>
    <rPh sb="7" eb="9">
      <t>エイセイ</t>
    </rPh>
    <rPh sb="9" eb="11">
      <t>カンリ</t>
    </rPh>
    <rPh sb="11" eb="13">
      <t>タイセイ</t>
    </rPh>
    <rPh sb="13" eb="15">
      <t>カサン</t>
    </rPh>
    <rPh sb="16" eb="18">
      <t>サンテイ</t>
    </rPh>
    <phoneticPr fontId="6"/>
  </si>
  <si>
    <t>（２）歯科医師の指示を受けた歯科衛生士が、入所者に対し、口腔ケアを月２回以上行っている。</t>
    <rPh sb="3" eb="7">
      <t>シカイシ</t>
    </rPh>
    <rPh sb="8" eb="10">
      <t>シジ</t>
    </rPh>
    <rPh sb="11" eb="12">
      <t>ウ</t>
    </rPh>
    <rPh sb="14" eb="19">
      <t>シカエイセイシ</t>
    </rPh>
    <rPh sb="21" eb="24">
      <t>ニュウショシャ</t>
    </rPh>
    <rPh sb="25" eb="26">
      <t>タイ</t>
    </rPh>
    <rPh sb="28" eb="30">
      <t>コウクウ</t>
    </rPh>
    <rPh sb="33" eb="34">
      <t>ツキ</t>
    </rPh>
    <rPh sb="35" eb="36">
      <t>カイ</t>
    </rPh>
    <rPh sb="36" eb="38">
      <t>イジョウ</t>
    </rPh>
    <rPh sb="38" eb="39">
      <t>オコナ</t>
    </rPh>
    <phoneticPr fontId="6"/>
  </si>
  <si>
    <t>（３）歯科衛生士が口腔衛生管理加算の（２）における入所者に係る口腔ケアについて、施設従業者に対し、具体的な技術的助言及び指導を行っている。</t>
    <rPh sb="3" eb="8">
      <t>シカエイセイシ</t>
    </rPh>
    <rPh sb="9" eb="17">
      <t>コウクウエイセイカンリカサン</t>
    </rPh>
    <rPh sb="25" eb="28">
      <t>ニュウショシャ</t>
    </rPh>
    <rPh sb="29" eb="30">
      <t>カカ</t>
    </rPh>
    <rPh sb="31" eb="33">
      <t>コウクウ</t>
    </rPh>
    <rPh sb="40" eb="45">
      <t>シセツジュウギョウシャ</t>
    </rPh>
    <rPh sb="46" eb="47">
      <t>タイ</t>
    </rPh>
    <rPh sb="49" eb="52">
      <t>グタイテキ</t>
    </rPh>
    <rPh sb="53" eb="58">
      <t>ギジュツテキジョゲン</t>
    </rPh>
    <rPh sb="58" eb="59">
      <t>オヨ</t>
    </rPh>
    <rPh sb="60" eb="62">
      <t>シドウ</t>
    </rPh>
    <rPh sb="63" eb="64">
      <t>オコナ</t>
    </rPh>
    <phoneticPr fontId="6"/>
  </si>
  <si>
    <t>（４）歯科衛生士が口腔衛生管理加算の（２）における入所者に係る口腔に関する施設従業者からの相談等に必要に応じ対応している。</t>
    <rPh sb="3" eb="8">
      <t>シカエイセイシ</t>
    </rPh>
    <rPh sb="9" eb="17">
      <t>コウクウエイセイカンリカサン</t>
    </rPh>
    <rPh sb="25" eb="28">
      <t>ニュウショシャ</t>
    </rPh>
    <rPh sb="29" eb="30">
      <t>カカ</t>
    </rPh>
    <rPh sb="31" eb="33">
      <t>コウクウ</t>
    </rPh>
    <rPh sb="34" eb="35">
      <t>カン</t>
    </rPh>
    <rPh sb="37" eb="42">
      <t>シセツジュウギョウシャ</t>
    </rPh>
    <rPh sb="45" eb="48">
      <t>ソウダントウ</t>
    </rPh>
    <rPh sb="49" eb="51">
      <t>ヒツヨウ</t>
    </rPh>
    <rPh sb="52" eb="53">
      <t>オウ</t>
    </rPh>
    <rPh sb="54" eb="56">
      <t>タイオウ</t>
    </rPh>
    <phoneticPr fontId="6"/>
  </si>
  <si>
    <t>歯科医師又は歯科医師の指示を受けた歯科衛生士の氏名</t>
    <rPh sb="0" eb="2">
      <t>シカ</t>
    </rPh>
    <rPh sb="2" eb="4">
      <t>イシ</t>
    </rPh>
    <rPh sb="23" eb="25">
      <t>シメイ</t>
    </rPh>
    <phoneticPr fontId="6"/>
  </si>
  <si>
    <t>協力歯科医療機関等の歯科衛生士等の場合は医療機関名</t>
    <rPh sb="0" eb="2">
      <t>キョウリョク</t>
    </rPh>
    <rPh sb="2" eb="4">
      <t>シカ</t>
    </rPh>
    <rPh sb="4" eb="6">
      <t>イリョウ</t>
    </rPh>
    <rPh sb="6" eb="8">
      <t>キカン</t>
    </rPh>
    <rPh sb="8" eb="9">
      <t>トウ</t>
    </rPh>
    <rPh sb="10" eb="15">
      <t>シカエイセイシ</t>
    </rPh>
    <rPh sb="15" eb="16">
      <t>トウ</t>
    </rPh>
    <rPh sb="17" eb="19">
      <t>バアイ</t>
    </rPh>
    <rPh sb="20" eb="22">
      <t>イリョウ</t>
    </rPh>
    <rPh sb="22" eb="24">
      <t>キカン</t>
    </rPh>
    <rPh sb="24" eb="25">
      <t>メイ</t>
    </rPh>
    <phoneticPr fontId="6"/>
  </si>
  <si>
    <t>日中活動支援加算の算定に係る届出書</t>
    <rPh sb="0" eb="6">
      <t>ニッチュウカツドウシエン</t>
    </rPh>
    <rPh sb="6" eb="8">
      <t>カサン</t>
    </rPh>
    <phoneticPr fontId="6"/>
  </si>
  <si>
    <t>　次のいずれの要件にも該当すること。</t>
    <phoneticPr fontId="6"/>
  </si>
  <si>
    <t>（１） 医療型短期入所サービス費又は医療型特定短期入所サービス費（Ⅰ）～（Ⅲ）を算定していること。</t>
    <phoneticPr fontId="6"/>
  </si>
  <si>
    <t>（２）保育士（国家戦略特別区域法（平成25年法律第107号）第12条の５第５項に規定する事業実施区域内にある指定短期入所事業所にあっては、保育士又は当該事業実施区域に係る国家戦略特別区域限定保育士）、理学療法士、作業療法士、言語聴覚士その他の職種の者（（３）において「保育士等」という。）が共同して、利用者ごとの日中活動実施計画を作成していること。</t>
    <phoneticPr fontId="6"/>
  </si>
  <si>
    <t>（３）利用者ごとの日中活動実施計画に従い保育士等が指定短期入所を行っているとともに、利用者の状態を定期的に記録していること。</t>
    <phoneticPr fontId="6"/>
  </si>
  <si>
    <t>（４） 利用者ごとの日中活動実施計画の実施状況を定期的に評価し、必要に応じて当該計画を見直していること。</t>
    <phoneticPr fontId="6"/>
  </si>
  <si>
    <t>【令和４年（２０２２年）改訂版】　</t>
    <rPh sb="1" eb="3">
      <t>レイワ</t>
    </rPh>
    <rPh sb="4" eb="5">
      <t>ネン</t>
    </rPh>
    <rPh sb="10" eb="11">
      <t>ネン</t>
    </rPh>
    <rPh sb="12" eb="14">
      <t>カイテイ</t>
    </rPh>
    <rPh sb="14" eb="15">
      <t>バン</t>
    </rPh>
    <phoneticPr fontId="6"/>
  </si>
  <si>
    <t>　過去に役員名簿等誓約書（以下、「誓約書」という。）を県へ提出済みの法人においては、誓約済みの役員等が、今回の申請時においても上記誓約内容に相違ないことを代表者が確認した場合には、当該誓約書のコピーを提出することで足りることとします（記載済みの役員が解任された場合は、斜線等で削除してください。）。なお、追加された役員等においては、新たに誓約書を提出してください。</t>
    <rPh sb="1" eb="3">
      <t>カコ</t>
    </rPh>
    <rPh sb="4" eb="6">
      <t>ヤクイン</t>
    </rPh>
    <rPh sb="6" eb="8">
      <t>メイボ</t>
    </rPh>
    <rPh sb="8" eb="9">
      <t>ナド</t>
    </rPh>
    <rPh sb="9" eb="12">
      <t>セイヤクショ</t>
    </rPh>
    <rPh sb="13" eb="15">
      <t>イカ</t>
    </rPh>
    <rPh sb="17" eb="20">
      <t>セイヤクショ</t>
    </rPh>
    <rPh sb="27" eb="28">
      <t>ケン</t>
    </rPh>
    <rPh sb="29" eb="31">
      <t>テイシュツ</t>
    </rPh>
    <rPh sb="31" eb="32">
      <t>ズ</t>
    </rPh>
    <rPh sb="34" eb="36">
      <t>ホウジン</t>
    </rPh>
    <rPh sb="42" eb="45">
      <t>セイヤクズ</t>
    </rPh>
    <rPh sb="47" eb="49">
      <t>ヤクイン</t>
    </rPh>
    <rPh sb="49" eb="50">
      <t>ナド</t>
    </rPh>
    <rPh sb="52" eb="54">
      <t>コンカイ</t>
    </rPh>
    <rPh sb="55" eb="57">
      <t>シンセイ</t>
    </rPh>
    <rPh sb="57" eb="58">
      <t>ジ</t>
    </rPh>
    <rPh sb="63" eb="65">
      <t>ジョウキ</t>
    </rPh>
    <rPh sb="65" eb="69">
      <t>セイヤクナイヨウ</t>
    </rPh>
    <rPh sb="70" eb="72">
      <t>ソウイ</t>
    </rPh>
    <rPh sb="77" eb="80">
      <t>ダイヒョウシャ</t>
    </rPh>
    <rPh sb="81" eb="83">
      <t>カクニン</t>
    </rPh>
    <rPh sb="85" eb="87">
      <t>バアイ</t>
    </rPh>
    <rPh sb="90" eb="92">
      <t>トウガイ</t>
    </rPh>
    <rPh sb="92" eb="95">
      <t>セイヤクショ</t>
    </rPh>
    <rPh sb="100" eb="102">
      <t>テイシュツ</t>
    </rPh>
    <rPh sb="107" eb="108">
      <t>タ</t>
    </rPh>
    <rPh sb="117" eb="120">
      <t>キサイズ</t>
    </rPh>
    <rPh sb="122" eb="124">
      <t>ヤクイン</t>
    </rPh>
    <rPh sb="125" eb="127">
      <t>カイニン</t>
    </rPh>
    <rPh sb="130" eb="132">
      <t>バアイ</t>
    </rPh>
    <rPh sb="134" eb="136">
      <t>シャセン</t>
    </rPh>
    <rPh sb="136" eb="137">
      <t>ナド</t>
    </rPh>
    <rPh sb="138" eb="140">
      <t>サクジョ</t>
    </rPh>
    <rPh sb="152" eb="154">
      <t>ツイカ</t>
    </rPh>
    <rPh sb="157" eb="159">
      <t>ヤクイン</t>
    </rPh>
    <rPh sb="159" eb="160">
      <t>ナド</t>
    </rPh>
    <rPh sb="166" eb="167">
      <t>アラ</t>
    </rPh>
    <rPh sb="169" eb="172">
      <t>セイヤクショ</t>
    </rPh>
    <rPh sb="173" eb="175">
      <t>テイシュツ</t>
    </rPh>
    <phoneticPr fontId="6"/>
  </si>
  <si>
    <t>　本書冒頭で誓約する法人代表者を除く当該法人の全ての役員を名簿に記入し、各役員等は、上記誓約内容を確認してください。</t>
    <rPh sb="29" eb="31">
      <t>メイボ</t>
    </rPh>
    <rPh sb="36" eb="37">
      <t>カク</t>
    </rPh>
    <rPh sb="37" eb="39">
      <t>ヤクイン</t>
    </rPh>
    <rPh sb="39" eb="40">
      <t>ナド</t>
    </rPh>
    <rPh sb="42" eb="44">
      <t>ジョウキ</t>
    </rPh>
    <rPh sb="44" eb="46">
      <t>セイヤク</t>
    </rPh>
    <rPh sb="46" eb="48">
      <t>ナイヨウ</t>
    </rPh>
    <rPh sb="49" eb="51">
      <t>カクニン</t>
    </rPh>
    <phoneticPr fontId="6"/>
  </si>
  <si>
    <t>令和　　　年　　　月　　　日</t>
    <rPh sb="0" eb="2">
      <t>レイワ</t>
    </rPh>
    <rPh sb="5" eb="6">
      <t>ネン</t>
    </rPh>
    <rPh sb="9" eb="10">
      <t>ガツ</t>
    </rPh>
    <rPh sb="13" eb="14">
      <t>ニチ</t>
    </rPh>
    <phoneticPr fontId="6"/>
  </si>
  <si>
    <t>代表者の氏名：　　　　　　　　　　</t>
    <rPh sb="0" eb="3">
      <t>ダイヒョウシャ</t>
    </rPh>
    <rPh sb="4" eb="6">
      <t>シメイ</t>
    </rPh>
    <phoneticPr fontId="6"/>
  </si>
  <si>
    <t>　今回の障害福祉サービス等の指定申請書・変更届の提出にあたり、下記建築物については、下記のとおり所管行政庁との協議を行い、関係法令を満たしていることを届け出ます。
　なお、本届出書の内容が事実に反していた場合は、障害者の日常生活及び社会生活を総合的に支援するための法律の規定に基づく指定の取消し等の行政処分の対象となる場合もあることをあらかじめ承知しています。</t>
    <rPh sb="42" eb="44">
      <t>カキ</t>
    </rPh>
    <rPh sb="58" eb="59">
      <t>オコナ</t>
    </rPh>
    <rPh sb="110" eb="112">
      <t>ニチジョウ</t>
    </rPh>
    <rPh sb="112" eb="114">
      <t>セイカツ</t>
    </rPh>
    <rPh sb="114" eb="115">
      <t>オヨ</t>
    </rPh>
    <rPh sb="116" eb="118">
      <t>シャカイ</t>
    </rPh>
    <rPh sb="118" eb="120">
      <t>セイカツ</t>
    </rPh>
    <rPh sb="121" eb="124">
      <t>ソウゴウテキ</t>
    </rPh>
    <rPh sb="125" eb="127">
      <t>シエン</t>
    </rPh>
    <rPh sb="132" eb="134">
      <t>ホウリツ</t>
    </rPh>
    <phoneticPr fontId="6"/>
  </si>
  <si>
    <t>以前</t>
    <rPh sb="0" eb="2">
      <t>イゼン</t>
    </rPh>
    <phoneticPr fontId="6"/>
  </si>
  <si>
    <t>○</t>
  </si>
  <si>
    <t>月～土のうち週1日</t>
    <rPh sb="0" eb="1">
      <t>ゲツ</t>
    </rPh>
    <rPh sb="2" eb="3">
      <t>ド</t>
    </rPh>
    <rPh sb="6" eb="7">
      <t>シュウ</t>
    </rPh>
    <rPh sb="8" eb="9">
      <t>カ</t>
    </rPh>
    <phoneticPr fontId="6"/>
  </si>
  <si>
    <t>月～土のうち週4日</t>
    <rPh sb="0" eb="1">
      <t>ゲツ</t>
    </rPh>
    <rPh sb="2" eb="3">
      <t>ド</t>
    </rPh>
    <rPh sb="6" eb="7">
      <t>シュウ</t>
    </rPh>
    <rPh sb="8" eb="9">
      <t>カ</t>
    </rPh>
    <phoneticPr fontId="6"/>
  </si>
  <si>
    <t>なし</t>
    <phoneticPr fontId="6"/>
  </si>
  <si>
    <t>（　h）</t>
    <phoneticPr fontId="6"/>
  </si>
  <si>
    <t>：</t>
    <phoneticPr fontId="6"/>
  </si>
  <si>
    <t>～</t>
    <phoneticPr fontId="6"/>
  </si>
  <si>
    <t>異動</t>
    <rPh sb="0" eb="2">
      <t>イドウ</t>
    </rPh>
    <phoneticPr fontId="6"/>
  </si>
  <si>
    <t>熊本市中央区水前寺6丁目18番1号</t>
    <phoneticPr fontId="6"/>
  </si>
  <si>
    <t>（旧姓：肥後）</t>
    <rPh sb="1" eb="3">
      <t>キュウセイ</t>
    </rPh>
    <rPh sb="4" eb="6">
      <t>ヒゴ</t>
    </rPh>
    <phoneticPr fontId="6"/>
  </si>
  <si>
    <t>異動前事業所〇〇で経歴書提出済み</t>
    <rPh sb="0" eb="3">
      <t>イドウマエ</t>
    </rPh>
    <rPh sb="3" eb="6">
      <t>ジギョウショ</t>
    </rPh>
    <rPh sb="9" eb="11">
      <t>ケイレキ</t>
    </rPh>
    <rPh sb="11" eb="12">
      <t>ショ</t>
    </rPh>
    <rPh sb="12" eb="14">
      <t>テイシュツ</t>
    </rPh>
    <rPh sb="14" eb="15">
      <t>ズ</t>
    </rPh>
    <phoneticPr fontId="6"/>
  </si>
  <si>
    <t>あり</t>
    <phoneticPr fontId="6"/>
  </si>
  <si>
    <t>本人印
または
署名</t>
    <rPh sb="0" eb="2">
      <t>ホンニン</t>
    </rPh>
    <rPh sb="2" eb="3">
      <t>イン</t>
    </rPh>
    <rPh sb="8" eb="10">
      <t>ショメイ</t>
    </rPh>
    <phoneticPr fontId="6"/>
  </si>
  <si>
    <t>生活支援員（△△事業所）
8：30～17：30（8h）</t>
    <rPh sb="0" eb="5">
      <t>セイカツシエンイン</t>
    </rPh>
    <rPh sb="8" eb="11">
      <t>ジギョウショ</t>
    </rPh>
    <phoneticPr fontId="6"/>
  </si>
  <si>
    <t>（8h）</t>
    <phoneticPr fontId="6"/>
  </si>
  <si>
    <t>～</t>
    <phoneticPr fontId="6"/>
  </si>
  <si>
    <t>常勤兼務</t>
  </si>
  <si>
    <t>令和2 年1 月1 日</t>
    <rPh sb="0" eb="2">
      <t>レイワ</t>
    </rPh>
    <rPh sb="4" eb="5">
      <t>ネン</t>
    </rPh>
    <rPh sb="7" eb="8">
      <t>ガツ</t>
    </rPh>
    <rPh sb="10" eb="11">
      <t>ヒ</t>
    </rPh>
    <phoneticPr fontId="6"/>
  </si>
  <si>
    <t>雇用</t>
    <rPh sb="0" eb="2">
      <t>コヨウ</t>
    </rPh>
    <phoneticPr fontId="6"/>
  </si>
  <si>
    <t>〒862-8570</t>
    <phoneticPr fontId="6"/>
  </si>
  <si>
    <t>熊本　太郎</t>
    <rPh sb="0" eb="2">
      <t>クマモト</t>
    </rPh>
    <rPh sb="3" eb="5">
      <t>タロウ</t>
    </rPh>
    <phoneticPr fontId="6"/>
  </si>
  <si>
    <t>　年　月　日</t>
    <rPh sb="1" eb="2">
      <t>ネン</t>
    </rPh>
    <rPh sb="3" eb="4">
      <t>ツキ</t>
    </rPh>
    <rPh sb="5" eb="6">
      <t>ニチ</t>
    </rPh>
    <phoneticPr fontId="6"/>
  </si>
  <si>
    <t>なし</t>
    <phoneticPr fontId="6"/>
  </si>
  <si>
    <t>（　h）</t>
    <phoneticPr fontId="6"/>
  </si>
  <si>
    <t>：</t>
    <phoneticPr fontId="6"/>
  </si>
  <si>
    <t>～</t>
    <phoneticPr fontId="6"/>
  </si>
  <si>
    <t>：</t>
    <phoneticPr fontId="6"/>
  </si>
  <si>
    <t xml:space="preserve">  年  月  日</t>
    <rPh sb="2" eb="3">
      <t>ネン</t>
    </rPh>
    <rPh sb="5" eb="6">
      <t>ガツ</t>
    </rPh>
    <rPh sb="8" eb="9">
      <t>ヒ</t>
    </rPh>
    <phoneticPr fontId="6"/>
  </si>
  <si>
    <t>（旧姓：　　）</t>
    <rPh sb="1" eb="3">
      <t>キュウセイ</t>
    </rPh>
    <phoneticPr fontId="6"/>
  </si>
  <si>
    <t>あり</t>
    <phoneticPr fontId="6"/>
  </si>
  <si>
    <t>（　h）</t>
    <phoneticPr fontId="6"/>
  </si>
  <si>
    <t>：</t>
    <phoneticPr fontId="6"/>
  </si>
  <si>
    <t>～</t>
    <phoneticPr fontId="6"/>
  </si>
  <si>
    <t>：</t>
    <phoneticPr fontId="6"/>
  </si>
  <si>
    <t>〒</t>
    <phoneticPr fontId="6"/>
  </si>
  <si>
    <t>（　h）</t>
    <phoneticPr fontId="6"/>
  </si>
  <si>
    <t>（　h）</t>
    <phoneticPr fontId="6"/>
  </si>
  <si>
    <t>〒</t>
    <phoneticPr fontId="6"/>
  </si>
  <si>
    <t>（　h）</t>
    <phoneticPr fontId="6"/>
  </si>
  <si>
    <t>なし</t>
    <phoneticPr fontId="6"/>
  </si>
  <si>
    <t>～</t>
    <phoneticPr fontId="6"/>
  </si>
  <si>
    <t>なし</t>
    <phoneticPr fontId="6"/>
  </si>
  <si>
    <t>～</t>
    <phoneticPr fontId="6"/>
  </si>
  <si>
    <t>：</t>
    <phoneticPr fontId="6"/>
  </si>
  <si>
    <t>資格証添付</t>
    <rPh sb="0" eb="2">
      <t>シカク</t>
    </rPh>
    <rPh sb="2" eb="3">
      <t>ショウ</t>
    </rPh>
    <rPh sb="3" eb="5">
      <t>テンプ</t>
    </rPh>
    <phoneticPr fontId="6"/>
  </si>
  <si>
    <t>従業者確認欄</t>
    <rPh sb="0" eb="3">
      <t>ジュウギョウシャ</t>
    </rPh>
    <rPh sb="3" eb="5">
      <t>カクニン</t>
    </rPh>
    <rPh sb="5" eb="6">
      <t>ラン</t>
    </rPh>
    <phoneticPr fontId="6"/>
  </si>
  <si>
    <t>勤務時間等</t>
    <rPh sb="0" eb="2">
      <t>キンム</t>
    </rPh>
    <rPh sb="2" eb="4">
      <t>ジカン</t>
    </rPh>
    <rPh sb="4" eb="5">
      <t>トウ</t>
    </rPh>
    <phoneticPr fontId="6"/>
  </si>
  <si>
    <t>勤務形態</t>
    <rPh sb="0" eb="4">
      <t>キンムケイタイ</t>
    </rPh>
    <phoneticPr fontId="6"/>
  </si>
  <si>
    <t>雇用（異動）年月日</t>
    <rPh sb="0" eb="2">
      <t>コヨウ</t>
    </rPh>
    <rPh sb="3" eb="5">
      <t>イドウ</t>
    </rPh>
    <rPh sb="6" eb="9">
      <t>ネンガッピ</t>
    </rPh>
    <phoneticPr fontId="6"/>
  </si>
  <si>
    <t>氏名・生年月日</t>
    <rPh sb="0" eb="2">
      <t>シメイ</t>
    </rPh>
    <rPh sb="3" eb="7">
      <t>セイネンガッピ</t>
    </rPh>
    <phoneticPr fontId="6"/>
  </si>
  <si>
    <t>記</t>
    <rPh sb="0" eb="1">
      <t>シル</t>
    </rPh>
    <phoneticPr fontId="6"/>
  </si>
  <si>
    <r>
      <t>　下記のとおり、</t>
    </r>
    <r>
      <rPr>
        <sz val="11"/>
        <color rgb="FFFF0000"/>
        <rFont val="メイリオ"/>
        <family val="3"/>
        <charset val="128"/>
      </rPr>
      <t>【○○○○事業所】</t>
    </r>
    <r>
      <rPr>
        <sz val="11"/>
        <rFont val="メイリオ"/>
        <family val="3"/>
        <charset val="128"/>
      </rPr>
      <t>の従業者として雇用又は委嘱していることを証明します。</t>
    </r>
    <rPh sb="1" eb="3">
      <t>カキ</t>
    </rPh>
    <rPh sb="13" eb="16">
      <t>ジギョウショ</t>
    </rPh>
    <rPh sb="18" eb="21">
      <t>ジュウギョウシャ</t>
    </rPh>
    <rPh sb="24" eb="26">
      <t>コヨウ</t>
    </rPh>
    <rPh sb="26" eb="27">
      <t>マタ</t>
    </rPh>
    <rPh sb="28" eb="30">
      <t>イショク</t>
    </rPh>
    <rPh sb="37" eb="39">
      <t>ショウメイ</t>
    </rPh>
    <phoneticPr fontId="6"/>
  </si>
  <si>
    <t>代表者職氏名：</t>
    <rPh sb="0" eb="3">
      <t>ダイヒョウシャ</t>
    </rPh>
    <rPh sb="3" eb="4">
      <t>ショク</t>
    </rPh>
    <rPh sb="4" eb="6">
      <t>シメイ</t>
    </rPh>
    <phoneticPr fontId="6"/>
  </si>
  <si>
    <t>事業者（法人）名：</t>
    <rPh sb="0" eb="3">
      <t>ジギョウシャ</t>
    </rPh>
    <rPh sb="4" eb="6">
      <t>ホウジン</t>
    </rPh>
    <rPh sb="7" eb="8">
      <t>メイ</t>
    </rPh>
    <phoneticPr fontId="6"/>
  </si>
  <si>
    <t>年　　月　　日</t>
    <rPh sb="0" eb="1">
      <t>ネン</t>
    </rPh>
    <rPh sb="3" eb="4">
      <t>ツキ</t>
    </rPh>
    <rPh sb="6" eb="7">
      <t>ヒ</t>
    </rPh>
    <phoneticPr fontId="6"/>
  </si>
  <si>
    <t>雇用等証明書</t>
    <rPh sb="0" eb="2">
      <t>コヨウ</t>
    </rPh>
    <rPh sb="2" eb="3">
      <t>トウ</t>
    </rPh>
    <rPh sb="3" eb="6">
      <t>ショウメイショ</t>
    </rPh>
    <phoneticPr fontId="6"/>
  </si>
  <si>
    <t>（参考様式１５）</t>
    <rPh sb="1" eb="3">
      <t>サンコウ</t>
    </rPh>
    <rPh sb="3" eb="5">
      <t>ヨウシキ</t>
    </rPh>
    <phoneticPr fontId="6"/>
  </si>
  <si>
    <t>（例）生活支援員</t>
    <rPh sb="1" eb="2">
      <t>レイ</t>
    </rPh>
    <rPh sb="3" eb="8">
      <t>セイカツシエンイン</t>
    </rPh>
    <phoneticPr fontId="6"/>
  </si>
  <si>
    <t>参考様式１５　雇用等証明書</t>
    <rPh sb="0" eb="2">
      <t>サンコウ</t>
    </rPh>
    <rPh sb="2" eb="4">
      <t>ヨウシキ</t>
    </rPh>
    <rPh sb="7" eb="9">
      <t>コヨウ</t>
    </rPh>
    <rPh sb="9" eb="10">
      <t>ナド</t>
    </rPh>
    <rPh sb="10" eb="13">
      <t>ショウメイショ</t>
    </rPh>
    <phoneticPr fontId="6"/>
  </si>
  <si>
    <t>参考様式７の２　主たる対象者（指定重度障害者等包括支援関係）</t>
    <rPh sb="8" eb="9">
      <t>シュ</t>
    </rPh>
    <rPh sb="11" eb="14">
      <t>タイショウシャ</t>
    </rPh>
    <phoneticPr fontId="6"/>
  </si>
  <si>
    <t>参考様式７の３　主たる対象者（一般相談支援）</t>
    <rPh sb="8" eb="9">
      <t>シュ</t>
    </rPh>
    <rPh sb="11" eb="14">
      <t>タイショウシャ</t>
    </rPh>
    <phoneticPr fontId="6"/>
  </si>
  <si>
    <t>共同生活援助（介護サービス包括型・日中サービス支援型）における生活支援員基準数算定表</t>
    <rPh sb="0" eb="2">
      <t>キョウドウ</t>
    </rPh>
    <rPh sb="2" eb="4">
      <t>セイカツ</t>
    </rPh>
    <rPh sb="4" eb="6">
      <t>エンジョ</t>
    </rPh>
    <rPh sb="7" eb="9">
      <t>カイゴ</t>
    </rPh>
    <rPh sb="13" eb="15">
      <t>ホウカツ</t>
    </rPh>
    <rPh sb="15" eb="16">
      <t>ガタ</t>
    </rPh>
    <rPh sb="17" eb="19">
      <t>ニッチュウ</t>
    </rPh>
    <rPh sb="23" eb="26">
      <t>シエンガタ</t>
    </rPh>
    <rPh sb="31" eb="33">
      <t>セイカツ</t>
    </rPh>
    <rPh sb="33" eb="36">
      <t>シエンイン</t>
    </rPh>
    <rPh sb="36" eb="38">
      <t>キジュン</t>
    </rPh>
    <rPh sb="38" eb="39">
      <t>スウ</t>
    </rPh>
    <rPh sb="39" eb="41">
      <t>サンテイ</t>
    </rPh>
    <rPh sb="41" eb="42">
      <t>ヒョウ</t>
    </rPh>
    <phoneticPr fontId="6"/>
  </si>
  <si>
    <t>（注１）本表は、共同生活援助（介護サービス包括型・日中サービス支援型）の場合に作成してください。</t>
    <rPh sb="1" eb="2">
      <t>チュウ</t>
    </rPh>
    <rPh sb="4" eb="5">
      <t>ホン</t>
    </rPh>
    <rPh sb="5" eb="6">
      <t>ヒョウ</t>
    </rPh>
    <rPh sb="8" eb="10">
      <t>キョウドウ</t>
    </rPh>
    <rPh sb="10" eb="12">
      <t>セイカツ</t>
    </rPh>
    <rPh sb="12" eb="14">
      <t>エンジョ</t>
    </rPh>
    <rPh sb="15" eb="17">
      <t>カイゴ</t>
    </rPh>
    <rPh sb="21" eb="23">
      <t>ホウカツ</t>
    </rPh>
    <rPh sb="23" eb="24">
      <t>ガタ</t>
    </rPh>
    <rPh sb="25" eb="27">
      <t>ニッチュウ</t>
    </rPh>
    <rPh sb="31" eb="34">
      <t>シエンガタ</t>
    </rPh>
    <rPh sb="36" eb="38">
      <t>バアイ</t>
    </rPh>
    <rPh sb="39" eb="41">
      <t>サクセイ</t>
    </rPh>
    <phoneticPr fontId="6"/>
  </si>
  <si>
    <r>
      <t>※サービス管理責任者とする者が下記に該当する者と証明できるよう、必要な</t>
    </r>
    <r>
      <rPr>
        <u/>
        <sz val="8"/>
        <rFont val="ＭＳ Ｐゴシック"/>
        <family val="3"/>
        <charset val="128"/>
      </rPr>
      <t>実務経験証明書</t>
    </r>
    <r>
      <rPr>
        <sz val="8"/>
        <rFont val="ＭＳ Ｐゴシック"/>
        <family val="3"/>
        <charset val="128"/>
      </rPr>
      <t>及び</t>
    </r>
    <r>
      <rPr>
        <u/>
        <sz val="8"/>
        <rFont val="ＭＳ Ｐゴシック"/>
        <family val="3"/>
        <charset val="128"/>
      </rPr>
      <t>資格証明証(写)</t>
    </r>
    <r>
      <rPr>
        <sz val="8"/>
        <rFont val="ＭＳ Ｐゴシック"/>
        <family val="3"/>
        <charset val="128"/>
      </rPr>
      <t>を漏れなく添付して下さい。</t>
    </r>
    <rPh sb="15" eb="16">
      <t>シタ</t>
    </rPh>
    <phoneticPr fontId="6"/>
  </si>
  <si>
    <t>（参考様式５）の（別紙４）その２</t>
    <rPh sb="1" eb="3">
      <t>サンコウ</t>
    </rPh>
    <rPh sb="3" eb="5">
      <t>ヨウシキ</t>
    </rPh>
    <rPh sb="9" eb="11">
      <t>ベッシ</t>
    </rPh>
    <phoneticPr fontId="6"/>
  </si>
  <si>
    <t>（参考様式５）の（別紙６）</t>
    <phoneticPr fontId="6"/>
  </si>
  <si>
    <t>（参考様式５）の（別紙６）その２</t>
    <phoneticPr fontId="6"/>
  </si>
  <si>
    <t>（参考様式５）の（別紙９）その２</t>
    <phoneticPr fontId="6"/>
  </si>
  <si>
    <t>（参考様式５）の（別紙９）その２　（参考）</t>
    <rPh sb="18" eb="20">
      <t>サンコウ</t>
    </rPh>
    <phoneticPr fontId="6"/>
  </si>
  <si>
    <t>（参考様式５）の（別紙１３）その１　</t>
    <rPh sb="1" eb="3">
      <t>サンコウ</t>
    </rPh>
    <rPh sb="3" eb="5">
      <t>ヨウシキ</t>
    </rPh>
    <rPh sb="9" eb="11">
      <t>ベッシ</t>
    </rPh>
    <phoneticPr fontId="6"/>
  </si>
  <si>
    <t>（参考様式５）の（別紙１３）その２</t>
    <rPh sb="1" eb="3">
      <t>サンコウ</t>
    </rPh>
    <rPh sb="3" eb="5">
      <t>ヨウシキ</t>
    </rPh>
    <rPh sb="9" eb="11">
      <t>ベッシ</t>
    </rPh>
    <phoneticPr fontId="6"/>
  </si>
  <si>
    <t>（参考様式５）の（別紙１４）その１</t>
    <rPh sb="1" eb="3">
      <t>サンコウ</t>
    </rPh>
    <rPh sb="3" eb="5">
      <t>ヨウシキ</t>
    </rPh>
    <rPh sb="9" eb="11">
      <t>ベッシ</t>
    </rPh>
    <phoneticPr fontId="6"/>
  </si>
  <si>
    <t>（参考様式５）の（別紙１４）その２</t>
    <rPh sb="1" eb="3">
      <t>サンコウ</t>
    </rPh>
    <rPh sb="3" eb="5">
      <t>ヨウシキ</t>
    </rPh>
    <rPh sb="9" eb="11">
      <t>ベッシ</t>
    </rPh>
    <phoneticPr fontId="6"/>
  </si>
  <si>
    <t>（参考様式５）の（別紙１５）その１</t>
    <rPh sb="1" eb="3">
      <t>サンコウ</t>
    </rPh>
    <rPh sb="3" eb="5">
      <t>ヨウシキ</t>
    </rPh>
    <rPh sb="9" eb="11">
      <t>ベッシ</t>
    </rPh>
    <phoneticPr fontId="6"/>
  </si>
  <si>
    <t>（参考様式５）の（別紙１５）その２</t>
    <rPh sb="1" eb="3">
      <t>サンコウ</t>
    </rPh>
    <rPh sb="3" eb="5">
      <t>ヨウシキ</t>
    </rPh>
    <rPh sb="9" eb="11">
      <t>ベッシ</t>
    </rPh>
    <phoneticPr fontId="6"/>
  </si>
  <si>
    <t>（参考様式５）の（別紙１６）その１</t>
    <rPh sb="1" eb="3">
      <t>サンコウ</t>
    </rPh>
    <rPh sb="3" eb="5">
      <t>ヨウシキ</t>
    </rPh>
    <rPh sb="9" eb="11">
      <t>ベッシ</t>
    </rPh>
    <phoneticPr fontId="6"/>
  </si>
  <si>
    <t>（参考様式５）の（別紙１６）その２</t>
    <rPh sb="1" eb="3">
      <t>サンコウ</t>
    </rPh>
    <rPh sb="3" eb="5">
      <t>ヨウシキ</t>
    </rPh>
    <rPh sb="9" eb="11">
      <t>ベッシ</t>
    </rPh>
    <phoneticPr fontId="6"/>
  </si>
  <si>
    <t>（参考様式５）の（別紙１７）その２</t>
    <phoneticPr fontId="6"/>
  </si>
  <si>
    <t>（参考様式５）の（別紙２１）その２</t>
    <rPh sb="1" eb="3">
      <t>サンコウ</t>
    </rPh>
    <rPh sb="3" eb="5">
      <t>ヨウシキ</t>
    </rPh>
    <rPh sb="9" eb="11">
      <t>ベッシ</t>
    </rPh>
    <phoneticPr fontId="6"/>
  </si>
  <si>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6"/>
  </si>
  <si>
    <t>３　送迎の状況②
　（短期入所、重度障害者
    等包括支援以外）</t>
    <rPh sb="2" eb="4">
      <t>ソウゲイ</t>
    </rPh>
    <rPh sb="5" eb="7">
      <t>ジョウキョウ</t>
    </rPh>
    <rPh sb="11" eb="13">
      <t>タンキ</t>
    </rPh>
    <rPh sb="13" eb="15">
      <t>ニュウショ</t>
    </rPh>
    <rPh sb="31" eb="33">
      <t>イガイ</t>
    </rPh>
    <phoneticPr fontId="6"/>
  </si>
  <si>
    <t>（参考様式５）の（別紙３２）その２</t>
    <rPh sb="1" eb="3">
      <t>サンコウ</t>
    </rPh>
    <rPh sb="3" eb="5">
      <t>ヨウシキ</t>
    </rPh>
    <rPh sb="9" eb="11">
      <t>ベッシ</t>
    </rPh>
    <phoneticPr fontId="6"/>
  </si>
  <si>
    <t>　　年　　月　　日　　　</t>
    <phoneticPr fontId="6"/>
  </si>
  <si>
    <t>（参考様式５）の（別紙３４）</t>
    <phoneticPr fontId="6"/>
  </si>
  <si>
    <t>（参考様式５）の（別紙３７）</t>
    <phoneticPr fontId="6"/>
  </si>
  <si>
    <t>（参考様式５）の（別紙３７）その２</t>
    <rPh sb="1" eb="3">
      <t>サンコウ</t>
    </rPh>
    <rPh sb="3" eb="5">
      <t>ヨウシキ</t>
    </rPh>
    <rPh sb="9" eb="11">
      <t>ベッシ</t>
    </rPh>
    <phoneticPr fontId="6"/>
  </si>
  <si>
    <t>（参考様式５）の（別紙３９）</t>
    <phoneticPr fontId="6"/>
  </si>
  <si>
    <t>（参考様式５）の（別紙３９）別添</t>
    <rPh sb="1" eb="3">
      <t>サンコウ</t>
    </rPh>
    <rPh sb="3" eb="5">
      <t>ヨウシキ</t>
    </rPh>
    <rPh sb="9" eb="11">
      <t>ベッシ</t>
    </rPh>
    <rPh sb="14" eb="16">
      <t>ベッテン</t>
    </rPh>
    <phoneticPr fontId="6"/>
  </si>
  <si>
    <t>（参考様式５）の（別紙４０）</t>
    <phoneticPr fontId="6"/>
  </si>
  <si>
    <t>（参考様式５）の（別紙４０）その２</t>
    <rPh sb="9" eb="11">
      <t>ベッシ</t>
    </rPh>
    <phoneticPr fontId="185"/>
  </si>
  <si>
    <t>（参考様式５）の（別紙４０）その３</t>
    <rPh sb="1" eb="3">
      <t>サンコウ</t>
    </rPh>
    <rPh sb="3" eb="5">
      <t>ヨウシキ</t>
    </rPh>
    <rPh sb="9" eb="11">
      <t>ベッシ</t>
    </rPh>
    <phoneticPr fontId="185"/>
  </si>
  <si>
    <t>（参考様式５）の（別紙４２）</t>
    <phoneticPr fontId="6"/>
  </si>
  <si>
    <t>（参考様式５）の（別紙４２）その２</t>
    <rPh sb="1" eb="3">
      <t>サンコウ</t>
    </rPh>
    <rPh sb="3" eb="5">
      <t>ヨウシキ</t>
    </rPh>
    <rPh sb="9" eb="11">
      <t>ベッシ</t>
    </rPh>
    <phoneticPr fontId="6"/>
  </si>
  <si>
    <t>（参考様式５）の（別紙４３）</t>
    <phoneticPr fontId="6"/>
  </si>
  <si>
    <t>（参考様式５）の（別紙４３）別添１</t>
    <rPh sb="1" eb="3">
      <t>サンコウ</t>
    </rPh>
    <rPh sb="3" eb="5">
      <t>ヨウシキ</t>
    </rPh>
    <rPh sb="9" eb="11">
      <t>ベッシ</t>
    </rPh>
    <rPh sb="14" eb="16">
      <t>ベッテン</t>
    </rPh>
    <phoneticPr fontId="6"/>
  </si>
  <si>
    <t>（参考様式５）の（別紙４３）別添２</t>
    <rPh sb="1" eb="3">
      <t>サンコウ</t>
    </rPh>
    <rPh sb="3" eb="5">
      <t>ヨウシキ</t>
    </rPh>
    <rPh sb="9" eb="11">
      <t>ベッシ</t>
    </rPh>
    <rPh sb="14" eb="16">
      <t>ベッテン</t>
    </rPh>
    <phoneticPr fontId="6"/>
  </si>
  <si>
    <t>（参考様式５）の（別紙４４）</t>
    <phoneticPr fontId="6"/>
  </si>
  <si>
    <t>（参考様式５）の（別紙５２）</t>
    <phoneticPr fontId="6"/>
  </si>
  <si>
    <t>（参考様式５）の（別紙５３）</t>
    <phoneticPr fontId="6"/>
  </si>
  <si>
    <t>（参考様式５）の（別紙５４）</t>
    <phoneticPr fontId="6"/>
  </si>
  <si>
    <t>（参考様式５）の（別紙５５）</t>
    <phoneticPr fontId="6"/>
  </si>
  <si>
    <t>（参考様式５）の（別紙５５）別添</t>
    <rPh sb="14" eb="16">
      <t>ベッテン</t>
    </rPh>
    <phoneticPr fontId="6"/>
  </si>
  <si>
    <t>（参考様式５）の（別紙５５）その２　就労継続支援Ｂ型　実績算定対象年度の工賃実績表</t>
    <rPh sb="18" eb="24">
      <t>シュウロウケイゾクシエン</t>
    </rPh>
    <rPh sb="25" eb="26">
      <t>ガタ</t>
    </rPh>
    <rPh sb="27" eb="31">
      <t>ジッセキサンテイ</t>
    </rPh>
    <rPh sb="31" eb="33">
      <t>タイショウ</t>
    </rPh>
    <rPh sb="33" eb="35">
      <t>ネンド</t>
    </rPh>
    <rPh sb="38" eb="40">
      <t>ジッセキ</t>
    </rPh>
    <phoneticPr fontId="188"/>
  </si>
  <si>
    <t>（参考様式５）の（別紙５６）</t>
    <phoneticPr fontId="6"/>
  </si>
  <si>
    <t>　　年　　月　　日</t>
    <phoneticPr fontId="6"/>
  </si>
  <si>
    <t>（参考様式５）の（別紙５７）</t>
    <phoneticPr fontId="6"/>
  </si>
  <si>
    <t>（参考様式５）の（別紙５８）</t>
    <phoneticPr fontId="6"/>
  </si>
  <si>
    <t>（参考様式５）の（別紙５９）</t>
    <phoneticPr fontId="6"/>
  </si>
  <si>
    <t>（参考様式５）の（別紙６０）</t>
    <phoneticPr fontId="6"/>
  </si>
  <si>
    <t>（参考様式５）の（別紙６１）</t>
    <phoneticPr fontId="185"/>
  </si>
  <si>
    <t>（参考様式５）の（別紙６２）</t>
    <phoneticPr fontId="185"/>
  </si>
  <si>
    <t>担当者氏名</t>
    <rPh sb="0" eb="3">
      <t>タントウシャ</t>
    </rPh>
    <rPh sb="3" eb="5">
      <t>シメイ</t>
    </rPh>
    <phoneticPr fontId="6"/>
  </si>
  <si>
    <t>メールアドレス</t>
    <phoneticPr fontId="6"/>
  </si>
  <si>
    <t>（令和４年度以降）</t>
    <rPh sb="1" eb="3">
      <t>レイワ</t>
    </rPh>
    <rPh sb="4" eb="6">
      <t>ネンド</t>
    </rPh>
    <rPh sb="6" eb="8">
      <t>イコウ</t>
    </rPh>
    <phoneticPr fontId="6"/>
  </si>
  <si>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6"/>
  </si>
  <si>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</si>
  <si>
    <t>　１．なし　　２．あり</t>
    <phoneticPr fontId="6"/>
  </si>
  <si>
    <t>　</t>
    <phoneticPr fontId="6"/>
  </si>
  <si>
    <t>　１．なし　　２．宿直体制　　３．夜勤体制</t>
    <phoneticPr fontId="6"/>
  </si>
  <si>
    <t>　　１．なし　　２．Ⅰ　　３．Ⅱ　　４．Ⅲ　　５．Ⅰ・Ⅱ　　６．Ⅰ・Ⅲ　　
　　７．Ⅱ・Ⅲ　　８．Ⅰ・Ⅱ・Ⅲ</t>
    <phoneticPr fontId="6"/>
  </si>
  <si>
    <t>１．なし　　２．Ⅳ　　３．Ⅴ　　４．Ⅵ　　５．Ⅳ・Ⅴ
６．Ⅳ・Ⅵ　　７．Ⅴ・Ⅵ　　８．Ⅳ・Ⅴ・Ⅵ</t>
    <phoneticPr fontId="185"/>
  </si>
  <si>
    <t>ピアサポート体制</t>
    <phoneticPr fontId="185"/>
  </si>
  <si>
    <t>１．なし　２．Ⅱ　４．Ⅰ　５．Ⅲ　６．Ⅳ</t>
    <phoneticPr fontId="185"/>
  </si>
  <si>
    <t>※６</t>
    <phoneticPr fontId="6"/>
  </si>
  <si>
    <t>※９</t>
    <phoneticPr fontId="6"/>
  </si>
  <si>
    <t>注１　指定を受ける前月末日時点の継続状況には、就労が継続している場合には「継続」、離職している場合には「離
　　職　離職日○年○月○日」と記入。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8" eb="61">
      <t>リショクビ</t>
    </rPh>
    <rPh sb="62" eb="63">
      <t>ネン</t>
    </rPh>
    <rPh sb="64" eb="65">
      <t>ガツ</t>
    </rPh>
    <rPh sb="66" eb="67">
      <t>ニチ</t>
    </rPh>
    <rPh sb="69" eb="71">
      <t>キニュウ</t>
    </rPh>
    <rPh sb="73" eb="74">
      <t>チュウ</t>
    </rPh>
    <rPh sb="76" eb="77">
      <t>ギョウ</t>
    </rPh>
    <rPh sb="78" eb="79">
      <t>タ</t>
    </rPh>
    <rPh sb="82" eb="84">
      <t>バアイ</t>
    </rPh>
    <rPh sb="85" eb="87">
      <t>テキギ</t>
    </rPh>
    <rPh sb="87" eb="89">
      <t>ツイカ</t>
    </rPh>
    <rPh sb="91" eb="93">
      <t>キニュウ</t>
    </rPh>
    <phoneticPr fontId="6"/>
  </si>
  <si>
    <t>別紙５５（その２）就労継続支援Ｂ型　実績算定対象年度の工賃実績表</t>
    <rPh sb="0" eb="2">
      <t>ベッシ</t>
    </rPh>
    <rPh sb="9" eb="11">
      <t>シュウロウ</t>
    </rPh>
    <rPh sb="11" eb="13">
      <t>ケイゾク</t>
    </rPh>
    <rPh sb="13" eb="15">
      <t>シエン</t>
    </rPh>
    <rPh sb="16" eb="17">
      <t>ガタ</t>
    </rPh>
    <rPh sb="18" eb="20">
      <t>ジッセキ</t>
    </rPh>
    <rPh sb="20" eb="22">
      <t>サンテイ</t>
    </rPh>
    <rPh sb="22" eb="24">
      <t>タイショウ</t>
    </rPh>
    <rPh sb="24" eb="26">
      <t>ネンド</t>
    </rPh>
    <rPh sb="27" eb="29">
      <t>コウチン</t>
    </rPh>
    <rPh sb="29" eb="31">
      <t>ジッセキ</t>
    </rPh>
    <rPh sb="31" eb="32">
      <t>ヒョウ</t>
    </rPh>
    <phoneticPr fontId="6"/>
  </si>
  <si>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
注　新規指定から１年未満で当該届出を提出する場合は、就労定着率区分について「新規指定の場合」欄に記載し、
　別添２「就労継続者の状況（就労定着支援に係る基本報酬の算定区分に関する届出書）（新規指定の場合）」を
　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6"/>
  </si>
  <si>
    <t>注１　前年度末時点の継続状況には、就労が継続している場合には「継続」、離職している場合には「離職　離職日○年○月○日」と記入。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7">
      <t>リ</t>
    </rPh>
    <rPh sb="47" eb="48">
      <t>ショク</t>
    </rPh>
    <rPh sb="49" eb="51">
      <t>リショク</t>
    </rPh>
    <rPh sb="51" eb="52">
      <t>ビ</t>
    </rPh>
    <rPh sb="53" eb="54">
      <t>ネン</t>
    </rPh>
    <rPh sb="55" eb="56">
      <t>ガツ</t>
    </rPh>
    <rPh sb="57" eb="58">
      <t>ニチ</t>
    </rPh>
    <rPh sb="60" eb="62">
      <t>キニュウ</t>
    </rPh>
    <rPh sb="64" eb="65">
      <t>チュウ</t>
    </rPh>
    <rPh sb="67" eb="68">
      <t>ギョウ</t>
    </rPh>
    <rPh sb="69" eb="70">
      <t>タ</t>
    </rPh>
    <rPh sb="73" eb="75">
      <t>バアイ</t>
    </rPh>
    <rPh sb="76" eb="78">
      <t>テキギ</t>
    </rPh>
    <rPh sb="78" eb="80">
      <t>ツイカ</t>
    </rPh>
    <rPh sb="82" eb="84">
      <t>キニュウ</t>
    </rPh>
    <phoneticPr fontId="6"/>
  </si>
  <si>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平均工賃月額区分「なし（経過措置対象）」は、指定を受けてから１年間を経過していない事業所で、かつ
　　平均工賃月額が10,000円未満の場合であるとみなして、基本報酬を算定する場合に選択する。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phoneticPr fontId="6"/>
  </si>
  <si>
    <t>注１　就職後６月以上定着者とは、就労移行支援等を受けた後、就労し、就労を継続している期間が６月に達した者（就労
　　定着者という。）をいい、前年度の実績を記載すること（就労とは企業等に就労した者で就労継続支援Ａ型事業所
　　への移行は除くこと。）。
注２　令和元年１０月１日に就職した者は、令和２年３月３１日に６月に達した者となることから、令和元年度の実績に含ま
　　れることとなる。
注３　就労定着率区分「なし（経過措置対象）」は、指定を受けてから２年間を経過していない事業所で、かつ就労定着者の
　　割合が100分の30以上100分の40未満の場合であるとみなして、基本報酬を算定する場合に選択する。
　　　 指定を受けて２年未満であっても、上述と異なる算定を行う場合は、算定の結果得られる就労定着率区分を選択すること。
注４　就労定着者の状況は、別添「就労定着者の状況（就労移行支援に係る基本報酬の算定区分に関する届出書）」を提
　　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phoneticPr fontId="6"/>
  </si>
  <si>
    <t>別紙５３　地域居住支援体制強化推進加算（自立生活援助・地域移行・地域定着）</t>
    <rPh sb="0" eb="2">
      <t>ベッシ</t>
    </rPh>
    <rPh sb="5" eb="7">
      <t>チイキ</t>
    </rPh>
    <rPh sb="7" eb="9">
      <t>キョジュウ</t>
    </rPh>
    <rPh sb="15" eb="17">
      <t>スイシン</t>
    </rPh>
    <phoneticPr fontId="6"/>
  </si>
  <si>
    <t>別紙４３（別添１）就労定着支援・基本報酬</t>
    <phoneticPr fontId="6"/>
  </si>
  <si>
    <t>別紙４３（別添２）就労定着支援・基本報酬</t>
    <phoneticPr fontId="6"/>
  </si>
  <si>
    <t>付表１５別紙　一般就労移行実績</t>
    <rPh sb="0" eb="2">
      <t>フヒョウ</t>
    </rPh>
    <rPh sb="4" eb="6">
      <t>ベッシ</t>
    </rPh>
    <phoneticPr fontId="6"/>
  </si>
  <si>
    <t>令和　　年　　月　　日</t>
    <rPh sb="0" eb="2">
      <t>レイワ</t>
    </rPh>
    <phoneticPr fontId="6"/>
  </si>
  <si>
    <t>注３．申請日の属する日から遡って過去３年間において、一般就労移行者数が３人以上いる場合は指定要件を満たすこととなる。</t>
    <rPh sb="0" eb="1">
      <t>チュウ</t>
    </rPh>
    <rPh sb="3" eb="5">
      <t>シンセイ</t>
    </rPh>
    <rPh sb="5" eb="6">
      <t>ヒ</t>
    </rPh>
    <rPh sb="7" eb="8">
      <t>ゾク</t>
    </rPh>
    <rPh sb="10" eb="11">
      <t>ヒ</t>
    </rPh>
    <rPh sb="13" eb="14">
      <t>サカノボ</t>
    </rPh>
    <rPh sb="16" eb="18">
      <t>カコ</t>
    </rPh>
    <rPh sb="19" eb="21">
      <t>ネンカン</t>
    </rPh>
    <rPh sb="26" eb="28">
      <t>イッパン</t>
    </rPh>
    <rPh sb="28" eb="30">
      <t>シュウロウ</t>
    </rPh>
    <rPh sb="30" eb="32">
      <t>イコウ</t>
    </rPh>
    <rPh sb="32" eb="33">
      <t>シャ</t>
    </rPh>
    <rPh sb="33" eb="34">
      <t>スウ</t>
    </rPh>
    <rPh sb="36" eb="37">
      <t>ニン</t>
    </rPh>
    <rPh sb="37" eb="39">
      <t>イジョウ</t>
    </rPh>
    <rPh sb="41" eb="43">
      <t>バアイ</t>
    </rPh>
    <rPh sb="44" eb="46">
      <t>シテイ</t>
    </rPh>
    <rPh sb="46" eb="47">
      <t>ヨウ</t>
    </rPh>
    <rPh sb="47" eb="48">
      <t>ケン</t>
    </rPh>
    <rPh sb="49" eb="50">
      <t>ミ</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</si>
</sst>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6" formatCode="&quot;¥&quot;#,##0;[Red]&quot;¥&quot;\-#,##0"/>
    <numFmt numFmtId="176" formatCode="0_ "/>
    <numFmt numFmtId="177" formatCode="0.0_ "/>
    <numFmt numFmtId="178" formatCode="0.000_ "/>
    <numFmt numFmtId="179" formatCode="###########&quot;人&quot;"/>
    <numFmt numFmtId="180" formatCode="##########.##&quot;人&quot;"/>
    <numFmt numFmtId="181" formatCode="##########.###&quot;人&quot;"/>
    <numFmt numFmtId="182" formatCode="#############.0&quot;人&quot;"/>
    <numFmt numFmtId="183" formatCode="0.0%"/>
    <numFmt numFmtId="184" formatCode="0.0000_ "/>
    <numFmt numFmtId="185" formatCode="0.0_);[Red]\(0.0\)"/>
    <numFmt numFmtId="186" formatCode="[$-411]ggge&quot;年&quot;m&quot;月&quot;d&quot;日&quot;;@"/>
    <numFmt numFmtId="187" formatCode="&quot;（&quot;_ @_ &quot;）&quot;"/>
    <numFmt numFmtId="188" formatCode="[$-411]ge\.m\.d;@"/>
    <numFmt numFmtId="189" formatCode="[$-409]mmmmm;@"/>
    <numFmt numFmtId="190" formatCode="m/d;@"/>
    <numFmt numFmtId="191" formatCode="aaa"/>
    <numFmt numFmtId="192" formatCode="[h]:mm"/>
    <numFmt numFmtId="193" formatCode="#,##0_ "/>
    <numFmt numFmtId="194" formatCode="#,##0;&quot;▲ &quot;#,##0"/>
    <numFmt numFmtId="195" formatCode="h:mm;@"/>
  </numFmts>
  <fonts count="216">
    <font>
      <sz val="11"/>
      <name val="ＭＳ Ｐゴシック"/>
      <family val="3"/>
      <charset val="128"/>
    </font>
    <font>
      <sz val="11"/>
      <color theme="1"/>
      <name val="ＭＳ Ｐゴシック"/>
      <family val="2"/>
      <charset val="128"/>
    </font>
    <font>
      <sz val="11"/>
      <color theme="1"/>
      <name val="ＭＳ Ｐゴシック"/>
      <family val="2"/>
      <charset val="128"/>
    </font>
    <font>
      <sz val="11"/>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sz val="11"/>
      <name val="ＭＳ ゴシック"/>
      <family val="3"/>
      <charset val="128"/>
    </font>
    <font>
      <sz val="14"/>
      <name val="ＭＳ ゴシック"/>
      <family val="3"/>
      <charset val="128"/>
    </font>
    <font>
      <sz val="12"/>
      <name val="ＭＳ ゴシック"/>
      <family val="3"/>
      <charset val="128"/>
    </font>
    <font>
      <sz val="10"/>
      <name val="ＭＳ ゴシック"/>
      <family val="3"/>
      <charset val="128"/>
    </font>
    <font>
      <sz val="9"/>
      <name val="ＭＳ ゴシック"/>
      <family val="3"/>
      <charset val="128"/>
    </font>
    <font>
      <sz val="11"/>
      <name val="ＭＳ Ｐゴシック"/>
      <family val="3"/>
      <charset val="128"/>
    </font>
    <font>
      <sz val="8"/>
      <name val="ＭＳ ゴシック"/>
      <family val="3"/>
      <charset val="128"/>
    </font>
    <font>
      <sz val="10"/>
      <name val="ＭＳ Ｐゴシック"/>
      <family val="3"/>
      <charset val="128"/>
    </font>
    <font>
      <sz val="9"/>
      <name val="ＭＳ Ｐゴシック"/>
      <family val="3"/>
      <charset val="128"/>
    </font>
    <font>
      <u/>
      <sz val="10"/>
      <name val="ＭＳ ゴシック"/>
      <family val="3"/>
      <charset val="128"/>
    </font>
    <font>
      <sz val="12"/>
      <name val="ＭＳ Ｐゴシック"/>
      <family val="3"/>
      <charset val="128"/>
    </font>
    <font>
      <sz val="14"/>
      <name val="ＭＳ Ｐゴシック"/>
      <family val="3"/>
      <charset val="128"/>
    </font>
    <font>
      <u/>
      <sz val="12"/>
      <name val="ＭＳ Ｐゴシック"/>
      <family val="3"/>
      <charset val="128"/>
    </font>
    <font>
      <sz val="14"/>
      <name val="ＤＦ特太ゴシック体"/>
      <family val="3"/>
      <charset val="128"/>
    </font>
    <font>
      <sz val="11"/>
      <name val="ＤＦ特太ゴシック体"/>
      <family val="3"/>
      <charset val="128"/>
    </font>
    <font>
      <b/>
      <sz val="14"/>
      <name val="ＭＳ Ｐゴシック"/>
      <family val="3"/>
      <charset val="128"/>
    </font>
    <font>
      <sz val="20"/>
      <name val="ＭＳ Ｐゴシック"/>
      <family val="3"/>
      <charset val="128"/>
    </font>
    <font>
      <sz val="16"/>
      <name val="ＤＦ特太ゴシック体"/>
      <family val="3"/>
      <charset val="128"/>
    </font>
    <font>
      <sz val="11"/>
      <color indexed="8"/>
      <name val="ＭＳ ゴシック"/>
      <family val="3"/>
      <charset val="128"/>
    </font>
    <font>
      <sz val="14"/>
      <color indexed="8"/>
      <name val="ＭＳ ゴシック"/>
      <family val="3"/>
      <charset val="128"/>
    </font>
    <font>
      <sz val="7"/>
      <name val="ＭＳ ゴシック"/>
      <family val="3"/>
      <charset val="128"/>
    </font>
    <font>
      <b/>
      <sz val="11"/>
      <color indexed="8"/>
      <name val="ＭＳ ゴシック"/>
      <family val="3"/>
      <charset val="128"/>
    </font>
    <font>
      <b/>
      <sz val="12"/>
      <name val="ＭＳ Ｐゴシック"/>
      <family val="3"/>
      <charset val="128"/>
    </font>
    <font>
      <b/>
      <sz val="11"/>
      <name val="ＭＳ Ｐゴシック"/>
      <family val="3"/>
      <charset val="128"/>
    </font>
    <font>
      <b/>
      <sz val="11"/>
      <name val="ＭＳ ゴシック"/>
      <family val="3"/>
      <charset val="128"/>
    </font>
    <font>
      <b/>
      <sz val="10"/>
      <name val="ＭＳ Ｐゴシック"/>
      <family val="3"/>
      <charset val="128"/>
    </font>
    <font>
      <sz val="7"/>
      <name val="ＭＳ Ｐゴシック"/>
      <family val="3"/>
      <charset val="128"/>
    </font>
    <font>
      <sz val="11"/>
      <color indexed="10"/>
      <name val="ＭＳ ゴシック"/>
      <family val="3"/>
      <charset val="128"/>
    </font>
    <font>
      <sz val="11"/>
      <name val="ＭＳ 明朝"/>
      <family val="1"/>
      <charset val="128"/>
    </font>
    <font>
      <sz val="16"/>
      <name val="ＭＳ Ｐゴシック"/>
      <family val="3"/>
      <charset val="128"/>
    </font>
    <font>
      <sz val="16"/>
      <name val="HG創英角ｺﾞｼｯｸUB"/>
      <family val="3"/>
      <charset val="128"/>
    </font>
    <font>
      <sz val="6"/>
      <name val="HG創英角ｺﾞｼｯｸUB"/>
      <family val="3"/>
      <charset val="128"/>
    </font>
    <font>
      <sz val="6"/>
      <name val="ＭＳ 明朝"/>
      <family val="1"/>
      <charset val="128"/>
    </font>
    <font>
      <sz val="12"/>
      <color indexed="8"/>
      <name val="ＭＳ ゴシック"/>
      <family val="3"/>
      <charset val="128"/>
    </font>
    <font>
      <sz val="16"/>
      <name val="HGPｺﾞｼｯｸE"/>
      <family val="3"/>
      <charset val="128"/>
    </font>
    <font>
      <u/>
      <sz val="12"/>
      <name val="ＭＳ ゴシック"/>
      <family val="3"/>
      <charset val="128"/>
    </font>
    <font>
      <b/>
      <sz val="12"/>
      <color indexed="81"/>
      <name val="ＭＳ Ｐゴシック"/>
      <family val="3"/>
      <charset val="128"/>
    </font>
    <font>
      <sz val="8"/>
      <name val="ＭＳ Ｐゴシック"/>
      <family val="3"/>
      <charset val="128"/>
    </font>
    <font>
      <sz val="11"/>
      <color indexed="8"/>
      <name val="ＭＳ Ｐゴシック"/>
      <family val="3"/>
      <charset val="128"/>
    </font>
    <font>
      <sz val="20"/>
      <color indexed="8"/>
      <name val="ＭＳ Ｐゴシック"/>
      <family val="3"/>
      <charset val="128"/>
    </font>
    <font>
      <sz val="16"/>
      <color indexed="8"/>
      <name val="ＭＳ Ｐゴシック"/>
      <family val="3"/>
      <charset val="128"/>
    </font>
    <font>
      <b/>
      <sz val="11"/>
      <color indexed="8"/>
      <name val="ＭＳ Ｐゴシック"/>
      <family val="3"/>
      <charset val="128"/>
    </font>
    <font>
      <u/>
      <sz val="9"/>
      <name val="ＭＳ ゴシック"/>
      <family val="3"/>
      <charset val="128"/>
    </font>
    <font>
      <sz val="22"/>
      <name val="ＤＦ特太ゴシック体"/>
      <family val="3"/>
      <charset val="128"/>
    </font>
    <font>
      <sz val="11"/>
      <name val="ＭＳ Ｐゴシック"/>
      <family val="3"/>
      <charset val="128"/>
    </font>
    <font>
      <sz val="9"/>
      <color indexed="8"/>
      <name val="ＭＳ Ｐゴシック"/>
      <family val="3"/>
      <charset val="128"/>
    </font>
    <font>
      <sz val="10"/>
      <color indexed="8"/>
      <name val="ＭＳ Ｐゴシック"/>
      <family val="3"/>
      <charset val="128"/>
    </font>
    <font>
      <sz val="10"/>
      <color indexed="8"/>
      <name val="ＭＳ ゴシック"/>
      <family val="3"/>
      <charset val="128"/>
    </font>
    <font>
      <sz val="12"/>
      <color indexed="8"/>
      <name val="ＭＳ Ｐゴシック"/>
      <family val="3"/>
      <charset val="128"/>
    </font>
    <font>
      <sz val="11"/>
      <color indexed="8"/>
      <name val="ＭＳ Ｐゴシック"/>
      <family val="3"/>
      <charset val="128"/>
    </font>
    <font>
      <sz val="11"/>
      <color indexed="10"/>
      <name val="ＭＳ Ｐゴシック"/>
      <family val="3"/>
      <charset val="128"/>
    </font>
    <font>
      <sz val="11"/>
      <color indexed="10"/>
      <name val="ＭＳ ゴシック"/>
      <family val="3"/>
      <charset val="128"/>
    </font>
    <font>
      <sz val="11"/>
      <color indexed="8"/>
      <name val="ＭＳ ゴシック"/>
      <family val="3"/>
      <charset val="128"/>
    </font>
    <font>
      <sz val="11"/>
      <color indexed="8"/>
      <name val="ＭＳ Ｐゴシック"/>
      <family val="3"/>
      <charset val="128"/>
    </font>
    <font>
      <sz val="10"/>
      <color indexed="8"/>
      <name val="ＭＳ ゴシック"/>
      <family val="3"/>
      <charset val="128"/>
    </font>
    <font>
      <sz val="10"/>
      <color indexed="8"/>
      <name val="ＭＳ Ｐゴシック"/>
      <family val="3"/>
      <charset val="128"/>
    </font>
    <font>
      <sz val="10"/>
      <color indexed="8"/>
      <name val="ＭＳ Ｐゴシック"/>
      <family val="3"/>
      <charset val="128"/>
    </font>
    <font>
      <sz val="9"/>
      <color indexed="8"/>
      <name val="ＭＳ Ｐゴシック"/>
      <family val="3"/>
      <charset val="128"/>
    </font>
    <font>
      <sz val="12"/>
      <color indexed="8"/>
      <name val="ＭＳ Ｐゴシック"/>
      <family val="3"/>
      <charset val="128"/>
    </font>
    <font>
      <sz val="16"/>
      <color indexed="8"/>
      <name val="ＭＳ Ｐゴシック"/>
      <family val="3"/>
      <charset val="128"/>
    </font>
    <font>
      <sz val="8"/>
      <color indexed="8"/>
      <name val="ＭＳ Ｐゴシック"/>
      <family val="3"/>
      <charset val="128"/>
    </font>
    <font>
      <sz val="10"/>
      <name val="ＭＳ Ｐゴシック"/>
      <family val="3"/>
      <charset val="128"/>
    </font>
    <font>
      <sz val="10"/>
      <color indexed="10"/>
      <name val="ＭＳ Ｐゴシック"/>
      <family val="3"/>
      <charset val="128"/>
    </font>
    <font>
      <sz val="10"/>
      <color indexed="10"/>
      <name val="ＭＳ Ｐゴシック"/>
      <family val="3"/>
      <charset val="128"/>
    </font>
    <font>
      <sz val="10"/>
      <color indexed="10"/>
      <name val="ＭＳ ゴシック"/>
      <family val="3"/>
      <charset val="128"/>
    </font>
    <font>
      <sz val="16"/>
      <color indexed="8"/>
      <name val="ＭＳ Ｐゴシック"/>
      <family val="3"/>
      <charset val="128"/>
    </font>
    <font>
      <sz val="11"/>
      <name val="ＭＳ Ｐゴシック"/>
      <family val="3"/>
      <charset val="128"/>
    </font>
    <font>
      <sz val="16"/>
      <name val="ＭＳ Ｐゴシック"/>
      <family val="3"/>
      <charset val="128"/>
    </font>
    <font>
      <sz val="14"/>
      <name val="ＭＳ Ｐゴシック"/>
      <family val="3"/>
      <charset val="128"/>
    </font>
    <font>
      <sz val="11"/>
      <name val="ＭＳ Ｐゴシック"/>
      <family val="3"/>
      <charset val="128"/>
    </font>
    <font>
      <sz val="14"/>
      <color indexed="8"/>
      <name val="ＭＳ Ｐゴシック"/>
      <family val="3"/>
      <charset val="128"/>
    </font>
    <font>
      <sz val="9"/>
      <color indexed="8"/>
      <name val="ＭＳ Ｐゴシック"/>
      <family val="3"/>
      <charset val="128"/>
    </font>
    <font>
      <b/>
      <sz val="9"/>
      <color indexed="81"/>
      <name val="ＭＳ Ｐゴシック"/>
      <family val="3"/>
      <charset val="128"/>
    </font>
    <font>
      <sz val="9"/>
      <name val="ＭＳ 明朝"/>
      <family val="1"/>
      <charset val="128"/>
    </font>
    <font>
      <sz val="10"/>
      <name val="ＭＳ 明朝"/>
      <family val="1"/>
      <charset val="128"/>
    </font>
    <font>
      <b/>
      <sz val="14"/>
      <name val="ＭＳ 明朝"/>
      <family val="1"/>
      <charset val="128"/>
    </font>
    <font>
      <sz val="14"/>
      <name val="ＭＳ 明朝"/>
      <family val="1"/>
      <charset val="128"/>
    </font>
    <font>
      <sz val="13"/>
      <name val="ＭＳ Ｐゴシック"/>
      <family val="3"/>
      <charset val="128"/>
    </font>
    <font>
      <sz val="11"/>
      <name val="ＭＳ Ｐゴシック"/>
      <family val="3"/>
      <charset val="128"/>
    </font>
    <font>
      <sz val="11"/>
      <color indexed="10"/>
      <name val="ＭＳ Ｐゴシック"/>
      <family val="3"/>
      <charset val="128"/>
    </font>
    <font>
      <strike/>
      <sz val="11"/>
      <name val="ＭＳ Ｐゴシック"/>
      <family val="3"/>
      <charset val="128"/>
    </font>
    <font>
      <sz val="10.5"/>
      <name val="ＭＳ Ｐゴシック"/>
      <family val="3"/>
      <charset val="128"/>
    </font>
    <font>
      <sz val="9"/>
      <color indexed="8"/>
      <name val="ＭＳ ゴシック"/>
      <family val="3"/>
      <charset val="128"/>
    </font>
    <font>
      <sz val="8"/>
      <color indexed="8"/>
      <name val="ＭＳ Ｐ明朝"/>
      <family val="1"/>
      <charset val="128"/>
    </font>
    <font>
      <sz val="11"/>
      <color theme="1"/>
      <name val="ＭＳ Ｐゴシック"/>
      <family val="3"/>
      <charset val="128"/>
    </font>
    <font>
      <sz val="11"/>
      <color theme="1"/>
      <name val="ＭＳ Ｐゴシック"/>
      <family val="3"/>
      <charset val="128"/>
      <scheme val="minor"/>
    </font>
    <font>
      <b/>
      <i/>
      <sz val="11"/>
      <name val="ＭＳ Ｐゴシック"/>
      <family val="3"/>
      <charset val="128"/>
    </font>
    <font>
      <u/>
      <sz val="11"/>
      <name val="ＭＳ Ｐゴシック"/>
      <family val="3"/>
      <charset val="128"/>
    </font>
    <font>
      <b/>
      <u/>
      <sz val="11"/>
      <name val="ＭＳ Ｐゴシック"/>
      <family val="3"/>
      <charset val="128"/>
    </font>
    <font>
      <sz val="22"/>
      <name val="ＭＳ Ｐゴシック"/>
      <family val="3"/>
      <charset val="128"/>
    </font>
    <font>
      <b/>
      <sz val="16"/>
      <name val="ＭＳ Ｐゴシック"/>
      <family val="3"/>
      <charset val="128"/>
    </font>
    <font>
      <sz val="18"/>
      <name val="ＭＳ Ｐゴシック"/>
      <family val="3"/>
      <charset val="128"/>
    </font>
    <font>
      <b/>
      <sz val="18"/>
      <name val="ＭＳ Ｐゴシック"/>
      <family val="3"/>
      <charset val="128"/>
    </font>
    <font>
      <b/>
      <sz val="14"/>
      <name val="ＭＳ ゴシック"/>
      <family val="3"/>
      <charset val="128"/>
    </font>
    <font>
      <sz val="11"/>
      <name val="HGｺﾞｼｯｸM"/>
      <family val="3"/>
      <charset val="128"/>
    </font>
    <font>
      <sz val="10"/>
      <name val="HGｺﾞｼｯｸM"/>
      <family val="3"/>
      <charset val="128"/>
    </font>
    <font>
      <u/>
      <sz val="10"/>
      <name val="HGｺﾞｼｯｸM"/>
      <family val="3"/>
      <charset val="128"/>
    </font>
    <font>
      <sz val="14"/>
      <name val="HGｺﾞｼｯｸM"/>
      <family val="3"/>
      <charset val="128"/>
    </font>
    <font>
      <b/>
      <sz val="14"/>
      <name val="HGｺﾞｼｯｸM"/>
      <family val="3"/>
      <charset val="128"/>
    </font>
    <font>
      <sz val="12"/>
      <name val="HG明朝B"/>
      <family val="1"/>
      <charset val="128"/>
    </font>
    <font>
      <sz val="10"/>
      <name val="HG明朝B"/>
      <family val="1"/>
      <charset val="128"/>
    </font>
    <font>
      <sz val="24"/>
      <name val="HG明朝B"/>
      <family val="1"/>
      <charset val="128"/>
    </font>
    <font>
      <sz val="24"/>
      <name val="ＭＳ ゴシック"/>
      <family val="3"/>
      <charset val="128"/>
    </font>
    <font>
      <sz val="14"/>
      <name val="HG創英角ｺﾞｼｯｸUB"/>
      <family val="3"/>
      <charset val="128"/>
    </font>
    <font>
      <b/>
      <sz val="11"/>
      <name val="HGｺﾞｼｯｸM"/>
      <family val="3"/>
      <charset val="128"/>
    </font>
    <font>
      <b/>
      <sz val="12"/>
      <name val="HGｺﾞｼｯｸM"/>
      <family val="3"/>
      <charset val="128"/>
    </font>
    <font>
      <sz val="18"/>
      <name val="ＭＳ ゴシック"/>
      <family val="3"/>
      <charset val="128"/>
    </font>
    <font>
      <sz val="10"/>
      <name val="ＭＳ Ｐ明朝"/>
      <family val="1"/>
      <charset val="128"/>
    </font>
    <font>
      <sz val="12"/>
      <name val="ＭＳ Ｐ明朝"/>
      <family val="1"/>
      <charset val="128"/>
    </font>
    <font>
      <sz val="18"/>
      <name val="HG創英角ｺﾞｼｯｸUB"/>
      <family val="3"/>
      <charset val="128"/>
    </font>
    <font>
      <sz val="8"/>
      <name val="ＭＳ Ｐ明朝"/>
      <family val="1"/>
      <charset val="128"/>
    </font>
    <font>
      <sz val="9"/>
      <name val="HGｺﾞｼｯｸM"/>
      <family val="3"/>
      <charset val="128"/>
    </font>
    <font>
      <u/>
      <sz val="9"/>
      <name val="ＭＳ Ｐゴシック"/>
      <family val="3"/>
      <charset val="128"/>
    </font>
    <font>
      <sz val="12"/>
      <color theme="1"/>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4"/>
      <color theme="1"/>
      <name val="ＭＳ Ｐゴシック"/>
      <family val="3"/>
      <charset val="128"/>
      <scheme val="minor"/>
    </font>
    <font>
      <b/>
      <sz val="16"/>
      <color theme="1"/>
      <name val="ＭＳ Ｐゴシック"/>
      <family val="3"/>
      <charset val="128"/>
      <scheme val="minor"/>
    </font>
    <font>
      <b/>
      <sz val="18"/>
      <color theme="1"/>
      <name val="ＭＳ Ｐゴシック"/>
      <family val="3"/>
      <charset val="128"/>
      <scheme val="minor"/>
    </font>
    <font>
      <b/>
      <sz val="24"/>
      <color theme="1"/>
      <name val="ＭＳ Ｐゴシック"/>
      <family val="3"/>
      <charset val="128"/>
      <scheme val="minor"/>
    </font>
    <font>
      <b/>
      <sz val="11"/>
      <color indexed="63"/>
      <name val="ＭＳ Ｐゴシック"/>
      <family val="3"/>
      <charset val="128"/>
    </font>
    <font>
      <b/>
      <sz val="18"/>
      <color indexed="56"/>
      <name val="ＭＳ Ｐゴシック"/>
      <family val="3"/>
      <charset val="128"/>
    </font>
    <font>
      <sz val="8"/>
      <color rgb="FFFF0000"/>
      <name val="ＭＳ Ｐゴシック"/>
      <family val="3"/>
      <charset val="128"/>
    </font>
    <font>
      <sz val="9"/>
      <color rgb="FFFF0000"/>
      <name val="ＭＳ Ｐゴシック"/>
      <family val="3"/>
      <charset val="128"/>
    </font>
    <font>
      <sz val="9"/>
      <color indexed="13"/>
      <name val="ＭＳ Ｐゴシック"/>
      <family val="3"/>
      <charset val="128"/>
    </font>
    <font>
      <sz val="9"/>
      <color theme="1"/>
      <name val="ＭＳ ゴシック"/>
      <family val="3"/>
      <charset val="128"/>
    </font>
    <font>
      <sz val="11"/>
      <color theme="1"/>
      <name val="ＭＳ ゴシック"/>
      <family val="3"/>
      <charset val="128"/>
    </font>
    <font>
      <sz val="10"/>
      <color theme="1"/>
      <name val="ＭＳ ゴシック"/>
      <family val="3"/>
      <charset val="128"/>
    </font>
    <font>
      <sz val="12"/>
      <color theme="1"/>
      <name val="ＭＳ ゴシック"/>
      <family val="3"/>
      <charset val="128"/>
    </font>
    <font>
      <sz val="11"/>
      <color rgb="FF0000FF"/>
      <name val="ＭＳ Ｐゴシック"/>
      <family val="3"/>
      <charset val="128"/>
    </font>
    <font>
      <sz val="11"/>
      <color rgb="FF0000FF"/>
      <name val="ＭＳ ゴシック"/>
      <family val="3"/>
      <charset val="128"/>
    </font>
    <font>
      <sz val="11"/>
      <color rgb="FFFF0000"/>
      <name val="ＭＳ ゴシック"/>
      <family val="3"/>
      <charset val="128"/>
    </font>
    <font>
      <strike/>
      <sz val="11"/>
      <name val="ＭＳ ゴシック"/>
      <family val="3"/>
      <charset val="128"/>
    </font>
    <font>
      <sz val="18"/>
      <color theme="1"/>
      <name val="ＭＳ ゴシック"/>
      <family val="3"/>
      <charset val="128"/>
    </font>
    <font>
      <sz val="11"/>
      <color indexed="12"/>
      <name val="ＭＳ Ｐゴシック"/>
      <family val="3"/>
      <charset val="128"/>
    </font>
    <font>
      <b/>
      <sz val="11"/>
      <color indexed="12"/>
      <name val="ＭＳ Ｐゴシック"/>
      <family val="3"/>
      <charset val="128"/>
    </font>
    <font>
      <b/>
      <sz val="9"/>
      <name val="ＭＳ Ｐゴシック"/>
      <family val="3"/>
      <charset val="128"/>
    </font>
    <font>
      <sz val="11"/>
      <name val="ＭＳ Ｐゴシック"/>
      <family val="3"/>
      <charset val="128"/>
      <scheme val="minor"/>
    </font>
    <font>
      <u/>
      <sz val="10"/>
      <color indexed="8"/>
      <name val="ＭＳ ゴシック"/>
      <family val="3"/>
      <charset val="128"/>
    </font>
    <font>
      <sz val="12"/>
      <name val="ＭＳ 明朝"/>
      <family val="1"/>
      <charset val="128"/>
    </font>
    <font>
      <sz val="14"/>
      <name val="HG丸ｺﾞｼｯｸM-PRO"/>
      <family val="3"/>
      <charset val="128"/>
    </font>
    <font>
      <sz val="16"/>
      <name val="ＭＳ 明朝"/>
      <family val="1"/>
      <charset val="128"/>
    </font>
    <font>
      <sz val="16"/>
      <name val="ＭＳ ゴシック"/>
      <family val="3"/>
      <charset val="128"/>
    </font>
    <font>
      <b/>
      <sz val="9"/>
      <color indexed="10"/>
      <name val="ＭＳ ゴシック"/>
      <family val="3"/>
      <charset val="128"/>
    </font>
    <font>
      <b/>
      <sz val="12"/>
      <color indexed="10"/>
      <name val="ＭＳ ゴシック"/>
      <family val="3"/>
      <charset val="128"/>
    </font>
    <font>
      <b/>
      <sz val="10"/>
      <color indexed="10"/>
      <name val="ＭＳ ゴシック"/>
      <family val="3"/>
      <charset val="128"/>
    </font>
    <font>
      <sz val="16"/>
      <name val="ＭＳ Ｐゴシック"/>
      <family val="3"/>
      <charset val="128"/>
      <scheme val="minor"/>
    </font>
    <font>
      <sz val="10"/>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4"/>
      <name val="ＭＳ Ｐゴシック"/>
      <family val="3"/>
      <charset val="128"/>
      <scheme val="minor"/>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b/>
      <sz val="22"/>
      <color rgb="FFFF0000"/>
      <name val="ＭＳ ゴシック"/>
      <family val="3"/>
      <charset val="128"/>
    </font>
    <font>
      <sz val="36"/>
      <color theme="1"/>
      <name val="ＭＳ ゴシック"/>
      <family val="3"/>
      <charset val="128"/>
    </font>
    <font>
      <sz val="20"/>
      <color theme="1"/>
      <name val="ＭＳ ゴシック"/>
      <family val="3"/>
      <charset val="128"/>
    </font>
    <font>
      <sz val="8"/>
      <name val="ＭＳ Ｐゴシック"/>
      <family val="3"/>
      <charset val="128"/>
      <scheme val="minor"/>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Ｐゴシック"/>
      <family val="3"/>
      <charset val="128"/>
    </font>
    <font>
      <sz val="10"/>
      <color rgb="FFFF0000"/>
      <name val="ＭＳ ゴシック"/>
      <family val="3"/>
      <charset val="128"/>
    </font>
    <font>
      <sz val="10"/>
      <color rgb="FFFF0000"/>
      <name val="ＭＳ Ｐゴシック"/>
      <family val="3"/>
      <charset val="128"/>
      <scheme val="minor"/>
    </font>
    <font>
      <sz val="11"/>
      <color rgb="FFFF0000"/>
      <name val="ＭＳ Ｐゴシック"/>
      <family val="3"/>
      <charset val="128"/>
      <scheme val="minor"/>
    </font>
    <font>
      <sz val="9"/>
      <color theme="1"/>
      <name val="ＭＳ Ｐゴシック"/>
      <family val="3"/>
      <charset val="128"/>
    </font>
    <font>
      <sz val="8"/>
      <color theme="1"/>
      <name val="ＭＳ ゴシック"/>
      <family val="3"/>
      <charset val="128"/>
    </font>
    <font>
      <sz val="8"/>
      <color indexed="8"/>
      <name val="ＭＳ ゴシック"/>
      <family val="3"/>
      <charset val="128"/>
    </font>
    <font>
      <sz val="8"/>
      <color theme="1"/>
      <name val="ＭＳ Ｐゴシック"/>
      <family val="3"/>
      <charset val="128"/>
    </font>
    <font>
      <sz val="12"/>
      <color rgb="FFFF0000"/>
      <name val="ＭＳ ゴシック"/>
      <family val="3"/>
      <charset val="128"/>
    </font>
    <font>
      <sz val="14"/>
      <color theme="1"/>
      <name val="ＭＳ Ｐゴシック"/>
      <family val="3"/>
      <charset val="128"/>
    </font>
    <font>
      <b/>
      <sz val="11"/>
      <color theme="1"/>
      <name val="ＭＳ Ｐゴシック"/>
      <family val="3"/>
      <charset val="128"/>
      <scheme val="minor"/>
    </font>
    <font>
      <b/>
      <sz val="11"/>
      <color theme="1"/>
      <name val="ＭＳ ゴシック"/>
      <family val="3"/>
      <charset val="128"/>
    </font>
    <font>
      <sz val="6"/>
      <name val="ＭＳ Ｐゴシック"/>
      <family val="2"/>
      <charset val="128"/>
      <scheme val="minor"/>
    </font>
    <font>
      <b/>
      <sz val="14"/>
      <color rgb="FFFF0000"/>
      <name val="ＭＳ ゴシック"/>
      <family val="3"/>
      <charset val="128"/>
    </font>
    <font>
      <b/>
      <sz val="9"/>
      <color indexed="81"/>
      <name val="MS P ゴシック"/>
      <family val="3"/>
      <charset val="128"/>
    </font>
    <font>
      <b/>
      <sz val="15"/>
      <color theme="3"/>
      <name val="ＭＳ Ｐゴシック"/>
      <family val="2"/>
      <charset val="128"/>
    </font>
    <font>
      <sz val="6"/>
      <name val="ＭＳ Ｐゴシック"/>
      <family val="2"/>
      <charset val="128"/>
    </font>
    <font>
      <b/>
      <sz val="11"/>
      <color theme="1"/>
      <name val="ＭＳ Ｐゴシック"/>
      <family val="3"/>
      <charset val="128"/>
    </font>
    <font>
      <sz val="10"/>
      <color theme="1"/>
      <name val="ＭＳ Ｐゴシック"/>
      <family val="2"/>
      <charset val="128"/>
    </font>
    <font>
      <sz val="11"/>
      <color theme="1"/>
      <name val="ＭＳ Ｐゴシック"/>
      <family val="2"/>
      <charset val="128"/>
      <scheme val="minor"/>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sz val="13"/>
      <color theme="1"/>
      <name val="ＭＳ ゴシック"/>
      <family val="3"/>
      <charset val="128"/>
    </font>
    <font>
      <b/>
      <sz val="10"/>
      <color theme="1"/>
      <name val="ＭＳ ゴシック"/>
      <family val="3"/>
      <charset val="128"/>
    </font>
    <font>
      <sz val="7"/>
      <color theme="1"/>
      <name val="ＭＳ ゴシック"/>
      <family val="3"/>
      <charset val="128"/>
    </font>
    <font>
      <u/>
      <sz val="8"/>
      <color theme="1"/>
      <name val="ＭＳ ゴシック"/>
      <family val="3"/>
      <charset val="128"/>
    </font>
    <font>
      <sz val="6"/>
      <color theme="1"/>
      <name val="ＭＳ ゴシック"/>
      <family val="3"/>
      <charset val="128"/>
    </font>
    <font>
      <sz val="10"/>
      <color theme="1"/>
      <name val="ＭＳ Ｐゴシック"/>
      <family val="2"/>
      <charset val="128"/>
      <scheme val="minor"/>
    </font>
    <font>
      <sz val="8"/>
      <color theme="1"/>
      <name val="ＭＳ Ｐゴシック"/>
      <family val="2"/>
      <charset val="128"/>
      <scheme val="minor"/>
    </font>
    <font>
      <sz val="11"/>
      <color rgb="FFFFFF00"/>
      <name val="ＭＳ Ｐゴシック"/>
      <family val="3"/>
      <charset val="128"/>
    </font>
    <font>
      <sz val="12"/>
      <color rgb="FFFFFF00"/>
      <name val="ＭＳ Ｐゴシック"/>
      <family val="3"/>
      <charset val="128"/>
      <scheme val="minor"/>
    </font>
    <font>
      <sz val="12"/>
      <color theme="1"/>
      <name val="ＭＳ Ｐゴシック"/>
      <family val="2"/>
      <charset val="128"/>
      <scheme val="minor"/>
    </font>
    <font>
      <sz val="11"/>
      <color theme="1"/>
      <name val="メイリオ"/>
      <family val="3"/>
      <charset val="128"/>
    </font>
    <font>
      <sz val="11"/>
      <name val="メイリオ"/>
      <family val="3"/>
      <charset val="128"/>
    </font>
    <font>
      <sz val="11"/>
      <color rgb="FFFF0000"/>
      <name val="メイリオ"/>
      <family val="3"/>
      <charset val="128"/>
    </font>
    <font>
      <b/>
      <sz val="14"/>
      <color theme="1"/>
      <name val="メイリオ"/>
      <family val="3"/>
      <charset val="128"/>
    </font>
    <font>
      <u/>
      <sz val="11"/>
      <color theme="10"/>
      <name val="ＭＳ Ｐゴシック"/>
      <family val="3"/>
      <charset val="128"/>
    </font>
    <font>
      <u/>
      <sz val="8"/>
      <name val="ＭＳ Ｐゴシック"/>
      <family val="3"/>
      <charset val="128"/>
    </font>
    <font>
      <sz val="12"/>
      <name val="ＭＳ Ｐゴシック"/>
      <family val="3"/>
      <charset val="128"/>
      <scheme val="minor"/>
    </font>
  </fonts>
  <fills count="21">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13"/>
        <bgColor indexed="64"/>
      </patternFill>
    </fill>
    <fill>
      <patternFill patternType="solid">
        <fgColor indexed="44"/>
        <bgColor indexed="64"/>
      </patternFill>
    </fill>
    <fill>
      <patternFill patternType="solid">
        <fgColor indexed="22"/>
        <bgColor indexed="64"/>
      </patternFill>
    </fill>
    <fill>
      <patternFill patternType="solid">
        <fgColor indexed="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solid">
        <fgColor theme="5" tint="0.79998168889431442"/>
        <bgColor indexed="64"/>
      </patternFill>
    </fill>
    <fill>
      <patternFill patternType="solid">
        <fgColor rgb="FFFFFFCC"/>
        <bgColor indexed="64"/>
      </patternFill>
    </fill>
    <fill>
      <patternFill patternType="solid">
        <fgColor rgb="FFFFFF00"/>
        <bgColor indexed="64"/>
      </patternFill>
    </fill>
    <fill>
      <patternFill patternType="solid">
        <fgColor them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F0000"/>
        <bgColor indexed="64"/>
      </patternFill>
    </fill>
  </fills>
  <borders count="534">
    <border>
      <left/>
      <right/>
      <top/>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thin">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diagonalUp="1">
      <left style="medium">
        <color indexed="64"/>
      </left>
      <right style="medium">
        <color indexed="64"/>
      </right>
      <top style="medium">
        <color indexed="64"/>
      </top>
      <bottom style="medium">
        <color indexed="64"/>
      </bottom>
      <diagonal style="thin">
        <color indexed="64"/>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style="double">
        <color indexed="64"/>
      </right>
      <top/>
      <bottom/>
      <diagonal/>
    </border>
    <border>
      <left/>
      <right style="double">
        <color indexed="64"/>
      </right>
      <top style="thin">
        <color indexed="64"/>
      </top>
      <bottom/>
      <diagonal/>
    </border>
    <border>
      <left/>
      <right/>
      <top style="thin">
        <color indexed="64"/>
      </top>
      <bottom style="medium">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top style="thick">
        <color indexed="64"/>
      </top>
      <bottom style="thick">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ck">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double">
        <color indexed="64"/>
      </bottom>
      <diagonal/>
    </border>
    <border>
      <left/>
      <right style="thick">
        <color indexed="64"/>
      </right>
      <top style="double">
        <color indexed="64"/>
      </top>
      <bottom style="double">
        <color indexed="64"/>
      </bottom>
      <diagonal/>
    </border>
    <border>
      <left style="thick">
        <color indexed="64"/>
      </left>
      <right style="thin">
        <color indexed="64"/>
      </right>
      <top/>
      <bottom style="thin">
        <color indexed="64"/>
      </bottom>
      <diagonal/>
    </border>
    <border>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thick">
        <color indexed="64"/>
      </right>
      <top style="thin">
        <color indexed="64"/>
      </top>
      <bottom style="double">
        <color indexed="64"/>
      </bottom>
      <diagonal/>
    </border>
    <border>
      <left/>
      <right/>
      <top style="double">
        <color indexed="64"/>
      </top>
      <bottom style="thick">
        <color indexed="64"/>
      </bottom>
      <diagonal/>
    </border>
    <border>
      <left style="thin">
        <color indexed="64"/>
      </left>
      <right/>
      <top style="double">
        <color indexed="64"/>
      </top>
      <bottom style="thick">
        <color indexed="64"/>
      </bottom>
      <diagonal/>
    </border>
    <border>
      <left/>
      <right style="thick">
        <color indexed="64"/>
      </right>
      <top style="double">
        <color indexed="64"/>
      </top>
      <bottom style="thick">
        <color indexed="64"/>
      </bottom>
      <diagonal/>
    </border>
    <border>
      <left style="thick">
        <color indexed="64"/>
      </left>
      <right/>
      <top/>
      <bottom/>
      <diagonal/>
    </border>
    <border>
      <left/>
      <right/>
      <top style="medium">
        <color indexed="64"/>
      </top>
      <bottom/>
      <diagonal/>
    </border>
    <border>
      <left style="dashed">
        <color indexed="64"/>
      </left>
      <right style="thin">
        <color indexed="64"/>
      </right>
      <top style="thin">
        <color indexed="64"/>
      </top>
      <bottom style="medium">
        <color indexed="64"/>
      </bottom>
      <diagonal/>
    </border>
    <border>
      <left style="dashed">
        <color indexed="64"/>
      </left>
      <right style="thin">
        <color indexed="64"/>
      </right>
      <top style="medium">
        <color indexed="64"/>
      </top>
      <bottom style="dashed">
        <color indexed="64"/>
      </bottom>
      <diagonal/>
    </border>
    <border>
      <left style="dashed">
        <color indexed="64"/>
      </left>
      <right style="thin">
        <color indexed="64"/>
      </right>
      <top style="dashed">
        <color indexed="64"/>
      </top>
      <bottom style="dashed">
        <color indexed="64"/>
      </bottom>
      <diagonal/>
    </border>
    <border>
      <left style="dashed">
        <color indexed="64"/>
      </left>
      <right style="thin">
        <color indexed="64"/>
      </right>
      <top style="dashed">
        <color indexed="64"/>
      </top>
      <bottom/>
      <diagonal/>
    </border>
    <border>
      <left style="dashed">
        <color indexed="64"/>
      </left>
      <right style="thin">
        <color indexed="64"/>
      </right>
      <top style="dashed">
        <color indexed="64"/>
      </top>
      <bottom style="medium">
        <color indexed="64"/>
      </bottom>
      <diagonal/>
    </border>
    <border>
      <left style="medium">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diagonal/>
    </border>
    <border>
      <left style="medium">
        <color indexed="64"/>
      </left>
      <right style="medium">
        <color indexed="64"/>
      </right>
      <top style="dashed">
        <color indexed="64"/>
      </top>
      <bottom/>
      <diagonal/>
    </border>
    <border>
      <left style="medium">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dashed">
        <color indexed="64"/>
      </left>
      <right style="thin">
        <color indexed="64"/>
      </right>
      <top style="medium">
        <color indexed="64"/>
      </top>
      <bottom style="medium">
        <color indexed="64"/>
      </bottom>
      <diagonal/>
    </border>
    <border>
      <left style="dashed">
        <color indexed="64"/>
      </left>
      <right style="dashed">
        <color indexed="64"/>
      </right>
      <top style="thin">
        <color indexed="64"/>
      </top>
      <bottom style="medium">
        <color indexed="64"/>
      </bottom>
      <diagonal/>
    </border>
    <border>
      <left style="medium">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thin">
        <color indexed="64"/>
      </left>
      <right style="dashed">
        <color indexed="64"/>
      </right>
      <top style="medium">
        <color indexed="64"/>
      </top>
      <bottom style="dashed">
        <color indexed="64"/>
      </bottom>
      <diagonal/>
    </border>
    <border>
      <left/>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right/>
      <top style="dashed">
        <color indexed="64"/>
      </top>
      <bottom style="dashed">
        <color indexed="64"/>
      </bottom>
      <diagonal/>
    </border>
    <border>
      <left style="medium">
        <color indexed="64"/>
      </left>
      <right style="dashed">
        <color indexed="64"/>
      </right>
      <top style="dashed">
        <color indexed="64"/>
      </top>
      <bottom/>
      <diagonal/>
    </border>
    <border>
      <left style="dashed">
        <color indexed="64"/>
      </left>
      <right style="dashed">
        <color indexed="64"/>
      </right>
      <top style="dashed">
        <color indexed="64"/>
      </top>
      <bottom/>
      <diagonal/>
    </border>
    <border>
      <left style="thin">
        <color indexed="64"/>
      </left>
      <right style="dashed">
        <color indexed="64"/>
      </right>
      <top style="dashed">
        <color indexed="64"/>
      </top>
      <bottom/>
      <diagonal/>
    </border>
    <border>
      <left style="medium">
        <color indexed="64"/>
      </left>
      <right style="thin">
        <color indexed="64"/>
      </right>
      <top style="dashed">
        <color indexed="64"/>
      </top>
      <bottom/>
      <diagonal/>
    </border>
    <border>
      <left/>
      <right/>
      <top style="dashed">
        <color indexed="64"/>
      </top>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thin">
        <color indexed="64"/>
      </left>
      <right style="dashed">
        <color indexed="64"/>
      </right>
      <top style="dashed">
        <color indexed="64"/>
      </top>
      <bottom style="medium">
        <color indexed="64"/>
      </bottom>
      <diagonal/>
    </border>
    <border>
      <left/>
      <right/>
      <top style="dashed">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thin">
        <color indexed="64"/>
      </left>
      <right style="dashed">
        <color indexed="64"/>
      </right>
      <top style="medium">
        <color indexed="64"/>
      </top>
      <bottom style="medium">
        <color indexed="64"/>
      </bottom>
      <diagonal/>
    </border>
    <border>
      <left/>
      <right/>
      <top style="medium">
        <color indexed="64"/>
      </top>
      <bottom style="medium">
        <color indexed="64"/>
      </bottom>
      <diagonal/>
    </border>
    <border>
      <left style="dashed">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style="thin">
        <color indexed="64"/>
      </top>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diagonalDown="1">
      <left style="thin">
        <color indexed="64"/>
      </left>
      <right style="medium">
        <color indexed="64"/>
      </right>
      <top style="thin">
        <color indexed="64"/>
      </top>
      <bottom style="medium">
        <color indexed="64"/>
      </bottom>
      <diagonal style="thin">
        <color indexed="64"/>
      </diagonal>
    </border>
    <border>
      <left style="medium">
        <color indexed="64"/>
      </left>
      <right/>
      <top/>
      <bottom/>
      <diagonal/>
    </border>
    <border>
      <left/>
      <right style="medium">
        <color indexed="64"/>
      </right>
      <top style="thin">
        <color indexed="64"/>
      </top>
      <bottom style="medium">
        <color indexed="64"/>
      </bottom>
      <diagonal/>
    </border>
    <border>
      <left/>
      <right style="thin">
        <color indexed="64"/>
      </right>
      <top style="dashed">
        <color indexed="64"/>
      </top>
      <bottom/>
      <diagonal/>
    </border>
    <border>
      <left style="thin">
        <color indexed="64"/>
      </left>
      <right style="dotted">
        <color indexed="64"/>
      </right>
      <top/>
      <bottom style="dashed">
        <color indexed="64"/>
      </bottom>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left style="thin">
        <color indexed="64"/>
      </left>
      <right style="dotted">
        <color indexed="64"/>
      </right>
      <top/>
      <bottom style="dotted">
        <color indexed="64"/>
      </bottom>
      <diagonal/>
    </border>
    <border>
      <left style="thin">
        <color indexed="64"/>
      </left>
      <right style="dotted">
        <color indexed="64"/>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style="dotted">
        <color indexed="64"/>
      </bottom>
      <diagonal/>
    </border>
    <border>
      <left/>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top/>
      <bottom style="dotted">
        <color indexed="64"/>
      </bottom>
      <diagonal/>
    </border>
    <border>
      <left style="dotted">
        <color indexed="64"/>
      </left>
      <right/>
      <top style="dotted">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top style="dotted">
        <color indexed="64"/>
      </top>
      <bottom style="dotted">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style="dotted">
        <color indexed="64"/>
      </top>
      <bottom style="dotted">
        <color indexed="64"/>
      </bottom>
      <diagonal/>
    </border>
    <border>
      <left style="thin">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style="thin">
        <color indexed="64"/>
      </left>
      <right style="medium">
        <color indexed="64"/>
      </right>
      <top/>
      <bottom/>
      <diagonal/>
    </border>
    <border>
      <left style="medium">
        <color indexed="64"/>
      </left>
      <right/>
      <top style="double">
        <color indexed="64"/>
      </top>
      <bottom/>
      <diagonal/>
    </border>
    <border>
      <left/>
      <right/>
      <top style="double">
        <color indexed="64"/>
      </top>
      <bottom/>
      <diagonal/>
    </border>
    <border>
      <left style="thin">
        <color indexed="64"/>
      </left>
      <right/>
      <top style="double">
        <color indexed="64"/>
      </top>
      <bottom/>
      <diagonal/>
    </border>
    <border>
      <left/>
      <right style="medium">
        <color indexed="64"/>
      </right>
      <top style="double">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bottom style="thin">
        <color indexed="64"/>
      </bottom>
      <diagonal/>
    </border>
    <border>
      <left/>
      <right style="double">
        <color indexed="64"/>
      </right>
      <top/>
      <bottom style="double">
        <color indexed="64"/>
      </bottom>
      <diagonal/>
    </border>
    <border>
      <left style="thin">
        <color indexed="64"/>
      </left>
      <right style="double">
        <color indexed="64"/>
      </right>
      <top style="thin">
        <color indexed="64"/>
      </top>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thin">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double">
        <color indexed="64"/>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double">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double">
        <color indexed="64"/>
      </bottom>
      <diagonal/>
    </border>
    <border>
      <left style="thin">
        <color indexed="64"/>
      </left>
      <right style="thin">
        <color indexed="64"/>
      </right>
      <top style="thick">
        <color indexed="64"/>
      </top>
      <bottom/>
      <diagonal/>
    </border>
    <border>
      <left style="double">
        <color indexed="64"/>
      </left>
      <right/>
      <top style="thick">
        <color indexed="64"/>
      </top>
      <bottom/>
      <diagonal/>
    </border>
    <border>
      <left/>
      <right style="thin">
        <color indexed="64"/>
      </right>
      <top style="thick">
        <color indexed="64"/>
      </top>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diagonalDown="1">
      <left style="thin">
        <color indexed="64"/>
      </left>
      <right/>
      <top/>
      <bottom/>
      <diagonal style="thin">
        <color indexed="64"/>
      </diagonal>
    </border>
    <border diagonalDown="1">
      <left/>
      <right style="medium">
        <color indexed="64"/>
      </right>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style="medium">
        <color indexed="64"/>
      </right>
      <top style="medium">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right style="thick">
        <color indexed="64"/>
      </right>
      <top/>
      <bottom/>
      <diagonal/>
    </border>
    <border>
      <left/>
      <right style="thick">
        <color indexed="64"/>
      </right>
      <top style="thin">
        <color indexed="64"/>
      </top>
      <bottom/>
      <diagonal/>
    </border>
    <border>
      <left/>
      <right style="thick">
        <color indexed="64"/>
      </right>
      <top/>
      <bottom style="medium">
        <color indexed="64"/>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style="thin">
        <color indexed="64"/>
      </left>
      <right style="thick">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n">
        <color indexed="64"/>
      </right>
      <top/>
      <bottom style="dashed">
        <color indexed="64"/>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medium">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medium">
        <color indexed="64"/>
      </right>
      <top style="thin">
        <color indexed="64"/>
      </top>
      <bottom style="dashed">
        <color indexed="64"/>
      </bottom>
      <diagonal/>
    </border>
    <border>
      <left/>
      <right style="medium">
        <color indexed="64"/>
      </right>
      <top style="dotted">
        <color indexed="64"/>
      </top>
      <bottom style="thin">
        <color indexed="64"/>
      </bottom>
      <diagonal/>
    </border>
    <border>
      <left/>
      <right style="medium">
        <color indexed="64"/>
      </right>
      <top/>
      <bottom style="dotted">
        <color indexed="64"/>
      </bottom>
      <diagonal/>
    </border>
    <border>
      <left style="thin">
        <color indexed="64"/>
      </left>
      <right style="thin">
        <color indexed="64"/>
      </right>
      <top style="medium">
        <color indexed="64"/>
      </top>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right style="medium">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right style="medium">
        <color indexed="64"/>
      </right>
      <top style="dotted">
        <color indexed="64"/>
      </top>
      <bottom/>
      <diagonal/>
    </border>
    <border>
      <left/>
      <right style="dotted">
        <color indexed="64"/>
      </right>
      <top style="dotted">
        <color indexed="64"/>
      </top>
      <bottom/>
      <diagonal/>
    </border>
    <border diagonalUp="1">
      <left/>
      <right style="medium">
        <color indexed="64"/>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style="thin">
        <color indexed="64"/>
      </left>
      <right/>
      <top style="thin">
        <color indexed="64"/>
      </top>
      <bottom style="medium">
        <color indexed="64"/>
      </bottom>
      <diagonal style="thin">
        <color indexed="64"/>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dotted">
        <color indexed="64"/>
      </left>
      <right style="thin">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dotted">
        <color indexed="64"/>
      </top>
      <bottom/>
      <diagonal/>
    </border>
    <border>
      <left/>
      <right style="thin">
        <color indexed="64"/>
      </right>
      <top style="hair">
        <color indexed="64"/>
      </top>
      <bottom style="dotted">
        <color indexed="64"/>
      </bottom>
      <diagonal/>
    </border>
    <border>
      <left/>
      <right/>
      <top style="hair">
        <color indexed="64"/>
      </top>
      <bottom style="dotted">
        <color indexed="64"/>
      </bottom>
      <diagonal/>
    </border>
    <border>
      <left style="thin">
        <color indexed="64"/>
      </left>
      <right/>
      <top style="hair">
        <color indexed="64"/>
      </top>
      <bottom style="dotted">
        <color indexed="64"/>
      </bottom>
      <diagonal/>
    </border>
    <border>
      <left style="thick">
        <color indexed="64"/>
      </left>
      <right style="thick">
        <color indexed="64"/>
      </right>
      <top/>
      <bottom style="thick">
        <color indexed="64"/>
      </bottom>
      <diagonal/>
    </border>
    <border>
      <left style="thick">
        <color indexed="64"/>
      </left>
      <right style="thick">
        <color indexed="64"/>
      </right>
      <top/>
      <bottom/>
      <diagonal/>
    </border>
    <border>
      <left style="thick">
        <color indexed="64"/>
      </left>
      <right style="thick">
        <color indexed="64"/>
      </right>
      <top style="thick">
        <color indexed="64"/>
      </top>
      <bottom/>
      <diagonal/>
    </border>
    <border>
      <left/>
      <right/>
      <top/>
      <bottom style="dashed">
        <color indexed="64"/>
      </bottom>
      <diagonal/>
    </border>
    <border>
      <left style="medium">
        <color indexed="64"/>
      </left>
      <right/>
      <top style="hair">
        <color indexed="64"/>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top/>
      <bottom style="hair">
        <color indexed="64"/>
      </bottom>
      <diagonal/>
    </border>
    <border>
      <left/>
      <right style="thin">
        <color indexed="64"/>
      </right>
      <top style="double">
        <color indexed="64"/>
      </top>
      <bottom style="medium">
        <color indexed="64"/>
      </bottom>
      <diagonal/>
    </border>
    <border>
      <left/>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Up="1">
      <left style="thin">
        <color indexed="64"/>
      </left>
      <right style="thin">
        <color indexed="64"/>
      </right>
      <top style="thin">
        <color indexed="64"/>
      </top>
      <bottom style="dotted">
        <color indexed="64"/>
      </bottom>
      <diagonal style="thin">
        <color indexed="64"/>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style="double">
        <color indexed="64"/>
      </left>
      <right style="medium">
        <color indexed="64"/>
      </right>
      <top style="thin">
        <color indexed="64"/>
      </top>
      <bottom/>
      <diagonal/>
    </border>
    <border>
      <left/>
      <right style="double">
        <color indexed="64"/>
      </right>
      <top style="medium">
        <color indexed="64"/>
      </top>
      <bottom style="thin">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right style="thin">
        <color indexed="64"/>
      </right>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hair">
        <color indexed="64"/>
      </bottom>
      <diagonal/>
    </border>
    <border>
      <left style="dashed">
        <color indexed="64"/>
      </left>
      <right style="medium">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ashed">
        <color indexed="64"/>
      </left>
      <right style="medium">
        <color indexed="64"/>
      </right>
      <top style="thin">
        <color indexed="64"/>
      </top>
      <bottom/>
      <diagonal/>
    </border>
    <border>
      <left/>
      <right style="dashed">
        <color indexed="64"/>
      </right>
      <top style="thin">
        <color indexed="64"/>
      </top>
      <bottom style="thin">
        <color indexed="64"/>
      </bottom>
      <diagonal/>
    </border>
    <border>
      <left style="medium">
        <color indexed="64"/>
      </left>
      <right style="medium">
        <color indexed="64"/>
      </right>
      <top style="thin">
        <color indexed="64"/>
      </top>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style="dotted">
        <color indexed="64"/>
      </left>
      <right/>
      <top style="thin">
        <color indexed="64"/>
      </top>
      <bottom/>
      <diagonal/>
    </border>
    <border>
      <left style="dotted">
        <color indexed="64"/>
      </left>
      <right/>
      <top/>
      <bottom style="thin">
        <color indexed="64"/>
      </bottom>
      <diagonal/>
    </border>
    <border>
      <left/>
      <right style="dotted">
        <color indexed="64"/>
      </right>
      <top/>
      <bottom style="thin">
        <color indexed="64"/>
      </bottom>
      <diagonal/>
    </border>
    <border>
      <left style="dotted">
        <color indexed="64"/>
      </left>
      <right/>
      <top style="dotted">
        <color indexed="64"/>
      </top>
      <bottom style="medium">
        <color indexed="64"/>
      </bottom>
      <diagonal/>
    </border>
    <border>
      <left style="dotted">
        <color indexed="64"/>
      </left>
      <right style="medium">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right style="dotted">
        <color indexed="64"/>
      </right>
      <top style="medium">
        <color indexed="64"/>
      </top>
      <bottom style="medium">
        <color indexed="64"/>
      </bottom>
      <diagonal/>
    </border>
    <border>
      <left style="medium">
        <color indexed="64"/>
      </left>
      <right/>
      <top style="thin">
        <color indexed="64"/>
      </top>
      <bottom style="dotted">
        <color indexed="64"/>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dashed">
        <color indexed="64"/>
      </left>
      <right style="medium">
        <color indexed="64"/>
      </right>
      <top style="medium">
        <color indexed="64"/>
      </top>
      <bottom style="medium">
        <color indexed="64"/>
      </bottom>
      <diagonal/>
    </border>
    <border>
      <left style="double">
        <color indexed="64"/>
      </left>
      <right style="thin">
        <color indexed="64"/>
      </right>
      <top/>
      <bottom/>
      <diagonal/>
    </border>
    <border>
      <left style="thin">
        <color indexed="64"/>
      </left>
      <right style="double">
        <color indexed="64"/>
      </right>
      <top style="dotted">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double">
        <color indexed="64"/>
      </bottom>
      <diagonal/>
    </border>
    <border>
      <left style="double">
        <color indexed="64"/>
      </left>
      <right style="double">
        <color indexed="64"/>
      </right>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style="medium">
        <color rgb="FFFF0000"/>
      </right>
      <top/>
      <bottom/>
      <diagonal/>
    </border>
    <border>
      <left style="medium">
        <color rgb="FFFF0000"/>
      </left>
      <right/>
      <top style="medium">
        <color indexed="64"/>
      </top>
      <bottom/>
      <diagonal/>
    </border>
    <border>
      <left/>
      <right style="medium">
        <color rgb="FFFF0000"/>
      </right>
      <top style="medium">
        <color indexed="64"/>
      </top>
      <bottom/>
      <diagonal/>
    </border>
    <border>
      <left style="medium">
        <color rgb="FFFF0000"/>
      </left>
      <right/>
      <top/>
      <bottom style="double">
        <color indexed="64"/>
      </bottom>
      <diagonal/>
    </border>
    <border>
      <left/>
      <right style="medium">
        <color rgb="FFFF0000"/>
      </right>
      <top style="thin">
        <color indexed="64"/>
      </top>
      <bottom style="double">
        <color indexed="64"/>
      </bottom>
      <diagonal/>
    </border>
    <border>
      <left style="medium">
        <color rgb="FFFF0000"/>
      </left>
      <right/>
      <top style="double">
        <color indexed="64"/>
      </top>
      <bottom style="medium">
        <color indexed="64"/>
      </bottom>
      <diagonal/>
    </border>
    <border>
      <left style="medium">
        <color rgb="FFFF0000"/>
      </left>
      <right style="medium">
        <color rgb="FFFF0000"/>
      </right>
      <top/>
      <bottom style="thin">
        <color indexed="64"/>
      </bottom>
      <diagonal/>
    </border>
    <border>
      <left/>
      <right style="medium">
        <color rgb="FFFF0000"/>
      </right>
      <top style="double">
        <color indexed="64"/>
      </top>
      <bottom style="medium">
        <color indexed="64"/>
      </bottom>
      <diagonal/>
    </border>
    <border>
      <left style="medium">
        <color rgb="FFFF0000"/>
      </left>
      <right style="thin">
        <color indexed="64"/>
      </right>
      <top style="medium">
        <color indexed="64"/>
      </top>
      <bottom/>
      <diagonal/>
    </border>
    <border>
      <left/>
      <right style="medium">
        <color rgb="FFFF0000"/>
      </right>
      <top style="medium">
        <color indexed="64"/>
      </top>
      <bottom style="thin">
        <color indexed="64"/>
      </bottom>
      <diagonal/>
    </border>
    <border>
      <left style="medium">
        <color rgb="FFFF0000"/>
      </left>
      <right style="medium">
        <color rgb="FFFF0000"/>
      </right>
      <top style="medium">
        <color indexed="64"/>
      </top>
      <bottom style="thin">
        <color indexed="64"/>
      </bottom>
      <diagonal/>
    </border>
    <border>
      <left style="medium">
        <color rgb="FFFF0000"/>
      </left>
      <right/>
      <top style="medium">
        <color indexed="64"/>
      </top>
      <bottom style="thin">
        <color indexed="64"/>
      </bottom>
      <diagonal/>
    </border>
    <border>
      <left style="medium">
        <color rgb="FFFF0000"/>
      </left>
      <right style="thin">
        <color indexed="64"/>
      </right>
      <top/>
      <bottom/>
      <diagonal/>
    </border>
    <border>
      <left/>
      <right style="medium">
        <color rgb="FFFF0000"/>
      </right>
      <top style="thin">
        <color indexed="64"/>
      </top>
      <bottom style="thin">
        <color indexed="64"/>
      </bottom>
      <diagonal/>
    </border>
    <border>
      <left style="medium">
        <color rgb="FFFF0000"/>
      </left>
      <right/>
      <top/>
      <bottom style="thin">
        <color indexed="64"/>
      </bottom>
      <diagonal/>
    </border>
    <border>
      <left/>
      <right style="medium">
        <color rgb="FFFF0000"/>
      </right>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top style="thin">
        <color indexed="64"/>
      </top>
      <bottom style="thin">
        <color indexed="64"/>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style="medium">
        <color rgb="FFFF0000"/>
      </right>
      <top/>
      <bottom style="medium">
        <color rgb="FFFF0000"/>
      </bottom>
      <diagonal/>
    </border>
    <border>
      <left style="medium">
        <color rgb="FFFF0000"/>
      </left>
      <right style="thin">
        <color indexed="64"/>
      </right>
      <top/>
      <bottom style="medium">
        <color rgb="FFFF0000"/>
      </bottom>
      <diagonal/>
    </border>
    <border>
      <left style="thin">
        <color indexed="64"/>
      </left>
      <right/>
      <top/>
      <bottom style="medium">
        <color rgb="FFFF0000"/>
      </bottom>
      <diagonal/>
    </border>
    <border>
      <left/>
      <right style="thin">
        <color indexed="64"/>
      </right>
      <top/>
      <bottom style="medium">
        <color rgb="FFFF0000"/>
      </bottom>
      <diagonal/>
    </border>
    <border diagonalUp="1">
      <left style="thin">
        <color indexed="64"/>
      </left>
      <right/>
      <top/>
      <bottom style="medium">
        <color rgb="FFFF0000"/>
      </bottom>
      <diagonal style="thin">
        <color indexed="64"/>
      </diagonal>
    </border>
    <border diagonalUp="1">
      <left/>
      <right/>
      <top/>
      <bottom style="medium">
        <color rgb="FFFF0000"/>
      </bottom>
      <diagonal style="thin">
        <color indexed="64"/>
      </diagonal>
    </border>
    <border diagonalUp="1">
      <left/>
      <right style="thin">
        <color indexed="64"/>
      </right>
      <top/>
      <bottom style="medium">
        <color rgb="FFFF0000"/>
      </bottom>
      <diagonal style="thin">
        <color indexed="64"/>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style="medium">
        <color rgb="FFFF0000"/>
      </left>
      <right/>
      <top style="thin">
        <color indexed="64"/>
      </top>
      <bottom style="medium">
        <color rgb="FFFF0000"/>
      </bottom>
      <diagonal/>
    </border>
    <border>
      <left/>
      <right style="medium">
        <color rgb="FFFF0000"/>
      </right>
      <top style="thin">
        <color indexed="64"/>
      </top>
      <bottom style="medium">
        <color rgb="FFFF0000"/>
      </bottom>
      <diagonal/>
    </border>
    <border>
      <left style="thin">
        <color indexed="64"/>
      </left>
      <right/>
      <top style="medium">
        <color rgb="FFFF0000"/>
      </top>
      <bottom/>
      <diagonal/>
    </border>
    <border>
      <left/>
      <right style="medium">
        <color rgb="FFFF0000"/>
      </right>
      <top style="thin">
        <color indexed="64"/>
      </top>
      <bottom/>
      <diagonal/>
    </border>
    <border>
      <left style="medium">
        <color rgb="FFFF0000"/>
      </left>
      <right style="medium">
        <color rgb="FFFF0000"/>
      </right>
      <top style="thin">
        <color indexed="64"/>
      </top>
      <bottom/>
      <diagonal/>
    </border>
    <border>
      <left/>
      <right style="medium">
        <color rgb="FFFF0000"/>
      </right>
      <top style="thin">
        <color indexed="64"/>
      </top>
      <bottom style="medium">
        <color indexed="64"/>
      </bottom>
      <diagonal/>
    </border>
    <border>
      <left style="medium">
        <color rgb="FFFF0000"/>
      </left>
      <right style="medium">
        <color rgb="FFFF0000"/>
      </right>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thin">
        <color indexed="64"/>
      </top>
      <bottom style="medium">
        <color indexed="64"/>
      </bottom>
      <diagonal/>
    </border>
    <border>
      <left/>
      <right style="hair">
        <color indexed="64"/>
      </right>
      <top/>
      <bottom style="thin">
        <color indexed="64"/>
      </bottom>
      <diagonal/>
    </border>
    <border>
      <left style="hair">
        <color indexed="64"/>
      </left>
      <right/>
      <top/>
      <bottom style="thin">
        <color indexed="64"/>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medium">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medium">
        <color indexed="64"/>
      </right>
      <top style="double">
        <color indexed="64"/>
      </top>
      <bottom style="thin">
        <color indexed="64"/>
      </bottom>
      <diagonal style="thin">
        <color indexed="64"/>
      </diagonal>
    </border>
    <border>
      <left/>
      <right style="medium">
        <color indexed="64"/>
      </right>
      <top style="hair">
        <color indexed="64"/>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style="medium">
        <color rgb="FFFF0000"/>
      </left>
      <right/>
      <top style="medium">
        <color rgb="FFFF0000"/>
      </top>
      <bottom style="thin">
        <color indexed="64"/>
      </bottom>
      <diagonal/>
    </border>
    <border>
      <left/>
      <right/>
      <top style="medium">
        <color rgb="FFFF0000"/>
      </top>
      <bottom style="thin">
        <color indexed="64"/>
      </bottom>
      <diagonal/>
    </border>
    <border>
      <left/>
      <right style="medium">
        <color rgb="FFFF0000"/>
      </right>
      <top style="medium">
        <color rgb="FFFF0000"/>
      </top>
      <bottom style="thin">
        <color indexed="64"/>
      </bottom>
      <diagonal/>
    </border>
    <border>
      <left style="thin">
        <color indexed="64"/>
      </left>
      <right/>
      <top style="medium">
        <color rgb="FFFF0000"/>
      </top>
      <bottom style="thin">
        <color indexed="64"/>
      </bottom>
      <diagonal/>
    </border>
    <border diagonalUp="1">
      <left style="thin">
        <color indexed="64"/>
      </left>
      <right/>
      <top style="medium">
        <color rgb="FFFF0000"/>
      </top>
      <bottom/>
      <diagonal style="thin">
        <color indexed="64"/>
      </diagonal>
    </border>
    <border diagonalUp="1">
      <left/>
      <right/>
      <top style="medium">
        <color rgb="FFFF0000"/>
      </top>
      <bottom/>
      <diagonal style="thin">
        <color indexed="64"/>
      </diagonal>
    </border>
    <border diagonalUp="1">
      <left/>
      <right style="thin">
        <color indexed="64"/>
      </right>
      <top style="medium">
        <color rgb="FFFF0000"/>
      </top>
      <bottom/>
      <diagonal style="thin">
        <color indexed="64"/>
      </diagonal>
    </border>
    <border>
      <left/>
      <right style="thin">
        <color indexed="64"/>
      </right>
      <top style="medium">
        <color rgb="FFFF0000"/>
      </top>
      <bottom/>
      <diagonal/>
    </border>
    <border>
      <left style="medium">
        <color indexed="64"/>
      </left>
      <right style="thin">
        <color indexed="64"/>
      </right>
      <top style="medium">
        <color rgb="FFFF0000"/>
      </top>
      <bottom/>
      <diagonal/>
    </border>
    <border>
      <left style="medium">
        <color rgb="FFFF0000"/>
      </left>
      <right/>
      <top style="thin">
        <color indexed="64"/>
      </top>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medium">
        <color rgb="FFFF0000"/>
      </left>
      <right/>
      <top style="thin">
        <color indexed="64"/>
      </top>
      <bottom style="medium">
        <color indexed="64"/>
      </bottom>
      <diagonal/>
    </border>
  </borders>
  <cellStyleXfs count="38">
    <xf numFmtId="0" fontId="0" fillId="0" borderId="0"/>
    <xf numFmtId="0" fontId="5" fillId="0" borderId="0" applyNumberFormat="0" applyFill="0" applyBorder="0" applyAlignment="0" applyProtection="0">
      <alignment vertical="top"/>
      <protection locked="0"/>
    </xf>
    <xf numFmtId="38" fontId="4" fillId="0" borderId="0" applyFont="0" applyFill="0" applyBorder="0" applyAlignment="0" applyProtection="0"/>
    <xf numFmtId="6" fontId="4" fillId="0" borderId="0" applyFont="0" applyFill="0" applyBorder="0" applyAlignment="0" applyProtection="0"/>
    <xf numFmtId="0" fontId="4" fillId="0" borderId="0"/>
    <xf numFmtId="0" fontId="4" fillId="0" borderId="0">
      <alignment vertical="center"/>
    </xf>
    <xf numFmtId="0" fontId="9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35" fillId="0" borderId="0"/>
    <xf numFmtId="0" fontId="4" fillId="0" borderId="0"/>
    <xf numFmtId="0" fontId="4" fillId="0" borderId="0">
      <alignment vertical="center"/>
    </xf>
    <xf numFmtId="0" fontId="4" fillId="0" borderId="0"/>
    <xf numFmtId="0" fontId="92" fillId="0" borderId="0">
      <alignment vertical="center"/>
    </xf>
    <xf numFmtId="0" fontId="4" fillId="0" borderId="0">
      <alignment vertical="center"/>
    </xf>
    <xf numFmtId="0" fontId="17" fillId="0" borderId="0" applyBorder="0"/>
    <xf numFmtId="0" fontId="92" fillId="0" borderId="0">
      <alignment vertical="center"/>
    </xf>
    <xf numFmtId="0" fontId="3" fillId="0" borderId="0">
      <alignment vertical="center"/>
    </xf>
    <xf numFmtId="0" fontId="3" fillId="0" borderId="0"/>
    <xf numFmtId="0" fontId="3" fillId="0" borderId="0">
      <alignment vertical="center"/>
    </xf>
    <xf numFmtId="6" fontId="3"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2" fillId="0" borderId="0">
      <alignment vertical="center"/>
    </xf>
    <xf numFmtId="38" fontId="2" fillId="0" borderId="0" applyFont="0" applyFill="0" applyBorder="0" applyAlignment="0" applyProtection="0">
      <alignment vertical="center"/>
    </xf>
    <xf numFmtId="0" fontId="192" fillId="0" borderId="0">
      <alignment vertical="center"/>
    </xf>
    <xf numFmtId="0" fontId="1" fillId="0" borderId="0">
      <alignment vertical="center"/>
    </xf>
    <xf numFmtId="0" fontId="3" fillId="0" borderId="0"/>
    <xf numFmtId="0" fontId="3" fillId="0" borderId="0"/>
    <xf numFmtId="0" fontId="213" fillId="0" borderId="0" applyNumberFormat="0" applyFill="0" applyBorder="0" applyAlignment="0" applyProtection="0"/>
  </cellStyleXfs>
  <cellXfs count="7034">
    <xf numFmtId="0" fontId="0" fillId="0" borderId="0" xfId="0"/>
    <xf numFmtId="0" fontId="9" fillId="0" borderId="0" xfId="8" applyFont="1">
      <alignment vertical="center"/>
    </xf>
    <xf numFmtId="0" fontId="7" fillId="0" borderId="0" xfId="8" applyFont="1">
      <alignment vertical="center"/>
    </xf>
    <xf numFmtId="0" fontId="9" fillId="0" borderId="1" xfId="8" applyFont="1" applyFill="1" applyBorder="1" applyAlignment="1">
      <alignment horizontal="center" vertical="center"/>
    </xf>
    <xf numFmtId="0" fontId="9" fillId="0" borderId="2" xfId="8" applyFont="1" applyBorder="1" applyAlignment="1">
      <alignment vertical="center" shrinkToFit="1"/>
    </xf>
    <xf numFmtId="0" fontId="9" fillId="0" borderId="3" xfId="8" applyFont="1" applyBorder="1" applyAlignment="1">
      <alignment vertical="center" shrinkToFit="1"/>
    </xf>
    <xf numFmtId="0" fontId="9" fillId="0" borderId="0" xfId="9" applyFont="1" applyFill="1">
      <alignment vertical="center"/>
    </xf>
    <xf numFmtId="0" fontId="9" fillId="0" borderId="4" xfId="8" applyFont="1" applyFill="1" applyBorder="1" applyAlignment="1">
      <alignment horizontal="center" vertical="center"/>
    </xf>
    <xf numFmtId="0" fontId="10" fillId="0" borderId="0" xfId="9" applyFont="1" applyFill="1" applyBorder="1" applyAlignment="1"/>
    <xf numFmtId="0" fontId="9" fillId="0" borderId="0" xfId="9" applyFont="1" applyFill="1" applyBorder="1">
      <alignment vertical="center"/>
    </xf>
    <xf numFmtId="0" fontId="10" fillId="0" borderId="0" xfId="9" applyFont="1" applyFill="1" applyBorder="1">
      <alignment vertical="center"/>
    </xf>
    <xf numFmtId="0" fontId="9" fillId="0" borderId="5" xfId="8" applyFont="1" applyFill="1" applyBorder="1" applyAlignment="1">
      <alignment vertical="center"/>
    </xf>
    <xf numFmtId="0" fontId="9" fillId="0" borderId="5" xfId="8" applyFont="1" applyBorder="1" applyAlignment="1">
      <alignment vertical="center" shrinkToFit="1"/>
    </xf>
    <xf numFmtId="0" fontId="9" fillId="0" borderId="6" xfId="8" applyFont="1" applyFill="1" applyBorder="1" applyAlignment="1">
      <alignment horizontal="center" vertical="center"/>
    </xf>
    <xf numFmtId="0" fontId="9" fillId="0" borderId="6" xfId="8" applyFont="1" applyFill="1" applyBorder="1" applyAlignment="1">
      <alignment vertical="center"/>
    </xf>
    <xf numFmtId="0" fontId="9" fillId="0" borderId="6" xfId="8" applyFont="1" applyFill="1" applyBorder="1" applyAlignment="1">
      <alignment horizontal="right" vertical="center"/>
    </xf>
    <xf numFmtId="0" fontId="9" fillId="0" borderId="7" xfId="8" applyFont="1" applyFill="1" applyBorder="1" applyAlignment="1">
      <alignment horizontal="center" vertical="center"/>
    </xf>
    <xf numFmtId="0" fontId="9" fillId="0" borderId="1" xfId="8" applyFont="1" applyFill="1" applyBorder="1" applyAlignment="1">
      <alignment vertical="center"/>
    </xf>
    <xf numFmtId="0" fontId="9" fillId="0" borderId="1" xfId="8" applyFont="1" applyFill="1" applyBorder="1" applyAlignment="1">
      <alignment horizontal="right" vertical="center"/>
    </xf>
    <xf numFmtId="0" fontId="9" fillId="0" borderId="8" xfId="8" applyFont="1" applyFill="1" applyBorder="1" applyAlignment="1">
      <alignment horizontal="center" vertical="center"/>
    </xf>
    <xf numFmtId="0" fontId="9" fillId="0" borderId="4" xfId="8" applyFont="1" applyFill="1" applyBorder="1" applyAlignment="1">
      <alignment vertical="center"/>
    </xf>
    <xf numFmtId="0" fontId="9" fillId="0" borderId="4" xfId="8" applyFont="1" applyFill="1" applyBorder="1" applyAlignment="1">
      <alignment horizontal="right" vertical="center"/>
    </xf>
    <xf numFmtId="0" fontId="9" fillId="0" borderId="9" xfId="8" applyFont="1" applyFill="1" applyBorder="1" applyAlignment="1">
      <alignment horizontal="center" vertical="center"/>
    </xf>
    <xf numFmtId="0" fontId="4" fillId="0" borderId="0" xfId="14">
      <alignment vertical="center"/>
    </xf>
    <xf numFmtId="0" fontId="17" fillId="0" borderId="0" xfId="8" applyFont="1">
      <alignment vertical="center"/>
    </xf>
    <xf numFmtId="0" fontId="17" fillId="0" borderId="0" xfId="8" applyFont="1" applyAlignment="1">
      <alignment vertical="center"/>
    </xf>
    <xf numFmtId="0" fontId="17" fillId="0" borderId="2" xfId="8" applyFont="1" applyFill="1" applyBorder="1" applyAlignment="1">
      <alignment vertical="center" shrinkToFit="1"/>
    </xf>
    <xf numFmtId="0" fontId="17" fillId="0" borderId="10" xfId="8" applyFont="1" applyFill="1" applyBorder="1" applyAlignment="1">
      <alignment vertical="center" shrinkToFit="1"/>
    </xf>
    <xf numFmtId="0" fontId="17" fillId="0" borderId="11" xfId="8" applyFont="1" applyFill="1" applyBorder="1" applyAlignment="1">
      <alignment vertical="center" shrinkToFit="1"/>
    </xf>
    <xf numFmtId="0" fontId="17" fillId="0" borderId="12" xfId="8" applyFont="1" applyFill="1" applyBorder="1" applyAlignment="1">
      <alignment vertical="center" shrinkToFit="1"/>
    </xf>
    <xf numFmtId="0" fontId="17" fillId="0" borderId="2" xfId="8" applyFont="1" applyFill="1" applyBorder="1" applyAlignment="1">
      <alignment horizontal="center" vertical="center" shrinkToFit="1"/>
    </xf>
    <xf numFmtId="0" fontId="17" fillId="0" borderId="2" xfId="8" applyFont="1" applyFill="1" applyBorder="1">
      <alignment vertical="center"/>
    </xf>
    <xf numFmtId="0" fontId="17" fillId="0" borderId="13" xfId="8" applyFont="1" applyFill="1" applyBorder="1">
      <alignment vertical="center"/>
    </xf>
    <xf numFmtId="0" fontId="17" fillId="0" borderId="10" xfId="8" applyFont="1" applyFill="1" applyBorder="1">
      <alignment vertical="center"/>
    </xf>
    <xf numFmtId="0" fontId="17" fillId="0" borderId="11" xfId="8" applyFont="1" applyFill="1" applyBorder="1">
      <alignment vertical="center"/>
    </xf>
    <xf numFmtId="0" fontId="17" fillId="0" borderId="12" xfId="8" applyFont="1" applyFill="1" applyBorder="1">
      <alignment vertical="center"/>
    </xf>
    <xf numFmtId="0" fontId="17" fillId="0" borderId="14" xfId="8" applyFont="1" applyFill="1" applyBorder="1" applyAlignment="1">
      <alignment vertical="center" shrinkToFit="1"/>
    </xf>
    <xf numFmtId="0" fontId="17" fillId="0" borderId="15" xfId="8" applyFont="1" applyFill="1" applyBorder="1" applyAlignment="1">
      <alignment vertical="center" shrinkToFit="1"/>
    </xf>
    <xf numFmtId="0" fontId="17" fillId="0" borderId="16" xfId="8" applyFont="1" applyFill="1" applyBorder="1" applyAlignment="1">
      <alignment vertical="center" shrinkToFit="1"/>
    </xf>
    <xf numFmtId="0" fontId="17" fillId="0" borderId="17" xfId="8" applyFont="1" applyFill="1" applyBorder="1" applyAlignment="1">
      <alignment vertical="center" shrinkToFit="1"/>
    </xf>
    <xf numFmtId="0" fontId="17" fillId="0" borderId="17" xfId="8" applyFont="1" applyFill="1" applyBorder="1">
      <alignment vertical="center"/>
    </xf>
    <xf numFmtId="0" fontId="17" fillId="0" borderId="15" xfId="8" applyFont="1" applyFill="1" applyBorder="1">
      <alignment vertical="center"/>
    </xf>
    <xf numFmtId="0" fontId="17" fillId="0" borderId="18" xfId="8" applyFont="1" applyFill="1" applyBorder="1">
      <alignment vertical="center"/>
    </xf>
    <xf numFmtId="0" fontId="17" fillId="0" borderId="16" xfId="8" applyFont="1" applyFill="1" applyBorder="1">
      <alignment vertical="center"/>
    </xf>
    <xf numFmtId="0" fontId="17" fillId="0" borderId="0" xfId="8" applyFont="1" applyFill="1" applyBorder="1" applyAlignment="1">
      <alignment horizontal="center" vertical="center" shrinkToFit="1"/>
    </xf>
    <xf numFmtId="0" fontId="17" fillId="0" borderId="0" xfId="8" applyFont="1" applyFill="1" applyBorder="1">
      <alignment vertical="center"/>
    </xf>
    <xf numFmtId="0" fontId="17" fillId="0" borderId="0" xfId="8" applyFont="1" applyFill="1" applyBorder="1" applyAlignment="1">
      <alignment horizontal="center" vertical="center"/>
    </xf>
    <xf numFmtId="0" fontId="17" fillId="0" borderId="19" xfId="8" applyFont="1" applyFill="1" applyBorder="1">
      <alignment vertical="center"/>
    </xf>
    <xf numFmtId="0" fontId="17" fillId="0" borderId="20" xfId="8" applyFont="1" applyFill="1" applyBorder="1">
      <alignment vertical="center"/>
    </xf>
    <xf numFmtId="0" fontId="17" fillId="0" borderId="21" xfId="8" applyFont="1" applyFill="1" applyBorder="1">
      <alignment vertical="center"/>
    </xf>
    <xf numFmtId="0" fontId="17" fillId="0" borderId="3" xfId="8" applyFont="1" applyFill="1" applyBorder="1">
      <alignment vertical="center"/>
    </xf>
    <xf numFmtId="0" fontId="17" fillId="0" borderId="22" xfId="8" applyFont="1" applyFill="1" applyBorder="1">
      <alignment vertical="center"/>
    </xf>
    <xf numFmtId="0" fontId="17" fillId="0" borderId="23" xfId="8" applyFont="1" applyFill="1" applyBorder="1">
      <alignment vertical="center"/>
    </xf>
    <xf numFmtId="0" fontId="17" fillId="0" borderId="24" xfId="8" applyFont="1" applyFill="1" applyBorder="1">
      <alignment vertical="center"/>
    </xf>
    <xf numFmtId="0" fontId="17" fillId="0" borderId="0" xfId="8" applyFont="1" applyAlignment="1">
      <alignment vertical="center" textRotation="255" shrinkToFit="1"/>
    </xf>
    <xf numFmtId="0" fontId="17" fillId="0" borderId="25" xfId="8" applyFont="1" applyFill="1" applyBorder="1" applyAlignment="1">
      <alignment horizontal="center" vertical="center" shrinkToFit="1"/>
    </xf>
    <xf numFmtId="0" fontId="17" fillId="0" borderId="26" xfId="8" applyFont="1" applyFill="1" applyBorder="1" applyAlignment="1">
      <alignment vertical="center" shrinkToFit="1"/>
    </xf>
    <xf numFmtId="0" fontId="17" fillId="0" borderId="27" xfId="8" applyFont="1" applyFill="1" applyBorder="1" applyAlignment="1">
      <alignment vertical="center" shrinkToFit="1"/>
    </xf>
    <xf numFmtId="0" fontId="17" fillId="0" borderId="25" xfId="8" applyFont="1" applyFill="1" applyBorder="1" applyAlignment="1">
      <alignment vertical="center" shrinkToFit="1"/>
    </xf>
    <xf numFmtId="0" fontId="17" fillId="0" borderId="28" xfId="8" applyFont="1" applyFill="1" applyBorder="1" applyAlignment="1">
      <alignment vertical="center" shrinkToFit="1"/>
    </xf>
    <xf numFmtId="0" fontId="17" fillId="0" borderId="29" xfId="8" applyFont="1" applyFill="1" applyBorder="1">
      <alignment vertical="center"/>
    </xf>
    <xf numFmtId="0" fontId="17" fillId="0" borderId="30" xfId="8" applyFont="1" applyFill="1" applyBorder="1">
      <alignment vertical="center"/>
    </xf>
    <xf numFmtId="0" fontId="17" fillId="0" borderId="31" xfId="8" applyFont="1" applyFill="1" applyBorder="1">
      <alignment vertical="center"/>
    </xf>
    <xf numFmtId="0" fontId="17" fillId="0" borderId="32" xfId="8" applyFont="1" applyFill="1" applyBorder="1">
      <alignment vertical="center"/>
    </xf>
    <xf numFmtId="0" fontId="17" fillId="0" borderId="33" xfId="8" applyFont="1" applyFill="1" applyBorder="1">
      <alignment vertical="center"/>
    </xf>
    <xf numFmtId="0" fontId="17" fillId="0" borderId="34" xfId="8" applyFont="1" applyFill="1" applyBorder="1">
      <alignment vertical="center"/>
    </xf>
    <xf numFmtId="0" fontId="17" fillId="0" borderId="35" xfId="8" applyFont="1" applyFill="1" applyBorder="1">
      <alignment vertical="center"/>
    </xf>
    <xf numFmtId="0" fontId="17" fillId="0" borderId="36" xfId="8" applyFont="1" applyFill="1" applyBorder="1">
      <alignment vertical="center"/>
    </xf>
    <xf numFmtId="0" fontId="17" fillId="0" borderId="37" xfId="8" applyFont="1" applyFill="1" applyBorder="1">
      <alignment vertical="center"/>
    </xf>
    <xf numFmtId="0" fontId="17" fillId="0" borderId="38" xfId="8" applyFont="1" applyFill="1" applyBorder="1">
      <alignment vertical="center"/>
    </xf>
    <xf numFmtId="0" fontId="17" fillId="0" borderId="39" xfId="8" applyFont="1" applyFill="1" applyBorder="1">
      <alignment vertical="center"/>
    </xf>
    <xf numFmtId="0" fontId="17" fillId="0" borderId="40" xfId="8" applyFont="1" applyFill="1" applyBorder="1">
      <alignment vertical="center"/>
    </xf>
    <xf numFmtId="0" fontId="17" fillId="0" borderId="41" xfId="8" applyFont="1" applyFill="1" applyBorder="1">
      <alignment vertical="center"/>
    </xf>
    <xf numFmtId="0" fontId="11" fillId="0" borderId="0" xfId="8" applyFont="1" applyBorder="1" applyAlignment="1">
      <alignment vertical="center" wrapText="1"/>
    </xf>
    <xf numFmtId="0" fontId="9" fillId="0" borderId="42" xfId="9" applyFont="1" applyFill="1" applyBorder="1" applyAlignment="1">
      <alignment vertical="center"/>
    </xf>
    <xf numFmtId="0" fontId="9" fillId="0" borderId="4" xfId="9" applyFont="1" applyFill="1" applyBorder="1" applyAlignment="1">
      <alignment vertical="center"/>
    </xf>
    <xf numFmtId="0" fontId="9" fillId="0" borderId="28" xfId="9" applyFont="1" applyFill="1" applyBorder="1" applyAlignment="1">
      <alignment vertical="center"/>
    </xf>
    <xf numFmtId="0" fontId="9" fillId="0" borderId="43" xfId="9" applyFont="1" applyFill="1" applyBorder="1" applyAlignment="1">
      <alignment vertical="center"/>
    </xf>
    <xf numFmtId="0" fontId="9" fillId="0" borderId="45" xfId="8" applyFont="1" applyFill="1" applyBorder="1" applyAlignment="1">
      <alignment horizontal="left" vertical="center" indent="1"/>
    </xf>
    <xf numFmtId="0" fontId="9" fillId="0" borderId="42" xfId="8" applyFont="1" applyFill="1" applyBorder="1" applyAlignment="1">
      <alignment horizontal="left" vertical="center" indent="1"/>
    </xf>
    <xf numFmtId="0" fontId="9" fillId="0" borderId="46" xfId="8" applyFont="1" applyFill="1" applyBorder="1" applyAlignment="1">
      <alignment horizontal="left" vertical="center" indent="1"/>
    </xf>
    <xf numFmtId="0" fontId="9" fillId="0" borderId="44" xfId="8" applyFont="1" applyFill="1" applyBorder="1" applyAlignment="1">
      <alignment horizontal="distributed" vertical="center" indent="1"/>
    </xf>
    <xf numFmtId="0" fontId="9" fillId="0" borderId="47" xfId="8" applyFont="1" applyFill="1" applyBorder="1" applyAlignment="1">
      <alignment vertical="center"/>
    </xf>
    <xf numFmtId="0" fontId="0" fillId="0" borderId="0" xfId="0" applyFill="1" applyBorder="1" applyAlignment="1">
      <alignment horizontal="right" vertical="center" wrapText="1"/>
    </xf>
    <xf numFmtId="0" fontId="0" fillId="0" borderId="0" xfId="0" applyFill="1" applyBorder="1" applyAlignment="1">
      <alignment vertical="center" wrapText="1"/>
    </xf>
    <xf numFmtId="0" fontId="0" fillId="0" borderId="0" xfId="0" applyFill="1"/>
    <xf numFmtId="0" fontId="0" fillId="0" borderId="0" xfId="0" applyAlignment="1">
      <alignment vertical="center" wrapText="1"/>
    </xf>
    <xf numFmtId="177" fontId="17" fillId="0" borderId="48" xfId="8" applyNumberFormat="1" applyFont="1" applyFill="1" applyBorder="1" applyAlignment="1">
      <alignment horizontal="center" vertical="center" shrinkToFit="1"/>
    </xf>
    <xf numFmtId="177" fontId="17" fillId="0" borderId="49" xfId="8" applyNumberFormat="1" applyFont="1" applyFill="1" applyBorder="1" applyAlignment="1">
      <alignment horizontal="center" vertical="center" shrinkToFit="1"/>
    </xf>
    <xf numFmtId="0" fontId="17" fillId="0" borderId="50" xfId="8" applyFont="1" applyBorder="1">
      <alignment vertical="center"/>
    </xf>
    <xf numFmtId="0" fontId="7" fillId="0" borderId="45" xfId="8" applyFont="1" applyFill="1" applyBorder="1" applyAlignment="1">
      <alignment horizontal="center" vertical="center"/>
    </xf>
    <xf numFmtId="0" fontId="7" fillId="0" borderId="51" xfId="8" applyFont="1" applyFill="1" applyBorder="1" applyAlignment="1">
      <alignment horizontal="center" vertical="center"/>
    </xf>
    <xf numFmtId="0" fontId="7" fillId="0" borderId="0" xfId="8" applyFont="1" applyFill="1" applyBorder="1" applyAlignment="1">
      <alignment horizontal="center" vertical="center"/>
    </xf>
    <xf numFmtId="0" fontId="7" fillId="0" borderId="52" xfId="8" applyFont="1" applyFill="1" applyBorder="1" applyAlignment="1">
      <alignment horizontal="center" vertical="center"/>
    </xf>
    <xf numFmtId="0" fontId="7" fillId="0" borderId="0" xfId="8" applyFont="1" applyFill="1" applyBorder="1" applyAlignment="1">
      <alignment horizontal="left" vertical="center"/>
    </xf>
    <xf numFmtId="0" fontId="7" fillId="0" borderId="53" xfId="8" applyFont="1" applyFill="1" applyBorder="1" applyAlignment="1">
      <alignment horizontal="center" vertical="center"/>
    </xf>
    <xf numFmtId="0" fontId="7" fillId="0" borderId="54" xfId="8" applyFont="1" applyFill="1" applyBorder="1" applyAlignment="1">
      <alignment horizontal="center" vertical="center"/>
    </xf>
    <xf numFmtId="0" fontId="7" fillId="0" borderId="55" xfId="8" applyFont="1" applyFill="1" applyBorder="1" applyAlignment="1">
      <alignment horizontal="center" vertical="center"/>
    </xf>
    <xf numFmtId="0" fontId="7" fillId="0" borderId="0" xfId="0" applyFont="1"/>
    <xf numFmtId="0" fontId="0" fillId="0" borderId="1" xfId="0" applyBorder="1"/>
    <xf numFmtId="0" fontId="0" fillId="0" borderId="12" xfId="0" applyBorder="1"/>
    <xf numFmtId="0" fontId="0" fillId="0" borderId="42" xfId="0" applyBorder="1"/>
    <xf numFmtId="0" fontId="0" fillId="0" borderId="28" xfId="0" applyBorder="1"/>
    <xf numFmtId="0" fontId="0" fillId="0" borderId="51" xfId="0" applyBorder="1"/>
    <xf numFmtId="0" fontId="0" fillId="0" borderId="56" xfId="0" applyBorder="1"/>
    <xf numFmtId="0" fontId="0" fillId="0" borderId="57" xfId="0" applyBorder="1"/>
    <xf numFmtId="0" fontId="0" fillId="0" borderId="4" xfId="0" applyBorder="1"/>
    <xf numFmtId="0" fontId="0" fillId="0" borderId="43" xfId="0" applyBorder="1"/>
    <xf numFmtId="0" fontId="9" fillId="0" borderId="10" xfId="8" applyFont="1" applyBorder="1" applyAlignment="1">
      <alignment horizontal="center" vertical="center"/>
    </xf>
    <xf numFmtId="0" fontId="9" fillId="0" borderId="22" xfId="8" applyFont="1" applyBorder="1" applyAlignment="1">
      <alignment horizontal="center" vertical="center"/>
    </xf>
    <xf numFmtId="0" fontId="7" fillId="0" borderId="0" xfId="8" applyFont="1" applyAlignment="1">
      <alignment horizontal="left" vertical="center"/>
    </xf>
    <xf numFmtId="0" fontId="11" fillId="0" borderId="0" xfId="8" applyFont="1">
      <alignment vertical="center"/>
    </xf>
    <xf numFmtId="0" fontId="15" fillId="0" borderId="0" xfId="0" applyFont="1" applyBorder="1" applyAlignment="1">
      <alignment horizontal="left" vertical="center" wrapText="1"/>
    </xf>
    <xf numFmtId="0" fontId="11" fillId="0" borderId="0" xfId="8" applyFont="1" applyBorder="1" applyAlignment="1">
      <alignment horizontal="center" vertical="center"/>
    </xf>
    <xf numFmtId="0" fontId="15" fillId="0" borderId="0" xfId="0" applyFont="1" applyBorder="1" applyAlignment="1">
      <alignment vertical="center"/>
    </xf>
    <xf numFmtId="0" fontId="11" fillId="0" borderId="0" xfId="8" applyFont="1" applyBorder="1">
      <alignment vertical="center"/>
    </xf>
    <xf numFmtId="0" fontId="9" fillId="0" borderId="0" xfId="8" applyFont="1" applyBorder="1" applyAlignment="1">
      <alignment horizontal="left" vertical="center" wrapText="1"/>
    </xf>
    <xf numFmtId="0" fontId="17" fillId="0" borderId="0" xfId="0" applyFont="1" applyBorder="1" applyAlignment="1">
      <alignment horizontal="left" vertical="center" wrapText="1"/>
    </xf>
    <xf numFmtId="0" fontId="9" fillId="0" borderId="0" xfId="8" applyFont="1" applyBorder="1">
      <alignment vertical="center"/>
    </xf>
    <xf numFmtId="0" fontId="9" fillId="0" borderId="0" xfId="8" applyFont="1" applyBorder="1" applyAlignment="1">
      <alignment horizontal="center" vertical="center"/>
    </xf>
    <xf numFmtId="180" fontId="17" fillId="0" borderId="58" xfId="0" applyNumberFormat="1" applyFont="1" applyBorder="1" applyAlignment="1">
      <alignment vertical="center"/>
    </xf>
    <xf numFmtId="0" fontId="0" fillId="0" borderId="0" xfId="0" applyAlignment="1">
      <alignment horizontal="right" vertical="center"/>
    </xf>
    <xf numFmtId="0" fontId="0" fillId="0" borderId="0" xfId="0" applyBorder="1" applyAlignment="1">
      <alignment horizontal="center" vertical="center"/>
    </xf>
    <xf numFmtId="0" fontId="0" fillId="0" borderId="10" xfId="0" applyBorder="1" applyAlignment="1">
      <alignment horizontal="center" vertical="center"/>
    </xf>
    <xf numFmtId="0" fontId="0" fillId="0" borderId="13" xfId="0" applyBorder="1"/>
    <xf numFmtId="0" fontId="0" fillId="0" borderId="22" xfId="0" applyBorder="1" applyAlignment="1">
      <alignment horizontal="center" vertical="center"/>
    </xf>
    <xf numFmtId="0" fontId="18" fillId="0" borderId="0" xfId="0" applyFont="1" applyAlignment="1">
      <alignment horizontal="center" vertical="center"/>
    </xf>
    <xf numFmtId="0" fontId="0" fillId="0" borderId="0" xfId="0" applyAlignment="1">
      <alignment vertical="center"/>
    </xf>
    <xf numFmtId="0" fontId="0" fillId="0" borderId="1" xfId="0" applyBorder="1" applyAlignment="1">
      <alignment horizontal="center" vertical="center"/>
    </xf>
    <xf numFmtId="0" fontId="0" fillId="0" borderId="56" xfId="0" applyBorder="1" applyAlignment="1">
      <alignment horizontal="left" vertical="center" wrapText="1"/>
    </xf>
    <xf numFmtId="0" fontId="7" fillId="0" borderId="0" xfId="0" applyFont="1" applyAlignment="1">
      <alignment horizontal="left" vertical="center"/>
    </xf>
    <xf numFmtId="0" fontId="7" fillId="0" borderId="0" xfId="0" applyFont="1" applyAlignment="1">
      <alignment vertical="center"/>
    </xf>
    <xf numFmtId="0" fontId="22" fillId="0" borderId="0" xfId="0" applyFont="1" applyAlignment="1">
      <alignment horizontal="center" vertical="center"/>
    </xf>
    <xf numFmtId="0" fontId="28" fillId="0" borderId="0" xfId="0" applyFont="1" applyFill="1" applyBorder="1" applyAlignment="1">
      <alignment horizontal="left" vertical="center"/>
    </xf>
    <xf numFmtId="0" fontId="29" fillId="0" borderId="0" xfId="0" applyFont="1"/>
    <xf numFmtId="0" fontId="30" fillId="0" borderId="0" xfId="0" applyFont="1"/>
    <xf numFmtId="0" fontId="0" fillId="0" borderId="10" xfId="0" applyBorder="1" applyAlignment="1">
      <alignment vertical="center" wrapText="1"/>
    </xf>
    <xf numFmtId="0" fontId="31" fillId="0" borderId="0" xfId="0" applyFont="1" applyFill="1" applyBorder="1" applyAlignment="1">
      <alignment horizontal="left" vertical="center"/>
    </xf>
    <xf numFmtId="0" fontId="0" fillId="2" borderId="0" xfId="0" applyFill="1"/>
    <xf numFmtId="0" fontId="4" fillId="2" borderId="10" xfId="0" applyFont="1" applyFill="1" applyBorder="1" applyAlignment="1">
      <alignment vertical="center" shrinkToFit="1"/>
    </xf>
    <xf numFmtId="0" fontId="0" fillId="2" borderId="10" xfId="0" applyFill="1" applyBorder="1" applyAlignment="1">
      <alignment horizontal="center" vertical="center"/>
    </xf>
    <xf numFmtId="0" fontId="15" fillId="2" borderId="10" xfId="0" applyFont="1" applyFill="1" applyBorder="1" applyAlignment="1">
      <alignment horizontal="center" vertical="center"/>
    </xf>
    <xf numFmtId="0" fontId="14" fillId="2" borderId="59" xfId="0" applyFont="1" applyFill="1" applyBorder="1" applyAlignment="1">
      <alignment vertical="center"/>
    </xf>
    <xf numFmtId="0" fontId="15" fillId="2" borderId="12" xfId="0" applyFont="1" applyFill="1" applyBorder="1" applyAlignment="1">
      <alignment horizontal="right" vertical="center"/>
    </xf>
    <xf numFmtId="0" fontId="14" fillId="2" borderId="45" xfId="0" applyFont="1" applyFill="1" applyBorder="1" applyAlignment="1">
      <alignment vertical="center"/>
    </xf>
    <xf numFmtId="0" fontId="0" fillId="2" borderId="0" xfId="0" applyFill="1" applyBorder="1" applyAlignment="1">
      <alignment horizontal="left" vertical="center" wrapText="1"/>
    </xf>
    <xf numFmtId="0" fontId="0" fillId="2" borderId="0" xfId="0" applyFill="1" applyBorder="1" applyAlignment="1">
      <alignment horizontal="right" vertical="center"/>
    </xf>
    <xf numFmtId="0" fontId="33" fillId="2" borderId="0" xfId="0" applyFont="1" applyFill="1" applyBorder="1" applyAlignment="1">
      <alignment vertical="center" wrapText="1"/>
    </xf>
    <xf numFmtId="0" fontId="0" fillId="2" borderId="59" xfId="0" applyFill="1" applyBorder="1" applyAlignment="1">
      <alignment vertical="center"/>
    </xf>
    <xf numFmtId="0" fontId="15" fillId="2" borderId="12" xfId="0" applyFont="1" applyFill="1" applyBorder="1" applyAlignment="1">
      <alignment vertical="center"/>
    </xf>
    <xf numFmtId="0" fontId="4" fillId="2" borderId="0" xfId="0" applyFont="1" applyFill="1" applyBorder="1" applyAlignment="1">
      <alignment horizontal="center" vertical="center"/>
    </xf>
    <xf numFmtId="0" fontId="33" fillId="2" borderId="0" xfId="0" applyFont="1" applyFill="1" applyBorder="1" applyAlignment="1">
      <alignment vertical="center"/>
    </xf>
    <xf numFmtId="0" fontId="0" fillId="0" borderId="0" xfId="0" applyBorder="1" applyAlignment="1">
      <alignment vertical="center"/>
    </xf>
    <xf numFmtId="0" fontId="15" fillId="2" borderId="0" xfId="0" applyFont="1" applyFill="1" applyBorder="1" applyAlignment="1">
      <alignment vertical="center"/>
    </xf>
    <xf numFmtId="0" fontId="0" fillId="2" borderId="10" xfId="0" applyFill="1" applyBorder="1" applyAlignment="1">
      <alignment vertical="center"/>
    </xf>
    <xf numFmtId="0" fontId="0" fillId="2" borderId="0" xfId="0" applyFill="1" applyBorder="1" applyAlignment="1">
      <alignment horizontal="center" vertical="center"/>
    </xf>
    <xf numFmtId="0" fontId="0" fillId="2" borderId="0" xfId="0" applyFill="1" applyBorder="1" applyAlignment="1">
      <alignment horizontal="center" vertical="center" shrinkToFit="1"/>
    </xf>
    <xf numFmtId="0" fontId="0" fillId="2" borderId="0" xfId="0" applyFill="1" applyBorder="1" applyAlignment="1">
      <alignment vertical="center"/>
    </xf>
    <xf numFmtId="183" fontId="4" fillId="2" borderId="0" xfId="0" applyNumberFormat="1" applyFont="1" applyFill="1" applyBorder="1" applyAlignment="1">
      <alignment horizontal="right" vertical="center" wrapText="1"/>
    </xf>
    <xf numFmtId="0" fontId="29" fillId="2" borderId="0" xfId="0" applyFont="1" applyFill="1" applyBorder="1" applyAlignment="1">
      <alignment vertical="center"/>
    </xf>
    <xf numFmtId="0" fontId="0" fillId="2" borderId="4" xfId="0" applyFill="1" applyBorder="1" applyAlignment="1">
      <alignment vertical="center"/>
    </xf>
    <xf numFmtId="0" fontId="4" fillId="0" borderId="0" xfId="0" applyFont="1" applyAlignment="1">
      <alignment vertical="center"/>
    </xf>
    <xf numFmtId="0" fontId="18" fillId="0" borderId="0" xfId="0" applyFont="1"/>
    <xf numFmtId="0" fontId="18" fillId="0" borderId="0" xfId="0" applyFont="1" applyBorder="1" applyAlignment="1">
      <alignment horizontal="center" vertical="center"/>
    </xf>
    <xf numFmtId="0" fontId="4" fillId="0" borderId="59" xfId="0" applyFont="1" applyBorder="1" applyAlignment="1">
      <alignment horizontal="center" vertical="center"/>
    </xf>
    <xf numFmtId="0" fontId="18" fillId="0" borderId="59" xfId="0" applyFont="1" applyBorder="1" applyAlignment="1">
      <alignment horizontal="center" vertical="center"/>
    </xf>
    <xf numFmtId="0" fontId="18" fillId="0" borderId="1" xfId="0" applyFont="1" applyBorder="1" applyAlignment="1">
      <alignment horizontal="center" vertical="center"/>
    </xf>
    <xf numFmtId="0" fontId="18" fillId="0" borderId="12" xfId="0" applyFont="1" applyBorder="1" applyAlignment="1">
      <alignment horizontal="center" vertical="center"/>
    </xf>
    <xf numFmtId="0" fontId="0" fillId="0" borderId="26" xfId="0" applyBorder="1" applyAlignment="1">
      <alignment horizontal="left" vertical="center" indent="1"/>
    </xf>
    <xf numFmtId="0" fontId="0" fillId="0" borderId="59" xfId="0" applyBorder="1" applyAlignment="1">
      <alignment horizontal="left" vertical="center" indent="1"/>
    </xf>
    <xf numFmtId="0" fontId="0" fillId="0" borderId="59" xfId="0" applyBorder="1"/>
    <xf numFmtId="0" fontId="0" fillId="0" borderId="0" xfId="0" applyBorder="1"/>
    <xf numFmtId="0" fontId="0" fillId="0" borderId="10" xfId="0" applyBorder="1" applyAlignment="1">
      <alignment horizontal="distributed" vertical="center" wrapText="1" justifyLastLine="1"/>
    </xf>
    <xf numFmtId="0" fontId="0" fillId="0" borderId="10" xfId="0" applyBorder="1" applyAlignment="1">
      <alignment horizontal="right" vertical="center" indent="1"/>
    </xf>
    <xf numFmtId="0" fontId="0" fillId="0" borderId="51" xfId="0" applyBorder="1" applyAlignment="1">
      <alignment horizontal="right" vertical="center"/>
    </xf>
    <xf numFmtId="0" fontId="0" fillId="0" borderId="60" xfId="0" applyBorder="1" applyAlignment="1">
      <alignment horizontal="left" vertical="center" indent="1"/>
    </xf>
    <xf numFmtId="0" fontId="0" fillId="0" borderId="13" xfId="0" applyBorder="1" applyAlignment="1">
      <alignment horizontal="left" vertical="center" indent="1"/>
    </xf>
    <xf numFmtId="0" fontId="0" fillId="0" borderId="10" xfId="0" applyBorder="1" applyAlignment="1">
      <alignment horizontal="left" vertical="center" indent="1"/>
    </xf>
    <xf numFmtId="0" fontId="0" fillId="0" borderId="10" xfId="0" applyBorder="1" applyAlignment="1">
      <alignment horizontal="left" vertical="center" wrapText="1" indent="1"/>
    </xf>
    <xf numFmtId="179" fontId="0" fillId="0" borderId="1" xfId="0" applyNumberFormat="1" applyBorder="1" applyAlignment="1">
      <alignment horizontal="center" vertical="center"/>
    </xf>
    <xf numFmtId="179" fontId="0" fillId="0" borderId="10" xfId="0" applyNumberFormat="1" applyBorder="1" applyAlignment="1">
      <alignment horizontal="center" vertical="center"/>
    </xf>
    <xf numFmtId="183" fontId="0" fillId="0" borderId="1" xfId="0" applyNumberFormat="1" applyBorder="1" applyAlignment="1">
      <alignment horizontal="center" vertical="center"/>
    </xf>
    <xf numFmtId="0" fontId="0" fillId="0" borderId="59" xfId="0" applyBorder="1" applyAlignment="1">
      <alignment horizontal="right" vertical="center"/>
    </xf>
    <xf numFmtId="0" fontId="0" fillId="0" borderId="1" xfId="0" applyBorder="1" applyAlignment="1">
      <alignment horizontal="left" vertical="center" indent="1"/>
    </xf>
    <xf numFmtId="0" fontId="0" fillId="0" borderId="57" xfId="0" applyBorder="1" applyAlignment="1">
      <alignment horizontal="right" vertical="center"/>
    </xf>
    <xf numFmtId="0" fontId="0" fillId="0" borderId="4" xfId="0" applyBorder="1" applyAlignment="1">
      <alignment horizontal="left" vertical="center" indent="1"/>
    </xf>
    <xf numFmtId="0" fontId="0" fillId="0" borderId="0" xfId="0" applyBorder="1" applyAlignment="1">
      <alignment horizontal="right" vertical="center"/>
    </xf>
    <xf numFmtId="0" fontId="0" fillId="0" borderId="0" xfId="0" applyBorder="1" applyAlignment="1">
      <alignment horizontal="left" vertical="center"/>
    </xf>
    <xf numFmtId="0" fontId="0" fillId="0" borderId="1" xfId="0" applyBorder="1" applyAlignment="1">
      <alignment horizontal="right" vertical="center"/>
    </xf>
    <xf numFmtId="0" fontId="0" fillId="0" borderId="0" xfId="0" applyBorder="1" applyAlignment="1">
      <alignment horizontal="left" vertical="center" indent="1"/>
    </xf>
    <xf numFmtId="0" fontId="0" fillId="0" borderId="10" xfId="0" applyBorder="1" applyAlignment="1">
      <alignment horizontal="left" vertical="center"/>
    </xf>
    <xf numFmtId="0" fontId="0" fillId="0" borderId="26" xfId="0" applyBorder="1" applyAlignment="1">
      <alignment horizontal="center" vertical="center"/>
    </xf>
    <xf numFmtId="0" fontId="0" fillId="0" borderId="60" xfId="0" applyBorder="1" applyAlignment="1">
      <alignment horizontal="center" vertical="center"/>
    </xf>
    <xf numFmtId="0" fontId="0" fillId="0" borderId="60" xfId="0" applyBorder="1"/>
    <xf numFmtId="0" fontId="0" fillId="0" borderId="10" xfId="0" applyBorder="1" applyAlignment="1">
      <alignment horizontal="right" vertical="center"/>
    </xf>
    <xf numFmtId="0" fontId="0" fillId="0" borderId="0" xfId="0" applyBorder="1" applyAlignment="1">
      <alignment horizontal="right" vertical="center" indent="1"/>
    </xf>
    <xf numFmtId="0" fontId="7" fillId="0" borderId="0" xfId="0" applyFont="1" applyAlignment="1">
      <alignment horizontal="left" vertical="center" indent="3"/>
    </xf>
    <xf numFmtId="0" fontId="17" fillId="0" borderId="0" xfId="0" applyFont="1"/>
    <xf numFmtId="0" fontId="0" fillId="0" borderId="10" xfId="0" applyBorder="1" applyAlignment="1">
      <alignment horizontal="distributed" vertical="center"/>
    </xf>
    <xf numFmtId="0" fontId="0" fillId="0" borderId="26" xfId="0" applyBorder="1" applyAlignment="1">
      <alignment horizontal="distributed" vertical="center"/>
    </xf>
    <xf numFmtId="0" fontId="0" fillId="0" borderId="61" xfId="0" applyBorder="1"/>
    <xf numFmtId="0" fontId="0" fillId="0" borderId="62" xfId="0" applyBorder="1"/>
    <xf numFmtId="0" fontId="0" fillId="0" borderId="63" xfId="0" applyBorder="1" applyAlignment="1">
      <alignment horizontal="left" vertical="center" wrapText="1"/>
    </xf>
    <xf numFmtId="0" fontId="0" fillId="0" borderId="51" xfId="0" applyBorder="1" applyAlignment="1">
      <alignment horizontal="left"/>
    </xf>
    <xf numFmtId="0" fontId="0" fillId="0" borderId="0" xfId="0" applyBorder="1" applyAlignment="1">
      <alignment horizontal="left"/>
    </xf>
    <xf numFmtId="0" fontId="0" fillId="0" borderId="64" xfId="0" applyBorder="1" applyAlignment="1">
      <alignment horizontal="left"/>
    </xf>
    <xf numFmtId="0" fontId="0" fillId="0" borderId="62" xfId="0" applyBorder="1" applyAlignment="1">
      <alignment horizontal="left" vertical="center"/>
    </xf>
    <xf numFmtId="0" fontId="0" fillId="0" borderId="45" xfId="0" applyBorder="1"/>
    <xf numFmtId="0" fontId="0" fillId="0" borderId="65" xfId="0" applyBorder="1"/>
    <xf numFmtId="0" fontId="37" fillId="0" borderId="0" xfId="8" applyFont="1" applyAlignment="1">
      <alignment horizontal="center" vertical="center"/>
    </xf>
    <xf numFmtId="0" fontId="4" fillId="0" borderId="0" xfId="7" applyFont="1">
      <alignment vertical="center"/>
    </xf>
    <xf numFmtId="0" fontId="15" fillId="0" borderId="3" xfId="7" applyFont="1" applyBorder="1" applyAlignment="1">
      <alignment horizontal="center" vertical="center" wrapText="1"/>
    </xf>
    <xf numFmtId="0" fontId="15" fillId="0" borderId="66" xfId="7" applyFont="1" applyBorder="1" applyAlignment="1">
      <alignment horizontal="center" vertical="center" wrapText="1"/>
    </xf>
    <xf numFmtId="0" fontId="15" fillId="0" borderId="23" xfId="7" applyFont="1" applyBorder="1" applyAlignment="1">
      <alignment horizontal="center" vertical="center" wrapText="1"/>
    </xf>
    <xf numFmtId="0" fontId="4" fillId="0" borderId="0" xfId="7" applyFont="1" applyBorder="1" applyAlignment="1">
      <alignment horizontal="center" vertical="center"/>
    </xf>
    <xf numFmtId="0" fontId="15" fillId="0" borderId="0" xfId="7" applyFont="1">
      <alignment vertical="center"/>
    </xf>
    <xf numFmtId="0" fontId="15" fillId="0" borderId="0" xfId="7" applyFont="1" applyAlignment="1">
      <alignment horizontal="left" vertical="center" wrapText="1"/>
    </xf>
    <xf numFmtId="0" fontId="4" fillId="0" borderId="0" xfId="7" applyFont="1" applyBorder="1">
      <alignment vertical="center"/>
    </xf>
    <xf numFmtId="0" fontId="4" fillId="0" borderId="0" xfId="7" applyBorder="1" applyAlignment="1">
      <alignment horizontal="center" vertical="center"/>
    </xf>
    <xf numFmtId="0" fontId="4" fillId="0" borderId="0" xfId="7" applyFont="1" applyAlignment="1">
      <alignment horizontal="center" vertical="center"/>
    </xf>
    <xf numFmtId="38" fontId="18" fillId="0" borderId="0" xfId="2" applyFont="1" applyBorder="1" applyAlignment="1">
      <alignment horizontal="center" vertical="center"/>
    </xf>
    <xf numFmtId="38" fontId="18" fillId="0" borderId="0" xfId="2" applyFont="1" applyAlignment="1">
      <alignment vertical="center"/>
    </xf>
    <xf numFmtId="0" fontId="15" fillId="0" borderId="0" xfId="7" applyFont="1" applyBorder="1" applyAlignment="1">
      <alignment horizontal="center" vertical="center" wrapText="1"/>
    </xf>
    <xf numFmtId="0" fontId="15" fillId="0" borderId="0" xfId="7" applyFont="1" applyBorder="1" applyAlignment="1">
      <alignment horizontal="center" vertical="center"/>
    </xf>
    <xf numFmtId="0" fontId="17" fillId="0" borderId="0" xfId="8" applyFont="1" applyAlignment="1">
      <alignment horizontal="left" vertical="center"/>
    </xf>
    <xf numFmtId="0" fontId="38" fillId="0" borderId="67" xfId="8" applyFont="1" applyBorder="1" applyAlignment="1">
      <alignment horizontal="center" vertical="center" wrapText="1"/>
    </xf>
    <xf numFmtId="0" fontId="17" fillId="3" borderId="68" xfId="7" applyFont="1" applyFill="1" applyBorder="1">
      <alignment vertical="center"/>
    </xf>
    <xf numFmtId="0" fontId="4" fillId="0" borderId="0" xfId="7" applyFont="1" applyFill="1" applyBorder="1">
      <alignment vertical="center"/>
    </xf>
    <xf numFmtId="0" fontId="32" fillId="0" borderId="0" xfId="0" applyFont="1" applyAlignment="1">
      <alignment vertical="top"/>
    </xf>
    <xf numFmtId="0" fontId="17" fillId="0" borderId="0" xfId="7" applyFont="1" applyBorder="1" applyAlignment="1">
      <alignment horizontal="left" vertical="center"/>
    </xf>
    <xf numFmtId="0" fontId="4" fillId="0" borderId="0" xfId="13" applyAlignment="1">
      <alignment wrapText="1"/>
    </xf>
    <xf numFmtId="0" fontId="4" fillId="0" borderId="0" xfId="13"/>
    <xf numFmtId="0" fontId="4" fillId="0" borderId="0" xfId="13" applyAlignment="1">
      <alignment horizontal="right" wrapText="1"/>
    </xf>
    <xf numFmtId="0" fontId="4" fillId="0" borderId="10" xfId="13" applyBorder="1" applyAlignment="1">
      <alignment horizontal="distributed" vertical="distributed" wrapText="1"/>
    </xf>
    <xf numFmtId="0" fontId="4" fillId="0" borderId="0" xfId="13" applyBorder="1" applyAlignment="1">
      <alignment wrapText="1"/>
    </xf>
    <xf numFmtId="0" fontId="4" fillId="0" borderId="12" xfId="13" applyBorder="1" applyAlignment="1">
      <alignment horizontal="center" vertical="center" wrapText="1"/>
    </xf>
    <xf numFmtId="0" fontId="4" fillId="0" borderId="0" xfId="13" applyAlignment="1">
      <alignment vertical="center"/>
    </xf>
    <xf numFmtId="0" fontId="4" fillId="0" borderId="0" xfId="13" applyFont="1" applyAlignment="1">
      <alignment wrapText="1"/>
    </xf>
    <xf numFmtId="0" fontId="7" fillId="0" borderId="0" xfId="12" applyFont="1" applyAlignment="1">
      <alignment vertical="center"/>
    </xf>
    <xf numFmtId="0" fontId="25" fillId="0" borderId="0" xfId="12" applyFont="1" applyAlignment="1">
      <alignment horizontal="left" vertical="center"/>
    </xf>
    <xf numFmtId="0" fontId="26" fillId="0" borderId="0" xfId="12" applyFont="1" applyAlignment="1">
      <alignment horizontal="center" vertical="center" wrapText="1"/>
    </xf>
    <xf numFmtId="0" fontId="40" fillId="0" borderId="0" xfId="12" applyFont="1" applyAlignment="1">
      <alignment horizontal="center" vertical="center" wrapText="1"/>
    </xf>
    <xf numFmtId="0" fontId="7" fillId="0" borderId="0" xfId="12" applyFont="1" applyAlignment="1">
      <alignment horizontal="center" vertical="center"/>
    </xf>
    <xf numFmtId="0" fontId="25" fillId="0" borderId="45" xfId="12" applyFont="1" applyBorder="1" applyAlignment="1">
      <alignment vertical="center" wrapText="1"/>
    </xf>
    <xf numFmtId="0" fontId="7" fillId="0" borderId="28" xfId="12" applyFont="1" applyBorder="1" applyAlignment="1">
      <alignment vertical="center"/>
    </xf>
    <xf numFmtId="0" fontId="25" fillId="0" borderId="0" xfId="12" applyFont="1" applyBorder="1" applyAlignment="1">
      <alignment horizontal="left" vertical="center" wrapText="1"/>
    </xf>
    <xf numFmtId="0" fontId="25" fillId="0" borderId="0" xfId="12" applyFont="1" applyAlignment="1">
      <alignment horizontal="left" vertical="center" wrapText="1"/>
    </xf>
    <xf numFmtId="0" fontId="25" fillId="0" borderId="51" xfId="12" applyFont="1" applyBorder="1" applyAlignment="1">
      <alignment vertical="center" wrapText="1"/>
    </xf>
    <xf numFmtId="0" fontId="7" fillId="0" borderId="56" xfId="12" applyFont="1" applyBorder="1" applyAlignment="1">
      <alignment vertical="center"/>
    </xf>
    <xf numFmtId="0" fontId="7" fillId="0" borderId="60" xfId="12" applyFont="1" applyBorder="1" applyAlignment="1">
      <alignment horizontal="left" vertical="center"/>
    </xf>
    <xf numFmtId="0" fontId="7" fillId="0" borderId="10" xfId="12" applyFont="1" applyBorder="1" applyAlignment="1">
      <alignment horizontal="center" vertical="center"/>
    </xf>
    <xf numFmtId="0" fontId="7" fillId="0" borderId="1" xfId="12" applyFont="1" applyBorder="1" applyAlignment="1">
      <alignment horizontal="left" vertical="center"/>
    </xf>
    <xf numFmtId="0" fontId="7" fillId="0" borderId="12" xfId="12" applyFont="1" applyBorder="1" applyAlignment="1">
      <alignment horizontal="left" vertical="center"/>
    </xf>
    <xf numFmtId="0" fontId="0" fillId="0" borderId="51" xfId="0" applyBorder="1" applyAlignment="1">
      <alignment horizontal="left" vertical="center" wrapText="1"/>
    </xf>
    <xf numFmtId="0" fontId="7" fillId="0" borderId="57" xfId="12" applyFont="1" applyBorder="1" applyAlignment="1">
      <alignment vertical="center"/>
    </xf>
    <xf numFmtId="0" fontId="7" fillId="0" borderId="43" xfId="12" applyFont="1" applyBorder="1" applyAlignment="1">
      <alignment vertical="center"/>
    </xf>
    <xf numFmtId="0" fontId="4" fillId="0" borderId="0" xfId="0" applyFont="1"/>
    <xf numFmtId="0" fontId="0" fillId="0" borderId="69" xfId="0" applyFill="1" applyBorder="1" applyAlignment="1">
      <alignment horizontal="center" vertical="center"/>
    </xf>
    <xf numFmtId="0" fontId="0" fillId="0" borderId="0" xfId="0" applyFill="1" applyAlignment="1">
      <alignment horizontal="right" vertical="center"/>
    </xf>
    <xf numFmtId="0" fontId="0" fillId="0" borderId="70" xfId="0" applyFill="1" applyBorder="1" applyAlignment="1">
      <alignment horizontal="center" vertical="center"/>
    </xf>
    <xf numFmtId="0" fontId="0" fillId="0" borderId="71" xfId="0" applyFill="1" applyBorder="1" applyAlignment="1">
      <alignment horizontal="center" vertical="center"/>
    </xf>
    <xf numFmtId="0" fontId="0" fillId="0" borderId="72" xfId="0" applyFill="1" applyBorder="1" applyAlignment="1">
      <alignment horizontal="center" vertical="center"/>
    </xf>
    <xf numFmtId="0" fontId="0" fillId="0" borderId="73" xfId="0" applyFill="1" applyBorder="1" applyAlignment="1">
      <alignment horizontal="center" vertical="center"/>
    </xf>
    <xf numFmtId="0" fontId="0" fillId="0" borderId="74" xfId="0" applyFill="1" applyBorder="1" applyAlignment="1">
      <alignment horizontal="center" vertical="center"/>
    </xf>
    <xf numFmtId="0" fontId="0" fillId="4" borderId="74" xfId="0" applyFill="1" applyBorder="1" applyAlignment="1">
      <alignment horizontal="right" vertical="center"/>
    </xf>
    <xf numFmtId="0" fontId="0" fillId="4" borderId="75" xfId="0" applyFill="1" applyBorder="1" applyAlignment="1">
      <alignment horizontal="right" vertical="center"/>
    </xf>
    <xf numFmtId="0" fontId="0" fillId="4" borderId="76" xfId="0" applyFill="1" applyBorder="1" applyAlignment="1">
      <alignment horizontal="right" vertical="center"/>
    </xf>
    <xf numFmtId="0" fontId="0" fillId="0" borderId="77" xfId="0" applyFill="1" applyBorder="1" applyAlignment="1">
      <alignment horizontal="center" vertical="center"/>
    </xf>
    <xf numFmtId="0" fontId="0" fillId="0" borderId="78" xfId="0" applyFill="1" applyBorder="1" applyAlignment="1">
      <alignment horizontal="right" vertical="center"/>
    </xf>
    <xf numFmtId="0" fontId="0" fillId="0" borderId="79" xfId="0" applyFill="1" applyBorder="1"/>
    <xf numFmtId="0" fontId="0" fillId="5" borderId="13" xfId="0" applyFill="1" applyBorder="1" applyAlignment="1">
      <alignment horizontal="center" vertical="center"/>
    </xf>
    <xf numFmtId="0" fontId="0" fillId="5" borderId="43" xfId="0" applyFill="1" applyBorder="1" applyAlignment="1">
      <alignment horizontal="center" vertical="center"/>
    </xf>
    <xf numFmtId="0" fontId="0" fillId="5" borderId="4" xfId="0" applyFill="1" applyBorder="1" applyAlignment="1">
      <alignment horizontal="center" vertical="center"/>
    </xf>
    <xf numFmtId="0" fontId="0" fillId="5" borderId="76" xfId="0" applyFill="1" applyBorder="1" applyAlignment="1">
      <alignment horizontal="right" vertical="center"/>
    </xf>
    <xf numFmtId="0" fontId="0" fillId="0" borderId="57" xfId="0" applyFill="1" applyBorder="1" applyAlignment="1">
      <alignment horizontal="center" vertical="center"/>
    </xf>
    <xf numFmtId="0" fontId="0" fillId="0" borderId="80" xfId="0" applyFill="1" applyBorder="1" applyAlignment="1">
      <alignment horizontal="right" vertical="center"/>
    </xf>
    <xf numFmtId="0" fontId="0" fillId="0" borderId="81" xfId="0" applyFill="1" applyBorder="1"/>
    <xf numFmtId="0" fontId="0" fillId="5" borderId="10" xfId="0" applyFill="1" applyBorder="1" applyAlignment="1">
      <alignment horizontal="center" vertical="center"/>
    </xf>
    <xf numFmtId="0" fontId="0" fillId="5" borderId="12" xfId="0" applyFill="1" applyBorder="1" applyAlignment="1">
      <alignment horizontal="center" vertical="center"/>
    </xf>
    <xf numFmtId="0" fontId="0" fillId="5" borderId="1" xfId="0" applyFill="1" applyBorder="1" applyAlignment="1">
      <alignment horizontal="center" vertical="center"/>
    </xf>
    <xf numFmtId="0" fontId="0" fillId="5" borderId="10" xfId="0" applyFill="1" applyBorder="1" applyAlignment="1">
      <alignment horizontal="right" vertical="center"/>
    </xf>
    <xf numFmtId="0" fontId="0" fillId="5" borderId="0" xfId="0" applyFill="1" applyBorder="1" applyAlignment="1">
      <alignment horizontal="right" vertical="center"/>
    </xf>
    <xf numFmtId="0" fontId="0" fillId="5" borderId="26" xfId="0" applyFill="1" applyBorder="1" applyAlignment="1">
      <alignment horizontal="center" vertical="center"/>
    </xf>
    <xf numFmtId="0" fontId="0" fillId="5" borderId="28" xfId="0" applyFill="1" applyBorder="1" applyAlignment="1">
      <alignment horizontal="center" vertical="center"/>
    </xf>
    <xf numFmtId="0" fontId="0" fillId="5" borderId="42" xfId="0" applyFill="1" applyBorder="1" applyAlignment="1">
      <alignment horizontal="center" vertical="center"/>
    </xf>
    <xf numFmtId="0" fontId="0" fillId="5" borderId="26" xfId="0" applyFill="1" applyBorder="1" applyAlignment="1">
      <alignment horizontal="right" vertical="center"/>
    </xf>
    <xf numFmtId="0" fontId="0" fillId="0" borderId="59" xfId="0" applyFill="1" applyBorder="1" applyAlignment="1">
      <alignment horizontal="center" vertical="center"/>
    </xf>
    <xf numFmtId="0" fontId="0" fillId="5" borderId="70" xfId="0" applyFill="1" applyBorder="1" applyAlignment="1">
      <alignment horizontal="center" vertical="center"/>
    </xf>
    <xf numFmtId="0" fontId="0" fillId="5" borderId="71" xfId="0" applyFill="1" applyBorder="1" applyAlignment="1">
      <alignment horizontal="center" vertical="center"/>
    </xf>
    <xf numFmtId="0" fontId="0" fillId="5" borderId="82" xfId="0" applyFill="1" applyBorder="1" applyAlignment="1">
      <alignment horizontal="center" vertical="center"/>
    </xf>
    <xf numFmtId="0" fontId="0" fillId="5" borderId="70" xfId="0" applyFill="1" applyBorder="1" applyAlignment="1">
      <alignment horizontal="right" vertical="center"/>
    </xf>
    <xf numFmtId="0" fontId="0" fillId="0" borderId="83" xfId="0" applyFill="1" applyBorder="1" applyAlignment="1">
      <alignment horizontal="right" vertical="center"/>
    </xf>
    <xf numFmtId="0" fontId="0" fillId="0" borderId="84" xfId="0" applyFill="1" applyBorder="1" applyAlignment="1">
      <alignment horizontal="center" vertical="center"/>
    </xf>
    <xf numFmtId="0" fontId="0" fillId="0" borderId="85" xfId="0" applyFill="1" applyBorder="1" applyAlignment="1">
      <alignment horizontal="left" vertical="center"/>
    </xf>
    <xf numFmtId="0" fontId="0" fillId="0" borderId="86" xfId="0" applyFill="1" applyBorder="1" applyAlignment="1">
      <alignment horizontal="right" vertical="center"/>
    </xf>
    <xf numFmtId="0" fontId="0" fillId="0" borderId="0" xfId="0" applyFill="1" applyBorder="1" applyAlignment="1">
      <alignment horizontal="center" vertical="center"/>
    </xf>
    <xf numFmtId="0" fontId="0" fillId="0" borderId="87" xfId="0" applyFill="1" applyBorder="1" applyAlignment="1">
      <alignment horizontal="left" vertical="center"/>
    </xf>
    <xf numFmtId="0" fontId="0" fillId="0" borderId="78" xfId="0" quotePrefix="1" applyFill="1" applyBorder="1" applyAlignment="1">
      <alignment horizontal="right" vertical="center" shrinkToFit="1"/>
    </xf>
    <xf numFmtId="0" fontId="9" fillId="0" borderId="88" xfId="9" applyFont="1" applyFill="1" applyBorder="1" applyAlignment="1">
      <alignment horizontal="center" vertical="center"/>
    </xf>
    <xf numFmtId="0" fontId="10" fillId="0" borderId="0" xfId="0" applyFont="1"/>
    <xf numFmtId="0" fontId="14" fillId="0" borderId="0" xfId="0" applyFont="1"/>
    <xf numFmtId="0" fontId="9" fillId="0" borderId="88" xfId="9" applyFont="1" applyFill="1" applyBorder="1" applyAlignment="1">
      <alignment horizontal="center" vertical="center" textRotation="255"/>
    </xf>
    <xf numFmtId="0" fontId="9" fillId="0" borderId="88" xfId="8" applyFont="1" applyBorder="1" applyAlignment="1">
      <alignment vertical="center" shrinkToFit="1"/>
    </xf>
    <xf numFmtId="0" fontId="9" fillId="0" borderId="88" xfId="8" applyFont="1" applyBorder="1" applyAlignment="1">
      <alignment horizontal="center" vertical="center"/>
    </xf>
    <xf numFmtId="0" fontId="9" fillId="0" borderId="88" xfId="8" applyFont="1" applyFill="1" applyBorder="1" applyAlignment="1">
      <alignment horizontal="center" vertical="center"/>
    </xf>
    <xf numFmtId="0" fontId="9" fillId="0" borderId="88" xfId="8" applyFont="1" applyFill="1" applyBorder="1" applyAlignment="1">
      <alignment horizontal="center" vertical="center" wrapText="1"/>
    </xf>
    <xf numFmtId="0" fontId="0" fillId="0" borderId="0" xfId="0" applyBorder="1" applyAlignment="1">
      <alignment horizontal="left" vertical="center" wrapText="1" indent="1"/>
    </xf>
    <xf numFmtId="179" fontId="0" fillId="0" borderId="0" xfId="0" applyNumberFormat="1" applyBorder="1" applyAlignment="1">
      <alignment horizontal="center" vertical="center"/>
    </xf>
    <xf numFmtId="183" fontId="0" fillId="0" borderId="0" xfId="0" applyNumberFormat="1" applyBorder="1" applyAlignment="1">
      <alignment horizontal="center" vertical="center"/>
    </xf>
    <xf numFmtId="0" fontId="4" fillId="0" borderId="0" xfId="0" applyFont="1" applyAlignment="1">
      <alignment horizontal="left" vertical="center"/>
    </xf>
    <xf numFmtId="0" fontId="4" fillId="0" borderId="0" xfId="0" applyFont="1" applyAlignment="1">
      <alignment horizontal="left" vertical="center" indent="3"/>
    </xf>
    <xf numFmtId="0" fontId="4" fillId="0" borderId="42" xfId="13" applyFont="1" applyBorder="1" applyAlignment="1">
      <alignment horizontal="left" vertical="center" wrapText="1"/>
    </xf>
    <xf numFmtId="0" fontId="4" fillId="0" borderId="42" xfId="13" applyBorder="1" applyAlignment="1">
      <alignment horizontal="left" vertical="center" wrapText="1"/>
    </xf>
    <xf numFmtId="0" fontId="4" fillId="0" borderId="42" xfId="13" applyBorder="1" applyAlignment="1">
      <alignment horizontal="center" vertical="center" wrapText="1"/>
    </xf>
    <xf numFmtId="0" fontId="10" fillId="0" borderId="0" xfId="8" applyFont="1">
      <alignment vertical="center"/>
    </xf>
    <xf numFmtId="0" fontId="14" fillId="0" borderId="0" xfId="0" applyFont="1" applyAlignment="1">
      <alignment vertical="center" wrapText="1"/>
    </xf>
    <xf numFmtId="0" fontId="10" fillId="0" borderId="0" xfId="8" applyFont="1" applyBorder="1" applyAlignment="1">
      <alignment vertical="center" wrapText="1"/>
    </xf>
    <xf numFmtId="0" fontId="17" fillId="0" borderId="54" xfId="7" applyFont="1" applyBorder="1" applyAlignment="1">
      <alignment horizontal="left" vertical="center"/>
    </xf>
    <xf numFmtId="0" fontId="4" fillId="0" borderId="0" xfId="7" applyFont="1" applyFill="1" applyBorder="1" applyAlignment="1">
      <alignment vertical="center"/>
    </xf>
    <xf numFmtId="38" fontId="15" fillId="0" borderId="0" xfId="2" applyFont="1" applyBorder="1" applyAlignment="1">
      <alignment vertical="center"/>
    </xf>
    <xf numFmtId="0" fontId="15" fillId="0" borderId="89" xfId="7" applyFont="1" applyBorder="1" applyAlignment="1">
      <alignment horizontal="center" vertical="center" wrapText="1"/>
    </xf>
    <xf numFmtId="38" fontId="15" fillId="0" borderId="90" xfId="2" applyFont="1" applyBorder="1" applyAlignment="1">
      <alignment vertical="center" shrinkToFit="1"/>
    </xf>
    <xf numFmtId="38" fontId="15" fillId="0" borderId="91" xfId="2" applyFont="1" applyBorder="1" applyAlignment="1">
      <alignment vertical="center" shrinkToFit="1"/>
    </xf>
    <xf numFmtId="38" fontId="15" fillId="0" borderId="92" xfId="2" applyFont="1" applyBorder="1" applyAlignment="1">
      <alignment vertical="center" shrinkToFit="1"/>
    </xf>
    <xf numFmtId="38" fontId="15" fillId="0" borderId="93" xfId="2" applyFont="1" applyBorder="1" applyAlignment="1">
      <alignment vertical="center" shrinkToFit="1"/>
    </xf>
    <xf numFmtId="0" fontId="15" fillId="0" borderId="94" xfId="7" applyFont="1" applyBorder="1" applyAlignment="1">
      <alignment horizontal="center" vertical="center" shrinkToFit="1"/>
    </xf>
    <xf numFmtId="0" fontId="15" fillId="0" borderId="95" xfId="7" applyFont="1" applyBorder="1" applyAlignment="1">
      <alignment vertical="center" shrinkToFit="1"/>
    </xf>
    <xf numFmtId="0" fontId="15" fillId="0" borderId="96" xfId="7" applyFont="1" applyBorder="1" applyAlignment="1">
      <alignment vertical="center" shrinkToFit="1"/>
    </xf>
    <xf numFmtId="0" fontId="15" fillId="0" borderId="97" xfId="7" applyFont="1" applyBorder="1" applyAlignment="1">
      <alignment horizontal="center" vertical="center" shrinkToFit="1"/>
    </xf>
    <xf numFmtId="0" fontId="15" fillId="0" borderId="98" xfId="7" applyFont="1" applyBorder="1" applyAlignment="1">
      <alignment vertical="center" shrinkToFit="1"/>
    </xf>
    <xf numFmtId="0" fontId="15" fillId="0" borderId="99" xfId="7" applyFont="1" applyBorder="1" applyAlignment="1">
      <alignment vertical="center" shrinkToFit="1"/>
    </xf>
    <xf numFmtId="0" fontId="15" fillId="0" borderId="100" xfId="7" applyFont="1" applyBorder="1" applyAlignment="1">
      <alignment vertical="center" shrinkToFit="1"/>
    </xf>
    <xf numFmtId="0" fontId="15" fillId="0" borderId="101" xfId="7" applyFont="1" applyBorder="1" applyAlignment="1">
      <alignment vertical="center" shrinkToFit="1"/>
    </xf>
    <xf numFmtId="0" fontId="15" fillId="0" borderId="102" xfId="7" applyFont="1" applyBorder="1" applyAlignment="1">
      <alignment horizontal="center" vertical="center" shrinkToFit="1"/>
    </xf>
    <xf numFmtId="0" fontId="15" fillId="0" borderId="103" xfId="7" applyFont="1" applyBorder="1" applyAlignment="1">
      <alignment vertical="center" shrinkToFit="1"/>
    </xf>
    <xf numFmtId="0" fontId="15" fillId="0" borderId="104" xfId="7" applyFont="1" applyBorder="1" applyAlignment="1">
      <alignment vertical="center" shrinkToFit="1"/>
    </xf>
    <xf numFmtId="38" fontId="15" fillId="0" borderId="105" xfId="2" applyFont="1" applyBorder="1" applyAlignment="1">
      <alignment vertical="center" shrinkToFit="1"/>
    </xf>
    <xf numFmtId="0" fontId="15" fillId="0" borderId="0" xfId="7" applyFont="1" applyBorder="1" applyAlignment="1">
      <alignment vertical="center"/>
    </xf>
    <xf numFmtId="38" fontId="18" fillId="0" borderId="0" xfId="2" applyFont="1" applyBorder="1" applyAlignment="1">
      <alignment vertical="center"/>
    </xf>
    <xf numFmtId="0" fontId="4" fillId="0" borderId="0" xfId="15" applyFill="1" applyBorder="1" applyAlignment="1">
      <alignment vertical="center"/>
    </xf>
    <xf numFmtId="0" fontId="17" fillId="0" borderId="0" xfId="8" applyFont="1" applyFill="1" applyBorder="1" applyAlignment="1">
      <alignment horizontal="left" vertical="center"/>
    </xf>
    <xf numFmtId="0" fontId="17" fillId="0" borderId="54" xfId="7" applyFont="1" applyBorder="1" applyAlignment="1">
      <alignment horizontal="right" vertical="center"/>
    </xf>
    <xf numFmtId="0" fontId="15" fillId="0" borderId="106" xfId="7" applyFont="1" applyBorder="1" applyAlignment="1">
      <alignment horizontal="center" vertical="center" wrapText="1"/>
    </xf>
    <xf numFmtId="0" fontId="15" fillId="3" borderId="107" xfId="7" applyFont="1" applyFill="1" applyBorder="1" applyAlignment="1">
      <alignment horizontal="center" vertical="center" wrapText="1"/>
    </xf>
    <xf numFmtId="0" fontId="15" fillId="3" borderId="108" xfId="7" applyFont="1" applyFill="1" applyBorder="1" applyAlignment="1">
      <alignment horizontal="center" vertical="center" wrapText="1"/>
    </xf>
    <xf numFmtId="38" fontId="15" fillId="3" borderId="109" xfId="2" applyFont="1" applyFill="1" applyBorder="1" applyAlignment="1">
      <alignment vertical="center" shrinkToFit="1"/>
    </xf>
    <xf numFmtId="38" fontId="15" fillId="0" borderId="110" xfId="2" applyFont="1" applyBorder="1" applyAlignment="1">
      <alignment vertical="center" shrinkToFit="1"/>
    </xf>
    <xf numFmtId="38" fontId="15" fillId="3" borderId="111" xfId="2" applyFont="1" applyFill="1" applyBorder="1" applyAlignment="1">
      <alignment vertical="center" shrinkToFit="1"/>
    </xf>
    <xf numFmtId="38" fontId="15" fillId="0" borderId="94" xfId="2" applyFont="1" applyBorder="1" applyAlignment="1">
      <alignment vertical="center" shrinkToFit="1"/>
    </xf>
    <xf numFmtId="38" fontId="15" fillId="0" borderId="112" xfId="2" applyFont="1" applyBorder="1" applyAlignment="1">
      <alignment vertical="center" shrinkToFit="1"/>
    </xf>
    <xf numFmtId="38" fontId="15" fillId="0" borderId="95" xfId="2" applyFont="1" applyBorder="1" applyAlignment="1">
      <alignment vertical="center" shrinkToFit="1"/>
    </xf>
    <xf numFmtId="38" fontId="15" fillId="3" borderId="113" xfId="2" applyFont="1" applyFill="1" applyBorder="1" applyAlignment="1">
      <alignment vertical="center" shrinkToFit="1"/>
    </xf>
    <xf numFmtId="38" fontId="15" fillId="0" borderId="114" xfId="2" applyFont="1" applyBorder="1" applyAlignment="1">
      <alignment vertical="center" shrinkToFit="1"/>
    </xf>
    <xf numFmtId="38" fontId="15" fillId="3" borderId="115" xfId="2" applyFont="1" applyFill="1" applyBorder="1" applyAlignment="1">
      <alignment vertical="center" shrinkToFit="1"/>
    </xf>
    <xf numFmtId="38" fontId="15" fillId="0" borderId="97" xfId="2" applyFont="1" applyBorder="1" applyAlignment="1">
      <alignment vertical="center" shrinkToFit="1"/>
    </xf>
    <xf numFmtId="38" fontId="15" fillId="0" borderId="116" xfId="2" applyFont="1" applyBorder="1" applyAlignment="1">
      <alignment vertical="center" shrinkToFit="1"/>
    </xf>
    <xf numFmtId="38" fontId="15" fillId="0" borderId="98" xfId="2" applyFont="1" applyBorder="1" applyAlignment="1">
      <alignment vertical="center" shrinkToFit="1"/>
    </xf>
    <xf numFmtId="38" fontId="15" fillId="3" borderId="117" xfId="2" applyFont="1" applyFill="1" applyBorder="1" applyAlignment="1">
      <alignment vertical="center" shrinkToFit="1"/>
    </xf>
    <xf numFmtId="38" fontId="15" fillId="0" borderId="118" xfId="2" applyFont="1" applyBorder="1" applyAlignment="1">
      <alignment vertical="center" shrinkToFit="1"/>
    </xf>
    <xf numFmtId="38" fontId="15" fillId="3" borderId="119" xfId="2" applyFont="1" applyFill="1" applyBorder="1" applyAlignment="1">
      <alignment vertical="center" shrinkToFit="1"/>
    </xf>
    <xf numFmtId="38" fontId="15" fillId="0" borderId="120" xfId="2" applyFont="1" applyBorder="1" applyAlignment="1">
      <alignment vertical="center" shrinkToFit="1"/>
    </xf>
    <xf numFmtId="38" fontId="15" fillId="0" borderId="121" xfId="2" applyFont="1" applyBorder="1" applyAlignment="1">
      <alignment vertical="center" shrinkToFit="1"/>
    </xf>
    <xf numFmtId="38" fontId="15" fillId="0" borderId="100" xfId="2" applyFont="1" applyBorder="1" applyAlignment="1">
      <alignment vertical="center" shrinkToFit="1"/>
    </xf>
    <xf numFmtId="38" fontId="15" fillId="3" borderId="122" xfId="2" applyFont="1" applyFill="1" applyBorder="1" applyAlignment="1">
      <alignment vertical="center" shrinkToFit="1"/>
    </xf>
    <xf numFmtId="38" fontId="15" fillId="0" borderId="123" xfId="2" applyFont="1" applyBorder="1" applyAlignment="1">
      <alignment vertical="center" shrinkToFit="1"/>
    </xf>
    <xf numFmtId="38" fontId="15" fillId="3" borderId="124" xfId="2" applyFont="1" applyFill="1" applyBorder="1" applyAlignment="1">
      <alignment vertical="center" shrinkToFit="1"/>
    </xf>
    <xf numFmtId="38" fontId="15" fillId="0" borderId="102" xfId="2" applyFont="1" applyBorder="1" applyAlignment="1">
      <alignment vertical="center" shrinkToFit="1"/>
    </xf>
    <xf numFmtId="38" fontId="15" fillId="0" borderId="125" xfId="2" applyFont="1" applyBorder="1" applyAlignment="1">
      <alignment vertical="center" shrinkToFit="1"/>
    </xf>
    <xf numFmtId="38" fontId="15" fillId="0" borderId="103" xfId="2" applyFont="1" applyBorder="1" applyAlignment="1">
      <alignment vertical="center" shrinkToFit="1"/>
    </xf>
    <xf numFmtId="38" fontId="15" fillId="3" borderId="126" xfId="2" applyFont="1" applyFill="1" applyBorder="1" applyAlignment="1">
      <alignment vertical="center" shrinkToFit="1"/>
    </xf>
    <xf numFmtId="38" fontId="15" fillId="0" borderId="127" xfId="2" applyFont="1" applyBorder="1" applyAlignment="1">
      <alignment vertical="center" shrinkToFit="1"/>
    </xf>
    <xf numFmtId="38" fontId="15" fillId="3" borderId="128" xfId="2" applyFont="1" applyFill="1" applyBorder="1" applyAlignment="1">
      <alignment vertical="center" shrinkToFit="1"/>
    </xf>
    <xf numFmtId="38" fontId="15" fillId="0" borderId="17" xfId="2" applyFont="1" applyBorder="1" applyAlignment="1">
      <alignment vertical="center" shrinkToFit="1"/>
    </xf>
    <xf numFmtId="38" fontId="15" fillId="0" borderId="129" xfId="2" applyFont="1" applyBorder="1" applyAlignment="1">
      <alignment vertical="center" shrinkToFit="1"/>
    </xf>
    <xf numFmtId="38" fontId="15" fillId="0" borderId="16" xfId="2" applyFont="1" applyBorder="1" applyAlignment="1">
      <alignment vertical="center" shrinkToFit="1"/>
    </xf>
    <xf numFmtId="0" fontId="15" fillId="0" borderId="130" xfId="7" applyFont="1" applyBorder="1" applyAlignment="1">
      <alignment horizontal="center" vertical="center" wrapText="1"/>
    </xf>
    <xf numFmtId="0" fontId="15" fillId="0" borderId="0" xfId="7" applyFont="1" applyFill="1" applyBorder="1" applyAlignment="1">
      <alignment horizontal="center" vertical="center"/>
    </xf>
    <xf numFmtId="0" fontId="17" fillId="0" borderId="0" xfId="8" applyFont="1" applyFill="1" applyAlignment="1">
      <alignment horizontal="left" vertical="center"/>
    </xf>
    <xf numFmtId="0" fontId="38" fillId="0" borderId="0" xfId="8" applyFont="1" applyFill="1" applyBorder="1" applyAlignment="1">
      <alignment horizontal="center" vertical="center" wrapText="1"/>
    </xf>
    <xf numFmtId="0" fontId="4" fillId="0" borderId="0" xfId="7" applyFont="1" applyFill="1">
      <alignment vertical="center"/>
    </xf>
    <xf numFmtId="0" fontId="18" fillId="0" borderId="0" xfId="5" applyFont="1">
      <alignment vertical="center"/>
    </xf>
    <xf numFmtId="0" fontId="4" fillId="0" borderId="0" xfId="5">
      <alignment vertical="center"/>
    </xf>
    <xf numFmtId="0" fontId="18" fillId="0" borderId="0" xfId="5" applyFont="1" applyBorder="1" applyAlignment="1">
      <alignment horizontal="center" vertical="center"/>
    </xf>
    <xf numFmtId="0" fontId="4" fillId="0" borderId="59" xfId="5" applyFont="1" applyBorder="1" applyAlignment="1">
      <alignment horizontal="center" vertical="center"/>
    </xf>
    <xf numFmtId="0" fontId="4" fillId="0" borderId="26" xfId="5" applyBorder="1" applyAlignment="1">
      <alignment horizontal="left" vertical="center" indent="1"/>
    </xf>
    <xf numFmtId="0" fontId="4" fillId="0" borderId="26" xfId="5" applyBorder="1" applyAlignment="1">
      <alignment horizontal="left" vertical="center" wrapText="1" indent="1"/>
    </xf>
    <xf numFmtId="0" fontId="4" fillId="0" borderId="4" xfId="5" applyBorder="1" applyAlignment="1">
      <alignment horizontal="left" vertical="center"/>
    </xf>
    <xf numFmtId="0" fontId="4" fillId="0" borderId="43" xfId="5" applyBorder="1">
      <alignment vertical="center"/>
    </xf>
    <xf numFmtId="0" fontId="4" fillId="0" borderId="0" xfId="5" applyAlignment="1">
      <alignment horizontal="right" vertical="center"/>
    </xf>
    <xf numFmtId="0" fontId="18" fillId="0" borderId="59" xfId="5" applyFont="1" applyBorder="1" applyAlignment="1">
      <alignment horizontal="center" vertical="center"/>
    </xf>
    <xf numFmtId="0" fontId="18" fillId="0" borderId="1" xfId="5" applyFont="1" applyBorder="1" applyAlignment="1">
      <alignment horizontal="center" vertical="center"/>
    </xf>
    <xf numFmtId="0" fontId="18" fillId="0" borderId="12" xfId="5" applyFont="1" applyBorder="1" applyAlignment="1">
      <alignment horizontal="center" vertical="center"/>
    </xf>
    <xf numFmtId="0" fontId="4" fillId="0" borderId="0" xfId="5" applyFont="1">
      <alignment vertical="center"/>
    </xf>
    <xf numFmtId="0" fontId="4" fillId="0" borderId="13" xfId="5" applyBorder="1" applyAlignment="1">
      <alignment horizontal="center" vertical="center"/>
    </xf>
    <xf numFmtId="0" fontId="4" fillId="0" borderId="10" xfId="5" applyBorder="1" applyAlignment="1">
      <alignment horizontal="center" vertical="center"/>
    </xf>
    <xf numFmtId="0" fontId="17" fillId="0" borderId="0" xfId="5" applyFont="1">
      <alignment vertical="center"/>
    </xf>
    <xf numFmtId="0" fontId="17" fillId="0" borderId="0" xfId="5" applyFont="1" applyBorder="1" applyAlignment="1">
      <alignment horizontal="center" vertical="center"/>
    </xf>
    <xf numFmtId="0" fontId="17" fillId="0" borderId="10" xfId="5" applyFont="1" applyBorder="1" applyAlignment="1">
      <alignment horizontal="left" vertical="center"/>
    </xf>
    <xf numFmtId="0" fontId="17" fillId="0" borderId="26" xfId="5" applyFont="1" applyBorder="1" applyAlignment="1">
      <alignment horizontal="center" vertical="center"/>
    </xf>
    <xf numFmtId="0" fontId="17" fillId="0" borderId="60" xfId="5" applyFont="1" applyBorder="1" applyAlignment="1">
      <alignment horizontal="left" vertical="center"/>
    </xf>
    <xf numFmtId="0" fontId="17" fillId="0" borderId="0" xfId="0" applyFont="1" applyBorder="1" applyAlignment="1">
      <alignment horizontal="center" vertical="center"/>
    </xf>
    <xf numFmtId="0" fontId="17" fillId="0" borderId="0" xfId="5" applyFont="1" applyBorder="1" applyAlignment="1">
      <alignment vertical="center"/>
    </xf>
    <xf numFmtId="0" fontId="8" fillId="0" borderId="0" xfId="8" applyFont="1" applyAlignment="1">
      <alignment horizontal="left" vertical="center"/>
    </xf>
    <xf numFmtId="0" fontId="18" fillId="0" borderId="42" xfId="5" applyFont="1" applyBorder="1">
      <alignment vertical="center"/>
    </xf>
    <xf numFmtId="0" fontId="18" fillId="0" borderId="28" xfId="5" applyFont="1" applyBorder="1">
      <alignment vertical="center"/>
    </xf>
    <xf numFmtId="0" fontId="18" fillId="0" borderId="60" xfId="5" applyFont="1" applyBorder="1" applyAlignment="1">
      <alignment horizontal="left" vertical="center"/>
    </xf>
    <xf numFmtId="0" fontId="18" fillId="0" borderId="10" xfId="5" applyFont="1" applyBorder="1" applyAlignment="1">
      <alignment horizontal="center" vertical="center"/>
    </xf>
    <xf numFmtId="0" fontId="18" fillId="0" borderId="0" xfId="5" applyFont="1" applyBorder="1" applyAlignment="1">
      <alignment horizontal="left" vertical="center"/>
    </xf>
    <xf numFmtId="0" fontId="18" fillId="0" borderId="56" xfId="5" applyFont="1" applyBorder="1">
      <alignment vertical="center"/>
    </xf>
    <xf numFmtId="0" fontId="18" fillId="0" borderId="0" xfId="0" applyFont="1" applyBorder="1" applyAlignment="1">
      <alignment vertical="center"/>
    </xf>
    <xf numFmtId="0" fontId="18" fillId="0" borderId="42" xfId="5" applyFont="1" applyBorder="1" applyAlignment="1">
      <alignment horizontal="center" vertical="center"/>
    </xf>
    <xf numFmtId="0" fontId="18" fillId="0" borderId="42" xfId="0" applyFont="1" applyBorder="1" applyAlignment="1">
      <alignment vertical="center"/>
    </xf>
    <xf numFmtId="0" fontId="18" fillId="0" borderId="42" xfId="0" applyFont="1" applyBorder="1" applyAlignment="1">
      <alignment horizontal="center" vertical="center"/>
    </xf>
    <xf numFmtId="0" fontId="18" fillId="0" borderId="42" xfId="5" applyFont="1" applyBorder="1" applyAlignment="1">
      <alignment horizontal="left" vertical="center"/>
    </xf>
    <xf numFmtId="0" fontId="18" fillId="0" borderId="60" xfId="5" applyFont="1" applyBorder="1">
      <alignment vertical="center"/>
    </xf>
    <xf numFmtId="0" fontId="18" fillId="0" borderId="0" xfId="5" applyFont="1" applyBorder="1">
      <alignment vertical="center"/>
    </xf>
    <xf numFmtId="0" fontId="18" fillId="0" borderId="0" xfId="5" applyFont="1" applyBorder="1" applyAlignment="1">
      <alignment horizontal="left" vertical="center" indent="1"/>
    </xf>
    <xf numFmtId="0" fontId="18" fillId="0" borderId="0" xfId="5" applyFont="1" applyBorder="1" applyAlignment="1">
      <alignment horizontal="right" vertical="center" indent="1"/>
    </xf>
    <xf numFmtId="0" fontId="18" fillId="0" borderId="0" xfId="5" applyFont="1" applyBorder="1" applyAlignment="1">
      <alignment horizontal="center" vertical="center" wrapText="1"/>
    </xf>
    <xf numFmtId="0" fontId="18" fillId="0" borderId="13" xfId="5" applyFont="1" applyBorder="1">
      <alignment vertical="center"/>
    </xf>
    <xf numFmtId="0" fontId="18" fillId="0" borderId="4" xfId="5" applyFont="1" applyBorder="1">
      <alignment vertical="center"/>
    </xf>
    <xf numFmtId="0" fontId="18" fillId="0" borderId="43" xfId="5" applyFont="1" applyBorder="1">
      <alignment vertical="center"/>
    </xf>
    <xf numFmtId="0" fontId="18" fillId="0" borderId="0" xfId="5" applyFont="1" applyAlignment="1">
      <alignment horizontal="left" vertical="center" indent="3"/>
    </xf>
    <xf numFmtId="0" fontId="4" fillId="0" borderId="1" xfId="5" applyBorder="1" applyAlignment="1">
      <alignment vertical="center"/>
    </xf>
    <xf numFmtId="0" fontId="4" fillId="0" borderId="10" xfId="5" applyBorder="1" applyAlignment="1">
      <alignment horizontal="distributed" vertical="center"/>
    </xf>
    <xf numFmtId="0" fontId="4" fillId="0" borderId="12" xfId="5" applyBorder="1" applyAlignment="1">
      <alignment vertical="center"/>
    </xf>
    <xf numFmtId="0" fontId="4" fillId="0" borderId="131" xfId="5" applyBorder="1" applyAlignment="1">
      <alignment horizontal="center" vertical="center"/>
    </xf>
    <xf numFmtId="0" fontId="4" fillId="0" borderId="66" xfId="5" applyBorder="1" applyAlignment="1">
      <alignment vertical="center"/>
    </xf>
    <xf numFmtId="0" fontId="4" fillId="0" borderId="24" xfId="5" applyBorder="1" applyAlignment="1">
      <alignment vertical="center"/>
    </xf>
    <xf numFmtId="0" fontId="4" fillId="0" borderId="88" xfId="5" applyFont="1" applyBorder="1" applyAlignment="1">
      <alignment vertical="center" textRotation="255" wrapText="1"/>
    </xf>
    <xf numFmtId="0" fontId="4" fillId="0" borderId="0" xfId="5" applyBorder="1" applyAlignment="1">
      <alignment vertical="center"/>
    </xf>
    <xf numFmtId="0" fontId="11" fillId="0" borderId="0" xfId="5" applyFont="1">
      <alignment vertical="center"/>
    </xf>
    <xf numFmtId="0" fontId="4" fillId="0" borderId="26" xfId="5" applyBorder="1" applyAlignment="1">
      <alignment horizontal="distributed" vertical="center"/>
    </xf>
    <xf numFmtId="0" fontId="4" fillId="0" borderId="4" xfId="5" applyBorder="1" applyAlignment="1">
      <alignment vertical="center"/>
    </xf>
    <xf numFmtId="0" fontId="4" fillId="0" borderId="43" xfId="5" applyBorder="1" applyAlignment="1">
      <alignment vertical="center"/>
    </xf>
    <xf numFmtId="0" fontId="4" fillId="0" borderId="129" xfId="5" applyBorder="1" applyAlignment="1">
      <alignment horizontal="distributed" vertical="center"/>
    </xf>
    <xf numFmtId="0" fontId="4" fillId="0" borderId="129" xfId="5" applyBorder="1" applyAlignment="1">
      <alignment vertical="center"/>
    </xf>
    <xf numFmtId="0" fontId="45" fillId="0" borderId="0" xfId="5" applyFont="1">
      <alignment vertical="center"/>
    </xf>
    <xf numFmtId="187" fontId="45" fillId="0" borderId="132" xfId="5" applyNumberFormat="1" applyFont="1" applyBorder="1" applyAlignment="1">
      <alignment horizontal="center" vertical="center"/>
    </xf>
    <xf numFmtId="187" fontId="45" fillId="0" borderId="12" xfId="5" applyNumberFormat="1" applyFont="1" applyBorder="1" applyAlignment="1">
      <alignment horizontal="center" vertical="center"/>
    </xf>
    <xf numFmtId="10" fontId="47" fillId="0" borderId="26" xfId="5" applyNumberFormat="1" applyFont="1" applyBorder="1" applyAlignment="1">
      <alignment horizontal="center" vertical="center"/>
    </xf>
    <xf numFmtId="0" fontId="47" fillId="0" borderId="27" xfId="5" applyFont="1" applyBorder="1" applyAlignment="1">
      <alignment horizontal="center" vertical="center"/>
    </xf>
    <xf numFmtId="0" fontId="45" fillId="0" borderId="133" xfId="5" applyFont="1" applyBorder="1">
      <alignment vertical="center"/>
    </xf>
    <xf numFmtId="0" fontId="47" fillId="0" borderId="76" xfId="5" applyFont="1" applyBorder="1" applyAlignment="1">
      <alignment horizontal="center" vertical="center"/>
    </xf>
    <xf numFmtId="0" fontId="47" fillId="0" borderId="134" xfId="5" applyFont="1" applyBorder="1" applyAlignment="1">
      <alignment horizontal="center" vertical="center"/>
    </xf>
    <xf numFmtId="0" fontId="45" fillId="0" borderId="2" xfId="5" applyFont="1" applyBorder="1">
      <alignment vertical="center"/>
    </xf>
    <xf numFmtId="0" fontId="47" fillId="0" borderId="10" xfId="5" applyFont="1" applyBorder="1" applyAlignment="1">
      <alignment vertical="center"/>
    </xf>
    <xf numFmtId="0" fontId="47" fillId="0" borderId="11" xfId="5" applyFont="1" applyBorder="1" applyAlignment="1">
      <alignment vertical="center"/>
    </xf>
    <xf numFmtId="0" fontId="45" fillId="0" borderId="10" xfId="5" applyFont="1" applyBorder="1" applyAlignment="1">
      <alignment vertical="center"/>
    </xf>
    <xf numFmtId="0" fontId="45" fillId="0" borderId="11" xfId="5" applyFont="1" applyBorder="1" applyAlignment="1">
      <alignment vertical="center"/>
    </xf>
    <xf numFmtId="0" fontId="45" fillId="0" borderId="3" xfId="5" applyFont="1" applyBorder="1">
      <alignment vertical="center"/>
    </xf>
    <xf numFmtId="0" fontId="45" fillId="0" borderId="22" xfId="5" applyFont="1" applyBorder="1" applyAlignment="1">
      <alignment vertical="center"/>
    </xf>
    <xf numFmtId="0" fontId="45" fillId="0" borderId="23" xfId="5" applyFont="1" applyBorder="1" applyAlignment="1">
      <alignment vertical="center"/>
    </xf>
    <xf numFmtId="0" fontId="48" fillId="0" borderId="0" xfId="5" applyFont="1">
      <alignment vertical="center"/>
    </xf>
    <xf numFmtId="0" fontId="10" fillId="0" borderId="0" xfId="9" applyFont="1" applyFill="1">
      <alignment vertical="center"/>
    </xf>
    <xf numFmtId="0" fontId="4" fillId="0" borderId="0" xfId="11" applyFont="1">
      <alignment vertical="center"/>
    </xf>
    <xf numFmtId="0" fontId="4" fillId="0" borderId="0" xfId="11" applyFont="1" applyAlignment="1">
      <alignment horizontal="center" vertical="center"/>
    </xf>
    <xf numFmtId="0" fontId="4" fillId="0" borderId="10" xfId="11" applyFont="1" applyBorder="1" applyAlignment="1">
      <alignment horizontal="center" vertical="center"/>
    </xf>
    <xf numFmtId="0" fontId="4" fillId="0" borderId="0" xfId="11" applyFont="1" applyAlignment="1">
      <alignment vertical="center" wrapText="1"/>
    </xf>
    <xf numFmtId="0" fontId="4" fillId="0" borderId="0" xfId="11" applyFont="1" applyAlignment="1">
      <alignment vertical="center"/>
    </xf>
    <xf numFmtId="0" fontId="9" fillId="0" borderId="59" xfId="8" applyFont="1" applyFill="1" applyBorder="1">
      <alignment vertical="center"/>
    </xf>
    <xf numFmtId="0" fontId="9" fillId="0" borderId="1" xfId="8" applyFont="1" applyFill="1" applyBorder="1">
      <alignment vertical="center"/>
    </xf>
    <xf numFmtId="0" fontId="9" fillId="0" borderId="12" xfId="8" applyFont="1" applyFill="1" applyBorder="1">
      <alignment vertical="center"/>
    </xf>
    <xf numFmtId="0" fontId="9" fillId="0" borderId="8" xfId="8" applyFont="1" applyFill="1" applyBorder="1">
      <alignment vertical="center"/>
    </xf>
    <xf numFmtId="0" fontId="9" fillId="0" borderId="56" xfId="8" applyFont="1" applyFill="1" applyBorder="1" applyAlignment="1">
      <alignment vertical="center" wrapText="1"/>
    </xf>
    <xf numFmtId="0" fontId="4" fillId="0" borderId="0" xfId="7" applyFont="1" applyFill="1" applyBorder="1" applyAlignment="1">
      <alignment vertical="center" wrapText="1"/>
    </xf>
    <xf numFmtId="0" fontId="4" fillId="0" borderId="59" xfId="5" applyBorder="1" applyAlignment="1">
      <alignment horizontal="left" vertical="center" indent="1"/>
    </xf>
    <xf numFmtId="0" fontId="4" fillId="0" borderId="59" xfId="5" applyBorder="1">
      <alignment vertical="center"/>
    </xf>
    <xf numFmtId="0" fontId="4" fillId="0" borderId="1" xfId="5" applyBorder="1">
      <alignment vertical="center"/>
    </xf>
    <xf numFmtId="0" fontId="4" fillId="0" borderId="12" xfId="5" applyBorder="1">
      <alignment vertical="center"/>
    </xf>
    <xf numFmtId="0" fontId="4" fillId="0" borderId="51" xfId="5" applyBorder="1">
      <alignment vertical="center"/>
    </xf>
    <xf numFmtId="0" fontId="4" fillId="0" borderId="0" xfId="5" applyBorder="1">
      <alignment vertical="center"/>
    </xf>
    <xf numFmtId="0" fontId="4" fillId="0" borderId="56" xfId="5" applyBorder="1">
      <alignment vertical="center"/>
    </xf>
    <xf numFmtId="0" fontId="4" fillId="0" borderId="10" xfId="5" applyBorder="1" applyAlignment="1">
      <alignment horizontal="distributed" vertical="center" wrapText="1" justifyLastLine="1"/>
    </xf>
    <xf numFmtId="0" fontId="4" fillId="0" borderId="10" xfId="5" applyBorder="1" applyAlignment="1">
      <alignment horizontal="right" vertical="center" indent="1"/>
    </xf>
    <xf numFmtId="0" fontId="4" fillId="0" borderId="51" xfId="5" applyBorder="1" applyAlignment="1">
      <alignment horizontal="right" vertical="center"/>
    </xf>
    <xf numFmtId="0" fontId="4" fillId="0" borderId="57" xfId="5" applyBorder="1">
      <alignment vertical="center"/>
    </xf>
    <xf numFmtId="0" fontId="4" fillId="0" borderId="4" xfId="5" applyBorder="1">
      <alignment vertical="center"/>
    </xf>
    <xf numFmtId="0" fontId="4" fillId="0" borderId="42" xfId="5" applyBorder="1">
      <alignment vertical="center"/>
    </xf>
    <xf numFmtId="0" fontId="4" fillId="0" borderId="28" xfId="5" applyBorder="1">
      <alignment vertical="center"/>
    </xf>
    <xf numFmtId="0" fontId="4" fillId="0" borderId="60" xfId="5" applyBorder="1" applyAlignment="1">
      <alignment horizontal="left" vertical="center" indent="1"/>
    </xf>
    <xf numFmtId="0" fontId="4" fillId="0" borderId="13" xfId="5" applyBorder="1" applyAlignment="1">
      <alignment horizontal="left" vertical="center" indent="1"/>
    </xf>
    <xf numFmtId="0" fontId="4" fillId="0" borderId="10" xfId="5" applyBorder="1" applyAlignment="1">
      <alignment horizontal="left" vertical="center" indent="1"/>
    </xf>
    <xf numFmtId="0" fontId="7" fillId="0" borderId="0" xfId="5" applyFont="1">
      <alignment vertical="center"/>
    </xf>
    <xf numFmtId="0" fontId="7" fillId="0" borderId="0" xfId="5" applyFont="1" applyAlignment="1">
      <alignment horizontal="left" vertical="center"/>
    </xf>
    <xf numFmtId="0" fontId="7" fillId="0" borderId="0" xfId="5" applyFont="1" applyAlignment="1">
      <alignment vertical="center"/>
    </xf>
    <xf numFmtId="0" fontId="4" fillId="0" borderId="0" xfId="5" applyFont="1" applyAlignment="1">
      <alignment vertical="center"/>
    </xf>
    <xf numFmtId="0" fontId="4" fillId="0" borderId="0" xfId="5" applyFont="1" applyAlignment="1">
      <alignment horizontal="right" vertical="center"/>
    </xf>
    <xf numFmtId="0" fontId="4" fillId="0" borderId="10" xfId="5" applyFont="1" applyBorder="1" applyAlignment="1">
      <alignment horizontal="distributed" vertical="center"/>
    </xf>
    <xf numFmtId="0" fontId="4" fillId="0" borderId="26" xfId="5" applyFont="1" applyBorder="1" applyAlignment="1">
      <alignment horizontal="distributed" vertical="center"/>
    </xf>
    <xf numFmtId="0" fontId="4" fillId="0" borderId="10" xfId="5" applyFont="1" applyBorder="1" applyAlignment="1">
      <alignment horizontal="center" vertical="center"/>
    </xf>
    <xf numFmtId="0" fontId="4" fillId="0" borderId="22" xfId="5" applyFont="1" applyBorder="1" applyAlignment="1">
      <alignment horizontal="center" vertical="center"/>
    </xf>
    <xf numFmtId="0" fontId="29" fillId="6" borderId="59" xfId="7" applyFont="1" applyFill="1" applyBorder="1" applyAlignment="1">
      <alignment horizontal="left" vertical="center"/>
    </xf>
    <xf numFmtId="0" fontId="17" fillId="6" borderId="12" xfId="7" applyFont="1" applyFill="1" applyBorder="1" applyAlignment="1">
      <alignment horizontal="left" vertical="center"/>
    </xf>
    <xf numFmtId="0" fontId="50" fillId="0" borderId="0" xfId="8" applyFont="1" applyBorder="1" applyAlignment="1">
      <alignment horizontal="center" vertical="center" shrinkToFit="1"/>
    </xf>
    <xf numFmtId="0" fontId="8" fillId="0" borderId="0" xfId="8" applyFont="1" applyBorder="1" applyAlignment="1">
      <alignment horizontal="left" vertical="center"/>
    </xf>
    <xf numFmtId="0" fontId="7" fillId="0" borderId="0" xfId="0" applyFont="1" applyBorder="1" applyAlignment="1">
      <alignment vertical="center"/>
    </xf>
    <xf numFmtId="0" fontId="9" fillId="0" borderId="0" xfId="8" applyFont="1" applyAlignment="1">
      <alignment vertical="center"/>
    </xf>
    <xf numFmtId="0" fontId="9" fillId="0" borderId="0" xfId="8" applyFont="1" applyAlignment="1">
      <alignment vertical="center" textRotation="255"/>
    </xf>
    <xf numFmtId="0" fontId="9" fillId="0" borderId="0" xfId="8" applyFont="1" applyAlignment="1">
      <alignment vertical="center" textRotation="255" shrinkToFit="1"/>
    </xf>
    <xf numFmtId="0" fontId="4" fillId="0" borderId="26" xfId="5" applyBorder="1" applyAlignment="1">
      <alignment horizontal="center" vertical="center"/>
    </xf>
    <xf numFmtId="0" fontId="18" fillId="0" borderId="0" xfId="5" applyFont="1" applyBorder="1" applyAlignment="1">
      <alignment vertical="center"/>
    </xf>
    <xf numFmtId="0" fontId="0" fillId="0" borderId="0" xfId="14" applyFont="1" applyAlignment="1">
      <alignment vertical="center"/>
    </xf>
    <xf numFmtId="0" fontId="4" fillId="0" borderId="42" xfId="5" applyBorder="1" applyAlignment="1">
      <alignment horizontal="center" vertical="center"/>
    </xf>
    <xf numFmtId="0" fontId="4" fillId="0" borderId="59" xfId="5" applyBorder="1" applyAlignment="1">
      <alignment horizontal="center" vertical="center"/>
    </xf>
    <xf numFmtId="0" fontId="4" fillId="0" borderId="10" xfId="5" applyBorder="1" applyAlignment="1">
      <alignment vertical="center"/>
    </xf>
    <xf numFmtId="0" fontId="4" fillId="0" borderId="4" xfId="5" applyBorder="1" applyAlignment="1">
      <alignment horizontal="center" vertical="center"/>
    </xf>
    <xf numFmtId="0" fontId="8" fillId="0" borderId="0" xfId="6" applyFont="1">
      <alignment vertical="center"/>
    </xf>
    <xf numFmtId="0" fontId="7" fillId="0" borderId="0" xfId="6" applyFont="1">
      <alignment vertical="center"/>
    </xf>
    <xf numFmtId="0" fontId="8" fillId="0" borderId="0" xfId="6" applyFont="1" applyBorder="1" applyAlignment="1">
      <alignment horizontal="center" vertical="center"/>
    </xf>
    <xf numFmtId="0" fontId="7" fillId="0" borderId="59" xfId="6" applyFont="1" applyBorder="1" applyAlignment="1">
      <alignment horizontal="left" vertical="center"/>
    </xf>
    <xf numFmtId="0" fontId="7" fillId="0" borderId="26" xfId="6" applyFont="1" applyBorder="1" applyAlignment="1">
      <alignment horizontal="left" vertical="center" indent="1"/>
    </xf>
    <xf numFmtId="0" fontId="7" fillId="0" borderId="10" xfId="6" applyFont="1" applyBorder="1" applyAlignment="1">
      <alignment horizontal="left" vertical="center" indent="1"/>
    </xf>
    <xf numFmtId="0" fontId="7" fillId="0" borderId="4" xfId="6" applyFont="1" applyBorder="1" applyAlignment="1">
      <alignment horizontal="left" vertical="center" indent="1"/>
    </xf>
    <xf numFmtId="0" fontId="7" fillId="0" borderId="4" xfId="6" applyFont="1" applyBorder="1">
      <alignment vertical="center"/>
    </xf>
    <xf numFmtId="0" fontId="7" fillId="0" borderId="0" xfId="6" applyFont="1" applyBorder="1">
      <alignment vertical="center"/>
    </xf>
    <xf numFmtId="0" fontId="7" fillId="0" borderId="45" xfId="6" applyFont="1" applyBorder="1">
      <alignment vertical="center"/>
    </xf>
    <xf numFmtId="0" fontId="7" fillId="0" borderId="42" xfId="6" applyFont="1" applyBorder="1">
      <alignment vertical="center"/>
    </xf>
    <xf numFmtId="0" fontId="7" fillId="0" borderId="51" xfId="6" applyFont="1" applyBorder="1">
      <alignment vertical="center"/>
    </xf>
    <xf numFmtId="0" fontId="7" fillId="0" borderId="10" xfId="6" applyFont="1" applyBorder="1" applyAlignment="1">
      <alignment horizontal="center" vertical="center"/>
    </xf>
    <xf numFmtId="0" fontId="7" fillId="0" borderId="10" xfId="6" applyFont="1" applyBorder="1" applyAlignment="1">
      <alignment vertical="center" wrapText="1"/>
    </xf>
    <xf numFmtId="0" fontId="7" fillId="0" borderId="10" xfId="6" applyFont="1" applyBorder="1" applyAlignment="1">
      <alignment horizontal="right" vertical="center"/>
    </xf>
    <xf numFmtId="0" fontId="7" fillId="0" borderId="0" xfId="6" applyFont="1" applyBorder="1" applyAlignment="1">
      <alignment horizontal="right" vertical="center"/>
    </xf>
    <xf numFmtId="0" fontId="7" fillId="0" borderId="0" xfId="6" applyFont="1" applyBorder="1" applyAlignment="1">
      <alignment vertical="center" wrapText="1"/>
    </xf>
    <xf numFmtId="0" fontId="7" fillId="0" borderId="57" xfId="6" applyFont="1" applyBorder="1">
      <alignment vertical="center"/>
    </xf>
    <xf numFmtId="0" fontId="7" fillId="0" borderId="28" xfId="6" applyFont="1" applyBorder="1">
      <alignment vertical="center"/>
    </xf>
    <xf numFmtId="0" fontId="7" fillId="0" borderId="56" xfId="6" applyFont="1" applyBorder="1">
      <alignment vertical="center"/>
    </xf>
    <xf numFmtId="0" fontId="7" fillId="0" borderId="56" xfId="6" applyFont="1" applyBorder="1" applyAlignment="1">
      <alignment vertical="center" wrapText="1"/>
    </xf>
    <xf numFmtId="0" fontId="7" fillId="0" borderId="0" xfId="6" applyFont="1" applyAlignment="1">
      <alignment horizontal="left" vertical="center"/>
    </xf>
    <xf numFmtId="0" fontId="7" fillId="0" borderId="0" xfId="6" applyFont="1" applyFill="1" applyAlignment="1">
      <alignment horizontal="left" vertical="center"/>
    </xf>
    <xf numFmtId="0" fontId="91" fillId="0" borderId="0" xfId="6">
      <alignment vertical="center"/>
    </xf>
    <xf numFmtId="0" fontId="25" fillId="0" borderId="0" xfId="6" applyFont="1" applyFill="1" applyAlignment="1">
      <alignment horizontal="left" vertical="center"/>
    </xf>
    <xf numFmtId="0" fontId="7" fillId="0" borderId="0" xfId="6" applyFont="1" applyFill="1" applyAlignment="1">
      <alignment vertical="top" wrapText="1"/>
    </xf>
    <xf numFmtId="0" fontId="25" fillId="0" borderId="0" xfId="6" applyFont="1" applyFill="1" applyBorder="1" applyAlignment="1">
      <alignment horizontal="left" vertical="center"/>
    </xf>
    <xf numFmtId="0" fontId="7" fillId="0" borderId="0" xfId="6" applyFont="1" applyFill="1" applyBorder="1" applyAlignment="1">
      <alignment horizontal="left" vertical="center"/>
    </xf>
    <xf numFmtId="0" fontId="7" fillId="0" borderId="43" xfId="6" applyFont="1" applyFill="1" applyBorder="1" applyAlignment="1">
      <alignment horizontal="left" vertical="center"/>
    </xf>
    <xf numFmtId="0" fontId="7" fillId="0" borderId="4" xfId="6" applyFont="1" applyFill="1" applyBorder="1" applyAlignment="1">
      <alignment horizontal="left" vertical="center"/>
    </xf>
    <xf numFmtId="0" fontId="7" fillId="0" borderId="57" xfId="6" applyFont="1" applyFill="1" applyBorder="1" applyAlignment="1">
      <alignment horizontal="left" vertical="center"/>
    </xf>
    <xf numFmtId="0" fontId="7" fillId="0" borderId="56" xfId="6" applyFont="1" applyFill="1" applyBorder="1" applyAlignment="1">
      <alignment horizontal="center" vertical="center"/>
    </xf>
    <xf numFmtId="0" fontId="7" fillId="0" borderId="0" xfId="6" applyFont="1" applyFill="1" applyBorder="1" applyAlignment="1">
      <alignment horizontal="center" vertical="center"/>
    </xf>
    <xf numFmtId="0" fontId="7" fillId="0" borderId="51" xfId="6" applyFont="1" applyFill="1" applyBorder="1" applyAlignment="1">
      <alignment horizontal="center" vertical="center"/>
    </xf>
    <xf numFmtId="0" fontId="7" fillId="0" borderId="51" xfId="6" applyFont="1" applyFill="1" applyBorder="1" applyAlignment="1">
      <alignment horizontal="left" vertical="center"/>
    </xf>
    <xf numFmtId="0" fontId="7" fillId="0" borderId="0" xfId="6" applyFont="1" applyFill="1" applyBorder="1" applyAlignment="1">
      <alignment horizontal="left" vertical="center" wrapText="1"/>
    </xf>
    <xf numFmtId="0" fontId="7" fillId="0" borderId="10" xfId="6" applyFont="1" applyFill="1" applyBorder="1" applyAlignment="1">
      <alignment horizontal="center" vertical="center"/>
    </xf>
    <xf numFmtId="0" fontId="7" fillId="0" borderId="51" xfId="6" applyFont="1" applyFill="1" applyBorder="1" applyAlignment="1">
      <alignment vertical="center"/>
    </xf>
    <xf numFmtId="0" fontId="10" fillId="0" borderId="0" xfId="6" applyFont="1" applyFill="1" applyBorder="1" applyAlignment="1">
      <alignment horizontal="left" vertical="center" wrapText="1"/>
    </xf>
    <xf numFmtId="49" fontId="10" fillId="0" borderId="10" xfId="6" applyNumberFormat="1" applyFont="1" applyFill="1" applyBorder="1" applyAlignment="1">
      <alignment horizontal="center" vertical="center"/>
    </xf>
    <xf numFmtId="0" fontId="10" fillId="0" borderId="0" xfId="6" applyFont="1" applyFill="1" applyBorder="1" applyAlignment="1">
      <alignment vertical="center" wrapText="1"/>
    </xf>
    <xf numFmtId="0" fontId="7" fillId="0" borderId="56" xfId="6" applyFont="1" applyFill="1" applyBorder="1">
      <alignment vertical="center"/>
    </xf>
    <xf numFmtId="0" fontId="7" fillId="0" borderId="0" xfId="6" applyFont="1" applyFill="1" applyBorder="1">
      <alignment vertical="center"/>
    </xf>
    <xf numFmtId="0" fontId="7" fillId="0" borderId="51" xfId="6" applyFont="1" applyFill="1" applyBorder="1">
      <alignment vertical="center"/>
    </xf>
    <xf numFmtId="0" fontId="7" fillId="0" borderId="0" xfId="6" applyFont="1" applyFill="1" applyBorder="1" applyAlignment="1">
      <alignment vertical="top" wrapText="1"/>
    </xf>
    <xf numFmtId="0" fontId="10" fillId="0" borderId="56" xfId="6" applyFont="1" applyFill="1" applyBorder="1" applyAlignment="1">
      <alignment horizontal="center" vertical="center"/>
    </xf>
    <xf numFmtId="0" fontId="10" fillId="0" borderId="0" xfId="6" applyFont="1" applyFill="1" applyBorder="1" applyAlignment="1">
      <alignment horizontal="center" vertical="center"/>
    </xf>
    <xf numFmtId="0" fontId="10" fillId="0" borderId="51" xfId="6" applyFont="1" applyFill="1" applyBorder="1" applyAlignment="1">
      <alignment horizontal="center" vertical="center"/>
    </xf>
    <xf numFmtId="0" fontId="10" fillId="0" borderId="0" xfId="6" applyFont="1" applyFill="1" applyBorder="1" applyAlignment="1">
      <alignment horizontal="left" vertical="center"/>
    </xf>
    <xf numFmtId="0" fontId="10" fillId="0" borderId="10" xfId="6" applyFont="1" applyFill="1" applyBorder="1" applyAlignment="1">
      <alignment horizontal="left" vertical="center"/>
    </xf>
    <xf numFmtId="0" fontId="7" fillId="0" borderId="56" xfId="6" applyFont="1" applyFill="1" applyBorder="1" applyAlignment="1">
      <alignment horizontal="left" vertical="center"/>
    </xf>
    <xf numFmtId="0" fontId="25" fillId="0" borderId="56" xfId="6" applyFont="1" applyFill="1" applyBorder="1" applyAlignment="1">
      <alignment horizontal="center" vertical="center"/>
    </xf>
    <xf numFmtId="0" fontId="25" fillId="0" borderId="0" xfId="6" applyFont="1" applyFill="1" applyBorder="1" applyAlignment="1">
      <alignment horizontal="center" vertical="center"/>
    </xf>
    <xf numFmtId="0" fontId="25" fillId="0" borderId="51" xfId="6" applyFont="1" applyFill="1" applyBorder="1" applyAlignment="1">
      <alignment horizontal="center" vertical="center"/>
    </xf>
    <xf numFmtId="0" fontId="25" fillId="0" borderId="51" xfId="6" applyFont="1" applyFill="1" applyBorder="1" applyAlignment="1">
      <alignment horizontal="left" vertical="center"/>
    </xf>
    <xf numFmtId="0" fontId="59" fillId="0" borderId="0" xfId="6" applyFont="1" applyFill="1" applyBorder="1" applyAlignment="1">
      <alignment horizontal="left" vertical="center"/>
    </xf>
    <xf numFmtId="0" fontId="59" fillId="0" borderId="0" xfId="6" applyFont="1" applyFill="1" applyBorder="1" applyAlignment="1">
      <alignment horizontal="left" vertical="top"/>
    </xf>
    <xf numFmtId="0" fontId="25" fillId="0" borderId="56" xfId="6" applyFont="1" applyFill="1" applyBorder="1" applyAlignment="1">
      <alignment horizontal="left" vertical="center"/>
    </xf>
    <xf numFmtId="0" fontId="25" fillId="0" borderId="28" xfId="6" applyFont="1" applyFill="1" applyBorder="1" applyAlignment="1">
      <alignment horizontal="left" vertical="center"/>
    </xf>
    <xf numFmtId="0" fontId="25" fillId="0" borderId="42" xfId="6" applyFont="1" applyFill="1" applyBorder="1" applyAlignment="1">
      <alignment horizontal="left" vertical="center"/>
    </xf>
    <xf numFmtId="0" fontId="25" fillId="0" borderId="45" xfId="6" applyFont="1" applyFill="1" applyBorder="1" applyAlignment="1">
      <alignment horizontal="left" vertical="center"/>
    </xf>
    <xf numFmtId="0" fontId="25" fillId="0" borderId="1" xfId="6" applyFont="1" applyFill="1" applyBorder="1" applyAlignment="1">
      <alignment horizontal="center" vertical="center"/>
    </xf>
    <xf numFmtId="0" fontId="25" fillId="0" borderId="59" xfId="6" applyFont="1" applyFill="1" applyBorder="1" applyAlignment="1">
      <alignment horizontal="center" vertical="center"/>
    </xf>
    <xf numFmtId="0" fontId="25" fillId="0" borderId="12" xfId="6" applyFont="1" applyFill="1" applyBorder="1" applyAlignment="1">
      <alignment horizontal="left" vertical="center"/>
    </xf>
    <xf numFmtId="0" fontId="25" fillId="0" borderId="1" xfId="6" applyFont="1" applyFill="1" applyBorder="1" applyAlignment="1">
      <alignment horizontal="left" vertical="center"/>
    </xf>
    <xf numFmtId="0" fontId="25" fillId="0" borderId="0" xfId="6" applyFont="1" applyFill="1" applyAlignment="1">
      <alignment vertical="top"/>
    </xf>
    <xf numFmtId="0" fontId="7" fillId="0" borderId="45" xfId="6" applyFont="1" applyFill="1" applyBorder="1" applyAlignment="1">
      <alignment horizontal="left" vertical="center"/>
    </xf>
    <xf numFmtId="0" fontId="7" fillId="0" borderId="42" xfId="6" applyFont="1" applyFill="1" applyBorder="1" applyAlignment="1">
      <alignment horizontal="left" vertical="center"/>
    </xf>
    <xf numFmtId="0" fontId="7" fillId="0" borderId="28" xfId="6" applyFont="1" applyFill="1" applyBorder="1" applyAlignment="1">
      <alignment horizontal="left" vertical="center"/>
    </xf>
    <xf numFmtId="0" fontId="7" fillId="0" borderId="0" xfId="6" applyFont="1" applyFill="1" applyBorder="1" applyAlignment="1">
      <alignment horizontal="left" vertical="top"/>
    </xf>
    <xf numFmtId="0" fontId="7" fillId="0" borderId="0" xfId="6" applyFont="1" applyFill="1" applyBorder="1" applyAlignment="1">
      <alignment horizontal="left" vertical="top" wrapText="1"/>
    </xf>
    <xf numFmtId="0" fontId="7" fillId="0" borderId="56" xfId="6" applyFont="1" applyFill="1" applyBorder="1" applyAlignment="1">
      <alignment horizontal="left" vertical="top" wrapText="1"/>
    </xf>
    <xf numFmtId="0" fontId="7" fillId="0" borderId="0" xfId="6" applyFont="1" applyFill="1" applyBorder="1" applyAlignment="1">
      <alignment vertical="top"/>
    </xf>
    <xf numFmtId="0" fontId="7" fillId="0" borderId="0" xfId="6" applyFont="1" applyFill="1" applyBorder="1" applyAlignment="1">
      <alignment vertical="center"/>
    </xf>
    <xf numFmtId="0" fontId="7" fillId="0" borderId="0" xfId="6" applyFont="1" applyFill="1" applyBorder="1" applyAlignment="1">
      <alignment vertical="center" wrapText="1"/>
    </xf>
    <xf numFmtId="0" fontId="7" fillId="0" borderId="56" xfId="6" applyFont="1" applyFill="1" applyBorder="1" applyAlignment="1">
      <alignment vertical="center" wrapText="1"/>
    </xf>
    <xf numFmtId="0" fontId="7" fillId="0" borderId="56" xfId="6" applyFont="1" applyFill="1" applyBorder="1" applyAlignment="1">
      <alignment vertical="center"/>
    </xf>
    <xf numFmtId="0" fontId="34" fillId="0" borderId="51" xfId="6" applyFont="1" applyFill="1" applyBorder="1" applyAlignment="1">
      <alignment horizontal="left" vertical="center"/>
    </xf>
    <xf numFmtId="0" fontId="25" fillId="0" borderId="57" xfId="6" applyFont="1" applyFill="1" applyBorder="1" applyAlignment="1">
      <alignment horizontal="left" vertical="center"/>
    </xf>
    <xf numFmtId="0" fontId="18" fillId="0" borderId="0" xfId="6" applyFont="1">
      <alignment vertical="center"/>
    </xf>
    <xf numFmtId="0" fontId="18" fillId="0" borderId="0" xfId="6" applyFont="1" applyBorder="1" applyAlignment="1">
      <alignment horizontal="center" vertical="center"/>
    </xf>
    <xf numFmtId="0" fontId="4" fillId="0" borderId="59" xfId="6" applyFont="1" applyBorder="1" applyAlignment="1">
      <alignment horizontal="center" vertical="center"/>
    </xf>
    <xf numFmtId="0" fontId="91" fillId="0" borderId="26" xfId="6" applyBorder="1" applyAlignment="1">
      <alignment horizontal="left" vertical="center" indent="1"/>
    </xf>
    <xf numFmtId="0" fontId="91" fillId="0" borderId="59" xfId="6" applyBorder="1" applyAlignment="1">
      <alignment horizontal="left" vertical="center" wrapText="1" indent="1"/>
    </xf>
    <xf numFmtId="0" fontId="10" fillId="0" borderId="0" xfId="6" applyFont="1">
      <alignment vertical="center"/>
    </xf>
    <xf numFmtId="0" fontId="14" fillId="0" borderId="0" xfId="6" applyFont="1">
      <alignment vertical="center"/>
    </xf>
    <xf numFmtId="0" fontId="10" fillId="0" borderId="0" xfId="6" applyFont="1" applyAlignment="1">
      <alignment vertical="center"/>
    </xf>
    <xf numFmtId="0" fontId="91" fillId="0" borderId="0" xfId="6" applyBorder="1">
      <alignment vertical="center"/>
    </xf>
    <xf numFmtId="0" fontId="10" fillId="0" borderId="0" xfId="6" applyFont="1" applyAlignment="1">
      <alignment horizontal="left" vertical="center"/>
    </xf>
    <xf numFmtId="0" fontId="60" fillId="0" borderId="0" xfId="14" applyFont="1">
      <alignment vertical="center"/>
    </xf>
    <xf numFmtId="0" fontId="60" fillId="0" borderId="0" xfId="14" applyFont="1" applyFill="1" applyBorder="1">
      <alignment vertical="center"/>
    </xf>
    <xf numFmtId="0" fontId="60" fillId="0" borderId="0" xfId="5" applyFont="1" applyAlignment="1">
      <alignment vertical="center"/>
    </xf>
    <xf numFmtId="0" fontId="61" fillId="0" borderId="13" xfId="8" applyFont="1" applyFill="1" applyBorder="1" applyAlignment="1">
      <alignment horizontal="distributed" vertical="center"/>
    </xf>
    <xf numFmtId="0" fontId="61" fillId="0" borderId="70" xfId="8" applyFont="1" applyFill="1" applyBorder="1" applyAlignment="1">
      <alignment horizontal="distributed" vertical="center"/>
    </xf>
    <xf numFmtId="0" fontId="62" fillId="0" borderId="135" xfId="14" applyFont="1" applyBorder="1" applyAlignment="1">
      <alignment horizontal="center" vertical="center" wrapText="1"/>
    </xf>
    <xf numFmtId="0" fontId="63" fillId="0" borderId="136" xfId="14" applyFont="1" applyBorder="1" applyAlignment="1">
      <alignment horizontal="center" vertical="center" wrapText="1"/>
    </xf>
    <xf numFmtId="0" fontId="60" fillId="0" borderId="0" xfId="14" applyFont="1" applyBorder="1">
      <alignment vertical="center"/>
    </xf>
    <xf numFmtId="0" fontId="64" fillId="0" borderId="67" xfId="14" applyFont="1" applyBorder="1" applyAlignment="1">
      <alignment horizontal="center" vertical="center" wrapText="1"/>
    </xf>
    <xf numFmtId="0" fontId="64" fillId="0" borderId="137" xfId="14" applyFont="1" applyBorder="1" applyAlignment="1">
      <alignment horizontal="center" vertical="center" wrapText="1"/>
    </xf>
    <xf numFmtId="0" fontId="64" fillId="0" borderId="1" xfId="14" applyFont="1" applyBorder="1" applyAlignment="1">
      <alignment horizontal="center" vertical="center" wrapText="1"/>
    </xf>
    <xf numFmtId="0" fontId="57" fillId="0" borderId="3" xfId="14" applyFont="1" applyBorder="1" applyAlignment="1">
      <alignment horizontal="center" vertical="center" shrinkToFit="1"/>
    </xf>
    <xf numFmtId="0" fontId="57" fillId="0" borderId="108" xfId="14" applyFont="1" applyBorder="1" applyAlignment="1">
      <alignment horizontal="center" vertical="center" shrinkToFit="1"/>
    </xf>
    <xf numFmtId="0" fontId="57" fillId="0" borderId="106" xfId="14" applyFont="1" applyBorder="1" applyAlignment="1">
      <alignment horizontal="center" vertical="center" shrinkToFit="1"/>
    </xf>
    <xf numFmtId="0" fontId="57" fillId="0" borderId="66" xfId="14" applyFont="1" applyBorder="1" applyAlignment="1">
      <alignment horizontal="center" vertical="center" shrinkToFit="1"/>
    </xf>
    <xf numFmtId="0" fontId="57" fillId="0" borderId="23" xfId="14" applyFont="1" applyBorder="1" applyAlignment="1">
      <alignment horizontal="center" vertical="center" shrinkToFit="1"/>
    </xf>
    <xf numFmtId="0" fontId="62" fillId="0" borderId="20" xfId="14" applyFont="1" applyBorder="1" applyAlignment="1">
      <alignment horizontal="center" vertical="center" wrapText="1"/>
    </xf>
    <xf numFmtId="0" fontId="62" fillId="0" borderId="10" xfId="14" applyFont="1" applyBorder="1" applyAlignment="1">
      <alignment horizontal="center" vertical="center" wrapText="1"/>
    </xf>
    <xf numFmtId="0" fontId="62" fillId="0" borderId="22" xfId="14" applyFont="1" applyBorder="1" applyAlignment="1">
      <alignment horizontal="center" vertical="center" wrapText="1"/>
    </xf>
    <xf numFmtId="0" fontId="62" fillId="0" borderId="20" xfId="14" applyFont="1" applyFill="1" applyBorder="1" applyAlignment="1">
      <alignment horizontal="center" vertical="center" wrapText="1"/>
    </xf>
    <xf numFmtId="0" fontId="62" fillId="0" borderId="10" xfId="14" applyFont="1" applyFill="1" applyBorder="1" applyAlignment="1">
      <alignment horizontal="center" vertical="center" wrapText="1"/>
    </xf>
    <xf numFmtId="0" fontId="57" fillId="0" borderId="138" xfId="14" applyFont="1" applyBorder="1" applyAlignment="1">
      <alignment horizontal="center" vertical="center" shrinkToFit="1"/>
    </xf>
    <xf numFmtId="0" fontId="91" fillId="0" borderId="0" xfId="6" applyAlignment="1">
      <alignment vertical="center"/>
    </xf>
    <xf numFmtId="0" fontId="63" fillId="0" borderId="0" xfId="6" applyFont="1">
      <alignment vertical="center"/>
    </xf>
    <xf numFmtId="0" fontId="67" fillId="0" borderId="0" xfId="6" applyFont="1">
      <alignment vertical="center"/>
    </xf>
    <xf numFmtId="0" fontId="65" fillId="0" borderId="139" xfId="6" applyFont="1" applyBorder="1" applyAlignment="1">
      <alignment horizontal="center" vertical="center"/>
    </xf>
    <xf numFmtId="0" fontId="63" fillId="0" borderId="140" xfId="6" applyFont="1" applyFill="1" applyBorder="1" applyAlignment="1">
      <alignment horizontal="right" vertical="center"/>
    </xf>
    <xf numFmtId="0" fontId="63" fillId="0" borderId="141" xfId="6" applyFont="1" applyBorder="1">
      <alignment vertical="center"/>
    </xf>
    <xf numFmtId="0" fontId="63" fillId="0" borderId="62" xfId="6" applyFont="1" applyBorder="1">
      <alignment vertical="center"/>
    </xf>
    <xf numFmtId="0" fontId="65" fillId="0" borderId="142" xfId="6" applyFont="1" applyBorder="1" applyAlignment="1">
      <alignment horizontal="center" vertical="center"/>
    </xf>
    <xf numFmtId="0" fontId="63" fillId="0" borderId="143" xfId="6" applyFont="1" applyBorder="1" applyAlignment="1">
      <alignment horizontal="right" vertical="center"/>
    </xf>
    <xf numFmtId="0" fontId="63" fillId="0" borderId="143" xfId="6" applyFont="1" applyBorder="1">
      <alignment vertical="center"/>
    </xf>
    <xf numFmtId="0" fontId="63" fillId="0" borderId="61" xfId="6" applyFont="1" applyBorder="1">
      <alignment vertical="center"/>
    </xf>
    <xf numFmtId="0" fontId="66" fillId="0" borderId="0" xfId="6" applyFont="1" applyAlignment="1">
      <alignment vertical="center"/>
    </xf>
    <xf numFmtId="0" fontId="4" fillId="0" borderId="88" xfId="5" applyBorder="1" applyAlignment="1">
      <alignment horizontal="distributed" vertical="center"/>
    </xf>
    <xf numFmtId="0" fontId="4" fillId="0" borderId="88" xfId="5" applyBorder="1" applyAlignment="1">
      <alignment vertical="center"/>
    </xf>
    <xf numFmtId="0" fontId="4" fillId="0" borderId="0" xfId="5" applyFont="1" applyBorder="1" applyAlignment="1">
      <alignment vertical="center" textRotation="255" wrapText="1"/>
    </xf>
    <xf numFmtId="0" fontId="4" fillId="0" borderId="20" xfId="5" applyBorder="1" applyAlignment="1">
      <alignment horizontal="center" vertical="center"/>
    </xf>
    <xf numFmtId="0" fontId="4" fillId="0" borderId="20" xfId="5" applyBorder="1" applyAlignment="1">
      <alignment vertical="center"/>
    </xf>
    <xf numFmtId="0" fontId="0" fillId="0" borderId="22" xfId="5" applyFont="1" applyBorder="1" applyAlignment="1">
      <alignment horizontal="center" vertical="center"/>
    </xf>
    <xf numFmtId="0" fontId="0" fillId="0" borderId="22" xfId="5" applyFont="1" applyBorder="1" applyAlignment="1">
      <alignment vertical="center"/>
    </xf>
    <xf numFmtId="0" fontId="4" fillId="0" borderId="22" xfId="5" applyBorder="1" applyAlignment="1">
      <alignment vertical="center"/>
    </xf>
    <xf numFmtId="0" fontId="0" fillId="0" borderId="0" xfId="7" applyFont="1">
      <alignment vertical="center"/>
    </xf>
    <xf numFmtId="0" fontId="91" fillId="0" borderId="0" xfId="6" applyAlignment="1">
      <alignment horizontal="right" vertical="center"/>
    </xf>
    <xf numFmtId="0" fontId="91" fillId="0" borderId="1" xfId="6" applyBorder="1" applyAlignment="1">
      <alignment horizontal="left" vertical="center"/>
    </xf>
    <xf numFmtId="0" fontId="91" fillId="0" borderId="45" xfId="6" applyBorder="1" applyAlignment="1">
      <alignment horizontal="left" vertical="center" wrapText="1"/>
    </xf>
    <xf numFmtId="0" fontId="91" fillId="0" borderId="28" xfId="6" applyBorder="1" applyAlignment="1">
      <alignment horizontal="left" vertical="center"/>
    </xf>
    <xf numFmtId="0" fontId="91" fillId="0" borderId="51" xfId="6" applyBorder="1" applyAlignment="1">
      <alignment horizontal="left" vertical="center"/>
    </xf>
    <xf numFmtId="0" fontId="91" fillId="0" borderId="56" xfId="6" applyBorder="1" applyAlignment="1">
      <alignment horizontal="left" vertical="center"/>
    </xf>
    <xf numFmtId="0" fontId="91" fillId="0" borderId="10" xfId="6" applyBorder="1" applyAlignment="1">
      <alignment horizontal="center" vertical="center"/>
    </xf>
    <xf numFmtId="0" fontId="71" fillId="0" borderId="0" xfId="8" applyFont="1" applyFill="1" applyAlignment="1">
      <alignment horizontal="left" vertical="center" wrapText="1"/>
    </xf>
    <xf numFmtId="0" fontId="58" fillId="0" borderId="0" xfId="6" applyFont="1" applyFill="1" applyAlignment="1">
      <alignment horizontal="left" vertical="center"/>
    </xf>
    <xf numFmtId="0" fontId="73" fillId="0" borderId="0" xfId="6" applyFont="1">
      <alignment vertical="center"/>
    </xf>
    <xf numFmtId="0" fontId="73" fillId="0" borderId="0" xfId="6" applyFont="1" applyAlignment="1">
      <alignment horizontal="center" vertical="center"/>
    </xf>
    <xf numFmtId="0" fontId="73" fillId="0" borderId="0" xfId="6" applyFont="1" applyBorder="1">
      <alignment vertical="center"/>
    </xf>
    <xf numFmtId="49" fontId="73" fillId="0" borderId="0" xfId="6" applyNumberFormat="1" applyFont="1" applyBorder="1" applyAlignment="1">
      <alignment vertical="center"/>
    </xf>
    <xf numFmtId="0" fontId="73" fillId="0" borderId="0" xfId="6" applyFont="1" applyBorder="1" applyAlignment="1">
      <alignment vertical="center"/>
    </xf>
    <xf numFmtId="0" fontId="73" fillId="0" borderId="0" xfId="6" applyNumberFormat="1" applyFont="1" applyBorder="1" applyAlignment="1">
      <alignment vertical="center"/>
    </xf>
    <xf numFmtId="0" fontId="73" fillId="0" borderId="0" xfId="6" applyFont="1" applyFill="1" applyBorder="1" applyAlignment="1">
      <alignment vertical="center"/>
    </xf>
    <xf numFmtId="0" fontId="76" fillId="0" borderId="0" xfId="6" applyFont="1">
      <alignment vertical="center"/>
    </xf>
    <xf numFmtId="0" fontId="73" fillId="0" borderId="0" xfId="6" applyFont="1" applyBorder="1" applyAlignment="1">
      <alignment vertical="center" textRotation="255" wrapText="1"/>
    </xf>
    <xf numFmtId="0" fontId="73" fillId="0" borderId="0" xfId="6" applyNumberFormat="1" applyFont="1" applyBorder="1" applyAlignment="1">
      <alignment vertical="center" textRotation="255" wrapText="1"/>
    </xf>
    <xf numFmtId="0" fontId="73" fillId="0" borderId="0" xfId="6" applyFont="1" applyBorder="1" applyAlignment="1">
      <alignment horizontal="left" vertical="center"/>
    </xf>
    <xf numFmtId="0" fontId="74" fillId="0" borderId="0" xfId="6" applyFont="1" applyAlignment="1">
      <alignment horizontal="center" vertical="center"/>
    </xf>
    <xf numFmtId="0" fontId="57" fillId="0" borderId="10" xfId="8" applyFont="1" applyFill="1" applyBorder="1" applyAlignment="1">
      <alignment horizontal="center" vertical="center" shrinkToFit="1"/>
    </xf>
    <xf numFmtId="0" fontId="57" fillId="0" borderId="11" xfId="8" applyFont="1" applyFill="1" applyBorder="1" applyAlignment="1">
      <alignment horizontal="center" vertical="center" shrinkToFit="1"/>
    </xf>
    <xf numFmtId="0" fontId="57" fillId="0" borderId="8" xfId="8" applyFont="1" applyFill="1" applyBorder="1" applyAlignment="1">
      <alignment horizontal="center" vertical="center" shrinkToFit="1"/>
    </xf>
    <xf numFmtId="0" fontId="73" fillId="0" borderId="10" xfId="8" applyFont="1" applyFill="1" applyBorder="1" applyAlignment="1">
      <alignment horizontal="center" vertical="center" shrinkToFit="1"/>
    </xf>
    <xf numFmtId="0" fontId="73" fillId="0" borderId="8" xfId="8" applyFont="1" applyFill="1" applyBorder="1" applyAlignment="1">
      <alignment horizontal="center" vertical="center" shrinkToFit="1"/>
    </xf>
    <xf numFmtId="0" fontId="73" fillId="0" borderId="22" xfId="8" applyFont="1" applyFill="1" applyBorder="1" applyAlignment="1">
      <alignment horizontal="center" vertical="center" shrinkToFit="1"/>
    </xf>
    <xf numFmtId="0" fontId="73" fillId="0" borderId="146" xfId="8" applyFont="1" applyFill="1" applyBorder="1" applyAlignment="1">
      <alignment horizontal="center" vertical="center" shrinkToFit="1"/>
    </xf>
    <xf numFmtId="0" fontId="73" fillId="0" borderId="0" xfId="8" applyFont="1" applyFill="1" applyBorder="1" applyAlignment="1">
      <alignment horizontal="center" vertical="center" shrinkToFit="1"/>
    </xf>
    <xf numFmtId="0" fontId="73" fillId="0" borderId="58" xfId="8" applyFont="1" applyFill="1" applyBorder="1" applyAlignment="1">
      <alignment horizontal="center" vertical="center" wrapText="1"/>
    </xf>
    <xf numFmtId="0" fontId="73" fillId="0" borderId="11" xfId="8" applyFont="1" applyFill="1" applyBorder="1" applyAlignment="1">
      <alignment horizontal="center" vertical="center" wrapText="1"/>
    </xf>
    <xf numFmtId="0" fontId="73" fillId="0" borderId="66" xfId="8" applyFont="1" applyFill="1" applyBorder="1" applyAlignment="1">
      <alignment horizontal="center" vertical="center" wrapText="1" shrinkToFit="1"/>
    </xf>
    <xf numFmtId="0" fontId="73" fillId="0" borderId="23" xfId="8" applyFont="1" applyFill="1" applyBorder="1" applyAlignment="1">
      <alignment horizontal="center" vertical="center" wrapText="1" shrinkToFit="1"/>
    </xf>
    <xf numFmtId="0" fontId="73" fillId="0" borderId="0" xfId="6" applyFont="1" applyBorder="1" applyAlignment="1">
      <alignment horizontal="center" vertical="center" shrinkToFit="1"/>
    </xf>
    <xf numFmtId="0" fontId="73" fillId="0" borderId="0" xfId="8" applyFont="1" applyFill="1" applyBorder="1" applyAlignment="1">
      <alignment horizontal="center" vertical="center" wrapText="1" shrinkToFit="1"/>
    </xf>
    <xf numFmtId="0" fontId="68" fillId="0" borderId="0" xfId="8" applyFont="1" applyFill="1" applyBorder="1" applyAlignment="1">
      <alignment horizontal="left" vertical="center" wrapText="1"/>
    </xf>
    <xf numFmtId="0" fontId="73" fillId="0" borderId="0" xfId="6" applyFont="1" applyAlignment="1">
      <alignment horizontal="left" vertical="center" wrapText="1"/>
    </xf>
    <xf numFmtId="0" fontId="91" fillId="0" borderId="10" xfId="6" applyBorder="1" applyAlignment="1">
      <alignment horizontal="left" vertical="center" wrapText="1"/>
    </xf>
    <xf numFmtId="0" fontId="91" fillId="0" borderId="13" xfId="6" applyBorder="1" applyAlignment="1">
      <alignment horizontal="left" vertical="center" wrapText="1"/>
    </xf>
    <xf numFmtId="0" fontId="7" fillId="0" borderId="43" xfId="6" applyFont="1" applyBorder="1">
      <alignment vertical="center"/>
    </xf>
    <xf numFmtId="0" fontId="58" fillId="0" borderId="0" xfId="6" applyFont="1" applyAlignment="1">
      <alignment horizontal="left" vertical="center"/>
    </xf>
    <xf numFmtId="0" fontId="73" fillId="0" borderId="0" xfId="6" applyFont="1" applyAlignment="1">
      <alignment horizontal="right" vertical="center"/>
    </xf>
    <xf numFmtId="0" fontId="7" fillId="0" borderId="0" xfId="6" applyFont="1" applyBorder="1" applyAlignment="1">
      <alignment horizontal="center" vertical="center"/>
    </xf>
    <xf numFmtId="0" fontId="77" fillId="0" borderId="0" xfId="6" applyFont="1">
      <alignment vertical="center"/>
    </xf>
    <xf numFmtId="0" fontId="56" fillId="0" borderId="0" xfId="6" applyFont="1">
      <alignment vertical="center"/>
    </xf>
    <xf numFmtId="0" fontId="57" fillId="0" borderId="0" xfId="6" applyFont="1">
      <alignment vertical="center"/>
    </xf>
    <xf numFmtId="0" fontId="56" fillId="0" borderId="0" xfId="6" applyFont="1" applyAlignment="1">
      <alignment horizontal="right" vertical="center"/>
    </xf>
    <xf numFmtId="0" fontId="77" fillId="0" borderId="0" xfId="6" applyFont="1" applyBorder="1" applyAlignment="1">
      <alignment horizontal="center" vertical="center"/>
    </xf>
    <xf numFmtId="0" fontId="60" fillId="0" borderId="59" xfId="6" applyFont="1" applyBorder="1" applyAlignment="1">
      <alignment horizontal="center" vertical="center"/>
    </xf>
    <xf numFmtId="0" fontId="56" fillId="0" borderId="26" xfId="6" applyFont="1" applyBorder="1" applyAlignment="1">
      <alignment horizontal="left" vertical="center" indent="1"/>
    </xf>
    <xf numFmtId="0" fontId="56" fillId="0" borderId="59" xfId="6" applyFont="1" applyBorder="1" applyAlignment="1">
      <alignment horizontal="left" vertical="center" wrapText="1" indent="1"/>
    </xf>
    <xf numFmtId="0" fontId="56" fillId="0" borderId="121" xfId="6" applyFont="1" applyBorder="1">
      <alignment vertical="center"/>
    </xf>
    <xf numFmtId="0" fontId="56" fillId="0" borderId="147" xfId="6" applyFont="1" applyBorder="1">
      <alignment vertical="center"/>
    </xf>
    <xf numFmtId="0" fontId="56" fillId="0" borderId="0" xfId="6" applyFont="1" applyBorder="1">
      <alignment vertical="center"/>
    </xf>
    <xf numFmtId="0" fontId="56" fillId="0" borderId="56" xfId="6" applyFont="1" applyBorder="1" applyAlignment="1">
      <alignment horizontal="right" vertical="center" indent="1"/>
    </xf>
    <xf numFmtId="0" fontId="56" fillId="0" borderId="10" xfId="6" applyFont="1" applyBorder="1" applyAlignment="1">
      <alignment horizontal="right" vertical="center" indent="1"/>
    </xf>
    <xf numFmtId="0" fontId="56" fillId="0" borderId="51" xfId="6" applyFont="1" applyBorder="1" applyAlignment="1">
      <alignment horizontal="center" vertical="center"/>
    </xf>
    <xf numFmtId="0" fontId="56" fillId="0" borderId="56" xfId="6" applyFont="1" applyBorder="1">
      <alignment vertical="center"/>
    </xf>
    <xf numFmtId="0" fontId="61" fillId="0" borderId="0" xfId="6" applyFont="1">
      <alignment vertical="center"/>
    </xf>
    <xf numFmtId="0" fontId="62" fillId="0" borderId="0" xfId="6" applyFont="1">
      <alignment vertical="center"/>
    </xf>
    <xf numFmtId="0" fontId="70" fillId="0" borderId="0" xfId="6" applyFont="1">
      <alignment vertical="center"/>
    </xf>
    <xf numFmtId="0" fontId="61" fillId="0" borderId="0" xfId="6" applyFont="1" applyAlignment="1">
      <alignment horizontal="left" vertical="center"/>
    </xf>
    <xf numFmtId="0" fontId="71" fillId="0" borderId="0" xfId="6" applyFont="1">
      <alignment vertical="center"/>
    </xf>
    <xf numFmtId="0" fontId="91" fillId="0" borderId="60" xfId="6" applyBorder="1" applyAlignment="1">
      <alignment horizontal="left" vertical="center" wrapText="1"/>
    </xf>
    <xf numFmtId="0" fontId="91" fillId="0" borderId="60" xfId="6" applyBorder="1" applyAlignment="1">
      <alignment horizontal="left" vertical="center"/>
    </xf>
    <xf numFmtId="0" fontId="91" fillId="0" borderId="10" xfId="6" applyBorder="1" applyAlignment="1">
      <alignment horizontal="right" vertical="center"/>
    </xf>
    <xf numFmtId="0" fontId="91" fillId="0" borderId="26" xfId="6" applyBorder="1" applyAlignment="1">
      <alignment horizontal="right" vertical="center"/>
    </xf>
    <xf numFmtId="0" fontId="91" fillId="0" borderId="51" xfId="6" applyBorder="1" applyAlignment="1">
      <alignment horizontal="left" vertical="center" wrapText="1"/>
    </xf>
    <xf numFmtId="0" fontId="91" fillId="0" borderId="10" xfId="6" applyBorder="1" applyAlignment="1">
      <alignment horizontal="center" vertical="center" wrapText="1"/>
    </xf>
    <xf numFmtId="0" fontId="91" fillId="0" borderId="59" xfId="6" applyBorder="1" applyAlignment="1">
      <alignment horizontal="right" vertical="center"/>
    </xf>
    <xf numFmtId="0" fontId="91" fillId="0" borderId="139" xfId="6" applyBorder="1" applyAlignment="1">
      <alignment horizontal="right" vertical="center"/>
    </xf>
    <xf numFmtId="0" fontId="91" fillId="0" borderId="57" xfId="6" applyBorder="1" applyAlignment="1">
      <alignment horizontal="left" vertical="center" wrapText="1"/>
    </xf>
    <xf numFmtId="0" fontId="91" fillId="0" borderId="4" xfId="6" applyBorder="1" applyAlignment="1">
      <alignment horizontal="left" vertical="center"/>
    </xf>
    <xf numFmtId="0" fontId="91" fillId="0" borderId="43" xfId="6" applyBorder="1" applyAlignment="1">
      <alignment horizontal="left" vertical="center"/>
    </xf>
    <xf numFmtId="0" fontId="91" fillId="0" borderId="42" xfId="6" applyBorder="1" applyAlignment="1">
      <alignment vertical="center"/>
    </xf>
    <xf numFmtId="0" fontId="91" fillId="0" borderId="28" xfId="6" applyBorder="1" applyAlignment="1">
      <alignment vertical="center"/>
    </xf>
    <xf numFmtId="0" fontId="91" fillId="0" borderId="10" xfId="6" applyBorder="1" applyAlignment="1">
      <alignment vertical="center"/>
    </xf>
    <xf numFmtId="0" fontId="91" fillId="0" borderId="56" xfId="6" applyBorder="1" applyAlignment="1">
      <alignment vertical="center"/>
    </xf>
    <xf numFmtId="0" fontId="91" fillId="0" borderId="57" xfId="6" applyBorder="1" applyAlignment="1">
      <alignment vertical="center"/>
    </xf>
    <xf numFmtId="0" fontId="91" fillId="0" borderId="4" xfId="6" applyBorder="1" applyAlignment="1">
      <alignment vertical="center"/>
    </xf>
    <xf numFmtId="0" fontId="91" fillId="0" borderId="43" xfId="6" applyBorder="1" applyAlignment="1">
      <alignment vertical="center"/>
    </xf>
    <xf numFmtId="0" fontId="91" fillId="0" borderId="139" xfId="6" applyBorder="1" applyAlignment="1">
      <alignment vertical="center"/>
    </xf>
    <xf numFmtId="0" fontId="91" fillId="0" borderId="10" xfId="6" applyBorder="1" applyAlignment="1">
      <alignment horizontal="left" vertical="center"/>
    </xf>
    <xf numFmtId="0" fontId="56" fillId="0" borderId="0" xfId="6" applyFont="1" applyAlignment="1">
      <alignment vertical="center"/>
    </xf>
    <xf numFmtId="0" fontId="45" fillId="0" borderId="0" xfId="6" applyFont="1" applyAlignment="1">
      <alignment horizontal="right" vertical="center"/>
    </xf>
    <xf numFmtId="0" fontId="0" fillId="0" borderId="0" xfId="6" applyFont="1">
      <alignment vertical="center"/>
    </xf>
    <xf numFmtId="0" fontId="85" fillId="0" borderId="0" xfId="6" applyFont="1">
      <alignment vertical="center"/>
    </xf>
    <xf numFmtId="0" fontId="85" fillId="0" borderId="26" xfId="6" applyFont="1" applyBorder="1" applyAlignment="1">
      <alignment horizontal="left" vertical="center" indent="1"/>
    </xf>
    <xf numFmtId="0" fontId="85" fillId="0" borderId="59" xfId="6" applyFont="1" applyBorder="1" applyAlignment="1">
      <alignment horizontal="left" vertical="center" wrapText="1" indent="1"/>
    </xf>
    <xf numFmtId="0" fontId="85" fillId="0" borderId="121" xfId="6" applyFont="1" applyBorder="1">
      <alignment vertical="center"/>
    </xf>
    <xf numFmtId="0" fontId="85" fillId="0" borderId="147" xfId="6" applyFont="1" applyBorder="1">
      <alignment vertical="center"/>
    </xf>
    <xf numFmtId="0" fontId="85" fillId="0" borderId="0" xfId="6" applyFont="1" applyBorder="1">
      <alignment vertical="center"/>
    </xf>
    <xf numFmtId="0" fontId="85" fillId="0" borderId="56" xfId="6" applyFont="1" applyBorder="1" applyAlignment="1">
      <alignment horizontal="right" vertical="center" indent="1"/>
    </xf>
    <xf numFmtId="0" fontId="85" fillId="0" borderId="10" xfId="6" applyFont="1" applyBorder="1" applyAlignment="1">
      <alignment horizontal="right" vertical="center" indent="1"/>
    </xf>
    <xf numFmtId="0" fontId="85" fillId="0" borderId="51" xfId="6" applyFont="1" applyBorder="1" applyAlignment="1">
      <alignment horizontal="center" vertical="center"/>
    </xf>
    <xf numFmtId="0" fontId="85" fillId="0" borderId="56" xfId="6" applyFont="1" applyBorder="1">
      <alignment vertical="center"/>
    </xf>
    <xf numFmtId="0" fontId="0" fillId="0" borderId="0" xfId="0" applyBorder="1" applyAlignment="1">
      <alignment horizontal="center"/>
    </xf>
    <xf numFmtId="0" fontId="30" fillId="0" borderId="0" xfId="0" applyFont="1" applyAlignment="1">
      <alignment vertical="center"/>
    </xf>
    <xf numFmtId="0" fontId="0" fillId="0" borderId="0" xfId="5" applyFont="1" applyAlignment="1">
      <alignment horizontal="right" vertical="center"/>
    </xf>
    <xf numFmtId="0" fontId="55" fillId="0" borderId="0" xfId="5" applyFont="1" applyAlignment="1">
      <alignment horizontal="right" vertical="center"/>
    </xf>
    <xf numFmtId="0" fontId="0" fillId="0" borderId="0" xfId="0" applyFont="1"/>
    <xf numFmtId="0" fontId="4" fillId="0" borderId="0" xfId="0" applyFont="1" applyAlignment="1">
      <alignment shrinkToFit="1"/>
    </xf>
    <xf numFmtId="0" fontId="4" fillId="0" borderId="0" xfId="0" applyFont="1" applyAlignment="1">
      <alignment horizontal="center"/>
    </xf>
    <xf numFmtId="0" fontId="4" fillId="0" borderId="0" xfId="0" applyFont="1" applyAlignment="1">
      <alignment horizontal="distributed"/>
    </xf>
    <xf numFmtId="0" fontId="4" fillId="0" borderId="0" xfId="0" applyFont="1" applyAlignment="1">
      <alignment horizontal="right"/>
    </xf>
    <xf numFmtId="0" fontId="22" fillId="0" borderId="0" xfId="0" applyFont="1" applyAlignment="1">
      <alignment horizontal="distributed"/>
    </xf>
    <xf numFmtId="0" fontId="35" fillId="0" borderId="0" xfId="0" applyFont="1"/>
    <xf numFmtId="0" fontId="35" fillId="0" borderId="0" xfId="0" applyFont="1" applyBorder="1"/>
    <xf numFmtId="0" fontId="80" fillId="0" borderId="0" xfId="0" applyFont="1"/>
    <xf numFmtId="0" fontId="80" fillId="0" borderId="0" xfId="0" applyFont="1" applyBorder="1"/>
    <xf numFmtId="0" fontId="81" fillId="0" borderId="0" xfId="0" applyFont="1" applyBorder="1"/>
    <xf numFmtId="0" fontId="81" fillId="0" borderId="0" xfId="0" applyFont="1" applyBorder="1" applyAlignment="1">
      <alignment horizontal="left"/>
    </xf>
    <xf numFmtId="0" fontId="35" fillId="0" borderId="42" xfId="0" applyFont="1" applyBorder="1"/>
    <xf numFmtId="0" fontId="35" fillId="0" borderId="148" xfId="0" applyFont="1" applyBorder="1" applyAlignment="1">
      <alignment vertical="center"/>
    </xf>
    <xf numFmtId="0" fontId="35" fillId="0" borderId="149" xfId="0" applyFont="1" applyBorder="1" applyAlignment="1">
      <alignment vertical="center"/>
    </xf>
    <xf numFmtId="0" fontId="35" fillId="0" borderId="150" xfId="0" applyFont="1" applyBorder="1" applyAlignment="1">
      <alignment horizontal="right" vertical="top"/>
    </xf>
    <xf numFmtId="0" fontId="35" fillId="0" borderId="149" xfId="0" applyFont="1" applyBorder="1"/>
    <xf numFmtId="0" fontId="35" fillId="0" borderId="151" xfId="0" applyFont="1" applyBorder="1"/>
    <xf numFmtId="0" fontId="35" fillId="0" borderId="152" xfId="0" applyFont="1" applyBorder="1"/>
    <xf numFmtId="0" fontId="35" fillId="0" borderId="4" xfId="0" applyFont="1" applyBorder="1"/>
    <xf numFmtId="0" fontId="35" fillId="0" borderId="0" xfId="0" applyFont="1" applyBorder="1" applyAlignment="1">
      <alignment shrinkToFit="1"/>
    </xf>
    <xf numFmtId="0" fontId="35" fillId="0" borderId="0" xfId="0" applyFont="1" applyBorder="1" applyAlignment="1">
      <alignment horizontal="center"/>
    </xf>
    <xf numFmtId="0" fontId="35" fillId="0" borderId="0" xfId="0" applyFont="1" applyBorder="1" applyAlignment="1">
      <alignment horizontal="distributed"/>
    </xf>
    <xf numFmtId="0" fontId="35" fillId="0" borderId="0" xfId="0" applyFont="1" applyBorder="1" applyAlignment="1">
      <alignment horizontal="right"/>
    </xf>
    <xf numFmtId="0" fontId="82" fillId="0" borderId="0" xfId="0" applyFont="1" applyBorder="1" applyAlignment="1">
      <alignment horizontal="distributed"/>
    </xf>
    <xf numFmtId="0" fontId="35" fillId="0" borderId="0" xfId="0" applyFont="1" applyBorder="1" applyAlignment="1">
      <alignment vertical="center"/>
    </xf>
    <xf numFmtId="0" fontId="0" fillId="0" borderId="0" xfId="0" applyBorder="1" applyAlignment="1"/>
    <xf numFmtId="0" fontId="0" fillId="0" borderId="0" xfId="0" applyAlignment="1">
      <alignment horizontal="left"/>
    </xf>
    <xf numFmtId="0" fontId="0" fillId="0" borderId="0" xfId="0" applyAlignment="1">
      <alignment horizontal="right"/>
    </xf>
    <xf numFmtId="0" fontId="0" fillId="0" borderId="0" xfId="0" applyAlignment="1">
      <alignment horizontal="center"/>
    </xf>
    <xf numFmtId="0" fontId="0" fillId="0" borderId="0" xfId="0" applyAlignment="1">
      <alignment horizontal="distributed"/>
    </xf>
    <xf numFmtId="0" fontId="44" fillId="0" borderId="0" xfId="0" applyFont="1" applyAlignment="1">
      <alignment horizontal="center" vertical="center"/>
    </xf>
    <xf numFmtId="0" fontId="0" fillId="0" borderId="0" xfId="0" applyAlignment="1">
      <alignment horizontal="distributed" justifyLastLine="1"/>
    </xf>
    <xf numFmtId="0" fontId="86" fillId="0" borderId="10" xfId="0" applyFont="1" applyBorder="1" applyAlignment="1">
      <alignment horizontal="left" vertical="center"/>
    </xf>
    <xf numFmtId="0" fontId="86" fillId="0" borderId="10" xfId="0" applyFont="1" applyBorder="1" applyAlignment="1">
      <alignment horizontal="left" vertical="center" wrapText="1"/>
    </xf>
    <xf numFmtId="0" fontId="0" fillId="0" borderId="10" xfId="0" applyBorder="1" applyAlignment="1">
      <alignment horizontal="left" vertical="center" wrapText="1"/>
    </xf>
    <xf numFmtId="0" fontId="0" fillId="0" borderId="10" xfId="0" applyBorder="1" applyAlignment="1">
      <alignment horizontal="center" vertical="center" wrapText="1"/>
    </xf>
    <xf numFmtId="0" fontId="44" fillId="0" borderId="10" xfId="0" applyFont="1" applyBorder="1" applyAlignment="1">
      <alignment horizontal="center" vertical="center" wrapText="1"/>
    </xf>
    <xf numFmtId="0" fontId="0" fillId="0" borderId="0" xfId="0" applyAlignment="1"/>
    <xf numFmtId="0" fontId="84" fillId="0" borderId="0" xfId="0" applyFont="1"/>
    <xf numFmtId="0" fontId="15" fillId="0" borderId="0" xfId="0" applyFont="1" applyAlignment="1">
      <alignment vertical="center" wrapText="1"/>
    </xf>
    <xf numFmtId="0" fontId="18" fillId="0" borderId="0" xfId="5" applyFont="1" applyAlignment="1">
      <alignment horizontal="right" vertical="center"/>
    </xf>
    <xf numFmtId="0" fontId="4" fillId="0" borderId="45" xfId="5" applyBorder="1" applyAlignment="1">
      <alignment horizontal="center" vertical="center"/>
    </xf>
    <xf numFmtId="0" fontId="87" fillId="0" borderId="0" xfId="0" applyFont="1"/>
    <xf numFmtId="0" fontId="17" fillId="0" borderId="0" xfId="0" applyFont="1" applyBorder="1" applyAlignment="1">
      <alignment horizontal="center" vertical="center" shrinkToFit="1"/>
    </xf>
    <xf numFmtId="0" fontId="15" fillId="0" borderId="12" xfId="0" applyFont="1" applyBorder="1"/>
    <xf numFmtId="0" fontId="15" fillId="0" borderId="52" xfId="0" applyFont="1" applyBorder="1" applyAlignment="1"/>
    <xf numFmtId="0" fontId="15" fillId="0" borderId="0" xfId="0" applyFont="1" applyBorder="1" applyAlignment="1"/>
    <xf numFmtId="0" fontId="44" fillId="0" borderId="54" xfId="0" applyFont="1" applyBorder="1" applyAlignment="1">
      <alignment vertical="top"/>
    </xf>
    <xf numFmtId="0" fontId="44" fillId="0" borderId="0" xfId="0" applyFont="1" applyAlignment="1">
      <alignment vertical="center" wrapText="1"/>
    </xf>
    <xf numFmtId="0" fontId="0" fillId="0" borderId="0" xfId="0" applyFont="1" applyAlignment="1">
      <alignment horizontal="center" vertical="center"/>
    </xf>
    <xf numFmtId="0" fontId="15" fillId="0" borderId="47" xfId="0" applyFont="1" applyBorder="1" applyAlignment="1">
      <alignment horizontal="center" vertical="center" wrapText="1"/>
    </xf>
    <xf numFmtId="0" fontId="15" fillId="0" borderId="0" xfId="0" applyFont="1" applyAlignment="1">
      <alignment horizontal="center" vertical="center"/>
    </xf>
    <xf numFmtId="0" fontId="44" fillId="0" borderId="0" xfId="0" applyFont="1" applyBorder="1" applyAlignment="1">
      <alignment horizontal="left" vertical="top"/>
    </xf>
    <xf numFmtId="0" fontId="44" fillId="0" borderId="59" xfId="0" applyFont="1" applyBorder="1" applyAlignment="1">
      <alignment horizontal="center" vertical="center"/>
    </xf>
    <xf numFmtId="0" fontId="44" fillId="0" borderId="10" xfId="0" applyFont="1" applyBorder="1" applyAlignment="1">
      <alignment horizontal="center" vertical="center"/>
    </xf>
    <xf numFmtId="0" fontId="44" fillId="0" borderId="12" xfId="0" applyFont="1" applyBorder="1" applyAlignment="1">
      <alignment horizontal="center" vertical="center"/>
    </xf>
    <xf numFmtId="0" fontId="44" fillId="0" borderId="11" xfId="0" applyFont="1" applyBorder="1" applyAlignment="1">
      <alignment horizontal="center" vertical="center"/>
    </xf>
    <xf numFmtId="0" fontId="15" fillId="0" borderId="3" xfId="0" applyFont="1" applyBorder="1" applyAlignment="1">
      <alignment horizontal="left" vertical="center"/>
    </xf>
    <xf numFmtId="0" fontId="15" fillId="0" borderId="0" xfId="0" applyFont="1" applyFill="1" applyBorder="1" applyAlignment="1">
      <alignment horizontal="center" vertical="center"/>
    </xf>
    <xf numFmtId="0" fontId="15" fillId="0" borderId="55" xfId="0" applyFont="1" applyBorder="1" applyAlignment="1">
      <alignment horizontal="center" vertical="center"/>
    </xf>
    <xf numFmtId="0" fontId="15" fillId="0" borderId="26" xfId="0" applyFont="1" applyBorder="1" applyAlignment="1">
      <alignment horizontal="center" vertical="center"/>
    </xf>
    <xf numFmtId="0" fontId="15" fillId="0" borderId="10" xfId="0" applyFont="1" applyBorder="1" applyAlignment="1">
      <alignment horizontal="center" vertical="center"/>
    </xf>
    <xf numFmtId="0" fontId="15" fillId="0" borderId="12" xfId="0" applyFont="1" applyBorder="1" applyAlignment="1">
      <alignment horizontal="center" vertical="center"/>
    </xf>
    <xf numFmtId="0" fontId="15" fillId="0" borderId="59" xfId="0" applyFont="1" applyBorder="1" applyAlignment="1">
      <alignment horizontal="center" vertical="center"/>
    </xf>
    <xf numFmtId="0" fontId="15" fillId="0" borderId="300" xfId="0" applyFont="1" applyBorder="1" applyAlignment="1">
      <alignment horizontal="center" vertical="center" shrinkToFit="1"/>
    </xf>
    <xf numFmtId="0" fontId="15" fillId="0" borderId="299" xfId="0" applyFont="1" applyBorder="1" applyAlignment="1">
      <alignment horizontal="center" vertical="center" shrinkToFit="1"/>
    </xf>
    <xf numFmtId="0" fontId="15" fillId="0" borderId="298" xfId="0" applyFont="1" applyBorder="1" applyAlignment="1">
      <alignment horizontal="center" vertical="center" shrinkToFit="1"/>
    </xf>
    <xf numFmtId="0" fontId="15" fillId="0" borderId="57" xfId="0" applyFont="1" applyBorder="1" applyAlignment="1">
      <alignment horizontal="center" vertical="center"/>
    </xf>
    <xf numFmtId="0" fontId="15" fillId="0" borderId="4" xfId="0" applyFont="1" applyBorder="1" applyAlignment="1">
      <alignment horizontal="center" vertical="center"/>
    </xf>
    <xf numFmtId="0" fontId="15" fillId="0" borderId="42" xfId="0" applyFont="1" applyBorder="1" applyAlignment="1">
      <alignment horizontal="center" vertical="center"/>
    </xf>
    <xf numFmtId="0" fontId="15" fillId="0" borderId="145" xfId="0" applyFont="1" applyBorder="1" applyAlignment="1">
      <alignment horizontal="center" vertical="center"/>
    </xf>
    <xf numFmtId="0" fontId="15" fillId="0" borderId="10" xfId="0" applyFont="1" applyBorder="1" applyAlignment="1">
      <alignment horizontal="center" vertical="center" shrinkToFit="1"/>
    </xf>
    <xf numFmtId="0" fontId="15" fillId="0" borderId="0" xfId="0" applyFont="1" applyBorder="1" applyAlignment="1">
      <alignment horizontal="center" vertical="center"/>
    </xf>
    <xf numFmtId="0" fontId="15" fillId="0" borderId="165" xfId="0" applyFont="1" applyBorder="1" applyAlignment="1">
      <alignment horizontal="left" vertical="top"/>
    </xf>
    <xf numFmtId="0" fontId="15" fillId="0" borderId="51" xfId="0" applyFont="1" applyBorder="1" applyAlignment="1">
      <alignment horizontal="center" vertical="center"/>
    </xf>
    <xf numFmtId="0" fontId="15" fillId="0" borderId="1" xfId="0" applyFont="1" applyBorder="1" applyAlignment="1">
      <alignment horizontal="center" vertical="center"/>
    </xf>
    <xf numFmtId="0" fontId="15" fillId="0" borderId="46" xfId="0" applyFont="1" applyBorder="1" applyAlignment="1">
      <alignment horizontal="center" vertical="center"/>
    </xf>
    <xf numFmtId="0" fontId="15" fillId="0" borderId="44" xfId="0" applyFont="1" applyBorder="1" applyAlignment="1">
      <alignment horizontal="center" vertical="center"/>
    </xf>
    <xf numFmtId="0" fontId="15" fillId="0" borderId="8" xfId="0" applyFont="1" applyBorder="1" applyAlignment="1">
      <alignment horizontal="center" vertical="center"/>
    </xf>
    <xf numFmtId="0" fontId="15" fillId="0" borderId="0" xfId="0" applyFont="1" applyBorder="1" applyAlignment="1">
      <alignment horizontal="left" vertical="center"/>
    </xf>
    <xf numFmtId="0" fontId="44" fillId="0" borderId="0" xfId="0" applyFont="1" applyAlignment="1">
      <alignment horizontal="left" vertical="center" wrapText="1"/>
    </xf>
    <xf numFmtId="0" fontId="15" fillId="0" borderId="11" xfId="0" applyFont="1" applyBorder="1" applyAlignment="1">
      <alignment horizontal="center" vertical="center"/>
    </xf>
    <xf numFmtId="0" fontId="15" fillId="0" borderId="0" xfId="0" applyFont="1" applyAlignment="1">
      <alignment horizontal="left" vertical="center"/>
    </xf>
    <xf numFmtId="0" fontId="15" fillId="0" borderId="0" xfId="0" applyFont="1" applyAlignment="1">
      <alignment horizontal="left" vertical="center" wrapText="1"/>
    </xf>
    <xf numFmtId="0" fontId="15" fillId="0" borderId="88" xfId="0" applyFont="1" applyBorder="1" applyAlignment="1">
      <alignment horizontal="center" vertical="center"/>
    </xf>
    <xf numFmtId="0" fontId="15" fillId="0" borderId="54" xfId="0" applyFont="1" applyBorder="1" applyAlignment="1">
      <alignment horizontal="center" vertical="center"/>
    </xf>
    <xf numFmtId="0" fontId="15" fillId="0" borderId="165" xfId="0" applyFont="1" applyBorder="1" applyAlignment="1"/>
    <xf numFmtId="0" fontId="15" fillId="0" borderId="306" xfId="0" applyFont="1" applyBorder="1" applyAlignment="1"/>
    <xf numFmtId="0" fontId="15" fillId="0" borderId="51" xfId="0" applyFont="1" applyBorder="1" applyAlignment="1">
      <alignment horizontal="left" vertical="top"/>
    </xf>
    <xf numFmtId="0" fontId="15" fillId="0" borderId="22" xfId="0" applyFont="1" applyBorder="1" applyAlignment="1">
      <alignment horizontal="left" vertical="center"/>
    </xf>
    <xf numFmtId="0" fontId="15" fillId="0" borderId="88" xfId="0" applyFont="1" applyBorder="1" applyAlignment="1">
      <alignment vertical="center"/>
    </xf>
    <xf numFmtId="0" fontId="15" fillId="0" borderId="165" xfId="0" applyFont="1" applyBorder="1" applyAlignment="1">
      <alignment horizontal="right" vertical="top"/>
    </xf>
    <xf numFmtId="0" fontId="15" fillId="0" borderId="5" xfId="0" applyFont="1" applyBorder="1" applyAlignment="1">
      <alignment horizontal="center" vertical="center"/>
    </xf>
    <xf numFmtId="0" fontId="15" fillId="0" borderId="9" xfId="0" applyFont="1" applyBorder="1" applyAlignment="1">
      <alignment horizontal="center" vertical="center"/>
    </xf>
    <xf numFmtId="0" fontId="6" fillId="0" borderId="0" xfId="0" applyFont="1" applyAlignment="1">
      <alignment horizontal="left" vertical="center"/>
    </xf>
    <xf numFmtId="0" fontId="15" fillId="0" borderId="0" xfId="0" applyFont="1" applyBorder="1" applyAlignment="1">
      <alignment vertical="center" wrapText="1"/>
    </xf>
    <xf numFmtId="0" fontId="15" fillId="0" borderId="159" xfId="0" applyFont="1" applyBorder="1" applyAlignment="1">
      <alignment horizontal="center" vertical="center"/>
    </xf>
    <xf numFmtId="0" fontId="15" fillId="0" borderId="305" xfId="0" applyFont="1" applyBorder="1" applyAlignment="1">
      <alignment horizontal="center" vertical="center"/>
    </xf>
    <xf numFmtId="0" fontId="15" fillId="0" borderId="59" xfId="0" applyFont="1" applyFill="1" applyBorder="1" applyAlignment="1">
      <alignment horizontal="center" vertical="center"/>
    </xf>
    <xf numFmtId="0" fontId="15" fillId="0" borderId="1" xfId="0" applyFont="1" applyFill="1" applyBorder="1" applyAlignment="1">
      <alignment horizontal="center" vertical="center"/>
    </xf>
    <xf numFmtId="0" fontId="15" fillId="0" borderId="47" xfId="0" applyFont="1" applyBorder="1" applyAlignment="1">
      <alignment horizontal="center" vertical="center"/>
    </xf>
    <xf numFmtId="0" fontId="15" fillId="0" borderId="45" xfId="0" applyFont="1" applyBorder="1" applyAlignment="1">
      <alignment horizontal="left" vertical="top"/>
    </xf>
    <xf numFmtId="0" fontId="15" fillId="0" borderId="164" xfId="0" applyFont="1" applyBorder="1" applyAlignment="1">
      <alignment horizontal="center" vertical="center"/>
    </xf>
    <xf numFmtId="0" fontId="15" fillId="0" borderId="145" xfId="0" applyFont="1" applyBorder="1" applyAlignment="1">
      <alignment vertical="center"/>
    </xf>
    <xf numFmtId="0" fontId="15" fillId="0" borderId="0" xfId="0" applyFont="1" applyBorder="1" applyAlignment="1">
      <alignment vertical="center"/>
    </xf>
    <xf numFmtId="0" fontId="15" fillId="0" borderId="0" xfId="0" applyFont="1" applyBorder="1" applyAlignment="1">
      <alignment horizontal="center" vertical="center" wrapText="1"/>
    </xf>
    <xf numFmtId="0" fontId="0" fillId="0" borderId="0" xfId="0"/>
    <xf numFmtId="0" fontId="17" fillId="0" borderId="0" xfId="0" applyFont="1" applyAlignment="1">
      <alignment vertical="center"/>
    </xf>
    <xf numFmtId="0" fontId="55" fillId="0" borderId="0" xfId="16" applyFont="1">
      <alignment vertical="center"/>
    </xf>
    <xf numFmtId="0" fontId="92" fillId="0" borderId="51" xfId="16" applyBorder="1" applyAlignment="1">
      <alignment vertical="center"/>
    </xf>
    <xf numFmtId="0" fontId="55" fillId="0" borderId="0" xfId="16" applyFont="1" applyAlignment="1">
      <alignment horizontal="left" vertical="center"/>
    </xf>
    <xf numFmtId="0" fontId="55" fillId="0" borderId="0" xfId="16" applyFont="1" applyBorder="1" applyAlignment="1">
      <alignment horizontal="center" vertical="center"/>
    </xf>
    <xf numFmtId="0" fontId="92" fillId="0" borderId="0" xfId="16" applyBorder="1" applyAlignment="1">
      <alignment vertical="center"/>
    </xf>
    <xf numFmtId="0" fontId="55" fillId="0" borderId="0" xfId="16" applyFont="1" applyAlignment="1">
      <alignment horizontal="center" vertical="center"/>
    </xf>
    <xf numFmtId="0" fontId="55" fillId="0" borderId="0" xfId="16" applyFont="1" applyAlignment="1">
      <alignment horizontal="right" vertical="center"/>
    </xf>
    <xf numFmtId="0" fontId="55" fillId="0" borderId="0" xfId="16" applyFont="1" applyAlignment="1">
      <alignment vertical="center"/>
    </xf>
    <xf numFmtId="0" fontId="4" fillId="0" borderId="0" xfId="17">
      <alignment vertical="center"/>
    </xf>
    <xf numFmtId="0" fontId="4" fillId="0" borderId="42" xfId="17" applyBorder="1">
      <alignment vertical="center"/>
    </xf>
    <xf numFmtId="0" fontId="15" fillId="0" borderId="57" xfId="17" applyFont="1" applyBorder="1" applyAlignment="1">
      <alignment horizontal="left" vertical="center" wrapText="1"/>
    </xf>
    <xf numFmtId="0" fontId="4" fillId="0" borderId="13" xfId="17" applyFont="1" applyBorder="1" applyAlignment="1">
      <alignment horizontal="left" vertical="center" wrapText="1"/>
    </xf>
    <xf numFmtId="0" fontId="4" fillId="0" borderId="13" xfId="17" applyBorder="1">
      <alignment vertical="center"/>
    </xf>
    <xf numFmtId="0" fontId="15" fillId="0" borderId="45" xfId="17" applyFont="1" applyBorder="1" applyAlignment="1">
      <alignment horizontal="left" vertical="center" wrapText="1"/>
    </xf>
    <xf numFmtId="0" fontId="17" fillId="0" borderId="45" xfId="17" applyFont="1" applyBorder="1" applyAlignment="1">
      <alignment horizontal="left" vertical="center" wrapText="1"/>
    </xf>
    <xf numFmtId="0" fontId="4" fillId="0" borderId="26" xfId="17" applyBorder="1">
      <alignment vertical="center"/>
    </xf>
    <xf numFmtId="0" fontId="22" fillId="0" borderId="339" xfId="17" applyFont="1" applyBorder="1" applyAlignment="1">
      <alignment horizontal="center" vertical="center"/>
    </xf>
    <xf numFmtId="0" fontId="93" fillId="0" borderId="51" xfId="17" applyFont="1" applyBorder="1" applyAlignment="1">
      <alignment vertical="center"/>
    </xf>
    <xf numFmtId="0" fontId="4" fillId="0" borderId="51" xfId="17" applyFont="1" applyBorder="1" applyAlignment="1">
      <alignment horizontal="left" vertical="center" wrapText="1"/>
    </xf>
    <xf numFmtId="0" fontId="4" fillId="0" borderId="60" xfId="17" applyBorder="1">
      <alignment vertical="center"/>
    </xf>
    <xf numFmtId="0" fontId="17" fillId="0" borderId="56" xfId="17" applyFont="1" applyBorder="1">
      <alignment vertical="center"/>
    </xf>
    <xf numFmtId="0" fontId="4" fillId="0" borderId="0" xfId="17" applyBorder="1">
      <alignment vertical="center"/>
    </xf>
    <xf numFmtId="0" fontId="15" fillId="0" borderId="51" xfId="17" applyFont="1" applyBorder="1" applyAlignment="1">
      <alignment horizontal="left" vertical="center" wrapText="1"/>
    </xf>
    <xf numFmtId="0" fontId="4" fillId="0" borderId="0" xfId="17" applyBorder="1" applyAlignment="1">
      <alignment vertical="center"/>
    </xf>
    <xf numFmtId="0" fontId="17" fillId="0" borderId="340" xfId="17" applyFont="1" applyBorder="1">
      <alignment vertical="center"/>
    </xf>
    <xf numFmtId="0" fontId="4" fillId="0" borderId="341" xfId="17" applyBorder="1">
      <alignment vertical="center"/>
    </xf>
    <xf numFmtId="0" fontId="15" fillId="0" borderId="342" xfId="17" applyFont="1" applyBorder="1" applyAlignment="1">
      <alignment horizontal="left" vertical="center" wrapText="1"/>
    </xf>
    <xf numFmtId="0" fontId="4" fillId="0" borderId="56" xfId="17" applyBorder="1">
      <alignment vertical="center"/>
    </xf>
    <xf numFmtId="0" fontId="4" fillId="0" borderId="0" xfId="17" applyBorder="1" applyAlignment="1">
      <alignment vertical="top"/>
    </xf>
    <xf numFmtId="0" fontId="15" fillId="0" borderId="51" xfId="17" applyNumberFormat="1" applyFont="1" applyBorder="1" applyAlignment="1">
      <alignment vertical="center" wrapText="1"/>
    </xf>
    <xf numFmtId="0" fontId="17" fillId="0" borderId="163" xfId="17" applyFont="1" applyBorder="1" applyAlignment="1">
      <alignment vertical="center"/>
    </xf>
    <xf numFmtId="0" fontId="17" fillId="0" borderId="162" xfId="17" applyFont="1" applyBorder="1" applyAlignment="1">
      <alignment vertical="center"/>
    </xf>
    <xf numFmtId="0" fontId="4" fillId="0" borderId="161" xfId="17" applyNumberFormat="1" applyBorder="1">
      <alignment vertical="center"/>
    </xf>
    <xf numFmtId="0" fontId="17" fillId="0" borderId="344" xfId="17" applyNumberFormat="1" applyFont="1" applyBorder="1">
      <alignment vertical="center"/>
    </xf>
    <xf numFmtId="0" fontId="32" fillId="0" borderId="51" xfId="17" applyFont="1" applyBorder="1" applyAlignment="1">
      <alignment horizontal="center" vertical="center"/>
    </xf>
    <xf numFmtId="0" fontId="4" fillId="0" borderId="51" xfId="17" applyBorder="1">
      <alignment vertical="center"/>
    </xf>
    <xf numFmtId="0" fontId="4" fillId="0" borderId="161" xfId="17" applyBorder="1">
      <alignment vertical="center"/>
    </xf>
    <xf numFmtId="0" fontId="17" fillId="0" borderId="344" xfId="17" applyFont="1" applyBorder="1">
      <alignment vertical="center"/>
    </xf>
    <xf numFmtId="0" fontId="15" fillId="0" borderId="51" xfId="17" applyFont="1" applyBorder="1" applyAlignment="1">
      <alignment vertical="center" wrapText="1"/>
    </xf>
    <xf numFmtId="0" fontId="15" fillId="0" borderId="60" xfId="17" applyFont="1" applyBorder="1" applyAlignment="1">
      <alignment vertical="center" wrapText="1"/>
    </xf>
    <xf numFmtId="0" fontId="4" fillId="0" borderId="56" xfId="17" applyBorder="1" applyAlignment="1">
      <alignment vertical="center"/>
    </xf>
    <xf numFmtId="0" fontId="17" fillId="0" borderId="60" xfId="17" applyFont="1" applyBorder="1">
      <alignment vertical="center"/>
    </xf>
    <xf numFmtId="0" fontId="4" fillId="0" borderId="43" xfId="17" applyBorder="1">
      <alignment vertical="center"/>
    </xf>
    <xf numFmtId="0" fontId="4" fillId="0" borderId="4" xfId="17" applyBorder="1" applyAlignment="1">
      <alignment horizontal="center" vertical="center"/>
    </xf>
    <xf numFmtId="0" fontId="4" fillId="0" borderId="159" xfId="17" applyBorder="1">
      <alignment vertical="center"/>
    </xf>
    <xf numFmtId="0" fontId="4" fillId="0" borderId="57" xfId="17" applyBorder="1" applyAlignment="1">
      <alignment horizontal="center" vertical="center"/>
    </xf>
    <xf numFmtId="0" fontId="4" fillId="0" borderId="13" xfId="17" applyFont="1" applyBorder="1" applyAlignment="1">
      <alignment vertical="center" wrapText="1"/>
    </xf>
    <xf numFmtId="0" fontId="4" fillId="0" borderId="4" xfId="17" applyFill="1" applyBorder="1">
      <alignment vertical="center"/>
    </xf>
    <xf numFmtId="0" fontId="4" fillId="0" borderId="28" xfId="17" applyBorder="1">
      <alignment vertical="center"/>
    </xf>
    <xf numFmtId="0" fontId="4" fillId="0" borderId="42" xfId="17" applyBorder="1" applyAlignment="1">
      <alignment horizontal="center" vertical="center"/>
    </xf>
    <xf numFmtId="49" fontId="4" fillId="0" borderId="42" xfId="17" applyNumberFormat="1" applyBorder="1">
      <alignment vertical="center"/>
    </xf>
    <xf numFmtId="0" fontId="4" fillId="0" borderId="45" xfId="17" applyBorder="1" applyAlignment="1">
      <alignment horizontal="center" vertical="center"/>
    </xf>
    <xf numFmtId="0" fontId="17" fillId="0" borderId="26" xfId="17" applyFont="1" applyBorder="1">
      <alignment vertical="center"/>
    </xf>
    <xf numFmtId="0" fontId="96" fillId="0" borderId="0" xfId="17" applyFont="1">
      <alignment vertical="center"/>
    </xf>
    <xf numFmtId="0" fontId="96" fillId="0" borderId="0" xfId="17" applyFont="1" applyAlignment="1">
      <alignment horizontal="center" vertical="center"/>
    </xf>
    <xf numFmtId="0" fontId="17" fillId="0" borderId="1" xfId="17" applyFont="1" applyBorder="1">
      <alignment vertical="center"/>
    </xf>
    <xf numFmtId="0" fontId="17" fillId="0" borderId="0" xfId="17" applyFont="1">
      <alignment vertical="center"/>
    </xf>
    <xf numFmtId="0" fontId="29" fillId="0" borderId="262" xfId="17" applyFont="1" applyBorder="1" applyAlignment="1">
      <alignment horizontal="center" vertical="center"/>
    </xf>
    <xf numFmtId="0" fontId="29" fillId="0" borderId="348" xfId="17" applyFont="1" applyBorder="1" applyAlignment="1">
      <alignment horizontal="center" vertical="center"/>
    </xf>
    <xf numFmtId="0" fontId="97" fillId="0" borderId="349" xfId="17" applyFont="1" applyBorder="1" applyAlignment="1">
      <alignment horizontal="center" vertical="center"/>
    </xf>
    <xf numFmtId="0" fontId="29" fillId="0" borderId="350" xfId="17" applyFont="1" applyBorder="1" applyAlignment="1">
      <alignment horizontal="center" vertical="center"/>
    </xf>
    <xf numFmtId="0" fontId="22" fillId="0" borderId="0" xfId="17" applyFont="1">
      <alignment vertical="center"/>
    </xf>
    <xf numFmtId="0" fontId="15" fillId="0" borderId="57" xfId="5" applyFont="1" applyBorder="1" applyAlignment="1">
      <alignment horizontal="left" vertical="center" wrapText="1"/>
    </xf>
    <xf numFmtId="0" fontId="4" fillId="0" borderId="13" xfId="5" applyFont="1" applyBorder="1" applyAlignment="1">
      <alignment horizontal="left" vertical="center" wrapText="1"/>
    </xf>
    <xf numFmtId="0" fontId="4" fillId="0" borderId="13" xfId="5" applyBorder="1">
      <alignment vertical="center"/>
    </xf>
    <xf numFmtId="0" fontId="15" fillId="0" borderId="45" xfId="5" applyFont="1" applyBorder="1" applyAlignment="1">
      <alignment horizontal="left" vertical="center" wrapText="1"/>
    </xf>
    <xf numFmtId="0" fontId="17" fillId="0" borderId="45" xfId="5" applyFont="1" applyBorder="1" applyAlignment="1">
      <alignment horizontal="left" vertical="center" wrapText="1"/>
    </xf>
    <xf numFmtId="0" fontId="4" fillId="0" borderId="26" xfId="5" applyBorder="1">
      <alignment vertical="center"/>
    </xf>
    <xf numFmtId="0" fontId="22" fillId="0" borderId="339" xfId="5" applyFont="1" applyBorder="1" applyAlignment="1">
      <alignment horizontal="center" vertical="center"/>
    </xf>
    <xf numFmtId="0" fontId="93" fillId="0" borderId="51" xfId="5" applyFont="1" applyBorder="1" applyAlignment="1">
      <alignment vertical="center"/>
    </xf>
    <xf numFmtId="0" fontId="4" fillId="0" borderId="51" xfId="5" applyFont="1" applyBorder="1" applyAlignment="1">
      <alignment horizontal="left" vertical="center" wrapText="1"/>
    </xf>
    <xf numFmtId="0" fontId="4" fillId="0" borderId="60" xfId="5" applyBorder="1">
      <alignment vertical="center"/>
    </xf>
    <xf numFmtId="0" fontId="17" fillId="0" borderId="56" xfId="5" applyFont="1" applyBorder="1">
      <alignment vertical="center"/>
    </xf>
    <xf numFmtId="0" fontId="15" fillId="0" borderId="51" xfId="5" applyFont="1" applyBorder="1" applyAlignment="1">
      <alignment horizontal="left" vertical="center" wrapText="1"/>
    </xf>
    <xf numFmtId="0" fontId="17" fillId="0" borderId="340" xfId="5" applyFont="1" applyBorder="1">
      <alignment vertical="center"/>
    </xf>
    <xf numFmtId="0" fontId="4" fillId="0" borderId="341" xfId="5" applyBorder="1">
      <alignment vertical="center"/>
    </xf>
    <xf numFmtId="0" fontId="15" fillId="0" borderId="342" xfId="5" applyFont="1" applyBorder="1" applyAlignment="1">
      <alignment horizontal="left" vertical="center" wrapText="1"/>
    </xf>
    <xf numFmtId="0" fontId="4" fillId="0" borderId="0" xfId="5" applyBorder="1" applyAlignment="1">
      <alignment vertical="top"/>
    </xf>
    <xf numFmtId="0" fontId="15" fillId="0" borderId="51" xfId="5" applyNumberFormat="1" applyFont="1" applyBorder="1" applyAlignment="1">
      <alignment vertical="center" wrapText="1"/>
    </xf>
    <xf numFmtId="0" fontId="17" fillId="0" borderId="163" xfId="5" applyFont="1" applyBorder="1" applyAlignment="1">
      <alignment vertical="center"/>
    </xf>
    <xf numFmtId="0" fontId="17" fillId="0" borderId="162" xfId="5" applyFont="1" applyBorder="1" applyAlignment="1">
      <alignment vertical="center"/>
    </xf>
    <xf numFmtId="0" fontId="4" fillId="0" borderId="161" xfId="5" applyNumberFormat="1" applyBorder="1">
      <alignment vertical="center"/>
    </xf>
    <xf numFmtId="0" fontId="17" fillId="0" borderId="344" xfId="5" applyNumberFormat="1" applyFont="1" applyBorder="1">
      <alignment vertical="center"/>
    </xf>
    <xf numFmtId="0" fontId="32" fillId="0" borderId="51" xfId="5" applyFont="1" applyBorder="1" applyAlignment="1">
      <alignment horizontal="center" vertical="center"/>
    </xf>
    <xf numFmtId="0" fontId="4" fillId="0" borderId="161" xfId="5" applyBorder="1">
      <alignment vertical="center"/>
    </xf>
    <xf numFmtId="0" fontId="17" fillId="0" borderId="344" xfId="5" applyFont="1" applyBorder="1">
      <alignment vertical="center"/>
    </xf>
    <xf numFmtId="0" fontId="15" fillId="0" borderId="51" xfId="5" applyFont="1" applyBorder="1" applyAlignment="1">
      <alignment vertical="center" wrapText="1"/>
    </xf>
    <xf numFmtId="0" fontId="4" fillId="0" borderId="60" xfId="5" applyFont="1" applyBorder="1" applyAlignment="1">
      <alignment vertical="center" wrapText="1"/>
    </xf>
    <xf numFmtId="0" fontId="15" fillId="0" borderId="60" xfId="5" applyFont="1" applyBorder="1" applyAlignment="1">
      <alignment vertical="center" wrapText="1"/>
    </xf>
    <xf numFmtId="0" fontId="4" fillId="0" borderId="56" xfId="5" applyBorder="1" applyAlignment="1">
      <alignment vertical="center"/>
    </xf>
    <xf numFmtId="0" fontId="17" fillId="0" borderId="60" xfId="5" applyFont="1" applyBorder="1">
      <alignment vertical="center"/>
    </xf>
    <xf numFmtId="0" fontId="4" fillId="0" borderId="157" xfId="5" applyBorder="1">
      <alignment vertical="center"/>
    </xf>
    <xf numFmtId="0" fontId="4" fillId="0" borderId="159" xfId="5" applyBorder="1" applyAlignment="1">
      <alignment horizontal="center" vertical="center"/>
    </xf>
    <xf numFmtId="0" fontId="4" fillId="0" borderId="156" xfId="5" applyBorder="1" applyAlignment="1">
      <alignment horizontal="center" vertical="center"/>
    </xf>
    <xf numFmtId="0" fontId="4" fillId="0" borderId="311" xfId="5" applyFont="1" applyBorder="1" applyAlignment="1">
      <alignment vertical="center" wrapText="1"/>
    </xf>
    <xf numFmtId="0" fontId="4" fillId="0" borderId="0" xfId="5" applyBorder="1" applyAlignment="1">
      <alignment horizontal="center" vertical="center"/>
    </xf>
    <xf numFmtId="0" fontId="14" fillId="0" borderId="351" xfId="5" applyFont="1" applyFill="1" applyBorder="1">
      <alignment vertical="center"/>
    </xf>
    <xf numFmtId="0" fontId="4" fillId="0" borderId="51" xfId="5" applyBorder="1" applyAlignment="1">
      <alignment horizontal="center" vertical="center"/>
    </xf>
    <xf numFmtId="0" fontId="4" fillId="0" borderId="13" xfId="5" applyFont="1" applyBorder="1" applyAlignment="1">
      <alignment vertical="center" wrapText="1"/>
    </xf>
    <xf numFmtId="0" fontId="17" fillId="0" borderId="26" xfId="5" applyFont="1" applyBorder="1">
      <alignment vertical="center"/>
    </xf>
    <xf numFmtId="0" fontId="96" fillId="0" borderId="0" xfId="5" applyFont="1">
      <alignment vertical="center"/>
    </xf>
    <xf numFmtId="0" fontId="96" fillId="0" borderId="0" xfId="5" applyFont="1" applyAlignment="1">
      <alignment horizontal="center" vertical="center"/>
    </xf>
    <xf numFmtId="0" fontId="17" fillId="0" borderId="1" xfId="5" applyFont="1" applyBorder="1">
      <alignment vertical="center"/>
    </xf>
    <xf numFmtId="0" fontId="29" fillId="0" borderId="262" xfId="5" applyFont="1" applyBorder="1" applyAlignment="1">
      <alignment horizontal="center" vertical="center"/>
    </xf>
    <xf numFmtId="0" fontId="29" fillId="0" borderId="348" xfId="5" applyFont="1" applyBorder="1" applyAlignment="1">
      <alignment horizontal="center" vertical="center"/>
    </xf>
    <xf numFmtId="0" fontId="97" fillId="0" borderId="349" xfId="5" applyFont="1" applyBorder="1" applyAlignment="1">
      <alignment horizontal="center" vertical="center"/>
    </xf>
    <xf numFmtId="0" fontId="29" fillId="0" borderId="350" xfId="5" applyFont="1" applyBorder="1" applyAlignment="1">
      <alignment horizontal="center" vertical="center"/>
    </xf>
    <xf numFmtId="0" fontId="22" fillId="0" borderId="0" xfId="5" applyFont="1">
      <alignment vertical="center"/>
    </xf>
    <xf numFmtId="0" fontId="4" fillId="0" borderId="60" xfId="5" applyFont="1" applyBorder="1" applyAlignment="1">
      <alignment horizontal="left" vertical="center" wrapText="1"/>
    </xf>
    <xf numFmtId="0" fontId="4" fillId="0" borderId="45" xfId="5" applyBorder="1">
      <alignment vertical="center"/>
    </xf>
    <xf numFmtId="0" fontId="4" fillId="0" borderId="159" xfId="5" applyBorder="1">
      <alignment vertical="center"/>
    </xf>
    <xf numFmtId="0" fontId="14" fillId="0" borderId="23" xfId="5" applyFont="1" applyFill="1" applyBorder="1">
      <alignment vertical="center"/>
    </xf>
    <xf numFmtId="0" fontId="4" fillId="0" borderId="22" xfId="5" applyFont="1" applyBorder="1">
      <alignment vertical="center"/>
    </xf>
    <xf numFmtId="0" fontId="14" fillId="0" borderId="22" xfId="5" applyFont="1" applyBorder="1">
      <alignment vertical="center"/>
    </xf>
    <xf numFmtId="0" fontId="15" fillId="0" borderId="173" xfId="5" applyFont="1" applyBorder="1">
      <alignment vertical="center"/>
    </xf>
    <xf numFmtId="0" fontId="4" fillId="0" borderId="11" xfId="5" applyFill="1" applyBorder="1">
      <alignment vertical="center"/>
    </xf>
    <xf numFmtId="0" fontId="4" fillId="0" borderId="10" xfId="5" applyFont="1" applyBorder="1">
      <alignment vertical="center"/>
    </xf>
    <xf numFmtId="0" fontId="4" fillId="0" borderId="10" xfId="5" applyBorder="1">
      <alignment vertical="center"/>
    </xf>
    <xf numFmtId="0" fontId="4" fillId="0" borderId="47" xfId="5" applyBorder="1">
      <alignment vertical="center"/>
    </xf>
    <xf numFmtId="0" fontId="14" fillId="0" borderId="11" xfId="5" applyFont="1" applyFill="1" applyBorder="1">
      <alignment vertical="center"/>
    </xf>
    <xf numFmtId="0" fontId="4" fillId="0" borderId="21" xfId="5" applyFill="1" applyBorder="1">
      <alignment vertical="center"/>
    </xf>
    <xf numFmtId="0" fontId="4" fillId="0" borderId="20" xfId="5" applyFont="1" applyBorder="1">
      <alignment vertical="center"/>
    </xf>
    <xf numFmtId="0" fontId="4" fillId="0" borderId="20" xfId="5" applyBorder="1">
      <alignment vertical="center"/>
    </xf>
    <xf numFmtId="0" fontId="4" fillId="0" borderId="172" xfId="5" applyBorder="1">
      <alignment vertical="center"/>
    </xf>
    <xf numFmtId="0" fontId="4" fillId="0" borderId="22" xfId="5" applyFill="1" applyBorder="1">
      <alignment vertical="center"/>
    </xf>
    <xf numFmtId="0" fontId="4" fillId="0" borderId="22" xfId="5" applyFill="1" applyBorder="1" applyAlignment="1">
      <alignment horizontal="center" vertical="center"/>
    </xf>
    <xf numFmtId="0" fontId="4" fillId="0" borderId="10" xfId="5" applyFill="1" applyBorder="1">
      <alignment vertical="center"/>
    </xf>
    <xf numFmtId="0" fontId="4" fillId="0" borderId="10" xfId="5" applyFill="1" applyBorder="1" applyAlignment="1">
      <alignment horizontal="center" vertical="center"/>
    </xf>
    <xf numFmtId="0" fontId="4" fillId="0" borderId="26" xfId="5" applyFill="1" applyBorder="1">
      <alignment vertical="center"/>
    </xf>
    <xf numFmtId="0" fontId="4" fillId="0" borderId="26" xfId="5" applyFill="1" applyBorder="1" applyAlignment="1">
      <alignment horizontal="center" vertical="center"/>
    </xf>
    <xf numFmtId="0" fontId="14" fillId="0" borderId="10" xfId="5" applyFont="1" applyFill="1" applyBorder="1">
      <alignment vertical="center"/>
    </xf>
    <xf numFmtId="0" fontId="4" fillId="0" borderId="20" xfId="5" applyFont="1" applyBorder="1" applyAlignment="1">
      <alignment horizontal="center" vertical="center"/>
    </xf>
    <xf numFmtId="0" fontId="9" fillId="0" borderId="0" xfId="0" applyFont="1"/>
    <xf numFmtId="0" fontId="9" fillId="0" borderId="43" xfId="0" applyFont="1" applyBorder="1"/>
    <xf numFmtId="0" fontId="9" fillId="0" borderId="4" xfId="0" applyFont="1" applyBorder="1"/>
    <xf numFmtId="0" fontId="9" fillId="0" borderId="57" xfId="0" applyFont="1" applyBorder="1"/>
    <xf numFmtId="0" fontId="9" fillId="0" borderId="56" xfId="0" applyFont="1" applyBorder="1"/>
    <xf numFmtId="0" fontId="9" fillId="0" borderId="0" xfId="0" applyFont="1" applyBorder="1"/>
    <xf numFmtId="0" fontId="9" fillId="0" borderId="51" xfId="0" applyFont="1" applyBorder="1"/>
    <xf numFmtId="0" fontId="9" fillId="0" borderId="28" xfId="0" applyFont="1" applyBorder="1"/>
    <xf numFmtId="0" fontId="9" fillId="0" borderId="42" xfId="0" applyFont="1" applyBorder="1"/>
    <xf numFmtId="0" fontId="9" fillId="0" borderId="45" xfId="0" applyFont="1" applyBorder="1"/>
    <xf numFmtId="0" fontId="8" fillId="0" borderId="0" xfId="0" applyFont="1"/>
    <xf numFmtId="0" fontId="7" fillId="0" borderId="0" xfId="0" applyFont="1" applyFill="1" applyBorder="1" applyAlignment="1">
      <alignment horizontal="center"/>
    </xf>
    <xf numFmtId="0" fontId="7" fillId="0" borderId="0" xfId="0" applyFont="1" applyBorder="1" applyAlignment="1"/>
    <xf numFmtId="0" fontId="7" fillId="0" borderId="0" xfId="0" applyFont="1" applyBorder="1"/>
    <xf numFmtId="0" fontId="7" fillId="0" borderId="215" xfId="0" applyFont="1" applyBorder="1"/>
    <xf numFmtId="0" fontId="7" fillId="0" borderId="145" xfId="0" applyFont="1" applyBorder="1"/>
    <xf numFmtId="0" fontId="7" fillId="0" borderId="208" xfId="0" applyFont="1" applyBorder="1"/>
    <xf numFmtId="0" fontId="7" fillId="0" borderId="204" xfId="0" applyFont="1" applyBorder="1" applyAlignment="1">
      <alignment horizontal="center"/>
    </xf>
    <xf numFmtId="0" fontId="7" fillId="0" borderId="13" xfId="0" applyFont="1" applyBorder="1"/>
    <xf numFmtId="0" fontId="7" fillId="0" borderId="57" xfId="0" applyFont="1" applyBorder="1"/>
    <xf numFmtId="0" fontId="7" fillId="0" borderId="44" xfId="0" applyFont="1" applyBorder="1"/>
    <xf numFmtId="0" fontId="7" fillId="0" borderId="60" xfId="0" applyFont="1" applyBorder="1"/>
    <xf numFmtId="0" fontId="7" fillId="0" borderId="51" xfId="0" applyFont="1" applyBorder="1"/>
    <xf numFmtId="0" fontId="7" fillId="0" borderId="343" xfId="0" applyFont="1" applyBorder="1"/>
    <xf numFmtId="0" fontId="7" fillId="0" borderId="342" xfId="0" applyFont="1" applyBorder="1"/>
    <xf numFmtId="0" fontId="7" fillId="0" borderId="352" xfId="0" applyFont="1" applyBorder="1"/>
    <xf numFmtId="0" fontId="7" fillId="0" borderId="353" xfId="0" applyFont="1" applyBorder="1"/>
    <xf numFmtId="0" fontId="7" fillId="0" borderId="354" xfId="0" applyFont="1" applyBorder="1"/>
    <xf numFmtId="0" fontId="7" fillId="0" borderId="355" xfId="0" applyFont="1" applyBorder="1"/>
    <xf numFmtId="176" fontId="7" fillId="0" borderId="26" xfId="0" applyNumberFormat="1" applyFont="1" applyBorder="1" applyAlignment="1">
      <alignment wrapText="1"/>
    </xf>
    <xf numFmtId="176" fontId="7" fillId="0" borderId="51" xfId="0" applyNumberFormat="1" applyFont="1" applyBorder="1" applyAlignment="1">
      <alignment wrapText="1"/>
    </xf>
    <xf numFmtId="176" fontId="7" fillId="0" borderId="145" xfId="0" applyNumberFormat="1" applyFont="1" applyBorder="1" applyAlignment="1">
      <alignment wrapText="1"/>
    </xf>
    <xf numFmtId="0" fontId="7" fillId="0" borderId="0" xfId="0" applyFont="1" applyAlignment="1">
      <alignment horizontal="center"/>
    </xf>
    <xf numFmtId="0" fontId="7" fillId="0" borderId="21" xfId="0" applyFont="1" applyBorder="1" applyAlignment="1">
      <alignment horizontal="center"/>
    </xf>
    <xf numFmtId="0" fontId="7" fillId="0" borderId="20" xfId="0" applyFont="1" applyBorder="1" applyAlignment="1">
      <alignment horizontal="center"/>
    </xf>
    <xf numFmtId="0" fontId="7" fillId="0" borderId="175" xfId="0" applyFont="1" applyBorder="1" applyAlignment="1">
      <alignment horizontal="center"/>
    </xf>
    <xf numFmtId="0" fontId="7" fillId="0" borderId="174" xfId="0" applyFont="1" applyBorder="1" applyAlignment="1">
      <alignment horizontal="center"/>
    </xf>
    <xf numFmtId="0" fontId="7" fillId="0" borderId="179" xfId="0" applyFont="1" applyBorder="1" applyAlignment="1">
      <alignment horizontal="center"/>
    </xf>
    <xf numFmtId="0" fontId="8" fillId="0" borderId="0" xfId="0" applyFont="1" applyAlignment="1">
      <alignment horizontal="left"/>
    </xf>
    <xf numFmtId="0" fontId="13" fillId="0" borderId="0" xfId="0" applyFont="1"/>
    <xf numFmtId="0" fontId="7" fillId="0" borderId="10" xfId="0" applyFont="1" applyBorder="1" applyAlignment="1">
      <alignment horizontal="distributed"/>
    </xf>
    <xf numFmtId="0" fontId="10" fillId="0" borderId="13" xfId="0" applyFont="1" applyBorder="1" applyAlignment="1">
      <alignment horizontal="distributed" vertical="center"/>
    </xf>
    <xf numFmtId="0" fontId="101" fillId="0" borderId="0" xfId="0" applyFont="1"/>
    <xf numFmtId="0" fontId="102" fillId="0" borderId="0" xfId="0" applyFont="1"/>
    <xf numFmtId="0" fontId="102" fillId="0" borderId="0" xfId="0" applyFont="1" applyAlignment="1">
      <alignment vertical="center"/>
    </xf>
    <xf numFmtId="0" fontId="101" fillId="0" borderId="132" xfId="0" applyFont="1" applyBorder="1" applyAlignment="1">
      <alignment horizontal="center" vertical="center"/>
    </xf>
    <xf numFmtId="0" fontId="101" fillId="0" borderId="135" xfId="0" applyFont="1" applyBorder="1" applyAlignment="1">
      <alignment horizontal="center" vertical="center"/>
    </xf>
    <xf numFmtId="0" fontId="101" fillId="0" borderId="181" xfId="0" applyFont="1" applyBorder="1" applyAlignment="1">
      <alignment horizontal="center" vertical="center"/>
    </xf>
    <xf numFmtId="0" fontId="101" fillId="0" borderId="28" xfId="0" applyFont="1" applyBorder="1" applyAlignment="1">
      <alignment horizontal="center" vertical="center"/>
    </xf>
    <xf numFmtId="0" fontId="104" fillId="0" borderId="0" xfId="0" applyFont="1"/>
    <xf numFmtId="49" fontId="106" fillId="0" borderId="0" xfId="0" applyNumberFormat="1" applyFont="1" applyAlignment="1">
      <alignment vertical="center"/>
    </xf>
    <xf numFmtId="49" fontId="107" fillId="0" borderId="0" xfId="0" applyNumberFormat="1" applyFont="1" applyAlignment="1">
      <alignment vertical="center"/>
    </xf>
    <xf numFmtId="49" fontId="107" fillId="0" borderId="0" xfId="0" applyNumberFormat="1" applyFont="1" applyAlignment="1">
      <alignment horizontal="center" vertical="center"/>
    </xf>
    <xf numFmtId="49" fontId="107" fillId="0" borderId="0" xfId="0" applyNumberFormat="1" applyFont="1" applyAlignment="1">
      <alignment vertical="top" wrapText="1"/>
    </xf>
    <xf numFmtId="49" fontId="107" fillId="0" borderId="0" xfId="0" applyNumberFormat="1" applyFont="1" applyAlignment="1">
      <alignment horizontal="center" vertical="top"/>
    </xf>
    <xf numFmtId="49" fontId="10" fillId="0" borderId="0" xfId="0" applyNumberFormat="1" applyFont="1" applyAlignment="1">
      <alignment horizontal="center" vertical="top"/>
    </xf>
    <xf numFmtId="49" fontId="10" fillId="0" borderId="0" xfId="0" applyNumberFormat="1" applyFont="1" applyAlignment="1">
      <alignment vertical="center"/>
    </xf>
    <xf numFmtId="49" fontId="10" fillId="0" borderId="0" xfId="0" applyNumberFormat="1" applyFont="1" applyAlignment="1">
      <alignment horizontal="right" vertical="center"/>
    </xf>
    <xf numFmtId="49" fontId="9" fillId="0" borderId="0" xfId="0" applyNumberFormat="1" applyFont="1" applyAlignment="1">
      <alignment vertical="center"/>
    </xf>
    <xf numFmtId="49" fontId="9" fillId="0" borderId="0" xfId="0" applyNumberFormat="1" applyFont="1" applyBorder="1" applyAlignment="1">
      <alignment horizontal="center" vertical="center" shrinkToFit="1"/>
    </xf>
    <xf numFmtId="49" fontId="9" fillId="0" borderId="12" xfId="0" applyNumberFormat="1" applyFont="1" applyBorder="1" applyAlignment="1">
      <alignment vertical="center"/>
    </xf>
    <xf numFmtId="49" fontId="9" fillId="0" borderId="1" xfId="0" applyNumberFormat="1" applyFont="1" applyBorder="1" applyAlignment="1">
      <alignment vertical="center"/>
    </xf>
    <xf numFmtId="49" fontId="9" fillId="0" borderId="56" xfId="0" applyNumberFormat="1" applyFont="1" applyBorder="1" applyAlignment="1">
      <alignment vertical="center"/>
    </xf>
    <xf numFmtId="49" fontId="9" fillId="0" borderId="0" xfId="0" applyNumberFormat="1" applyFont="1" applyBorder="1" applyAlignment="1">
      <alignment vertical="center"/>
    </xf>
    <xf numFmtId="49" fontId="9" fillId="0" borderId="43" xfId="0" applyNumberFormat="1" applyFont="1" applyBorder="1" applyAlignment="1">
      <alignment vertical="center"/>
    </xf>
    <xf numFmtId="49" fontId="9" fillId="0" borderId="4" xfId="0" applyNumberFormat="1" applyFont="1" applyBorder="1" applyAlignment="1">
      <alignment vertical="center"/>
    </xf>
    <xf numFmtId="49" fontId="9" fillId="0" borderId="71" xfId="0" applyNumberFormat="1" applyFont="1" applyBorder="1" applyAlignment="1">
      <alignment vertical="center"/>
    </xf>
    <xf numFmtId="49" fontId="9" fillId="0" borderId="82" xfId="0" applyNumberFormat="1" applyFont="1" applyBorder="1" applyAlignment="1">
      <alignment vertical="center"/>
    </xf>
    <xf numFmtId="49" fontId="9" fillId="0" borderId="0" xfId="0" applyNumberFormat="1" applyFont="1" applyAlignment="1">
      <alignment horizontal="right" vertical="center"/>
    </xf>
    <xf numFmtId="49" fontId="9" fillId="0" borderId="0" xfId="0" applyNumberFormat="1" applyFont="1" applyAlignment="1">
      <alignment horizontal="center" vertical="center"/>
    </xf>
    <xf numFmtId="49" fontId="108" fillId="0" borderId="0" xfId="0" applyNumberFormat="1" applyFont="1" applyAlignment="1">
      <alignment horizontal="center" vertical="center"/>
    </xf>
    <xf numFmtId="49" fontId="109" fillId="0" borderId="0" xfId="0" applyNumberFormat="1" applyFont="1" applyAlignment="1">
      <alignment horizontal="center" vertical="center"/>
    </xf>
    <xf numFmtId="49" fontId="108" fillId="0" borderId="0" xfId="0" applyNumberFormat="1" applyFont="1" applyAlignment="1">
      <alignment vertical="center"/>
    </xf>
    <xf numFmtId="49" fontId="9" fillId="0" borderId="4" xfId="0" applyNumberFormat="1" applyFont="1" applyBorder="1" applyAlignment="1">
      <alignment vertical="top"/>
    </xf>
    <xf numFmtId="49" fontId="9" fillId="0" borderId="359" xfId="0" applyNumberFormat="1" applyFont="1" applyBorder="1" applyAlignment="1">
      <alignment vertical="center"/>
    </xf>
    <xf numFmtId="49" fontId="13" fillId="0" borderId="360" xfId="0" applyNumberFormat="1" applyFont="1" applyBorder="1" applyAlignment="1"/>
    <xf numFmtId="0" fontId="101" fillId="0" borderId="55" xfId="0" applyFont="1" applyBorder="1"/>
    <xf numFmtId="0" fontId="101" fillId="0" borderId="54" xfId="0" applyFont="1" applyBorder="1"/>
    <xf numFmtId="0" fontId="101" fillId="0" borderId="215" xfId="0" applyFont="1" applyBorder="1"/>
    <xf numFmtId="0" fontId="101" fillId="0" borderId="52" xfId="0" applyFont="1" applyBorder="1"/>
    <xf numFmtId="0" fontId="101" fillId="0" borderId="0" xfId="0" applyFont="1" applyBorder="1"/>
    <xf numFmtId="0" fontId="101" fillId="0" borderId="145" xfId="0" applyFont="1" applyBorder="1"/>
    <xf numFmtId="0" fontId="102" fillId="0" borderId="145" xfId="0" applyFont="1" applyBorder="1"/>
    <xf numFmtId="0" fontId="112" fillId="0" borderId="0" xfId="0" applyFont="1" applyAlignment="1">
      <alignment horizontal="center"/>
    </xf>
    <xf numFmtId="0" fontId="9" fillId="0" borderId="0" xfId="0" applyFont="1" applyBorder="1" applyAlignment="1">
      <alignment horizontal="center"/>
    </xf>
    <xf numFmtId="0" fontId="10" fillId="0" borderId="0" xfId="0" applyFont="1" applyBorder="1"/>
    <xf numFmtId="0" fontId="9" fillId="0" borderId="0" xfId="0" applyFont="1" applyAlignment="1">
      <alignment vertical="center"/>
    </xf>
    <xf numFmtId="0" fontId="9" fillId="0" borderId="0" xfId="0" applyFont="1" applyAlignment="1">
      <alignment horizontal="center"/>
    </xf>
    <xf numFmtId="0" fontId="10" fillId="0" borderId="0" xfId="0" applyFont="1" applyBorder="1" applyAlignment="1">
      <alignment horizontal="left" vertical="top" wrapText="1"/>
    </xf>
    <xf numFmtId="49" fontId="10" fillId="0" borderId="0" xfId="0" applyNumberFormat="1" applyFont="1" applyBorder="1" applyAlignment="1">
      <alignment vertical="top"/>
    </xf>
    <xf numFmtId="49" fontId="13" fillId="0" borderId="57" xfId="0" applyNumberFormat="1" applyFont="1" applyBorder="1" applyAlignment="1">
      <alignment vertical="top"/>
    </xf>
    <xf numFmtId="49" fontId="13" fillId="0" borderId="51" xfId="0" applyNumberFormat="1" applyFont="1" applyBorder="1" applyAlignment="1">
      <alignment vertical="top"/>
    </xf>
    <xf numFmtId="0" fontId="13" fillId="0" borderId="56" xfId="0" applyFont="1" applyBorder="1" applyAlignment="1">
      <alignment horizontal="left" vertical="top" wrapText="1"/>
    </xf>
    <xf numFmtId="0" fontId="13" fillId="0" borderId="0" xfId="0" applyFont="1" applyBorder="1" applyAlignment="1">
      <alignment horizontal="left" vertical="top" wrapText="1"/>
    </xf>
    <xf numFmtId="0" fontId="9" fillId="0" borderId="28" xfId="0" applyFont="1" applyBorder="1" applyAlignment="1">
      <alignment vertical="top"/>
    </xf>
    <xf numFmtId="0" fontId="9" fillId="0" borderId="42" xfId="0" applyFont="1" applyBorder="1" applyAlignment="1">
      <alignment vertical="top"/>
    </xf>
    <xf numFmtId="0" fontId="9" fillId="0" borderId="45" xfId="0" applyFont="1" applyBorder="1" applyAlignment="1">
      <alignment vertical="top"/>
    </xf>
    <xf numFmtId="0" fontId="9" fillId="0" borderId="0" xfId="0" applyFont="1" applyBorder="1" applyAlignment="1">
      <alignment vertical="top"/>
    </xf>
    <xf numFmtId="0" fontId="4" fillId="0" borderId="0" xfId="0" applyFont="1" applyAlignment="1">
      <alignment vertical="top" wrapText="1"/>
    </xf>
    <xf numFmtId="0" fontId="7" fillId="0" borderId="0" xfId="0" applyFont="1" applyAlignment="1">
      <alignment vertical="top" wrapText="1"/>
    </xf>
    <xf numFmtId="0" fontId="9" fillId="0" borderId="0" xfId="0" applyFont="1" applyAlignment="1">
      <alignment horizontal="center" vertical="center"/>
    </xf>
    <xf numFmtId="0" fontId="7" fillId="0" borderId="0" xfId="0" applyFont="1" applyAlignment="1">
      <alignment horizontal="right" vertical="center"/>
    </xf>
    <xf numFmtId="0" fontId="8" fillId="0" borderId="0" xfId="0" applyFont="1" applyAlignment="1">
      <alignment horizontal="center"/>
    </xf>
    <xf numFmtId="0" fontId="0" fillId="0" borderId="0" xfId="0" applyAlignment="1">
      <alignment horizontal="right" vertical="center" wrapText="1"/>
    </xf>
    <xf numFmtId="0" fontId="15" fillId="0" borderId="0" xfId="0" applyFont="1" applyAlignment="1">
      <alignment horizontal="right" vertical="center" wrapText="1"/>
    </xf>
    <xf numFmtId="0" fontId="44" fillId="0" borderId="0" xfId="0" applyFont="1" applyAlignment="1">
      <alignment horizontal="left" vertical="center" wrapText="1" indent="1"/>
    </xf>
    <xf numFmtId="184" fontId="0" fillId="0" borderId="10" xfId="0" applyNumberFormat="1" applyBorder="1" applyAlignment="1">
      <alignment horizontal="center" vertical="center" wrapText="1"/>
    </xf>
    <xf numFmtId="0" fontId="0" fillId="0" borderId="0" xfId="0" applyBorder="1" applyAlignment="1">
      <alignment horizontal="right" vertical="center" wrapText="1"/>
    </xf>
    <xf numFmtId="184" fontId="0" fillId="0" borderId="311" xfId="0" applyNumberFormat="1" applyBorder="1" applyAlignment="1">
      <alignment horizontal="center" vertical="center" wrapText="1"/>
    </xf>
    <xf numFmtId="0" fontId="0" fillId="0" borderId="311" xfId="0" applyBorder="1" applyAlignment="1">
      <alignment horizontal="center" vertical="center" wrapText="1"/>
    </xf>
    <xf numFmtId="184" fontId="0" fillId="0" borderId="34" xfId="0" applyNumberFormat="1" applyBorder="1" applyAlignment="1">
      <alignment horizontal="center" vertical="center" wrapText="1"/>
    </xf>
    <xf numFmtId="0" fontId="0" fillId="0" borderId="34" xfId="0" applyBorder="1" applyAlignment="1">
      <alignment horizontal="center" vertical="center" wrapText="1"/>
    </xf>
    <xf numFmtId="184" fontId="0" fillId="0" borderId="315" xfId="0" applyNumberFormat="1" applyBorder="1" applyAlignment="1">
      <alignment horizontal="center" vertical="center" wrapText="1"/>
    </xf>
    <xf numFmtId="0" fontId="0" fillId="0" borderId="315" xfId="0" applyBorder="1" applyAlignment="1">
      <alignment horizontal="center" vertical="center" wrapText="1"/>
    </xf>
    <xf numFmtId="0" fontId="0" fillId="0" borderId="365" xfId="0" applyBorder="1" applyAlignment="1">
      <alignment horizontal="center" vertical="center" wrapText="1"/>
    </xf>
    <xf numFmtId="0" fontId="0" fillId="0" borderId="60" xfId="0" applyBorder="1" applyAlignment="1">
      <alignment horizontal="right" vertical="center" wrapText="1"/>
    </xf>
    <xf numFmtId="0" fontId="0" fillId="0" borderId="313" xfId="0" applyBorder="1" applyAlignment="1">
      <alignment horizontal="center" vertical="center" wrapText="1"/>
    </xf>
    <xf numFmtId="49" fontId="114" fillId="0" borderId="0" xfId="0" applyNumberFormat="1" applyFont="1" applyAlignment="1">
      <alignment vertical="center"/>
    </xf>
    <xf numFmtId="49" fontId="115" fillId="0" borderId="0" xfId="0" applyNumberFormat="1" applyFont="1" applyAlignment="1">
      <alignment vertical="center"/>
    </xf>
    <xf numFmtId="49" fontId="14" fillId="0" borderId="367" xfId="0" applyNumberFormat="1" applyFont="1" applyBorder="1" applyAlignment="1">
      <alignment vertical="center"/>
    </xf>
    <xf numFmtId="49" fontId="14" fillId="0" borderId="0" xfId="0" applyNumberFormat="1" applyFont="1" applyAlignment="1">
      <alignment vertical="center"/>
    </xf>
    <xf numFmtId="49" fontId="44" fillId="0" borderId="0" xfId="0" applyNumberFormat="1" applyFont="1" applyAlignment="1">
      <alignment horizontal="left" vertical="center" wrapText="1"/>
    </xf>
    <xf numFmtId="49" fontId="115" fillId="0" borderId="0" xfId="0" applyNumberFormat="1" applyFont="1" applyBorder="1" applyAlignment="1">
      <alignment vertical="center"/>
    </xf>
    <xf numFmtId="176" fontId="17" fillId="0" borderId="358" xfId="0" applyNumberFormat="1" applyFont="1" applyBorder="1" applyAlignment="1">
      <alignment horizontal="right" vertical="center" shrinkToFit="1"/>
    </xf>
    <xf numFmtId="49" fontId="17" fillId="0" borderId="173" xfId="0" applyNumberFormat="1" applyFont="1" applyBorder="1" applyAlignment="1">
      <alignment horizontal="center" vertical="center"/>
    </xf>
    <xf numFmtId="176" fontId="17" fillId="0" borderId="72" xfId="0" applyNumberFormat="1" applyFont="1" applyBorder="1" applyAlignment="1">
      <alignment horizontal="right" vertical="center" shrinkToFit="1"/>
    </xf>
    <xf numFmtId="49" fontId="17" fillId="0" borderId="223" xfId="0" applyNumberFormat="1" applyFont="1" applyBorder="1" applyAlignment="1">
      <alignment vertical="center"/>
    </xf>
    <xf numFmtId="176" fontId="17" fillId="0" borderId="59" xfId="0" applyNumberFormat="1" applyFont="1" applyBorder="1" applyAlignment="1">
      <alignment horizontal="right" vertical="center" shrinkToFit="1"/>
    </xf>
    <xf numFmtId="49" fontId="17" fillId="0" borderId="2" xfId="0" applyNumberFormat="1" applyFont="1" applyBorder="1" applyAlignment="1">
      <alignment vertical="center"/>
    </xf>
    <xf numFmtId="49" fontId="115" fillId="0" borderId="0" xfId="0" applyNumberFormat="1" applyFont="1" applyBorder="1" applyAlignment="1">
      <alignment horizontal="center" vertical="center"/>
    </xf>
    <xf numFmtId="49" fontId="114" fillId="0" borderId="0" xfId="0" applyNumberFormat="1" applyFont="1" applyBorder="1" applyAlignment="1">
      <alignment horizontal="center" vertical="center"/>
    </xf>
    <xf numFmtId="49" fontId="14" fillId="0" borderId="0" xfId="0" applyNumberFormat="1" applyFont="1" applyBorder="1" applyAlignment="1">
      <alignment horizontal="center" vertical="center"/>
    </xf>
    <xf numFmtId="49" fontId="17" fillId="0" borderId="0" xfId="0" applyNumberFormat="1" applyFont="1" applyBorder="1" applyAlignment="1">
      <alignment horizontal="left" vertical="center"/>
    </xf>
    <xf numFmtId="49" fontId="17" fillId="0" borderId="0" xfId="0" applyNumberFormat="1" applyFont="1" applyAlignment="1">
      <alignment horizontal="left" vertical="center"/>
    </xf>
    <xf numFmtId="49" fontId="110" fillId="0" borderId="0" xfId="0" applyNumberFormat="1" applyFont="1" applyAlignment="1">
      <alignment horizontal="center" vertical="center"/>
    </xf>
    <xf numFmtId="49" fontId="17" fillId="0" borderId="0" xfId="0" applyNumberFormat="1" applyFont="1" applyBorder="1" applyAlignment="1">
      <alignment horizontal="left" vertical="center" wrapText="1"/>
    </xf>
    <xf numFmtId="49" fontId="117" fillId="0" borderId="52" xfId="0" applyNumberFormat="1" applyFont="1" applyBorder="1" applyAlignment="1">
      <alignment horizontal="left" vertical="top"/>
    </xf>
    <xf numFmtId="49" fontId="117" fillId="0" borderId="0" xfId="0" applyNumberFormat="1" applyFont="1" applyAlignment="1">
      <alignment horizontal="left" vertical="top"/>
    </xf>
    <xf numFmtId="49" fontId="17" fillId="0" borderId="55" xfId="0" applyNumberFormat="1" applyFont="1" applyBorder="1" applyAlignment="1">
      <alignment vertical="center" shrinkToFit="1"/>
    </xf>
    <xf numFmtId="49" fontId="17" fillId="0" borderId="356" xfId="0" applyNumberFormat="1" applyFont="1" applyBorder="1" applyAlignment="1">
      <alignment vertical="center" shrinkToFit="1"/>
    </xf>
    <xf numFmtId="49" fontId="17" fillId="0" borderId="207" xfId="0" applyNumberFormat="1" applyFont="1" applyBorder="1" applyAlignment="1">
      <alignment vertical="center" shrinkToFit="1"/>
    </xf>
    <xf numFmtId="49" fontId="17" fillId="0" borderId="71" xfId="0" applyNumberFormat="1" applyFont="1" applyBorder="1" applyAlignment="1">
      <alignment vertical="center" shrinkToFit="1"/>
    </xf>
    <xf numFmtId="49" fontId="17" fillId="0" borderId="8" xfId="0" applyNumberFormat="1" applyFont="1" applyBorder="1" applyAlignment="1">
      <alignment vertical="center" shrinkToFit="1"/>
    </xf>
    <xf numFmtId="49" fontId="17" fillId="0" borderId="12" xfId="0" applyNumberFormat="1" applyFont="1" applyBorder="1" applyAlignment="1">
      <alignment vertical="center" shrinkToFit="1"/>
    </xf>
    <xf numFmtId="0" fontId="118" fillId="0" borderId="0" xfId="0" applyFont="1"/>
    <xf numFmtId="0" fontId="101" fillId="0" borderId="88" xfId="0" applyFont="1" applyBorder="1" applyAlignment="1">
      <alignment horizontal="left"/>
    </xf>
    <xf numFmtId="0" fontId="101" fillId="0" borderId="131" xfId="0" applyFont="1" applyBorder="1" applyAlignment="1">
      <alignment horizontal="left"/>
    </xf>
    <xf numFmtId="0" fontId="101" fillId="0" borderId="215" xfId="0" applyFont="1" applyBorder="1" applyAlignment="1">
      <alignment horizontal="left"/>
    </xf>
    <xf numFmtId="0" fontId="101" fillId="0" borderId="60" xfId="0" applyFont="1" applyBorder="1" applyAlignment="1">
      <alignment horizontal="left"/>
    </xf>
    <xf numFmtId="0" fontId="101" fillId="0" borderId="145" xfId="0" applyFont="1" applyBorder="1" applyAlignment="1">
      <alignment horizontal="left"/>
    </xf>
    <xf numFmtId="176" fontId="101" fillId="0" borderId="145" xfId="0" applyNumberFormat="1" applyFont="1" applyBorder="1" applyAlignment="1">
      <alignment horizontal="left" wrapText="1"/>
    </xf>
    <xf numFmtId="0" fontId="101" fillId="0" borderId="0" xfId="0" applyFont="1" applyAlignment="1">
      <alignment horizontal="center"/>
    </xf>
    <xf numFmtId="0" fontId="101" fillId="0" borderId="20" xfId="0" applyFont="1" applyBorder="1" applyAlignment="1">
      <alignment horizontal="center"/>
    </xf>
    <xf numFmtId="0" fontId="101" fillId="0" borderId="179" xfId="0" applyFont="1" applyBorder="1" applyAlignment="1">
      <alignment horizontal="center"/>
    </xf>
    <xf numFmtId="0" fontId="104" fillId="0" borderId="0" xfId="0" applyFont="1" applyAlignment="1">
      <alignment horizontal="left"/>
    </xf>
    <xf numFmtId="0" fontId="17" fillId="0" borderId="0" xfId="18" applyFont="1" applyBorder="1" applyAlignment="1">
      <alignment horizontal="right"/>
    </xf>
    <xf numFmtId="0" fontId="17" fillId="0" borderId="0" xfId="18" applyFont="1" applyBorder="1"/>
    <xf numFmtId="0" fontId="4" fillId="0" borderId="0" xfId="18" applyFont="1" applyBorder="1" applyAlignment="1">
      <alignment horizontal="right" vertical="center"/>
    </xf>
    <xf numFmtId="0" fontId="15" fillId="0" borderId="0" xfId="18" applyFont="1" applyBorder="1" applyAlignment="1">
      <alignment horizontal="center" vertical="center"/>
    </xf>
    <xf numFmtId="49" fontId="17" fillId="0" borderId="188" xfId="18" applyNumberFormat="1" applyFont="1" applyBorder="1"/>
    <xf numFmtId="49" fontId="14" fillId="0" borderId="376" xfId="18" applyNumberFormat="1" applyFont="1" applyBorder="1" applyAlignment="1">
      <alignment vertical="center"/>
    </xf>
    <xf numFmtId="49" fontId="14" fillId="0" borderId="378" xfId="18" applyNumberFormat="1" applyFont="1" applyBorder="1" applyAlignment="1">
      <alignment horizontal="center" vertical="center"/>
    </xf>
    <xf numFmtId="49" fontId="14" fillId="9" borderId="22" xfId="18" applyNumberFormat="1" applyFont="1" applyFill="1" applyBorder="1" applyAlignment="1">
      <alignment horizontal="center" vertical="center"/>
    </xf>
    <xf numFmtId="49" fontId="14" fillId="9" borderId="10" xfId="18" applyNumberFormat="1" applyFont="1" applyFill="1" applyBorder="1" applyAlignment="1">
      <alignment horizontal="center" vertical="center"/>
    </xf>
    <xf numFmtId="49" fontId="4" fillId="9" borderId="10" xfId="18" applyNumberFormat="1" applyFont="1" applyFill="1" applyBorder="1" applyAlignment="1">
      <alignment horizontal="center" vertical="center"/>
    </xf>
    <xf numFmtId="0" fontId="92" fillId="0" borderId="0" xfId="19">
      <alignment vertical="center"/>
    </xf>
    <xf numFmtId="49" fontId="92" fillId="0" borderId="0" xfId="19" applyNumberFormat="1">
      <alignment vertical="center"/>
    </xf>
    <xf numFmtId="0" fontId="120" fillId="0" borderId="0" xfId="19" applyFont="1">
      <alignment vertical="center"/>
    </xf>
    <xf numFmtId="49" fontId="120" fillId="0" borderId="0" xfId="19" applyNumberFormat="1" applyFont="1">
      <alignment vertical="center"/>
    </xf>
    <xf numFmtId="0" fontId="120" fillId="0" borderId="0" xfId="19" applyFont="1" applyAlignment="1">
      <alignment vertical="center"/>
    </xf>
    <xf numFmtId="0" fontId="120" fillId="0" borderId="0" xfId="19" applyFont="1" applyAlignment="1">
      <alignment vertical="top"/>
    </xf>
    <xf numFmtId="0" fontId="120" fillId="0" borderId="0" xfId="19" applyFont="1" applyAlignment="1">
      <alignment horizontal="distributed" vertical="center"/>
    </xf>
    <xf numFmtId="49" fontId="123" fillId="0" borderId="0" xfId="19" applyNumberFormat="1" applyFont="1">
      <alignment vertical="center"/>
    </xf>
    <xf numFmtId="0" fontId="123" fillId="0" borderId="0" xfId="19" applyFont="1">
      <alignment vertical="center"/>
    </xf>
    <xf numFmtId="0" fontId="92" fillId="0" borderId="0" xfId="19" applyAlignment="1">
      <alignment horizontal="center" vertical="center"/>
    </xf>
    <xf numFmtId="49" fontId="120" fillId="0" borderId="0" xfId="19" applyNumberFormat="1" applyFont="1" applyAlignment="1">
      <alignment vertical="center"/>
    </xf>
    <xf numFmtId="0" fontId="124" fillId="0" borderId="0" xfId="19" applyFont="1" applyAlignment="1">
      <alignment horizontal="center" vertical="center"/>
    </xf>
    <xf numFmtId="0" fontId="120" fillId="0" borderId="0" xfId="19" applyFont="1" applyBorder="1" applyAlignment="1">
      <alignment horizontal="center" vertical="center"/>
    </xf>
    <xf numFmtId="0" fontId="120" fillId="0" borderId="0" xfId="19" applyFont="1" applyAlignment="1">
      <alignment horizontal="center" vertical="center"/>
    </xf>
    <xf numFmtId="0" fontId="101" fillId="0" borderId="0" xfId="0" applyFont="1" applyBorder="1" applyAlignment="1">
      <alignment horizontal="left"/>
    </xf>
    <xf numFmtId="0" fontId="101" fillId="0" borderId="0" xfId="0" applyFont="1" applyAlignment="1">
      <alignment horizontal="right"/>
    </xf>
    <xf numFmtId="0" fontId="0" fillId="0" borderId="0" xfId="0" applyAlignment="1">
      <alignment vertical="center" wrapText="1"/>
    </xf>
    <xf numFmtId="0" fontId="0" fillId="0" borderId="0" xfId="0" applyAlignment="1">
      <alignment horizontal="right" vertical="center"/>
    </xf>
    <xf numFmtId="0" fontId="17" fillId="0" borderId="0" xfId="0" applyFont="1" applyAlignment="1">
      <alignment vertical="center"/>
    </xf>
    <xf numFmtId="0" fontId="73" fillId="0" borderId="0" xfId="6" applyFont="1" applyAlignment="1">
      <alignment horizontal="center" vertical="center"/>
    </xf>
    <xf numFmtId="0" fontId="18" fillId="0" borderId="0" xfId="19" applyFont="1" applyAlignment="1">
      <alignment vertical="center"/>
    </xf>
    <xf numFmtId="0" fontId="92" fillId="0" borderId="0" xfId="19" applyAlignment="1">
      <alignment vertical="center"/>
    </xf>
    <xf numFmtId="0" fontId="53" fillId="0" borderId="0" xfId="19" applyFont="1" applyAlignment="1">
      <alignment vertical="center"/>
    </xf>
    <xf numFmtId="0" fontId="92" fillId="0" borderId="49" xfId="19" applyBorder="1">
      <alignment vertical="center"/>
    </xf>
    <xf numFmtId="0" fontId="92" fillId="0" borderId="382" xfId="19" applyBorder="1" applyAlignment="1">
      <alignment horizontal="center" vertical="center" wrapText="1"/>
    </xf>
    <xf numFmtId="0" fontId="92" fillId="0" borderId="48" xfId="19" applyBorder="1">
      <alignment vertical="center"/>
    </xf>
    <xf numFmtId="0" fontId="92" fillId="0" borderId="383" xfId="19" applyBorder="1" applyAlignment="1">
      <alignment vertical="center" wrapText="1"/>
    </xf>
    <xf numFmtId="0" fontId="92" fillId="0" borderId="383" xfId="19" applyBorder="1" applyAlignment="1">
      <alignment horizontal="center" vertical="center" wrapText="1"/>
    </xf>
    <xf numFmtId="0" fontId="92" fillId="0" borderId="384" xfId="19" applyBorder="1" applyAlignment="1">
      <alignment horizontal="center" vertical="center" wrapText="1"/>
    </xf>
    <xf numFmtId="0" fontId="92" fillId="0" borderId="386" xfId="19" applyBorder="1">
      <alignment vertical="center"/>
    </xf>
    <xf numFmtId="0" fontId="92" fillId="0" borderId="386" xfId="19" applyBorder="1" applyAlignment="1">
      <alignment horizontal="center" vertical="center"/>
    </xf>
    <xf numFmtId="0" fontId="92" fillId="0" borderId="384" xfId="19" applyBorder="1" applyAlignment="1">
      <alignment vertical="center" wrapText="1"/>
    </xf>
    <xf numFmtId="0" fontId="92" fillId="0" borderId="186" xfId="19" applyBorder="1">
      <alignment vertical="center"/>
    </xf>
    <xf numFmtId="0" fontId="92" fillId="0" borderId="48" xfId="19" applyBorder="1" applyAlignment="1">
      <alignment horizontal="center" vertical="center"/>
    </xf>
    <xf numFmtId="0" fontId="92" fillId="0" borderId="193" xfId="19" applyBorder="1">
      <alignment vertical="center"/>
    </xf>
    <xf numFmtId="0" fontId="92" fillId="0" borderId="185" xfId="19" applyBorder="1" applyAlignment="1">
      <alignment horizontal="center" vertical="center"/>
    </xf>
    <xf numFmtId="0" fontId="92" fillId="0" borderId="339" xfId="19" applyBorder="1" applyAlignment="1">
      <alignment horizontal="center" vertical="center" wrapText="1"/>
    </xf>
    <xf numFmtId="0" fontId="92" fillId="0" borderId="339" xfId="19" applyBorder="1" applyAlignment="1">
      <alignment horizontal="center" vertical="center" shrinkToFit="1"/>
    </xf>
    <xf numFmtId="0" fontId="92" fillId="0" borderId="0" xfId="19" applyAlignment="1">
      <alignment horizontal="left" vertical="center"/>
    </xf>
    <xf numFmtId="0" fontId="45" fillId="0" borderId="0" xfId="19" applyFont="1">
      <alignment vertical="center"/>
    </xf>
    <xf numFmtId="0" fontId="45" fillId="0" borderId="0" xfId="19" applyFont="1" applyAlignment="1">
      <alignment horizontal="center" vertical="center"/>
    </xf>
    <xf numFmtId="0" fontId="55" fillId="0" borderId="0" xfId="19" applyFont="1" applyAlignment="1">
      <alignment horizontal="left" vertical="center"/>
    </xf>
    <xf numFmtId="0" fontId="77" fillId="0" borderId="0" xfId="19" applyFont="1" applyAlignment="1">
      <alignment horizontal="left" vertical="center"/>
    </xf>
    <xf numFmtId="0" fontId="3" fillId="0" borderId="0" xfId="19" applyFont="1" applyAlignment="1">
      <alignment horizontal="center" vertical="center"/>
    </xf>
    <xf numFmtId="0" fontId="3" fillId="0" borderId="0" xfId="19" applyFont="1" applyAlignment="1">
      <alignment vertical="center"/>
    </xf>
    <xf numFmtId="0" fontId="92" fillId="0" borderId="0" xfId="19" applyAlignment="1">
      <alignment horizontal="right" vertical="center"/>
    </xf>
    <xf numFmtId="0" fontId="53" fillId="0" borderId="0" xfId="19" applyFont="1">
      <alignment vertical="center"/>
    </xf>
    <xf numFmtId="0" fontId="52" fillId="0" borderId="180" xfId="19" applyFont="1" applyBorder="1" applyAlignment="1">
      <alignment horizontal="center" vertical="center" shrinkToFit="1"/>
    </xf>
    <xf numFmtId="0" fontId="52" fillId="0" borderId="204" xfId="19" applyFont="1" applyBorder="1" applyAlignment="1">
      <alignment horizontal="center" vertical="center" shrinkToFit="1"/>
    </xf>
    <xf numFmtId="0" fontId="52" fillId="0" borderId="179" xfId="19" applyFont="1" applyBorder="1" applyAlignment="1">
      <alignment horizontal="center" vertical="center" shrinkToFit="1"/>
    </xf>
    <xf numFmtId="0" fontId="45" fillId="0" borderId="382" xfId="19" applyFont="1" applyBorder="1" applyAlignment="1">
      <alignment vertical="center" wrapText="1"/>
    </xf>
    <xf numFmtId="0" fontId="92" fillId="0" borderId="186" xfId="19" applyBorder="1" applyAlignment="1">
      <alignment horizontal="center" vertical="center"/>
    </xf>
    <xf numFmtId="0" fontId="3"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Alignment="1">
      <alignment horizontal="center" vertical="center"/>
    </xf>
    <xf numFmtId="0" fontId="3" fillId="0" borderId="9" xfId="0" applyFont="1" applyBorder="1"/>
    <xf numFmtId="0" fontId="3" fillId="0" borderId="4" xfId="0" applyFont="1" applyBorder="1"/>
    <xf numFmtId="0" fontId="3" fillId="0" borderId="57" xfId="0" applyFont="1" applyBorder="1" applyAlignment="1">
      <alignment horizontal="center" vertical="center"/>
    </xf>
    <xf numFmtId="0" fontId="3" fillId="0" borderId="305" xfId="0" applyFont="1" applyBorder="1"/>
    <xf numFmtId="0" fontId="3" fillId="0" borderId="159" xfId="0" applyFont="1" applyBorder="1"/>
    <xf numFmtId="0" fontId="3" fillId="0" borderId="156" xfId="0" applyFont="1" applyBorder="1" applyAlignment="1">
      <alignment horizontal="center" vertical="center"/>
    </xf>
    <xf numFmtId="0" fontId="3" fillId="0" borderId="9" xfId="0" applyFont="1" applyBorder="1" applyAlignment="1">
      <alignment horizontal="left" vertical="top"/>
    </xf>
    <xf numFmtId="0" fontId="3" fillId="0" borderId="4" xfId="0" applyFont="1" applyBorder="1" applyAlignment="1">
      <alignment horizontal="left" vertical="top"/>
    </xf>
    <xf numFmtId="0" fontId="3" fillId="0" borderId="57" xfId="0" applyFont="1" applyBorder="1" applyAlignment="1">
      <alignment horizontal="left" vertical="top"/>
    </xf>
    <xf numFmtId="0" fontId="3" fillId="0" borderId="306" xfId="0" applyFont="1" applyBorder="1" applyAlignment="1">
      <alignment horizontal="left" vertical="top"/>
    </xf>
    <xf numFmtId="0" fontId="3" fillId="0" borderId="165" xfId="0" applyFont="1" applyBorder="1" applyAlignment="1">
      <alignment horizontal="left" vertical="top"/>
    </xf>
    <xf numFmtId="0" fontId="3" fillId="0" borderId="164" xfId="0" applyFont="1" applyBorder="1" applyAlignment="1">
      <alignment horizontal="left" vertical="top"/>
    </xf>
    <xf numFmtId="0" fontId="3" fillId="0" borderId="46" xfId="0" applyFont="1" applyBorder="1" applyAlignment="1">
      <alignment horizontal="left" vertical="top"/>
    </xf>
    <xf numFmtId="0" fontId="3" fillId="0" borderId="42" xfId="0" applyFont="1" applyBorder="1" applyAlignment="1">
      <alignment horizontal="left" vertical="top"/>
    </xf>
    <xf numFmtId="0" fontId="3" fillId="0" borderId="54" xfId="0" applyFont="1" applyBorder="1" applyAlignment="1"/>
    <xf numFmtId="0" fontId="3" fillId="0" borderId="0" xfId="0" applyFont="1" applyAlignment="1">
      <alignment vertical="center"/>
    </xf>
    <xf numFmtId="0" fontId="3" fillId="0" borderId="0" xfId="0" applyFont="1" applyAlignment="1">
      <alignment horizontal="left" vertical="center"/>
    </xf>
    <xf numFmtId="0" fontId="3" fillId="0" borderId="5"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172" xfId="0" applyFont="1" applyBorder="1" applyAlignment="1">
      <alignment horizontal="center" vertical="center" wrapText="1"/>
    </xf>
    <xf numFmtId="0" fontId="3" fillId="0" borderId="0" xfId="0" applyFont="1" applyAlignment="1">
      <alignment horizontal="right" vertical="center"/>
    </xf>
    <xf numFmtId="0" fontId="15" fillId="0" borderId="0" xfId="20" applyFont="1" applyFill="1">
      <alignment vertical="center"/>
    </xf>
    <xf numFmtId="0" fontId="15" fillId="0" borderId="0" xfId="20" applyFont="1" applyFill="1" applyBorder="1">
      <alignment vertical="center"/>
    </xf>
    <xf numFmtId="0" fontId="3" fillId="0" borderId="0" xfId="0" applyFont="1" applyBorder="1" applyAlignment="1"/>
    <xf numFmtId="0" fontId="3" fillId="0" borderId="0" xfId="0" applyFont="1" applyFill="1" applyBorder="1" applyAlignment="1">
      <alignment horizontal="center" vertical="center"/>
    </xf>
    <xf numFmtId="0" fontId="3" fillId="0" borderId="0" xfId="20" applyFont="1" applyFill="1">
      <alignment vertical="center"/>
    </xf>
    <xf numFmtId="0" fontId="15" fillId="0" borderId="10" xfId="20" applyFont="1" applyFill="1" applyBorder="1">
      <alignment vertical="center"/>
    </xf>
    <xf numFmtId="0" fontId="44" fillId="0" borderId="0" xfId="20" applyFont="1" applyFill="1" applyAlignment="1">
      <alignment horizontal="center" vertical="center"/>
    </xf>
    <xf numFmtId="0" fontId="44" fillId="0" borderId="0" xfId="20" applyFont="1" applyFill="1" applyBorder="1" applyAlignment="1">
      <alignment horizontal="center" vertical="center"/>
    </xf>
    <xf numFmtId="0" fontId="44" fillId="0" borderId="10" xfId="20" applyFont="1" applyFill="1" applyBorder="1" applyAlignment="1">
      <alignment horizontal="center" vertical="center"/>
    </xf>
    <xf numFmtId="0" fontId="15" fillId="0" borderId="0" xfId="20" applyFont="1" applyFill="1" applyBorder="1" applyAlignment="1">
      <alignment horizontal="center" vertical="center"/>
    </xf>
    <xf numFmtId="0" fontId="3" fillId="0" borderId="0" xfId="20" applyFont="1" applyFill="1" applyBorder="1">
      <alignment vertical="center"/>
    </xf>
    <xf numFmtId="0" fontId="3" fillId="0" borderId="0" xfId="0" applyFont="1" applyBorder="1"/>
    <xf numFmtId="0" fontId="3" fillId="0" borderId="0" xfId="0" applyFont="1" applyAlignment="1">
      <alignment horizontal="left" vertical="center" wrapText="1"/>
    </xf>
    <xf numFmtId="0" fontId="15" fillId="0" borderId="11" xfId="20" applyFont="1" applyFill="1" applyBorder="1">
      <alignment vertical="center"/>
    </xf>
    <xf numFmtId="0" fontId="44" fillId="0" borderId="11" xfId="20" applyFont="1" applyFill="1" applyBorder="1" applyAlignment="1">
      <alignment horizontal="center" vertical="center"/>
    </xf>
    <xf numFmtId="0" fontId="3" fillId="0" borderId="0" xfId="0" applyFont="1" applyBorder="1" applyAlignment="1">
      <alignment horizontal="left"/>
    </xf>
    <xf numFmtId="0" fontId="15" fillId="0" borderId="44" xfId="20" applyFont="1" applyFill="1" applyBorder="1" applyAlignment="1">
      <alignment vertical="center"/>
    </xf>
    <xf numFmtId="0" fontId="15" fillId="0" borderId="145" xfId="20" applyFont="1" applyFill="1" applyBorder="1" applyAlignment="1">
      <alignment vertical="center"/>
    </xf>
    <xf numFmtId="0" fontId="15" fillId="0" borderId="2" xfId="20" applyFont="1" applyFill="1" applyBorder="1">
      <alignment vertical="center"/>
    </xf>
    <xf numFmtId="0" fontId="15" fillId="0" borderId="59" xfId="20" applyFont="1" applyFill="1" applyBorder="1">
      <alignment vertical="center"/>
    </xf>
    <xf numFmtId="0" fontId="44" fillId="0" borderId="2" xfId="20" applyFont="1" applyFill="1" applyBorder="1" applyAlignment="1">
      <alignment horizontal="center" vertical="center"/>
    </xf>
    <xf numFmtId="0" fontId="44" fillId="0" borderId="59" xfId="20" applyFont="1" applyFill="1" applyBorder="1" applyAlignment="1">
      <alignment horizontal="center" vertical="center"/>
    </xf>
    <xf numFmtId="0" fontId="15" fillId="0" borderId="43" xfId="20" applyFont="1" applyFill="1" applyBorder="1" applyAlignment="1">
      <alignment horizontal="center" vertical="center"/>
    </xf>
    <xf numFmtId="0" fontId="15" fillId="0" borderId="4" xfId="20" applyFont="1" applyFill="1" applyBorder="1" applyAlignment="1">
      <alignment horizontal="center" vertical="center"/>
    </xf>
    <xf numFmtId="0" fontId="15" fillId="0" borderId="56" xfId="20" applyFont="1" applyFill="1" applyBorder="1" applyAlignment="1">
      <alignment horizontal="center" vertical="center"/>
    </xf>
    <xf numFmtId="0" fontId="15" fillId="0" borderId="28" xfId="20" applyFont="1" applyFill="1" applyBorder="1" applyAlignment="1">
      <alignment horizontal="center" vertical="center"/>
    </xf>
    <xf numFmtId="0" fontId="15" fillId="0" borderId="42" xfId="20" applyFont="1" applyFill="1" applyBorder="1" applyAlignment="1">
      <alignment horizontal="center" vertical="center"/>
    </xf>
    <xf numFmtId="0" fontId="3" fillId="0" borderId="52" xfId="0" applyFont="1" applyBorder="1" applyAlignment="1">
      <alignment horizontal="center" vertical="center"/>
    </xf>
    <xf numFmtId="0" fontId="3" fillId="0" borderId="46" xfId="0" applyFont="1" applyBorder="1" applyAlignment="1">
      <alignment horizontal="center" vertical="center"/>
    </xf>
    <xf numFmtId="0" fontId="3" fillId="0" borderId="42" xfId="0" applyFont="1" applyBorder="1" applyAlignment="1">
      <alignment horizontal="center" vertical="center"/>
    </xf>
    <xf numFmtId="0" fontId="3" fillId="0" borderId="9" xfId="0" applyFont="1" applyBorder="1" applyAlignment="1">
      <alignment horizontal="center" vertical="center"/>
    </xf>
    <xf numFmtId="0" fontId="3" fillId="0" borderId="4" xfId="0" applyFont="1" applyBorder="1" applyAlignment="1">
      <alignment horizontal="center" vertical="center"/>
    </xf>
    <xf numFmtId="0" fontId="3" fillId="0" borderId="306" xfId="0" applyFont="1" applyBorder="1" applyAlignment="1">
      <alignment horizontal="center" vertical="center"/>
    </xf>
    <xf numFmtId="0" fontId="3" fillId="0" borderId="165" xfId="0" applyFont="1" applyBorder="1" applyAlignment="1">
      <alignment horizontal="center" vertical="center"/>
    </xf>
    <xf numFmtId="0" fontId="3" fillId="0" borderId="0" xfId="0" applyFont="1" applyBorder="1" applyAlignment="1">
      <alignment horizontal="left" vertical="top"/>
    </xf>
    <xf numFmtId="0" fontId="3" fillId="0" borderId="304" xfId="0" applyFont="1" applyBorder="1" applyAlignment="1">
      <alignment horizontal="center" vertical="center"/>
    </xf>
    <xf numFmtId="0" fontId="3" fillId="0" borderId="299" xfId="0" applyFont="1" applyBorder="1" applyAlignment="1">
      <alignment horizontal="center" vertical="center"/>
    </xf>
    <xf numFmtId="0" fontId="15" fillId="0" borderId="88" xfId="20" applyFont="1" applyFill="1" applyBorder="1">
      <alignment vertical="center"/>
    </xf>
    <xf numFmtId="0" fontId="3" fillId="0" borderId="0" xfId="0" applyFont="1" applyBorder="1" applyAlignment="1">
      <alignment horizontal="center" vertical="center"/>
    </xf>
    <xf numFmtId="0" fontId="3" fillId="0" borderId="0" xfId="21" applyFont="1" applyFill="1" applyBorder="1" applyAlignment="1">
      <alignment horizontal="center" vertical="center"/>
    </xf>
    <xf numFmtId="0" fontId="15" fillId="0" borderId="0" xfId="21" applyFont="1" applyFill="1" applyBorder="1" applyAlignment="1">
      <alignment horizontal="center" vertical="center"/>
    </xf>
    <xf numFmtId="0" fontId="3" fillId="0" borderId="0" xfId="20" applyFont="1" applyFill="1" applyAlignment="1">
      <alignment vertical="center"/>
    </xf>
    <xf numFmtId="0" fontId="88" fillId="0" borderId="0" xfId="20" applyFont="1" applyFill="1" applyAlignment="1">
      <alignment vertical="center"/>
    </xf>
    <xf numFmtId="0" fontId="17" fillId="0" borderId="0" xfId="20" applyFont="1" applyFill="1" applyAlignment="1">
      <alignment vertical="center"/>
    </xf>
    <xf numFmtId="0" fontId="15" fillId="0" borderId="55" xfId="20" applyFont="1" applyFill="1" applyBorder="1">
      <alignment vertical="center"/>
    </xf>
    <xf numFmtId="0" fontId="15" fillId="0" borderId="54" xfId="20" applyFont="1" applyFill="1" applyBorder="1">
      <alignment vertical="center"/>
    </xf>
    <xf numFmtId="0" fontId="44" fillId="0" borderId="54" xfId="20" applyFont="1" applyFill="1" applyBorder="1" applyAlignment="1">
      <alignment horizontal="center" vertical="center"/>
    </xf>
    <xf numFmtId="0" fontId="15" fillId="0" borderId="52" xfId="20" applyFont="1" applyFill="1" applyBorder="1">
      <alignment vertical="center"/>
    </xf>
    <xf numFmtId="0" fontId="44" fillId="0" borderId="52" xfId="20" applyFont="1" applyFill="1" applyBorder="1" applyAlignment="1">
      <alignment horizontal="center" vertical="center"/>
    </xf>
    <xf numFmtId="0" fontId="15" fillId="0" borderId="178" xfId="20" applyFont="1" applyFill="1" applyBorder="1">
      <alignment vertical="center"/>
    </xf>
    <xf numFmtId="0" fontId="44" fillId="0" borderId="88" xfId="20" applyFont="1" applyFill="1" applyBorder="1" applyAlignment="1">
      <alignment horizontal="center" vertical="center"/>
    </xf>
    <xf numFmtId="0" fontId="3" fillId="0" borderId="200" xfId="0" applyFont="1" applyBorder="1" applyAlignment="1">
      <alignment horizontal="center" vertical="center"/>
    </xf>
    <xf numFmtId="0" fontId="3" fillId="0" borderId="198" xfId="0" applyFont="1" applyBorder="1" applyAlignment="1">
      <alignment horizontal="center" vertical="center"/>
    </xf>
    <xf numFmtId="0" fontId="3" fillId="0" borderId="54" xfId="0" applyFont="1" applyBorder="1"/>
    <xf numFmtId="0" fontId="3" fillId="0" borderId="53" xfId="0" applyFont="1" applyBorder="1" applyAlignment="1">
      <alignment horizontal="center" vertical="center"/>
    </xf>
    <xf numFmtId="0" fontId="15" fillId="0" borderId="88" xfId="21" applyFont="1" applyFill="1" applyBorder="1" applyAlignment="1">
      <alignment horizontal="center" vertical="center"/>
    </xf>
    <xf numFmtId="0" fontId="15" fillId="0" borderId="4" xfId="20" applyFont="1" applyFill="1" applyBorder="1">
      <alignment vertical="center"/>
    </xf>
    <xf numFmtId="0" fontId="3" fillId="0" borderId="145" xfId="0" applyFont="1" applyBorder="1"/>
    <xf numFmtId="0" fontId="15" fillId="0" borderId="145" xfId="0" applyFont="1" applyBorder="1" applyAlignment="1"/>
    <xf numFmtId="0" fontId="15" fillId="0" borderId="145" xfId="20" applyFont="1" applyFill="1" applyBorder="1">
      <alignment vertical="center"/>
    </xf>
    <xf numFmtId="0" fontId="15" fillId="0" borderId="0" xfId="20" applyFont="1" applyFill="1" applyAlignment="1">
      <alignment vertical="top"/>
    </xf>
    <xf numFmtId="0" fontId="15" fillId="0" borderId="0" xfId="20" applyFont="1" applyFill="1" applyBorder="1" applyAlignment="1">
      <alignment vertical="top"/>
    </xf>
    <xf numFmtId="0" fontId="3" fillId="0" borderId="0" xfId="20" applyFont="1" applyFill="1" applyAlignment="1">
      <alignment vertical="top"/>
    </xf>
    <xf numFmtId="0" fontId="15" fillId="0" borderId="0" xfId="20" applyFont="1" applyFill="1">
      <alignment vertical="center"/>
    </xf>
    <xf numFmtId="0" fontId="15" fillId="0" borderId="52" xfId="0" applyFont="1" applyBorder="1" applyAlignment="1">
      <alignment horizontal="center" vertical="center"/>
    </xf>
    <xf numFmtId="0" fontId="15" fillId="0" borderId="215" xfId="20" applyFont="1" applyFill="1" applyBorder="1" applyAlignment="1">
      <alignment horizontal="left" vertical="center"/>
    </xf>
    <xf numFmtId="0" fontId="15" fillId="0" borderId="145" xfId="20" applyFont="1" applyFill="1" applyBorder="1" applyAlignment="1">
      <alignment horizontal="left" vertical="center"/>
    </xf>
    <xf numFmtId="0" fontId="15" fillId="0" borderId="54" xfId="20" applyFont="1" applyFill="1" applyBorder="1" applyAlignment="1">
      <alignment horizontal="left" vertical="center"/>
    </xf>
    <xf numFmtId="0" fontId="15" fillId="0" borderId="8" xfId="20" applyFont="1" applyFill="1" applyBorder="1" applyAlignment="1">
      <alignment horizontal="center" vertical="center"/>
    </xf>
    <xf numFmtId="0" fontId="15" fillId="0" borderId="1" xfId="20" applyFont="1" applyFill="1" applyBorder="1" applyAlignment="1">
      <alignment horizontal="center" vertical="center"/>
    </xf>
    <xf numFmtId="0" fontId="15" fillId="0" borderId="0" xfId="20" applyFont="1" applyFill="1" applyBorder="1" applyAlignment="1">
      <alignment horizontal="left" vertical="center"/>
    </xf>
    <xf numFmtId="0" fontId="15" fillId="0" borderId="181" xfId="20" applyFont="1" applyFill="1" applyBorder="1" applyAlignment="1">
      <alignment horizontal="left" vertical="center"/>
    </xf>
    <xf numFmtId="0" fontId="15" fillId="0" borderId="88" xfId="20" applyFont="1" applyFill="1" applyBorder="1" applyAlignment="1">
      <alignment horizontal="left" vertical="center"/>
    </xf>
    <xf numFmtId="0" fontId="15" fillId="0" borderId="214" xfId="20" applyFont="1" applyFill="1" applyBorder="1" applyAlignment="1">
      <alignment horizontal="left" vertical="center"/>
    </xf>
    <xf numFmtId="0" fontId="15" fillId="0" borderId="215" xfId="20" applyFont="1" applyFill="1" applyBorder="1" applyAlignment="1">
      <alignment horizontal="center" vertical="center" textRotation="255" wrapText="1"/>
    </xf>
    <xf numFmtId="0" fontId="15" fillId="0" borderId="145" xfId="20" applyFont="1" applyFill="1" applyBorder="1" applyAlignment="1">
      <alignment horizontal="center" vertical="center" textRotation="255" wrapText="1"/>
    </xf>
    <xf numFmtId="0" fontId="15" fillId="0" borderId="215" xfId="0" applyFont="1" applyBorder="1" applyAlignment="1">
      <alignment horizontal="center" vertical="distributed"/>
    </xf>
    <xf numFmtId="0" fontId="3" fillId="0" borderId="54" xfId="0" applyFont="1" applyBorder="1" applyAlignment="1">
      <alignment horizontal="left"/>
    </xf>
    <xf numFmtId="0" fontId="44" fillId="0" borderId="54" xfId="0" applyFont="1" applyBorder="1" applyAlignment="1">
      <alignment horizontal="left" vertical="top"/>
    </xf>
    <xf numFmtId="0" fontId="3" fillId="0" borderId="0" xfId="22" applyFont="1" applyFill="1">
      <alignment vertical="center"/>
    </xf>
    <xf numFmtId="0" fontId="131" fillId="0" borderId="0" xfId="22" applyFont="1" applyFill="1">
      <alignment vertical="center"/>
    </xf>
    <xf numFmtId="0" fontId="3" fillId="0" borderId="0" xfId="21" applyAlignment="1">
      <alignment horizontal="center" vertical="center"/>
    </xf>
    <xf numFmtId="0" fontId="3" fillId="0" borderId="0" xfId="21" applyBorder="1" applyAlignment="1">
      <alignment horizontal="center" vertical="center"/>
    </xf>
    <xf numFmtId="0" fontId="3" fillId="0" borderId="0" xfId="22" applyFont="1" applyFill="1" applyAlignment="1">
      <alignment vertical="center"/>
    </xf>
    <xf numFmtId="0" fontId="6" fillId="0" borderId="0" xfId="22" applyFont="1" applyFill="1" applyAlignment="1">
      <alignment vertical="center"/>
    </xf>
    <xf numFmtId="0" fontId="88" fillId="0" borderId="0" xfId="22" applyFont="1" applyFill="1" applyAlignment="1">
      <alignment vertical="center"/>
    </xf>
    <xf numFmtId="0" fontId="17" fillId="0" borderId="0" xfId="22" applyFont="1" applyFill="1" applyAlignment="1">
      <alignment vertical="center"/>
    </xf>
    <xf numFmtId="0" fontId="53" fillId="0" borderId="0" xfId="0" applyFont="1" applyAlignment="1">
      <alignment vertical="center"/>
    </xf>
    <xf numFmtId="0" fontId="53" fillId="0" borderId="0" xfId="0" applyFont="1" applyAlignment="1">
      <alignment horizontal="left" vertical="top" wrapText="1"/>
    </xf>
    <xf numFmtId="0" fontId="53" fillId="0" borderId="0" xfId="0" applyFont="1" applyAlignment="1">
      <alignment horizontal="left" vertical="top"/>
    </xf>
    <xf numFmtId="0" fontId="53" fillId="0" borderId="0" xfId="0" applyFont="1" applyAlignment="1">
      <alignment horizontal="center" vertical="top"/>
    </xf>
    <xf numFmtId="0" fontId="53" fillId="0" borderId="0" xfId="0" applyFont="1" applyAlignment="1">
      <alignment vertical="top"/>
    </xf>
    <xf numFmtId="0" fontId="69" fillId="0" borderId="0" xfId="0" applyFont="1" applyAlignment="1">
      <alignment vertical="center"/>
    </xf>
    <xf numFmtId="0" fontId="14" fillId="0" borderId="0" xfId="0" applyFont="1" applyAlignment="1">
      <alignment vertical="center"/>
    </xf>
    <xf numFmtId="0" fontId="53" fillId="0" borderId="145" xfId="0" applyFont="1" applyBorder="1" applyAlignment="1">
      <alignment vertical="center"/>
    </xf>
    <xf numFmtId="0" fontId="53" fillId="0" borderId="47" xfId="0" applyFont="1" applyBorder="1" applyAlignment="1">
      <alignment vertical="center"/>
    </xf>
    <xf numFmtId="0" fontId="53" fillId="0" borderId="56" xfId="0" applyFont="1" applyBorder="1" applyAlignment="1">
      <alignment vertical="center"/>
    </xf>
    <xf numFmtId="0" fontId="53" fillId="0" borderId="0" xfId="0" applyFont="1" applyBorder="1" applyAlignment="1">
      <alignment vertical="center"/>
    </xf>
    <xf numFmtId="0" fontId="53" fillId="0" borderId="28" xfId="0" applyFont="1" applyBorder="1" applyAlignment="1">
      <alignment vertical="center" wrapText="1"/>
    </xf>
    <xf numFmtId="0" fontId="53" fillId="0" borderId="42" xfId="0" applyFont="1" applyBorder="1" applyAlignment="1">
      <alignment vertical="center" wrapText="1"/>
    </xf>
    <xf numFmtId="0" fontId="53" fillId="0" borderId="42" xfId="0" applyFont="1" applyBorder="1" applyAlignment="1">
      <alignment vertical="center"/>
    </xf>
    <xf numFmtId="0" fontId="53" fillId="0" borderId="208" xfId="0" applyFont="1" applyBorder="1" applyAlignment="1">
      <alignment vertical="center"/>
    </xf>
    <xf numFmtId="0" fontId="53" fillId="0" borderId="46" xfId="0" applyFont="1" applyBorder="1" applyAlignment="1">
      <alignment vertical="center"/>
    </xf>
    <xf numFmtId="0" fontId="53" fillId="0" borderId="45" xfId="0" applyFont="1" applyBorder="1" applyAlignment="1">
      <alignment vertical="center"/>
    </xf>
    <xf numFmtId="0" fontId="53" fillId="0" borderId="52" xfId="0" applyFont="1" applyBorder="1" applyAlignment="1">
      <alignment vertical="center"/>
    </xf>
    <xf numFmtId="0" fontId="53" fillId="0" borderId="51" xfId="0" applyFont="1" applyBorder="1" applyAlignment="1">
      <alignment vertical="center"/>
    </xf>
    <xf numFmtId="0" fontId="53" fillId="0" borderId="12" xfId="0" applyFont="1" applyBorder="1" applyAlignment="1">
      <alignment vertical="center"/>
    </xf>
    <xf numFmtId="0" fontId="53" fillId="0" borderId="1" xfId="0" applyFont="1" applyBorder="1" applyAlignment="1">
      <alignment vertical="center"/>
    </xf>
    <xf numFmtId="0" fontId="53" fillId="0" borderId="59" xfId="0" applyFont="1" applyBorder="1" applyAlignment="1">
      <alignment vertical="center"/>
    </xf>
    <xf numFmtId="0" fontId="53" fillId="0" borderId="5" xfId="0" applyFont="1" applyBorder="1" applyAlignment="1">
      <alignment horizontal="center" vertical="center" wrapText="1"/>
    </xf>
    <xf numFmtId="0" fontId="53" fillId="7" borderId="189" xfId="0" applyFont="1" applyFill="1" applyBorder="1" applyAlignment="1">
      <alignment vertical="center"/>
    </xf>
    <xf numFmtId="0" fontId="53" fillId="7" borderId="129" xfId="0" applyFont="1" applyFill="1" applyBorder="1" applyAlignment="1">
      <alignment vertical="center"/>
    </xf>
    <xf numFmtId="0" fontId="55" fillId="0" borderId="0" xfId="0" applyFont="1" applyAlignment="1">
      <alignment vertical="center"/>
    </xf>
    <xf numFmtId="0" fontId="17" fillId="0" borderId="0" xfId="0" applyFont="1" applyAlignment="1">
      <alignment horizontal="center" vertical="center"/>
    </xf>
    <xf numFmtId="0" fontId="14" fillId="0" borderId="146" xfId="0" applyFont="1" applyBorder="1" applyAlignment="1">
      <alignment vertical="center"/>
    </xf>
    <xf numFmtId="0" fontId="14" fillId="0" borderId="66" xfId="0" applyFont="1" applyBorder="1" applyAlignment="1">
      <alignment vertical="center"/>
    </xf>
    <xf numFmtId="0" fontId="14" fillId="0" borderId="66" xfId="0" applyFont="1" applyBorder="1" applyAlignment="1">
      <alignment vertical="center" wrapText="1"/>
    </xf>
    <xf numFmtId="0" fontId="14" fillId="0" borderId="24" xfId="0" applyFont="1" applyBorder="1" applyAlignment="1">
      <alignment vertical="center"/>
    </xf>
    <xf numFmtId="0" fontId="14" fillId="0" borderId="46" xfId="0" applyFont="1" applyBorder="1" applyAlignment="1">
      <alignment vertical="center"/>
    </xf>
    <xf numFmtId="0" fontId="14" fillId="0" borderId="42" xfId="0" applyFont="1" applyBorder="1" applyAlignment="1">
      <alignment vertical="center"/>
    </xf>
    <xf numFmtId="0" fontId="14" fillId="0" borderId="42" xfId="0" applyFont="1" applyBorder="1" applyAlignment="1">
      <alignment vertical="center" wrapText="1"/>
    </xf>
    <xf numFmtId="0" fontId="14" fillId="0" borderId="12" xfId="0" applyFont="1" applyBorder="1" applyAlignment="1">
      <alignment vertical="center"/>
    </xf>
    <xf numFmtId="0" fontId="14" fillId="0" borderId="4" xfId="0" applyFont="1" applyBorder="1" applyAlignment="1">
      <alignment vertical="center"/>
    </xf>
    <xf numFmtId="0" fontId="14" fillId="0" borderId="58" xfId="0" applyFont="1" applyBorder="1" applyAlignment="1">
      <alignment vertical="center"/>
    </xf>
    <xf numFmtId="0" fontId="44" fillId="0" borderId="10" xfId="20" applyFont="1" applyFill="1" applyBorder="1" applyAlignment="1">
      <alignment vertical="center"/>
    </xf>
    <xf numFmtId="0" fontId="0" fillId="0" borderId="0" xfId="0" applyFont="1" applyAlignment="1">
      <alignment horizontal="left" vertical="center"/>
    </xf>
    <xf numFmtId="0" fontId="132" fillId="0" borderId="10" xfId="0" applyFont="1" applyBorder="1" applyAlignment="1">
      <alignment vertical="center"/>
    </xf>
    <xf numFmtId="0" fontId="134" fillId="0" borderId="10" xfId="0" applyFont="1" applyBorder="1" applyAlignment="1">
      <alignment vertical="center"/>
    </xf>
    <xf numFmtId="0" fontId="134" fillId="0" borderId="0" xfId="0" applyFont="1" applyAlignment="1">
      <alignment vertical="center"/>
    </xf>
    <xf numFmtId="0" fontId="135" fillId="0" borderId="0" xfId="0" applyFont="1" applyAlignment="1">
      <alignment horizontal="right" vertical="center"/>
    </xf>
    <xf numFmtId="0" fontId="135" fillId="0" borderId="0" xfId="0" applyFont="1" applyAlignment="1">
      <alignment horizontal="center" vertical="center"/>
    </xf>
    <xf numFmtId="0" fontId="133" fillId="0" borderId="0" xfId="0" applyFont="1" applyAlignment="1">
      <alignment horizontal="center" vertical="center"/>
    </xf>
    <xf numFmtId="0" fontId="133" fillId="0" borderId="0" xfId="0" applyFont="1" applyAlignment="1">
      <alignment vertical="center"/>
    </xf>
    <xf numFmtId="0" fontId="133" fillId="0" borderId="0" xfId="0" applyFont="1" applyAlignment="1">
      <alignment horizontal="left" vertical="center"/>
    </xf>
    <xf numFmtId="0" fontId="91" fillId="11" borderId="0" xfId="24" applyFont="1" applyFill="1">
      <alignment vertical="center"/>
    </xf>
    <xf numFmtId="0" fontId="3" fillId="0" borderId="0" xfId="24" applyFont="1" applyFill="1">
      <alignment vertical="center"/>
    </xf>
    <xf numFmtId="0" fontId="3" fillId="11" borderId="0" xfId="24" applyFont="1" applyFill="1">
      <alignment vertical="center"/>
    </xf>
    <xf numFmtId="0" fontId="18" fillId="11" borderId="0" xfId="24" applyFont="1" applyFill="1">
      <alignment vertical="center"/>
    </xf>
    <xf numFmtId="0" fontId="18" fillId="11" borderId="0" xfId="25" applyFont="1" applyFill="1" applyAlignment="1">
      <alignment horizontal="left" vertical="center"/>
    </xf>
    <xf numFmtId="0" fontId="18" fillId="11" borderId="0" xfId="24" applyFont="1" applyFill="1" applyAlignment="1">
      <alignment horizontal="left" vertical="center"/>
    </xf>
    <xf numFmtId="0" fontId="18" fillId="11" borderId="0" xfId="24" applyFont="1" applyFill="1" applyAlignment="1">
      <alignment vertical="center"/>
    </xf>
    <xf numFmtId="0" fontId="18" fillId="11" borderId="0" xfId="24" applyFont="1" applyFill="1" applyAlignment="1">
      <alignment vertical="top"/>
    </xf>
    <xf numFmtId="0" fontId="134" fillId="11" borderId="0" xfId="25" applyFont="1" applyFill="1">
      <alignment vertical="center"/>
    </xf>
    <xf numFmtId="0" fontId="136" fillId="11" borderId="0" xfId="24" applyFont="1" applyFill="1" applyAlignment="1">
      <alignment vertical="center"/>
    </xf>
    <xf numFmtId="0" fontId="91" fillId="11" borderId="0" xfId="24" applyFont="1" applyFill="1" applyAlignment="1">
      <alignment vertical="center"/>
    </xf>
    <xf numFmtId="0" fontId="8" fillId="11" borderId="0" xfId="24" applyFont="1" applyFill="1">
      <alignment vertical="center"/>
    </xf>
    <xf numFmtId="0" fontId="10" fillId="11" borderId="88" xfId="25" applyFont="1" applyFill="1" applyBorder="1" applyAlignment="1">
      <alignment horizontal="left" vertical="center" wrapText="1" shrinkToFit="1"/>
    </xf>
    <xf numFmtId="0" fontId="10" fillId="11" borderId="88" xfId="25" applyFont="1" applyFill="1" applyBorder="1" applyAlignment="1">
      <alignment horizontal="left" vertical="center"/>
    </xf>
    <xf numFmtId="0" fontId="137" fillId="11" borderId="0" xfId="25" applyFont="1" applyFill="1">
      <alignment vertical="center"/>
    </xf>
    <xf numFmtId="0" fontId="138" fillId="11" borderId="0" xfId="25" applyFont="1" applyFill="1">
      <alignment vertical="center"/>
    </xf>
    <xf numFmtId="0" fontId="133" fillId="11" borderId="0" xfId="25" applyFont="1" applyFill="1">
      <alignment vertical="center"/>
    </xf>
    <xf numFmtId="0" fontId="140" fillId="11" borderId="0" xfId="25" applyFont="1" applyFill="1" applyAlignment="1">
      <alignment vertical="center"/>
    </xf>
    <xf numFmtId="0" fontId="141" fillId="0" borderId="0" xfId="1" applyFont="1" applyAlignment="1" applyProtection="1"/>
    <xf numFmtId="0" fontId="142" fillId="0" borderId="0" xfId="1" applyFont="1" applyAlignment="1" applyProtection="1">
      <alignment horizontal="left" vertical="top"/>
    </xf>
    <xf numFmtId="0" fontId="142" fillId="0" borderId="0" xfId="1" applyFont="1" applyAlignment="1" applyProtection="1"/>
    <xf numFmtId="0" fontId="0" fillId="9" borderId="42" xfId="0" applyFill="1" applyBorder="1" applyAlignment="1" applyProtection="1">
      <alignment horizontal="center"/>
      <protection locked="0"/>
    </xf>
    <xf numFmtId="0" fontId="0" fillId="9" borderId="4" xfId="0" applyFill="1" applyBorder="1" applyAlignment="1" applyProtection="1">
      <alignment horizontal="center"/>
      <protection locked="0"/>
    </xf>
    <xf numFmtId="0" fontId="0" fillId="0" borderId="42" xfId="0" applyBorder="1" applyAlignment="1">
      <alignment horizontal="center"/>
    </xf>
    <xf numFmtId="0" fontId="0" fillId="0" borderId="54" xfId="0" applyBorder="1" applyAlignment="1">
      <alignment horizontal="center"/>
    </xf>
    <xf numFmtId="49" fontId="19" fillId="0" borderId="0" xfId="0" applyNumberFormat="1" applyFont="1" applyBorder="1" applyAlignment="1">
      <alignment horizontal="left" vertical="center"/>
    </xf>
    <xf numFmtId="0" fontId="92" fillId="0" borderId="0" xfId="19" applyAlignment="1">
      <alignment vertical="center"/>
    </xf>
    <xf numFmtId="0" fontId="92" fillId="0" borderId="1" xfId="19" applyBorder="1" applyAlignment="1">
      <alignment horizontal="left" vertical="center"/>
    </xf>
    <xf numFmtId="0" fontId="120" fillId="0" borderId="0" xfId="19" applyFont="1" applyAlignment="1">
      <alignment horizontal="center" vertical="center"/>
    </xf>
    <xf numFmtId="0" fontId="7" fillId="11" borderId="51" xfId="25" applyFont="1" applyFill="1" applyBorder="1" applyAlignment="1">
      <alignment horizontal="left" vertical="center" shrinkToFit="1"/>
    </xf>
    <xf numFmtId="0" fontId="7" fillId="11" borderId="51" xfId="24" applyFont="1" applyFill="1" applyBorder="1" applyAlignment="1">
      <alignment horizontal="left" vertical="center" shrinkToFit="1"/>
    </xf>
    <xf numFmtId="0" fontId="7" fillId="11" borderId="57" xfId="19" applyFont="1" applyFill="1" applyBorder="1" applyAlignment="1">
      <alignment horizontal="left" vertical="center" shrinkToFit="1"/>
    </xf>
    <xf numFmtId="0" fontId="92" fillId="0" borderId="0" xfId="19" applyBorder="1">
      <alignment vertical="center"/>
    </xf>
    <xf numFmtId="0" fontId="92" fillId="0" borderId="0" xfId="19" applyBorder="1" applyAlignment="1">
      <alignment vertical="center"/>
    </xf>
    <xf numFmtId="0" fontId="92" fillId="0" borderId="0" xfId="19" applyBorder="1" applyAlignment="1">
      <alignment wrapText="1"/>
    </xf>
    <xf numFmtId="0" fontId="92" fillId="0" borderId="0" xfId="19" applyBorder="1" applyAlignment="1">
      <alignment vertical="center" textRotation="255" wrapText="1"/>
    </xf>
    <xf numFmtId="0" fontId="92" fillId="0" borderId="0" xfId="19" applyBorder="1" applyAlignment="1">
      <alignment horizontal="center" vertical="center" wrapText="1"/>
    </xf>
    <xf numFmtId="0" fontId="92" fillId="0" borderId="0" xfId="19" applyBorder="1" applyAlignment="1">
      <alignment horizontal="left" vertical="top" wrapText="1"/>
    </xf>
    <xf numFmtId="0" fontId="92" fillId="0" borderId="0" xfId="19" applyBorder="1" applyAlignment="1">
      <alignment vertical="top"/>
    </xf>
    <xf numFmtId="0" fontId="92" fillId="0" borderId="4" xfId="19" applyBorder="1" applyAlignment="1">
      <alignment vertical="center"/>
    </xf>
    <xf numFmtId="0" fontId="92" fillId="0" borderId="0" xfId="19" applyBorder="1" applyAlignment="1">
      <alignment vertical="center" wrapText="1"/>
    </xf>
    <xf numFmtId="0" fontId="92" fillId="0" borderId="4" xfId="19" applyBorder="1">
      <alignment vertical="center"/>
    </xf>
    <xf numFmtId="0" fontId="120" fillId="0" borderId="4" xfId="19" applyFont="1" applyBorder="1" applyAlignment="1">
      <alignment horizontal="center" vertical="center"/>
    </xf>
    <xf numFmtId="0" fontId="92" fillId="0" borderId="4" xfId="19" applyFont="1" applyBorder="1" applyAlignment="1">
      <alignment vertical="center"/>
    </xf>
    <xf numFmtId="0" fontId="15" fillId="0" borderId="0" xfId="19" applyFont="1" applyFill="1">
      <alignment vertical="center"/>
    </xf>
    <xf numFmtId="0" fontId="15" fillId="0" borderId="0" xfId="19" applyFont="1">
      <alignment vertical="center"/>
    </xf>
    <xf numFmtId="0" fontId="3" fillId="11" borderId="49" xfId="19" applyFont="1" applyFill="1" applyBorder="1" applyAlignment="1">
      <alignment horizontal="center" vertical="center"/>
    </xf>
    <xf numFmtId="0" fontId="3" fillId="11" borderId="48" xfId="19" applyFont="1" applyFill="1" applyBorder="1" applyAlignment="1">
      <alignment horizontal="center" vertical="center"/>
    </xf>
    <xf numFmtId="0" fontId="14" fillId="11" borderId="11" xfId="19" applyFont="1" applyFill="1" applyBorder="1" applyAlignment="1">
      <alignment horizontal="justify" vertical="center"/>
    </xf>
    <xf numFmtId="0" fontId="3" fillId="11" borderId="48" xfId="19" applyFont="1" applyFill="1" applyBorder="1" applyAlignment="1">
      <alignment horizontal="center" vertical="center" wrapText="1"/>
    </xf>
    <xf numFmtId="0" fontId="14" fillId="11" borderId="11" xfId="19" applyFont="1" applyFill="1" applyBorder="1" applyAlignment="1">
      <alignment horizontal="justify" vertical="center" wrapText="1"/>
    </xf>
    <xf numFmtId="0" fontId="15" fillId="0" borderId="0" xfId="19" applyFont="1" applyFill="1" applyAlignment="1">
      <alignment horizontal="left" vertical="center"/>
    </xf>
    <xf numFmtId="0" fontId="3" fillId="11" borderId="193" xfId="19" applyFont="1" applyFill="1" applyBorder="1" applyAlignment="1">
      <alignment horizontal="center" vertical="center" wrapText="1"/>
    </xf>
    <xf numFmtId="0" fontId="15" fillId="11" borderId="0" xfId="19" applyFont="1" applyFill="1">
      <alignment vertical="center"/>
    </xf>
    <xf numFmtId="0" fontId="17" fillId="0" borderId="0" xfId="19" applyFont="1">
      <alignment vertical="center"/>
    </xf>
    <xf numFmtId="0" fontId="14" fillId="0" borderId="0" xfId="19" applyFont="1">
      <alignment vertical="center"/>
    </xf>
    <xf numFmtId="0" fontId="17" fillId="0" borderId="0" xfId="19" applyFont="1" applyAlignment="1">
      <alignment horizontal="right" vertical="center"/>
    </xf>
    <xf numFmtId="0" fontId="22" fillId="0" borderId="0" xfId="19" applyFont="1" applyAlignment="1">
      <alignment horizontal="left" vertical="center"/>
    </xf>
    <xf numFmtId="0" fontId="133" fillId="0" borderId="0" xfId="19" applyFont="1">
      <alignment vertical="center"/>
    </xf>
    <xf numFmtId="0" fontId="133" fillId="0" borderId="0" xfId="19" applyFont="1" applyBorder="1" applyAlignment="1">
      <alignment vertical="center"/>
    </xf>
    <xf numFmtId="0" fontId="133" fillId="0" borderId="0" xfId="19" applyFont="1" applyBorder="1" applyAlignment="1">
      <alignment vertical="top"/>
    </xf>
    <xf numFmtId="0" fontId="134" fillId="0" borderId="0" xfId="19" applyFont="1" applyBorder="1" applyAlignment="1">
      <alignment vertical="center" textRotation="255" wrapText="1"/>
    </xf>
    <xf numFmtId="0" fontId="133" fillId="0" borderId="0" xfId="19" applyFont="1" applyBorder="1" applyAlignment="1">
      <alignment vertical="top" wrapText="1"/>
    </xf>
    <xf numFmtId="0" fontId="133" fillId="0" borderId="0" xfId="19" applyFont="1" applyBorder="1" applyAlignment="1">
      <alignment vertical="center" wrapText="1"/>
    </xf>
    <xf numFmtId="0" fontId="134" fillId="0" borderId="0" xfId="19" applyFont="1" applyBorder="1" applyAlignment="1">
      <alignment vertical="center" wrapText="1"/>
    </xf>
    <xf numFmtId="0" fontId="133" fillId="0" borderId="0" xfId="19" applyFont="1" applyBorder="1">
      <alignment vertical="center"/>
    </xf>
    <xf numFmtId="0" fontId="134" fillId="0" borderId="0" xfId="19" applyFont="1" applyBorder="1" applyAlignment="1">
      <alignment horizontal="left" vertical="center"/>
    </xf>
    <xf numFmtId="0" fontId="133" fillId="0" borderId="0" xfId="19" applyFont="1" applyBorder="1" applyAlignment="1">
      <alignment horizontal="center" vertical="center"/>
    </xf>
    <xf numFmtId="0" fontId="146" fillId="0" borderId="0" xfId="27" applyFont="1">
      <alignment vertical="center"/>
    </xf>
    <xf numFmtId="0" fontId="9" fillId="0" borderId="0" xfId="27" applyFont="1">
      <alignment vertical="center"/>
    </xf>
    <xf numFmtId="0" fontId="7" fillId="0" borderId="188" xfId="26" applyFont="1" applyFill="1" applyBorder="1" applyAlignment="1">
      <alignment horizontal="center" vertical="center" wrapText="1"/>
    </xf>
    <xf numFmtId="0" fontId="7" fillId="0" borderId="54" xfId="26" applyFont="1" applyFill="1" applyBorder="1" applyAlignment="1">
      <alignment horizontal="center" vertical="center" wrapText="1"/>
    </xf>
    <xf numFmtId="0" fontId="7" fillId="0" borderId="53" xfId="26" applyFont="1" applyFill="1" applyBorder="1" applyAlignment="1">
      <alignment horizontal="center" vertical="center" wrapText="1"/>
    </xf>
    <xf numFmtId="0" fontId="7" fillId="0" borderId="0" xfId="26" applyFont="1" applyFill="1" applyBorder="1" applyAlignment="1">
      <alignment horizontal="center" vertical="center"/>
    </xf>
    <xf numFmtId="0" fontId="7" fillId="0" borderId="28" xfId="26" applyFont="1" applyFill="1" applyBorder="1" applyAlignment="1">
      <alignment horizontal="center" vertical="center" wrapText="1"/>
    </xf>
    <xf numFmtId="0" fontId="7" fillId="0" borderId="42" xfId="26" applyFont="1" applyFill="1" applyBorder="1" applyAlignment="1">
      <alignment horizontal="center" vertical="center" wrapText="1"/>
    </xf>
    <xf numFmtId="0" fontId="7" fillId="0" borderId="45" xfId="26" applyFont="1" applyFill="1" applyBorder="1" applyAlignment="1">
      <alignment horizontal="center" vertical="center" wrapText="1"/>
    </xf>
    <xf numFmtId="0" fontId="7" fillId="0" borderId="56" xfId="26" applyFont="1" applyFill="1" applyBorder="1" applyAlignment="1">
      <alignment horizontal="center" vertical="center" wrapText="1"/>
    </xf>
    <xf numFmtId="0" fontId="7" fillId="0" borderId="0" xfId="26" applyFont="1" applyFill="1" applyBorder="1" applyAlignment="1">
      <alignment horizontal="center" vertical="center" wrapText="1"/>
    </xf>
    <xf numFmtId="0" fontId="7" fillId="0" borderId="51" xfId="26" applyFont="1" applyFill="1" applyBorder="1" applyAlignment="1">
      <alignment horizontal="center" vertical="center" wrapText="1"/>
    </xf>
    <xf numFmtId="0" fontId="7" fillId="0" borderId="43" xfId="26" applyFont="1" applyFill="1" applyBorder="1" applyAlignment="1">
      <alignment horizontal="center" vertical="center" wrapText="1"/>
    </xf>
    <xf numFmtId="0" fontId="7" fillId="0" borderId="4" xfId="26" applyFont="1" applyFill="1" applyBorder="1" applyAlignment="1">
      <alignment horizontal="center" vertical="center" wrapText="1"/>
    </xf>
    <xf numFmtId="0" fontId="7" fillId="0" borderId="57" xfId="26" applyFont="1" applyFill="1" applyBorder="1" applyAlignment="1">
      <alignment horizontal="center" vertical="center" wrapText="1"/>
    </xf>
    <xf numFmtId="0" fontId="8" fillId="0" borderId="0" xfId="27" applyFont="1" applyBorder="1" applyAlignment="1">
      <alignment horizontal="center" vertical="center"/>
    </xf>
    <xf numFmtId="0" fontId="147" fillId="0" borderId="0" xfId="27" applyFont="1" applyBorder="1" applyAlignment="1">
      <alignment horizontal="center" vertical="center"/>
    </xf>
    <xf numFmtId="0" fontId="3" fillId="0" borderId="0" xfId="27" applyBorder="1" applyAlignment="1">
      <alignment vertical="center"/>
    </xf>
    <xf numFmtId="0" fontId="7" fillId="0" borderId="55" xfId="27" applyFont="1" applyBorder="1" applyAlignment="1">
      <alignment vertical="center" wrapText="1"/>
    </xf>
    <xf numFmtId="0" fontId="35" fillId="0" borderId="54" xfId="27" applyFont="1" applyBorder="1" applyAlignment="1">
      <alignment vertical="center" wrapText="1"/>
    </xf>
    <xf numFmtId="0" fontId="7" fillId="0" borderId="54" xfId="27" applyFont="1" applyBorder="1" applyAlignment="1">
      <alignment vertical="center" wrapText="1"/>
    </xf>
    <xf numFmtId="0" fontId="11" fillId="0" borderId="54" xfId="27" applyFont="1" applyBorder="1" applyAlignment="1">
      <alignment horizontal="center" vertical="center"/>
    </xf>
    <xf numFmtId="0" fontId="83" fillId="0" borderId="54" xfId="27" applyFont="1" applyBorder="1" applyAlignment="1">
      <alignment horizontal="right" vertical="center" shrinkToFit="1"/>
    </xf>
    <xf numFmtId="0" fontId="8" fillId="0" borderId="54" xfId="27" applyFont="1" applyBorder="1" applyAlignment="1">
      <alignment vertical="center"/>
    </xf>
    <xf numFmtId="0" fontId="8" fillId="0" borderId="53" xfId="27" applyFont="1" applyBorder="1" applyAlignment="1">
      <alignment vertical="center"/>
    </xf>
    <xf numFmtId="0" fontId="3" fillId="0" borderId="0" xfId="27" applyAlignment="1">
      <alignment vertical="center"/>
    </xf>
    <xf numFmtId="0" fontId="11" fillId="0" borderId="42" xfId="27" applyFont="1" applyBorder="1" applyAlignment="1">
      <alignment vertical="center"/>
    </xf>
    <xf numFmtId="0" fontId="11" fillId="0" borderId="196" xfId="27" applyFont="1" applyBorder="1" applyAlignment="1">
      <alignment vertical="center"/>
    </xf>
    <xf numFmtId="0" fontId="11" fillId="0" borderId="202" xfId="27" applyFont="1" applyBorder="1" applyAlignment="1">
      <alignment vertical="center"/>
    </xf>
    <xf numFmtId="0" fontId="9" fillId="0" borderId="0" xfId="26" applyFont="1">
      <alignment vertical="center"/>
    </xf>
    <xf numFmtId="0" fontId="9" fillId="0" borderId="0" xfId="26" applyFont="1" applyAlignment="1">
      <alignment horizontal="left" vertical="top" wrapText="1"/>
    </xf>
    <xf numFmtId="49" fontId="148" fillId="0" borderId="54" xfId="26" applyNumberFormat="1" applyFont="1" applyBorder="1" applyAlignment="1">
      <alignment horizontal="center" vertical="top" wrapText="1"/>
    </xf>
    <xf numFmtId="0" fontId="14" fillId="0" borderId="0" xfId="27" applyFont="1" applyAlignment="1">
      <alignment horizontal="center" vertical="center"/>
    </xf>
    <xf numFmtId="0" fontId="3" fillId="0" borderId="0" xfId="27" applyFont="1" applyAlignment="1">
      <alignment vertical="center"/>
    </xf>
    <xf numFmtId="0" fontId="9" fillId="0" borderId="0" xfId="27" applyFont="1" applyAlignment="1">
      <alignment vertical="center"/>
    </xf>
    <xf numFmtId="0" fontId="7" fillId="0" borderId="0" xfId="27" applyFont="1" applyAlignment="1">
      <alignment vertical="center"/>
    </xf>
    <xf numFmtId="0" fontId="35" fillId="0" borderId="0" xfId="27" applyNumberFormat="1" applyFont="1" applyBorder="1" applyAlignment="1">
      <alignment horizontal="center" vertical="center"/>
    </xf>
    <xf numFmtId="49" fontId="0" fillId="0" borderId="0" xfId="27" applyNumberFormat="1" applyFont="1" applyAlignment="1">
      <alignment vertical="center"/>
    </xf>
    <xf numFmtId="49" fontId="3" fillId="0" borderId="0" xfId="27" applyNumberFormat="1" applyAlignment="1">
      <alignment vertical="center"/>
    </xf>
    <xf numFmtId="0" fontId="8" fillId="0" borderId="0" xfId="26" applyFont="1" applyAlignment="1">
      <alignment horizontal="center" vertical="center"/>
    </xf>
    <xf numFmtId="0" fontId="9" fillId="0" borderId="0" xfId="26" applyFont="1" applyAlignment="1">
      <alignment horizontal="left" vertical="center"/>
    </xf>
    <xf numFmtId="0" fontId="31" fillId="0" borderId="0" xfId="26" applyFont="1" applyAlignment="1">
      <alignment horizontal="right" vertical="center"/>
    </xf>
    <xf numFmtId="0" fontId="144" fillId="0" borderId="0" xfId="19" applyFont="1">
      <alignment vertical="center"/>
    </xf>
    <xf numFmtId="0" fontId="144" fillId="0" borderId="0" xfId="19" applyFont="1" applyAlignment="1">
      <alignment horizontal="center" vertical="center"/>
    </xf>
    <xf numFmtId="0" fontId="144" fillId="0" borderId="0" xfId="19" applyFont="1" applyAlignment="1">
      <alignment vertical="center"/>
    </xf>
    <xf numFmtId="0" fontId="144" fillId="0" borderId="42" xfId="19" applyFont="1" applyBorder="1">
      <alignment vertical="center"/>
    </xf>
    <xf numFmtId="0" fontId="144" fillId="0" borderId="45" xfId="19" applyFont="1" applyBorder="1">
      <alignment vertical="center"/>
    </xf>
    <xf numFmtId="0" fontId="144" fillId="0" borderId="28" xfId="19" applyFont="1" applyBorder="1">
      <alignment vertical="center"/>
    </xf>
    <xf numFmtId="0" fontId="144" fillId="0" borderId="0" xfId="19" applyFont="1" applyBorder="1">
      <alignment vertical="center"/>
    </xf>
    <xf numFmtId="0" fontId="144" fillId="0" borderId="51" xfId="19" applyFont="1" applyBorder="1">
      <alignment vertical="center"/>
    </xf>
    <xf numFmtId="0" fontId="144" fillId="0" borderId="56" xfId="19" applyFont="1" applyBorder="1" applyAlignment="1">
      <alignment horizontal="left" vertical="center"/>
    </xf>
    <xf numFmtId="49" fontId="144" fillId="0" borderId="0" xfId="19" applyNumberFormat="1" applyFont="1" applyBorder="1" applyAlignment="1">
      <alignment vertical="center"/>
    </xf>
    <xf numFmtId="0" fontId="144" fillId="0" borderId="0" xfId="19" applyFont="1" applyBorder="1" applyAlignment="1">
      <alignment vertical="center"/>
    </xf>
    <xf numFmtId="0" fontId="144" fillId="0" borderId="56" xfId="19" applyFont="1" applyBorder="1" applyAlignment="1">
      <alignment vertical="center"/>
    </xf>
    <xf numFmtId="0" fontId="144" fillId="0" borderId="4" xfId="19" applyFont="1" applyBorder="1">
      <alignment vertical="center"/>
    </xf>
    <xf numFmtId="0" fontId="144" fillId="0" borderId="57" xfId="19" applyFont="1" applyBorder="1">
      <alignment vertical="center"/>
    </xf>
    <xf numFmtId="0" fontId="144" fillId="0" borderId="4" xfId="19" applyFont="1" applyFill="1" applyBorder="1" applyAlignment="1">
      <alignment vertical="center"/>
    </xf>
    <xf numFmtId="0" fontId="144" fillId="0" borderId="4" xfId="19" applyFont="1" applyBorder="1" applyAlignment="1">
      <alignment vertical="center"/>
    </xf>
    <xf numFmtId="0" fontId="144" fillId="0" borderId="43" xfId="19" applyFont="1" applyBorder="1" applyAlignment="1">
      <alignment horizontal="left" vertical="center"/>
    </xf>
    <xf numFmtId="0" fontId="144" fillId="0" borderId="42" xfId="19" applyNumberFormat="1" applyFont="1" applyBorder="1" applyAlignment="1">
      <alignment horizontal="center" vertical="center" textRotation="255" wrapText="1"/>
    </xf>
    <xf numFmtId="0" fontId="144" fillId="0" borderId="42" xfId="19" applyFont="1" applyBorder="1" applyAlignment="1">
      <alignment horizontal="center" vertical="center"/>
    </xf>
    <xf numFmtId="0" fontId="154" fillId="0" borderId="10" xfId="19" applyFont="1" applyBorder="1" applyAlignment="1">
      <alignment vertical="center"/>
    </xf>
    <xf numFmtId="0" fontId="154" fillId="0" borderId="51" xfId="19" applyFont="1" applyBorder="1" applyAlignment="1">
      <alignment vertical="center"/>
    </xf>
    <xf numFmtId="0" fontId="144" fillId="0" borderId="56" xfId="19" applyFont="1" applyBorder="1">
      <alignment vertical="center"/>
    </xf>
    <xf numFmtId="0" fontId="144" fillId="0" borderId="51" xfId="19" applyFont="1" applyBorder="1" applyAlignment="1">
      <alignment vertical="center"/>
    </xf>
    <xf numFmtId="0" fontId="156" fillId="0" borderId="0" xfId="19" applyFont="1" applyBorder="1" applyAlignment="1">
      <alignment vertical="center"/>
    </xf>
    <xf numFmtId="0" fontId="144" fillId="0" borderId="43" xfId="19" applyFont="1" applyBorder="1">
      <alignment vertical="center"/>
    </xf>
    <xf numFmtId="0" fontId="144" fillId="0" borderId="0" xfId="19" applyFont="1" applyBorder="1" applyAlignment="1">
      <alignment vertical="top"/>
    </xf>
    <xf numFmtId="0" fontId="144" fillId="0" borderId="0" xfId="19" applyFont="1" applyBorder="1" applyAlignment="1">
      <alignment horizontal="center" vertical="center"/>
    </xf>
    <xf numFmtId="0" fontId="144" fillId="0" borderId="0" xfId="19" applyFont="1" applyBorder="1" applyAlignment="1">
      <alignment horizontal="center" vertical="center" wrapText="1"/>
    </xf>
    <xf numFmtId="0" fontId="154" fillId="0" borderId="0" xfId="19" applyFont="1">
      <alignment vertical="center"/>
    </xf>
    <xf numFmtId="0" fontId="154" fillId="0" borderId="10" xfId="19" applyFont="1" applyBorder="1">
      <alignment vertical="center"/>
    </xf>
    <xf numFmtId="56" fontId="154" fillId="0" borderId="12" xfId="19" applyNumberFormat="1" applyFont="1" applyBorder="1" applyAlignment="1">
      <alignment horizontal="center" vertical="center"/>
    </xf>
    <xf numFmtId="0" fontId="154" fillId="0" borderId="12" xfId="19" applyFont="1" applyFill="1" applyBorder="1" applyAlignment="1">
      <alignment horizontal="center" vertical="center"/>
    </xf>
    <xf numFmtId="0" fontId="154" fillId="0" borderId="12" xfId="19" applyFont="1" applyFill="1" applyBorder="1" applyAlignment="1">
      <alignment vertical="center"/>
    </xf>
    <xf numFmtId="0" fontId="154" fillId="0" borderId="12" xfId="19" applyFont="1" applyFill="1" applyBorder="1">
      <alignment vertical="center"/>
    </xf>
    <xf numFmtId="0" fontId="153" fillId="0" borderId="0" xfId="19" applyFont="1" applyAlignment="1">
      <alignment vertical="center"/>
    </xf>
    <xf numFmtId="0" fontId="144" fillId="0" borderId="42" xfId="19" applyNumberFormat="1" applyFont="1" applyBorder="1" applyAlignment="1">
      <alignment vertical="center" textRotation="255" wrapText="1"/>
    </xf>
    <xf numFmtId="0" fontId="144" fillId="0" borderId="0" xfId="19" applyNumberFormat="1" applyFont="1" applyBorder="1" applyAlignment="1">
      <alignment vertical="center" textRotation="255" wrapText="1"/>
    </xf>
    <xf numFmtId="0" fontId="144" fillId="0" borderId="0" xfId="19" applyNumberFormat="1" applyFont="1" applyBorder="1" applyAlignment="1">
      <alignment vertical="center"/>
    </xf>
    <xf numFmtId="0" fontId="144" fillId="0" borderId="4" xfId="19" applyNumberFormat="1" applyFont="1" applyBorder="1" applyAlignment="1">
      <alignment vertical="center" textRotation="255" wrapText="1"/>
    </xf>
    <xf numFmtId="0" fontId="144" fillId="0" borderId="0" xfId="19" applyFont="1" applyBorder="1" applyAlignment="1">
      <alignment vertical="center" wrapText="1"/>
    </xf>
    <xf numFmtId="0" fontId="154" fillId="0" borderId="0" xfId="19" applyFont="1" applyBorder="1" applyAlignment="1">
      <alignment vertical="center"/>
    </xf>
    <xf numFmtId="0" fontId="144" fillId="0" borderId="0" xfId="19" applyFont="1" applyFill="1" applyBorder="1" applyAlignment="1">
      <alignment vertical="center"/>
    </xf>
    <xf numFmtId="0" fontId="154" fillId="0" borderId="4" xfId="19" applyFont="1" applyBorder="1" applyAlignment="1">
      <alignment vertical="center"/>
    </xf>
    <xf numFmtId="0" fontId="155" fillId="0" borderId="42" xfId="19" applyFont="1" applyBorder="1">
      <alignment vertical="center"/>
    </xf>
    <xf numFmtId="0" fontId="155" fillId="0" borderId="0" xfId="19" applyFont="1" applyBorder="1" applyAlignment="1">
      <alignment vertical="center"/>
    </xf>
    <xf numFmtId="0" fontId="158" fillId="0" borderId="0" xfId="19" applyFont="1" applyBorder="1" applyAlignment="1">
      <alignment vertical="center"/>
    </xf>
    <xf numFmtId="0" fontId="154" fillId="0" borderId="0" xfId="19" applyFont="1" applyBorder="1" applyAlignment="1">
      <alignment horizontal="center" vertical="center" wrapText="1"/>
    </xf>
    <xf numFmtId="0" fontId="144" fillId="0" borderId="51" xfId="19" applyFont="1" applyFill="1" applyBorder="1" applyAlignment="1">
      <alignment vertical="center"/>
    </xf>
    <xf numFmtId="0" fontId="154" fillId="0" borderId="193" xfId="19" applyFont="1" applyBorder="1" applyAlignment="1">
      <alignment horizontal="center" vertical="center" wrapText="1"/>
    </xf>
    <xf numFmtId="58" fontId="154" fillId="0" borderId="48" xfId="19" applyNumberFormat="1" applyFont="1" applyFill="1" applyBorder="1" applyAlignment="1">
      <alignment horizontal="center" vertical="center"/>
    </xf>
    <xf numFmtId="0" fontId="154" fillId="0" borderId="48" xfId="19" applyFont="1" applyFill="1" applyBorder="1" applyAlignment="1">
      <alignment horizontal="center" vertical="center"/>
    </xf>
    <xf numFmtId="58" fontId="154" fillId="0" borderId="49" xfId="19" applyNumberFormat="1" applyFont="1" applyFill="1" applyBorder="1" applyAlignment="1">
      <alignment horizontal="center" vertical="center"/>
    </xf>
    <xf numFmtId="0" fontId="144" fillId="0" borderId="45" xfId="19" applyFont="1" applyBorder="1" applyAlignment="1">
      <alignment vertical="center"/>
    </xf>
    <xf numFmtId="0" fontId="144" fillId="0" borderId="42" xfId="19" applyFont="1" applyBorder="1" applyAlignment="1">
      <alignment vertical="center"/>
    </xf>
    <xf numFmtId="0" fontId="144" fillId="0" borderId="57" xfId="19" applyFont="1" applyBorder="1" applyAlignment="1">
      <alignment vertical="center"/>
    </xf>
    <xf numFmtId="0" fontId="144" fillId="0" borderId="45" xfId="19" applyFont="1" applyBorder="1" applyAlignment="1">
      <alignment vertical="center" wrapText="1"/>
    </xf>
    <xf numFmtId="0" fontId="144" fillId="0" borderId="42" xfId="19" applyFont="1" applyBorder="1" applyAlignment="1">
      <alignment vertical="center" wrapText="1"/>
    </xf>
    <xf numFmtId="0" fontId="144" fillId="0" borderId="51" xfId="19" applyFont="1" applyBorder="1" applyAlignment="1">
      <alignment vertical="center" wrapText="1"/>
    </xf>
    <xf numFmtId="0" fontId="144" fillId="0" borderId="57" xfId="19" applyFont="1" applyBorder="1" applyAlignment="1">
      <alignment vertical="center" wrapText="1"/>
    </xf>
    <xf numFmtId="0" fontId="144" fillId="0" borderId="4" xfId="19" applyFont="1" applyBorder="1" applyAlignment="1">
      <alignment vertical="center" wrapText="1"/>
    </xf>
    <xf numFmtId="0" fontId="155" fillId="0" borderId="42" xfId="19" applyFont="1" applyBorder="1" applyAlignment="1">
      <alignment vertical="center" shrinkToFit="1"/>
    </xf>
    <xf numFmtId="0" fontId="155" fillId="0" borderId="51" xfId="19" applyFont="1" applyBorder="1" applyAlignment="1">
      <alignment vertical="center" wrapText="1"/>
    </xf>
    <xf numFmtId="0" fontId="155" fillId="0" borderId="0" xfId="19" applyFont="1" applyBorder="1" applyAlignment="1">
      <alignment vertical="center" wrapText="1"/>
    </xf>
    <xf numFmtId="0" fontId="155" fillId="0" borderId="0" xfId="19" applyFont="1" applyBorder="1" applyAlignment="1">
      <alignment vertical="center" textRotation="255" shrinkToFit="1"/>
    </xf>
    <xf numFmtId="0" fontId="18" fillId="0" borderId="0" xfId="19" applyFont="1">
      <alignment vertical="center"/>
    </xf>
    <xf numFmtId="0" fontId="18" fillId="0" borderId="0" xfId="19" applyFont="1" applyBorder="1" applyAlignment="1">
      <alignment vertical="center"/>
    </xf>
    <xf numFmtId="0" fontId="18" fillId="0" borderId="0" xfId="19" applyFont="1" applyBorder="1" applyAlignment="1">
      <alignment horizontal="center" vertical="center"/>
    </xf>
    <xf numFmtId="0" fontId="14" fillId="0" borderId="10" xfId="19" applyFont="1" applyBorder="1" applyAlignment="1">
      <alignment horizontal="center" vertical="center" shrinkToFit="1"/>
    </xf>
    <xf numFmtId="0" fontId="121" fillId="0" borderId="10" xfId="19" applyFont="1" applyBorder="1" applyAlignment="1">
      <alignment horizontal="left" vertical="center" indent="1"/>
    </xf>
    <xf numFmtId="0" fontId="92" fillId="0" borderId="10" xfId="19" applyFont="1" applyBorder="1" applyAlignment="1">
      <alignment horizontal="center" vertical="center" wrapText="1"/>
    </xf>
    <xf numFmtId="0" fontId="92" fillId="0" borderId="10" xfId="19" applyFont="1" applyBorder="1" applyAlignment="1">
      <alignment horizontal="center" vertical="center"/>
    </xf>
    <xf numFmtId="0" fontId="92" fillId="0" borderId="10" xfId="19" applyFont="1" applyBorder="1" applyAlignment="1">
      <alignment horizontal="right" vertical="center"/>
    </xf>
    <xf numFmtId="0" fontId="10" fillId="0" borderId="0" xfId="19" applyFont="1" applyAlignment="1">
      <alignment vertical="center"/>
    </xf>
    <xf numFmtId="56" fontId="154" fillId="0" borderId="12" xfId="19" applyNumberFormat="1" applyFont="1" applyBorder="1" applyAlignment="1">
      <alignment horizontal="center" vertical="center" wrapText="1"/>
    </xf>
    <xf numFmtId="9" fontId="144" fillId="0" borderId="0" xfId="19" applyNumberFormat="1" applyFont="1" applyBorder="1" applyAlignment="1">
      <alignment vertical="center"/>
    </xf>
    <xf numFmtId="0" fontId="159" fillId="0" borderId="145" xfId="19" applyFont="1" applyBorder="1" applyAlignment="1">
      <alignment vertical="center"/>
    </xf>
    <xf numFmtId="0" fontId="159" fillId="0" borderId="0" xfId="19" applyFont="1" applyBorder="1" applyAlignment="1">
      <alignment vertical="center"/>
    </xf>
    <xf numFmtId="0" fontId="154" fillId="0" borderId="12" xfId="19" applyFont="1" applyBorder="1" applyAlignment="1">
      <alignment horizontal="center" vertical="center" wrapText="1"/>
    </xf>
    <xf numFmtId="0" fontId="14" fillId="0" borderId="59" xfId="19" applyFont="1" applyBorder="1" applyAlignment="1">
      <alignment horizontal="center" vertical="center"/>
    </xf>
    <xf numFmtId="0" fontId="121" fillId="0" borderId="26" xfId="19" applyFont="1" applyBorder="1" applyAlignment="1">
      <alignment horizontal="left" vertical="center" indent="1"/>
    </xf>
    <xf numFmtId="0" fontId="92" fillId="0" borderId="51" xfId="19" applyFont="1" applyBorder="1" applyAlignment="1">
      <alignment horizontal="center" vertical="center" wrapText="1"/>
    </xf>
    <xf numFmtId="0" fontId="92" fillId="0" borderId="4" xfId="19" applyFont="1" applyBorder="1" applyAlignment="1">
      <alignment horizontal="center" vertical="center"/>
    </xf>
    <xf numFmtId="0" fontId="92" fillId="0" borderId="0" xfId="19" applyFont="1" applyBorder="1" applyAlignment="1">
      <alignment horizontal="center" vertical="center"/>
    </xf>
    <xf numFmtId="0" fontId="92" fillId="0" borderId="26" xfId="19" applyFont="1" applyBorder="1" applyAlignment="1">
      <alignment horizontal="center" vertical="center"/>
    </xf>
    <xf numFmtId="0" fontId="92" fillId="0" borderId="26" xfId="19" applyFont="1" applyBorder="1" applyAlignment="1">
      <alignment horizontal="right" vertical="center"/>
    </xf>
    <xf numFmtId="0" fontId="92" fillId="0" borderId="60" xfId="19" applyFont="1" applyBorder="1" applyAlignment="1">
      <alignment horizontal="right" vertical="center"/>
    </xf>
    <xf numFmtId="0" fontId="92" fillId="0" borderId="59" xfId="19" applyFont="1" applyBorder="1" applyAlignment="1">
      <alignment horizontal="right" vertical="center"/>
    </xf>
    <xf numFmtId="0" fontId="92" fillId="0" borderId="139" xfId="19" applyFont="1" applyBorder="1" applyAlignment="1">
      <alignment horizontal="right" vertical="center" wrapText="1"/>
    </xf>
    <xf numFmtId="0" fontId="92" fillId="0" borderId="426" xfId="19" applyFont="1" applyBorder="1" applyAlignment="1">
      <alignment horizontal="right" vertical="center"/>
    </xf>
    <xf numFmtId="0" fontId="92" fillId="0" borderId="59" xfId="19" applyFont="1" applyBorder="1" applyAlignment="1">
      <alignment horizontal="center" vertical="center" wrapText="1"/>
    </xf>
    <xf numFmtId="0" fontId="92" fillId="0" borderId="1" xfId="19" applyFont="1" applyBorder="1" applyAlignment="1">
      <alignment horizontal="right" vertical="center"/>
    </xf>
    <xf numFmtId="0" fontId="92" fillId="0" borderId="0" xfId="19" applyFont="1" applyBorder="1" applyAlignment="1">
      <alignment horizontal="right" vertical="center"/>
    </xf>
    <xf numFmtId="0" fontId="92" fillId="0" borderId="4" xfId="19" applyFont="1" applyBorder="1" applyAlignment="1">
      <alignment horizontal="right" vertical="center"/>
    </xf>
    <xf numFmtId="0" fontId="10" fillId="0" borderId="0" xfId="19" applyFont="1">
      <alignment vertical="center"/>
    </xf>
    <xf numFmtId="0" fontId="91" fillId="0" borderId="0" xfId="28" applyFont="1">
      <alignment vertical="center"/>
    </xf>
    <xf numFmtId="0" fontId="134" fillId="0" borderId="57" xfId="26" applyFont="1" applyFill="1" applyBorder="1" applyAlignment="1">
      <alignment horizontal="distributed" vertical="center"/>
    </xf>
    <xf numFmtId="0" fontId="132" fillId="0" borderId="72" xfId="26" applyFont="1" applyFill="1" applyBorder="1" applyAlignment="1">
      <alignment horizontal="distributed" vertical="center"/>
    </xf>
    <xf numFmtId="0" fontId="172" fillId="0" borderId="135" xfId="28" applyFont="1" applyBorder="1" applyAlignment="1">
      <alignment horizontal="center" vertical="center" wrapText="1"/>
    </xf>
    <xf numFmtId="0" fontId="122" fillId="0" borderId="136" xfId="28" applyFont="1" applyBorder="1" applyAlignment="1">
      <alignment horizontal="center" vertical="center" wrapText="1"/>
    </xf>
    <xf numFmtId="0" fontId="122" fillId="0" borderId="67" xfId="28" applyFont="1" applyBorder="1" applyAlignment="1">
      <alignment horizontal="center" vertical="center" wrapText="1"/>
    </xf>
    <xf numFmtId="0" fontId="122" fillId="0" borderId="137" xfId="28" applyFont="1" applyBorder="1" applyAlignment="1">
      <alignment horizontal="center" vertical="center" wrapText="1"/>
    </xf>
    <xf numFmtId="0" fontId="122" fillId="0" borderId="427" xfId="28" applyFont="1" applyBorder="1" applyAlignment="1">
      <alignment horizontal="center" vertical="center" wrapText="1"/>
    </xf>
    <xf numFmtId="0" fontId="122" fillId="0" borderId="428" xfId="28" applyFont="1" applyBorder="1" applyAlignment="1">
      <alignment horizontal="center" vertical="center" wrapText="1"/>
    </xf>
    <xf numFmtId="0" fontId="122" fillId="0" borderId="68" xfId="28" applyFont="1" applyBorder="1" applyAlignment="1">
      <alignment horizontal="center" vertical="center" wrapText="1"/>
    </xf>
    <xf numFmtId="0" fontId="176" fillId="0" borderId="10" xfId="28" applyFont="1" applyBorder="1" applyAlignment="1">
      <alignment horizontal="center" vertical="center" wrapText="1"/>
    </xf>
    <xf numFmtId="0" fontId="176" fillId="0" borderId="67" xfId="28" applyFont="1" applyBorder="1" applyAlignment="1">
      <alignment horizontal="center" vertical="center" wrapText="1"/>
    </xf>
    <xf numFmtId="0" fontId="176" fillId="0" borderId="137" xfId="28" applyFont="1" applyBorder="1" applyAlignment="1">
      <alignment horizontal="center" vertical="center" wrapText="1"/>
    </xf>
    <xf numFmtId="0" fontId="176" fillId="0" borderId="427" xfId="28" applyFont="1" applyBorder="1" applyAlignment="1">
      <alignment horizontal="center" vertical="center" wrapText="1"/>
    </xf>
    <xf numFmtId="0" fontId="176" fillId="0" borderId="333" xfId="28" applyFont="1" applyBorder="1" applyAlignment="1">
      <alignment vertical="center" wrapText="1"/>
    </xf>
    <xf numFmtId="0" fontId="176" fillId="0" borderId="329" xfId="28" applyFont="1" applyBorder="1" applyAlignment="1">
      <alignment vertical="center" wrapText="1"/>
    </xf>
    <xf numFmtId="0" fontId="176" fillId="0" borderId="8" xfId="28" applyFont="1" applyBorder="1" applyAlignment="1">
      <alignment horizontal="center" vertical="center" wrapText="1"/>
    </xf>
    <xf numFmtId="0" fontId="176" fillId="0" borderId="26" xfId="28" applyFont="1" applyBorder="1" applyAlignment="1">
      <alignment horizontal="center" vertical="center" wrapText="1"/>
    </xf>
    <xf numFmtId="0" fontId="176" fillId="0" borderId="429" xfId="28" applyFont="1" applyBorder="1" applyAlignment="1">
      <alignment horizontal="center" vertical="center" wrapText="1"/>
    </xf>
    <xf numFmtId="0" fontId="176" fillId="0" borderId="430" xfId="28" applyFont="1" applyBorder="1" applyAlignment="1">
      <alignment horizontal="center" vertical="center" wrapText="1"/>
    </xf>
    <xf numFmtId="0" fontId="176" fillId="0" borderId="431" xfId="28" applyFont="1" applyBorder="1" applyAlignment="1">
      <alignment horizontal="center" vertical="center" wrapText="1"/>
    </xf>
    <xf numFmtId="0" fontId="176" fillId="0" borderId="333" xfId="28" applyFont="1" applyBorder="1" applyAlignment="1">
      <alignment horizontal="center" vertical="center" wrapText="1"/>
    </xf>
    <xf numFmtId="0" fontId="176" fillId="0" borderId="329" xfId="28" applyFont="1" applyBorder="1" applyAlignment="1">
      <alignment horizontal="center" vertical="center" wrapText="1"/>
    </xf>
    <xf numFmtId="0" fontId="176" fillId="0" borderId="22" xfId="28" applyFont="1" applyBorder="1" applyAlignment="1">
      <alignment horizontal="center" vertical="center" wrapText="1"/>
    </xf>
    <xf numFmtId="0" fontId="176" fillId="0" borderId="108" xfId="28" applyFont="1" applyBorder="1" applyAlignment="1">
      <alignment horizontal="center" vertical="center" wrapText="1"/>
    </xf>
    <xf numFmtId="0" fontId="176" fillId="0" borderId="106" xfId="28" applyFont="1" applyBorder="1" applyAlignment="1">
      <alignment horizontal="center" vertical="center" wrapText="1"/>
    </xf>
    <xf numFmtId="0" fontId="176" fillId="0" borderId="130" xfId="28" applyFont="1" applyBorder="1" applyAlignment="1">
      <alignment horizontal="center" vertical="center" wrapText="1"/>
    </xf>
    <xf numFmtId="0" fontId="176" fillId="0" borderId="337" xfId="28" applyFont="1" applyBorder="1" applyAlignment="1">
      <alignment horizontal="center" vertical="center" wrapText="1"/>
    </xf>
    <xf numFmtId="0" fontId="176" fillId="0" borderId="336" xfId="28" applyFont="1" applyBorder="1" applyAlignment="1">
      <alignment horizontal="center" vertical="center" wrapText="1"/>
    </xf>
    <xf numFmtId="0" fontId="121" fillId="0" borderId="432" xfId="28" applyFont="1" applyBorder="1" applyAlignment="1">
      <alignment vertical="center" wrapText="1"/>
    </xf>
    <xf numFmtId="0" fontId="172" fillId="0" borderId="10" xfId="28" applyFont="1" applyBorder="1" applyAlignment="1">
      <alignment horizontal="center" vertical="center" wrapText="1"/>
    </xf>
    <xf numFmtId="0" fontId="14" fillId="0" borderId="20" xfId="28" applyFont="1" applyBorder="1" applyAlignment="1">
      <alignment horizontal="center" vertical="center" wrapText="1"/>
    </xf>
    <xf numFmtId="0" fontId="154" fillId="0" borderId="20" xfId="28" applyFont="1" applyBorder="1" applyAlignment="1">
      <alignment horizontal="center" vertical="center" wrapText="1"/>
    </xf>
    <xf numFmtId="0" fontId="14" fillId="0" borderId="10" xfId="28" applyFont="1" applyBorder="1" applyAlignment="1">
      <alignment horizontal="center" vertical="center" wrapText="1"/>
    </xf>
    <xf numFmtId="0" fontId="44" fillId="0" borderId="10" xfId="28" applyFont="1" applyBorder="1" applyAlignment="1">
      <alignment horizontal="center" vertical="center" wrapText="1"/>
    </xf>
    <xf numFmtId="0" fontId="14" fillId="0" borderId="22" xfId="28" applyFont="1" applyBorder="1" applyAlignment="1">
      <alignment horizontal="center" vertical="center" wrapText="1"/>
    </xf>
    <xf numFmtId="0" fontId="172" fillId="0" borderId="307" xfId="28" applyFont="1" applyBorder="1" applyAlignment="1">
      <alignment horizontal="center" vertical="center" wrapText="1"/>
    </xf>
    <xf numFmtId="0" fontId="172" fillId="0" borderId="20" xfId="28" applyFont="1" applyBorder="1" applyAlignment="1">
      <alignment horizontal="center" vertical="center" wrapText="1"/>
    </xf>
    <xf numFmtId="0" fontId="172" fillId="0" borderId="175" xfId="28" applyFont="1" applyBorder="1" applyAlignment="1">
      <alignment horizontal="center" vertical="center" wrapText="1"/>
    </xf>
    <xf numFmtId="0" fontId="177" fillId="0" borderId="174" xfId="28" applyFont="1" applyBorder="1" applyAlignment="1">
      <alignment horizontal="center" vertical="center" wrapText="1"/>
    </xf>
    <xf numFmtId="0" fontId="173" fillId="0" borderId="10" xfId="28" applyFont="1" applyBorder="1" applyAlignment="1">
      <alignment horizontal="center" vertical="center" wrapText="1"/>
    </xf>
    <xf numFmtId="0" fontId="172" fillId="0" borderId="59" xfId="28" applyFont="1" applyBorder="1" applyAlignment="1">
      <alignment vertical="center" wrapText="1"/>
    </xf>
    <xf numFmtId="0" fontId="172" fillId="0" borderId="22" xfId="28" applyFont="1" applyBorder="1" applyAlignment="1">
      <alignment horizontal="center" vertical="center" wrapText="1"/>
    </xf>
    <xf numFmtId="0" fontId="172" fillId="0" borderId="0" xfId="28" applyFont="1">
      <alignment vertical="center"/>
    </xf>
    <xf numFmtId="0" fontId="135" fillId="0" borderId="0" xfId="26" applyFont="1" applyFill="1">
      <alignment vertical="center"/>
    </xf>
    <xf numFmtId="0" fontId="135" fillId="0" borderId="0" xfId="26" applyFont="1">
      <alignment vertical="center"/>
    </xf>
    <xf numFmtId="0" fontId="133" fillId="0" borderId="0" xfId="26" applyFont="1" applyFill="1">
      <alignment vertical="center"/>
    </xf>
    <xf numFmtId="0" fontId="133" fillId="0" borderId="0" xfId="26" applyFont="1">
      <alignment vertical="center"/>
    </xf>
    <xf numFmtId="0" fontId="135" fillId="0" borderId="129" xfId="26" applyFont="1" applyFill="1" applyBorder="1" applyAlignment="1">
      <alignment horizontal="center" vertical="center"/>
    </xf>
    <xf numFmtId="0" fontId="135" fillId="0" borderId="129" xfId="26" applyFont="1" applyFill="1" applyBorder="1" applyAlignment="1">
      <alignment horizontal="distributed" vertical="center" indent="1"/>
    </xf>
    <xf numFmtId="0" fontId="135" fillId="0" borderId="0" xfId="26" applyFont="1" applyFill="1" applyBorder="1" applyAlignment="1">
      <alignment horizontal="center" vertical="center"/>
    </xf>
    <xf numFmtId="0" fontId="135" fillId="0" borderId="0" xfId="26" applyFont="1" applyFill="1" applyBorder="1" applyAlignment="1">
      <alignment horizontal="center" vertical="center" shrinkToFit="1"/>
    </xf>
    <xf numFmtId="0" fontId="172" fillId="0" borderId="0" xfId="26" applyFont="1" applyFill="1" applyBorder="1" applyAlignment="1">
      <alignment horizontal="left" vertical="center" wrapText="1"/>
    </xf>
    <xf numFmtId="0" fontId="135" fillId="0" borderId="0" xfId="26" applyFont="1" applyFill="1" applyBorder="1" applyAlignment="1">
      <alignment horizontal="distributed" vertical="center" indent="1"/>
    </xf>
    <xf numFmtId="0" fontId="3" fillId="0" borderId="59" xfId="19" applyFont="1" applyBorder="1" applyAlignment="1">
      <alignment horizontal="center" vertical="center"/>
    </xf>
    <xf numFmtId="0" fontId="92" fillId="0" borderId="26" xfId="19" applyBorder="1" applyAlignment="1">
      <alignment horizontal="left" vertical="center" indent="1"/>
    </xf>
    <xf numFmtId="0" fontId="92" fillId="0" borderId="45" xfId="19" applyBorder="1" applyAlignment="1">
      <alignment horizontal="left" vertical="center" wrapText="1"/>
    </xf>
    <xf numFmtId="0" fontId="92" fillId="0" borderId="28" xfId="19" applyBorder="1" applyAlignment="1">
      <alignment horizontal="left" vertical="center"/>
    </xf>
    <xf numFmtId="0" fontId="92" fillId="0" borderId="60" xfId="19" applyBorder="1" applyAlignment="1">
      <alignment horizontal="left" vertical="center" wrapText="1"/>
    </xf>
    <xf numFmtId="0" fontId="92" fillId="0" borderId="10" xfId="19" applyBorder="1" applyAlignment="1">
      <alignment horizontal="center" vertical="center"/>
    </xf>
    <xf numFmtId="0" fontId="92" fillId="0" borderId="60" xfId="19" applyBorder="1" applyAlignment="1">
      <alignment horizontal="left" vertical="center"/>
    </xf>
    <xf numFmtId="0" fontId="92" fillId="0" borderId="10" xfId="19" applyBorder="1" applyAlignment="1">
      <alignment horizontal="right" vertical="center"/>
    </xf>
    <xf numFmtId="0" fontId="92" fillId="0" borderId="26" xfId="19" applyBorder="1" applyAlignment="1">
      <alignment horizontal="right" vertical="center"/>
    </xf>
    <xf numFmtId="0" fontId="92" fillId="0" borderId="51" xfId="19" applyBorder="1" applyAlignment="1">
      <alignment horizontal="left" vertical="center" wrapText="1"/>
    </xf>
    <xf numFmtId="0" fontId="92" fillId="0" borderId="10" xfId="19" applyBorder="1" applyAlignment="1">
      <alignment horizontal="center" vertical="center" wrapText="1"/>
    </xf>
    <xf numFmtId="0" fontId="92" fillId="0" borderId="59" xfId="19" applyBorder="1" applyAlignment="1">
      <alignment horizontal="right" vertical="center"/>
    </xf>
    <xf numFmtId="0" fontId="92" fillId="0" borderId="139" xfId="19" applyBorder="1" applyAlignment="1">
      <alignment horizontal="right" vertical="center"/>
    </xf>
    <xf numFmtId="0" fontId="92" fillId="0" borderId="56" xfId="19" applyBorder="1" applyAlignment="1">
      <alignment horizontal="left" vertical="center"/>
    </xf>
    <xf numFmtId="0" fontId="92" fillId="0" borderId="57" xfId="19" applyBorder="1" applyAlignment="1">
      <alignment horizontal="left" vertical="center" wrapText="1"/>
    </xf>
    <xf numFmtId="0" fontId="92" fillId="0" borderId="4" xfId="19" applyBorder="1" applyAlignment="1">
      <alignment horizontal="left" vertical="center"/>
    </xf>
    <xf numFmtId="0" fontId="92" fillId="0" borderId="43" xfId="19" applyBorder="1" applyAlignment="1">
      <alignment horizontal="left" vertical="center"/>
    </xf>
    <xf numFmtId="0" fontId="92" fillId="0" borderId="42" xfId="19" applyBorder="1" applyAlignment="1">
      <alignment vertical="center"/>
    </xf>
    <xf numFmtId="0" fontId="92" fillId="0" borderId="28" xfId="19" applyBorder="1" applyAlignment="1">
      <alignment vertical="center"/>
    </xf>
    <xf numFmtId="0" fontId="92" fillId="0" borderId="51" xfId="19" applyBorder="1" applyAlignment="1">
      <alignment horizontal="left" vertical="center"/>
    </xf>
    <xf numFmtId="0" fontId="92" fillId="0" borderId="10" xfId="19" applyBorder="1" applyAlignment="1">
      <alignment vertical="center"/>
    </xf>
    <xf numFmtId="0" fontId="92" fillId="0" borderId="56" xfId="19" applyBorder="1" applyAlignment="1">
      <alignment vertical="center"/>
    </xf>
    <xf numFmtId="0" fontId="92" fillId="0" borderId="57" xfId="19" applyBorder="1" applyAlignment="1">
      <alignment vertical="center"/>
    </xf>
    <xf numFmtId="0" fontId="92" fillId="0" borderId="43" xfId="19" applyBorder="1" applyAlignment="1">
      <alignment vertical="center"/>
    </xf>
    <xf numFmtId="0" fontId="7" fillId="0" borderId="0" xfId="26" applyFont="1">
      <alignment vertical="center"/>
    </xf>
    <xf numFmtId="0" fontId="176" fillId="0" borderId="10" xfId="26" applyFont="1" applyFill="1" applyBorder="1" applyAlignment="1">
      <alignment horizontal="center" vertical="center" shrinkToFit="1"/>
    </xf>
    <xf numFmtId="0" fontId="176" fillId="0" borderId="11" xfId="26" applyFont="1" applyFill="1" applyBorder="1" applyAlignment="1">
      <alignment horizontal="center" vertical="center" shrinkToFit="1"/>
    </xf>
    <xf numFmtId="0" fontId="176" fillId="0" borderId="8" xfId="26" applyFont="1" applyFill="1" applyBorder="1" applyAlignment="1">
      <alignment horizontal="center" vertical="center" shrinkToFit="1"/>
    </xf>
    <xf numFmtId="0" fontId="144" fillId="0" borderId="10" xfId="26" applyFont="1" applyFill="1" applyBorder="1" applyAlignment="1">
      <alignment horizontal="center" vertical="center" shrinkToFit="1"/>
    </xf>
    <xf numFmtId="0" fontId="144" fillId="0" borderId="8" xfId="26" applyFont="1" applyFill="1" applyBorder="1" applyAlignment="1">
      <alignment horizontal="center" vertical="center" shrinkToFit="1"/>
    </xf>
    <xf numFmtId="0" fontId="144" fillId="0" borderId="22" xfId="26" applyFont="1" applyFill="1" applyBorder="1" applyAlignment="1">
      <alignment horizontal="center" vertical="center" shrinkToFit="1"/>
    </xf>
    <xf numFmtId="0" fontId="144" fillId="0" borderId="146" xfId="26" applyFont="1" applyFill="1" applyBorder="1" applyAlignment="1">
      <alignment horizontal="center" vertical="center" shrinkToFit="1"/>
    </xf>
    <xf numFmtId="0" fontId="144" fillId="0" borderId="0" xfId="26" applyFont="1" applyFill="1" applyBorder="1" applyAlignment="1">
      <alignment horizontal="center" vertical="center" shrinkToFit="1"/>
    </xf>
    <xf numFmtId="0" fontId="144" fillId="0" borderId="58" xfId="26" applyFont="1" applyFill="1" applyBorder="1" applyAlignment="1">
      <alignment horizontal="center" vertical="center" wrapText="1"/>
    </xf>
    <xf numFmtId="0" fontId="144" fillId="0" borderId="11" xfId="26" applyFont="1" applyFill="1" applyBorder="1" applyAlignment="1">
      <alignment horizontal="center" vertical="center" wrapText="1"/>
    </xf>
    <xf numFmtId="0" fontId="144" fillId="0" borderId="66" xfId="26" applyFont="1" applyFill="1" applyBorder="1" applyAlignment="1">
      <alignment horizontal="center" vertical="center" wrapText="1" shrinkToFit="1"/>
    </xf>
    <xf numFmtId="0" fontId="144" fillId="0" borderId="23" xfId="26" applyFont="1" applyFill="1" applyBorder="1" applyAlignment="1">
      <alignment horizontal="center" vertical="center" wrapText="1" shrinkToFit="1"/>
    </xf>
    <xf numFmtId="0" fontId="144" fillId="0" borderId="0" xfId="19" applyFont="1" applyBorder="1" applyAlignment="1">
      <alignment horizontal="center" vertical="center" shrinkToFit="1"/>
    </xf>
    <xf numFmtId="0" fontId="144" fillId="0" borderId="0" xfId="26" applyFont="1" applyFill="1" applyBorder="1" applyAlignment="1">
      <alignment horizontal="center" vertical="center" wrapText="1" shrinkToFit="1"/>
    </xf>
    <xf numFmtId="0" fontId="154" fillId="0" borderId="0" xfId="26" applyFont="1" applyFill="1" applyBorder="1" applyAlignment="1">
      <alignment horizontal="left" vertical="center" wrapText="1"/>
    </xf>
    <xf numFmtId="0" fontId="144" fillId="0" borderId="0" xfId="19" applyFont="1" applyAlignment="1">
      <alignment horizontal="left" vertical="center" wrapText="1"/>
    </xf>
    <xf numFmtId="0" fontId="174" fillId="0" borderId="0" xfId="26" applyFont="1" applyFill="1" applyAlignment="1">
      <alignment horizontal="left" vertical="center" wrapText="1"/>
    </xf>
    <xf numFmtId="0" fontId="18" fillId="0" borderId="0" xfId="24" applyFont="1">
      <alignment vertical="center"/>
    </xf>
    <xf numFmtId="0" fontId="3" fillId="0" borderId="0" xfId="24">
      <alignment vertical="center"/>
    </xf>
    <xf numFmtId="0" fontId="3" fillId="0" borderId="0" xfId="24" applyAlignment="1">
      <alignment horizontal="right" vertical="center"/>
    </xf>
    <xf numFmtId="0" fontId="18" fillId="0" borderId="0" xfId="24" applyFont="1" applyBorder="1" applyAlignment="1">
      <alignment vertical="center"/>
    </xf>
    <xf numFmtId="0" fontId="18" fillId="0" borderId="0" xfId="24" applyFont="1" applyBorder="1" applyAlignment="1">
      <alignment horizontal="center" vertical="center"/>
    </xf>
    <xf numFmtId="0" fontId="3" fillId="0" borderId="10" xfId="24" applyFont="1" applyBorder="1" applyAlignment="1">
      <alignment horizontal="center" vertical="center"/>
    </xf>
    <xf numFmtId="0" fontId="3" fillId="0" borderId="26" xfId="24" applyBorder="1" applyAlignment="1">
      <alignment horizontal="center" vertical="center"/>
    </xf>
    <xf numFmtId="0" fontId="3" fillId="0" borderId="0" xfId="24" applyBorder="1" applyAlignment="1">
      <alignment vertical="center"/>
    </xf>
    <xf numFmtId="0" fontId="3" fillId="0" borderId="10" xfId="24" applyBorder="1" applyAlignment="1">
      <alignment horizontal="center" vertical="center"/>
    </xf>
    <xf numFmtId="0" fontId="91" fillId="11" borderId="10" xfId="24" applyFont="1" applyFill="1" applyBorder="1" applyAlignment="1">
      <alignment horizontal="center" vertical="center"/>
    </xf>
    <xf numFmtId="0" fontId="7" fillId="0" borderId="0" xfId="24" applyFont="1">
      <alignment vertical="center"/>
    </xf>
    <xf numFmtId="0" fontId="3" fillId="0" borderId="0" xfId="24" applyBorder="1">
      <alignment vertical="center"/>
    </xf>
    <xf numFmtId="0" fontId="142" fillId="0" borderId="0" xfId="1" applyFont="1" applyAlignment="1" applyProtection="1">
      <alignment vertical="center"/>
    </xf>
    <xf numFmtId="0" fontId="183" fillId="0" borderId="0" xfId="19" applyFont="1">
      <alignment vertical="center"/>
    </xf>
    <xf numFmtId="0" fontId="142" fillId="0" borderId="0" xfId="1" applyFont="1" applyFill="1" applyAlignment="1" applyProtection="1">
      <alignment vertical="center"/>
    </xf>
    <xf numFmtId="0" fontId="184" fillId="0" borderId="0" xfId="26" applyFont="1" applyFill="1">
      <alignment vertical="center"/>
    </xf>
    <xf numFmtId="0" fontId="133" fillId="11" borderId="436" xfId="24" applyFont="1" applyFill="1" applyBorder="1">
      <alignment vertical="center"/>
    </xf>
    <xf numFmtId="0" fontId="133" fillId="11" borderId="437" xfId="24" applyFont="1" applyFill="1" applyBorder="1">
      <alignment vertical="center"/>
    </xf>
    <xf numFmtId="0" fontId="100" fillId="11" borderId="437" xfId="24" applyFont="1" applyFill="1" applyBorder="1" applyAlignment="1">
      <alignment horizontal="center" vertical="center"/>
    </xf>
    <xf numFmtId="0" fontId="133" fillId="11" borderId="438" xfId="24" applyFont="1" applyFill="1" applyBorder="1">
      <alignment vertical="center"/>
    </xf>
    <xf numFmtId="0" fontId="140" fillId="11" borderId="439" xfId="25" applyFont="1" applyFill="1" applyBorder="1" applyAlignment="1">
      <alignment vertical="center"/>
    </xf>
    <xf numFmtId="0" fontId="140" fillId="11" borderId="0" xfId="25" applyFont="1" applyFill="1" applyBorder="1" applyAlignment="1">
      <alignment vertical="center"/>
    </xf>
    <xf numFmtId="0" fontId="140" fillId="11" borderId="443" xfId="25" applyFont="1" applyFill="1" applyBorder="1" applyAlignment="1">
      <alignment vertical="center"/>
    </xf>
    <xf numFmtId="0" fontId="133" fillId="11" borderId="439" xfId="25" applyFont="1" applyFill="1" applyBorder="1">
      <alignment vertical="center"/>
    </xf>
    <xf numFmtId="0" fontId="133" fillId="11" borderId="0" xfId="25" applyFont="1" applyFill="1" applyBorder="1">
      <alignment vertical="center"/>
    </xf>
    <xf numFmtId="0" fontId="100" fillId="11" borderId="0" xfId="25" applyFont="1" applyFill="1" applyBorder="1" applyAlignment="1">
      <alignment horizontal="center" vertical="center"/>
    </xf>
    <xf numFmtId="0" fontId="133" fillId="11" borderId="443" xfId="25" applyFont="1" applyFill="1" applyBorder="1">
      <alignment vertical="center"/>
    </xf>
    <xf numFmtId="0" fontId="7" fillId="12" borderId="88" xfId="25" applyFont="1" applyFill="1" applyBorder="1" applyAlignment="1">
      <alignment vertical="center" shrinkToFit="1"/>
    </xf>
    <xf numFmtId="0" fontId="7" fillId="12" borderId="445" xfId="25" applyFont="1" applyFill="1" applyBorder="1" applyAlignment="1">
      <alignment vertical="center" shrinkToFit="1"/>
    </xf>
    <xf numFmtId="0" fontId="100" fillId="16" borderId="449" xfId="25" applyFont="1" applyFill="1" applyBorder="1" applyAlignment="1" applyProtection="1">
      <alignment horizontal="center" vertical="center" shrinkToFit="1"/>
      <protection locked="0"/>
    </xf>
    <xf numFmtId="0" fontId="100" fillId="16" borderId="453" xfId="25" applyFont="1" applyFill="1" applyBorder="1" applyAlignment="1">
      <alignment horizontal="center" vertical="center" shrinkToFit="1"/>
    </xf>
    <xf numFmtId="0" fontId="100" fillId="16" borderId="449" xfId="25" applyFont="1" applyFill="1" applyBorder="1" applyAlignment="1">
      <alignment horizontal="center" vertical="center" shrinkToFit="1"/>
    </xf>
    <xf numFmtId="0" fontId="100" fillId="16" borderId="459" xfId="24" applyFont="1" applyFill="1" applyBorder="1" applyAlignment="1">
      <alignment horizontal="center" vertical="center" shrinkToFit="1"/>
    </xf>
    <xf numFmtId="0" fontId="100" fillId="16" borderId="459" xfId="25" applyFont="1" applyFill="1" applyBorder="1" applyAlignment="1">
      <alignment horizontal="center" vertical="center" shrinkToFit="1"/>
    </xf>
    <xf numFmtId="0" fontId="7" fillId="11" borderId="51" xfId="24" applyFont="1" applyFill="1" applyBorder="1" applyAlignment="1">
      <alignment vertical="center" shrinkToFit="1"/>
    </xf>
    <xf numFmtId="0" fontId="7" fillId="11" borderId="0" xfId="24" applyFont="1" applyFill="1" applyBorder="1" applyAlignment="1">
      <alignment vertical="center" shrinkToFit="1"/>
    </xf>
    <xf numFmtId="0" fontId="7" fillId="11" borderId="56" xfId="24" applyFont="1" applyFill="1" applyBorder="1" applyAlignment="1">
      <alignment vertical="center" shrinkToFit="1"/>
    </xf>
    <xf numFmtId="0" fontId="7" fillId="11" borderId="51" xfId="25" applyFont="1" applyFill="1" applyBorder="1" applyAlignment="1">
      <alignment vertical="center" wrapText="1" shrinkToFit="1"/>
    </xf>
    <xf numFmtId="0" fontId="7" fillId="11" borderId="57" xfId="24" applyFont="1" applyFill="1" applyBorder="1" applyAlignment="1">
      <alignment vertical="center" shrinkToFit="1"/>
    </xf>
    <xf numFmtId="0" fontId="7" fillId="11" borderId="4" xfId="24" applyFont="1" applyFill="1" applyBorder="1" applyAlignment="1">
      <alignment vertical="center" shrinkToFit="1"/>
    </xf>
    <xf numFmtId="0" fontId="7" fillId="11" borderId="43" xfId="24" applyFont="1" applyFill="1" applyBorder="1" applyAlignment="1">
      <alignment vertical="center" shrinkToFit="1"/>
    </xf>
    <xf numFmtId="0" fontId="7" fillId="11" borderId="57" xfId="25" applyFont="1" applyFill="1" applyBorder="1" applyAlignment="1">
      <alignment vertical="center" wrapText="1" shrinkToFit="1"/>
    </xf>
    <xf numFmtId="0" fontId="7" fillId="11" borderId="0" xfId="25" applyFont="1" applyFill="1" applyBorder="1" applyAlignment="1">
      <alignment vertical="center" wrapText="1" shrinkToFit="1"/>
    </xf>
    <xf numFmtId="0" fontId="7" fillId="11" borderId="56" xfId="25" applyFont="1" applyFill="1" applyBorder="1" applyAlignment="1">
      <alignment vertical="center" wrapText="1" shrinkToFit="1"/>
    </xf>
    <xf numFmtId="0" fontId="100" fillId="16" borderId="1" xfId="25" applyFont="1" applyFill="1" applyBorder="1" applyAlignment="1">
      <alignment horizontal="center" vertical="center" shrinkToFit="1"/>
    </xf>
    <xf numFmtId="0" fontId="7" fillId="11" borderId="4" xfId="25" applyFont="1" applyFill="1" applyBorder="1" applyAlignment="1">
      <alignment vertical="center" wrapText="1" shrinkToFit="1"/>
    </xf>
    <xf numFmtId="0" fontId="7" fillId="11" borderId="43" xfId="25" applyFont="1" applyFill="1" applyBorder="1" applyAlignment="1">
      <alignment vertical="center" wrapText="1" shrinkToFit="1"/>
    </xf>
    <xf numFmtId="0" fontId="7" fillId="11" borderId="51" xfId="25" applyFont="1" applyFill="1" applyBorder="1" applyAlignment="1">
      <alignment vertical="center" shrinkToFit="1"/>
    </xf>
    <xf numFmtId="0" fontId="7" fillId="11" borderId="0" xfId="25" applyFont="1" applyFill="1" applyBorder="1" applyAlignment="1">
      <alignment vertical="center" shrinkToFit="1"/>
    </xf>
    <xf numFmtId="0" fontId="7" fillId="11" borderId="56" xfId="25" applyFont="1" applyFill="1" applyBorder="1" applyAlignment="1">
      <alignment vertical="center" shrinkToFit="1"/>
    </xf>
    <xf numFmtId="0" fontId="7" fillId="11" borderId="57" xfId="19" applyFont="1" applyFill="1" applyBorder="1" applyAlignment="1">
      <alignment vertical="center" shrinkToFit="1"/>
    </xf>
    <xf numFmtId="0" fontId="7" fillId="11" borderId="4" xfId="19" applyFont="1" applyFill="1" applyBorder="1" applyAlignment="1">
      <alignment vertical="center" shrinkToFit="1"/>
    </xf>
    <xf numFmtId="0" fontId="7" fillId="11" borderId="43" xfId="19" applyFont="1" applyFill="1" applyBorder="1" applyAlignment="1">
      <alignment vertical="center" shrinkToFit="1"/>
    </xf>
    <xf numFmtId="0" fontId="7" fillId="11" borderId="468" xfId="19" applyFont="1" applyFill="1" applyBorder="1" applyAlignment="1">
      <alignment vertical="center" shrinkToFit="1"/>
    </xf>
    <xf numFmtId="0" fontId="7" fillId="11" borderId="464" xfId="19" applyFont="1" applyFill="1" applyBorder="1" applyAlignment="1">
      <alignment vertical="center" shrinkToFit="1"/>
    </xf>
    <xf numFmtId="0" fontId="7" fillId="11" borderId="469" xfId="19" applyFont="1" applyFill="1" applyBorder="1" applyAlignment="1">
      <alignment vertical="center" shrinkToFit="1"/>
    </xf>
    <xf numFmtId="0" fontId="7" fillId="11" borderId="468" xfId="25" applyFont="1" applyFill="1" applyBorder="1" applyAlignment="1">
      <alignment vertical="center" shrinkToFit="1"/>
    </xf>
    <xf numFmtId="0" fontId="7" fillId="11" borderId="468" xfId="25" applyFont="1" applyFill="1" applyBorder="1" applyAlignment="1">
      <alignment vertical="center" wrapText="1" shrinkToFit="1"/>
    </xf>
    <xf numFmtId="0" fontId="7" fillId="11" borderId="45" xfId="25" applyFont="1" applyFill="1" applyBorder="1" applyAlignment="1">
      <alignment vertical="center" shrinkToFit="1"/>
    </xf>
    <xf numFmtId="0" fontId="7" fillId="11" borderId="42" xfId="25" applyFont="1" applyFill="1" applyBorder="1" applyAlignment="1">
      <alignment vertical="center" shrinkToFit="1"/>
    </xf>
    <xf numFmtId="0" fontId="7" fillId="11" borderId="28" xfId="25" applyFont="1" applyFill="1" applyBorder="1" applyAlignment="1">
      <alignment vertical="center" shrinkToFit="1"/>
    </xf>
    <xf numFmtId="0" fontId="7" fillId="11" borderId="45" xfId="25" applyFont="1" applyFill="1" applyBorder="1" applyAlignment="1">
      <alignment vertical="center" wrapText="1" shrinkToFit="1"/>
    </xf>
    <xf numFmtId="0" fontId="100" fillId="16" borderId="1" xfId="25" applyFont="1" applyFill="1" applyBorder="1" applyAlignment="1" applyProtection="1">
      <alignment horizontal="center" vertical="center" wrapText="1" shrinkToFit="1"/>
    </xf>
    <xf numFmtId="0" fontId="100" fillId="16" borderId="459" xfId="24" applyFont="1" applyFill="1" applyBorder="1" applyAlignment="1" applyProtection="1">
      <alignment horizontal="center" vertical="center" shrinkToFit="1"/>
      <protection locked="0"/>
    </xf>
    <xf numFmtId="0" fontId="100" fillId="16" borderId="459" xfId="25" applyFont="1" applyFill="1" applyBorder="1" applyAlignment="1" applyProtection="1">
      <alignment horizontal="center" vertical="center" shrinkToFit="1"/>
      <protection locked="0"/>
    </xf>
    <xf numFmtId="0" fontId="100" fillId="16" borderId="460" xfId="25" applyFont="1" applyFill="1" applyBorder="1" applyAlignment="1" applyProtection="1">
      <alignment horizontal="center" vertical="center" wrapText="1" shrinkToFit="1"/>
    </xf>
    <xf numFmtId="0" fontId="7" fillId="11" borderId="460" xfId="25" applyFont="1" applyFill="1" applyBorder="1" applyAlignment="1" applyProtection="1">
      <alignment vertical="center" shrinkToFit="1"/>
      <protection locked="0"/>
    </xf>
    <xf numFmtId="0" fontId="7" fillId="11" borderId="1" xfId="25" applyFont="1" applyFill="1" applyBorder="1" applyAlignment="1" applyProtection="1">
      <alignment vertical="center" shrinkToFit="1"/>
      <protection locked="0"/>
    </xf>
    <xf numFmtId="0" fontId="100" fillId="16" borderId="449" xfId="25" applyFont="1" applyFill="1" applyBorder="1" applyAlignment="1" applyProtection="1">
      <alignment horizontal="center" vertical="center"/>
      <protection locked="0"/>
    </xf>
    <xf numFmtId="0" fontId="100" fillId="16" borderId="460" xfId="25" applyFont="1" applyFill="1" applyBorder="1" applyAlignment="1">
      <alignment horizontal="center" vertical="center" wrapText="1" shrinkToFit="1"/>
    </xf>
    <xf numFmtId="0" fontId="138" fillId="11" borderId="477" xfId="25" applyFont="1" applyFill="1" applyBorder="1" applyAlignment="1">
      <alignment vertical="center" shrinkToFit="1"/>
    </xf>
    <xf numFmtId="0" fontId="138" fillId="11" borderId="437" xfId="25" applyFont="1" applyFill="1" applyBorder="1" applyAlignment="1">
      <alignment vertical="center" shrinkToFit="1"/>
    </xf>
    <xf numFmtId="0" fontId="186" fillId="11" borderId="477" xfId="25" applyFont="1" applyFill="1" applyBorder="1" applyAlignment="1" applyProtection="1">
      <alignment vertical="center" shrinkToFit="1"/>
      <protection locked="0"/>
    </xf>
    <xf numFmtId="0" fontId="186" fillId="11" borderId="51" xfId="25" applyFont="1" applyFill="1" applyBorder="1" applyAlignment="1" applyProtection="1">
      <alignment vertical="center" shrinkToFit="1"/>
      <protection locked="0"/>
    </xf>
    <xf numFmtId="0" fontId="100" fillId="16" borderId="459" xfId="25" applyFont="1" applyFill="1" applyBorder="1" applyAlignment="1">
      <alignment horizontal="center" vertical="center" wrapText="1" shrinkToFit="1"/>
    </xf>
    <xf numFmtId="0" fontId="100" fillId="16" borderId="456" xfId="25" applyFont="1" applyFill="1" applyBorder="1" applyAlignment="1">
      <alignment horizontal="center" vertical="center" shrinkToFit="1"/>
    </xf>
    <xf numFmtId="0" fontId="100" fillId="16" borderId="456" xfId="25" applyFont="1" applyFill="1" applyBorder="1" applyAlignment="1" applyProtection="1">
      <alignment horizontal="center" vertical="center" shrinkToFit="1"/>
      <protection locked="0"/>
    </xf>
    <xf numFmtId="0" fontId="100" fillId="16" borderId="479" xfId="25" applyFont="1" applyFill="1" applyBorder="1" applyAlignment="1">
      <alignment horizontal="center" vertical="center" shrinkToFit="1"/>
    </xf>
    <xf numFmtId="0" fontId="100" fillId="16" borderId="481" xfId="25" applyFont="1" applyFill="1" applyBorder="1" applyAlignment="1">
      <alignment horizontal="center" vertical="center" shrinkToFit="1"/>
    </xf>
    <xf numFmtId="0" fontId="100" fillId="11" borderId="88" xfId="25" applyFont="1" applyFill="1" applyBorder="1" applyAlignment="1">
      <alignment horizontal="center" vertical="center" wrapText="1" shrinkToFit="1"/>
    </xf>
    <xf numFmtId="0" fontId="100" fillId="11" borderId="0" xfId="24" applyFont="1" applyFill="1" applyAlignment="1">
      <alignment horizontal="center" vertical="center"/>
    </xf>
    <xf numFmtId="0" fontId="22" fillId="11" borderId="0" xfId="25" applyFont="1" applyFill="1" applyAlignment="1">
      <alignment horizontal="center" vertical="center"/>
    </xf>
    <xf numFmtId="0" fontId="22" fillId="11" borderId="0" xfId="24" applyFont="1" applyFill="1" applyAlignment="1">
      <alignment horizontal="center" vertical="center"/>
    </xf>
    <xf numFmtId="0" fontId="22" fillId="11" borderId="0" xfId="24" applyFont="1" applyFill="1" applyAlignment="1">
      <alignment horizontal="center" vertical="top"/>
    </xf>
    <xf numFmtId="0" fontId="18" fillId="0" borderId="0" xfId="25" applyFont="1" applyFill="1" applyAlignment="1">
      <alignment horizontal="left" vertical="center"/>
    </xf>
    <xf numFmtId="0" fontId="18" fillId="0" borderId="0" xfId="24" applyFont="1" applyFill="1" applyAlignment="1">
      <alignment horizontal="left" vertical="center"/>
    </xf>
    <xf numFmtId="0" fontId="18" fillId="0" borderId="0" xfId="24" applyFont="1" applyFill="1">
      <alignment vertical="center"/>
    </xf>
    <xf numFmtId="0" fontId="22" fillId="0" borderId="0" xfId="24" applyFont="1" applyFill="1" applyAlignment="1">
      <alignment horizontal="center" vertical="center"/>
    </xf>
    <xf numFmtId="0" fontId="142" fillId="11" borderId="0" xfId="1" applyFont="1" applyFill="1" applyAlignment="1" applyProtection="1">
      <alignment vertical="center"/>
    </xf>
    <xf numFmtId="0" fontId="30" fillId="0" borderId="0" xfId="0" applyFont="1" applyFill="1"/>
    <xf numFmtId="0" fontId="144" fillId="0" borderId="42" xfId="19" applyFont="1" applyBorder="1" applyAlignment="1">
      <alignment horizontal="center" vertical="center"/>
    </xf>
    <xf numFmtId="0" fontId="144" fillId="0" borderId="0" xfId="19" applyFont="1" applyBorder="1" applyAlignment="1">
      <alignment horizontal="left" vertical="center"/>
    </xf>
    <xf numFmtId="0" fontId="144" fillId="0" borderId="0" xfId="19" applyNumberFormat="1" applyFont="1" applyBorder="1" applyAlignment="1">
      <alignment horizontal="center" vertical="center"/>
    </xf>
    <xf numFmtId="0" fontId="144" fillId="0" borderId="0" xfId="19" applyFont="1" applyBorder="1" applyAlignment="1">
      <alignment horizontal="center" vertical="center"/>
    </xf>
    <xf numFmtId="0" fontId="144" fillId="0" borderId="0" xfId="19" applyFont="1" applyAlignment="1">
      <alignment horizontal="right" vertical="center"/>
    </xf>
    <xf numFmtId="0" fontId="144" fillId="0" borderId="0" xfId="19" applyFont="1" applyAlignment="1">
      <alignment horizontal="center" vertical="center"/>
    </xf>
    <xf numFmtId="0" fontId="153" fillId="0" borderId="0" xfId="19" applyFont="1" applyAlignment="1">
      <alignment horizontal="center" vertical="center" wrapText="1"/>
    </xf>
    <xf numFmtId="0" fontId="153" fillId="0" borderId="0" xfId="19" applyFont="1" applyAlignment="1">
      <alignment horizontal="center" vertical="center"/>
    </xf>
    <xf numFmtId="0" fontId="154" fillId="0" borderId="12" xfId="19" applyFont="1" applyFill="1" applyBorder="1" applyAlignment="1">
      <alignment horizontal="center" vertical="center"/>
    </xf>
    <xf numFmtId="58" fontId="154" fillId="0" borderId="12" xfId="19" applyNumberFormat="1" applyFont="1" applyFill="1" applyBorder="1" applyAlignment="1">
      <alignment horizontal="center" vertical="center"/>
    </xf>
    <xf numFmtId="0" fontId="144" fillId="0" borderId="0" xfId="19" applyFont="1" applyBorder="1" applyAlignment="1">
      <alignment horizontal="center" vertical="center" wrapText="1"/>
    </xf>
    <xf numFmtId="0" fontId="92" fillId="0" borderId="10" xfId="19" applyFont="1" applyBorder="1" applyAlignment="1">
      <alignment horizontal="center" vertical="center"/>
    </xf>
    <xf numFmtId="0" fontId="18" fillId="0" borderId="0" xfId="19" applyFont="1" applyBorder="1" applyAlignment="1">
      <alignment horizontal="center" vertical="center"/>
    </xf>
    <xf numFmtId="0" fontId="173" fillId="0" borderId="59" xfId="28" applyFont="1" applyBorder="1" applyAlignment="1">
      <alignment horizontal="center" vertical="center" wrapText="1"/>
    </xf>
    <xf numFmtId="0" fontId="172" fillId="0" borderId="26" xfId="28" applyFont="1" applyBorder="1" applyAlignment="1">
      <alignment horizontal="center" vertical="center" wrapText="1"/>
    </xf>
    <xf numFmtId="0" fontId="172" fillId="0" borderId="13" xfId="28" applyFont="1" applyBorder="1" applyAlignment="1">
      <alignment horizontal="center" vertical="center" wrapText="1"/>
    </xf>
    <xf numFmtId="0" fontId="92" fillId="0" borderId="0" xfId="19" applyAlignment="1">
      <alignment horizontal="right" vertical="center"/>
    </xf>
    <xf numFmtId="0" fontId="154" fillId="0" borderId="10" xfId="19" applyFont="1" applyFill="1" applyBorder="1" applyAlignment="1">
      <alignment horizontal="center" vertical="center"/>
    </xf>
    <xf numFmtId="0" fontId="154" fillId="0" borderId="59" xfId="19" applyFont="1" applyFill="1" applyBorder="1" applyAlignment="1">
      <alignment horizontal="center" vertical="center"/>
    </xf>
    <xf numFmtId="0" fontId="154" fillId="0" borderId="10" xfId="19" applyFont="1" applyBorder="1" applyAlignment="1">
      <alignment horizontal="center" vertical="center"/>
    </xf>
    <xf numFmtId="0" fontId="144" fillId="0" borderId="0" xfId="19" applyFont="1" applyBorder="1" applyAlignment="1">
      <alignment horizontal="center" vertical="center"/>
    </xf>
    <xf numFmtId="0" fontId="155" fillId="0" borderId="0" xfId="19" applyFont="1" applyBorder="1" applyAlignment="1">
      <alignment horizontal="left" vertical="center" wrapText="1"/>
    </xf>
    <xf numFmtId="0" fontId="154" fillId="0" borderId="45" xfId="19" applyFont="1" applyBorder="1" applyAlignment="1">
      <alignment horizontal="right" vertical="center"/>
    </xf>
    <xf numFmtId="0" fontId="154" fillId="0" borderId="42" xfId="19" applyFont="1" applyBorder="1" applyAlignment="1">
      <alignment horizontal="right" vertical="center"/>
    </xf>
    <xf numFmtId="0" fontId="154" fillId="0" borderId="0" xfId="19" applyFont="1" applyBorder="1" applyAlignment="1">
      <alignment horizontal="right" vertical="center"/>
    </xf>
    <xf numFmtId="0" fontId="154" fillId="0" borderId="57" xfId="19" applyFont="1" applyBorder="1" applyAlignment="1">
      <alignment horizontal="right" vertical="center"/>
    </xf>
    <xf numFmtId="0" fontId="154" fillId="0" borderId="4" xfId="19" applyFont="1" applyBorder="1" applyAlignment="1">
      <alignment horizontal="right" vertical="center"/>
    </xf>
    <xf numFmtId="0" fontId="144" fillId="0" borderId="0" xfId="19" applyFont="1" applyAlignment="1">
      <alignment horizontal="right" vertical="center"/>
    </xf>
    <xf numFmtId="0" fontId="154" fillId="0" borderId="12" xfId="19" applyFont="1" applyFill="1" applyBorder="1" applyAlignment="1">
      <alignment horizontal="center" vertical="center"/>
    </xf>
    <xf numFmtId="0" fontId="154" fillId="0" borderId="0" xfId="19" applyFont="1" applyBorder="1" applyAlignment="1">
      <alignment horizontal="center" vertical="center"/>
    </xf>
    <xf numFmtId="0" fontId="154" fillId="0" borderId="28" xfId="19" applyFont="1" applyBorder="1">
      <alignment vertical="center"/>
    </xf>
    <xf numFmtId="0" fontId="154" fillId="0" borderId="56" xfId="19" applyFont="1" applyBorder="1">
      <alignment vertical="center"/>
    </xf>
    <xf numFmtId="0" fontId="154" fillId="0" borderId="0" xfId="19" applyFont="1" applyFill="1" applyBorder="1" applyAlignment="1">
      <alignment horizontal="center" vertical="center"/>
    </xf>
    <xf numFmtId="0" fontId="154" fillId="0" borderId="43" xfId="19" applyFont="1" applyBorder="1">
      <alignment vertical="center"/>
    </xf>
    <xf numFmtId="0" fontId="0" fillId="0" borderId="0" xfId="30" applyFont="1" applyFill="1">
      <alignment vertical="center"/>
    </xf>
    <xf numFmtId="0" fontId="3" fillId="0" borderId="0" xfId="30" applyFill="1" applyAlignment="1">
      <alignment horizontal="center" vertical="center"/>
    </xf>
    <xf numFmtId="0" fontId="30" fillId="0" borderId="0" xfId="30" applyFont="1" applyFill="1" applyAlignment="1">
      <alignment horizontal="left" vertical="center"/>
    </xf>
    <xf numFmtId="0" fontId="3" fillId="0" borderId="0" xfId="30" applyFill="1">
      <alignment vertical="center"/>
    </xf>
    <xf numFmtId="0" fontId="30" fillId="0" borderId="0" xfId="30" applyFont="1" applyFill="1">
      <alignment vertical="center"/>
    </xf>
    <xf numFmtId="0" fontId="15" fillId="17" borderId="26" xfId="30" applyFont="1" applyFill="1" applyBorder="1" applyAlignment="1">
      <alignment horizontal="center" vertical="center"/>
    </xf>
    <xf numFmtId="189" fontId="3" fillId="18" borderId="10" xfId="30" applyNumberFormat="1" applyFill="1" applyBorder="1" applyAlignment="1">
      <alignment horizontal="center" vertical="center"/>
    </xf>
    <xf numFmtId="0" fontId="15" fillId="17" borderId="60" xfId="30" applyFont="1" applyFill="1" applyBorder="1" applyAlignment="1">
      <alignment horizontal="center" vertical="center"/>
    </xf>
    <xf numFmtId="190" fontId="3" fillId="18" borderId="10" xfId="30" applyNumberFormat="1" applyFill="1" applyBorder="1" applyAlignment="1">
      <alignment horizontal="center" vertical="center"/>
    </xf>
    <xf numFmtId="14" fontId="3" fillId="0" borderId="0" xfId="30" applyNumberFormat="1" applyFill="1">
      <alignment vertical="center"/>
    </xf>
    <xf numFmtId="0" fontId="15" fillId="17" borderId="13" xfId="30" applyFont="1" applyFill="1" applyBorder="1" applyAlignment="1">
      <alignment horizontal="center" vertical="center"/>
    </xf>
    <xf numFmtId="191" fontId="3" fillId="18" borderId="10" xfId="30" applyNumberFormat="1" applyFill="1" applyBorder="1" applyAlignment="1">
      <alignment horizontal="center" vertical="center"/>
    </xf>
    <xf numFmtId="0" fontId="3" fillId="17" borderId="10" xfId="30" applyFill="1" applyBorder="1" applyAlignment="1">
      <alignment horizontal="center" vertical="center"/>
    </xf>
    <xf numFmtId="38" fontId="3" fillId="12" borderId="13" xfId="30" applyNumberFormat="1" applyFont="1" applyFill="1" applyBorder="1" applyAlignment="1">
      <alignment horizontal="right" vertical="center"/>
    </xf>
    <xf numFmtId="0" fontId="0" fillId="0" borderId="10" xfId="30" applyFont="1" applyFill="1" applyBorder="1" applyAlignment="1" applyProtection="1">
      <alignment horizontal="left" vertical="center"/>
      <protection locked="0"/>
    </xf>
    <xf numFmtId="0" fontId="0" fillId="12" borderId="10" xfId="30" applyFont="1" applyFill="1" applyBorder="1" applyAlignment="1">
      <alignment horizontal="right" vertical="center"/>
    </xf>
    <xf numFmtId="0" fontId="0" fillId="12" borderId="10" xfId="30" applyNumberFormat="1" applyFont="1" applyFill="1" applyBorder="1" applyAlignment="1">
      <alignment horizontal="right" vertical="center"/>
    </xf>
    <xf numFmtId="0" fontId="3" fillId="0" borderId="10" xfId="30" applyNumberFormat="1" applyFill="1" applyBorder="1" applyAlignment="1" applyProtection="1">
      <alignment vertical="center"/>
      <protection locked="0"/>
    </xf>
    <xf numFmtId="0" fontId="2" fillId="0" borderId="0" xfId="31">
      <alignment vertical="center"/>
    </xf>
    <xf numFmtId="38" fontId="2" fillId="12" borderId="20" xfId="31" applyNumberFormat="1" applyFill="1" applyBorder="1">
      <alignment vertical="center"/>
    </xf>
    <xf numFmtId="38" fontId="2" fillId="12" borderId="482" xfId="31" applyNumberFormat="1" applyFill="1" applyBorder="1">
      <alignment vertical="center"/>
    </xf>
    <xf numFmtId="38" fontId="2" fillId="12" borderId="367" xfId="31" applyNumberFormat="1" applyFill="1" applyBorder="1">
      <alignment vertical="center"/>
    </xf>
    <xf numFmtId="0" fontId="2" fillId="12" borderId="22" xfId="31" applyFill="1" applyBorder="1">
      <alignment vertical="center"/>
    </xf>
    <xf numFmtId="0" fontId="2" fillId="12" borderId="483" xfId="31" applyFill="1" applyBorder="1">
      <alignment vertical="center"/>
    </xf>
    <xf numFmtId="38" fontId="2" fillId="12" borderId="484" xfId="31" applyNumberFormat="1" applyFill="1" applyBorder="1">
      <alignment vertical="center"/>
    </xf>
    <xf numFmtId="0" fontId="2" fillId="0" borderId="0" xfId="31" applyAlignment="1">
      <alignment horizontal="center" vertical="center"/>
    </xf>
    <xf numFmtId="38" fontId="190" fillId="16" borderId="187" xfId="31" applyNumberFormat="1" applyFont="1" applyFill="1" applyBorder="1">
      <alignment vertical="center"/>
    </xf>
    <xf numFmtId="0" fontId="14" fillId="0" borderId="0" xfId="29" applyFont="1" applyAlignment="1">
      <alignment vertical="center"/>
    </xf>
    <xf numFmtId="0" fontId="191" fillId="0" borderId="0" xfId="31" applyFont="1">
      <alignment vertical="center"/>
    </xf>
    <xf numFmtId="0" fontId="190" fillId="0" borderId="0" xfId="31" applyFont="1" applyFill="1" applyBorder="1" applyAlignment="1">
      <alignment horizontal="right" vertical="center"/>
    </xf>
    <xf numFmtId="38" fontId="190" fillId="0" borderId="0" xfId="31" applyNumberFormat="1" applyFont="1" applyFill="1" applyBorder="1">
      <alignment vertical="center"/>
    </xf>
    <xf numFmtId="0" fontId="2" fillId="12" borderId="24" xfId="31" applyFill="1" applyBorder="1" applyAlignment="1">
      <alignment horizontal="center" vertical="center"/>
    </xf>
    <xf numFmtId="0" fontId="2" fillId="12" borderId="22" xfId="31" applyFill="1" applyBorder="1" applyAlignment="1">
      <alignment horizontal="center" vertical="center"/>
    </xf>
    <xf numFmtId="0" fontId="2" fillId="12" borderId="176" xfId="31" applyFill="1" applyBorder="1" applyAlignment="1">
      <alignment horizontal="center" vertical="center"/>
    </xf>
    <xf numFmtId="0" fontId="2" fillId="12" borderId="5" xfId="31" applyFill="1" applyBorder="1" applyAlignment="1">
      <alignment horizontal="center" vertical="center"/>
    </xf>
    <xf numFmtId="0" fontId="2" fillId="0" borderId="205" xfId="31" applyBorder="1" applyProtection="1">
      <alignment vertical="center"/>
      <protection locked="0"/>
    </xf>
    <xf numFmtId="38" fontId="0" fillId="0" borderId="43" xfId="32" applyFont="1" applyBorder="1" applyProtection="1">
      <alignment vertical="center"/>
      <protection locked="0"/>
    </xf>
    <xf numFmtId="38" fontId="0" fillId="0" borderId="13" xfId="32" applyFont="1" applyBorder="1" applyProtection="1">
      <alignment vertical="center"/>
      <protection locked="0"/>
    </xf>
    <xf numFmtId="38" fontId="0" fillId="0" borderId="57" xfId="32" applyFont="1" applyBorder="1" applyProtection="1">
      <alignment vertical="center"/>
      <protection locked="0"/>
    </xf>
    <xf numFmtId="38" fontId="2" fillId="12" borderId="368" xfId="31" applyNumberFormat="1" applyFill="1" applyBorder="1">
      <alignment vertical="center"/>
    </xf>
    <xf numFmtId="0" fontId="2" fillId="12" borderId="2" xfId="31" applyFill="1" applyBorder="1" applyAlignment="1">
      <alignment horizontal="center" vertical="center"/>
    </xf>
    <xf numFmtId="0" fontId="2" fillId="0" borderId="11" xfId="31" applyBorder="1" applyProtection="1">
      <alignment vertical="center"/>
      <protection locked="0"/>
    </xf>
    <xf numFmtId="38" fontId="0" fillId="0" borderId="12" xfId="32" applyFont="1" applyBorder="1" applyProtection="1">
      <alignment vertical="center"/>
      <protection locked="0"/>
    </xf>
    <xf numFmtId="38" fontId="0" fillId="0" borderId="10" xfId="32" applyFont="1" applyBorder="1" applyProtection="1">
      <alignment vertical="center"/>
      <protection locked="0"/>
    </xf>
    <xf numFmtId="38" fontId="0" fillId="0" borderId="59" xfId="32" applyFont="1" applyBorder="1" applyProtection="1">
      <alignment vertical="center"/>
      <protection locked="0"/>
    </xf>
    <xf numFmtId="38" fontId="2" fillId="12" borderId="366" xfId="31" applyNumberFormat="1" applyFill="1" applyBorder="1">
      <alignment vertical="center"/>
    </xf>
    <xf numFmtId="0" fontId="2" fillId="12" borderId="3" xfId="31" applyFill="1" applyBorder="1" applyAlignment="1">
      <alignment horizontal="center" vertical="center"/>
    </xf>
    <xf numFmtId="0" fontId="2" fillId="0" borderId="23" xfId="31" applyBorder="1" applyProtection="1">
      <alignment vertical="center"/>
      <protection locked="0"/>
    </xf>
    <xf numFmtId="38" fontId="0" fillId="0" borderId="24" xfId="32" applyFont="1" applyBorder="1" applyProtection="1">
      <alignment vertical="center"/>
      <protection locked="0"/>
    </xf>
    <xf numFmtId="38" fontId="0" fillId="0" borderId="22" xfId="32" applyFont="1" applyBorder="1" applyProtection="1">
      <alignment vertical="center"/>
      <protection locked="0"/>
    </xf>
    <xf numFmtId="38" fontId="0" fillId="0" borderId="176" xfId="32" applyFont="1" applyBorder="1" applyProtection="1">
      <alignment vertical="center"/>
      <protection locked="0"/>
    </xf>
    <xf numFmtId="0" fontId="20" fillId="0" borderId="0" xfId="8" applyFont="1" applyAlignment="1">
      <alignment horizontal="center" vertical="center"/>
    </xf>
    <xf numFmtId="0" fontId="7" fillId="0" borderId="0" xfId="8" applyFont="1" applyAlignment="1">
      <alignment horizontal="left" vertical="center"/>
    </xf>
    <xf numFmtId="0" fontId="140" fillId="0" borderId="0" xfId="33" applyFont="1" applyProtection="1">
      <alignment vertical="center"/>
      <protection locked="0"/>
    </xf>
    <xf numFmtId="0" fontId="140" fillId="0" borderId="0" xfId="33" applyFont="1" applyBorder="1" applyAlignment="1" applyProtection="1">
      <alignment horizontal="center" vertical="center"/>
      <protection locked="0"/>
    </xf>
    <xf numFmtId="0" fontId="140" fillId="0" borderId="4" xfId="33" applyFont="1" applyBorder="1" applyProtection="1">
      <alignment vertical="center"/>
      <protection locked="0"/>
    </xf>
    <xf numFmtId="0" fontId="140" fillId="0" borderId="59" xfId="33" applyFont="1" applyBorder="1" applyAlignment="1" applyProtection="1">
      <alignment horizontal="center" vertical="center"/>
      <protection locked="0"/>
    </xf>
    <xf numFmtId="0" fontId="140" fillId="0" borderId="339" xfId="33" applyFont="1" applyBorder="1" applyAlignment="1" applyProtection="1">
      <alignment horizontal="center" vertical="center"/>
      <protection locked="0"/>
    </xf>
    <xf numFmtId="0" fontId="140" fillId="0" borderId="313" xfId="33" applyFont="1" applyBorder="1" applyAlignment="1" applyProtection="1">
      <alignment horizontal="center" vertical="center"/>
      <protection locked="0"/>
    </xf>
    <xf numFmtId="0" fontId="140" fillId="0" borderId="311" xfId="33" applyFont="1" applyBorder="1" applyAlignment="1" applyProtection="1">
      <alignment horizontal="center" vertical="center"/>
      <protection locked="0"/>
    </xf>
    <xf numFmtId="0" fontId="140" fillId="0" borderId="63" xfId="33" applyFont="1" applyBorder="1" applyAlignment="1" applyProtection="1">
      <alignment horizontal="right" vertical="center"/>
      <protection locked="0"/>
    </xf>
    <xf numFmtId="0" fontId="140" fillId="0" borderId="26" xfId="33" applyFont="1" applyBorder="1" applyAlignment="1" applyProtection="1">
      <alignment horizontal="center" vertical="center"/>
      <protection locked="0"/>
    </xf>
    <xf numFmtId="0" fontId="140" fillId="0" borderId="413" xfId="33" applyFont="1" applyBorder="1" applyAlignment="1" applyProtection="1">
      <alignment horizontal="center" vertical="center"/>
      <protection locked="0"/>
    </xf>
    <xf numFmtId="0" fontId="140" fillId="0" borderId="160" xfId="33" applyFont="1" applyBorder="1" applyAlignment="1" applyProtection="1">
      <alignment horizontal="center" vertical="center"/>
      <protection locked="0"/>
    </xf>
    <xf numFmtId="0" fontId="140" fillId="0" borderId="161" xfId="33" applyFont="1" applyBorder="1" applyAlignment="1" applyProtection="1">
      <alignment horizontal="center" vertical="center"/>
      <protection locked="0"/>
    </xf>
    <xf numFmtId="0" fontId="140" fillId="0" borderId="164" xfId="33" applyFont="1" applyBorder="1" applyAlignment="1" applyProtection="1">
      <alignment horizontal="center" vertical="center"/>
      <protection locked="0"/>
    </xf>
    <xf numFmtId="0" fontId="140" fillId="12" borderId="238" xfId="33" applyFont="1" applyFill="1" applyBorder="1" applyAlignment="1" applyProtection="1">
      <alignment horizontal="center" vertical="center"/>
      <protection locked="0"/>
    </xf>
    <xf numFmtId="0" fontId="140" fillId="0" borderId="156" xfId="33" applyFont="1" applyBorder="1" applyAlignment="1" applyProtection="1">
      <alignment horizontal="center" vertical="center"/>
      <protection locked="0"/>
    </xf>
    <xf numFmtId="0" fontId="165" fillId="0" borderId="0" xfId="33" applyFont="1" applyAlignment="1" applyProtection="1">
      <alignment horizontal="left" vertical="top"/>
      <protection locked="0"/>
    </xf>
    <xf numFmtId="0" fontId="166" fillId="0" borderId="0" xfId="33" applyFont="1" applyAlignment="1" applyProtection="1">
      <alignment horizontal="left" vertical="top"/>
      <protection locked="0"/>
    </xf>
    <xf numFmtId="0" fontId="164" fillId="0" borderId="42" xfId="33" applyFont="1" applyBorder="1" applyAlignment="1" applyProtection="1">
      <alignment horizontal="right" vertical="top"/>
      <protection locked="0"/>
    </xf>
    <xf numFmtId="0" fontId="140" fillId="0" borderId="363" xfId="33" applyFont="1" applyBorder="1" applyAlignment="1" applyProtection="1">
      <alignment horizontal="center" vertical="center"/>
      <protection locked="0"/>
    </xf>
    <xf numFmtId="0" fontId="140" fillId="0" borderId="363" xfId="33" applyFont="1" applyFill="1" applyBorder="1" applyAlignment="1" applyProtection="1">
      <alignment horizontal="center" vertical="center"/>
      <protection locked="0"/>
    </xf>
    <xf numFmtId="0" fontId="162" fillId="0" borderId="416" xfId="33" applyFont="1" applyBorder="1" applyAlignment="1" applyProtection="1">
      <alignment horizontal="center" vertical="center"/>
      <protection locked="0"/>
    </xf>
    <xf numFmtId="0" fontId="140" fillId="0" borderId="361" xfId="33" applyFont="1" applyBorder="1" applyAlignment="1" applyProtection="1">
      <alignment horizontal="center" vertical="center"/>
      <protection locked="0"/>
    </xf>
    <xf numFmtId="0" fontId="140" fillId="0" borderId="360" xfId="33" applyFont="1" applyBorder="1" applyAlignment="1" applyProtection="1">
      <alignment horizontal="center" vertical="center"/>
      <protection locked="0"/>
    </xf>
    <xf numFmtId="0" fontId="140" fillId="0" borderId="360" xfId="33" applyFont="1" applyFill="1" applyBorder="1" applyAlignment="1" applyProtection="1">
      <alignment horizontal="center" vertical="center"/>
      <protection locked="0"/>
    </xf>
    <xf numFmtId="0" fontId="162" fillId="0" borderId="417" xfId="33" applyFont="1" applyBorder="1" applyAlignment="1" applyProtection="1">
      <alignment horizontal="center" vertical="center"/>
      <protection locked="0"/>
    </xf>
    <xf numFmtId="0" fontId="140" fillId="0" borderId="418" xfId="33" applyFont="1" applyBorder="1" applyAlignment="1" applyProtection="1">
      <alignment horizontal="center" vertical="center"/>
      <protection locked="0"/>
    </xf>
    <xf numFmtId="0" fontId="140" fillId="0" borderId="420" xfId="33" applyFont="1" applyBorder="1" applyAlignment="1" applyProtection="1">
      <alignment horizontal="center" vertical="center"/>
      <protection locked="0"/>
    </xf>
    <xf numFmtId="0" fontId="140" fillId="0" borderId="420" xfId="33" applyFont="1" applyFill="1" applyBorder="1" applyAlignment="1" applyProtection="1">
      <alignment horizontal="center" vertical="center"/>
      <protection locked="0"/>
    </xf>
    <xf numFmtId="0" fontId="162" fillId="0" borderId="421" xfId="33" applyFont="1" applyBorder="1" applyAlignment="1" applyProtection="1">
      <alignment horizontal="center" vertical="center"/>
      <protection locked="0"/>
    </xf>
    <xf numFmtId="0" fontId="168" fillId="0" borderId="42" xfId="33" applyFont="1" applyBorder="1" applyAlignment="1" applyProtection="1">
      <alignment horizontal="center" wrapText="1"/>
      <protection locked="0"/>
    </xf>
    <xf numFmtId="0" fontId="168" fillId="0" borderId="0" xfId="33" applyFont="1" applyBorder="1" applyAlignment="1" applyProtection="1">
      <alignment horizontal="center" wrapText="1"/>
      <protection locked="0"/>
    </xf>
    <xf numFmtId="0" fontId="168" fillId="0" borderId="217" xfId="33" applyFont="1" applyBorder="1" applyAlignment="1" applyProtection="1">
      <alignment horizontal="center" wrapText="1"/>
      <protection locked="0"/>
    </xf>
    <xf numFmtId="0" fontId="166" fillId="0" borderId="0" xfId="33" applyFont="1" applyFill="1" applyAlignment="1" applyProtection="1">
      <alignment horizontal="left" vertical="top"/>
      <protection locked="0"/>
    </xf>
    <xf numFmtId="0" fontId="164" fillId="0" borderId="0" xfId="33" applyFont="1" applyAlignment="1" applyProtection="1">
      <alignment horizontal="right" vertical="top"/>
      <protection locked="0"/>
    </xf>
    <xf numFmtId="0" fontId="5" fillId="0" borderId="0" xfId="1" applyAlignment="1" applyProtection="1">
      <alignment vertical="center"/>
      <protection locked="0"/>
    </xf>
    <xf numFmtId="0" fontId="193" fillId="0" borderId="0" xfId="33" applyFont="1">
      <alignment vertical="center"/>
    </xf>
    <xf numFmtId="0" fontId="193" fillId="0" borderId="4" xfId="33" applyFont="1" applyBorder="1" applyAlignment="1">
      <alignment horizontal="right" vertical="center"/>
    </xf>
    <xf numFmtId="0" fontId="193" fillId="0" borderId="0" xfId="33" applyFont="1" applyBorder="1" applyAlignment="1">
      <alignment horizontal="center" vertical="center"/>
    </xf>
    <xf numFmtId="0" fontId="196" fillId="0" borderId="51" xfId="33" applyFont="1" applyBorder="1" applyAlignment="1">
      <alignment vertical="center"/>
    </xf>
    <xf numFmtId="0" fontId="193" fillId="0" borderId="0" xfId="33" applyFont="1" applyBorder="1" applyAlignment="1">
      <alignment vertical="center"/>
    </xf>
    <xf numFmtId="0" fontId="193" fillId="0" borderId="42" xfId="33" applyFont="1" applyBorder="1" applyAlignment="1">
      <alignment vertical="center"/>
    </xf>
    <xf numFmtId="0" fontId="193" fillId="0" borderId="28" xfId="33" applyFont="1" applyBorder="1" applyAlignment="1">
      <alignment vertical="center"/>
    </xf>
    <xf numFmtId="0" fontId="193" fillId="0" borderId="51" xfId="33" applyFont="1" applyBorder="1" applyAlignment="1">
      <alignment vertical="center"/>
    </xf>
    <xf numFmtId="0" fontId="193" fillId="0" borderId="56" xfId="33" applyFont="1" applyBorder="1" applyAlignment="1">
      <alignment vertical="center"/>
    </xf>
    <xf numFmtId="0" fontId="197" fillId="0" borderId="0" xfId="33" applyFont="1" applyBorder="1" applyAlignment="1">
      <alignment vertical="center"/>
    </xf>
    <xf numFmtId="0" fontId="197" fillId="0" borderId="0" xfId="33" applyFont="1">
      <alignment vertical="center"/>
    </xf>
    <xf numFmtId="0" fontId="193" fillId="0" borderId="51" xfId="33" applyFont="1" applyBorder="1">
      <alignment vertical="center"/>
    </xf>
    <xf numFmtId="0" fontId="193" fillId="0" borderId="0" xfId="33" applyFont="1" applyBorder="1">
      <alignment vertical="center"/>
    </xf>
    <xf numFmtId="0" fontId="197" fillId="0" borderId="0" xfId="33" applyFont="1" applyBorder="1">
      <alignment vertical="center"/>
    </xf>
    <xf numFmtId="0" fontId="193" fillId="0" borderId="56" xfId="33" applyFont="1" applyBorder="1">
      <alignment vertical="center"/>
    </xf>
    <xf numFmtId="0" fontId="196" fillId="0" borderId="45" xfId="33" applyFont="1" applyBorder="1">
      <alignment vertical="center"/>
    </xf>
    <xf numFmtId="0" fontId="193" fillId="0" borderId="42" xfId="33" applyFont="1" applyBorder="1">
      <alignment vertical="center"/>
    </xf>
    <xf numFmtId="0" fontId="193" fillId="0" borderId="28" xfId="33" applyFont="1" applyBorder="1">
      <alignment vertical="center"/>
    </xf>
    <xf numFmtId="0" fontId="193" fillId="0" borderId="57" xfId="33" applyFont="1" applyBorder="1">
      <alignment vertical="center"/>
    </xf>
    <xf numFmtId="0" fontId="193" fillId="0" borderId="4" xfId="33" applyFont="1" applyBorder="1">
      <alignment vertical="center"/>
    </xf>
    <xf numFmtId="0" fontId="193" fillId="0" borderId="43" xfId="33" applyFont="1" applyBorder="1">
      <alignment vertical="center"/>
    </xf>
    <xf numFmtId="0" fontId="196" fillId="0" borderId="51" xfId="33" applyFont="1" applyBorder="1">
      <alignment vertical="center"/>
    </xf>
    <xf numFmtId="0" fontId="193" fillId="0" borderId="4" xfId="33" applyFont="1" applyBorder="1" applyAlignment="1">
      <alignment vertical="center"/>
    </xf>
    <xf numFmtId="0" fontId="193" fillId="0" borderId="43" xfId="33" applyFont="1" applyBorder="1" applyAlignment="1">
      <alignment vertical="center"/>
    </xf>
    <xf numFmtId="0" fontId="141" fillId="0" borderId="0" xfId="1" applyFont="1" applyAlignment="1" applyProtection="1">
      <alignment vertical="center"/>
    </xf>
    <xf numFmtId="0" fontId="134" fillId="11" borderId="0" xfId="33" applyFont="1" applyFill="1">
      <alignment vertical="center"/>
    </xf>
    <xf numFmtId="0" fontId="134" fillId="11" borderId="0" xfId="33" applyFont="1" applyFill="1" applyBorder="1">
      <alignment vertical="center"/>
    </xf>
    <xf numFmtId="0" fontId="134" fillId="0" borderId="0" xfId="33" applyFont="1">
      <alignment vertical="center"/>
    </xf>
    <xf numFmtId="0" fontId="134" fillId="11" borderId="4" xfId="33" applyFont="1" applyFill="1" applyBorder="1">
      <alignment vertical="center"/>
    </xf>
    <xf numFmtId="0" fontId="134" fillId="11" borderId="51" xfId="33" applyFont="1" applyFill="1" applyBorder="1">
      <alignment vertical="center"/>
    </xf>
    <xf numFmtId="0" fontId="134" fillId="11" borderId="56" xfId="33" applyFont="1" applyFill="1" applyBorder="1">
      <alignment vertical="center"/>
    </xf>
    <xf numFmtId="0" fontId="201" fillId="11" borderId="0" xfId="33" applyFont="1" applyFill="1" applyBorder="1" applyAlignment="1">
      <alignment vertical="center" wrapText="1"/>
    </xf>
    <xf numFmtId="0" fontId="201" fillId="11" borderId="56" xfId="33" applyFont="1" applyFill="1" applyBorder="1" applyAlignment="1">
      <alignment vertical="center" wrapText="1"/>
    </xf>
    <xf numFmtId="0" fontId="134" fillId="11" borderId="0" xfId="33" applyFont="1" applyFill="1" applyBorder="1" applyAlignment="1">
      <alignment vertical="center"/>
    </xf>
    <xf numFmtId="0" fontId="132" fillId="11" borderId="0" xfId="33" applyFont="1" applyFill="1" applyBorder="1" applyAlignment="1">
      <alignment vertical="center" wrapText="1"/>
    </xf>
    <xf numFmtId="0" fontId="134" fillId="11" borderId="0" xfId="33" applyFont="1" applyFill="1" applyBorder="1" applyAlignment="1">
      <alignment horizontal="left" vertical="center"/>
    </xf>
    <xf numFmtId="0" fontId="132" fillId="11" borderId="0" xfId="33" applyFont="1" applyFill="1" applyBorder="1" applyAlignment="1">
      <alignment vertical="center"/>
    </xf>
    <xf numFmtId="0" fontId="134" fillId="11" borderId="57" xfId="33" applyFont="1" applyFill="1" applyBorder="1">
      <alignment vertical="center"/>
    </xf>
    <xf numFmtId="0" fontId="134" fillId="11" borderId="43" xfId="33" applyFont="1" applyFill="1" applyBorder="1">
      <alignment vertical="center"/>
    </xf>
    <xf numFmtId="0" fontId="200" fillId="11" borderId="51" xfId="33" applyFont="1" applyFill="1" applyBorder="1" applyAlignment="1">
      <alignment horizontal="center" vertical="center"/>
    </xf>
    <xf numFmtId="0" fontId="200" fillId="11" borderId="0" xfId="33" applyFont="1" applyFill="1" applyBorder="1" applyAlignment="1">
      <alignment horizontal="center" vertical="center"/>
    </xf>
    <xf numFmtId="0" fontId="200" fillId="11" borderId="56" xfId="33" applyFont="1" applyFill="1" applyBorder="1" applyAlignment="1">
      <alignment horizontal="center" vertical="center"/>
    </xf>
    <xf numFmtId="0" fontId="134" fillId="11" borderId="160" xfId="33" applyFont="1" applyFill="1" applyBorder="1">
      <alignment vertical="center"/>
    </xf>
    <xf numFmtId="0" fontId="134" fillId="11" borderId="153" xfId="33" applyFont="1" applyFill="1" applyBorder="1">
      <alignment vertical="center"/>
    </xf>
    <xf numFmtId="0" fontId="134" fillId="11" borderId="154" xfId="33" applyFont="1" applyFill="1" applyBorder="1">
      <alignment vertical="center"/>
    </xf>
    <xf numFmtId="0" fontId="134" fillId="11" borderId="160" xfId="33" applyFont="1" applyFill="1" applyBorder="1" applyAlignment="1">
      <alignment horizontal="left" vertical="center"/>
    </xf>
    <xf numFmtId="0" fontId="134" fillId="11" borderId="155" xfId="33" applyFont="1" applyFill="1" applyBorder="1">
      <alignment vertical="center"/>
    </xf>
    <xf numFmtId="0" fontId="134" fillId="11" borderId="158" xfId="33" applyFont="1" applyFill="1" applyBorder="1">
      <alignment vertical="center"/>
    </xf>
    <xf numFmtId="0" fontId="134" fillId="11" borderId="36" xfId="33" applyFont="1" applyFill="1" applyBorder="1">
      <alignment vertical="center"/>
    </xf>
    <xf numFmtId="0" fontId="132" fillId="11" borderId="155" xfId="33" applyFont="1" applyFill="1" applyBorder="1">
      <alignment vertical="center"/>
    </xf>
    <xf numFmtId="0" fontId="134" fillId="11" borderId="158" xfId="33" applyFont="1" applyFill="1" applyBorder="1" applyAlignment="1">
      <alignment vertical="top" shrinkToFit="1"/>
    </xf>
    <xf numFmtId="0" fontId="134" fillId="11" borderId="36" xfId="33" applyFont="1" applyFill="1" applyBorder="1" applyAlignment="1">
      <alignment vertical="top" shrinkToFit="1"/>
    </xf>
    <xf numFmtId="0" fontId="134" fillId="11" borderId="158" xfId="33" applyFont="1" applyFill="1" applyBorder="1" applyAlignment="1">
      <alignment vertical="top"/>
    </xf>
    <xf numFmtId="0" fontId="134" fillId="11" borderId="156" xfId="33" applyFont="1" applyFill="1" applyBorder="1">
      <alignment vertical="center"/>
    </xf>
    <xf numFmtId="0" fontId="134" fillId="11" borderId="159" xfId="33" applyFont="1" applyFill="1" applyBorder="1">
      <alignment vertical="center"/>
    </xf>
    <xf numFmtId="0" fontId="134" fillId="11" borderId="157" xfId="33" applyFont="1" applyFill="1" applyBorder="1">
      <alignment vertical="center"/>
    </xf>
    <xf numFmtId="0" fontId="134" fillId="11" borderId="159" xfId="33" applyFont="1" applyFill="1" applyBorder="1" applyAlignment="1">
      <alignment vertical="top" shrinkToFit="1"/>
    </xf>
    <xf numFmtId="0" fontId="134" fillId="11" borderId="157" xfId="33" applyFont="1" applyFill="1" applyBorder="1" applyAlignment="1">
      <alignment vertical="top" shrinkToFit="1"/>
    </xf>
    <xf numFmtId="0" fontId="132" fillId="11" borderId="160" xfId="33" applyFont="1" applyFill="1" applyBorder="1">
      <alignment vertical="center"/>
    </xf>
    <xf numFmtId="0" fontId="178" fillId="11" borderId="0" xfId="33" applyFont="1" applyFill="1" applyBorder="1">
      <alignment vertical="center"/>
    </xf>
    <xf numFmtId="0" fontId="134" fillId="11" borderId="45" xfId="33" applyFont="1" applyFill="1" applyBorder="1">
      <alignment vertical="center"/>
    </xf>
    <xf numFmtId="0" fontId="134" fillId="11" borderId="42" xfId="33" applyFont="1" applyFill="1" applyBorder="1">
      <alignment vertical="center"/>
    </xf>
    <xf numFmtId="0" fontId="134" fillId="11" borderId="28" xfId="33" applyFont="1" applyFill="1" applyBorder="1">
      <alignment vertical="center"/>
    </xf>
    <xf numFmtId="0" fontId="178" fillId="11" borderId="160" xfId="33" applyFont="1" applyFill="1" applyBorder="1">
      <alignment vertical="center"/>
    </xf>
    <xf numFmtId="0" fontId="132" fillId="11" borderId="158" xfId="33" applyFont="1" applyFill="1" applyBorder="1">
      <alignment vertical="center"/>
    </xf>
    <xf numFmtId="0" fontId="178" fillId="11" borderId="155" xfId="33" applyFont="1" applyFill="1" applyBorder="1">
      <alignment vertical="center"/>
    </xf>
    <xf numFmtId="0" fontId="203" fillId="11" borderId="155" xfId="33" applyFont="1" applyFill="1" applyBorder="1">
      <alignment vertical="center"/>
    </xf>
    <xf numFmtId="0" fontId="178" fillId="11" borderId="0" xfId="33" applyFont="1" applyFill="1">
      <alignment vertical="center"/>
    </xf>
    <xf numFmtId="0" fontId="132" fillId="11" borderId="0" xfId="33" applyFont="1" applyFill="1" applyAlignment="1">
      <alignment horizontal="right" vertical="center"/>
    </xf>
    <xf numFmtId="0" fontId="92" fillId="0" borderId="0" xfId="19" applyAlignment="1">
      <alignment horizontal="right" vertical="center"/>
    </xf>
    <xf numFmtId="0" fontId="104" fillId="0" borderId="0" xfId="29" applyFont="1"/>
    <xf numFmtId="0" fontId="101" fillId="0" borderId="0" xfId="29" applyFont="1"/>
    <xf numFmtId="0" fontId="112" fillId="0" borderId="0" xfId="29" applyFont="1" applyAlignment="1">
      <alignment horizontal="center"/>
    </xf>
    <xf numFmtId="0" fontId="102" fillId="0" borderId="145" xfId="29" applyFont="1" applyBorder="1"/>
    <xf numFmtId="0" fontId="101" fillId="0" borderId="0" xfId="29" applyFont="1" applyBorder="1"/>
    <xf numFmtId="0" fontId="101" fillId="0" borderId="52" xfId="29" applyFont="1" applyBorder="1"/>
    <xf numFmtId="0" fontId="101" fillId="0" borderId="145" xfId="29" applyFont="1" applyBorder="1" applyAlignment="1">
      <alignment horizontal="left"/>
    </xf>
    <xf numFmtId="0" fontId="101" fillId="0" borderId="0" xfId="29" applyFont="1" applyBorder="1" applyAlignment="1">
      <alignment horizontal="left"/>
    </xf>
    <xf numFmtId="0" fontId="101" fillId="0" borderId="52" xfId="29" applyFont="1" applyBorder="1" applyAlignment="1">
      <alignment horizontal="left"/>
    </xf>
    <xf numFmtId="0" fontId="101" fillId="0" borderId="145" xfId="29" applyFont="1" applyBorder="1"/>
    <xf numFmtId="0" fontId="101" fillId="0" borderId="215" xfId="29" applyFont="1" applyBorder="1"/>
    <xf numFmtId="0" fontId="101" fillId="0" borderId="54" xfId="29" applyFont="1" applyBorder="1"/>
    <xf numFmtId="0" fontId="101" fillId="0" borderId="55" xfId="29" applyFont="1" applyBorder="1"/>
    <xf numFmtId="0" fontId="102" fillId="0" borderId="0" xfId="29" applyFont="1"/>
    <xf numFmtId="0" fontId="3" fillId="0" borderId="0" xfId="29" applyFont="1"/>
    <xf numFmtId="0" fontId="3" fillId="0" borderId="0" xfId="29" applyFont="1" applyBorder="1" applyAlignment="1">
      <alignment vertical="center"/>
    </xf>
    <xf numFmtId="0" fontId="17" fillId="0" borderId="0" xfId="29" applyFont="1" applyBorder="1" applyAlignment="1">
      <alignment vertical="center"/>
    </xf>
    <xf numFmtId="0" fontId="3" fillId="0" borderId="0" xfId="29" applyFont="1" applyAlignment="1">
      <alignment vertical="center"/>
    </xf>
    <xf numFmtId="0" fontId="17" fillId="0" borderId="0" xfId="29" applyFont="1" applyBorder="1" applyAlignment="1">
      <alignment horizontal="center" vertical="center"/>
    </xf>
    <xf numFmtId="0" fontId="14" fillId="0" borderId="0" xfId="29" applyFont="1" applyBorder="1" applyAlignment="1">
      <alignment horizontal="left" vertical="center"/>
    </xf>
    <xf numFmtId="0" fontId="14" fillId="0" borderId="0" xfId="29" applyFont="1" applyBorder="1" applyAlignment="1">
      <alignment vertical="center"/>
    </xf>
    <xf numFmtId="0" fontId="53" fillId="0" borderId="0" xfId="29" applyFont="1" applyBorder="1" applyAlignment="1">
      <alignment horizontal="center" vertical="center" shrinkToFit="1"/>
    </xf>
    <xf numFmtId="0" fontId="14" fillId="0" borderId="0" xfId="29" applyFont="1" applyBorder="1" applyAlignment="1">
      <alignment horizontal="center" vertical="center"/>
    </xf>
    <xf numFmtId="0" fontId="173" fillId="0" borderId="0" xfId="34" applyFont="1" applyAlignment="1">
      <alignment horizontal="left" vertical="top"/>
    </xf>
    <xf numFmtId="0" fontId="67" fillId="0" borderId="0" xfId="29" applyFont="1" applyBorder="1" applyAlignment="1">
      <alignment horizontal="center" vertical="center" wrapText="1"/>
    </xf>
    <xf numFmtId="0" fontId="206" fillId="0" borderId="174" xfId="34" applyFont="1" applyBorder="1" applyAlignment="1">
      <alignment vertical="center"/>
    </xf>
    <xf numFmtId="0" fontId="206" fillId="0" borderId="489" xfId="34" applyFont="1" applyBorder="1" applyAlignment="1">
      <alignment vertical="center"/>
    </xf>
    <xf numFmtId="0" fontId="206" fillId="0" borderId="490" xfId="34" applyFont="1" applyBorder="1" applyAlignment="1">
      <alignment vertical="center"/>
    </xf>
    <xf numFmtId="0" fontId="206" fillId="0" borderId="58" xfId="34" applyFont="1" applyBorder="1" applyAlignment="1">
      <alignment vertical="center"/>
    </xf>
    <xf numFmtId="0" fontId="14" fillId="0" borderId="0" xfId="34" applyFont="1" applyAlignment="1">
      <alignment horizontal="center" vertical="center"/>
    </xf>
    <xf numFmtId="0" fontId="14" fillId="0" borderId="10" xfId="34" applyFont="1" applyBorder="1" applyAlignment="1">
      <alignment vertical="center"/>
    </xf>
    <xf numFmtId="0" fontId="14" fillId="0" borderId="13" xfId="34" applyFont="1" applyBorder="1" applyAlignment="1">
      <alignment vertical="center"/>
    </xf>
    <xf numFmtId="0" fontId="206" fillId="0" borderId="59" xfId="34" applyFont="1" applyBorder="1" applyAlignment="1">
      <alignment vertical="center"/>
    </xf>
    <xf numFmtId="0" fontId="206" fillId="0" borderId="486" xfId="34" applyFont="1" applyBorder="1" applyAlignment="1">
      <alignment vertical="center"/>
    </xf>
    <xf numFmtId="0" fontId="206" fillId="0" borderId="487" xfId="34" applyFont="1" applyBorder="1" applyAlignment="1">
      <alignment vertical="center"/>
    </xf>
    <xf numFmtId="0" fontId="206" fillId="0" borderId="8" xfId="34" applyFont="1" applyBorder="1" applyAlignment="1">
      <alignment vertical="center"/>
    </xf>
    <xf numFmtId="0" fontId="14" fillId="0" borderId="0" xfId="34" applyFont="1" applyAlignment="1">
      <alignment vertical="center"/>
    </xf>
    <xf numFmtId="0" fontId="14" fillId="0" borderId="0" xfId="34" applyFont="1" applyAlignment="1">
      <alignment vertical="center" wrapText="1"/>
    </xf>
    <xf numFmtId="0" fontId="207" fillId="0" borderId="176" xfId="34" applyFont="1" applyBorder="1" applyAlignment="1">
      <alignment vertical="center" wrapText="1"/>
    </xf>
    <xf numFmtId="0" fontId="207" fillId="0" borderId="491" xfId="34" applyFont="1" applyBorder="1" applyAlignment="1">
      <alignment vertical="center" wrapText="1"/>
    </xf>
    <xf numFmtId="0" fontId="207" fillId="0" borderId="488" xfId="34" applyFont="1" applyBorder="1" applyAlignment="1">
      <alignment vertical="center" wrapText="1"/>
    </xf>
    <xf numFmtId="0" fontId="207" fillId="0" borderId="146" xfId="34" applyFont="1" applyBorder="1" applyAlignment="1">
      <alignment vertical="center" wrapText="1"/>
    </xf>
    <xf numFmtId="0" fontId="14" fillId="0" borderId="10" xfId="34" applyFont="1" applyBorder="1" applyAlignment="1">
      <alignment horizontal="center" vertical="center"/>
    </xf>
    <xf numFmtId="0" fontId="14" fillId="0" borderId="0" xfId="34" applyFont="1" applyAlignment="1">
      <alignment horizontal="center" vertical="center" shrinkToFit="1"/>
    </xf>
    <xf numFmtId="0" fontId="14" fillId="0" borderId="0" xfId="34" applyFont="1" applyAlignment="1">
      <alignment vertical="center" shrinkToFit="1"/>
    </xf>
    <xf numFmtId="0" fontId="14" fillId="0" borderId="0" xfId="34" applyFont="1" applyAlignment="1"/>
    <xf numFmtId="0" fontId="14" fillId="0" borderId="0" xfId="29" applyFont="1"/>
    <xf numFmtId="0" fontId="206" fillId="0" borderId="57" xfId="34" applyFont="1" applyBorder="1" applyAlignment="1">
      <alignment vertical="center"/>
    </xf>
    <xf numFmtId="0" fontId="206" fillId="0" borderId="492" xfId="34" applyFont="1" applyBorder="1" applyAlignment="1">
      <alignment vertical="center"/>
    </xf>
    <xf numFmtId="0" fontId="206" fillId="0" borderId="493" xfId="34" applyFont="1" applyBorder="1" applyAlignment="1">
      <alignment vertical="center"/>
    </xf>
    <xf numFmtId="0" fontId="206" fillId="0" borderId="9" xfId="34" applyFont="1" applyBorder="1" applyAlignment="1">
      <alignment vertical="center"/>
    </xf>
    <xf numFmtId="0" fontId="14" fillId="0" borderId="10" xfId="34" applyFont="1" applyBorder="1" applyAlignment="1">
      <alignment vertical="center" shrinkToFit="1"/>
    </xf>
    <xf numFmtId="0" fontId="14" fillId="0" borderId="10" xfId="34" applyFont="1" applyBorder="1" applyAlignment="1"/>
    <xf numFmtId="0" fontId="3" fillId="0" borderId="0" xfId="34" applyFont="1" applyAlignment="1">
      <alignment horizontal="center" vertical="center"/>
    </xf>
    <xf numFmtId="0" fontId="3" fillId="0" borderId="174" xfId="29" applyBorder="1" applyAlignment="1">
      <alignment vertical="center"/>
    </xf>
    <xf numFmtId="0" fontId="3" fillId="0" borderId="489" xfId="29" applyBorder="1" applyAlignment="1">
      <alignment vertical="center"/>
    </xf>
    <xf numFmtId="0" fontId="3" fillId="0" borderId="490" xfId="29" applyBorder="1" applyAlignment="1">
      <alignment vertical="center"/>
    </xf>
    <xf numFmtId="0" fontId="3" fillId="16" borderId="490" xfId="29" applyFill="1" applyBorder="1" applyAlignment="1">
      <alignment vertical="center"/>
    </xf>
    <xf numFmtId="0" fontId="3" fillId="16" borderId="489" xfId="29" applyFill="1" applyBorder="1" applyAlignment="1">
      <alignment vertical="center"/>
    </xf>
    <xf numFmtId="0" fontId="3" fillId="0" borderId="58" xfId="29" applyBorder="1" applyAlignment="1">
      <alignment vertical="center"/>
    </xf>
    <xf numFmtId="0" fontId="3" fillId="0" borderId="59" xfId="29" applyBorder="1" applyAlignment="1">
      <alignment vertical="center"/>
    </xf>
    <xf numFmtId="0" fontId="3" fillId="0" borderId="486" xfId="29" applyBorder="1" applyAlignment="1">
      <alignment vertical="center"/>
    </xf>
    <xf numFmtId="0" fontId="3" fillId="0" borderId="487" xfId="29" applyBorder="1" applyAlignment="1">
      <alignment vertical="center"/>
    </xf>
    <xf numFmtId="0" fontId="3" fillId="16" borderId="487" xfId="29" applyFill="1" applyBorder="1" applyAlignment="1">
      <alignment vertical="center"/>
    </xf>
    <xf numFmtId="0" fontId="3" fillId="16" borderId="486" xfId="29" applyFill="1" applyBorder="1" applyAlignment="1">
      <alignment vertical="center"/>
    </xf>
    <xf numFmtId="0" fontId="3" fillId="0" borderId="8" xfId="29" applyBorder="1" applyAlignment="1">
      <alignment vertical="center"/>
    </xf>
    <xf numFmtId="0" fontId="14" fillId="0" borderId="0" xfId="29" applyFont="1" applyBorder="1" applyAlignment="1">
      <alignment vertical="center" wrapText="1"/>
    </xf>
    <xf numFmtId="0" fontId="14" fillId="0" borderId="0" xfId="29" applyFont="1" applyFill="1" applyBorder="1" applyAlignment="1">
      <alignment vertical="center"/>
    </xf>
    <xf numFmtId="0" fontId="208" fillId="16" borderId="176" xfId="29" applyFont="1" applyFill="1" applyBorder="1" applyAlignment="1">
      <alignment vertical="center" wrapText="1"/>
    </xf>
    <xf numFmtId="0" fontId="208" fillId="16" borderId="491" xfId="29" applyFont="1" applyFill="1" applyBorder="1" applyAlignment="1">
      <alignment vertical="center" wrapText="1"/>
    </xf>
    <xf numFmtId="0" fontId="208" fillId="16" borderId="488" xfId="29" applyFont="1" applyFill="1" applyBorder="1" applyAlignment="1">
      <alignment vertical="center" wrapText="1"/>
    </xf>
    <xf numFmtId="0" fontId="208" fillId="0" borderId="488" xfId="29" applyFont="1" applyBorder="1" applyAlignment="1">
      <alignment vertical="center" wrapText="1"/>
    </xf>
    <xf numFmtId="0" fontId="208" fillId="0" borderId="491" xfId="29" applyFont="1" applyBorder="1" applyAlignment="1">
      <alignment vertical="center" wrapText="1"/>
    </xf>
    <xf numFmtId="0" fontId="208" fillId="16" borderId="146" xfId="29" applyFont="1" applyFill="1" applyBorder="1" applyAlignment="1">
      <alignment vertical="center" wrapText="1"/>
    </xf>
    <xf numFmtId="0" fontId="14" fillId="0" borderId="0" xfId="29" applyFont="1" applyBorder="1" applyAlignment="1">
      <alignment vertical="center" shrinkToFit="1"/>
    </xf>
    <xf numFmtId="0" fontId="14" fillId="0" borderId="0" xfId="29" applyFont="1" applyBorder="1"/>
    <xf numFmtId="0" fontId="208" fillId="0" borderId="176" xfId="29" applyFont="1" applyBorder="1" applyAlignment="1">
      <alignment vertical="center" wrapText="1"/>
    </xf>
    <xf numFmtId="0" fontId="208" fillId="0" borderId="146" xfId="29" applyFont="1" applyBorder="1" applyAlignment="1">
      <alignment vertical="center" wrapText="1"/>
    </xf>
    <xf numFmtId="0" fontId="3" fillId="0" borderId="57" xfId="29" applyBorder="1" applyAlignment="1">
      <alignment vertical="center"/>
    </xf>
    <xf numFmtId="0" fontId="3" fillId="0" borderId="492" xfId="29" applyBorder="1" applyAlignment="1">
      <alignment vertical="center"/>
    </xf>
    <xf numFmtId="0" fontId="3" fillId="0" borderId="493" xfId="29" applyBorder="1" applyAlignment="1">
      <alignment vertical="center"/>
    </xf>
    <xf numFmtId="0" fontId="3" fillId="0" borderId="9" xfId="29" applyBorder="1" applyAlignment="1">
      <alignment vertical="center"/>
    </xf>
    <xf numFmtId="0" fontId="3" fillId="0" borderId="0" xfId="29" applyFont="1" applyBorder="1"/>
    <xf numFmtId="0" fontId="14" fillId="0" borderId="0" xfId="29" applyFont="1" applyBorder="1" applyAlignment="1">
      <alignment horizontal="center" vertical="center" shrinkToFit="1"/>
    </xf>
    <xf numFmtId="0" fontId="14" fillId="0" borderId="0" xfId="35" applyFont="1" applyAlignment="1">
      <alignment vertical="center"/>
    </xf>
    <xf numFmtId="0" fontId="1" fillId="0" borderId="0" xfId="34">
      <alignment vertical="center"/>
    </xf>
    <xf numFmtId="0" fontId="17" fillId="0" borderId="0" xfId="35" applyFont="1" applyAlignment="1">
      <alignment vertical="center"/>
    </xf>
    <xf numFmtId="0" fontId="14" fillId="0" borderId="0" xfId="35" applyFont="1"/>
    <xf numFmtId="0" fontId="15" fillId="0" borderId="0" xfId="35" applyFont="1" applyAlignment="1">
      <alignment horizontal="left" vertical="center" wrapText="1"/>
    </xf>
    <xf numFmtId="0" fontId="14" fillId="0" borderId="0" xfId="35" applyFont="1" applyAlignment="1">
      <alignment horizontal="center" vertical="center"/>
    </xf>
    <xf numFmtId="0" fontId="1" fillId="20" borderId="0" xfId="34" applyFill="1">
      <alignment vertical="center"/>
    </xf>
    <xf numFmtId="0" fontId="17" fillId="0" borderId="0" xfId="18" applyFont="1" applyBorder="1" applyAlignment="1">
      <alignment horizontal="right" vertical="center"/>
    </xf>
    <xf numFmtId="0" fontId="44" fillId="0" borderId="0" xfId="18" applyFont="1" applyBorder="1" applyAlignment="1">
      <alignment horizontal="center" vertical="center"/>
    </xf>
    <xf numFmtId="0" fontId="209" fillId="0" borderId="0" xfId="0" applyFont="1" applyAlignment="1">
      <alignment vertical="center"/>
    </xf>
    <xf numFmtId="0" fontId="209" fillId="0" borderId="0" xfId="0" applyFont="1" applyAlignment="1">
      <alignment horizontal="center" vertical="center"/>
    </xf>
    <xf numFmtId="0" fontId="209" fillId="0" borderId="499" xfId="0" applyFont="1" applyBorder="1" applyAlignment="1">
      <alignment horizontal="center" vertical="center"/>
    </xf>
    <xf numFmtId="0" fontId="209" fillId="0" borderId="500" xfId="0" applyFont="1" applyBorder="1" applyAlignment="1">
      <alignment horizontal="center" vertical="center"/>
    </xf>
    <xf numFmtId="58" fontId="209" fillId="0" borderId="421" xfId="0" applyNumberFormat="1" applyFont="1" applyBorder="1" applyAlignment="1">
      <alignment horizontal="right" vertical="center"/>
    </xf>
    <xf numFmtId="0" fontId="209" fillId="0" borderId="504" xfId="0" applyFont="1" applyBorder="1" applyAlignment="1">
      <alignment horizontal="center" vertical="center"/>
    </xf>
    <xf numFmtId="0" fontId="209" fillId="0" borderId="505" xfId="0" applyFont="1" applyBorder="1" applyAlignment="1">
      <alignment horizontal="center" vertical="center"/>
    </xf>
    <xf numFmtId="195" fontId="209" fillId="0" borderId="507" xfId="0" applyNumberFormat="1" applyFont="1" applyBorder="1" applyAlignment="1">
      <alignment horizontal="center" vertical="center"/>
    </xf>
    <xf numFmtId="195" fontId="209" fillId="0" borderId="508" xfId="0" applyNumberFormat="1" applyFont="1" applyBorder="1" applyAlignment="1">
      <alignment horizontal="center" vertical="center"/>
    </xf>
    <xf numFmtId="0" fontId="209" fillId="0" borderId="508" xfId="0" applyFont="1" applyBorder="1" applyAlignment="1">
      <alignment vertical="center"/>
    </xf>
    <xf numFmtId="195" fontId="209" fillId="0" borderId="509" xfId="0" applyNumberFormat="1" applyFont="1" applyBorder="1" applyAlignment="1">
      <alignment horizontal="center" vertical="center"/>
    </xf>
    <xf numFmtId="186" fontId="209" fillId="0" borderId="417" xfId="0" applyNumberFormat="1" applyFont="1" applyBorder="1" applyAlignment="1">
      <alignment horizontal="center" vertical="center"/>
    </xf>
    <xf numFmtId="186" fontId="209" fillId="0" borderId="417" xfId="0" applyNumberFormat="1" applyFont="1" applyBorder="1" applyAlignment="1">
      <alignment horizontal="center" vertical="center" wrapText="1"/>
    </xf>
    <xf numFmtId="0" fontId="209" fillId="0" borderId="417" xfId="0" applyFont="1" applyBorder="1" applyAlignment="1">
      <alignment vertical="center"/>
    </xf>
    <xf numFmtId="0" fontId="209" fillId="0" borderId="510" xfId="0" applyFont="1" applyBorder="1" applyAlignment="1">
      <alignment horizontal="center" vertical="center"/>
    </xf>
    <xf numFmtId="0" fontId="209" fillId="0" borderId="511" xfId="0" applyFont="1" applyBorder="1" applyAlignment="1">
      <alignment horizontal="center" vertical="center"/>
    </xf>
    <xf numFmtId="195" fontId="209" fillId="0" borderId="512" xfId="0" applyNumberFormat="1" applyFont="1" applyBorder="1" applyAlignment="1">
      <alignment horizontal="center" vertical="center"/>
    </xf>
    <xf numFmtId="195" fontId="209" fillId="0" borderId="513" xfId="0" applyNumberFormat="1" applyFont="1" applyBorder="1" applyAlignment="1">
      <alignment horizontal="center" vertical="center"/>
    </xf>
    <xf numFmtId="0" fontId="209" fillId="0" borderId="513" xfId="0" applyFont="1" applyBorder="1" applyAlignment="1">
      <alignment vertical="center"/>
    </xf>
    <xf numFmtId="195" fontId="209" fillId="0" borderId="514" xfId="0" applyNumberFormat="1" applyFont="1" applyBorder="1" applyAlignment="1">
      <alignment horizontal="center" vertical="center"/>
    </xf>
    <xf numFmtId="186" fontId="209" fillId="0" borderId="416" xfId="0" applyNumberFormat="1" applyFont="1" applyBorder="1" applyAlignment="1">
      <alignment horizontal="center" vertical="center"/>
    </xf>
    <xf numFmtId="186" fontId="209" fillId="0" borderId="416" xfId="0" applyNumberFormat="1" applyFont="1" applyBorder="1" applyAlignment="1">
      <alignment horizontal="center" vertical="center" wrapText="1"/>
    </xf>
    <xf numFmtId="0" fontId="209" fillId="0" borderId="416" xfId="0" applyFont="1" applyBorder="1" applyAlignment="1">
      <alignment vertical="center" wrapText="1"/>
    </xf>
    <xf numFmtId="0" fontId="209" fillId="0" borderId="416" xfId="0" applyFont="1" applyBorder="1" applyAlignment="1">
      <alignment horizontal="center" vertical="center"/>
    </xf>
    <xf numFmtId="0" fontId="209" fillId="0" borderId="421" xfId="0" applyFont="1" applyBorder="1" applyAlignment="1">
      <alignment horizontal="right" vertical="center"/>
    </xf>
    <xf numFmtId="0" fontId="209" fillId="0" borderId="26" xfId="0" applyFont="1" applyBorder="1" applyAlignment="1">
      <alignment horizontal="center" vertical="center"/>
    </xf>
    <xf numFmtId="0" fontId="209" fillId="0" borderId="26" xfId="0" applyFont="1" applyBorder="1" applyAlignment="1">
      <alignment horizontal="center" vertical="center" wrapText="1"/>
    </xf>
    <xf numFmtId="0" fontId="209" fillId="0" borderId="0" xfId="0" applyFont="1" applyAlignment="1">
      <alignment vertical="top" wrapText="1"/>
    </xf>
    <xf numFmtId="0" fontId="209" fillId="0" borderId="0" xfId="0" applyFont="1" applyAlignment="1">
      <alignment vertical="top"/>
    </xf>
    <xf numFmtId="31" fontId="209" fillId="0" borderId="0" xfId="0" applyNumberFormat="1" applyFont="1" applyAlignment="1">
      <alignment vertical="center"/>
    </xf>
    <xf numFmtId="0" fontId="212" fillId="0" borderId="0" xfId="0" applyFont="1" applyAlignment="1">
      <alignment horizontal="center" vertical="center"/>
    </xf>
    <xf numFmtId="0" fontId="92" fillId="0" borderId="0" xfId="19" applyFont="1" applyAlignment="1">
      <alignment vertical="center"/>
    </xf>
    <xf numFmtId="0" fontId="170" fillId="0" borderId="0" xfId="24" applyFont="1" applyAlignment="1">
      <alignment horizontal="right" vertical="center"/>
    </xf>
    <xf numFmtId="0" fontId="215" fillId="0" borderId="0" xfId="19" applyFont="1" applyBorder="1" applyAlignment="1">
      <alignment vertical="center"/>
    </xf>
    <xf numFmtId="0" fontId="170" fillId="0" borderId="0" xfId="24" applyFont="1" applyAlignment="1">
      <alignment vertical="center"/>
    </xf>
    <xf numFmtId="0" fontId="0" fillId="0" borderId="0" xfId="1" applyFont="1" applyAlignment="1" applyProtection="1">
      <alignment vertical="center"/>
    </xf>
    <xf numFmtId="0" fontId="0" fillId="0" borderId="0" xfId="1" applyFont="1" applyFill="1" applyAlignment="1" applyProtection="1">
      <alignment vertical="center"/>
    </xf>
    <xf numFmtId="0" fontId="1" fillId="0" borderId="0" xfId="31" applyFont="1">
      <alignment vertical="center"/>
    </xf>
    <xf numFmtId="0" fontId="92" fillId="0" borderId="0" xfId="19" applyFont="1" applyAlignment="1">
      <alignment horizontal="center" vertical="center"/>
    </xf>
    <xf numFmtId="0" fontId="0" fillId="0" borderId="0" xfId="24" applyFont="1">
      <alignment vertical="center"/>
    </xf>
    <xf numFmtId="0" fontId="17" fillId="0" borderId="0" xfId="24" applyFont="1">
      <alignment vertical="center"/>
    </xf>
    <xf numFmtId="0" fontId="15" fillId="0" borderId="42" xfId="27" applyFont="1" applyBorder="1" applyAlignment="1">
      <alignment vertical="center"/>
    </xf>
    <xf numFmtId="0" fontId="3" fillId="0" borderId="42" xfId="27" applyBorder="1" applyAlignment="1">
      <alignment vertical="center"/>
    </xf>
    <xf numFmtId="0" fontId="3" fillId="0" borderId="46" xfId="27" applyBorder="1" applyAlignment="1">
      <alignment vertical="center"/>
    </xf>
    <xf numFmtId="0" fontId="3" fillId="0" borderId="0" xfId="0" applyFont="1" applyBorder="1" applyAlignment="1">
      <alignment horizontal="center"/>
    </xf>
    <xf numFmtId="0" fontId="3" fillId="0" borderId="0" xfId="0" applyFont="1"/>
    <xf numFmtId="0" fontId="7" fillId="16" borderId="1" xfId="25" applyFont="1" applyFill="1" applyBorder="1" applyAlignment="1">
      <alignment horizontal="center" vertical="center" shrinkToFit="1"/>
    </xf>
    <xf numFmtId="0" fontId="7" fillId="16" borderId="456" xfId="25" applyFont="1" applyFill="1" applyBorder="1" applyAlignment="1">
      <alignment horizontal="center" vertical="center" shrinkToFit="1"/>
    </xf>
    <xf numFmtId="0" fontId="7" fillId="11" borderId="1" xfId="25" applyFont="1" applyFill="1" applyBorder="1" applyAlignment="1" applyProtection="1">
      <alignment horizontal="right" vertical="center" shrinkToFit="1"/>
      <protection locked="0"/>
    </xf>
    <xf numFmtId="0" fontId="22" fillId="0" borderId="0" xfId="0" applyFont="1" applyAlignment="1">
      <alignment horizontal="distributed"/>
    </xf>
    <xf numFmtId="0" fontId="4" fillId="0" borderId="0" xfId="0" applyFont="1" applyAlignment="1">
      <alignment horizontal="center"/>
    </xf>
    <xf numFmtId="0" fontId="4" fillId="0" borderId="156" xfId="0" applyFont="1" applyBorder="1" applyAlignment="1">
      <alignment horizontal="distributed"/>
    </xf>
    <xf numFmtId="0" fontId="4" fillId="0" borderId="157" xfId="0" applyFont="1" applyBorder="1" applyAlignment="1">
      <alignment horizontal="distributed"/>
    </xf>
    <xf numFmtId="0" fontId="4" fillId="0" borderId="158" xfId="0" applyFont="1" applyBorder="1" applyAlignment="1">
      <alignment horizontal="left"/>
    </xf>
    <xf numFmtId="0" fontId="4" fillId="0" borderId="36" xfId="0" applyFont="1" applyBorder="1" applyAlignment="1">
      <alignment horizontal="left"/>
    </xf>
    <xf numFmtId="0" fontId="4" fillId="0" borderId="159" xfId="0" applyFont="1" applyBorder="1" applyAlignment="1">
      <alignment horizontal="left"/>
    </xf>
    <xf numFmtId="0" fontId="4" fillId="0" borderId="157" xfId="0" applyFont="1" applyBorder="1" applyAlignment="1">
      <alignment horizontal="left"/>
    </xf>
    <xf numFmtId="0" fontId="4" fillId="0" borderId="0" xfId="0" applyFont="1" applyAlignment="1">
      <alignment shrinkToFit="1"/>
    </xf>
    <xf numFmtId="0" fontId="4" fillId="0" borderId="0" xfId="0" applyFont="1" applyAlignment="1"/>
    <xf numFmtId="0" fontId="0" fillId="0" borderId="59" xfId="0" applyFont="1" applyBorder="1" applyAlignment="1">
      <alignment horizontal="center"/>
    </xf>
    <xf numFmtId="0" fontId="4" fillId="0" borderId="1" xfId="0" applyFont="1" applyBorder="1" applyAlignment="1">
      <alignment horizontal="center"/>
    </xf>
    <xf numFmtId="0" fontId="4" fillId="0" borderId="12" xfId="0" applyFont="1" applyBorder="1" applyAlignment="1">
      <alignment horizontal="center"/>
    </xf>
    <xf numFmtId="0" fontId="4" fillId="0" borderId="59" xfId="0" applyFont="1" applyBorder="1" applyAlignment="1">
      <alignment horizontal="distributed"/>
    </xf>
    <xf numFmtId="0" fontId="4" fillId="0" borderId="12" xfId="0" applyFont="1" applyBorder="1" applyAlignment="1">
      <alignment horizontal="distributed"/>
    </xf>
    <xf numFmtId="0" fontId="0" fillId="0" borderId="45"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0" xfId="0" applyFont="1" applyBorder="1" applyAlignment="1">
      <alignment horizontal="center" vertical="center" wrapText="1"/>
    </xf>
    <xf numFmtId="0" fontId="4" fillId="0" borderId="56" xfId="0" applyFont="1" applyBorder="1" applyAlignment="1">
      <alignment horizontal="center" vertical="center" wrapText="1"/>
    </xf>
    <xf numFmtId="0" fontId="4" fillId="0" borderId="57"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153" xfId="0" applyFont="1" applyBorder="1" applyAlignment="1">
      <alignment horizontal="left"/>
    </xf>
    <xf numFmtId="0" fontId="4" fillId="0" borderId="154" xfId="0" applyFont="1" applyBorder="1" applyAlignment="1">
      <alignment horizontal="left"/>
    </xf>
    <xf numFmtId="0" fontId="4" fillId="0" borderId="155" xfId="0" applyFont="1" applyBorder="1" applyAlignment="1">
      <alignment horizontal="distributed"/>
    </xf>
    <xf numFmtId="0" fontId="4" fillId="0" borderId="36" xfId="0" applyFont="1" applyBorder="1" applyAlignment="1">
      <alignment horizontal="distributed"/>
    </xf>
    <xf numFmtId="0" fontId="4" fillId="0" borderId="161" xfId="0" applyFont="1" applyBorder="1" applyAlignment="1">
      <alignment horizontal="left" vertical="top" wrapText="1"/>
    </xf>
    <xf numFmtId="0" fontId="4" fillId="0" borderId="162" xfId="0" applyFont="1" applyBorder="1" applyAlignment="1">
      <alignment horizontal="left" vertical="top"/>
    </xf>
    <xf numFmtId="0" fontId="4" fillId="0" borderId="163" xfId="0" applyFont="1" applyBorder="1" applyAlignment="1">
      <alignment horizontal="left" vertical="top"/>
    </xf>
    <xf numFmtId="0" fontId="4" fillId="0" borderId="51" xfId="0" applyFont="1" applyBorder="1" applyAlignment="1">
      <alignment horizontal="left" vertical="top"/>
    </xf>
    <xf numFmtId="0" fontId="4" fillId="0" borderId="0" xfId="0" applyFont="1" applyBorder="1" applyAlignment="1">
      <alignment horizontal="left" vertical="top"/>
    </xf>
    <xf numFmtId="0" fontId="4" fillId="0" borderId="56" xfId="0" applyFont="1" applyBorder="1" applyAlignment="1">
      <alignment horizontal="left" vertical="top"/>
    </xf>
    <xf numFmtId="0" fontId="4" fillId="0" borderId="57" xfId="0" applyFont="1" applyBorder="1" applyAlignment="1">
      <alignment horizontal="left" vertical="top"/>
    </xf>
    <xf numFmtId="0" fontId="4" fillId="0" borderId="4" xfId="0" applyFont="1" applyBorder="1" applyAlignment="1">
      <alignment horizontal="left" vertical="top"/>
    </xf>
    <xf numFmtId="0" fontId="4" fillId="0" borderId="43" xfId="0" applyFont="1" applyBorder="1" applyAlignment="1">
      <alignment horizontal="left" vertical="top"/>
    </xf>
    <xf numFmtId="0" fontId="0" fillId="0" borderId="10" xfId="0" applyFont="1" applyBorder="1" applyAlignment="1">
      <alignment horizontal="center"/>
    </xf>
    <xf numFmtId="0" fontId="4" fillId="0" borderId="10" xfId="0" applyFont="1" applyBorder="1" applyAlignment="1">
      <alignment horizontal="center"/>
    </xf>
    <xf numFmtId="0" fontId="4" fillId="0" borderId="45" xfId="0" applyFont="1" applyBorder="1" applyAlignment="1">
      <alignment vertical="center"/>
    </xf>
    <xf numFmtId="0" fontId="0" fillId="0" borderId="42" xfId="0" applyBorder="1" applyAlignment="1">
      <alignment vertical="center"/>
    </xf>
    <xf numFmtId="0" fontId="0" fillId="0" borderId="28" xfId="0" applyBorder="1" applyAlignment="1">
      <alignment vertical="center"/>
    </xf>
    <xf numFmtId="0" fontId="0" fillId="0" borderId="51" xfId="0" applyBorder="1" applyAlignment="1">
      <alignment vertical="center"/>
    </xf>
    <xf numFmtId="0" fontId="0" fillId="0" borderId="0" xfId="0"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4" xfId="0" applyBorder="1" applyAlignment="1">
      <alignment vertical="center"/>
    </xf>
    <xf numFmtId="0" fontId="0" fillId="0" borderId="43" xfId="0" applyBorder="1" applyAlignment="1">
      <alignment vertical="center"/>
    </xf>
    <xf numFmtId="0" fontId="4" fillId="0" borderId="45" xfId="0" applyFont="1" applyBorder="1" applyAlignment="1">
      <alignment horizontal="left" vertical="top" wrapText="1"/>
    </xf>
    <xf numFmtId="0" fontId="4" fillId="0" borderId="42" xfId="0" applyFont="1" applyBorder="1" applyAlignment="1">
      <alignment horizontal="left" vertical="top"/>
    </xf>
    <xf numFmtId="0" fontId="4" fillId="0" borderId="28" xfId="0" applyFont="1" applyBorder="1" applyAlignment="1">
      <alignment horizontal="left" vertical="top"/>
    </xf>
    <xf numFmtId="0" fontId="4" fillId="0" borderId="59" xfId="0" applyFont="1" applyBorder="1" applyAlignment="1">
      <alignment horizontal="left"/>
    </xf>
    <xf numFmtId="0" fontId="4" fillId="0" borderId="1" xfId="0" applyFont="1" applyBorder="1" applyAlignment="1">
      <alignment horizontal="left"/>
    </xf>
    <xf numFmtId="0" fontId="4" fillId="0" borderId="12" xfId="0" applyFont="1" applyBorder="1" applyAlignment="1">
      <alignment horizontal="left"/>
    </xf>
    <xf numFmtId="0" fontId="4" fillId="0" borderId="160" xfId="0" applyFont="1" applyBorder="1" applyAlignment="1">
      <alignment horizontal="distributed"/>
    </xf>
    <xf numFmtId="0" fontId="4" fillId="0" borderId="154" xfId="0" applyFont="1" applyBorder="1" applyAlignment="1">
      <alignment horizontal="distributed"/>
    </xf>
    <xf numFmtId="0" fontId="35" fillId="0" borderId="28" xfId="0" applyFont="1" applyBorder="1" applyAlignment="1">
      <alignment horizontal="left"/>
    </xf>
    <xf numFmtId="0" fontId="35" fillId="0" borderId="26" xfId="0" applyFont="1" applyBorder="1" applyAlignment="1">
      <alignment horizontal="left"/>
    </xf>
    <xf numFmtId="0" fontId="35" fillId="0" borderId="167" xfId="0" applyFont="1" applyBorder="1" applyAlignment="1">
      <alignment horizontal="left"/>
    </xf>
    <xf numFmtId="0" fontId="35" fillId="0" borderId="168" xfId="0" applyFont="1" applyBorder="1" applyAlignment="1">
      <alignment horizontal="left"/>
    </xf>
    <xf numFmtId="0" fontId="35" fillId="0" borderId="59" xfId="0" applyFont="1" applyBorder="1" applyAlignment="1">
      <alignment horizontal="center"/>
    </xf>
    <xf numFmtId="0" fontId="35" fillId="0" borderId="1" xfId="0" applyFont="1" applyBorder="1" applyAlignment="1">
      <alignment horizontal="center"/>
    </xf>
    <xf numFmtId="0" fontId="35" fillId="0" borderId="12" xfId="0" applyFont="1" applyBorder="1" applyAlignment="1">
      <alignment horizontal="center"/>
    </xf>
    <xf numFmtId="0" fontId="35" fillId="0" borderId="171" xfId="0" applyFont="1" applyBorder="1" applyAlignment="1">
      <alignment horizontal="left" vertical="top"/>
    </xf>
    <xf numFmtId="0" fontId="35" fillId="0" borderId="162" xfId="0" applyFont="1" applyBorder="1" applyAlignment="1">
      <alignment horizontal="left" vertical="top"/>
    </xf>
    <xf numFmtId="0" fontId="35" fillId="0" borderId="163" xfId="0" applyFont="1" applyBorder="1" applyAlignment="1">
      <alignment horizontal="left" vertical="top"/>
    </xf>
    <xf numFmtId="0" fontId="35" fillId="0" borderId="161" xfId="0" applyFont="1" applyBorder="1" applyAlignment="1">
      <alignment horizontal="left" vertical="top" wrapText="1"/>
    </xf>
    <xf numFmtId="0" fontId="35" fillId="0" borderId="162" xfId="0" applyFont="1" applyBorder="1" applyAlignment="1">
      <alignment horizontal="left" vertical="top" wrapText="1"/>
    </xf>
    <xf numFmtId="0" fontId="35" fillId="0" borderId="163" xfId="0" applyFont="1" applyBorder="1" applyAlignment="1">
      <alignment horizontal="left" vertical="top" wrapText="1"/>
    </xf>
    <xf numFmtId="0" fontId="35" fillId="0" borderId="51" xfId="0" applyFont="1" applyBorder="1" applyAlignment="1">
      <alignment horizontal="left" vertical="top" wrapText="1"/>
    </xf>
    <xf numFmtId="0" fontId="35" fillId="0" borderId="0" xfId="0" applyFont="1" applyBorder="1" applyAlignment="1">
      <alignment horizontal="left" vertical="top" wrapText="1"/>
    </xf>
    <xf numFmtId="0" fontId="35" fillId="0" borderId="56" xfId="0" applyFont="1" applyBorder="1" applyAlignment="1">
      <alignment horizontal="left" vertical="top" wrapText="1"/>
    </xf>
    <xf numFmtId="0" fontId="35" fillId="0" borderId="57" xfId="0" applyFont="1" applyBorder="1" applyAlignment="1">
      <alignment horizontal="left" vertical="top" wrapText="1"/>
    </xf>
    <xf numFmtId="0" fontId="35" fillId="0" borderId="4" xfId="0" applyFont="1" applyBorder="1" applyAlignment="1">
      <alignment horizontal="left" vertical="top" wrapText="1"/>
    </xf>
    <xf numFmtId="0" fontId="35" fillId="0" borderId="43" xfId="0" applyFont="1" applyBorder="1" applyAlignment="1">
      <alignment horizontal="left" vertical="top" wrapText="1"/>
    </xf>
    <xf numFmtId="0" fontId="35" fillId="0" borderId="169" xfId="0" applyFont="1" applyBorder="1" applyAlignment="1">
      <alignment horizontal="left" wrapText="1"/>
    </xf>
    <xf numFmtId="0" fontId="35" fillId="0" borderId="158" xfId="0" applyFont="1" applyBorder="1" applyAlignment="1">
      <alignment horizontal="left" wrapText="1"/>
    </xf>
    <xf numFmtId="0" fontId="35" fillId="0" borderId="36" xfId="0" applyFont="1" applyBorder="1" applyAlignment="1">
      <alignment horizontal="left" wrapText="1"/>
    </xf>
    <xf numFmtId="0" fontId="35" fillId="0" borderId="170" xfId="0" applyFont="1" applyBorder="1" applyAlignment="1">
      <alignment horizontal="left" wrapText="1"/>
    </xf>
    <xf numFmtId="0" fontId="35" fillId="0" borderId="165" xfId="0" applyFont="1" applyBorder="1" applyAlignment="1">
      <alignment horizontal="left" wrapText="1"/>
    </xf>
    <xf numFmtId="0" fontId="35" fillId="0" borderId="166" xfId="0" applyFont="1" applyBorder="1" applyAlignment="1">
      <alignment horizontal="left" wrapText="1"/>
    </xf>
    <xf numFmtId="0" fontId="35" fillId="0" borderId="169" xfId="0" applyFont="1" applyBorder="1" applyAlignment="1">
      <alignment horizontal="left" vertical="top" wrapText="1"/>
    </xf>
    <xf numFmtId="0" fontId="35" fillId="0" borderId="158" xfId="0" applyFont="1" applyBorder="1" applyAlignment="1">
      <alignment horizontal="left" vertical="top" wrapText="1"/>
    </xf>
    <xf numFmtId="0" fontId="35" fillId="0" borderId="36" xfId="0" applyFont="1" applyBorder="1" applyAlignment="1">
      <alignment horizontal="left" vertical="top" wrapText="1"/>
    </xf>
    <xf numFmtId="0" fontId="35" fillId="0" borderId="169" xfId="0" applyFont="1" applyBorder="1" applyAlignment="1">
      <alignment horizontal="left" vertical="center" wrapText="1"/>
    </xf>
    <xf numFmtId="0" fontId="35" fillId="0" borderId="158" xfId="0" applyFont="1" applyBorder="1" applyAlignment="1">
      <alignment horizontal="left" vertical="center" wrapText="1"/>
    </xf>
    <xf numFmtId="0" fontId="35" fillId="0" borderId="36" xfId="0" applyFont="1" applyBorder="1" applyAlignment="1">
      <alignment horizontal="left" vertical="center" wrapText="1"/>
    </xf>
    <xf numFmtId="0" fontId="35" fillId="0" borderId="169" xfId="0" applyFont="1" applyBorder="1"/>
    <xf numFmtId="0" fontId="35" fillId="0" borderId="158" xfId="0" applyFont="1" applyBorder="1"/>
    <xf numFmtId="0" fontId="35" fillId="0" borderId="36" xfId="0" applyFont="1" applyBorder="1"/>
    <xf numFmtId="0" fontId="35" fillId="0" borderId="59" xfId="0" applyFont="1" applyBorder="1" applyAlignment="1">
      <alignment horizontal="distributed"/>
    </xf>
    <xf numFmtId="0" fontId="35" fillId="0" borderId="12" xfId="0" applyFont="1" applyBorder="1" applyAlignment="1">
      <alignment horizontal="distributed"/>
    </xf>
    <xf numFmtId="0" fontId="35" fillId="0" borderId="59" xfId="0" applyFont="1" applyBorder="1" applyAlignment="1">
      <alignment horizontal="left"/>
    </xf>
    <xf numFmtId="0" fontId="35" fillId="0" borderId="1" xfId="0" applyFont="1" applyBorder="1" applyAlignment="1">
      <alignment horizontal="left"/>
    </xf>
    <xf numFmtId="0" fontId="35" fillId="0" borderId="12" xfId="0" applyFont="1" applyBorder="1" applyAlignment="1">
      <alignment horizontal="left"/>
    </xf>
    <xf numFmtId="0" fontId="35" fillId="0" borderId="45" xfId="0" applyFont="1" applyBorder="1" applyAlignment="1">
      <alignment horizontal="left" vertical="top" wrapText="1"/>
    </xf>
    <xf numFmtId="0" fontId="35" fillId="0" borderId="42" xfId="0" applyFont="1" applyBorder="1" applyAlignment="1">
      <alignment horizontal="left" vertical="top" wrapText="1"/>
    </xf>
    <xf numFmtId="0" fontId="35" fillId="0" borderId="28" xfId="0" applyFont="1" applyBorder="1" applyAlignment="1">
      <alignment horizontal="left" vertical="top" wrapText="1"/>
    </xf>
    <xf numFmtId="0" fontId="35" fillId="0" borderId="164" xfId="0" applyFont="1" applyBorder="1" applyAlignment="1">
      <alignment horizontal="left" vertical="top" wrapText="1"/>
    </xf>
    <xf numFmtId="0" fontId="35" fillId="0" borderId="165" xfId="0" applyFont="1" applyBorder="1" applyAlignment="1">
      <alignment horizontal="left" vertical="top" wrapText="1"/>
    </xf>
    <xf numFmtId="0" fontId="35" fillId="0" borderId="166" xfId="0" applyFont="1" applyBorder="1" applyAlignment="1">
      <alignment horizontal="left" vertical="top" wrapText="1"/>
    </xf>
    <xf numFmtId="0" fontId="35" fillId="0" borderId="10" xfId="0" applyFont="1" applyBorder="1" applyAlignment="1">
      <alignment horizontal="center"/>
    </xf>
    <xf numFmtId="0" fontId="35" fillId="0" borderId="155" xfId="0" applyFont="1" applyBorder="1" applyAlignment="1">
      <alignment horizontal="distributed"/>
    </xf>
    <xf numFmtId="0" fontId="35" fillId="0" borderId="36" xfId="0" applyFont="1" applyBorder="1" applyAlignment="1">
      <alignment horizontal="distributed"/>
    </xf>
    <xf numFmtId="0" fontId="35" fillId="0" borderId="158" xfId="0" applyFont="1" applyBorder="1" applyAlignment="1">
      <alignment horizontal="left"/>
    </xf>
    <xf numFmtId="0" fontId="35" fillId="0" borderId="36" xfId="0" applyFont="1" applyBorder="1" applyAlignment="1">
      <alignment horizontal="left"/>
    </xf>
    <xf numFmtId="0" fontId="35" fillId="0" borderId="156" xfId="0" applyFont="1" applyBorder="1" applyAlignment="1">
      <alignment horizontal="distributed"/>
    </xf>
    <xf numFmtId="0" fontId="35" fillId="0" borderId="157" xfId="0" applyFont="1" applyBorder="1" applyAlignment="1">
      <alignment horizontal="distributed"/>
    </xf>
    <xf numFmtId="0" fontId="35" fillId="0" borderId="160" xfId="0" applyFont="1" applyBorder="1" applyAlignment="1">
      <alignment horizontal="distributed"/>
    </xf>
    <xf numFmtId="0" fontId="35" fillId="0" borderId="154" xfId="0" applyFont="1" applyBorder="1" applyAlignment="1">
      <alignment horizontal="distributed"/>
    </xf>
    <xf numFmtId="0" fontId="35" fillId="0" borderId="159" xfId="0" applyFont="1" applyBorder="1" applyAlignment="1">
      <alignment horizontal="left"/>
    </xf>
    <xf numFmtId="0" fontId="35" fillId="0" borderId="157" xfId="0" applyFont="1" applyBorder="1" applyAlignment="1">
      <alignment horizontal="left"/>
    </xf>
    <xf numFmtId="0" fontId="35" fillId="0" borderId="45" xfId="0" applyFont="1" applyBorder="1" applyAlignment="1">
      <alignment horizontal="center" vertical="center" shrinkToFit="1"/>
    </xf>
    <xf numFmtId="0" fontId="35" fillId="0" borderId="42" xfId="0" applyFont="1" applyBorder="1" applyAlignment="1">
      <alignment horizontal="center" vertical="center" shrinkToFit="1"/>
    </xf>
    <xf numFmtId="0" fontId="35" fillId="0" borderId="28" xfId="0" applyFont="1" applyBorder="1" applyAlignment="1">
      <alignment horizontal="center" vertical="center" shrinkToFit="1"/>
    </xf>
    <xf numFmtId="0" fontId="35" fillId="0" borderId="51" xfId="0" applyFont="1" applyBorder="1" applyAlignment="1">
      <alignment horizontal="center" vertical="center" shrinkToFit="1"/>
    </xf>
    <xf numFmtId="0" fontId="35" fillId="0" borderId="0" xfId="0" applyFont="1" applyBorder="1" applyAlignment="1">
      <alignment horizontal="center" vertical="center" shrinkToFit="1"/>
    </xf>
    <xf numFmtId="0" fontId="35" fillId="0" borderId="56" xfId="0" applyFont="1" applyBorder="1" applyAlignment="1">
      <alignment horizontal="center" vertical="center" shrinkToFit="1"/>
    </xf>
    <xf numFmtId="0" fontId="35" fillId="0" borderId="57" xfId="0" applyFont="1" applyBorder="1" applyAlignment="1">
      <alignment horizontal="center" vertical="center" shrinkToFit="1"/>
    </xf>
    <xf numFmtId="0" fontId="35" fillId="0" borderId="4" xfId="0" applyFont="1" applyBorder="1" applyAlignment="1">
      <alignment horizontal="center" vertical="center" shrinkToFit="1"/>
    </xf>
    <xf numFmtId="0" fontId="35" fillId="0" borderId="43" xfId="0" applyFont="1" applyBorder="1" applyAlignment="1">
      <alignment horizontal="center" vertical="center" shrinkToFit="1"/>
    </xf>
    <xf numFmtId="0" fontId="35" fillId="0" borderId="153" xfId="0" applyFont="1" applyBorder="1" applyAlignment="1">
      <alignment horizontal="left"/>
    </xf>
    <xf numFmtId="0" fontId="35" fillId="0" borderId="154" xfId="0" applyFont="1" applyBorder="1" applyAlignment="1">
      <alignment horizontal="left"/>
    </xf>
    <xf numFmtId="0" fontId="35" fillId="0" borderId="0" xfId="0" applyFont="1" applyBorder="1" applyAlignment="1">
      <alignment shrinkToFit="1"/>
    </xf>
    <xf numFmtId="0" fontId="83" fillId="0" borderId="0" xfId="0" applyFont="1" applyBorder="1" applyAlignment="1">
      <alignment horizontal="distributed"/>
    </xf>
    <xf numFmtId="0" fontId="35" fillId="0" borderId="0" xfId="0" applyFont="1" applyBorder="1" applyAlignment="1">
      <alignment horizontal="center"/>
    </xf>
    <xf numFmtId="0" fontId="0" fillId="0" borderId="0" xfId="0" applyAlignment="1">
      <alignment horizontal="left" vertical="top" wrapText="1"/>
    </xf>
    <xf numFmtId="0" fontId="0" fillId="0" borderId="10" xfId="0" applyBorder="1" applyAlignment="1">
      <alignment horizontal="center" vertical="center"/>
    </xf>
    <xf numFmtId="0" fontId="44" fillId="0" borderId="59" xfId="0" applyFont="1" applyBorder="1" applyAlignment="1">
      <alignment horizontal="left"/>
    </xf>
    <xf numFmtId="0" fontId="0" fillId="0" borderId="1" xfId="0" applyBorder="1" applyAlignment="1">
      <alignment horizontal="left"/>
    </xf>
    <xf numFmtId="0" fontId="0" fillId="0" borderId="12" xfId="0" applyBorder="1" applyAlignment="1">
      <alignment horizontal="left"/>
    </xf>
    <xf numFmtId="0" fontId="14" fillId="0" borderId="45" xfId="0" applyFont="1" applyFill="1" applyBorder="1" applyAlignment="1">
      <alignment horizontal="center" vertical="center"/>
    </xf>
    <xf numFmtId="0" fontId="14" fillId="0" borderId="28" xfId="0" applyFont="1" applyFill="1" applyBorder="1" applyAlignment="1">
      <alignment horizontal="center" vertical="center"/>
    </xf>
    <xf numFmtId="0" fontId="0" fillId="0" borderId="57" xfId="0" applyBorder="1" applyAlignment="1">
      <alignment horizontal="center" vertical="center"/>
    </xf>
    <xf numFmtId="0" fontId="0" fillId="0" borderId="43" xfId="0" applyBorder="1" applyAlignment="1">
      <alignment horizontal="center" vertical="center"/>
    </xf>
    <xf numFmtId="0" fontId="14" fillId="0" borderId="42" xfId="0" applyFont="1" applyFill="1" applyBorder="1" applyAlignment="1">
      <alignment horizontal="center" vertical="center"/>
    </xf>
    <xf numFmtId="0" fontId="0" fillId="0" borderId="4" xfId="0" applyBorder="1" applyAlignment="1">
      <alignment horizontal="center" vertical="center"/>
    </xf>
    <xf numFmtId="0" fontId="0" fillId="0" borderId="45" xfId="0" applyFill="1" applyBorder="1" applyAlignment="1">
      <alignment horizontal="left" vertical="center"/>
    </xf>
    <xf numFmtId="0" fontId="0" fillId="0" borderId="28" xfId="0" applyBorder="1" applyAlignment="1">
      <alignment horizontal="left" vertical="center"/>
    </xf>
    <xf numFmtId="0" fontId="0" fillId="0" borderId="57" xfId="0" applyBorder="1" applyAlignment="1">
      <alignment horizontal="left" vertical="center"/>
    </xf>
    <xf numFmtId="0" fontId="0" fillId="0" borderId="43" xfId="0" applyBorder="1" applyAlignment="1">
      <alignment horizontal="left" vertical="center"/>
    </xf>
    <xf numFmtId="0" fontId="0" fillId="0" borderId="0" xfId="0" applyBorder="1" applyAlignment="1">
      <alignment horizontal="left" vertical="center" wrapText="1"/>
    </xf>
    <xf numFmtId="0" fontId="0" fillId="0" borderId="0" xfId="0" applyBorder="1" applyAlignment="1">
      <alignment horizontal="left" vertical="center"/>
    </xf>
    <xf numFmtId="0" fontId="0" fillId="0" borderId="56" xfId="0" applyBorder="1" applyAlignment="1">
      <alignment horizontal="left" vertical="center"/>
    </xf>
    <xf numFmtId="0" fontId="0" fillId="0" borderId="59" xfId="0" applyBorder="1" applyAlignment="1">
      <alignment horizontal="left" vertical="center"/>
    </xf>
    <xf numFmtId="0" fontId="0" fillId="0" borderId="1" xfId="0" applyBorder="1" applyAlignment="1">
      <alignment horizontal="left" vertical="center"/>
    </xf>
    <xf numFmtId="0" fontId="0" fillId="0" borderId="12" xfId="0" applyBorder="1" applyAlignment="1">
      <alignment horizontal="left" vertical="center"/>
    </xf>
    <xf numFmtId="0" fontId="7" fillId="0" borderId="59" xfId="0" applyFont="1" applyBorder="1" applyAlignment="1">
      <alignment horizontal="distributed" vertical="center"/>
    </xf>
    <xf numFmtId="0" fontId="7" fillId="0" borderId="12" xfId="0" applyFont="1" applyBorder="1" applyAlignment="1">
      <alignment horizontal="distributed" vertical="center"/>
    </xf>
    <xf numFmtId="0" fontId="0" fillId="0" borderId="0" xfId="0" applyAlignment="1">
      <alignment horizontal="right"/>
    </xf>
    <xf numFmtId="0" fontId="0" fillId="0" borderId="59" xfId="0" applyBorder="1" applyAlignment="1">
      <alignment horizontal="distributed" vertical="center"/>
    </xf>
    <xf numFmtId="0" fontId="0" fillId="0" borderId="12" xfId="0" applyBorder="1" applyAlignment="1">
      <alignment horizontal="distributed" vertical="center"/>
    </xf>
    <xf numFmtId="0" fontId="0" fillId="0" borderId="0" xfId="0" applyAlignment="1">
      <alignment horizontal="distributed"/>
    </xf>
    <xf numFmtId="0" fontId="0" fillId="0" borderId="59" xfId="0" applyBorder="1" applyAlignment="1">
      <alignment horizontal="left" vertical="top"/>
    </xf>
    <xf numFmtId="0" fontId="0" fillId="0" borderId="1" xfId="0" applyBorder="1" applyAlignment="1">
      <alignment horizontal="left" vertical="top"/>
    </xf>
    <xf numFmtId="0" fontId="0" fillId="0" borderId="12" xfId="0" applyBorder="1" applyAlignment="1">
      <alignment horizontal="left" vertical="top"/>
    </xf>
    <xf numFmtId="0" fontId="0" fillId="0" borderId="59" xfId="0" applyBorder="1" applyAlignment="1">
      <alignment horizontal="center" vertical="center" wrapText="1"/>
    </xf>
    <xf numFmtId="0" fontId="0" fillId="0" borderId="1" xfId="0" applyBorder="1" applyAlignment="1">
      <alignment horizontal="center" vertical="center" wrapText="1"/>
    </xf>
    <xf numFmtId="0" fontId="0" fillId="0" borderId="12" xfId="0" applyBorder="1" applyAlignment="1">
      <alignment horizontal="center" vertical="center" wrapText="1"/>
    </xf>
    <xf numFmtId="0" fontId="0" fillId="0" borderId="45" xfId="0" applyBorder="1" applyAlignment="1">
      <alignment horizontal="center" vertical="center"/>
    </xf>
    <xf numFmtId="0" fontId="0" fillId="0" borderId="42" xfId="0" applyBorder="1" applyAlignment="1">
      <alignment horizontal="center" vertical="center"/>
    </xf>
    <xf numFmtId="0" fontId="0" fillId="0" borderId="28" xfId="0" applyBorder="1" applyAlignment="1">
      <alignment horizontal="center" vertical="center"/>
    </xf>
    <xf numFmtId="0" fontId="0" fillId="0" borderId="51" xfId="0" applyBorder="1" applyAlignment="1">
      <alignment horizontal="center" vertical="center"/>
    </xf>
    <xf numFmtId="0" fontId="0" fillId="0" borderId="0" xfId="0" applyBorder="1" applyAlignment="1">
      <alignment horizontal="center" vertical="center"/>
    </xf>
    <xf numFmtId="0" fontId="0" fillId="0" borderId="56" xfId="0" applyBorder="1" applyAlignment="1">
      <alignment horizontal="center" vertical="center"/>
    </xf>
    <xf numFmtId="0" fontId="0" fillId="0" borderId="59" xfId="0" applyBorder="1" applyAlignment="1">
      <alignment horizontal="center" vertical="center"/>
    </xf>
    <xf numFmtId="0" fontId="0" fillId="0" borderId="1" xfId="0" applyBorder="1" applyAlignment="1">
      <alignment horizontal="center" vertical="center"/>
    </xf>
    <xf numFmtId="0" fontId="0" fillId="0" borderId="12" xfId="0" applyBorder="1" applyAlignment="1">
      <alignment horizontal="center" vertical="center"/>
    </xf>
    <xf numFmtId="0" fontId="14" fillId="0" borderId="59" xfId="0" applyFont="1" applyFill="1" applyBorder="1" applyAlignment="1">
      <alignment horizontal="center" vertical="center"/>
    </xf>
    <xf numFmtId="0" fontId="0" fillId="0" borderId="0" xfId="0" applyAlignment="1">
      <alignment horizontal="left"/>
    </xf>
    <xf numFmtId="0" fontId="0" fillId="0" borderId="56" xfId="0" applyBorder="1" applyAlignment="1">
      <alignment horizontal="left"/>
    </xf>
    <xf numFmtId="0" fontId="14" fillId="0" borderId="12" xfId="0" applyFont="1" applyBorder="1" applyAlignment="1"/>
    <xf numFmtId="0" fontId="7" fillId="0" borderId="51" xfId="0" applyFont="1" applyBorder="1" applyAlignment="1">
      <alignment horizontal="distributed" vertical="center"/>
    </xf>
    <xf numFmtId="0" fontId="0" fillId="0" borderId="56" xfId="0" applyBorder="1" applyAlignment="1">
      <alignment horizontal="distributed" vertical="center"/>
    </xf>
    <xf numFmtId="0" fontId="0" fillId="0" borderId="0" xfId="0" applyAlignment="1">
      <alignment horizontal="center"/>
    </xf>
    <xf numFmtId="0" fontId="0" fillId="0" borderId="160" xfId="0" applyBorder="1" applyAlignment="1">
      <alignment horizontal="distributed" vertical="center"/>
    </xf>
    <xf numFmtId="0" fontId="0" fillId="0" borderId="154" xfId="0" applyBorder="1" applyAlignment="1">
      <alignment horizontal="distributed" vertical="center"/>
    </xf>
    <xf numFmtId="0" fontId="0" fillId="0" borderId="153" xfId="0" applyBorder="1" applyAlignment="1">
      <alignment horizontal="left" vertical="center"/>
    </xf>
    <xf numFmtId="0" fontId="0" fillId="0" borderId="154" xfId="0" applyBorder="1" applyAlignment="1">
      <alignment horizontal="left" vertical="center"/>
    </xf>
    <xf numFmtId="0" fontId="0" fillId="0" borderId="156" xfId="0" applyBorder="1" applyAlignment="1">
      <alignment horizontal="distributed" vertical="center"/>
    </xf>
    <xf numFmtId="0" fontId="0" fillId="0" borderId="157" xfId="0" applyBorder="1" applyAlignment="1">
      <alignment horizontal="distributed" vertical="center"/>
    </xf>
    <xf numFmtId="0" fontId="0" fillId="0" borderId="158" xfId="0" applyBorder="1" applyAlignment="1">
      <alignment horizontal="left" vertical="center"/>
    </xf>
    <xf numFmtId="0" fontId="0" fillId="0" borderId="36" xfId="0" applyBorder="1" applyAlignment="1">
      <alignment horizontal="left" vertical="center"/>
    </xf>
    <xf numFmtId="0" fontId="0" fillId="0" borderId="59" xfId="0" applyBorder="1" applyAlignment="1">
      <alignment horizontal="distributed"/>
    </xf>
    <xf numFmtId="0" fontId="0" fillId="0" borderId="12" xfId="0" applyBorder="1" applyAlignment="1">
      <alignment horizontal="distributed"/>
    </xf>
    <xf numFmtId="0" fontId="129" fillId="0" borderId="0" xfId="0" applyFont="1" applyAlignment="1">
      <alignment horizontal="left" vertical="center" wrapText="1"/>
    </xf>
    <xf numFmtId="0" fontId="129" fillId="0" borderId="0" xfId="0" applyFont="1" applyAlignment="1">
      <alignment horizontal="left" vertical="center"/>
    </xf>
    <xf numFmtId="0" fontId="15" fillId="0" borderId="59" xfId="0" applyFont="1" applyBorder="1" applyAlignment="1">
      <alignment horizontal="center" vertical="center" shrinkToFit="1"/>
    </xf>
    <xf numFmtId="0" fontId="0" fillId="0" borderId="1" xfId="0" applyBorder="1" applyAlignment="1">
      <alignment horizontal="center" vertical="center" shrinkToFit="1"/>
    </xf>
    <xf numFmtId="0" fontId="0" fillId="0" borderId="8" xfId="0" applyBorder="1" applyAlignment="1">
      <alignment horizontal="center" vertical="center" shrinkToFit="1"/>
    </xf>
    <xf numFmtId="0" fontId="15" fillId="0" borderId="45" xfId="0" applyFont="1" applyBorder="1" applyAlignment="1">
      <alignment horizontal="left" vertical="center"/>
    </xf>
    <xf numFmtId="0" fontId="15" fillId="0" borderId="42" xfId="0" applyFont="1" applyBorder="1" applyAlignment="1">
      <alignment horizontal="left" vertical="center"/>
    </xf>
    <xf numFmtId="0" fontId="15" fillId="0" borderId="46" xfId="0" applyFont="1" applyBorder="1" applyAlignment="1">
      <alignment horizontal="left" vertical="center"/>
    </xf>
    <xf numFmtId="0" fontId="15" fillId="0" borderId="26" xfId="0" applyFont="1" applyBorder="1" applyAlignment="1">
      <alignment horizontal="center" vertical="center"/>
    </xf>
    <xf numFmtId="0" fontId="3" fillId="0" borderId="59" xfId="0" applyFont="1" applyBorder="1" applyAlignment="1">
      <alignment horizontal="left" vertical="center"/>
    </xf>
    <xf numFmtId="0" fontId="3" fillId="0" borderId="1" xfId="0" applyFont="1" applyBorder="1" applyAlignment="1">
      <alignment horizontal="left" vertical="center"/>
    </xf>
    <xf numFmtId="0" fontId="3" fillId="0" borderId="8" xfId="0" applyFont="1" applyBorder="1" applyAlignment="1">
      <alignment horizontal="left" vertical="center"/>
    </xf>
    <xf numFmtId="0" fontId="15" fillId="0" borderId="172"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5" xfId="0" applyBorder="1" applyAlignment="1">
      <alignment horizontal="center" vertical="center" textRotation="255" wrapText="1"/>
    </xf>
    <xf numFmtId="0" fontId="15" fillId="0" borderId="45" xfId="0" applyFont="1" applyBorder="1" applyAlignment="1">
      <alignment horizontal="center" vertical="center"/>
    </xf>
    <xf numFmtId="0" fontId="15" fillId="0" borderId="28" xfId="0" applyFont="1" applyBorder="1" applyAlignment="1">
      <alignment horizontal="center" vertical="center"/>
    </xf>
    <xf numFmtId="0" fontId="15" fillId="0" borderId="10" xfId="0" applyFont="1" applyBorder="1" applyAlignment="1">
      <alignment horizontal="center" vertical="center"/>
    </xf>
    <xf numFmtId="0" fontId="15" fillId="0" borderId="12" xfId="0" applyFont="1" applyBorder="1" applyAlignment="1">
      <alignment horizontal="center" vertical="center"/>
    </xf>
    <xf numFmtId="0" fontId="3" fillId="0" borderId="303" xfId="0" applyFont="1" applyBorder="1" applyAlignment="1">
      <alignment horizontal="center" vertical="center"/>
    </xf>
    <xf numFmtId="0" fontId="3" fillId="0" borderId="302" xfId="0" applyFont="1" applyBorder="1" applyAlignment="1">
      <alignment horizontal="center" vertical="center"/>
    </xf>
    <xf numFmtId="0" fontId="3" fillId="0" borderId="301" xfId="0" applyFont="1" applyBorder="1" applyAlignment="1">
      <alignment horizontal="center" vertical="center"/>
    </xf>
    <xf numFmtId="0" fontId="3" fillId="0" borderId="26" xfId="0" applyFont="1" applyBorder="1" applyAlignment="1">
      <alignment horizontal="center" vertical="center"/>
    </xf>
    <xf numFmtId="0" fontId="3" fillId="0" borderId="27" xfId="0" applyFont="1" applyBorder="1" applyAlignment="1">
      <alignment horizontal="center" vertical="center"/>
    </xf>
    <xf numFmtId="0" fontId="0" fillId="0" borderId="59" xfId="0" applyBorder="1" applyAlignment="1">
      <alignment horizontal="center" vertical="center" shrinkToFit="1"/>
    </xf>
    <xf numFmtId="0" fontId="15" fillId="0" borderId="208" xfId="0" applyFont="1" applyBorder="1" applyAlignment="1">
      <alignment horizontal="left" vertical="center" shrinkToFit="1"/>
    </xf>
    <xf numFmtId="0" fontId="3" fillId="0" borderId="28" xfId="0" applyFont="1" applyBorder="1" applyAlignment="1">
      <alignment horizontal="left"/>
    </xf>
    <xf numFmtId="0" fontId="15" fillId="0" borderId="59" xfId="0" applyFont="1" applyBorder="1" applyAlignment="1">
      <alignment horizontal="center" vertical="center"/>
    </xf>
    <xf numFmtId="0" fontId="15" fillId="0" borderId="300" xfId="0" applyFont="1" applyBorder="1" applyAlignment="1">
      <alignment horizontal="center" vertical="center" shrinkToFit="1"/>
    </xf>
    <xf numFmtId="0" fontId="15" fillId="0" borderId="299" xfId="0" applyFont="1" applyBorder="1" applyAlignment="1">
      <alignment horizontal="center" vertical="center" shrinkToFit="1"/>
    </xf>
    <xf numFmtId="0" fontId="15" fillId="0" borderId="298" xfId="0" applyFont="1" applyBorder="1" applyAlignment="1">
      <alignment horizontal="center" vertical="center" shrinkToFit="1"/>
    </xf>
    <xf numFmtId="0" fontId="15" fillId="0" borderId="57" xfId="0" applyFont="1" applyBorder="1" applyAlignment="1">
      <alignment horizontal="center" vertical="center"/>
    </xf>
    <xf numFmtId="0" fontId="15" fillId="0" borderId="4" xfId="0" applyFont="1" applyBorder="1" applyAlignment="1">
      <alignment horizontal="center" vertical="center"/>
    </xf>
    <xf numFmtId="0" fontId="15" fillId="0" borderId="44" xfId="0" applyFont="1" applyBorder="1" applyAlignment="1">
      <alignment horizontal="left" vertical="top"/>
    </xf>
    <xf numFmtId="0" fontId="15" fillId="0" borderId="43" xfId="0" applyFont="1" applyBorder="1" applyAlignment="1">
      <alignment horizontal="left" vertical="top"/>
    </xf>
    <xf numFmtId="0" fontId="3" fillId="0" borderId="4" xfId="0" applyFont="1" applyBorder="1" applyAlignment="1">
      <alignment horizontal="center"/>
    </xf>
    <xf numFmtId="0" fontId="3" fillId="0" borderId="43" xfId="0" applyFont="1" applyBorder="1" applyAlignment="1">
      <alignment horizontal="center"/>
    </xf>
    <xf numFmtId="0" fontId="5" fillId="0" borderId="59" xfId="1" applyBorder="1" applyAlignment="1" applyProtection="1">
      <alignment horizontal="left" vertical="center" shrinkToFit="1"/>
    </xf>
    <xf numFmtId="0" fontId="0" fillId="0" borderId="1" xfId="0" applyBorder="1" applyAlignment="1">
      <alignment horizontal="left" vertical="center" shrinkToFit="1"/>
    </xf>
    <xf numFmtId="0" fontId="0" fillId="0" borderId="12" xfId="0" applyBorder="1" applyAlignment="1">
      <alignment horizontal="left" vertical="center" shrinkToFit="1"/>
    </xf>
    <xf numFmtId="0" fontId="15" fillId="0" borderId="25" xfId="0" applyFont="1" applyBorder="1" applyAlignment="1">
      <alignment horizontal="center" vertical="center" textRotation="255" wrapText="1"/>
    </xf>
    <xf numFmtId="0" fontId="15" fillId="0" borderId="47" xfId="0" applyFont="1" applyBorder="1" applyAlignment="1">
      <alignment horizontal="center" vertical="center" textRotation="255" wrapText="1"/>
    </xf>
    <xf numFmtId="0" fontId="3" fillId="0" borderId="47" xfId="0" applyFont="1" applyBorder="1" applyAlignment="1">
      <alignment horizontal="center" vertical="center" textRotation="255"/>
    </xf>
    <xf numFmtId="0" fontId="3" fillId="0" borderId="5" xfId="0" applyFont="1" applyBorder="1" applyAlignment="1">
      <alignment horizontal="center" vertical="center" textRotation="255"/>
    </xf>
    <xf numFmtId="0" fontId="15" fillId="7" borderId="59" xfId="0" applyFont="1" applyFill="1" applyBorder="1" applyAlignment="1">
      <alignment horizontal="center" vertical="center"/>
    </xf>
    <xf numFmtId="0" fontId="15" fillId="7" borderId="1" xfId="0" applyFont="1" applyFill="1" applyBorder="1" applyAlignment="1">
      <alignment horizontal="center" vertical="center"/>
    </xf>
    <xf numFmtId="0" fontId="15" fillId="7" borderId="12" xfId="0" applyFont="1" applyFill="1" applyBorder="1" applyAlignment="1">
      <alignment horizontal="center" vertical="center"/>
    </xf>
    <xf numFmtId="0" fontId="44" fillId="0" borderId="45" xfId="0" applyFont="1" applyBorder="1" applyAlignment="1">
      <alignment horizontal="left" vertical="top"/>
    </xf>
    <xf numFmtId="0" fontId="44" fillId="0" borderId="42" xfId="0" applyFont="1" applyBorder="1" applyAlignment="1">
      <alignment horizontal="left" vertical="top"/>
    </xf>
    <xf numFmtId="0" fontId="44" fillId="0" borderId="46" xfId="0" applyFont="1" applyBorder="1" applyAlignment="1">
      <alignment horizontal="left" vertical="top"/>
    </xf>
    <xf numFmtId="0" fontId="3" fillId="0" borderId="10" xfId="0" applyFont="1" applyBorder="1" applyAlignment="1">
      <alignment horizontal="center" vertical="center"/>
    </xf>
    <xf numFmtId="0" fontId="15" fillId="0" borderId="57" xfId="0" applyFont="1" applyBorder="1" applyAlignment="1">
      <alignment horizontal="left" vertical="center" wrapText="1"/>
    </xf>
    <xf numFmtId="0" fontId="0" fillId="0" borderId="4" xfId="0" applyBorder="1" applyAlignment="1">
      <alignment horizontal="left" vertical="center" wrapText="1"/>
    </xf>
    <xf numFmtId="0" fontId="0" fillId="0" borderId="9" xfId="0" applyBorder="1" applyAlignment="1">
      <alignment horizontal="left" vertical="center" wrapText="1"/>
    </xf>
    <xf numFmtId="0" fontId="15" fillId="0" borderId="208" xfId="0" applyFont="1" applyBorder="1" applyAlignment="1">
      <alignment horizontal="center" vertical="center"/>
    </xf>
    <xf numFmtId="0" fontId="15" fillId="0" borderId="42" xfId="0" applyFont="1" applyBorder="1" applyAlignment="1">
      <alignment horizontal="center" vertical="center"/>
    </xf>
    <xf numFmtId="0" fontId="15" fillId="0" borderId="145" xfId="0" applyFont="1" applyBorder="1" applyAlignment="1">
      <alignment horizontal="center" vertical="center"/>
    </xf>
    <xf numFmtId="0" fontId="15" fillId="0" borderId="43" xfId="0" applyFont="1" applyBorder="1" applyAlignment="1">
      <alignment horizontal="center" vertical="center"/>
    </xf>
    <xf numFmtId="0" fontId="3" fillId="0" borderId="42" xfId="0" applyFont="1" applyBorder="1" applyAlignment="1">
      <alignment horizontal="center" vertical="center"/>
    </xf>
    <xf numFmtId="0" fontId="3" fillId="0" borderId="46" xfId="0" applyFont="1" applyBorder="1" applyAlignment="1">
      <alignment horizontal="center" vertical="center"/>
    </xf>
    <xf numFmtId="0" fontId="3" fillId="0" borderId="51" xfId="0" applyFont="1" applyBorder="1" applyAlignment="1">
      <alignment horizontal="center" vertical="center"/>
    </xf>
    <xf numFmtId="0" fontId="3" fillId="0" borderId="0" xfId="0" applyFont="1" applyAlignment="1">
      <alignment horizontal="center" vertical="center"/>
    </xf>
    <xf numFmtId="0" fontId="3" fillId="0" borderId="52" xfId="0" applyFont="1" applyBorder="1" applyAlignment="1">
      <alignment horizontal="center" vertical="center"/>
    </xf>
    <xf numFmtId="0" fontId="3" fillId="0" borderId="57" xfId="0" applyFont="1" applyBorder="1" applyAlignment="1">
      <alignment horizontal="center" vertical="center"/>
    </xf>
    <xf numFmtId="0" fontId="3" fillId="0" borderId="4" xfId="0" applyFont="1" applyBorder="1" applyAlignment="1">
      <alignment horizontal="center" vertical="center"/>
    </xf>
    <xf numFmtId="0" fontId="3" fillId="0" borderId="9" xfId="0" applyFont="1" applyBorder="1" applyAlignment="1">
      <alignment horizontal="center" vertical="center"/>
    </xf>
    <xf numFmtId="0" fontId="15" fillId="0" borderId="0" xfId="0" applyFont="1" applyBorder="1" applyAlignment="1">
      <alignment horizontal="center" vertical="center"/>
    </xf>
    <xf numFmtId="0" fontId="15" fillId="0" borderId="56" xfId="0" applyFont="1" applyBorder="1" applyAlignment="1">
      <alignment horizontal="center" vertical="center"/>
    </xf>
    <xf numFmtId="0" fontId="15" fillId="0" borderId="165" xfId="0" applyFont="1" applyBorder="1" applyAlignment="1">
      <alignment horizontal="left" vertical="top"/>
    </xf>
    <xf numFmtId="0" fontId="15" fillId="0" borderId="17" xfId="0" applyFont="1" applyBorder="1" applyAlignment="1">
      <alignment horizontal="center" vertical="center"/>
    </xf>
    <xf numFmtId="0" fontId="15" fillId="0" borderId="15" xfId="0" applyFont="1" applyBorder="1" applyAlignment="1">
      <alignment horizontal="center" vertical="center"/>
    </xf>
    <xf numFmtId="0" fontId="3" fillId="7" borderId="15" xfId="0" applyFont="1" applyFill="1" applyBorder="1" applyAlignment="1">
      <alignment horizontal="center" vertical="center"/>
    </xf>
    <xf numFmtId="0" fontId="3" fillId="7" borderId="16" xfId="0" applyFont="1" applyFill="1" applyBorder="1" applyAlignment="1">
      <alignment horizontal="center" vertical="center"/>
    </xf>
    <xf numFmtId="0" fontId="15" fillId="0" borderId="132" xfId="0" applyFont="1" applyBorder="1" applyAlignment="1">
      <alignment horizontal="center" vertical="center"/>
    </xf>
    <xf numFmtId="0" fontId="15" fillId="0" borderId="20" xfId="0" applyFont="1" applyBorder="1" applyAlignment="1">
      <alignment horizontal="center" vertical="center"/>
    </xf>
    <xf numFmtId="0" fontId="3" fillId="0" borderId="307" xfId="0" applyFont="1" applyBorder="1" applyAlignment="1">
      <alignment horizontal="center" vertical="center"/>
    </xf>
    <xf numFmtId="0" fontId="3" fillId="0" borderId="274" xfId="0" applyFont="1" applyBorder="1" applyAlignment="1">
      <alignment horizontal="center" vertical="center"/>
    </xf>
    <xf numFmtId="0" fontId="3" fillId="0" borderId="1" xfId="0" applyFont="1" applyBorder="1" applyAlignment="1">
      <alignment horizontal="center" vertical="center"/>
    </xf>
    <xf numFmtId="0" fontId="3" fillId="0" borderId="12" xfId="0" applyFont="1" applyBorder="1" applyAlignment="1">
      <alignment horizontal="center" vertical="center"/>
    </xf>
    <xf numFmtId="0" fontId="15" fillId="0" borderId="45" xfId="0" applyFont="1" applyBorder="1" applyAlignment="1">
      <alignment horizontal="left" vertical="center" wrapText="1" shrinkToFit="1"/>
    </xf>
    <xf numFmtId="0" fontId="15" fillId="0" borderId="42" xfId="0" applyFont="1" applyBorder="1" applyAlignment="1">
      <alignment horizontal="left" vertical="center" wrapText="1" shrinkToFit="1"/>
    </xf>
    <xf numFmtId="0" fontId="3" fillId="0" borderId="28" xfId="0" applyFont="1" applyBorder="1" applyAlignment="1">
      <alignment vertical="center"/>
    </xf>
    <xf numFmtId="0" fontId="15" fillId="0" borderId="51" xfId="0" applyFont="1" applyBorder="1" applyAlignment="1">
      <alignment horizontal="left" vertical="center" wrapText="1" shrinkToFit="1"/>
    </xf>
    <xf numFmtId="0" fontId="15" fillId="0" borderId="0" xfId="0" applyFont="1" applyBorder="1" applyAlignment="1">
      <alignment horizontal="left" vertical="center" wrapText="1" shrinkToFit="1"/>
    </xf>
    <xf numFmtId="0" fontId="3" fillId="0" borderId="56" xfId="0" applyFont="1" applyBorder="1" applyAlignment="1">
      <alignment vertical="center"/>
    </xf>
    <xf numFmtId="0" fontId="15" fillId="0" borderId="57" xfId="0" applyFont="1" applyBorder="1" applyAlignment="1">
      <alignment horizontal="left" vertical="center" wrapText="1" shrinkToFit="1"/>
    </xf>
    <xf numFmtId="0" fontId="15" fillId="0" borderId="4" xfId="0" applyFont="1" applyBorder="1" applyAlignment="1">
      <alignment horizontal="left" vertical="center" wrapText="1" shrinkToFit="1"/>
    </xf>
    <xf numFmtId="0" fontId="3" fillId="0" borderId="43" xfId="0" applyFont="1" applyBorder="1" applyAlignment="1">
      <alignment vertical="center"/>
    </xf>
    <xf numFmtId="0" fontId="15" fillId="0" borderId="45" xfId="0" applyFont="1" applyBorder="1" applyAlignment="1">
      <alignment horizontal="left" vertical="center" wrapText="1"/>
    </xf>
    <xf numFmtId="0" fontId="3" fillId="0" borderId="42" xfId="0" applyFont="1" applyBorder="1" applyAlignment="1">
      <alignment vertical="center"/>
    </xf>
    <xf numFmtId="0" fontId="3" fillId="0" borderId="57" xfId="0" applyFont="1" applyBorder="1" applyAlignment="1">
      <alignment vertical="center"/>
    </xf>
    <xf numFmtId="0" fontId="3" fillId="0" borderId="4" xfId="0" applyFont="1" applyBorder="1" applyAlignment="1">
      <alignment vertical="center"/>
    </xf>
    <xf numFmtId="0" fontId="15" fillId="0" borderId="51" xfId="0" applyFont="1" applyBorder="1" applyAlignment="1">
      <alignment horizontal="center" vertical="center"/>
    </xf>
    <xf numFmtId="0" fontId="15" fillId="0" borderId="59" xfId="0" applyFont="1" applyBorder="1" applyAlignment="1">
      <alignment horizontal="left" vertical="center"/>
    </xf>
    <xf numFmtId="0" fontId="3" fillId="0" borderId="12" xfId="0" applyFont="1" applyBorder="1" applyAlignment="1">
      <alignment horizontal="left" vertical="center"/>
    </xf>
    <xf numFmtId="0" fontId="3" fillId="0" borderId="45" xfId="0" applyFont="1" applyBorder="1" applyAlignment="1">
      <alignment horizontal="center" vertical="center"/>
    </xf>
    <xf numFmtId="0" fontId="3" fillId="0" borderId="28" xfId="0" applyFont="1" applyBorder="1" applyAlignment="1">
      <alignment horizontal="center" vertical="center"/>
    </xf>
    <xf numFmtId="0" fontId="3" fillId="0" borderId="43" xfId="0" applyFont="1" applyBorder="1" applyAlignment="1">
      <alignment horizontal="center" vertical="center"/>
    </xf>
    <xf numFmtId="0" fontId="3" fillId="0" borderId="300" xfId="0" applyFont="1" applyBorder="1" applyAlignment="1">
      <alignment horizontal="left" vertical="center"/>
    </xf>
    <xf numFmtId="0" fontId="3" fillId="0" borderId="299" xfId="0" applyFont="1" applyBorder="1" applyAlignment="1">
      <alignment horizontal="left" vertical="center"/>
    </xf>
    <xf numFmtId="0" fontId="3" fillId="0" borderId="304" xfId="0" applyFont="1" applyBorder="1" applyAlignment="1">
      <alignment horizontal="left" vertical="center"/>
    </xf>
    <xf numFmtId="0" fontId="3" fillId="0" borderId="303" xfId="0" applyFont="1" applyBorder="1" applyAlignment="1">
      <alignment horizontal="left" vertical="center"/>
    </xf>
    <xf numFmtId="0" fontId="3" fillId="0" borderId="302" xfId="0" applyFont="1" applyBorder="1" applyAlignment="1">
      <alignment horizontal="left" vertical="center"/>
    </xf>
    <xf numFmtId="0" fontId="3" fillId="0" borderId="301" xfId="0" applyFont="1" applyBorder="1" applyAlignment="1">
      <alignment horizontal="left" vertical="center"/>
    </xf>
    <xf numFmtId="0" fontId="15" fillId="0" borderId="1" xfId="0" applyFont="1" applyBorder="1" applyAlignment="1">
      <alignment horizontal="center" vertical="center" shrinkToFit="1"/>
    </xf>
    <xf numFmtId="0" fontId="15" fillId="0" borderId="12" xfId="0" applyFont="1" applyBorder="1" applyAlignment="1">
      <alignment horizontal="center" vertical="center" shrinkToFit="1"/>
    </xf>
    <xf numFmtId="0" fontId="15" fillId="0" borderId="1" xfId="0" applyFont="1" applyBorder="1" applyAlignment="1">
      <alignment horizontal="center" vertical="center"/>
    </xf>
    <xf numFmtId="0" fontId="15" fillId="0" borderId="10" xfId="0" applyFont="1" applyBorder="1" applyAlignment="1">
      <alignment horizontal="center" vertical="center" shrinkToFit="1"/>
    </xf>
    <xf numFmtId="0" fontId="15" fillId="0" borderId="10" xfId="0" applyFont="1" applyBorder="1" applyAlignment="1">
      <alignment horizontal="left" vertical="center"/>
    </xf>
    <xf numFmtId="0" fontId="15" fillId="0" borderId="11" xfId="0" applyFont="1" applyBorder="1" applyAlignment="1">
      <alignment horizontal="left" vertical="center"/>
    </xf>
    <xf numFmtId="0" fontId="15" fillId="0" borderId="8" xfId="0" applyFont="1" applyBorder="1" applyAlignment="1">
      <alignment horizontal="center" vertical="center" shrinkToFit="1"/>
    </xf>
    <xf numFmtId="0" fontId="15" fillId="0" borderId="46" xfId="0" applyFont="1" applyBorder="1" applyAlignment="1">
      <alignment horizontal="center" vertical="center"/>
    </xf>
    <xf numFmtId="0" fontId="15" fillId="0" borderId="44" xfId="0" applyFont="1" applyBorder="1" applyAlignment="1">
      <alignment horizontal="center" vertical="center"/>
    </xf>
    <xf numFmtId="0" fontId="15" fillId="0" borderId="8" xfId="0" applyFont="1" applyBorder="1" applyAlignment="1">
      <alignment horizontal="center" vertical="center"/>
    </xf>
    <xf numFmtId="0" fontId="15" fillId="0" borderId="28" xfId="0" applyFont="1" applyBorder="1" applyAlignment="1">
      <alignment horizontal="left" vertical="center"/>
    </xf>
    <xf numFmtId="0" fontId="3" fillId="0" borderId="51" xfId="0" applyFont="1" applyBorder="1" applyAlignment="1">
      <alignment horizontal="left" vertical="center"/>
    </xf>
    <xf numFmtId="0" fontId="3" fillId="0" borderId="0" xfId="0" applyFont="1" applyAlignment="1">
      <alignment horizontal="left"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0" fontId="3" fillId="0" borderId="4" xfId="0" applyFont="1" applyBorder="1" applyAlignment="1">
      <alignment horizontal="left" vertical="center"/>
    </xf>
    <xf numFmtId="0" fontId="3" fillId="0" borderId="43" xfId="0" applyFont="1" applyBorder="1" applyAlignment="1">
      <alignment horizontal="left" vertical="center"/>
    </xf>
    <xf numFmtId="0" fontId="15" fillId="0" borderId="51" xfId="0" applyFont="1" applyBorder="1" applyAlignment="1">
      <alignment horizontal="left" vertical="center"/>
    </xf>
    <xf numFmtId="0" fontId="15" fillId="0" borderId="0" xfId="0" applyFont="1" applyBorder="1" applyAlignment="1">
      <alignment horizontal="left" vertical="center"/>
    </xf>
    <xf numFmtId="0" fontId="15" fillId="0" borderId="56" xfId="0" applyFont="1" applyBorder="1" applyAlignment="1">
      <alignment horizontal="left" vertical="center"/>
    </xf>
    <xf numFmtId="0" fontId="0" fillId="0" borderId="8" xfId="0" applyBorder="1" applyAlignment="1">
      <alignment horizontal="center" vertical="center"/>
    </xf>
    <xf numFmtId="0" fontId="44" fillId="0" borderId="0" xfId="0" applyFont="1" applyBorder="1" applyAlignment="1">
      <alignment horizontal="left" vertical="center" wrapText="1"/>
    </xf>
    <xf numFmtId="0" fontId="44" fillId="0" borderId="0" xfId="0" applyFont="1" applyAlignment="1">
      <alignment horizontal="left" vertical="center" wrapText="1"/>
    </xf>
    <xf numFmtId="0" fontId="3" fillId="0" borderId="12" xfId="0" applyFont="1" applyBorder="1" applyAlignment="1">
      <alignment horizontal="center" vertical="center" shrinkToFit="1"/>
    </xf>
    <xf numFmtId="0" fontId="3" fillId="0" borderId="1" xfId="0" applyFont="1" applyBorder="1" applyAlignment="1">
      <alignment horizontal="center" vertical="center" shrinkToFit="1"/>
    </xf>
    <xf numFmtId="0" fontId="3" fillId="0" borderId="8" xfId="0" applyFont="1" applyBorder="1" applyAlignment="1">
      <alignment horizontal="center" vertical="center" shrinkToFit="1"/>
    </xf>
    <xf numFmtId="0" fontId="44" fillId="0" borderId="0" xfId="0" applyFont="1" applyBorder="1" applyAlignment="1">
      <alignment horizontal="left" vertical="center"/>
    </xf>
    <xf numFmtId="0" fontId="44" fillId="0" borderId="0" xfId="0" applyFont="1" applyAlignment="1">
      <alignment vertical="center"/>
    </xf>
    <xf numFmtId="0" fontId="44" fillId="0" borderId="0" xfId="0" applyFont="1" applyAlignment="1"/>
    <xf numFmtId="0" fontId="44" fillId="0" borderId="0" xfId="0" applyFont="1" applyAlignment="1">
      <alignment horizontal="left" vertical="top" wrapText="1"/>
    </xf>
    <xf numFmtId="0" fontId="15" fillId="0" borderId="3" xfId="0" applyFont="1" applyBorder="1" applyAlignment="1">
      <alignment horizontal="center" vertical="center"/>
    </xf>
    <xf numFmtId="0" fontId="15" fillId="0" borderId="22" xfId="0" applyFont="1" applyBorder="1" applyAlignment="1">
      <alignment horizontal="center" vertical="center"/>
    </xf>
    <xf numFmtId="0" fontId="44" fillId="0" borderId="176" xfId="0" applyFont="1" applyBorder="1" applyAlignment="1">
      <alignment horizontal="left" vertical="center" wrapText="1"/>
    </xf>
    <xf numFmtId="0" fontId="44" fillId="0" borderId="66" xfId="0" applyFont="1" applyBorder="1" applyAlignment="1">
      <alignment horizontal="left" vertical="center" wrapText="1"/>
    </xf>
    <xf numFmtId="0" fontId="44" fillId="0" borderId="146" xfId="0" applyFont="1" applyBorder="1" applyAlignment="1">
      <alignment horizontal="left" vertical="center" wrapText="1"/>
    </xf>
    <xf numFmtId="0" fontId="15" fillId="0" borderId="11" xfId="0" applyFont="1" applyBorder="1" applyAlignment="1">
      <alignment horizontal="center" vertical="center"/>
    </xf>
    <xf numFmtId="0" fontId="3" fillId="0" borderId="8" xfId="0" applyFont="1" applyBorder="1" applyAlignment="1">
      <alignment horizontal="center" vertical="center"/>
    </xf>
    <xf numFmtId="0" fontId="3" fillId="0" borderId="0" xfId="0" applyFont="1" applyAlignment="1">
      <alignment vertical="center"/>
    </xf>
    <xf numFmtId="0" fontId="15" fillId="0" borderId="0" xfId="0" applyFont="1" applyBorder="1" applyAlignment="1">
      <alignment horizontal="left" vertical="center" wrapText="1"/>
    </xf>
    <xf numFmtId="0" fontId="3" fillId="0" borderId="0" xfId="0" applyFont="1" applyAlignment="1"/>
    <xf numFmtId="0" fontId="15" fillId="0" borderId="0" xfId="0" applyFont="1" applyAlignment="1">
      <alignment horizontal="left" vertical="center"/>
    </xf>
    <xf numFmtId="0" fontId="3" fillId="0" borderId="0" xfId="0" applyFont="1" applyAlignment="1">
      <alignment horizontal="left" vertical="center" wrapText="1"/>
    </xf>
    <xf numFmtId="0" fontId="15" fillId="0" borderId="0" xfId="0" applyFont="1" applyAlignment="1">
      <alignment horizontal="left" vertical="center" wrapText="1"/>
    </xf>
    <xf numFmtId="0" fontId="44" fillId="0" borderId="59" xfId="0" applyFont="1" applyBorder="1" applyAlignment="1">
      <alignment horizontal="left" vertical="center"/>
    </xf>
    <xf numFmtId="0" fontId="15" fillId="0" borderId="1" xfId="0" applyFont="1" applyBorder="1" applyAlignment="1">
      <alignment horizontal="left" vertical="center"/>
    </xf>
    <xf numFmtId="0" fontId="15" fillId="0" borderId="8" xfId="0" applyFont="1" applyBorder="1" applyAlignment="1">
      <alignment horizontal="left" vertical="center"/>
    </xf>
    <xf numFmtId="0" fontId="15" fillId="0" borderId="214" xfId="0" applyFont="1" applyBorder="1" applyAlignment="1">
      <alignment horizontal="center" vertical="center"/>
    </xf>
    <xf numFmtId="0" fontId="15" fillId="0" borderId="88" xfId="0" applyFont="1" applyBorder="1" applyAlignment="1">
      <alignment horizontal="center" vertical="center"/>
    </xf>
    <xf numFmtId="0" fontId="15" fillId="0" borderId="181" xfId="0" applyFont="1" applyBorder="1" applyAlignment="1">
      <alignment horizontal="center" vertical="center"/>
    </xf>
    <xf numFmtId="0" fontId="15" fillId="0" borderId="215" xfId="0" applyFont="1" applyBorder="1" applyAlignment="1">
      <alignment horizontal="center" vertical="center"/>
    </xf>
    <xf numFmtId="0" fontId="15" fillId="0" borderId="54" xfId="0" applyFont="1" applyBorder="1" applyAlignment="1">
      <alignment horizontal="center" vertical="center"/>
    </xf>
    <xf numFmtId="0" fontId="15" fillId="0" borderId="188" xfId="0" applyFont="1" applyBorder="1" applyAlignment="1">
      <alignment horizontal="center" vertical="center"/>
    </xf>
    <xf numFmtId="0" fontId="44" fillId="0" borderId="177" xfId="0" applyFont="1" applyBorder="1" applyAlignment="1">
      <alignment horizontal="left" vertical="center" wrapText="1"/>
    </xf>
    <xf numFmtId="0" fontId="44" fillId="0" borderId="88" xfId="0" applyFont="1" applyBorder="1" applyAlignment="1">
      <alignment horizontal="left" vertical="center" wrapText="1"/>
    </xf>
    <xf numFmtId="0" fontId="44" fillId="0" borderId="178" xfId="0" applyFont="1" applyBorder="1" applyAlignment="1">
      <alignment horizontal="left" vertical="center" wrapText="1"/>
    </xf>
    <xf numFmtId="0" fontId="44" fillId="0" borderId="53" xfId="0" applyFont="1" applyBorder="1" applyAlignment="1">
      <alignment horizontal="left" vertical="center" wrapText="1"/>
    </xf>
    <xf numFmtId="0" fontId="44" fillId="0" borderId="54" xfId="0" applyFont="1" applyBorder="1" applyAlignment="1">
      <alignment horizontal="left" vertical="center" wrapText="1"/>
    </xf>
    <xf numFmtId="0" fontId="44" fillId="0" borderId="55" xfId="0" applyFont="1" applyBorder="1" applyAlignment="1">
      <alignment horizontal="left" vertical="center" wrapText="1"/>
    </xf>
    <xf numFmtId="0" fontId="15" fillId="0" borderId="309" xfId="20" applyFont="1" applyFill="1" applyBorder="1" applyAlignment="1">
      <alignment horizontal="center" vertical="center"/>
    </xf>
    <xf numFmtId="0" fontId="15" fillId="0" borderId="308" xfId="20" applyFont="1" applyFill="1" applyBorder="1" applyAlignment="1">
      <alignment horizontal="center" vertical="center"/>
    </xf>
    <xf numFmtId="0" fontId="15" fillId="0" borderId="145" xfId="20" applyFont="1" applyFill="1" applyBorder="1" applyAlignment="1">
      <alignment horizontal="center" vertical="center"/>
    </xf>
    <xf numFmtId="0" fontId="15" fillId="0" borderId="56" xfId="20" applyFont="1" applyFill="1" applyBorder="1" applyAlignment="1">
      <alignment horizontal="center" vertical="center"/>
    </xf>
    <xf numFmtId="0" fontId="15" fillId="0" borderId="215" xfId="20" applyFont="1" applyFill="1" applyBorder="1" applyAlignment="1">
      <alignment horizontal="center" vertical="center"/>
    </xf>
    <xf numFmtId="0" fontId="15" fillId="0" borderId="188" xfId="20" applyFont="1" applyFill="1" applyBorder="1" applyAlignment="1">
      <alignment horizontal="center" vertical="center"/>
    </xf>
    <xf numFmtId="0" fontId="15" fillId="0" borderId="22" xfId="20" applyFont="1" applyFill="1" applyBorder="1" applyAlignment="1">
      <alignment horizontal="center" vertical="center"/>
    </xf>
    <xf numFmtId="0" fontId="44" fillId="0" borderId="177" xfId="20" applyFont="1" applyFill="1" applyBorder="1" applyAlignment="1">
      <alignment horizontal="center" vertical="center" shrinkToFit="1"/>
    </xf>
    <xf numFmtId="0" fontId="44" fillId="0" borderId="88" xfId="20" applyFont="1" applyFill="1" applyBorder="1" applyAlignment="1">
      <alignment horizontal="center" vertical="center" shrinkToFit="1"/>
    </xf>
    <xf numFmtId="0" fontId="44" fillId="0" borderId="178" xfId="20" applyFont="1" applyFill="1" applyBorder="1" applyAlignment="1">
      <alignment horizontal="center" vertical="center" shrinkToFit="1"/>
    </xf>
    <xf numFmtId="0" fontId="44" fillId="0" borderId="51" xfId="20" applyFont="1" applyFill="1" applyBorder="1" applyAlignment="1">
      <alignment horizontal="center" vertical="center" shrinkToFit="1"/>
    </xf>
    <xf numFmtId="0" fontId="44" fillId="0" borderId="0" xfId="20" applyFont="1" applyFill="1" applyBorder="1" applyAlignment="1">
      <alignment horizontal="center" vertical="center" shrinkToFit="1"/>
    </xf>
    <xf numFmtId="0" fontId="44" fillId="0" borderId="52" xfId="20" applyFont="1" applyFill="1" applyBorder="1" applyAlignment="1">
      <alignment horizontal="center" vertical="center" shrinkToFit="1"/>
    </xf>
    <xf numFmtId="0" fontId="44" fillId="0" borderId="53" xfId="20" applyFont="1" applyFill="1" applyBorder="1" applyAlignment="1">
      <alignment horizontal="center" vertical="center" shrinkToFit="1"/>
    </xf>
    <xf numFmtId="0" fontId="44" fillId="0" borderId="54" xfId="20" applyFont="1" applyFill="1" applyBorder="1" applyAlignment="1">
      <alignment horizontal="center" vertical="center" shrinkToFit="1"/>
    </xf>
    <xf numFmtId="0" fontId="44" fillId="0" borderId="55" xfId="20" applyFont="1" applyFill="1" applyBorder="1" applyAlignment="1">
      <alignment horizontal="center" vertical="center" shrinkToFit="1"/>
    </xf>
    <xf numFmtId="0" fontId="44" fillId="0" borderId="20" xfId="20" applyFont="1" applyFill="1" applyBorder="1" applyAlignment="1">
      <alignment horizontal="center" vertical="center" shrinkToFit="1"/>
    </xf>
    <xf numFmtId="0" fontId="15" fillId="0" borderId="19" xfId="0" applyFont="1" applyBorder="1" applyAlignment="1">
      <alignment horizontal="center" vertical="center" textRotation="255"/>
    </xf>
    <xf numFmtId="0" fontId="15" fillId="0" borderId="2" xfId="0" applyFont="1" applyBorder="1" applyAlignment="1">
      <alignment horizontal="center" vertical="center" textRotation="255"/>
    </xf>
    <xf numFmtId="0" fontId="44" fillId="0" borderId="177" xfId="20" applyFont="1" applyFill="1" applyBorder="1" applyAlignment="1">
      <alignment horizontal="center" vertical="center"/>
    </xf>
    <xf numFmtId="0" fontId="44" fillId="0" borderId="88" xfId="20" applyFont="1" applyFill="1" applyBorder="1" applyAlignment="1">
      <alignment horizontal="center" vertical="center"/>
    </xf>
    <xf numFmtId="0" fontId="44" fillId="0" borderId="178" xfId="20" applyFont="1" applyFill="1" applyBorder="1" applyAlignment="1">
      <alignment horizontal="center" vertical="center"/>
    </xf>
    <xf numFmtId="0" fontId="44" fillId="0" borderId="51" xfId="20" applyFont="1" applyFill="1" applyBorder="1" applyAlignment="1">
      <alignment horizontal="center" vertical="center"/>
    </xf>
    <xf numFmtId="0" fontId="44" fillId="0" borderId="0" xfId="20" applyFont="1" applyFill="1" applyBorder="1" applyAlignment="1">
      <alignment horizontal="center" vertical="center"/>
    </xf>
    <xf numFmtId="0" fontId="44" fillId="0" borderId="52" xfId="20" applyFont="1" applyFill="1" applyBorder="1" applyAlignment="1">
      <alignment horizontal="center" vertical="center"/>
    </xf>
    <xf numFmtId="0" fontId="44" fillId="0" borderId="53" xfId="20" applyFont="1" applyFill="1" applyBorder="1" applyAlignment="1">
      <alignment horizontal="center" vertical="center"/>
    </xf>
    <xf numFmtId="0" fontId="44" fillId="0" borderId="54" xfId="20" applyFont="1" applyFill="1" applyBorder="1" applyAlignment="1">
      <alignment horizontal="center" vertical="center"/>
    </xf>
    <xf numFmtId="0" fontId="44" fillId="0" borderId="55" xfId="20" applyFont="1" applyFill="1" applyBorder="1" applyAlignment="1">
      <alignment horizontal="center" vertical="center"/>
    </xf>
    <xf numFmtId="0" fontId="15" fillId="0" borderId="59" xfId="20" applyFont="1" applyFill="1" applyBorder="1" applyAlignment="1">
      <alignment horizontal="center" vertical="center"/>
    </xf>
    <xf numFmtId="0" fontId="15" fillId="0" borderId="12" xfId="20" applyFont="1" applyFill="1" applyBorder="1" applyAlignment="1">
      <alignment horizontal="center" vertical="center"/>
    </xf>
    <xf numFmtId="0" fontId="15" fillId="0" borderId="47" xfId="20" applyFont="1" applyFill="1" applyBorder="1">
      <alignment vertical="center"/>
    </xf>
    <xf numFmtId="0" fontId="15" fillId="0" borderId="173" xfId="20" applyFont="1" applyFill="1" applyBorder="1">
      <alignment vertical="center"/>
    </xf>
    <xf numFmtId="0" fontId="15" fillId="7" borderId="176" xfId="20" applyFont="1" applyFill="1" applyBorder="1" applyAlignment="1">
      <alignment horizontal="center" vertical="center"/>
    </xf>
    <xf numFmtId="0" fontId="15" fillId="7" borderId="24" xfId="20" applyFont="1" applyFill="1" applyBorder="1" applyAlignment="1">
      <alignment horizontal="center" vertical="center"/>
    </xf>
    <xf numFmtId="0" fontId="15" fillId="0" borderId="214" xfId="20" applyFont="1" applyFill="1" applyBorder="1" applyAlignment="1">
      <alignment horizontal="left" vertical="center" wrapText="1"/>
    </xf>
    <xf numFmtId="0" fontId="15" fillId="0" borderId="88" xfId="20" applyFont="1" applyFill="1" applyBorder="1" applyAlignment="1">
      <alignment horizontal="left" vertical="center" wrapText="1"/>
    </xf>
    <xf numFmtId="0" fontId="15" fillId="0" borderId="181" xfId="20" applyFont="1" applyFill="1" applyBorder="1" applyAlignment="1">
      <alignment horizontal="left" vertical="center" wrapText="1"/>
    </xf>
    <xf numFmtId="0" fontId="15" fillId="0" borderId="145" xfId="20" applyFont="1" applyFill="1" applyBorder="1" applyAlignment="1">
      <alignment horizontal="left" vertical="center" wrapText="1"/>
    </xf>
    <xf numFmtId="0" fontId="15" fillId="0" borderId="0" xfId="20" applyFont="1" applyFill="1" applyBorder="1" applyAlignment="1">
      <alignment horizontal="left" vertical="center" wrapText="1"/>
    </xf>
    <xf numFmtId="0" fontId="15" fillId="0" borderId="56" xfId="20" applyFont="1" applyFill="1" applyBorder="1" applyAlignment="1">
      <alignment horizontal="left" vertical="center" wrapText="1"/>
    </xf>
    <xf numFmtId="0" fontId="44" fillId="0" borderId="176" xfId="20" applyFont="1" applyFill="1" applyBorder="1" applyAlignment="1">
      <alignment horizontal="center" vertical="center"/>
    </xf>
    <xf numFmtId="0" fontId="44" fillId="0" borderId="66" xfId="20" applyFont="1" applyFill="1" applyBorder="1" applyAlignment="1">
      <alignment horizontal="center" vertical="center"/>
    </xf>
    <xf numFmtId="0" fontId="44" fillId="0" borderId="24" xfId="20" applyFont="1" applyFill="1" applyBorder="1" applyAlignment="1">
      <alignment horizontal="center" vertical="center"/>
    </xf>
    <xf numFmtId="0" fontId="15" fillId="0" borderId="59" xfId="0" applyFont="1" applyBorder="1" applyAlignment="1">
      <alignment horizontal="left" vertical="center" wrapText="1"/>
    </xf>
    <xf numFmtId="0" fontId="15" fillId="0" borderId="1" xfId="0" applyFont="1" applyBorder="1" applyAlignment="1">
      <alignment horizontal="left" vertical="center" wrapText="1"/>
    </xf>
    <xf numFmtId="0" fontId="15" fillId="0" borderId="12" xfId="0" applyFont="1" applyBorder="1" applyAlignment="1">
      <alignment horizontal="left" vertical="center" wrapText="1"/>
    </xf>
    <xf numFmtId="0" fontId="15" fillId="0" borderId="313" xfId="20" applyFont="1" applyFill="1" applyBorder="1" applyAlignment="1">
      <alignment horizontal="center" vertical="center"/>
    </xf>
    <xf numFmtId="0" fontId="15" fillId="0" borderId="185" xfId="20" applyFont="1" applyFill="1" applyBorder="1" applyAlignment="1">
      <alignment horizontal="center" vertical="center" textRotation="255"/>
    </xf>
    <xf numFmtId="0" fontId="15" fillId="0" borderId="186" xfId="20" applyFont="1" applyFill="1" applyBorder="1" applyAlignment="1">
      <alignment horizontal="center" vertical="center" textRotation="255"/>
    </xf>
    <xf numFmtId="0" fontId="15" fillId="0" borderId="187" xfId="20" applyFont="1" applyFill="1" applyBorder="1" applyAlignment="1">
      <alignment horizontal="center" vertical="center" textRotation="255"/>
    </xf>
    <xf numFmtId="0" fontId="15" fillId="0" borderId="172" xfId="20" applyFont="1" applyFill="1" applyBorder="1" applyAlignment="1">
      <alignment horizontal="center" vertical="center" textRotation="255" wrapText="1"/>
    </xf>
    <xf numFmtId="0" fontId="15" fillId="0" borderId="47" xfId="20" applyFont="1" applyFill="1" applyBorder="1" applyAlignment="1">
      <alignment horizontal="center" vertical="center" textRotation="255" wrapText="1"/>
    </xf>
    <xf numFmtId="0" fontId="15" fillId="0" borderId="173" xfId="20" applyFont="1" applyFill="1" applyBorder="1" applyAlignment="1">
      <alignment horizontal="center" vertical="center" textRotation="255" wrapText="1"/>
    </xf>
    <xf numFmtId="0" fontId="15" fillId="0" borderId="177" xfId="20" applyFont="1" applyFill="1" applyBorder="1" applyAlignment="1">
      <alignment horizontal="center" vertical="center"/>
    </xf>
    <xf numFmtId="0" fontId="15" fillId="0" borderId="88" xfId="20" applyFont="1" applyFill="1" applyBorder="1" applyAlignment="1">
      <alignment horizontal="center" vertical="center"/>
    </xf>
    <xf numFmtId="0" fontId="15" fillId="0" borderId="160" xfId="20" applyFont="1" applyFill="1" applyBorder="1" applyAlignment="1">
      <alignment horizontal="center" vertical="center"/>
    </xf>
    <xf numFmtId="0" fontId="15" fillId="0" borderId="153" xfId="20" applyFont="1" applyFill="1" applyBorder="1" applyAlignment="1">
      <alignment horizontal="center" vertical="center"/>
    </xf>
    <xf numFmtId="0" fontId="15" fillId="0" borderId="311" xfId="20" applyFont="1" applyFill="1" applyBorder="1" applyAlignment="1">
      <alignment horizontal="center" vertical="center"/>
    </xf>
    <xf numFmtId="0" fontId="15" fillId="0" borderId="174" xfId="20" applyFont="1" applyFill="1" applyBorder="1" applyAlignment="1">
      <alignment horizontal="center" vertical="center" shrinkToFit="1"/>
    </xf>
    <xf numFmtId="0" fontId="15" fillId="0" borderId="175" xfId="20" applyFont="1" applyFill="1" applyBorder="1" applyAlignment="1">
      <alignment horizontal="center" vertical="center" shrinkToFit="1"/>
    </xf>
    <xf numFmtId="0" fontId="15" fillId="0" borderId="58" xfId="20" applyFont="1" applyFill="1" applyBorder="1" applyAlignment="1">
      <alignment horizontal="center" vertical="center" shrinkToFit="1"/>
    </xf>
    <xf numFmtId="0" fontId="15" fillId="0" borderId="312" xfId="20" applyFont="1" applyFill="1" applyBorder="1" applyAlignment="1">
      <alignment horizontal="center" vertical="center"/>
    </xf>
    <xf numFmtId="0" fontId="15" fillId="0" borderId="310" xfId="20" applyFont="1" applyFill="1" applyBorder="1" applyAlignment="1">
      <alignment horizontal="center" vertical="center"/>
    </xf>
    <xf numFmtId="0" fontId="15" fillId="0" borderId="59" xfId="0" applyFont="1" applyBorder="1" applyAlignment="1">
      <alignment vertical="center"/>
    </xf>
    <xf numFmtId="0" fontId="15" fillId="0" borderId="12" xfId="0" applyFont="1" applyBorder="1" applyAlignment="1">
      <alignment vertical="center"/>
    </xf>
    <xf numFmtId="0" fontId="3" fillId="0" borderId="59" xfId="0" applyFont="1" applyBorder="1" applyAlignment="1">
      <alignment horizontal="center" vertical="center" shrinkToFit="1"/>
    </xf>
    <xf numFmtId="0" fontId="3" fillId="0" borderId="10" xfId="0" applyFont="1" applyBorder="1" applyAlignment="1">
      <alignment horizontal="center" vertical="center" shrinkToFit="1"/>
    </xf>
    <xf numFmtId="0" fontId="15" fillId="0" borderId="20" xfId="20" applyFont="1" applyFill="1" applyBorder="1" applyAlignment="1">
      <alignment vertical="center" textRotation="255"/>
    </xf>
    <xf numFmtId="0" fontId="15" fillId="0" borderId="10" xfId="20" applyFont="1" applyFill="1" applyBorder="1" applyAlignment="1">
      <alignment vertical="center" textRotation="255"/>
    </xf>
    <xf numFmtId="0" fontId="15" fillId="0" borderId="0" xfId="20" applyFont="1" applyFill="1" applyAlignment="1">
      <alignment vertical="center" wrapText="1"/>
    </xf>
    <xf numFmtId="0" fontId="15" fillId="0" borderId="174" xfId="0" applyFont="1" applyBorder="1" applyAlignment="1">
      <alignment vertical="center"/>
    </xf>
    <xf numFmtId="0" fontId="15" fillId="0" borderId="132" xfId="0" applyFont="1" applyBorder="1" applyAlignment="1">
      <alignment vertical="center"/>
    </xf>
    <xf numFmtId="0" fontId="15" fillId="0" borderId="174" xfId="0" applyFont="1" applyBorder="1" applyAlignment="1">
      <alignment horizontal="center" vertical="center"/>
    </xf>
    <xf numFmtId="0" fontId="15" fillId="0" borderId="175" xfId="0" applyFont="1" applyBorder="1" applyAlignment="1">
      <alignment horizontal="center" vertical="center"/>
    </xf>
    <xf numFmtId="0" fontId="15" fillId="0" borderId="58" xfId="0" applyFont="1" applyBorder="1" applyAlignment="1">
      <alignment horizontal="center" vertical="center"/>
    </xf>
    <xf numFmtId="0" fontId="3" fillId="0" borderId="13" xfId="0" applyFont="1" applyBorder="1" applyAlignment="1">
      <alignment horizontal="center" vertical="center"/>
    </xf>
    <xf numFmtId="0" fontId="3" fillId="0" borderId="205" xfId="0" applyFont="1" applyBorder="1" applyAlignment="1">
      <alignment horizontal="center" vertical="center"/>
    </xf>
    <xf numFmtId="0" fontId="3" fillId="0" borderId="10" xfId="0" applyFont="1" applyBorder="1" applyAlignment="1">
      <alignment horizontal="center"/>
    </xf>
    <xf numFmtId="0" fontId="3" fillId="0" borderId="11" xfId="0" applyFont="1" applyBorder="1" applyAlignment="1">
      <alignment horizontal="center"/>
    </xf>
    <xf numFmtId="0" fontId="15" fillId="0" borderId="10" xfId="20" applyFont="1" applyFill="1" applyBorder="1" applyAlignment="1">
      <alignment horizontal="center" vertical="center"/>
    </xf>
    <xf numFmtId="0" fontId="15" fillId="7" borderId="26" xfId="20" applyFont="1" applyFill="1" applyBorder="1" applyAlignment="1">
      <alignment horizontal="center" vertical="center"/>
    </xf>
    <xf numFmtId="0" fontId="44" fillId="0" borderId="10" xfId="20" applyFont="1" applyFill="1" applyBorder="1" applyAlignment="1">
      <alignment horizontal="center" vertical="center" shrinkToFit="1"/>
    </xf>
    <xf numFmtId="0" fontId="44" fillId="0" borderId="59" xfId="20" applyFont="1" applyFill="1" applyBorder="1" applyAlignment="1">
      <alignment horizontal="center" vertical="center"/>
    </xf>
    <xf numFmtId="0" fontId="44" fillId="0" borderId="1" xfId="20" applyFont="1" applyFill="1" applyBorder="1" applyAlignment="1">
      <alignment horizontal="center" vertical="center"/>
    </xf>
    <xf numFmtId="0" fontId="44" fillId="0" borderId="12" xfId="20" applyFont="1" applyFill="1" applyBorder="1" applyAlignment="1">
      <alignment horizontal="center" vertical="center"/>
    </xf>
    <xf numFmtId="0" fontId="44" fillId="0" borderId="45" xfId="20" applyFont="1" applyFill="1" applyBorder="1" applyAlignment="1">
      <alignment horizontal="center" vertical="center"/>
    </xf>
    <xf numFmtId="0" fontId="44" fillId="0" borderId="42" xfId="20" applyFont="1" applyFill="1" applyBorder="1" applyAlignment="1">
      <alignment horizontal="center" vertical="center"/>
    </xf>
    <xf numFmtId="0" fontId="44" fillId="0" borderId="28" xfId="20" applyFont="1" applyFill="1" applyBorder="1" applyAlignment="1">
      <alignment horizontal="center" vertical="center"/>
    </xf>
    <xf numFmtId="0" fontId="15" fillId="0" borderId="45" xfId="20" applyFont="1" applyFill="1" applyBorder="1" applyAlignment="1">
      <alignment horizontal="left" vertical="center" wrapText="1"/>
    </xf>
    <xf numFmtId="0" fontId="15" fillId="0" borderId="42" xfId="20" applyFont="1" applyFill="1" applyBorder="1" applyAlignment="1">
      <alignment horizontal="left" vertical="center" wrapText="1"/>
    </xf>
    <xf numFmtId="0" fontId="15" fillId="0" borderId="28" xfId="20" applyFont="1" applyFill="1" applyBorder="1" applyAlignment="1">
      <alignment horizontal="left" vertical="center" wrapText="1"/>
    </xf>
    <xf numFmtId="0" fontId="15" fillId="0" borderId="57" xfId="20" applyFont="1" applyFill="1" applyBorder="1" applyAlignment="1">
      <alignment horizontal="left" vertical="center" wrapText="1"/>
    </xf>
    <xf numFmtId="0" fontId="15" fillId="0" borderId="4" xfId="20" applyFont="1" applyFill="1" applyBorder="1" applyAlignment="1">
      <alignment horizontal="left" vertical="center" wrapText="1"/>
    </xf>
    <xf numFmtId="0" fontId="15" fillId="0" borderId="43" xfId="20" applyFont="1" applyFill="1" applyBorder="1" applyAlignment="1">
      <alignment horizontal="left" vertical="center" wrapText="1"/>
    </xf>
    <xf numFmtId="0" fontId="44" fillId="0" borderId="45" xfId="20" applyFont="1" applyFill="1" applyBorder="1" applyAlignment="1">
      <alignment horizontal="center" vertical="center" shrinkToFit="1"/>
    </xf>
    <xf numFmtId="0" fontId="44" fillId="0" borderId="28" xfId="20" applyFont="1" applyFill="1" applyBorder="1" applyAlignment="1">
      <alignment horizontal="center" vertical="center" shrinkToFit="1"/>
    </xf>
    <xf numFmtId="0" fontId="15" fillId="7" borderId="59" xfId="20" applyFont="1" applyFill="1" applyBorder="1" applyAlignment="1">
      <alignment horizontal="center" vertical="center"/>
    </xf>
    <xf numFmtId="0" fontId="15" fillId="7" borderId="1" xfId="20" applyFont="1" applyFill="1" applyBorder="1" applyAlignment="1">
      <alignment horizontal="center" vertical="center"/>
    </xf>
    <xf numFmtId="0" fontId="15" fillId="7" borderId="12" xfId="20" applyFont="1" applyFill="1" applyBorder="1" applyAlignment="1">
      <alignment horizontal="center" vertical="center"/>
    </xf>
    <xf numFmtId="0" fontId="15" fillId="7" borderId="66" xfId="20" applyFont="1" applyFill="1" applyBorder="1" applyAlignment="1">
      <alignment horizontal="center" vertical="center"/>
    </xf>
    <xf numFmtId="0" fontId="44" fillId="0" borderId="10" xfId="20" applyFont="1" applyFill="1" applyBorder="1" applyAlignment="1">
      <alignment horizontal="center" vertical="center"/>
    </xf>
    <xf numFmtId="0" fontId="15" fillId="7" borderId="22" xfId="20" applyFont="1" applyFill="1" applyBorder="1" applyAlignment="1">
      <alignment horizontal="center" vertical="center"/>
    </xf>
    <xf numFmtId="0" fontId="15" fillId="0" borderId="214" xfId="0" applyFont="1" applyBorder="1" applyAlignment="1">
      <alignment horizontal="center" vertical="center" textRotation="255" wrapText="1"/>
    </xf>
    <xf numFmtId="0" fontId="15" fillId="0" borderId="181" xfId="0" applyFont="1" applyBorder="1" applyAlignment="1">
      <alignment horizontal="center" vertical="center" textRotation="255" wrapText="1"/>
    </xf>
    <xf numFmtId="0" fontId="15" fillId="0" borderId="145" xfId="0" applyFont="1" applyBorder="1" applyAlignment="1">
      <alignment horizontal="center" vertical="center" textRotation="255" wrapText="1"/>
    </xf>
    <xf numFmtId="0" fontId="15" fillId="0" borderId="56" xfId="0" applyFont="1" applyBorder="1" applyAlignment="1">
      <alignment horizontal="center" vertical="center" textRotation="255" wrapText="1"/>
    </xf>
    <xf numFmtId="0" fontId="15" fillId="0" borderId="215" xfId="0" applyFont="1" applyBorder="1" applyAlignment="1">
      <alignment horizontal="center" vertical="center" textRotation="255" wrapText="1"/>
    </xf>
    <xf numFmtId="0" fontId="15" fillId="0" borderId="188" xfId="0" applyFont="1" applyBorder="1" applyAlignment="1">
      <alignment horizontal="center" vertical="center" textRotation="255" wrapText="1"/>
    </xf>
    <xf numFmtId="0" fontId="15" fillId="0" borderId="174" xfId="0" applyFont="1" applyBorder="1" applyAlignment="1">
      <alignment horizontal="left" vertical="center" wrapText="1"/>
    </xf>
    <xf numFmtId="0" fontId="15" fillId="0" borderId="132" xfId="0" applyFont="1" applyBorder="1" applyAlignment="1">
      <alignment horizontal="left" vertical="center" wrapText="1"/>
    </xf>
    <xf numFmtId="0" fontId="15" fillId="0" borderId="172" xfId="20" applyFont="1" applyFill="1" applyBorder="1" applyAlignment="1">
      <alignment horizontal="left" vertical="center" wrapText="1"/>
    </xf>
    <xf numFmtId="0" fontId="15" fillId="0" borderId="307" xfId="20" applyFont="1" applyFill="1" applyBorder="1" applyAlignment="1">
      <alignment horizontal="left" vertical="center" wrapText="1"/>
    </xf>
    <xf numFmtId="0" fontId="15" fillId="0" borderId="20" xfId="20" applyFont="1" applyFill="1" applyBorder="1" applyAlignment="1">
      <alignment horizontal="left" vertical="center" wrapText="1"/>
    </xf>
    <xf numFmtId="0" fontId="15" fillId="0" borderId="214" xfId="0" applyFont="1" applyBorder="1" applyAlignment="1">
      <alignment horizontal="left" vertical="center" wrapText="1"/>
    </xf>
    <xf numFmtId="0" fontId="15" fillId="0" borderId="88" xfId="0" applyFont="1" applyBorder="1" applyAlignment="1">
      <alignment horizontal="left" vertical="center" wrapText="1"/>
    </xf>
    <xf numFmtId="0" fontId="15" fillId="0" borderId="145" xfId="0" applyFont="1" applyBorder="1" applyAlignment="1">
      <alignment horizontal="left" vertical="center" wrapText="1"/>
    </xf>
    <xf numFmtId="0" fontId="15" fillId="0" borderId="215" xfId="0" applyFont="1" applyBorder="1" applyAlignment="1">
      <alignment horizontal="left" vertical="center" wrapText="1"/>
    </xf>
    <xf numFmtId="0" fontId="15" fillId="0" borderId="54" xfId="0" applyFont="1" applyBorder="1" applyAlignment="1">
      <alignment horizontal="left" vertical="center" wrapText="1"/>
    </xf>
    <xf numFmtId="0" fontId="44" fillId="0" borderId="10" xfId="0" applyFont="1" applyBorder="1" applyAlignment="1">
      <alignment horizontal="center" vertical="center" shrinkToFit="1"/>
    </xf>
    <xf numFmtId="0" fontId="15" fillId="0" borderId="164" xfId="0" applyFont="1" applyBorder="1" applyAlignment="1"/>
    <xf numFmtId="0" fontId="15" fillId="0" borderId="165" xfId="0" applyFont="1" applyBorder="1" applyAlignment="1"/>
    <xf numFmtId="0" fontId="15" fillId="0" borderId="306" xfId="0" applyFont="1" applyBorder="1" applyAlignment="1"/>
    <xf numFmtId="0" fontId="15" fillId="0" borderId="161" xfId="0" applyFont="1" applyBorder="1" applyAlignment="1">
      <alignment horizontal="center" vertical="center"/>
    </xf>
    <xf numFmtId="0" fontId="15" fillId="0" borderId="163" xfId="0" applyFont="1" applyBorder="1" applyAlignment="1">
      <alignment horizontal="center" vertical="center"/>
    </xf>
    <xf numFmtId="0" fontId="15" fillId="0" borderId="53" xfId="0" applyFont="1" applyBorder="1" applyAlignment="1">
      <alignment horizontal="center" vertical="center"/>
    </xf>
    <xf numFmtId="0" fontId="5" fillId="0" borderId="176" xfId="1" applyBorder="1" applyAlignment="1" applyProtection="1">
      <alignment horizontal="left" vertical="center" shrinkToFit="1"/>
    </xf>
    <xf numFmtId="0" fontId="0" fillId="0" borderId="66" xfId="0" applyBorder="1" applyAlignment="1">
      <alignment horizontal="left" vertical="center" shrinkToFit="1"/>
    </xf>
    <xf numFmtId="0" fontId="0" fillId="0" borderId="24" xfId="0" applyBorder="1" applyAlignment="1">
      <alignment horizontal="left" vertical="center" shrinkToFit="1"/>
    </xf>
    <xf numFmtId="0" fontId="0" fillId="0" borderId="176" xfId="0" applyBorder="1" applyAlignment="1">
      <alignment horizontal="left" vertical="center" shrinkToFit="1"/>
    </xf>
    <xf numFmtId="0" fontId="0" fillId="0" borderId="66" xfId="0" applyBorder="1" applyAlignment="1">
      <alignment vertical="center" shrinkToFit="1"/>
    </xf>
    <xf numFmtId="0" fontId="0" fillId="0" borderId="146" xfId="0" applyBorder="1" applyAlignment="1">
      <alignment vertical="center" shrinkToFit="1"/>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15" fillId="0" borderId="13" xfId="0" applyFont="1" applyBorder="1" applyAlignment="1">
      <alignment horizontal="center" vertical="center"/>
    </xf>
    <xf numFmtId="0" fontId="3" fillId="0" borderId="11" xfId="0" applyFont="1" applyBorder="1" applyAlignment="1">
      <alignment horizontal="center" vertical="center"/>
    </xf>
    <xf numFmtId="0" fontId="44" fillId="0" borderId="181" xfId="20" applyFont="1" applyFill="1" applyBorder="1" applyAlignment="1">
      <alignment horizontal="center" vertical="center" shrinkToFit="1"/>
    </xf>
    <xf numFmtId="0" fontId="44" fillId="0" borderId="10" xfId="0" applyFont="1" applyBorder="1" applyAlignment="1">
      <alignment horizontal="left" vertical="center" wrapText="1"/>
    </xf>
    <xf numFmtId="0" fontId="44" fillId="0" borderId="22" xfId="0" applyFont="1" applyBorder="1" applyAlignment="1">
      <alignment horizontal="left" vertical="center" wrapText="1"/>
    </xf>
    <xf numFmtId="0" fontId="15" fillId="0" borderId="177" xfId="0" applyFont="1" applyBorder="1" applyAlignment="1">
      <alignment horizontal="center" vertical="center"/>
    </xf>
    <xf numFmtId="0" fontId="15" fillId="0" borderId="177" xfId="20" applyFont="1" applyFill="1" applyBorder="1" applyAlignment="1">
      <alignment horizontal="left" vertical="center" wrapText="1"/>
    </xf>
    <xf numFmtId="0" fontId="15" fillId="0" borderId="22" xfId="0" applyFont="1" applyBorder="1" applyAlignment="1">
      <alignment horizontal="left" vertical="center"/>
    </xf>
    <xf numFmtId="0" fontId="15" fillId="0" borderId="23" xfId="0" applyFont="1" applyBorder="1" applyAlignment="1">
      <alignment horizontal="left" vertical="center"/>
    </xf>
    <xf numFmtId="0" fontId="15" fillId="0" borderId="177" xfId="0" applyFont="1" applyBorder="1" applyAlignment="1">
      <alignment vertical="center"/>
    </xf>
    <xf numFmtId="0" fontId="15" fillId="0" borderId="88" xfId="0" applyFont="1" applyBorder="1" applyAlignment="1">
      <alignment vertical="center"/>
    </xf>
    <xf numFmtId="0" fontId="15" fillId="0" borderId="178" xfId="0" applyFont="1" applyBorder="1" applyAlignment="1">
      <alignment vertical="center"/>
    </xf>
    <xf numFmtId="0" fontId="3" fillId="0" borderId="161" xfId="0" applyFont="1" applyBorder="1" applyAlignment="1">
      <alignment horizontal="center" vertical="center"/>
    </xf>
    <xf numFmtId="0" fontId="3" fillId="0" borderId="162" xfId="0" applyFont="1" applyBorder="1" applyAlignment="1">
      <alignment horizontal="center" vertical="center"/>
    </xf>
    <xf numFmtId="0" fontId="3" fillId="0" borderId="163" xfId="0" applyFont="1" applyBorder="1" applyAlignment="1">
      <alignment horizontal="center" vertical="center"/>
    </xf>
    <xf numFmtId="0" fontId="3" fillId="0" borderId="53" xfId="0" applyFont="1" applyBorder="1" applyAlignment="1">
      <alignment horizontal="center" vertical="center"/>
    </xf>
    <xf numFmtId="0" fontId="3" fillId="0" borderId="54" xfId="0" applyFont="1" applyBorder="1" applyAlignment="1">
      <alignment horizontal="center" vertical="center"/>
    </xf>
    <xf numFmtId="0" fontId="3" fillId="0" borderId="188" xfId="0" applyFont="1" applyBorder="1" applyAlignment="1">
      <alignment horizontal="center" vertical="center"/>
    </xf>
    <xf numFmtId="0" fontId="15" fillId="0" borderId="307" xfId="0" applyFont="1" applyBorder="1" applyAlignment="1">
      <alignment horizontal="center" vertical="center"/>
    </xf>
    <xf numFmtId="0" fontId="3" fillId="0" borderId="199" xfId="0" applyFont="1" applyBorder="1" applyAlignment="1">
      <alignment horizontal="center" vertical="center"/>
    </xf>
    <xf numFmtId="0" fontId="3" fillId="0" borderId="198" xfId="0" applyFont="1" applyBorder="1" applyAlignment="1">
      <alignment horizontal="center" vertical="center"/>
    </xf>
    <xf numFmtId="0" fontId="3" fillId="0" borderId="200" xfId="0" applyFont="1" applyBorder="1" applyAlignment="1">
      <alignment horizontal="center" vertical="center"/>
    </xf>
    <xf numFmtId="0" fontId="3" fillId="0" borderId="0" xfId="0" applyFont="1" applyAlignment="1">
      <alignment horizontal="right" vertical="center"/>
    </xf>
    <xf numFmtId="0" fontId="15" fillId="0" borderId="315" xfId="0" applyFont="1" applyBorder="1" applyAlignment="1">
      <alignment horizontal="center" vertical="center"/>
    </xf>
    <xf numFmtId="0" fontId="15" fillId="0" borderId="314" xfId="0" applyFont="1" applyBorder="1" applyAlignment="1">
      <alignment horizontal="center" vertical="center"/>
    </xf>
    <xf numFmtId="0" fontId="15" fillId="0" borderId="164" xfId="0" applyFont="1" applyBorder="1" applyAlignment="1">
      <alignment horizontal="right" vertical="top"/>
    </xf>
    <xf numFmtId="0" fontId="15" fillId="0" borderId="165" xfId="0" applyFont="1" applyBorder="1" applyAlignment="1">
      <alignment horizontal="right" vertical="top"/>
    </xf>
    <xf numFmtId="0" fontId="15" fillId="0" borderId="306" xfId="0" applyFont="1" applyBorder="1" applyAlignment="1">
      <alignment horizontal="right" vertical="top"/>
    </xf>
    <xf numFmtId="0" fontId="3" fillId="0" borderId="156" xfId="0" applyFont="1" applyBorder="1" applyAlignment="1">
      <alignment horizontal="left" vertical="top"/>
    </xf>
    <xf numFmtId="0" fontId="3" fillId="0" borderId="159" xfId="0" applyFont="1" applyBorder="1" applyAlignment="1">
      <alignment horizontal="left" vertical="top"/>
    </xf>
    <xf numFmtId="0" fontId="3" fillId="0" borderId="305" xfId="0" applyFont="1" applyBorder="1" applyAlignment="1">
      <alignment horizontal="left" vertical="top"/>
    </xf>
    <xf numFmtId="0" fontId="15" fillId="0" borderId="307" xfId="0" applyFont="1" applyBorder="1" applyAlignment="1">
      <alignment horizontal="left" vertical="center"/>
    </xf>
    <xf numFmtId="0" fontId="15" fillId="0" borderId="274" xfId="0" applyFont="1" applyBorder="1" applyAlignment="1">
      <alignment horizontal="left" vertical="center"/>
    </xf>
    <xf numFmtId="0" fontId="15" fillId="0" borderId="51" xfId="0" applyFont="1" applyBorder="1" applyAlignment="1">
      <alignment horizontal="left" vertical="top"/>
    </xf>
    <xf numFmtId="0" fontId="15" fillId="0" borderId="0" xfId="0" applyFont="1" applyBorder="1" applyAlignment="1">
      <alignment horizontal="left" vertical="top"/>
    </xf>
    <xf numFmtId="0" fontId="15" fillId="0" borderId="52" xfId="0" applyFont="1" applyBorder="1" applyAlignment="1">
      <alignment horizontal="left" vertical="top"/>
    </xf>
    <xf numFmtId="0" fontId="0" fillId="0" borderId="53" xfId="0" applyBorder="1" applyAlignment="1">
      <alignment horizontal="center" vertical="center"/>
    </xf>
    <xf numFmtId="0" fontId="0" fillId="0" borderId="188" xfId="0" applyBorder="1" applyAlignment="1">
      <alignment horizontal="center" vertical="center"/>
    </xf>
    <xf numFmtId="0" fontId="15" fillId="7" borderId="27" xfId="20" applyFont="1" applyFill="1" applyBorder="1" applyAlignment="1">
      <alignment horizontal="center" vertical="center"/>
    </xf>
    <xf numFmtId="0" fontId="15" fillId="0" borderId="5" xfId="0" applyFont="1" applyBorder="1" applyAlignment="1">
      <alignment horizontal="center" vertical="center"/>
    </xf>
    <xf numFmtId="0" fontId="15" fillId="0" borderId="9" xfId="0" applyFont="1" applyBorder="1" applyAlignment="1">
      <alignment horizontal="center" vertical="center"/>
    </xf>
    <xf numFmtId="0" fontId="15" fillId="0" borderId="176" xfId="20" applyFont="1" applyFill="1" applyBorder="1" applyAlignment="1">
      <alignment horizontal="center" vertical="center"/>
    </xf>
    <xf numFmtId="0" fontId="15" fillId="0" borderId="66" xfId="20" applyFont="1" applyFill="1" applyBorder="1" applyAlignment="1">
      <alignment horizontal="center" vertical="center"/>
    </xf>
    <xf numFmtId="0" fontId="15" fillId="0" borderId="24" xfId="20" applyFont="1" applyFill="1" applyBorder="1" applyAlignment="1">
      <alignment horizontal="center" vertical="center"/>
    </xf>
    <xf numFmtId="0" fontId="15" fillId="0" borderId="13" xfId="20" applyFont="1" applyFill="1" applyBorder="1" applyAlignment="1">
      <alignment vertical="center" textRotation="255"/>
    </xf>
    <xf numFmtId="0" fontId="15" fillId="0" borderId="43" xfId="0" applyFont="1" applyBorder="1" applyAlignment="1">
      <alignment horizontal="left" vertical="center" wrapText="1"/>
    </xf>
    <xf numFmtId="0" fontId="15" fillId="0" borderId="57" xfId="0" applyFont="1" applyBorder="1" applyAlignment="1">
      <alignment vertical="center"/>
    </xf>
    <xf numFmtId="0" fontId="15" fillId="0" borderId="43" xfId="0" applyFont="1" applyBorder="1" applyAlignment="1">
      <alignment vertical="center"/>
    </xf>
    <xf numFmtId="0" fontId="15" fillId="0" borderId="12" xfId="0" applyFont="1" applyBorder="1" applyAlignment="1">
      <alignment horizontal="left" vertical="center"/>
    </xf>
    <xf numFmtId="0" fontId="15" fillId="0" borderId="5" xfId="0" applyFont="1" applyBorder="1" applyAlignment="1">
      <alignment horizontal="center" vertical="center" textRotation="255"/>
    </xf>
    <xf numFmtId="0" fontId="6" fillId="0" borderId="0" xfId="0" applyFont="1" applyAlignment="1">
      <alignment horizontal="left" vertical="center"/>
    </xf>
    <xf numFmtId="0" fontId="15" fillId="0" borderId="0" xfId="20" applyFont="1" applyFill="1" applyBorder="1" applyAlignment="1">
      <alignment horizontal="center" vertical="center"/>
    </xf>
    <xf numFmtId="0" fontId="15" fillId="0" borderId="54" xfId="20" applyFont="1" applyFill="1" applyBorder="1" applyAlignment="1">
      <alignment horizontal="center" vertical="center"/>
    </xf>
    <xf numFmtId="0" fontId="15" fillId="0" borderId="324" xfId="20" applyFont="1" applyFill="1" applyBorder="1" applyAlignment="1">
      <alignment horizontal="center" vertical="center"/>
    </xf>
    <xf numFmtId="0" fontId="15" fillId="0" borderId="323" xfId="20" applyFont="1" applyFill="1" applyBorder="1" applyAlignment="1">
      <alignment horizontal="center" vertical="center"/>
    </xf>
    <xf numFmtId="0" fontId="15" fillId="7" borderId="45" xfId="20" applyFont="1" applyFill="1" applyBorder="1" applyAlignment="1">
      <alignment horizontal="center" vertical="center"/>
    </xf>
    <xf numFmtId="0" fontId="15" fillId="7" borderId="28" xfId="20" applyFont="1" applyFill="1" applyBorder="1" applyAlignment="1">
      <alignment horizontal="center" vertical="center"/>
    </xf>
    <xf numFmtId="0" fontId="3" fillId="7" borderId="14" xfId="0" applyFont="1" applyFill="1" applyBorder="1" applyAlignment="1">
      <alignment horizontal="center" vertical="center"/>
    </xf>
    <xf numFmtId="0" fontId="3" fillId="7" borderId="129" xfId="0" applyFont="1" applyFill="1" applyBorder="1" applyAlignment="1">
      <alignment horizontal="center" vertical="center"/>
    </xf>
    <xf numFmtId="0" fontId="3" fillId="7" borderId="189" xfId="0" applyFont="1" applyFill="1" applyBorder="1" applyAlignment="1">
      <alignment horizontal="center" vertical="center"/>
    </xf>
    <xf numFmtId="0" fontId="15" fillId="0" borderId="14" xfId="0" applyFont="1" applyBorder="1" applyAlignment="1">
      <alignment horizontal="center" vertical="center"/>
    </xf>
    <xf numFmtId="0" fontId="15" fillId="0" borderId="189" xfId="0" applyFont="1" applyBorder="1" applyAlignment="1">
      <alignment horizontal="center" vertical="center"/>
    </xf>
    <xf numFmtId="0" fontId="15" fillId="7" borderId="23" xfId="20" applyFont="1" applyFill="1" applyBorder="1" applyAlignment="1">
      <alignment horizontal="center" vertical="center"/>
    </xf>
    <xf numFmtId="0" fontId="15" fillId="0" borderId="20" xfId="20" applyFont="1" applyFill="1" applyBorder="1" applyAlignment="1">
      <alignment horizontal="center" vertical="center"/>
    </xf>
    <xf numFmtId="0" fontId="15" fillId="0" borderId="322" xfId="20" applyFont="1" applyFill="1" applyBorder="1" applyAlignment="1">
      <alignment horizontal="center" vertical="center"/>
    </xf>
    <xf numFmtId="0" fontId="15" fillId="0" borderId="321" xfId="20" applyFont="1" applyFill="1" applyBorder="1" applyAlignment="1">
      <alignment horizontal="center" vertical="center"/>
    </xf>
    <xf numFmtId="0" fontId="15" fillId="0" borderId="320" xfId="20" applyFont="1" applyFill="1" applyBorder="1" applyAlignment="1">
      <alignment horizontal="center" vertical="center"/>
    </xf>
    <xf numFmtId="0" fontId="15" fillId="0" borderId="328" xfId="20" applyFont="1" applyFill="1" applyBorder="1" applyAlignment="1">
      <alignment horizontal="center" vertical="center"/>
    </xf>
    <xf numFmtId="0" fontId="15" fillId="0" borderId="327" xfId="20" applyFont="1" applyFill="1" applyBorder="1" applyAlignment="1">
      <alignment horizontal="center" vertical="center"/>
    </xf>
    <xf numFmtId="0" fontId="15" fillId="0" borderId="326" xfId="20" applyFont="1" applyFill="1" applyBorder="1" applyAlignment="1">
      <alignment horizontal="center" vertical="center"/>
    </xf>
    <xf numFmtId="0" fontId="15" fillId="0" borderId="11" xfId="20" applyFont="1" applyFill="1" applyBorder="1" applyAlignment="1">
      <alignment horizontal="center" vertical="center"/>
    </xf>
    <xf numFmtId="0" fontId="15" fillId="0" borderId="152" xfId="20" applyFont="1" applyFill="1" applyBorder="1" applyAlignment="1">
      <alignment horizontal="center" vertical="center"/>
    </xf>
    <xf numFmtId="0" fontId="44" fillId="0" borderId="20" xfId="20" applyFont="1" applyFill="1" applyBorder="1" applyAlignment="1">
      <alignment vertical="center" wrapText="1"/>
    </xf>
    <xf numFmtId="0" fontId="44" fillId="0" borderId="21" xfId="20" applyFont="1" applyFill="1" applyBorder="1" applyAlignment="1">
      <alignment vertical="center" wrapText="1"/>
    </xf>
    <xf numFmtId="0" fontId="44" fillId="0" borderId="10" xfId="20" applyFont="1" applyFill="1" applyBorder="1" applyAlignment="1">
      <alignment vertical="center" wrapText="1"/>
    </xf>
    <xf numFmtId="0" fontId="44" fillId="0" borderId="11" xfId="20" applyFont="1" applyFill="1" applyBorder="1" applyAlignment="1">
      <alignment vertical="center" wrapText="1"/>
    </xf>
    <xf numFmtId="0" fontId="44" fillId="0" borderId="331" xfId="0" applyFont="1" applyBorder="1" applyAlignment="1">
      <alignment horizontal="center" vertical="center"/>
    </xf>
    <xf numFmtId="0" fontId="44" fillId="0" borderId="330" xfId="0" applyFont="1" applyBorder="1" applyAlignment="1">
      <alignment horizontal="center" vertical="center"/>
    </xf>
    <xf numFmtId="0" fontId="44" fillId="0" borderId="329" xfId="0" applyFont="1" applyBorder="1" applyAlignment="1">
      <alignment horizontal="center" vertical="center"/>
    </xf>
    <xf numFmtId="0" fontId="15" fillId="0" borderId="325" xfId="20" applyFont="1" applyFill="1" applyBorder="1" applyAlignment="1">
      <alignment horizontal="center" vertical="center"/>
    </xf>
    <xf numFmtId="0" fontId="44" fillId="0" borderId="46" xfId="20" applyFont="1" applyFill="1" applyBorder="1" applyAlignment="1">
      <alignment horizontal="center" vertical="center" shrinkToFit="1"/>
    </xf>
    <xf numFmtId="0" fontId="3" fillId="0" borderId="176" xfId="0" applyFont="1" applyBorder="1" applyAlignment="1">
      <alignment horizontal="center" vertical="center" shrinkToFit="1"/>
    </xf>
    <xf numFmtId="0" fontId="0" fillId="0" borderId="66" xfId="0" applyBorder="1" applyAlignment="1">
      <alignment horizontal="center" vertical="center" shrinkToFit="1"/>
    </xf>
    <xf numFmtId="0" fontId="0" fillId="0" borderId="146" xfId="0" applyBorder="1" applyAlignment="1">
      <alignment horizontal="center" vertical="center" shrinkToFit="1"/>
    </xf>
    <xf numFmtId="0" fontId="15" fillId="0" borderId="176" xfId="0" applyFont="1" applyBorder="1" applyAlignment="1">
      <alignment horizontal="center" vertical="center" shrinkToFit="1"/>
    </xf>
    <xf numFmtId="0" fontId="0" fillId="0" borderId="24" xfId="0" applyBorder="1" applyAlignment="1">
      <alignment horizontal="center" vertical="center" shrinkToFit="1"/>
    </xf>
    <xf numFmtId="0" fontId="15" fillId="0" borderId="19" xfId="20" applyFont="1" applyFill="1" applyBorder="1" applyAlignment="1">
      <alignment horizontal="left" vertical="center" wrapText="1"/>
    </xf>
    <xf numFmtId="0" fontId="15" fillId="0" borderId="25" xfId="20" applyFont="1" applyFill="1" applyBorder="1" applyAlignment="1">
      <alignment horizontal="left" vertical="center" wrapText="1"/>
    </xf>
    <xf numFmtId="0" fontId="15" fillId="0" borderId="26" xfId="20" applyFont="1" applyFill="1" applyBorder="1" applyAlignment="1">
      <alignment horizontal="left" vertical="center" wrapText="1"/>
    </xf>
    <xf numFmtId="0" fontId="15" fillId="0" borderId="10" xfId="20" applyFont="1" applyFill="1" applyBorder="1" applyAlignment="1">
      <alignment horizontal="left" vertical="center" wrapText="1"/>
    </xf>
    <xf numFmtId="0" fontId="15" fillId="0" borderId="316" xfId="0" applyFont="1" applyBorder="1" applyAlignment="1">
      <alignment horizontal="center" vertical="center"/>
    </xf>
    <xf numFmtId="0" fontId="15" fillId="0" borderId="317" xfId="0" applyFont="1" applyBorder="1" applyAlignment="1">
      <alignment horizontal="center" vertical="center"/>
    </xf>
    <xf numFmtId="0" fontId="15" fillId="0" borderId="171" xfId="0" applyFont="1" applyBorder="1" applyAlignment="1">
      <alignment horizontal="center" vertical="center"/>
    </xf>
    <xf numFmtId="0" fontId="15" fillId="0" borderId="318" xfId="0" applyFont="1" applyBorder="1" applyAlignment="1">
      <alignment horizontal="center" vertical="center"/>
    </xf>
    <xf numFmtId="0" fontId="15" fillId="0" borderId="45" xfId="0" applyFont="1" applyBorder="1" applyAlignment="1">
      <alignment vertical="center" wrapText="1"/>
    </xf>
    <xf numFmtId="0" fontId="15" fillId="0" borderId="42" xfId="0" applyFont="1" applyBorder="1" applyAlignment="1">
      <alignment vertical="center" wrapText="1"/>
    </xf>
    <xf numFmtId="0" fontId="15" fillId="0" borderId="28" xfId="0" applyFont="1" applyBorder="1" applyAlignment="1">
      <alignment vertical="center" wrapText="1"/>
    </xf>
    <xf numFmtId="0" fontId="15" fillId="0" borderId="51" xfId="0" applyFont="1" applyBorder="1" applyAlignment="1">
      <alignment vertical="center" wrapText="1"/>
    </xf>
    <xf numFmtId="0" fontId="15" fillId="0" borderId="0" xfId="0" applyFont="1" applyBorder="1" applyAlignment="1">
      <alignment vertical="center" wrapText="1"/>
    </xf>
    <xf numFmtId="0" fontId="15" fillId="0" borderId="56" xfId="0" applyFont="1" applyBorder="1" applyAlignment="1">
      <alignment vertical="center" wrapText="1"/>
    </xf>
    <xf numFmtId="0" fontId="0" fillId="0" borderId="51" xfId="0" applyBorder="1" applyAlignment="1">
      <alignment vertical="center" wrapText="1"/>
    </xf>
    <xf numFmtId="0" fontId="0" fillId="0" borderId="0" xfId="0" applyAlignment="1">
      <alignment vertical="center" wrapText="1"/>
    </xf>
    <xf numFmtId="0" fontId="0" fillId="0" borderId="56" xfId="0" applyBorder="1" applyAlignment="1">
      <alignment vertical="center" wrapText="1"/>
    </xf>
    <xf numFmtId="0" fontId="0" fillId="0" borderId="57" xfId="0" applyBorder="1" applyAlignment="1">
      <alignment vertical="center" wrapText="1"/>
    </xf>
    <xf numFmtId="0" fontId="0" fillId="0" borderId="4" xfId="0" applyBorder="1" applyAlignment="1">
      <alignment vertical="center" wrapText="1"/>
    </xf>
    <xf numFmtId="0" fontId="0" fillId="0" borderId="43" xfId="0" applyBorder="1" applyAlignment="1">
      <alignment vertical="center" wrapText="1"/>
    </xf>
    <xf numFmtId="0" fontId="15" fillId="0" borderId="156" xfId="0" applyFont="1" applyBorder="1" applyAlignment="1">
      <alignment horizontal="center" vertical="center"/>
    </xf>
    <xf numFmtId="0" fontId="15" fillId="0" borderId="159" xfId="0" applyFont="1" applyBorder="1" applyAlignment="1">
      <alignment horizontal="center" vertical="center"/>
    </xf>
    <xf numFmtId="0" fontId="15" fillId="0" borderId="157" xfId="0" applyFont="1" applyBorder="1" applyAlignment="1">
      <alignment horizontal="center" vertical="center"/>
    </xf>
    <xf numFmtId="0" fontId="15" fillId="0" borderId="153" xfId="0" applyFont="1" applyBorder="1" applyAlignment="1">
      <alignment horizontal="center" vertical="center"/>
    </xf>
    <xf numFmtId="0" fontId="15" fillId="0" borderId="312" xfId="0" applyFont="1" applyBorder="1" applyAlignment="1">
      <alignment horizontal="center" vertical="center"/>
    </xf>
    <xf numFmtId="0" fontId="15" fillId="0" borderId="162" xfId="0" applyFont="1" applyBorder="1" applyAlignment="1">
      <alignment horizontal="center" vertical="center"/>
    </xf>
    <xf numFmtId="0" fontId="15" fillId="0" borderId="319" xfId="0" applyFont="1" applyBorder="1" applyAlignment="1">
      <alignment horizontal="center" vertical="center"/>
    </xf>
    <xf numFmtId="0" fontId="0" fillId="0" borderId="305" xfId="0" applyBorder="1" applyAlignment="1">
      <alignment horizontal="center" vertical="center"/>
    </xf>
    <xf numFmtId="0" fontId="3" fillId="0" borderId="22" xfId="0" applyFont="1" applyBorder="1" applyAlignment="1">
      <alignment horizontal="center" vertical="center"/>
    </xf>
    <xf numFmtId="0" fontId="15" fillId="0" borderId="333" xfId="0" applyFont="1" applyBorder="1" applyAlignment="1">
      <alignment horizontal="center" vertical="center"/>
    </xf>
    <xf numFmtId="0" fontId="15" fillId="0" borderId="332" xfId="0" applyFont="1" applyBorder="1" applyAlignment="1">
      <alignment horizontal="center" vertical="center"/>
    </xf>
    <xf numFmtId="0" fontId="3" fillId="0" borderId="23" xfId="0" applyFont="1" applyBorder="1" applyAlignment="1">
      <alignment horizontal="center" vertical="center"/>
    </xf>
    <xf numFmtId="0" fontId="15" fillId="0" borderId="305" xfId="0" applyFont="1" applyBorder="1" applyAlignment="1">
      <alignment horizontal="center" vertical="center"/>
    </xf>
    <xf numFmtId="0" fontId="3" fillId="0" borderId="156" xfId="0" applyFont="1" applyBorder="1" applyAlignment="1">
      <alignment horizontal="center" vertical="center"/>
    </xf>
    <xf numFmtId="0" fontId="3" fillId="0" borderId="159" xfId="0" applyFont="1" applyBorder="1" applyAlignment="1">
      <alignment horizontal="center" vertical="center"/>
    </xf>
    <xf numFmtId="0" fontId="3" fillId="0" borderId="305" xfId="0" applyFont="1" applyBorder="1" applyAlignment="1">
      <alignment horizontal="center" vertical="center"/>
    </xf>
    <xf numFmtId="0" fontId="3" fillId="0" borderId="45" xfId="0" applyFont="1" applyBorder="1" applyAlignment="1">
      <alignment vertical="center"/>
    </xf>
    <xf numFmtId="0" fontId="3" fillId="0" borderId="46" xfId="0" applyFont="1" applyBorder="1" applyAlignment="1">
      <alignment vertical="center"/>
    </xf>
    <xf numFmtId="0" fontId="3" fillId="0" borderId="156" xfId="0" applyFont="1" applyBorder="1" applyAlignment="1">
      <alignment vertical="center"/>
    </xf>
    <xf numFmtId="0" fontId="3" fillId="0" borderId="159" xfId="0" applyFont="1" applyBorder="1" applyAlignment="1">
      <alignment vertical="center"/>
    </xf>
    <xf numFmtId="0" fontId="3" fillId="0" borderId="305" xfId="0" applyFont="1" applyBorder="1" applyAlignment="1">
      <alignment vertical="center"/>
    </xf>
    <xf numFmtId="0" fontId="44" fillId="0" borderId="160" xfId="20" applyFont="1" applyFill="1" applyBorder="1" applyAlignment="1">
      <alignment horizontal="center" vertical="center"/>
    </xf>
    <xf numFmtId="0" fontId="44" fillId="0" borderId="153" xfId="20" applyFont="1" applyFill="1" applyBorder="1" applyAlignment="1">
      <alignment horizontal="center" vertical="center"/>
    </xf>
    <xf numFmtId="0" fontId="44" fillId="0" borderId="154" xfId="20" applyFont="1" applyFill="1" applyBorder="1" applyAlignment="1">
      <alignment horizontal="center" vertical="center"/>
    </xf>
    <xf numFmtId="0" fontId="15" fillId="0" borderId="59" xfId="0" applyFont="1" applyBorder="1" applyAlignment="1">
      <alignment vertical="center" shrinkToFit="1"/>
    </xf>
    <xf numFmtId="0" fontId="15" fillId="0" borderId="1" xfId="0" applyFont="1" applyBorder="1" applyAlignment="1">
      <alignment vertical="center" shrinkToFit="1"/>
    </xf>
    <xf numFmtId="0" fontId="15" fillId="0" borderId="12" xfId="0" applyFont="1" applyBorder="1" applyAlignment="1">
      <alignment vertical="center" shrinkToFit="1"/>
    </xf>
    <xf numFmtId="0" fontId="44" fillId="0" borderId="26" xfId="20" applyFont="1" applyFill="1" applyBorder="1" applyAlignment="1">
      <alignment horizontal="center" vertical="center"/>
    </xf>
    <xf numFmtId="0" fontId="44" fillId="0" borderId="13" xfId="20" applyFont="1" applyFill="1" applyBorder="1" applyAlignment="1">
      <alignment horizontal="center" vertical="center"/>
    </xf>
    <xf numFmtId="0" fontId="15" fillId="0" borderId="28" xfId="0" applyFont="1" applyBorder="1" applyAlignment="1">
      <alignment horizontal="left" vertical="center" wrapText="1" shrinkToFit="1"/>
    </xf>
    <xf numFmtId="0" fontId="15" fillId="0" borderId="56" xfId="0" applyFont="1" applyBorder="1" applyAlignment="1">
      <alignment horizontal="left" vertical="center" wrapText="1" shrinkToFit="1"/>
    </xf>
    <xf numFmtId="0" fontId="15" fillId="0" borderId="43" xfId="0" applyFont="1" applyBorder="1" applyAlignment="1">
      <alignment horizontal="left" vertical="center" wrapText="1" shrinkToFit="1"/>
    </xf>
    <xf numFmtId="0" fontId="15" fillId="0" borderId="204" xfId="0" applyFont="1" applyBorder="1" applyAlignment="1">
      <alignment horizontal="left" vertical="center" wrapText="1"/>
    </xf>
    <xf numFmtId="0" fontId="15" fillId="0" borderId="208" xfId="0" applyFont="1" applyBorder="1" applyAlignment="1">
      <alignment horizontal="left" vertical="center"/>
    </xf>
    <xf numFmtId="0" fontId="15" fillId="0" borderId="44" xfId="0" applyFont="1" applyBorder="1" applyAlignment="1">
      <alignment horizontal="left" vertical="center"/>
    </xf>
    <xf numFmtId="0" fontId="15" fillId="0" borderId="4" xfId="0" applyFont="1" applyBorder="1" applyAlignment="1">
      <alignment horizontal="left" vertical="center"/>
    </xf>
    <xf numFmtId="0" fontId="15" fillId="0" borderId="43" xfId="0" applyFont="1" applyBorder="1" applyAlignment="1">
      <alignment horizontal="left" vertical="center"/>
    </xf>
    <xf numFmtId="0" fontId="15" fillId="0" borderId="208" xfId="0" applyFont="1" applyBorder="1" applyAlignment="1">
      <alignment vertical="center" wrapText="1"/>
    </xf>
    <xf numFmtId="0" fontId="15" fillId="0" borderId="44" xfId="0" applyFont="1" applyBorder="1" applyAlignment="1">
      <alignment vertical="center" wrapText="1"/>
    </xf>
    <xf numFmtId="0" fontId="15" fillId="0" borderId="4" xfId="0" applyFont="1" applyBorder="1" applyAlignment="1">
      <alignment vertical="center" wrapText="1"/>
    </xf>
    <xf numFmtId="0" fontId="15" fillId="0" borderId="43" xfId="0" applyFont="1" applyBorder="1" applyAlignment="1">
      <alignment vertical="center" wrapText="1"/>
    </xf>
    <xf numFmtId="0" fontId="3" fillId="0" borderId="59" xfId="0" applyFont="1" applyBorder="1" applyAlignment="1">
      <alignment vertical="center"/>
    </xf>
    <xf numFmtId="0" fontId="3" fillId="0" borderId="1" xfId="0" applyFont="1" applyBorder="1" applyAlignment="1">
      <alignment vertical="center"/>
    </xf>
    <xf numFmtId="0" fontId="3" fillId="0" borderId="8" xfId="0" applyFont="1" applyBorder="1" applyAlignment="1">
      <alignment vertical="center"/>
    </xf>
    <xf numFmtId="0" fontId="15" fillId="0" borderId="208" xfId="0" applyFont="1" applyBorder="1" applyAlignment="1">
      <alignment vertical="center"/>
    </xf>
    <xf numFmtId="0" fontId="15" fillId="0" borderId="42" xfId="0" applyFont="1" applyBorder="1" applyAlignment="1">
      <alignment vertical="center"/>
    </xf>
    <xf numFmtId="0" fontId="15" fillId="0" borderId="44" xfId="0" applyFont="1" applyBorder="1" applyAlignment="1">
      <alignment vertical="center"/>
    </xf>
    <xf numFmtId="0" fontId="15" fillId="0" borderId="4" xfId="0" applyFont="1" applyBorder="1" applyAlignment="1">
      <alignment vertical="center"/>
    </xf>
    <xf numFmtId="0" fontId="15" fillId="0" borderId="331" xfId="0" applyFont="1" applyBorder="1" applyAlignment="1">
      <alignment horizontal="center" vertical="center"/>
    </xf>
    <xf numFmtId="0" fontId="15" fillId="0" borderId="330" xfId="0" applyFont="1" applyBorder="1" applyAlignment="1">
      <alignment horizontal="center" vertical="center"/>
    </xf>
    <xf numFmtId="0" fontId="15" fillId="0" borderId="329" xfId="0" applyFont="1" applyBorder="1" applyAlignment="1">
      <alignment horizontal="center" vertical="center"/>
    </xf>
    <xf numFmtId="0" fontId="15" fillId="0" borderId="59" xfId="0" applyFont="1" applyBorder="1" applyAlignment="1">
      <alignment vertical="center" wrapText="1"/>
    </xf>
    <xf numFmtId="0" fontId="15" fillId="0" borderId="1" xfId="0" applyFont="1" applyBorder="1" applyAlignment="1">
      <alignment vertical="center" wrapText="1"/>
    </xf>
    <xf numFmtId="0" fontId="15" fillId="0" borderId="8" xfId="0" applyFont="1" applyBorder="1" applyAlignment="1">
      <alignment vertical="center" wrapText="1"/>
    </xf>
    <xf numFmtId="0" fontId="15" fillId="0" borderId="10" xfId="0" applyFont="1" applyBorder="1" applyAlignment="1">
      <alignment vertical="center"/>
    </xf>
    <xf numFmtId="0" fontId="15" fillId="0" borderId="11" xfId="0" applyFont="1" applyBorder="1" applyAlignment="1">
      <alignment vertical="center"/>
    </xf>
    <xf numFmtId="0" fontId="15" fillId="7" borderId="8" xfId="20" applyFont="1" applyFill="1" applyBorder="1" applyAlignment="1">
      <alignment horizontal="center" vertical="center"/>
    </xf>
    <xf numFmtId="0" fontId="44" fillId="0" borderId="13" xfId="20" applyFont="1" applyFill="1" applyBorder="1" applyAlignment="1">
      <alignment horizontal="center" vertical="center" shrinkToFit="1"/>
    </xf>
    <xf numFmtId="0" fontId="15" fillId="0" borderId="177" xfId="0" applyFont="1" applyBorder="1" applyAlignment="1">
      <alignment horizontal="center" vertical="center" wrapText="1" shrinkToFit="1"/>
    </xf>
    <xf numFmtId="0" fontId="15" fillId="0" borderId="88" xfId="0" applyFont="1" applyBorder="1" applyAlignment="1">
      <alignment horizontal="center" vertical="center" shrinkToFit="1"/>
    </xf>
    <xf numFmtId="0" fontId="15" fillId="0" borderId="57" xfId="0" applyFont="1" applyBorder="1" applyAlignment="1">
      <alignment horizontal="center" vertical="center" shrinkToFit="1"/>
    </xf>
    <xf numFmtId="0" fontId="15" fillId="0" borderId="4" xfId="0" applyFont="1" applyBorder="1" applyAlignment="1">
      <alignment horizontal="center" vertical="center" shrinkToFit="1"/>
    </xf>
    <xf numFmtId="0" fontId="44" fillId="0" borderId="57" xfId="20" applyFont="1" applyFill="1" applyBorder="1" applyAlignment="1">
      <alignment horizontal="center" vertical="center"/>
    </xf>
    <xf numFmtId="0" fontId="44" fillId="0" borderId="43" xfId="20" applyFont="1" applyFill="1" applyBorder="1" applyAlignment="1">
      <alignment horizontal="center" vertical="center"/>
    </xf>
    <xf numFmtId="0" fontId="44" fillId="0" borderId="4" xfId="20" applyFont="1" applyFill="1" applyBorder="1" applyAlignment="1">
      <alignment horizontal="center" vertical="center"/>
    </xf>
    <xf numFmtId="0" fontId="44" fillId="0" borderId="45" xfId="0" applyFont="1" applyBorder="1" applyAlignment="1">
      <alignment horizontal="center" vertical="center" wrapText="1" shrinkToFit="1"/>
    </xf>
    <xf numFmtId="0" fontId="44" fillId="0" borderId="28" xfId="0" applyFont="1" applyBorder="1" applyAlignment="1">
      <alignment horizontal="center" vertical="center" wrapText="1" shrinkToFit="1"/>
    </xf>
    <xf numFmtId="0" fontId="44" fillId="0" borderId="57" xfId="0" applyFont="1" applyBorder="1" applyAlignment="1">
      <alignment horizontal="center" vertical="center" wrapText="1" shrinkToFit="1"/>
    </xf>
    <xf numFmtId="0" fontId="44" fillId="0" borderId="43" xfId="0" applyFont="1" applyBorder="1" applyAlignment="1">
      <alignment horizontal="center" vertical="center" wrapText="1" shrinkToFit="1"/>
    </xf>
    <xf numFmtId="0" fontId="15" fillId="7" borderId="46" xfId="20" applyFont="1" applyFill="1" applyBorder="1" applyAlignment="1">
      <alignment horizontal="center" vertical="center"/>
    </xf>
    <xf numFmtId="0" fontId="44" fillId="0" borderId="57" xfId="20" applyFont="1" applyFill="1" applyBorder="1" applyAlignment="1">
      <alignment horizontal="center" vertical="center" shrinkToFit="1"/>
    </xf>
    <xf numFmtId="0" fontId="44" fillId="0" borderId="43" xfId="20" applyFont="1" applyFill="1" applyBorder="1" applyAlignment="1">
      <alignment horizontal="center" vertical="center" shrinkToFit="1"/>
    </xf>
    <xf numFmtId="0" fontId="15" fillId="0" borderId="8" xfId="20" applyFont="1" applyFill="1" applyBorder="1" applyAlignment="1">
      <alignment horizontal="center" vertical="center"/>
    </xf>
    <xf numFmtId="0" fontId="3" fillId="0" borderId="59" xfId="0" applyFont="1" applyBorder="1" applyAlignment="1">
      <alignment vertical="center" shrinkToFit="1"/>
    </xf>
    <xf numFmtId="0" fontId="3" fillId="0" borderId="1" xfId="0" applyFont="1" applyBorder="1" applyAlignment="1">
      <alignment vertical="center" shrinkToFit="1"/>
    </xf>
    <xf numFmtId="0" fontId="3" fillId="0" borderId="8" xfId="0" applyFont="1" applyBorder="1" applyAlignment="1">
      <alignment vertical="center" shrinkToFit="1"/>
    </xf>
    <xf numFmtId="0" fontId="14" fillId="0" borderId="208" xfId="20" applyFont="1" applyFill="1" applyBorder="1" applyAlignment="1">
      <alignment horizontal="left" vertical="center" wrapText="1"/>
    </xf>
    <xf numFmtId="0" fontId="14" fillId="0" borderId="42" xfId="20" applyFont="1" applyFill="1" applyBorder="1" applyAlignment="1">
      <alignment horizontal="left" vertical="center" wrapText="1"/>
    </xf>
    <xf numFmtId="0" fontId="14" fillId="0" borderId="28" xfId="20" applyFont="1" applyFill="1" applyBorder="1" applyAlignment="1">
      <alignment horizontal="left" vertical="center" wrapText="1"/>
    </xf>
    <xf numFmtId="0" fontId="14" fillId="0" borderId="145" xfId="20" applyFont="1" applyFill="1" applyBorder="1" applyAlignment="1">
      <alignment horizontal="left" vertical="center" wrapText="1"/>
    </xf>
    <xf numFmtId="0" fontId="14" fillId="0" borderId="0" xfId="20" applyFont="1" applyFill="1" applyBorder="1" applyAlignment="1">
      <alignment horizontal="left" vertical="center" wrapText="1"/>
    </xf>
    <xf numFmtId="0" fontId="14" fillId="0" borderId="56" xfId="20" applyFont="1" applyFill="1" applyBorder="1" applyAlignment="1">
      <alignment horizontal="left" vertical="center" wrapText="1"/>
    </xf>
    <xf numFmtId="0" fontId="44" fillId="0" borderId="26" xfId="0" applyFont="1" applyBorder="1" applyAlignment="1">
      <alignment horizontal="center" vertical="center"/>
    </xf>
    <xf numFmtId="0" fontId="44" fillId="0" borderId="27" xfId="0" applyFont="1" applyBorder="1" applyAlignment="1">
      <alignment horizontal="center" vertical="center"/>
    </xf>
    <xf numFmtId="0" fontId="44" fillId="0" borderId="13" xfId="0" applyFont="1" applyBorder="1" applyAlignment="1">
      <alignment horizontal="center" vertical="center"/>
    </xf>
    <xf numFmtId="0" fontId="44" fillId="0" borderId="205" xfId="0" applyFont="1" applyBorder="1" applyAlignment="1">
      <alignment horizontal="center" vertical="center"/>
    </xf>
    <xf numFmtId="0" fontId="3" fillId="0" borderId="12" xfId="0" applyFont="1" applyBorder="1" applyAlignment="1">
      <alignment vertical="center"/>
    </xf>
    <xf numFmtId="0" fontId="3" fillId="7" borderId="18" xfId="0" applyFont="1" applyFill="1" applyBorder="1" applyAlignment="1">
      <alignment vertical="center"/>
    </xf>
    <xf numFmtId="0" fontId="3" fillId="7" borderId="129" xfId="0" applyFont="1" applyFill="1" applyBorder="1" applyAlignment="1">
      <alignment vertical="center"/>
    </xf>
    <xf numFmtId="0" fontId="3" fillId="7" borderId="189" xfId="0" applyFont="1" applyFill="1" applyBorder="1" applyAlignment="1">
      <alignment vertical="center"/>
    </xf>
    <xf numFmtId="0" fontId="15" fillId="0" borderId="5" xfId="0" applyFont="1" applyBorder="1" applyAlignment="1">
      <alignment horizontal="center" vertical="center" textRotation="255" wrapText="1"/>
    </xf>
    <xf numFmtId="0" fontId="3" fillId="0" borderId="202" xfId="0" applyFont="1" applyBorder="1" applyAlignment="1">
      <alignment vertical="center"/>
    </xf>
    <xf numFmtId="0" fontId="3" fillId="0" borderId="196" xfId="0" applyFont="1" applyBorder="1" applyAlignment="1">
      <alignment vertical="center"/>
    </xf>
    <xf numFmtId="0" fontId="3" fillId="0" borderId="203" xfId="0" applyFont="1" applyBorder="1" applyAlignment="1">
      <alignment vertical="center"/>
    </xf>
    <xf numFmtId="0" fontId="3" fillId="0" borderId="12" xfId="0" applyFont="1" applyBorder="1" applyAlignment="1">
      <alignment vertical="center" shrinkToFit="1"/>
    </xf>
    <xf numFmtId="0" fontId="44" fillId="0" borderId="22" xfId="0" applyFont="1" applyBorder="1" applyAlignment="1">
      <alignment vertical="center" wrapText="1"/>
    </xf>
    <xf numFmtId="0" fontId="44" fillId="0" borderId="23" xfId="0" applyFont="1" applyBorder="1" applyAlignment="1">
      <alignment vertical="center" wrapText="1"/>
    </xf>
    <xf numFmtId="0" fontId="15" fillId="0" borderId="204" xfId="0" applyFont="1" applyBorder="1" applyAlignment="1">
      <alignment horizontal="center" vertical="center"/>
    </xf>
    <xf numFmtId="0" fontId="15" fillId="0" borderId="57" xfId="0" applyFont="1" applyBorder="1" applyAlignment="1">
      <alignment horizontal="left" vertical="center"/>
    </xf>
    <xf numFmtId="0" fontId="15" fillId="0" borderId="10" xfId="0" applyFont="1" applyBorder="1" applyAlignment="1">
      <alignment horizontal="right" vertical="center"/>
    </xf>
    <xf numFmtId="0" fontId="15" fillId="0" borderId="11" xfId="0" applyFont="1" applyBorder="1" applyAlignment="1">
      <alignment horizontal="right" vertical="center"/>
    </xf>
    <xf numFmtId="0" fontId="44" fillId="0" borderId="46" xfId="20" applyFont="1" applyFill="1" applyBorder="1" applyAlignment="1">
      <alignment horizontal="center" vertical="center"/>
    </xf>
    <xf numFmtId="0" fontId="44" fillId="0" borderId="9" xfId="20" applyFont="1" applyFill="1" applyBorder="1" applyAlignment="1">
      <alignment horizontal="center" vertical="center"/>
    </xf>
    <xf numFmtId="0" fontId="15" fillId="0" borderId="1" xfId="0" applyFont="1" applyBorder="1" applyAlignment="1">
      <alignment vertical="center"/>
    </xf>
    <xf numFmtId="0" fontId="15" fillId="0" borderId="8" xfId="0" applyFont="1" applyBorder="1" applyAlignment="1">
      <alignment vertical="center"/>
    </xf>
    <xf numFmtId="0" fontId="15" fillId="0" borderId="42" xfId="0" applyFont="1" applyBorder="1" applyAlignment="1">
      <alignment horizontal="left" vertical="center" wrapText="1"/>
    </xf>
    <xf numFmtId="0" fontId="15" fillId="0" borderId="28" xfId="0" applyFont="1" applyBorder="1" applyAlignment="1">
      <alignment horizontal="left" vertical="center" wrapText="1"/>
    </xf>
    <xf numFmtId="0" fontId="3" fillId="0" borderId="51" xfId="0" applyFont="1" applyBorder="1" applyAlignment="1">
      <alignment horizontal="left" vertical="center" wrapText="1"/>
    </xf>
    <xf numFmtId="0" fontId="3" fillId="0" borderId="0" xfId="0" applyFont="1" applyBorder="1" applyAlignment="1">
      <alignment horizontal="left" vertical="center" wrapText="1"/>
    </xf>
    <xf numFmtId="0" fontId="3" fillId="0" borderId="56" xfId="0" applyFont="1" applyBorder="1" applyAlignment="1">
      <alignment horizontal="left" vertical="center" wrapText="1"/>
    </xf>
    <xf numFmtId="0" fontId="3" fillId="0" borderId="57" xfId="0" applyFont="1" applyBorder="1" applyAlignment="1">
      <alignment horizontal="left" vertical="center" wrapText="1"/>
    </xf>
    <xf numFmtId="0" fontId="3" fillId="0" borderId="4" xfId="0" applyFont="1" applyBorder="1" applyAlignment="1">
      <alignment horizontal="left" vertical="center" wrapText="1"/>
    </xf>
    <xf numFmtId="0" fontId="3" fillId="0" borderId="43" xfId="0" applyFont="1" applyBorder="1" applyAlignment="1">
      <alignment horizontal="left" vertical="center" wrapText="1"/>
    </xf>
    <xf numFmtId="0" fontId="0" fillId="0" borderId="332" xfId="0" applyBorder="1" applyAlignment="1">
      <alignment horizontal="center" vertical="center"/>
    </xf>
    <xf numFmtId="0" fontId="15" fillId="0" borderId="214" xfId="20" applyFont="1" applyFill="1" applyBorder="1" applyAlignment="1">
      <alignment horizontal="center" vertical="center"/>
    </xf>
    <xf numFmtId="0" fontId="15" fillId="0" borderId="181" xfId="20" applyFont="1" applyFill="1" applyBorder="1" applyAlignment="1">
      <alignment horizontal="center" vertical="center"/>
    </xf>
    <xf numFmtId="0" fontId="15" fillId="0" borderId="44" xfId="20" applyFont="1" applyFill="1" applyBorder="1" applyAlignment="1">
      <alignment horizontal="center" vertical="center"/>
    </xf>
    <xf numFmtId="0" fontId="15" fillId="0" borderId="43" xfId="20" applyFont="1" applyFill="1" applyBorder="1" applyAlignment="1">
      <alignment horizontal="center" vertical="center"/>
    </xf>
    <xf numFmtId="0" fontId="15" fillId="7" borderId="146" xfId="20" applyFont="1" applyFill="1" applyBorder="1" applyAlignment="1">
      <alignment horizontal="center" vertical="center"/>
    </xf>
    <xf numFmtId="0" fontId="44" fillId="0" borderId="21" xfId="20" applyFont="1" applyFill="1" applyBorder="1" applyAlignment="1">
      <alignment horizontal="center" vertical="center" shrinkToFit="1"/>
    </xf>
    <xf numFmtId="0" fontId="44" fillId="0" borderId="11" xfId="20" applyFont="1" applyFill="1" applyBorder="1" applyAlignment="1">
      <alignment horizontal="center" vertical="center" shrinkToFit="1"/>
    </xf>
    <xf numFmtId="0" fontId="15" fillId="0" borderId="1" xfId="20" applyFont="1" applyFill="1" applyBorder="1" applyAlignment="1">
      <alignment horizontal="center" vertical="center"/>
    </xf>
    <xf numFmtId="0" fontId="15" fillId="7" borderId="180" xfId="20" applyFont="1" applyFill="1" applyBorder="1" applyAlignment="1">
      <alignment horizontal="center" vertical="center"/>
    </xf>
    <xf numFmtId="0" fontId="15" fillId="0" borderId="204" xfId="20" applyFont="1" applyFill="1" applyBorder="1" applyAlignment="1">
      <alignment horizontal="center" vertical="center"/>
    </xf>
    <xf numFmtId="0" fontId="3" fillId="0" borderId="42" xfId="0" applyFont="1" applyBorder="1"/>
    <xf numFmtId="0" fontId="3" fillId="0" borderId="28" xfId="0" applyFont="1" applyBorder="1"/>
    <xf numFmtId="0" fontId="0" fillId="0" borderId="12" xfId="0" applyBorder="1" applyAlignment="1">
      <alignment horizontal="center" vertical="center" shrinkToFit="1"/>
    </xf>
    <xf numFmtId="0" fontId="15" fillId="0" borderId="51" xfId="0" applyFont="1" applyBorder="1" applyAlignment="1">
      <alignment horizontal="left" vertical="center" wrapText="1"/>
    </xf>
    <xf numFmtId="0" fontId="15" fillId="0" borderId="56" xfId="0" applyFont="1" applyBorder="1" applyAlignment="1">
      <alignment horizontal="left" vertical="center" wrapText="1"/>
    </xf>
    <xf numFmtId="0" fontId="15" fillId="0" borderId="4" xfId="0" applyFont="1" applyBorder="1" applyAlignment="1">
      <alignment horizontal="left" vertical="center" wrapText="1"/>
    </xf>
    <xf numFmtId="0" fontId="3" fillId="0" borderId="59" xfId="0" applyFont="1" applyBorder="1" applyAlignment="1">
      <alignment horizontal="center" vertical="center"/>
    </xf>
    <xf numFmtId="0" fontId="3" fillId="0" borderId="26" xfId="0" applyFont="1" applyBorder="1" applyAlignment="1">
      <alignment horizontal="center" vertical="center" shrinkToFit="1"/>
    </xf>
    <xf numFmtId="0" fontId="3" fillId="0" borderId="27" xfId="0" applyFont="1" applyBorder="1" applyAlignment="1">
      <alignment horizontal="center" vertical="center" shrinkToFit="1"/>
    </xf>
    <xf numFmtId="0" fontId="15" fillId="0" borderId="303" xfId="0" applyFont="1" applyFill="1" applyBorder="1" applyAlignment="1">
      <alignment horizontal="center" vertical="center"/>
    </xf>
    <xf numFmtId="0" fontId="15" fillId="0" borderId="302" xfId="0" applyFont="1" applyFill="1" applyBorder="1" applyAlignment="1">
      <alignment horizontal="center" vertical="center"/>
    </xf>
    <xf numFmtId="0" fontId="15" fillId="0" borderId="334" xfId="0" applyFont="1" applyFill="1" applyBorder="1" applyAlignment="1">
      <alignment horizontal="center" vertical="center"/>
    </xf>
    <xf numFmtId="0" fontId="15" fillId="0" borderId="10" xfId="0" applyFont="1" applyFill="1" applyBorder="1" applyAlignment="1">
      <alignment horizontal="center" vertical="center"/>
    </xf>
    <xf numFmtId="0" fontId="15" fillId="0" borderId="301" xfId="0" applyFont="1" applyFill="1" applyBorder="1" applyAlignment="1">
      <alignment horizontal="center" vertical="center"/>
    </xf>
    <xf numFmtId="0" fontId="15" fillId="0" borderId="59" xfId="0" applyFont="1" applyFill="1" applyBorder="1" applyAlignment="1">
      <alignment horizontal="center" vertical="center"/>
    </xf>
    <xf numFmtId="0" fontId="15" fillId="0" borderId="1"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59" xfId="0" applyFont="1" applyFill="1" applyBorder="1" applyAlignment="1">
      <alignment horizontal="left" vertical="center"/>
    </xf>
    <xf numFmtId="0" fontId="15" fillId="0" borderId="1" xfId="0" applyFont="1" applyFill="1" applyBorder="1" applyAlignment="1">
      <alignment horizontal="left" vertical="center"/>
    </xf>
    <xf numFmtId="0" fontId="15" fillId="0" borderId="12" xfId="0" applyFont="1" applyFill="1" applyBorder="1" applyAlignment="1">
      <alignment horizontal="left" vertical="center"/>
    </xf>
    <xf numFmtId="0" fontId="15" fillId="0" borderId="8" xfId="0" applyFont="1" applyFill="1" applyBorder="1" applyAlignment="1">
      <alignment horizontal="left" vertical="center"/>
    </xf>
    <xf numFmtId="0" fontId="15" fillId="0" borderId="1" xfId="0" applyFont="1" applyBorder="1" applyAlignment="1">
      <alignment horizontal="left" vertical="center" wrapText="1" shrinkToFit="1"/>
    </xf>
    <xf numFmtId="0" fontId="15" fillId="0" borderId="1" xfId="0" applyFont="1" applyBorder="1" applyAlignment="1">
      <alignment horizontal="left" vertical="center" shrinkToFit="1"/>
    </xf>
    <xf numFmtId="0" fontId="15" fillId="0" borderId="12" xfId="0" applyFont="1" applyBorder="1" applyAlignment="1">
      <alignment horizontal="left" vertical="center" shrinkToFit="1"/>
    </xf>
    <xf numFmtId="0" fontId="15" fillId="0" borderId="300" xfId="0" applyFont="1" applyFill="1" applyBorder="1" applyAlignment="1">
      <alignment horizontal="center" vertical="center"/>
    </xf>
    <xf numFmtId="0" fontId="15" fillId="0" borderId="299" xfId="0" applyFont="1" applyFill="1" applyBorder="1" applyAlignment="1">
      <alignment horizontal="center" vertical="center"/>
    </xf>
    <xf numFmtId="0" fontId="15" fillId="0" borderId="304" xfId="0" applyFont="1" applyFill="1" applyBorder="1" applyAlignment="1">
      <alignment horizontal="center" vertical="center"/>
    </xf>
    <xf numFmtId="0" fontId="15" fillId="0" borderId="59"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12" xfId="0" applyFont="1" applyFill="1" applyBorder="1" applyAlignment="1">
      <alignment horizontal="center" vertical="center"/>
    </xf>
    <xf numFmtId="0" fontId="15" fillId="0" borderId="47" xfId="0" applyFont="1" applyBorder="1" applyAlignment="1">
      <alignment horizontal="center" vertical="center"/>
    </xf>
    <xf numFmtId="0" fontId="15" fillId="0" borderId="298" xfId="0" applyFont="1" applyFill="1" applyBorder="1" applyAlignment="1">
      <alignment horizontal="center" vertical="center"/>
    </xf>
    <xf numFmtId="0" fontId="130" fillId="0" borderId="59" xfId="0" applyFont="1" applyBorder="1" applyAlignment="1">
      <alignment horizontal="left" vertical="center"/>
    </xf>
    <xf numFmtId="0" fontId="130" fillId="0" borderId="1" xfId="0" applyFont="1" applyBorder="1" applyAlignment="1">
      <alignment horizontal="left" vertical="center"/>
    </xf>
    <xf numFmtId="0" fontId="130" fillId="0" borderId="12" xfId="0" applyFont="1" applyBorder="1" applyAlignment="1">
      <alignment horizontal="left" vertical="center"/>
    </xf>
    <xf numFmtId="0" fontId="0" fillId="0" borderId="1" xfId="0" applyBorder="1" applyAlignment="1">
      <alignment vertical="center"/>
    </xf>
    <xf numFmtId="0" fontId="0" fillId="0" borderId="8" xfId="0" applyBorder="1" applyAlignment="1">
      <alignment vertical="center"/>
    </xf>
    <xf numFmtId="0" fontId="15" fillId="0" borderId="204" xfId="0" applyFont="1" applyBorder="1" applyAlignment="1">
      <alignment horizontal="left" vertical="center"/>
    </xf>
    <xf numFmtId="0" fontId="15" fillId="7" borderId="8" xfId="0" applyFont="1" applyFill="1" applyBorder="1" applyAlignment="1">
      <alignment horizontal="center" vertical="center"/>
    </xf>
    <xf numFmtId="0" fontId="3" fillId="0" borderId="1" xfId="0" applyFont="1" applyBorder="1" applyAlignment="1"/>
    <xf numFmtId="0" fontId="3" fillId="0" borderId="12" xfId="0" applyFont="1" applyBorder="1" applyAlignment="1"/>
    <xf numFmtId="0" fontId="15" fillId="0" borderId="145" xfId="0" applyFont="1" applyBorder="1" applyAlignment="1">
      <alignment vertical="center" wrapText="1"/>
    </xf>
    <xf numFmtId="0" fontId="15" fillId="0" borderId="303" xfId="0" applyFont="1" applyBorder="1" applyAlignment="1">
      <alignment horizontal="center" vertical="center"/>
    </xf>
    <xf numFmtId="0" fontId="15" fillId="0" borderId="302" xfId="0" applyFont="1" applyBorder="1" applyAlignment="1">
      <alignment horizontal="center" vertical="center"/>
    </xf>
    <xf numFmtId="0" fontId="15" fillId="0" borderId="301" xfId="0" applyFont="1" applyBorder="1" applyAlignment="1">
      <alignment horizontal="center" vertical="center"/>
    </xf>
    <xf numFmtId="0" fontId="15" fillId="0" borderId="2" xfId="0" applyFont="1" applyBorder="1" applyAlignment="1">
      <alignment horizontal="center" vertical="center"/>
    </xf>
    <xf numFmtId="0" fontId="15" fillId="0" borderId="45" xfId="0" applyFont="1" applyBorder="1" applyAlignment="1">
      <alignment horizontal="left" vertical="top"/>
    </xf>
    <xf numFmtId="0" fontId="15" fillId="0" borderId="42" xfId="0" applyFont="1" applyBorder="1" applyAlignment="1">
      <alignment horizontal="left" vertical="top"/>
    </xf>
    <xf numFmtId="0" fontId="15" fillId="0" borderId="46" xfId="0" applyFont="1" applyBorder="1" applyAlignment="1">
      <alignment horizontal="left" vertical="top"/>
    </xf>
    <xf numFmtId="0" fontId="15" fillId="0" borderId="164" xfId="0" applyFont="1" applyBorder="1" applyAlignment="1">
      <alignment horizontal="left" vertical="top"/>
    </xf>
    <xf numFmtId="0" fontId="15" fillId="0" borderId="306" xfId="0" applyFont="1" applyBorder="1" applyAlignment="1">
      <alignment horizontal="left" vertical="top"/>
    </xf>
    <xf numFmtId="0" fontId="15" fillId="0" borderId="10" xfId="0" applyFont="1" applyBorder="1" applyAlignment="1">
      <alignment horizontal="left" vertical="center" wrapText="1"/>
    </xf>
    <xf numFmtId="0" fontId="15" fillId="0" borderId="8" xfId="0" applyFont="1" applyBorder="1" applyAlignment="1">
      <alignment horizontal="left" vertical="center" wrapText="1"/>
    </xf>
    <xf numFmtId="0" fontId="15" fillId="0" borderId="176" xfId="0" applyFont="1" applyBorder="1" applyAlignment="1">
      <alignment horizontal="left" vertical="center"/>
    </xf>
    <xf numFmtId="0" fontId="15" fillId="0" borderId="66" xfId="0" applyFont="1" applyBorder="1" applyAlignment="1">
      <alignment horizontal="left" vertical="center"/>
    </xf>
    <xf numFmtId="0" fontId="15" fillId="0" borderId="146" xfId="0" applyFont="1" applyBorder="1" applyAlignment="1">
      <alignment horizontal="left" vertical="center"/>
    </xf>
    <xf numFmtId="0" fontId="15" fillId="0" borderId="274" xfId="0" applyFont="1" applyBorder="1" applyAlignment="1">
      <alignment horizontal="center" vertical="center"/>
    </xf>
    <xf numFmtId="0" fontId="15" fillId="0" borderId="45" xfId="0" applyFont="1" applyBorder="1" applyAlignment="1">
      <alignment horizontal="right" vertical="center"/>
    </xf>
    <xf numFmtId="0" fontId="15" fillId="0" borderId="42" xfId="0" applyFont="1" applyBorder="1" applyAlignment="1">
      <alignment horizontal="right" vertical="center"/>
    </xf>
    <xf numFmtId="0" fontId="15" fillId="0" borderId="46" xfId="0" applyFont="1" applyBorder="1" applyAlignment="1">
      <alignment horizontal="right" vertical="center"/>
    </xf>
    <xf numFmtId="0" fontId="15" fillId="0" borderId="57" xfId="0" applyFont="1" applyBorder="1" applyAlignment="1">
      <alignment horizontal="right" vertical="center"/>
    </xf>
    <xf numFmtId="0" fontId="15" fillId="0" borderId="4" xfId="0" applyFont="1" applyBorder="1" applyAlignment="1">
      <alignment horizontal="right" vertical="center"/>
    </xf>
    <xf numFmtId="0" fontId="15" fillId="0" borderId="9" xfId="0" applyFont="1" applyBorder="1" applyAlignment="1">
      <alignment horizontal="right" vertical="center"/>
    </xf>
    <xf numFmtId="0" fontId="0" fillId="0" borderId="10" xfId="0" applyBorder="1" applyAlignment="1">
      <alignment horizontal="left" vertical="center"/>
    </xf>
    <xf numFmtId="0" fontId="0" fillId="0" borderId="11" xfId="0" applyBorder="1" applyAlignment="1">
      <alignment horizontal="left" vertical="center"/>
    </xf>
    <xf numFmtId="0" fontId="15" fillId="0" borderId="2" xfId="0" applyFont="1" applyBorder="1" applyAlignment="1">
      <alignment horizontal="left" vertical="center"/>
    </xf>
    <xf numFmtId="0" fontId="15" fillId="0" borderId="19" xfId="0" applyFont="1" applyBorder="1" applyAlignment="1">
      <alignment horizontal="center" vertical="center"/>
    </xf>
    <xf numFmtId="0" fontId="15" fillId="0" borderId="12" xfId="0" applyFont="1" applyBorder="1" applyAlignment="1">
      <alignment horizontal="right" vertical="center"/>
    </xf>
    <xf numFmtId="0" fontId="15" fillId="0" borderId="10" xfId="0" applyFont="1" applyBorder="1" applyAlignment="1">
      <alignment horizontal="left" vertical="center" shrinkToFit="1"/>
    </xf>
    <xf numFmtId="0" fontId="15" fillId="0" borderId="28" xfId="0" applyFont="1" applyBorder="1" applyAlignment="1">
      <alignment vertical="center"/>
    </xf>
    <xf numFmtId="0" fontId="15" fillId="0" borderId="56" xfId="0" applyFont="1" applyBorder="1" applyAlignment="1">
      <alignment vertical="center"/>
    </xf>
    <xf numFmtId="0" fontId="15" fillId="0" borderId="59" xfId="0" applyFont="1" applyBorder="1" applyAlignment="1">
      <alignment horizontal="left" vertical="center" shrinkToFit="1"/>
    </xf>
    <xf numFmtId="0" fontId="3" fillId="0" borderId="1" xfId="0" applyFont="1" applyBorder="1" applyAlignment="1">
      <alignment horizontal="left" vertical="center" shrinkToFit="1"/>
    </xf>
    <xf numFmtId="0" fontId="3" fillId="0" borderId="12" xfId="0" applyFont="1" applyBorder="1" applyAlignment="1">
      <alignment horizontal="left" vertical="center" shrinkToFit="1"/>
    </xf>
    <xf numFmtId="0" fontId="15" fillId="0" borderId="180" xfId="0" applyFont="1" applyBorder="1" applyAlignment="1">
      <alignment horizontal="left" vertical="center"/>
    </xf>
    <xf numFmtId="0" fontId="15" fillId="0" borderId="24" xfId="0" applyFont="1" applyBorder="1" applyAlignment="1">
      <alignment horizontal="left" vertical="center"/>
    </xf>
    <xf numFmtId="0" fontId="3" fillId="0" borderId="8" xfId="0" applyFont="1" applyBorder="1" applyAlignment="1"/>
    <xf numFmtId="0" fontId="15" fillId="0" borderId="208" xfId="0" applyFont="1" applyBorder="1" applyAlignment="1">
      <alignment horizontal="center" vertical="center" shrinkToFit="1"/>
    </xf>
    <xf numFmtId="0" fontId="15" fillId="0" borderId="42" xfId="0" applyFont="1" applyBorder="1" applyAlignment="1">
      <alignment horizontal="center" vertical="center" shrinkToFit="1"/>
    </xf>
    <xf numFmtId="0" fontId="15" fillId="0" borderId="28" xfId="0" applyFont="1" applyBorder="1" applyAlignment="1">
      <alignment horizontal="center" vertical="center" shrinkToFit="1"/>
    </xf>
    <xf numFmtId="0" fontId="15" fillId="0" borderId="44" xfId="0" applyFont="1" applyBorder="1" applyAlignment="1">
      <alignment horizontal="center" vertical="center" shrinkToFit="1"/>
    </xf>
    <xf numFmtId="0" fontId="15" fillId="0" borderId="43" xfId="0" applyFont="1" applyBorder="1" applyAlignment="1">
      <alignment horizontal="center" vertical="center" shrinkToFit="1"/>
    </xf>
    <xf numFmtId="0" fontId="15" fillId="0" borderId="164" xfId="0" applyFont="1" applyBorder="1" applyAlignment="1">
      <alignment horizontal="center" vertical="center"/>
    </xf>
    <xf numFmtId="0" fontId="15" fillId="0" borderId="165" xfId="0" applyFont="1" applyBorder="1" applyAlignment="1">
      <alignment horizontal="center" vertical="center"/>
    </xf>
    <xf numFmtId="0" fontId="15" fillId="0" borderId="306" xfId="0" applyFont="1" applyBorder="1" applyAlignment="1">
      <alignment horizontal="center" vertical="center"/>
    </xf>
    <xf numFmtId="0" fontId="15" fillId="0" borderId="160" xfId="0" applyFont="1" applyBorder="1" applyAlignment="1">
      <alignment horizontal="right" vertical="center" shrinkToFit="1"/>
    </xf>
    <xf numFmtId="0" fontId="0" fillId="0" borderId="153" xfId="0" applyBorder="1" applyAlignment="1">
      <alignment vertical="center"/>
    </xf>
    <xf numFmtId="0" fontId="0" fillId="0" borderId="312" xfId="0" applyBorder="1" applyAlignment="1">
      <alignment vertical="center"/>
    </xf>
    <xf numFmtId="0" fontId="0" fillId="0" borderId="156" xfId="0" applyBorder="1" applyAlignment="1">
      <alignment vertical="center"/>
    </xf>
    <xf numFmtId="0" fontId="0" fillId="0" borderId="159" xfId="0" applyBorder="1" applyAlignment="1">
      <alignment vertical="center"/>
    </xf>
    <xf numFmtId="0" fontId="0" fillId="0" borderId="305" xfId="0" applyBorder="1" applyAlignment="1">
      <alignment vertical="center"/>
    </xf>
    <xf numFmtId="0" fontId="15" fillId="0" borderId="0" xfId="0" applyFont="1" applyBorder="1" applyAlignment="1">
      <alignment vertical="center" shrinkToFit="1"/>
    </xf>
    <xf numFmtId="0" fontId="15" fillId="0" borderId="335" xfId="0" applyFont="1" applyBorder="1" applyAlignment="1">
      <alignment horizontal="center" vertical="center"/>
    </xf>
    <xf numFmtId="0" fontId="44" fillId="0" borderId="59" xfId="0" applyFont="1" applyBorder="1" applyAlignment="1">
      <alignment horizontal="left" vertical="top"/>
    </xf>
    <xf numFmtId="0" fontId="44" fillId="0" borderId="1" xfId="0" applyFont="1" applyBorder="1" applyAlignment="1">
      <alignment horizontal="left" vertical="top"/>
    </xf>
    <xf numFmtId="0" fontId="15" fillId="0" borderId="28" xfId="0" applyFont="1" applyBorder="1" applyAlignment="1">
      <alignment horizontal="right" vertical="center"/>
    </xf>
    <xf numFmtId="0" fontId="15" fillId="0" borderId="43" xfId="0" applyFont="1" applyBorder="1" applyAlignment="1">
      <alignment horizontal="right" vertical="center"/>
    </xf>
    <xf numFmtId="0" fontId="15" fillId="0" borderId="208"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28" xfId="0" applyFont="1" applyBorder="1" applyAlignment="1">
      <alignment horizontal="center" vertical="center" wrapText="1"/>
    </xf>
    <xf numFmtId="0" fontId="15" fillId="0" borderId="44"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43" xfId="0" applyFont="1" applyBorder="1" applyAlignment="1">
      <alignment horizontal="center" vertical="center" wrapText="1"/>
    </xf>
    <xf numFmtId="0" fontId="3" fillId="0" borderId="300" xfId="0" applyFont="1" applyBorder="1" applyAlignment="1">
      <alignment horizontal="center" vertical="center"/>
    </xf>
    <xf numFmtId="0" fontId="3" fillId="0" borderId="299" xfId="0" applyFont="1" applyBorder="1" applyAlignment="1">
      <alignment horizontal="center" vertical="center"/>
    </xf>
    <xf numFmtId="0" fontId="3" fillId="0" borderId="304" xfId="0" applyFont="1" applyBorder="1" applyAlignment="1">
      <alignment horizontal="center" vertical="center"/>
    </xf>
    <xf numFmtId="0" fontId="15" fillId="0" borderId="208" xfId="0" applyFont="1" applyBorder="1" applyAlignment="1">
      <alignment horizontal="left" vertical="center" wrapText="1"/>
    </xf>
    <xf numFmtId="0" fontId="0" fillId="0" borderId="42" xfId="0" applyBorder="1" applyAlignment="1">
      <alignment horizontal="left" vertical="center" wrapText="1"/>
    </xf>
    <xf numFmtId="0" fontId="0" fillId="0" borderId="44" xfId="0" applyBorder="1" applyAlignment="1">
      <alignment horizontal="left" vertical="center" wrapText="1"/>
    </xf>
    <xf numFmtId="0" fontId="0" fillId="0" borderId="12" xfId="0" applyBorder="1" applyAlignment="1">
      <alignment vertical="center"/>
    </xf>
    <xf numFmtId="0" fontId="15" fillId="0" borderId="334" xfId="0" applyFont="1" applyBorder="1" applyAlignment="1">
      <alignment horizontal="center" vertical="center"/>
    </xf>
    <xf numFmtId="0" fontId="15" fillId="0" borderId="45" xfId="0" applyFont="1" applyBorder="1" applyAlignment="1">
      <alignment vertical="center" wrapText="1" shrinkToFit="1"/>
    </xf>
    <xf numFmtId="0" fontId="15" fillId="0" borderId="42" xfId="0" applyFont="1" applyBorder="1" applyAlignment="1">
      <alignment vertical="center" wrapText="1" shrinkToFit="1"/>
    </xf>
    <xf numFmtId="0" fontId="15" fillId="0" borderId="57" xfId="0" applyFont="1" applyBorder="1" applyAlignment="1">
      <alignment vertical="center" wrapText="1" shrinkToFit="1"/>
    </xf>
    <xf numFmtId="0" fontId="15" fillId="0" borderId="4" xfId="0" applyFont="1" applyBorder="1" applyAlignment="1">
      <alignment vertical="center" wrapText="1" shrinkToFit="1"/>
    </xf>
    <xf numFmtId="0" fontId="15" fillId="0" borderId="26" xfId="0" applyFont="1" applyBorder="1" applyAlignment="1">
      <alignment horizontal="right" vertical="center"/>
    </xf>
    <xf numFmtId="0" fontId="3" fillId="0" borderId="54" xfId="0" applyFont="1" applyBorder="1" applyAlignment="1">
      <alignment horizontal="left" vertical="center" shrinkToFit="1"/>
    </xf>
    <xf numFmtId="0" fontId="3" fillId="0" borderId="54" xfId="0" applyFont="1" applyBorder="1" applyAlignment="1">
      <alignment horizontal="left" vertical="center"/>
    </xf>
    <xf numFmtId="0" fontId="15" fillId="0" borderId="333" xfId="0" applyFont="1" applyBorder="1" applyAlignment="1">
      <alignment vertical="center"/>
    </xf>
    <xf numFmtId="0" fontId="15" fillId="0" borderId="145" xfId="0" applyFont="1" applyBorder="1" applyAlignment="1">
      <alignment vertical="center"/>
    </xf>
    <xf numFmtId="0" fontId="15" fillId="0" borderId="0" xfId="0" applyFont="1" applyBorder="1" applyAlignment="1">
      <alignment vertical="center"/>
    </xf>
    <xf numFmtId="0" fontId="15" fillId="0" borderId="25" xfId="0" applyFont="1" applyBorder="1" applyAlignment="1">
      <alignment horizontal="center" vertical="center" textRotation="255" shrinkToFit="1"/>
    </xf>
    <xf numFmtId="0" fontId="15" fillId="0" borderId="47" xfId="0" applyFont="1" applyBorder="1" applyAlignment="1">
      <alignment horizontal="center" vertical="center" textRotation="255" shrinkToFit="1"/>
    </xf>
    <xf numFmtId="0" fontId="15" fillId="0" borderId="59" xfId="0" applyFont="1" applyBorder="1" applyAlignment="1">
      <alignment horizontal="right" vertical="center" wrapText="1"/>
    </xf>
    <xf numFmtId="0" fontId="15" fillId="0" borderId="1" xfId="0" applyFont="1" applyBorder="1" applyAlignment="1">
      <alignment horizontal="right" vertical="center" wrapText="1"/>
    </xf>
    <xf numFmtId="0" fontId="15" fillId="0" borderId="8" xfId="0" applyFont="1" applyBorder="1" applyAlignment="1">
      <alignment horizontal="right" vertical="center" wrapText="1"/>
    </xf>
    <xf numFmtId="0" fontId="15" fillId="0" borderId="41" xfId="0" applyFont="1" applyBorder="1" applyAlignment="1">
      <alignment horizontal="center" vertical="center"/>
    </xf>
    <xf numFmtId="0" fontId="3" fillId="0" borderId="164" xfId="0" applyFont="1" applyBorder="1" applyAlignment="1">
      <alignment horizontal="left" vertical="top"/>
    </xf>
    <xf numFmtId="0" fontId="3" fillId="0" borderId="165" xfId="0" applyFont="1" applyBorder="1" applyAlignment="1">
      <alignment horizontal="left" vertical="top"/>
    </xf>
    <xf numFmtId="0" fontId="3" fillId="0" borderId="306" xfId="0" applyFont="1" applyBorder="1" applyAlignment="1">
      <alignment horizontal="left" vertical="top"/>
    </xf>
    <xf numFmtId="0" fontId="15" fillId="0" borderId="88" xfId="0" applyFont="1" applyBorder="1" applyAlignment="1">
      <alignment horizontal="left" vertical="center" wrapText="1" shrinkToFit="1"/>
    </xf>
    <xf numFmtId="0" fontId="15" fillId="0" borderId="25" xfId="0" applyFont="1" applyBorder="1" applyAlignment="1">
      <alignment horizontal="center" vertical="center"/>
    </xf>
    <xf numFmtId="0" fontId="15" fillId="0" borderId="12" xfId="0" applyFont="1" applyBorder="1" applyAlignment="1">
      <alignment horizontal="right" vertical="center" wrapText="1"/>
    </xf>
    <xf numFmtId="0" fontId="15" fillId="0" borderId="59" xfId="0" applyFont="1" applyBorder="1" applyAlignment="1">
      <alignment horizontal="right" vertical="center"/>
    </xf>
    <xf numFmtId="0" fontId="15" fillId="0" borderId="1" xfId="0" applyFont="1" applyBorder="1" applyAlignment="1">
      <alignment horizontal="right" vertical="center"/>
    </xf>
    <xf numFmtId="0" fontId="15" fillId="0" borderId="51" xfId="0" applyFont="1" applyBorder="1" applyAlignment="1">
      <alignment horizontal="right" vertical="center"/>
    </xf>
    <xf numFmtId="0" fontId="15" fillId="0" borderId="0" xfId="0" applyFont="1" applyBorder="1" applyAlignment="1">
      <alignment horizontal="right" vertical="center"/>
    </xf>
    <xf numFmtId="0" fontId="15" fillId="0" borderId="52" xfId="0" applyFont="1" applyBorder="1" applyAlignment="1">
      <alignment horizontal="right" vertical="center"/>
    </xf>
    <xf numFmtId="0" fontId="15" fillId="0" borderId="26" xfId="0" applyFont="1" applyBorder="1" applyAlignment="1">
      <alignment horizontal="left" vertical="center" shrinkToFit="1"/>
    </xf>
    <xf numFmtId="0" fontId="15" fillId="0" borderId="185" xfId="0" applyFont="1" applyBorder="1" applyAlignment="1">
      <alignment horizontal="center" vertical="center" textRotation="255" wrapText="1"/>
    </xf>
    <xf numFmtId="0" fontId="15" fillId="0" borderId="186" xfId="0" applyFont="1" applyBorder="1" applyAlignment="1">
      <alignment horizontal="center" vertical="center" textRotation="255" wrapText="1"/>
    </xf>
    <xf numFmtId="0" fontId="15" fillId="0" borderId="187" xfId="0" applyFont="1" applyBorder="1" applyAlignment="1">
      <alignment horizontal="center" vertical="center" textRotation="255" wrapText="1"/>
    </xf>
    <xf numFmtId="0" fontId="0" fillId="0" borderId="54" xfId="0" applyFont="1" applyBorder="1" applyAlignment="1">
      <alignment horizontal="left" vertical="center" shrinkToFit="1"/>
    </xf>
    <xf numFmtId="0" fontId="0" fillId="0" borderId="1" xfId="0" applyBorder="1"/>
    <xf numFmtId="0" fontId="0" fillId="0" borderId="12" xfId="0" applyBorder="1"/>
    <xf numFmtId="0" fontId="0" fillId="0" borderId="42" xfId="0" applyBorder="1"/>
    <xf numFmtId="0" fontId="0" fillId="0" borderId="28" xfId="0" applyBorder="1"/>
    <xf numFmtId="0" fontId="0" fillId="0" borderId="57" xfId="0" applyBorder="1"/>
    <xf numFmtId="0" fontId="0" fillId="0" borderId="4" xfId="0" applyBorder="1"/>
    <xf numFmtId="0" fontId="0" fillId="0" borderId="43" xfId="0" applyBorder="1"/>
    <xf numFmtId="0" fontId="0" fillId="0" borderId="46" xfId="0" applyBorder="1"/>
    <xf numFmtId="0" fontId="0" fillId="0" borderId="9" xfId="0" applyBorder="1"/>
    <xf numFmtId="0" fontId="15" fillId="0" borderId="214" xfId="0" applyFont="1" applyBorder="1" applyAlignment="1">
      <alignment vertical="center" wrapText="1"/>
    </xf>
    <xf numFmtId="0" fontId="15" fillId="0" borderId="88" xfId="0" applyFont="1" applyBorder="1" applyAlignment="1">
      <alignment vertical="center" wrapText="1"/>
    </xf>
    <xf numFmtId="0" fontId="15" fillId="0" borderId="181" xfId="0" applyFont="1" applyBorder="1" applyAlignment="1">
      <alignment vertical="center" wrapText="1"/>
    </xf>
    <xf numFmtId="0" fontId="15" fillId="0" borderId="215" xfId="0" applyFont="1" applyBorder="1" applyAlignment="1">
      <alignment vertical="center" wrapText="1"/>
    </xf>
    <xf numFmtId="0" fontId="15" fillId="0" borderId="54" xfId="0" applyFont="1" applyBorder="1" applyAlignment="1">
      <alignment vertical="center" wrapText="1"/>
    </xf>
    <xf numFmtId="0" fontId="15" fillId="0" borderId="188" xfId="0" applyFont="1" applyBorder="1" applyAlignment="1">
      <alignment vertical="center" wrapText="1"/>
    </xf>
    <xf numFmtId="0" fontId="15" fillId="0" borderId="174" xfId="0" applyFont="1" applyBorder="1" applyAlignment="1">
      <alignment horizontal="center" vertical="center" shrinkToFit="1"/>
    </xf>
    <xf numFmtId="0" fontId="15" fillId="0" borderId="175" xfId="0" applyFont="1" applyBorder="1" applyAlignment="1">
      <alignment horizontal="center" vertical="center" shrinkToFit="1"/>
    </xf>
    <xf numFmtId="0" fontId="15" fillId="0" borderId="132" xfId="0" applyFont="1" applyBorder="1" applyAlignment="1">
      <alignment horizontal="center" vertical="center" shrinkToFit="1"/>
    </xf>
    <xf numFmtId="0" fontId="15" fillId="0" borderId="59" xfId="20" applyFont="1" applyFill="1" applyBorder="1" applyAlignment="1">
      <alignment horizontal="right" vertical="center"/>
    </xf>
    <xf numFmtId="0" fontId="15" fillId="0" borderId="12" xfId="20" applyFont="1" applyFill="1" applyBorder="1" applyAlignment="1">
      <alignment horizontal="right" vertical="center"/>
    </xf>
    <xf numFmtId="0" fontId="15" fillId="0" borderId="174" xfId="0" applyFont="1" applyBorder="1" applyAlignment="1">
      <alignment horizontal="center" vertical="distributed"/>
    </xf>
    <xf numFmtId="0" fontId="15" fillId="0" borderId="175" xfId="0" applyFont="1" applyBorder="1" applyAlignment="1">
      <alignment horizontal="center" vertical="distributed"/>
    </xf>
    <xf numFmtId="0" fontId="15" fillId="0" borderId="132" xfId="0" applyFont="1" applyBorder="1" applyAlignment="1">
      <alignment horizontal="center" vertical="distributed"/>
    </xf>
    <xf numFmtId="0" fontId="15" fillId="0" borderId="176" xfId="0" applyFont="1" applyBorder="1" applyAlignment="1">
      <alignment horizontal="right" vertical="center" wrapText="1"/>
    </xf>
    <xf numFmtId="0" fontId="15" fillId="0" borderId="66" xfId="0" applyFont="1" applyBorder="1" applyAlignment="1">
      <alignment horizontal="right" vertical="center" wrapText="1"/>
    </xf>
    <xf numFmtId="0" fontId="15" fillId="0" borderId="24" xfId="0" applyFont="1" applyBorder="1" applyAlignment="1">
      <alignment horizontal="right" vertical="center" wrapText="1"/>
    </xf>
    <xf numFmtId="0" fontId="15" fillId="0" borderId="176" xfId="0" applyFont="1" applyBorder="1" applyAlignment="1">
      <alignment horizontal="center" vertical="center" wrapText="1"/>
    </xf>
    <xf numFmtId="0" fontId="15" fillId="0" borderId="24" xfId="0" applyFont="1" applyBorder="1" applyAlignment="1">
      <alignment horizontal="center" vertical="center" wrapText="1"/>
    </xf>
    <xf numFmtId="0" fontId="15" fillId="0" borderId="146" xfId="0" applyFont="1" applyBorder="1" applyAlignment="1">
      <alignment horizontal="right" vertical="center" wrapText="1"/>
    </xf>
    <xf numFmtId="0" fontId="3" fillId="0" borderId="59" xfId="20" applyFont="1" applyFill="1" applyBorder="1">
      <alignment vertical="center"/>
    </xf>
    <xf numFmtId="0" fontId="3" fillId="0" borderId="1" xfId="20" applyFont="1" applyFill="1" applyBorder="1">
      <alignment vertical="center"/>
    </xf>
    <xf numFmtId="0" fontId="3" fillId="0" borderId="12" xfId="20" applyFont="1" applyFill="1" applyBorder="1">
      <alignment vertical="center"/>
    </xf>
    <xf numFmtId="0" fontId="15" fillId="7" borderId="59" xfId="0" applyFont="1" applyFill="1" applyBorder="1" applyAlignment="1">
      <alignment horizontal="right" vertical="center"/>
    </xf>
    <xf numFmtId="0" fontId="15" fillId="7" borderId="1" xfId="0" applyFont="1" applyFill="1" applyBorder="1" applyAlignment="1">
      <alignment horizontal="right" vertical="center"/>
    </xf>
    <xf numFmtId="0" fontId="15" fillId="7" borderId="12" xfId="0" applyFont="1" applyFill="1" applyBorder="1" applyAlignment="1">
      <alignment horizontal="right" vertical="center"/>
    </xf>
    <xf numFmtId="0" fontId="15" fillId="0" borderId="10" xfId="0" applyFont="1" applyBorder="1" applyAlignment="1">
      <alignment vertical="center" shrinkToFit="1"/>
    </xf>
    <xf numFmtId="0" fontId="15" fillId="0" borderId="20" xfId="20" applyFont="1" applyFill="1" applyBorder="1" applyAlignment="1">
      <alignment vertical="center" wrapText="1"/>
    </xf>
    <xf numFmtId="0" fontId="15" fillId="0" borderId="10" xfId="20" applyFont="1" applyFill="1" applyBorder="1" applyAlignment="1">
      <alignment vertical="center" wrapText="1"/>
    </xf>
    <xf numFmtId="0" fontId="15" fillId="0" borderId="10" xfId="0" applyFont="1" applyBorder="1" applyAlignment="1">
      <alignment horizontal="left" vertical="center" wrapText="1" shrinkToFit="1"/>
    </xf>
    <xf numFmtId="0" fontId="3" fillId="0" borderId="20" xfId="20" applyFont="1" applyFill="1" applyBorder="1" applyAlignment="1">
      <alignment horizontal="center" vertical="center"/>
    </xf>
    <xf numFmtId="0" fontId="3" fillId="0" borderId="20" xfId="20" applyFont="1" applyFill="1" applyBorder="1">
      <alignment vertical="center"/>
    </xf>
    <xf numFmtId="0" fontId="3" fillId="0" borderId="21" xfId="20" applyFont="1" applyFill="1" applyBorder="1">
      <alignment vertical="center"/>
    </xf>
    <xf numFmtId="0" fontId="3" fillId="0" borderId="10" xfId="20" applyFont="1" applyFill="1" applyBorder="1">
      <alignment vertical="center"/>
    </xf>
    <xf numFmtId="0" fontId="3" fillId="0" borderId="11" xfId="20" applyFont="1" applyFill="1" applyBorder="1">
      <alignment vertical="center"/>
    </xf>
    <xf numFmtId="0" fontId="15" fillId="0" borderId="177" xfId="0" applyFont="1" applyBorder="1" applyAlignment="1">
      <alignment horizontal="center" vertical="center" wrapText="1"/>
    </xf>
    <xf numFmtId="0" fontId="15" fillId="0" borderId="88" xfId="0" applyFont="1" applyBorder="1" applyAlignment="1">
      <alignment horizontal="center" vertical="center" wrapText="1"/>
    </xf>
    <xf numFmtId="0" fontId="15" fillId="0" borderId="178" xfId="0" applyFont="1" applyBorder="1" applyAlignment="1">
      <alignment horizontal="center" vertical="center" wrapText="1"/>
    </xf>
    <xf numFmtId="0" fontId="15" fillId="0" borderId="51"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52" xfId="0" applyFont="1" applyBorder="1" applyAlignment="1">
      <alignment horizontal="center" vertical="center" wrapText="1"/>
    </xf>
    <xf numFmtId="0" fontId="15" fillId="0" borderId="181" xfId="0" applyFont="1" applyBorder="1" applyAlignment="1">
      <alignment horizontal="left" vertical="center" wrapText="1"/>
    </xf>
    <xf numFmtId="0" fontId="15" fillId="7" borderId="45" xfId="0" applyFont="1" applyFill="1" applyBorder="1" applyAlignment="1">
      <alignment horizontal="right" vertical="center"/>
    </xf>
    <xf numFmtId="0" fontId="15" fillId="7" borderId="42" xfId="0" applyFont="1" applyFill="1" applyBorder="1" applyAlignment="1">
      <alignment horizontal="right" vertical="center"/>
    </xf>
    <xf numFmtId="0" fontId="15" fillId="7" borderId="28" xfId="0" applyFont="1" applyFill="1" applyBorder="1" applyAlignment="1">
      <alignment horizontal="right" vertical="center"/>
    </xf>
    <xf numFmtId="0" fontId="44" fillId="0" borderId="18" xfId="0" applyFont="1" applyBorder="1" applyAlignment="1">
      <alignment vertical="center" wrapText="1"/>
    </xf>
    <xf numFmtId="0" fontId="44" fillId="0" borderId="129" xfId="0" applyFont="1" applyBorder="1" applyAlignment="1">
      <alignment vertical="center" wrapText="1"/>
    </xf>
    <xf numFmtId="0" fontId="44" fillId="0" borderId="189" xfId="0" applyFont="1" applyBorder="1" applyAlignment="1">
      <alignment vertical="center" wrapText="1"/>
    </xf>
    <xf numFmtId="0" fontId="15" fillId="0" borderId="173" xfId="0" applyFont="1" applyBorder="1" applyAlignment="1">
      <alignment horizontal="center" vertical="center"/>
    </xf>
    <xf numFmtId="0" fontId="15" fillId="0" borderId="131" xfId="0" applyFont="1" applyBorder="1" applyAlignment="1">
      <alignment horizontal="center" vertical="center"/>
    </xf>
    <xf numFmtId="0" fontId="15" fillId="0" borderId="176" xfId="0" applyFont="1" applyBorder="1" applyAlignment="1">
      <alignment horizontal="center" vertical="center"/>
    </xf>
    <xf numFmtId="0" fontId="15" fillId="0" borderId="24" xfId="0" applyFont="1" applyBorder="1" applyAlignment="1">
      <alignment horizontal="center" vertical="center"/>
    </xf>
    <xf numFmtId="0" fontId="15" fillId="0" borderId="66" xfId="0" applyFont="1" applyBorder="1" applyAlignment="1">
      <alignment horizontal="center" vertical="center"/>
    </xf>
    <xf numFmtId="0" fontId="15" fillId="0" borderId="146" xfId="0" applyFont="1" applyBorder="1" applyAlignment="1">
      <alignment horizontal="center" vertical="center"/>
    </xf>
    <xf numFmtId="0" fontId="15" fillId="0" borderId="0" xfId="0" applyFont="1" applyBorder="1" applyAlignment="1">
      <alignment horizontal="left" vertical="top" wrapText="1"/>
    </xf>
    <xf numFmtId="0" fontId="15" fillId="0" borderId="14" xfId="21" applyFont="1" applyFill="1" applyBorder="1" applyAlignment="1">
      <alignment horizontal="center" vertical="center"/>
    </xf>
    <xf numFmtId="0" fontId="15" fillId="0" borderId="41" xfId="21" applyFont="1" applyFill="1" applyBorder="1" applyAlignment="1">
      <alignment horizontal="center" vertical="center"/>
    </xf>
    <xf numFmtId="0" fontId="3" fillId="7" borderId="18" xfId="21" applyFont="1" applyFill="1" applyBorder="1" applyAlignment="1">
      <alignment horizontal="center" vertical="center"/>
    </xf>
    <xf numFmtId="0" fontId="3" fillId="7" borderId="129" xfId="21" applyFont="1" applyFill="1" applyBorder="1" applyAlignment="1">
      <alignment horizontal="center" vertical="center"/>
    </xf>
    <xf numFmtId="0" fontId="3" fillId="7" borderId="189" xfId="21" applyFont="1" applyFill="1" applyBorder="1" applyAlignment="1">
      <alignment horizontal="center" vertical="center"/>
    </xf>
    <xf numFmtId="0" fontId="3" fillId="0" borderId="66" xfId="0" applyFont="1" applyBorder="1" applyAlignment="1">
      <alignment horizontal="center" vertical="center" shrinkToFit="1"/>
    </xf>
    <xf numFmtId="0" fontId="3" fillId="0" borderId="146" xfId="0" applyFont="1" applyBorder="1" applyAlignment="1">
      <alignment horizontal="center" vertical="center" shrinkToFit="1"/>
    </xf>
    <xf numFmtId="0" fontId="3" fillId="0" borderId="202" xfId="0" applyFont="1" applyBorder="1" applyAlignment="1">
      <alignment horizontal="left" vertical="center"/>
    </xf>
    <xf numFmtId="0" fontId="3" fillId="0" borderId="196" xfId="0" applyFont="1" applyBorder="1" applyAlignment="1">
      <alignment horizontal="left" vertical="center"/>
    </xf>
    <xf numFmtId="0" fontId="3" fillId="0" borderId="203" xfId="0" applyFont="1" applyBorder="1" applyAlignment="1">
      <alignment horizontal="left" vertical="center"/>
    </xf>
    <xf numFmtId="0" fontId="3" fillId="0" borderId="156" xfId="0" applyFont="1" applyBorder="1" applyAlignment="1">
      <alignment horizontal="left" vertical="center"/>
    </xf>
    <xf numFmtId="0" fontId="3" fillId="0" borderId="159" xfId="0" applyFont="1" applyBorder="1" applyAlignment="1">
      <alignment horizontal="left" vertical="center"/>
    </xf>
    <xf numFmtId="0" fontId="3" fillId="0" borderId="305" xfId="0" applyFont="1" applyBorder="1" applyAlignment="1">
      <alignment horizontal="left" vertical="center"/>
    </xf>
    <xf numFmtId="0" fontId="44" fillId="0" borderId="57" xfId="20" applyFont="1" applyFill="1" applyBorder="1" applyAlignment="1">
      <alignment horizontal="center" vertical="center" wrapText="1"/>
    </xf>
    <xf numFmtId="0" fontId="44" fillId="0" borderId="9" xfId="20" applyFont="1" applyFill="1" applyBorder="1" applyAlignment="1">
      <alignment horizontal="center" vertical="center" wrapText="1"/>
    </xf>
    <xf numFmtId="0" fontId="15" fillId="0" borderId="173" xfId="0" applyFont="1" applyBorder="1" applyAlignment="1">
      <alignment horizontal="center" vertical="center" textRotation="255" wrapText="1"/>
    </xf>
    <xf numFmtId="0" fontId="15" fillId="0" borderId="19" xfId="20" applyFont="1" applyFill="1" applyBorder="1" applyAlignment="1">
      <alignment vertical="center" textRotation="255"/>
    </xf>
    <xf numFmtId="0" fontId="15" fillId="0" borderId="5" xfId="20" applyFont="1" applyFill="1" applyBorder="1" applyAlignment="1">
      <alignment vertical="center" textRotation="255"/>
    </xf>
    <xf numFmtId="0" fontId="15" fillId="0" borderId="2" xfId="20" applyFont="1" applyFill="1" applyBorder="1" applyAlignment="1">
      <alignment vertical="center" textRotation="255"/>
    </xf>
    <xf numFmtId="0" fontId="15" fillId="0" borderId="25" xfId="20" applyFont="1" applyFill="1" applyBorder="1" applyAlignment="1">
      <alignment vertical="center" textRotation="255"/>
    </xf>
    <xf numFmtId="0" fontId="15" fillId="0" borderId="3" xfId="20" applyFont="1" applyFill="1" applyBorder="1" applyAlignment="1">
      <alignment vertical="center" textRotation="255"/>
    </xf>
    <xf numFmtId="0" fontId="15" fillId="0" borderId="45" xfId="20" applyFont="1" applyFill="1" applyBorder="1" applyAlignment="1">
      <alignment horizontal="right" vertical="center"/>
    </xf>
    <xf numFmtId="0" fontId="15" fillId="0" borderId="28" xfId="20" applyFont="1" applyFill="1" applyBorder="1" applyAlignment="1">
      <alignment horizontal="right" vertical="center"/>
    </xf>
    <xf numFmtId="0" fontId="3" fillId="0" borderId="156" xfId="0" applyFont="1" applyBorder="1" applyAlignment="1">
      <alignment vertical="top"/>
    </xf>
    <xf numFmtId="0" fontId="3" fillId="0" borderId="159" xfId="0" applyFont="1" applyBorder="1" applyAlignment="1">
      <alignment vertical="top"/>
    </xf>
    <xf numFmtId="0" fontId="3" fillId="0" borderId="305" xfId="0" applyFont="1" applyBorder="1" applyAlignment="1">
      <alignment vertical="top"/>
    </xf>
    <xf numFmtId="0" fontId="44" fillId="0" borderId="177" xfId="20" applyFont="1" applyFill="1" applyBorder="1" applyAlignment="1">
      <alignment horizontal="center" vertical="center" wrapText="1"/>
    </xf>
    <xf numFmtId="0" fontId="44" fillId="0" borderId="181" xfId="20" applyFont="1" applyFill="1" applyBorder="1" applyAlignment="1">
      <alignment horizontal="center" vertical="center" wrapText="1"/>
    </xf>
    <xf numFmtId="0" fontId="44" fillId="0" borderId="43" xfId="20" applyFont="1" applyFill="1" applyBorder="1" applyAlignment="1">
      <alignment horizontal="center" vertical="center" wrapText="1"/>
    </xf>
    <xf numFmtId="0" fontId="3" fillId="0" borderId="318" xfId="0" applyFont="1" applyBorder="1" applyAlignment="1">
      <alignment horizontal="center" vertical="center"/>
    </xf>
    <xf numFmtId="0" fontId="44" fillId="0" borderId="174" xfId="20" applyFont="1" applyFill="1" applyBorder="1" applyAlignment="1">
      <alignment horizontal="center" vertical="center" wrapText="1"/>
    </xf>
    <xf numFmtId="0" fontId="44" fillId="0" borderId="175" xfId="20" applyFont="1" applyFill="1" applyBorder="1" applyAlignment="1">
      <alignment horizontal="center" vertical="center" wrapText="1"/>
    </xf>
    <xf numFmtId="0" fontId="44" fillId="0" borderId="58" xfId="20" applyFont="1" applyFill="1" applyBorder="1" applyAlignment="1">
      <alignment horizontal="center" vertical="center" wrapText="1"/>
    </xf>
    <xf numFmtId="0" fontId="15" fillId="0" borderId="30" xfId="0" applyFont="1" applyBorder="1" applyAlignment="1">
      <alignment horizontal="center" vertical="center"/>
    </xf>
    <xf numFmtId="0" fontId="15" fillId="0" borderId="176" xfId="20" applyFont="1" applyFill="1" applyBorder="1" applyAlignment="1">
      <alignment horizontal="right" vertical="center"/>
    </xf>
    <xf numFmtId="0" fontId="15" fillId="0" borderId="24" xfId="20" applyFont="1" applyFill="1" applyBorder="1" applyAlignment="1">
      <alignment horizontal="right" vertical="center"/>
    </xf>
    <xf numFmtId="0" fontId="15" fillId="0" borderId="311" xfId="0" applyFont="1" applyBorder="1" applyAlignment="1">
      <alignment horizontal="center" vertical="center"/>
    </xf>
    <xf numFmtId="0" fontId="15" fillId="0" borderId="164" xfId="0" applyFont="1" applyBorder="1" applyAlignment="1">
      <alignment vertical="top"/>
    </xf>
    <xf numFmtId="0" fontId="15" fillId="0" borderId="165" xfId="0" applyFont="1" applyBorder="1" applyAlignment="1">
      <alignment vertical="top"/>
    </xf>
    <xf numFmtId="0" fontId="15" fillId="0" borderId="306" xfId="0" applyFont="1" applyBorder="1" applyAlignment="1">
      <alignment vertical="top"/>
    </xf>
    <xf numFmtId="0" fontId="3" fillId="0" borderId="0" xfId="0" applyFont="1" applyBorder="1" applyAlignment="1">
      <alignment horizontal="center" vertical="center"/>
    </xf>
    <xf numFmtId="0" fontId="3" fillId="0" borderId="56" xfId="0" applyFont="1" applyBorder="1" applyAlignment="1">
      <alignment horizontal="center" vertical="center"/>
    </xf>
    <xf numFmtId="0" fontId="15" fillId="0" borderId="66" xfId="0" applyFont="1" applyBorder="1" applyAlignment="1">
      <alignment horizontal="center" vertical="center" shrinkToFit="1"/>
    </xf>
    <xf numFmtId="0" fontId="15" fillId="0" borderId="24" xfId="0" applyFont="1" applyBorder="1" applyAlignment="1">
      <alignment horizontal="center" vertical="center" shrinkToFit="1"/>
    </xf>
    <xf numFmtId="0" fontId="15" fillId="0" borderId="177" xfId="20" applyFont="1" applyFill="1" applyBorder="1" applyAlignment="1">
      <alignment horizontal="center" vertical="center" wrapText="1"/>
    </xf>
    <xf numFmtId="0" fontId="15" fillId="0" borderId="181" xfId="20" applyFont="1" applyFill="1" applyBorder="1" applyAlignment="1">
      <alignment horizontal="center" vertical="center" wrapText="1"/>
    </xf>
    <xf numFmtId="0" fontId="15" fillId="0" borderId="51" xfId="20" applyFont="1" applyFill="1" applyBorder="1" applyAlignment="1">
      <alignment horizontal="center" vertical="center" wrapText="1"/>
    </xf>
    <xf numFmtId="0" fontId="15" fillId="0" borderId="56" xfId="20" applyFont="1" applyFill="1" applyBorder="1" applyAlignment="1">
      <alignment horizontal="center" vertical="center" wrapText="1"/>
    </xf>
    <xf numFmtId="0" fontId="15" fillId="0" borderId="57" xfId="20" applyFont="1" applyFill="1" applyBorder="1" applyAlignment="1">
      <alignment horizontal="center" vertical="center" wrapText="1"/>
    </xf>
    <xf numFmtId="0" fontId="15" fillId="0" borderId="43" xfId="20" applyFont="1" applyFill="1" applyBorder="1" applyAlignment="1">
      <alignment horizontal="center" vertical="center" wrapText="1"/>
    </xf>
    <xf numFmtId="0" fontId="15" fillId="0" borderId="45" xfId="0" applyFont="1" applyBorder="1" applyAlignment="1">
      <alignment horizontal="right" vertical="distributed"/>
    </xf>
    <xf numFmtId="0" fontId="15" fillId="0" borderId="42" xfId="0" applyFont="1" applyBorder="1" applyAlignment="1">
      <alignment horizontal="right" vertical="distributed"/>
    </xf>
    <xf numFmtId="0" fontId="15" fillId="0" borderId="51" xfId="0" applyFont="1" applyBorder="1" applyAlignment="1">
      <alignment horizontal="right" vertical="distributed"/>
    </xf>
    <xf numFmtId="0" fontId="15" fillId="0" borderId="0" xfId="0" applyFont="1" applyBorder="1" applyAlignment="1">
      <alignment horizontal="right" vertical="distributed"/>
    </xf>
    <xf numFmtId="0" fontId="15" fillId="0" borderId="53" xfId="0" applyFont="1" applyBorder="1" applyAlignment="1">
      <alignment horizontal="right" vertical="distributed"/>
    </xf>
    <xf numFmtId="0" fontId="15" fillId="0" borderId="54" xfId="0" applyFont="1" applyBorder="1" applyAlignment="1">
      <alignment horizontal="right" vertical="distributed"/>
    </xf>
    <xf numFmtId="0" fontId="44" fillId="0" borderId="181" xfId="20" applyFont="1" applyFill="1" applyBorder="1" applyAlignment="1">
      <alignment horizontal="center" vertical="center"/>
    </xf>
    <xf numFmtId="0" fontId="15" fillId="0" borderId="45"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53" xfId="0" applyFont="1" applyBorder="1" applyAlignment="1">
      <alignment horizontal="center" vertical="center" wrapText="1"/>
    </xf>
    <xf numFmtId="0" fontId="15" fillId="0" borderId="188" xfId="0" applyFont="1" applyBorder="1" applyAlignment="1">
      <alignment horizontal="center" vertical="center" wrapText="1"/>
    </xf>
    <xf numFmtId="0" fontId="15" fillId="0" borderId="59" xfId="0" applyFont="1" applyBorder="1" applyAlignment="1">
      <alignment horizontal="center" vertical="distributed"/>
    </xf>
    <xf numFmtId="0" fontId="15" fillId="0" borderId="1" xfId="0" applyFont="1" applyBorder="1" applyAlignment="1">
      <alignment horizontal="center" vertical="distributed"/>
    </xf>
    <xf numFmtId="0" fontId="15" fillId="0" borderId="12" xfId="0" applyFont="1" applyBorder="1" applyAlignment="1">
      <alignment horizontal="center" vertical="distributed"/>
    </xf>
    <xf numFmtId="0" fontId="15" fillId="0" borderId="146" xfId="20" applyFont="1" applyFill="1" applyBorder="1" applyAlignment="1">
      <alignment horizontal="right" vertical="center"/>
    </xf>
    <xf numFmtId="0" fontId="0" fillId="0" borderId="66" xfId="0" applyBorder="1" applyAlignment="1">
      <alignment horizontal="center" vertical="center"/>
    </xf>
    <xf numFmtId="0" fontId="0" fillId="0" borderId="24" xfId="0" applyBorder="1" applyAlignment="1">
      <alignment horizontal="center" vertical="center"/>
    </xf>
    <xf numFmtId="0" fontId="3" fillId="0" borderId="59" xfId="20" applyFont="1" applyFill="1" applyBorder="1" applyAlignment="1">
      <alignment horizontal="right" vertical="center"/>
    </xf>
    <xf numFmtId="0" fontId="3" fillId="0" borderId="1" xfId="20" applyFont="1" applyFill="1" applyBorder="1" applyAlignment="1">
      <alignment horizontal="right" vertical="center"/>
    </xf>
    <xf numFmtId="0" fontId="3" fillId="0" borderId="8" xfId="20" applyFont="1" applyFill="1" applyBorder="1" applyAlignment="1">
      <alignment horizontal="right" vertical="center"/>
    </xf>
    <xf numFmtId="0" fontId="6" fillId="0" borderId="10" xfId="20" applyFont="1" applyFill="1" applyBorder="1" applyAlignment="1">
      <alignment vertical="center" wrapText="1"/>
    </xf>
    <xf numFmtId="0" fontId="3" fillId="0" borderId="12" xfId="20" applyFont="1" applyFill="1" applyBorder="1" applyAlignment="1">
      <alignment horizontal="right" vertical="center"/>
    </xf>
    <xf numFmtId="0" fontId="15" fillId="0" borderId="22" xfId="0" applyFont="1" applyBorder="1" applyAlignment="1">
      <alignment horizontal="left" vertical="center" wrapText="1" shrinkToFit="1"/>
    </xf>
    <xf numFmtId="0" fontId="15" fillId="0" borderId="19" xfId="0" applyFont="1" applyBorder="1" applyAlignment="1">
      <alignment horizontal="left" vertical="center" wrapText="1" shrinkToFit="1"/>
    </xf>
    <xf numFmtId="0" fontId="15" fillId="0" borderId="20" xfId="0" applyFont="1" applyBorder="1" applyAlignment="1">
      <alignment horizontal="left" vertical="center" wrapText="1" shrinkToFit="1"/>
    </xf>
    <xf numFmtId="0" fontId="15" fillId="0" borderId="2" xfId="0" applyFont="1" applyBorder="1" applyAlignment="1">
      <alignment horizontal="left" vertical="center" wrapText="1" shrinkToFit="1"/>
    </xf>
    <xf numFmtId="0" fontId="15" fillId="0" borderId="3" xfId="0" applyFont="1" applyBorder="1" applyAlignment="1">
      <alignment horizontal="left" vertical="center" wrapText="1" shrinkToFit="1"/>
    </xf>
    <xf numFmtId="0" fontId="15" fillId="0" borderId="44" xfId="0" applyFont="1" applyBorder="1" applyAlignment="1">
      <alignment horizontal="left" vertical="center" wrapText="1" shrinkToFit="1"/>
    </xf>
    <xf numFmtId="0" fontId="15" fillId="0" borderId="9" xfId="0" applyFont="1" applyBorder="1" applyAlignment="1">
      <alignment horizontal="center" vertical="center" shrinkToFit="1"/>
    </xf>
    <xf numFmtId="0" fontId="15" fillId="0" borderId="176" xfId="0" applyFont="1" applyBorder="1" applyAlignment="1">
      <alignment vertical="center"/>
    </xf>
    <xf numFmtId="0" fontId="0" fillId="0" borderId="66" xfId="0" applyBorder="1" applyAlignment="1">
      <alignment vertical="center"/>
    </xf>
    <xf numFmtId="0" fontId="0" fillId="0" borderId="24" xfId="0" applyBorder="1" applyAlignment="1">
      <alignment vertical="center"/>
    </xf>
    <xf numFmtId="0" fontId="0" fillId="0" borderId="146" xfId="0" applyBorder="1" applyAlignment="1">
      <alignment vertical="center"/>
    </xf>
    <xf numFmtId="0" fontId="3" fillId="0" borderId="47" xfId="0" applyFont="1" applyBorder="1" applyAlignment="1">
      <alignment horizontal="center" vertical="center"/>
    </xf>
    <xf numFmtId="0" fontId="15" fillId="0" borderId="26" xfId="0" applyFont="1" applyBorder="1" applyAlignment="1">
      <alignment vertical="center"/>
    </xf>
    <xf numFmtId="0" fontId="3" fillId="0" borderId="59" xfId="0" applyFont="1" applyBorder="1" applyAlignment="1">
      <alignment horizontal="center"/>
    </xf>
    <xf numFmtId="0" fontId="0" fillId="0" borderId="8" xfId="0" applyBorder="1"/>
    <xf numFmtId="0" fontId="44" fillId="0" borderId="59" xfId="0" applyFont="1" applyBorder="1" applyAlignment="1">
      <alignment horizontal="center" vertical="center" shrinkToFit="1"/>
    </xf>
    <xf numFmtId="0" fontId="44" fillId="0" borderId="1" xfId="0" applyFont="1" applyBorder="1" applyAlignment="1">
      <alignment horizontal="center" vertical="center" shrinkToFit="1"/>
    </xf>
    <xf numFmtId="0" fontId="44" fillId="0" borderId="12" xfId="0" applyFont="1" applyBorder="1" applyAlignment="1">
      <alignment horizontal="center" vertical="center" shrinkToFit="1"/>
    </xf>
    <xf numFmtId="0" fontId="15" fillId="0" borderId="177" xfId="0" applyFont="1" applyBorder="1" applyAlignment="1">
      <alignment horizontal="center" vertical="distributed"/>
    </xf>
    <xf numFmtId="0" fontId="15" fillId="0" borderId="181" xfId="0" applyFont="1" applyBorder="1" applyAlignment="1">
      <alignment horizontal="center" vertical="distributed"/>
    </xf>
    <xf numFmtId="0" fontId="15" fillId="0" borderId="51" xfId="0" applyFont="1" applyBorder="1" applyAlignment="1">
      <alignment horizontal="center" vertical="distributed"/>
    </xf>
    <xf numFmtId="0" fontId="15" fillId="0" borderId="56" xfId="0" applyFont="1" applyBorder="1" applyAlignment="1">
      <alignment horizontal="center" vertical="distributed"/>
    </xf>
    <xf numFmtId="0" fontId="15" fillId="0" borderId="53" xfId="0" applyFont="1" applyBorder="1" applyAlignment="1">
      <alignment horizontal="center" vertical="distributed"/>
    </xf>
    <xf numFmtId="0" fontId="15" fillId="0" borderId="188" xfId="0" applyFont="1" applyBorder="1" applyAlignment="1">
      <alignment horizontal="center" vertical="distributed"/>
    </xf>
    <xf numFmtId="0" fontId="3" fillId="0" borderId="8" xfId="20" applyFont="1" applyFill="1" applyBorder="1">
      <alignment vertical="center"/>
    </xf>
    <xf numFmtId="0" fontId="3" fillId="0" borderId="174" xfId="20" applyFont="1" applyFill="1" applyBorder="1">
      <alignment vertical="center"/>
    </xf>
    <xf numFmtId="0" fontId="3" fillId="0" borderId="175" xfId="20" applyFont="1" applyFill="1" applyBorder="1">
      <alignment vertical="center"/>
    </xf>
    <xf numFmtId="0" fontId="3" fillId="0" borderId="58" xfId="20" applyFont="1" applyFill="1" applyBorder="1">
      <alignment vertical="center"/>
    </xf>
    <xf numFmtId="0" fontId="15" fillId="0" borderId="176" xfId="0" applyFont="1" applyBorder="1" applyAlignment="1">
      <alignment horizontal="right" vertical="center"/>
    </xf>
    <xf numFmtId="0" fontId="15" fillId="0" borderId="66" xfId="0" applyFont="1" applyBorder="1" applyAlignment="1">
      <alignment horizontal="right" vertical="center"/>
    </xf>
    <xf numFmtId="0" fontId="15" fillId="0" borderId="146" xfId="0" applyFont="1" applyBorder="1" applyAlignment="1">
      <alignment horizontal="right" vertical="center"/>
    </xf>
    <xf numFmtId="0" fontId="15" fillId="0" borderId="172" xfId="0" applyFont="1" applyBorder="1" applyAlignment="1">
      <alignment horizontal="center" vertical="center" textRotation="255"/>
    </xf>
    <xf numFmtId="0" fontId="15" fillId="0" borderId="47" xfId="0" applyFont="1" applyBorder="1" applyAlignment="1">
      <alignment horizontal="center" vertical="center" textRotation="255"/>
    </xf>
    <xf numFmtId="0" fontId="15" fillId="0" borderId="173" xfId="0" applyFont="1" applyBorder="1" applyAlignment="1">
      <alignment horizontal="center" vertical="center" textRotation="255"/>
    </xf>
    <xf numFmtId="0" fontId="15" fillId="0" borderId="199" xfId="0" applyFont="1" applyBorder="1" applyAlignment="1">
      <alignment horizontal="center" vertical="center"/>
    </xf>
    <xf numFmtId="0" fontId="15" fillId="0" borderId="198" xfId="0" applyFont="1" applyBorder="1" applyAlignment="1">
      <alignment horizontal="center" vertical="center"/>
    </xf>
    <xf numFmtId="0" fontId="15" fillId="0" borderId="40" xfId="0" applyFont="1" applyBorder="1" applyAlignment="1">
      <alignment horizontal="center" vertical="center"/>
    </xf>
    <xf numFmtId="0" fontId="44" fillId="0" borderId="9" xfId="20" applyFont="1" applyFill="1" applyBorder="1" applyAlignment="1">
      <alignment horizontal="center" vertical="center" shrinkToFit="1"/>
    </xf>
    <xf numFmtId="0" fontId="15" fillId="0" borderId="331" xfId="20" applyFont="1" applyFill="1" applyBorder="1" applyAlignment="1">
      <alignment horizontal="center" vertical="center"/>
    </xf>
    <xf numFmtId="0" fontId="15" fillId="0" borderId="330" xfId="20" applyFont="1" applyFill="1" applyBorder="1" applyAlignment="1">
      <alignment horizontal="center" vertical="center"/>
    </xf>
    <xf numFmtId="0" fontId="15" fillId="0" borderId="329" xfId="20" applyFont="1" applyFill="1" applyBorder="1" applyAlignment="1">
      <alignment horizontal="center" vertical="center"/>
    </xf>
    <xf numFmtId="0" fontId="44" fillId="0" borderId="20" xfId="20" applyFont="1" applyFill="1" applyBorder="1" applyAlignment="1">
      <alignment horizontal="center" vertical="center"/>
    </xf>
    <xf numFmtId="0" fontId="15" fillId="0" borderId="307" xfId="20" applyFont="1" applyFill="1" applyBorder="1" applyAlignment="1">
      <alignment vertical="center" textRotation="255"/>
    </xf>
    <xf numFmtId="0" fontId="15" fillId="0" borderId="60" xfId="20" applyFont="1" applyFill="1" applyBorder="1" applyAlignment="1">
      <alignment vertical="center" textRotation="255"/>
    </xf>
    <xf numFmtId="0" fontId="15" fillId="0" borderId="53" xfId="0" applyFont="1" applyBorder="1" applyAlignment="1">
      <alignment vertical="center" wrapText="1"/>
    </xf>
    <xf numFmtId="0" fontId="15" fillId="0" borderId="5" xfId="20" applyFont="1" applyFill="1" applyBorder="1" applyAlignment="1">
      <alignment horizontal="center" vertical="center"/>
    </xf>
    <xf numFmtId="0" fontId="15" fillId="0" borderId="13" xfId="20" applyFont="1" applyFill="1" applyBorder="1" applyAlignment="1">
      <alignment horizontal="center" vertical="center"/>
    </xf>
    <xf numFmtId="0" fontId="15" fillId="0" borderId="47" xfId="20" applyFont="1" applyFill="1" applyBorder="1" applyAlignment="1">
      <alignment horizontal="center" vertical="center"/>
    </xf>
    <xf numFmtId="0" fontId="15" fillId="0" borderId="60" xfId="20" applyFont="1" applyFill="1" applyBorder="1" applyAlignment="1">
      <alignment horizontal="center" vertical="center"/>
    </xf>
    <xf numFmtId="0" fontId="15" fillId="0" borderId="3" xfId="20" applyFont="1" applyFill="1" applyBorder="1" applyAlignment="1">
      <alignment horizontal="center" vertical="center"/>
    </xf>
    <xf numFmtId="0" fontId="15" fillId="0" borderId="214" xfId="0" applyNumberFormat="1" applyFont="1" applyBorder="1" applyAlignment="1">
      <alignment horizontal="center" vertical="center" wrapText="1"/>
    </xf>
    <xf numFmtId="0" fontId="15" fillId="0" borderId="181" xfId="0" applyNumberFormat="1" applyFont="1" applyBorder="1" applyAlignment="1">
      <alignment horizontal="center" vertical="center" wrapText="1"/>
    </xf>
    <xf numFmtId="0" fontId="3" fillId="0" borderId="177" xfId="21" applyFont="1" applyFill="1" applyBorder="1" applyAlignment="1">
      <alignment horizontal="center" vertical="center"/>
    </xf>
    <xf numFmtId="0" fontId="3" fillId="0" borderId="88" xfId="21" applyFont="1" applyFill="1" applyBorder="1" applyAlignment="1">
      <alignment horizontal="center" vertical="center"/>
    </xf>
    <xf numFmtId="0" fontId="3" fillId="0" borderId="178" xfId="21" applyFont="1" applyFill="1" applyBorder="1" applyAlignment="1">
      <alignment horizontal="center" vertical="center"/>
    </xf>
    <xf numFmtId="0" fontId="15" fillId="0" borderId="51" xfId="20" applyFont="1" applyFill="1" applyBorder="1" applyAlignment="1">
      <alignment horizontal="left" vertical="center" wrapText="1"/>
    </xf>
    <xf numFmtId="0" fontId="15" fillId="7" borderId="10" xfId="20" applyFont="1" applyFill="1" applyBorder="1" applyAlignment="1">
      <alignment horizontal="center" vertical="center"/>
    </xf>
    <xf numFmtId="0" fontId="15" fillId="7" borderId="11" xfId="20" applyFont="1" applyFill="1" applyBorder="1" applyAlignment="1">
      <alignment horizontal="center" vertical="center"/>
    </xf>
    <xf numFmtId="0" fontId="15" fillId="0" borderId="185" xfId="20" applyFont="1" applyFill="1" applyBorder="1" applyAlignment="1">
      <alignment horizontal="left" vertical="center" textRotation="255"/>
    </xf>
    <xf numFmtId="0" fontId="15" fillId="0" borderId="186" xfId="20" applyFont="1" applyFill="1" applyBorder="1" applyAlignment="1">
      <alignment horizontal="left" vertical="center" textRotation="255"/>
    </xf>
    <xf numFmtId="0" fontId="15" fillId="0" borderId="187" xfId="20" applyFont="1" applyFill="1" applyBorder="1" applyAlignment="1">
      <alignment horizontal="left" vertical="center" textRotation="255"/>
    </xf>
    <xf numFmtId="0" fontId="15" fillId="0" borderId="23" xfId="20" applyFont="1" applyFill="1" applyBorder="1" applyAlignment="1">
      <alignment horizontal="center" vertical="center"/>
    </xf>
    <xf numFmtId="0" fontId="15" fillId="0" borderId="337" xfId="20" applyFont="1" applyFill="1" applyBorder="1" applyAlignment="1">
      <alignment horizontal="center" vertical="center"/>
    </xf>
    <xf numFmtId="0" fontId="15" fillId="0" borderId="177" xfId="0" applyFont="1" applyBorder="1" applyAlignment="1">
      <alignment horizontal="left" vertical="center" wrapText="1"/>
    </xf>
    <xf numFmtId="0" fontId="15" fillId="0" borderId="338" xfId="20" applyFont="1" applyFill="1" applyBorder="1" applyAlignment="1">
      <alignment horizontal="center" vertical="center"/>
    </xf>
    <xf numFmtId="0" fontId="15" fillId="0" borderId="45" xfId="0" applyFont="1" applyBorder="1" applyAlignment="1">
      <alignment vertical="center"/>
    </xf>
    <xf numFmtId="0" fontId="44" fillId="0" borderId="45" xfId="0" applyFont="1" applyBorder="1" applyAlignment="1">
      <alignment horizontal="left" vertical="center"/>
    </xf>
    <xf numFmtId="0" fontId="15" fillId="0" borderId="336" xfId="20" applyFont="1" applyFill="1" applyBorder="1" applyAlignment="1">
      <alignment horizontal="center" vertical="center"/>
    </xf>
    <xf numFmtId="0" fontId="44" fillId="0" borderId="22" xfId="20" applyFont="1" applyFill="1" applyBorder="1" applyAlignment="1">
      <alignment horizontal="center" vertical="center" shrinkToFit="1"/>
    </xf>
    <xf numFmtId="0" fontId="44" fillId="0" borderId="23" xfId="20" applyFont="1" applyFill="1" applyBorder="1" applyAlignment="1">
      <alignment horizontal="center" vertical="center" shrinkToFit="1"/>
    </xf>
    <xf numFmtId="0" fontId="44" fillId="0" borderId="10" xfId="20" applyFont="1" applyFill="1" applyBorder="1" applyAlignment="1">
      <alignment horizontal="center" vertical="center" wrapText="1"/>
    </xf>
    <xf numFmtId="0" fontId="15" fillId="0" borderId="214" xfId="20" applyFont="1" applyFill="1" applyBorder="1" applyAlignment="1">
      <alignment horizontal="left" vertical="center"/>
    </xf>
    <xf numFmtId="0" fontId="15" fillId="0" borderId="88" xfId="20" applyFont="1" applyFill="1" applyBorder="1" applyAlignment="1">
      <alignment horizontal="left" vertical="center"/>
    </xf>
    <xf numFmtId="0" fontId="15" fillId="0" borderId="181" xfId="20" applyFont="1" applyFill="1" applyBorder="1" applyAlignment="1">
      <alignment horizontal="left" vertical="center"/>
    </xf>
    <xf numFmtId="0" fontId="15" fillId="0" borderId="215" xfId="20" applyFont="1" applyFill="1" applyBorder="1" applyAlignment="1">
      <alignment horizontal="left" vertical="center"/>
    </xf>
    <xf numFmtId="0" fontId="15" fillId="0" borderId="54" xfId="20" applyFont="1" applyFill="1" applyBorder="1" applyAlignment="1">
      <alignment horizontal="left" vertical="center"/>
    </xf>
    <xf numFmtId="0" fontId="15" fillId="0" borderId="188" xfId="20" applyFont="1" applyFill="1" applyBorder="1" applyAlignment="1">
      <alignment horizontal="left" vertical="center"/>
    </xf>
    <xf numFmtId="0" fontId="15" fillId="0" borderId="174" xfId="20" applyFont="1" applyFill="1" applyBorder="1" applyAlignment="1">
      <alignment horizontal="center" vertical="center"/>
    </xf>
    <xf numFmtId="0" fontId="15" fillId="0" borderId="175" xfId="20" applyFont="1" applyFill="1" applyBorder="1" applyAlignment="1">
      <alignment horizontal="center" vertical="center"/>
    </xf>
    <xf numFmtId="0" fontId="15" fillId="0" borderId="132" xfId="20" applyFont="1" applyFill="1" applyBorder="1" applyAlignment="1">
      <alignment horizontal="center" vertical="center"/>
    </xf>
    <xf numFmtId="0" fontId="44" fillId="0" borderId="175" xfId="20" applyFont="1" applyFill="1" applyBorder="1" applyAlignment="1">
      <alignment horizontal="center" vertical="center"/>
    </xf>
    <xf numFmtId="0" fontId="44" fillId="0" borderId="58" xfId="20" applyFont="1" applyFill="1" applyBorder="1" applyAlignment="1">
      <alignment horizontal="center" vertical="center"/>
    </xf>
    <xf numFmtId="0" fontId="15" fillId="0" borderId="146" xfId="20" applyFont="1" applyFill="1" applyBorder="1" applyAlignment="1">
      <alignment horizontal="center" vertical="center"/>
    </xf>
    <xf numFmtId="0" fontId="15" fillId="0" borderId="175" xfId="0" applyFont="1" applyBorder="1" applyAlignment="1">
      <alignment vertical="center"/>
    </xf>
    <xf numFmtId="0" fontId="15" fillId="0" borderId="12" xfId="0" applyFont="1" applyBorder="1" applyAlignment="1">
      <alignment vertical="center" wrapText="1"/>
    </xf>
    <xf numFmtId="0" fontId="15" fillId="0" borderId="14" xfId="0" applyFont="1" applyBorder="1" applyAlignment="1">
      <alignment horizontal="center" vertical="distributed"/>
    </xf>
    <xf numFmtId="0" fontId="15" fillId="0" borderId="129" xfId="0" applyFont="1" applyBorder="1" applyAlignment="1">
      <alignment horizontal="center" vertical="distributed"/>
    </xf>
    <xf numFmtId="0" fontId="15" fillId="0" borderId="41" xfId="0" applyFont="1" applyBorder="1" applyAlignment="1">
      <alignment horizontal="center" vertical="distributed"/>
    </xf>
    <xf numFmtId="0" fontId="3" fillId="0" borderId="18" xfId="0" applyFont="1" applyBorder="1" applyAlignment="1">
      <alignment horizontal="center" vertical="center"/>
    </xf>
    <xf numFmtId="0" fontId="3" fillId="0" borderId="129" xfId="0" applyFont="1" applyBorder="1" applyAlignment="1">
      <alignment horizontal="center" vertical="center"/>
    </xf>
    <xf numFmtId="0" fontId="3" fillId="0" borderId="189" xfId="0" applyFont="1" applyBorder="1" applyAlignment="1">
      <alignment horizontal="center" vertical="center"/>
    </xf>
    <xf numFmtId="0" fontId="44" fillId="0" borderId="205" xfId="20" applyFont="1" applyFill="1" applyBorder="1" applyAlignment="1">
      <alignment horizontal="center" vertical="center"/>
    </xf>
    <xf numFmtId="0" fontId="44" fillId="0" borderId="11" xfId="20" applyFont="1" applyFill="1" applyBorder="1" applyAlignment="1">
      <alignment horizontal="center" vertical="center"/>
    </xf>
    <xf numFmtId="0" fontId="15" fillId="0" borderId="47" xfId="20" applyFont="1" applyFill="1" applyBorder="1" applyAlignment="1">
      <alignment horizontal="left" vertical="center" textRotation="255"/>
    </xf>
    <xf numFmtId="0" fontId="15" fillId="0" borderId="173" xfId="20" applyFont="1" applyFill="1" applyBorder="1" applyAlignment="1">
      <alignment horizontal="left" vertical="center" textRotation="255"/>
    </xf>
    <xf numFmtId="0" fontId="15" fillId="0" borderId="0" xfId="20" applyFont="1" applyFill="1" applyBorder="1" applyAlignment="1">
      <alignment horizontal="center" vertical="center" textRotation="255" wrapText="1"/>
    </xf>
    <xf numFmtId="0" fontId="15" fillId="0" borderId="56" xfId="20" applyFont="1" applyFill="1" applyBorder="1" applyAlignment="1">
      <alignment horizontal="center" vertical="center" textRotation="255" wrapText="1"/>
    </xf>
    <xf numFmtId="0" fontId="15" fillId="0" borderId="188" xfId="20" applyFont="1" applyFill="1" applyBorder="1" applyAlignment="1">
      <alignment horizontal="center" vertical="center" textRotation="255" wrapText="1"/>
    </xf>
    <xf numFmtId="0" fontId="3" fillId="0" borderId="0" xfId="0" applyFont="1" applyAlignment="1">
      <alignment horizontal="left" vertical="top"/>
    </xf>
    <xf numFmtId="0" fontId="3" fillId="0" borderId="0" xfId="20" applyFont="1" applyFill="1" applyAlignment="1">
      <alignment vertical="top" wrapText="1"/>
    </xf>
    <xf numFmtId="0" fontId="15" fillId="0" borderId="390" xfId="0" applyFont="1" applyBorder="1" applyAlignment="1">
      <alignment horizontal="center" vertical="center"/>
    </xf>
    <xf numFmtId="0" fontId="15" fillId="0" borderId="391" xfId="0" applyFont="1" applyBorder="1" applyAlignment="1">
      <alignment horizontal="center" vertical="center"/>
    </xf>
    <xf numFmtId="0" fontId="15" fillId="0" borderId="172" xfId="20" applyFont="1" applyFill="1" applyBorder="1" applyAlignment="1">
      <alignment horizontal="left" vertical="center" textRotation="255"/>
    </xf>
    <xf numFmtId="0" fontId="44" fillId="0" borderId="26" xfId="20" applyFont="1" applyFill="1" applyBorder="1" applyAlignment="1">
      <alignment horizontal="center" vertical="center" shrinkToFit="1"/>
    </xf>
    <xf numFmtId="0" fontId="44" fillId="0" borderId="27" xfId="20" applyFont="1" applyFill="1" applyBorder="1" applyAlignment="1">
      <alignment horizontal="center" vertical="center" shrinkToFit="1"/>
    </xf>
    <xf numFmtId="0" fontId="15" fillId="0" borderId="176" xfId="0" applyFont="1" applyBorder="1" applyAlignment="1">
      <alignment vertical="center" wrapText="1"/>
    </xf>
    <xf numFmtId="0" fontId="15" fillId="0" borderId="66" xfId="0" applyFont="1" applyBorder="1" applyAlignment="1">
      <alignment vertical="center" wrapText="1"/>
    </xf>
    <xf numFmtId="0" fontId="15" fillId="0" borderId="24" xfId="0" applyFont="1" applyBorder="1" applyAlignment="1">
      <alignment vertical="center" wrapText="1"/>
    </xf>
    <xf numFmtId="0" fontId="15" fillId="0" borderId="388" xfId="0" applyFont="1" applyBorder="1" applyAlignment="1">
      <alignment horizontal="center" vertical="center"/>
    </xf>
    <xf numFmtId="0" fontId="15" fillId="0" borderId="387" xfId="0" applyFont="1" applyBorder="1" applyAlignment="1">
      <alignment horizontal="center" vertical="center"/>
    </xf>
    <xf numFmtId="0" fontId="15" fillId="0" borderId="389" xfId="0" applyFont="1" applyBorder="1" applyAlignment="1">
      <alignment horizontal="center" vertical="center"/>
    </xf>
    <xf numFmtId="0" fontId="0" fillId="0" borderId="46" xfId="0" applyBorder="1" applyAlignment="1">
      <alignment horizontal="center" vertical="center"/>
    </xf>
    <xf numFmtId="0" fontId="0" fillId="0" borderId="146" xfId="0" applyBorder="1" applyAlignment="1">
      <alignment horizontal="center" vertical="center"/>
    </xf>
    <xf numFmtId="0" fontId="6" fillId="0" borderId="0" xfId="20" applyFont="1" applyFill="1">
      <alignment vertical="center"/>
    </xf>
    <xf numFmtId="0" fontId="15" fillId="0" borderId="0" xfId="20" applyFont="1" applyFill="1" applyAlignment="1">
      <alignment horizontal="center" vertical="center"/>
    </xf>
    <xf numFmtId="0" fontId="15" fillId="0" borderId="0" xfId="20" applyFont="1" applyFill="1">
      <alignment vertical="center"/>
    </xf>
    <xf numFmtId="0" fontId="15" fillId="0" borderId="180" xfId="0" applyFont="1" applyBorder="1" applyAlignment="1">
      <alignment vertical="center"/>
    </xf>
    <xf numFmtId="0" fontId="15" fillId="0" borderId="66" xfId="0" applyFont="1" applyBorder="1" applyAlignment="1">
      <alignment vertical="center"/>
    </xf>
    <xf numFmtId="0" fontId="15" fillId="0" borderId="24" xfId="0" applyFont="1" applyBorder="1" applyAlignment="1">
      <alignment vertical="center"/>
    </xf>
    <xf numFmtId="0" fontId="15" fillId="0" borderId="160" xfId="20" applyFont="1" applyFill="1" applyBorder="1" applyAlignment="1">
      <alignment horizontal="right" vertical="center"/>
    </xf>
    <xf numFmtId="0" fontId="15" fillId="0" borderId="153" xfId="20" applyFont="1" applyFill="1" applyBorder="1" applyAlignment="1">
      <alignment horizontal="right" vertical="center"/>
    </xf>
    <xf numFmtId="0" fontId="15" fillId="0" borderId="154" xfId="20" applyFont="1" applyFill="1" applyBorder="1" applyAlignment="1">
      <alignment horizontal="right" vertical="center"/>
    </xf>
    <xf numFmtId="0" fontId="15" fillId="0" borderId="199" xfId="20" applyFont="1" applyFill="1" applyBorder="1" applyAlignment="1">
      <alignment horizontal="right" vertical="center"/>
    </xf>
    <xf numFmtId="0" fontId="15" fillId="0" borderId="198" xfId="20" applyFont="1" applyFill="1" applyBorder="1" applyAlignment="1">
      <alignment horizontal="right" vertical="center"/>
    </xf>
    <xf numFmtId="0" fontId="15" fillId="0" borderId="40" xfId="20" applyFont="1" applyFill="1" applyBorder="1" applyAlignment="1">
      <alignment horizontal="right" vertical="center"/>
    </xf>
    <xf numFmtId="0" fontId="15" fillId="0" borderId="131" xfId="20" applyFont="1" applyFill="1" applyBorder="1" applyAlignment="1">
      <alignment horizontal="left" vertical="center" wrapText="1"/>
    </xf>
    <xf numFmtId="0" fontId="15" fillId="0" borderId="0" xfId="20" applyFont="1" applyFill="1" applyAlignment="1">
      <alignment horizontal="center" vertical="center" shrinkToFit="1"/>
    </xf>
    <xf numFmtId="0" fontId="15" fillId="0" borderId="313" xfId="20" applyFont="1" applyFill="1" applyBorder="1" applyAlignment="1">
      <alignment horizontal="left" vertical="center" wrapText="1"/>
    </xf>
    <xf numFmtId="0" fontId="15" fillId="0" borderId="313" xfId="20" applyFont="1" applyFill="1" applyBorder="1" applyAlignment="1">
      <alignment horizontal="right" vertical="center"/>
    </xf>
    <xf numFmtId="0" fontId="15" fillId="0" borderId="145" xfId="20" applyFont="1" applyFill="1" applyBorder="1" applyAlignment="1">
      <alignment horizontal="left" vertical="center"/>
    </xf>
    <xf numFmtId="0" fontId="15" fillId="0" borderId="0" xfId="20" applyFont="1" applyFill="1" applyBorder="1" applyAlignment="1">
      <alignment horizontal="left" vertical="center"/>
    </xf>
    <xf numFmtId="0" fontId="15" fillId="0" borderId="56" xfId="20" applyFont="1" applyFill="1" applyBorder="1" applyAlignment="1">
      <alignment horizontal="left" vertical="center"/>
    </xf>
    <xf numFmtId="0" fontId="15" fillId="0" borderId="327" xfId="20" applyFont="1" applyFill="1" applyBorder="1" applyAlignment="1">
      <alignment horizontal="right" vertical="center"/>
    </xf>
    <xf numFmtId="0" fontId="15" fillId="0" borderId="326" xfId="20" applyFont="1" applyFill="1" applyBorder="1" applyAlignment="1">
      <alignment horizontal="right" vertical="center"/>
    </xf>
    <xf numFmtId="0" fontId="15" fillId="0" borderId="392" xfId="20" applyFont="1" applyFill="1" applyBorder="1" applyAlignment="1">
      <alignment horizontal="right" vertical="center" wrapText="1"/>
    </xf>
    <xf numFmtId="0" fontId="15" fillId="0" borderId="198" xfId="20" applyFont="1" applyFill="1" applyBorder="1" applyAlignment="1">
      <alignment horizontal="right" vertical="center" wrapText="1"/>
    </xf>
    <xf numFmtId="0" fontId="15" fillId="0" borderId="200" xfId="20" applyFont="1" applyFill="1" applyBorder="1" applyAlignment="1">
      <alignment horizontal="right" vertical="center" wrapText="1"/>
    </xf>
    <xf numFmtId="0" fontId="15" fillId="0" borderId="1" xfId="20" applyFont="1" applyFill="1" applyBorder="1" applyAlignment="1">
      <alignment horizontal="right" vertical="center"/>
    </xf>
    <xf numFmtId="0" fontId="15" fillId="0" borderId="178" xfId="20" applyFont="1" applyFill="1" applyBorder="1" applyAlignment="1">
      <alignment horizontal="center" vertical="center"/>
    </xf>
    <xf numFmtId="0" fontId="15" fillId="0" borderId="316" xfId="20" applyFont="1" applyFill="1" applyBorder="1" applyAlignment="1">
      <alignment horizontal="left" vertical="center" wrapText="1"/>
    </xf>
    <xf numFmtId="0" fontId="15" fillId="0" borderId="159" xfId="20" applyFont="1" applyFill="1" applyBorder="1" applyAlignment="1">
      <alignment horizontal="left" vertical="center" wrapText="1"/>
    </xf>
    <xf numFmtId="0" fontId="15" fillId="0" borderId="305" xfId="20" applyFont="1" applyFill="1" applyBorder="1" applyAlignment="1">
      <alignment horizontal="left" vertical="center" wrapText="1"/>
    </xf>
    <xf numFmtId="0" fontId="15" fillId="0" borderId="57" xfId="20" applyFont="1" applyFill="1" applyBorder="1" applyAlignment="1">
      <alignment horizontal="center" vertical="center"/>
    </xf>
    <xf numFmtId="0" fontId="15" fillId="0" borderId="4" xfId="20" applyFont="1" applyFill="1" applyBorder="1" applyAlignment="1">
      <alignment horizontal="center" vertical="center"/>
    </xf>
    <xf numFmtId="0" fontId="15" fillId="0" borderId="38" xfId="20" applyFont="1" applyFill="1" applyBorder="1" applyAlignment="1">
      <alignment horizontal="right" vertical="center"/>
    </xf>
    <xf numFmtId="0" fontId="15" fillId="0" borderId="38" xfId="20" applyFont="1" applyFill="1" applyBorder="1" applyAlignment="1">
      <alignment horizontal="left" vertical="center" wrapText="1"/>
    </xf>
    <xf numFmtId="0" fontId="15" fillId="0" borderId="332" xfId="20" applyFont="1" applyFill="1" applyBorder="1" applyAlignment="1">
      <alignment horizontal="right" vertical="center"/>
    </xf>
    <xf numFmtId="0" fontId="15" fillId="0" borderId="333" xfId="20" applyFont="1" applyFill="1" applyBorder="1" applyAlignment="1">
      <alignment horizontal="right" vertical="center"/>
    </xf>
    <xf numFmtId="0" fontId="15" fillId="0" borderId="8" xfId="20" applyFont="1" applyFill="1" applyBorder="1" applyAlignment="1">
      <alignment horizontal="right" vertical="center"/>
    </xf>
    <xf numFmtId="0" fontId="15" fillId="0" borderId="214" xfId="0" applyFont="1" applyBorder="1" applyAlignment="1">
      <alignment vertical="top" wrapText="1"/>
    </xf>
    <xf numFmtId="0" fontId="0" fillId="0" borderId="88" xfId="0" applyBorder="1" applyAlignment="1">
      <alignment vertical="top"/>
    </xf>
    <xf numFmtId="0" fontId="0" fillId="0" borderId="181" xfId="0" applyBorder="1" applyAlignment="1">
      <alignment vertical="top"/>
    </xf>
    <xf numFmtId="0" fontId="0" fillId="0" borderId="145" xfId="0" applyBorder="1" applyAlignment="1">
      <alignment vertical="top"/>
    </xf>
    <xf numFmtId="0" fontId="0" fillId="0" borderId="0" xfId="0" applyBorder="1" applyAlignment="1">
      <alignment vertical="top"/>
    </xf>
    <xf numFmtId="0" fontId="0" fillId="0" borderId="56" xfId="0" applyBorder="1" applyAlignment="1">
      <alignment vertical="top"/>
    </xf>
    <xf numFmtId="0" fontId="0" fillId="0" borderId="215" xfId="0" applyBorder="1" applyAlignment="1">
      <alignment vertical="top"/>
    </xf>
    <xf numFmtId="0" fontId="0" fillId="0" borderId="54" xfId="0" applyBorder="1" applyAlignment="1">
      <alignment vertical="top"/>
    </xf>
    <xf numFmtId="0" fontId="0" fillId="0" borderId="188" xfId="0" applyBorder="1" applyAlignment="1">
      <alignment vertical="top"/>
    </xf>
    <xf numFmtId="0" fontId="15" fillId="0" borderId="202" xfId="0" applyFont="1" applyBorder="1" applyAlignment="1">
      <alignment horizontal="center" vertical="center"/>
    </xf>
    <xf numFmtId="0" fontId="15" fillId="0" borderId="196" xfId="0" applyFont="1" applyBorder="1" applyAlignment="1">
      <alignment horizontal="center" vertical="center"/>
    </xf>
    <xf numFmtId="0" fontId="15" fillId="0" borderId="203" xfId="0" applyFont="1" applyBorder="1" applyAlignment="1">
      <alignment horizontal="center" vertical="center"/>
    </xf>
    <xf numFmtId="0" fontId="15" fillId="0" borderId="59" xfId="20" applyFont="1" applyFill="1" applyBorder="1" applyAlignment="1">
      <alignment horizontal="left" vertical="center"/>
    </xf>
    <xf numFmtId="0" fontId="15" fillId="0" borderId="1" xfId="20" applyFont="1" applyFill="1" applyBorder="1" applyAlignment="1">
      <alignment horizontal="left" vertical="center"/>
    </xf>
    <xf numFmtId="0" fontId="15" fillId="0" borderId="12" xfId="20" applyFont="1" applyFill="1" applyBorder="1" applyAlignment="1">
      <alignment horizontal="left" vertical="center"/>
    </xf>
    <xf numFmtId="0" fontId="15" fillId="0" borderId="176" xfId="20" applyFont="1" applyFill="1" applyBorder="1" applyAlignment="1">
      <alignment horizontal="left" vertical="center"/>
    </xf>
    <xf numFmtId="0" fontId="15" fillId="0" borderId="66" xfId="20" applyFont="1" applyFill="1" applyBorder="1" applyAlignment="1">
      <alignment horizontal="left" vertical="center"/>
    </xf>
    <xf numFmtId="0" fontId="15" fillId="0" borderId="24" xfId="20" applyFont="1" applyFill="1" applyBorder="1" applyAlignment="1">
      <alignment horizontal="left" vertical="center"/>
    </xf>
    <xf numFmtId="0" fontId="44" fillId="0" borderId="20" xfId="20" applyFont="1" applyFill="1" applyBorder="1" applyAlignment="1">
      <alignment horizontal="center" vertical="center" wrapText="1"/>
    </xf>
    <xf numFmtId="0" fontId="15" fillId="0" borderId="60" xfId="0" applyFont="1" applyBorder="1" applyAlignment="1">
      <alignment horizontal="center" vertical="center"/>
    </xf>
    <xf numFmtId="0" fontId="15" fillId="0" borderId="177" xfId="0" applyFont="1" applyBorder="1" applyAlignment="1">
      <alignment horizontal="left" vertical="center"/>
    </xf>
    <xf numFmtId="0" fontId="15" fillId="0" borderId="88" xfId="0" applyFont="1" applyBorder="1" applyAlignment="1">
      <alignment horizontal="left" vertical="center"/>
    </xf>
    <xf numFmtId="0" fontId="15" fillId="0" borderId="178" xfId="0" applyFont="1" applyBorder="1" applyAlignment="1">
      <alignment horizontal="left" vertical="center"/>
    </xf>
    <xf numFmtId="0" fontId="3" fillId="0" borderId="174" xfId="0" applyFont="1" applyBorder="1" applyAlignment="1">
      <alignment horizontal="center" vertical="center"/>
    </xf>
    <xf numFmtId="0" fontId="3" fillId="0" borderId="175" xfId="0" applyFont="1" applyBorder="1" applyAlignment="1">
      <alignment horizontal="center" vertical="center"/>
    </xf>
    <xf numFmtId="0" fontId="3" fillId="0" borderId="132" xfId="0" applyFont="1" applyBorder="1" applyAlignment="1">
      <alignment horizontal="center" vertical="center"/>
    </xf>
    <xf numFmtId="0" fontId="3" fillId="0" borderId="58" xfId="0" applyFont="1" applyBorder="1" applyAlignment="1">
      <alignment horizontal="center" vertical="center"/>
    </xf>
    <xf numFmtId="0" fontId="15" fillId="0" borderId="18" xfId="0" applyFont="1" applyBorder="1" applyAlignment="1">
      <alignment horizontal="center" vertical="center"/>
    </xf>
    <xf numFmtId="0" fontId="15" fillId="0" borderId="129" xfId="0" applyFont="1" applyBorder="1" applyAlignment="1">
      <alignment horizontal="center" vertical="center"/>
    </xf>
    <xf numFmtId="0" fontId="15" fillId="0" borderId="395" xfId="20" applyFont="1" applyFill="1" applyBorder="1" applyAlignment="1">
      <alignment horizontal="left" vertical="center" wrapText="1"/>
    </xf>
    <xf numFmtId="0" fontId="15" fillId="0" borderId="394" xfId="20" applyFont="1" applyFill="1" applyBorder="1" applyAlignment="1">
      <alignment horizontal="left" vertical="center" wrapText="1"/>
    </xf>
    <xf numFmtId="0" fontId="15" fillId="0" borderId="23" xfId="0" applyFont="1" applyBorder="1" applyAlignment="1">
      <alignment horizontal="center" vertical="center"/>
    </xf>
    <xf numFmtId="0" fontId="15" fillId="0" borderId="14" xfId="20" applyFont="1" applyFill="1" applyBorder="1" applyAlignment="1">
      <alignment horizontal="left" vertical="center" wrapText="1"/>
    </xf>
    <xf numFmtId="0" fontId="15" fillId="0" borderId="129" xfId="20" applyFont="1" applyFill="1" applyBorder="1" applyAlignment="1">
      <alignment horizontal="left" vertical="center" wrapText="1"/>
    </xf>
    <xf numFmtId="0" fontId="15" fillId="0" borderId="41" xfId="20" applyFont="1" applyFill="1" applyBorder="1" applyAlignment="1">
      <alignment horizontal="left" vertical="center" wrapText="1"/>
    </xf>
    <xf numFmtId="0" fontId="15" fillId="0" borderId="59" xfId="20" applyFont="1" applyFill="1" applyBorder="1" applyAlignment="1">
      <alignment horizontal="left" vertical="center" wrapText="1"/>
    </xf>
    <xf numFmtId="0" fontId="15" fillId="0" borderId="1" xfId="20" applyFont="1" applyFill="1" applyBorder="1" applyAlignment="1">
      <alignment horizontal="left" vertical="center" wrapText="1"/>
    </xf>
    <xf numFmtId="0" fontId="15" fillId="0" borderId="12" xfId="20" applyFont="1" applyFill="1" applyBorder="1" applyAlignment="1">
      <alignment horizontal="left" vertical="center" wrapText="1"/>
    </xf>
    <xf numFmtId="0" fontId="15" fillId="0" borderId="176" xfId="20" applyFont="1" applyFill="1" applyBorder="1" applyAlignment="1">
      <alignment horizontal="left" vertical="center" shrinkToFit="1"/>
    </xf>
    <xf numFmtId="0" fontId="15" fillId="0" borderId="66" xfId="20" applyFont="1" applyFill="1" applyBorder="1" applyAlignment="1">
      <alignment horizontal="left" vertical="center" shrinkToFit="1"/>
    </xf>
    <xf numFmtId="0" fontId="15" fillId="0" borderId="24" xfId="20" applyFont="1" applyFill="1" applyBorder="1" applyAlignment="1">
      <alignment horizontal="left" vertical="center" shrinkToFit="1"/>
    </xf>
    <xf numFmtId="0" fontId="44" fillId="0" borderId="24" xfId="0" applyFont="1" applyBorder="1" applyAlignment="1">
      <alignment horizontal="left" vertical="center" wrapText="1"/>
    </xf>
    <xf numFmtId="0" fontId="3" fillId="0" borderId="0" xfId="0" applyFont="1" applyBorder="1" applyAlignment="1">
      <alignment horizontal="center" vertical="center" shrinkToFit="1"/>
    </xf>
    <xf numFmtId="0" fontId="15" fillId="0" borderId="394" xfId="20" applyFont="1" applyFill="1" applyBorder="1" applyAlignment="1">
      <alignment horizontal="right" vertical="center"/>
    </xf>
    <xf numFmtId="0" fontId="15" fillId="0" borderId="393" xfId="20" applyFont="1" applyFill="1" applyBorder="1" applyAlignment="1">
      <alignment horizontal="right" vertical="center"/>
    </xf>
    <xf numFmtId="0" fontId="15" fillId="0" borderId="18" xfId="20" applyFont="1" applyFill="1" applyBorder="1" applyAlignment="1">
      <alignment horizontal="center" vertical="center"/>
    </xf>
    <xf numFmtId="0" fontId="15" fillId="0" borderId="129" xfId="20" applyFont="1" applyFill="1" applyBorder="1" applyAlignment="1">
      <alignment horizontal="center" vertical="center"/>
    </xf>
    <xf numFmtId="0" fontId="15" fillId="0" borderId="397" xfId="20" applyFont="1" applyFill="1" applyBorder="1" applyAlignment="1">
      <alignment horizontal="center" vertical="center"/>
    </xf>
    <xf numFmtId="0" fontId="15" fillId="0" borderId="396" xfId="20" applyFont="1" applyFill="1" applyBorder="1" applyAlignment="1">
      <alignment horizontal="right" vertical="center"/>
    </xf>
    <xf numFmtId="0" fontId="3" fillId="0" borderId="176" xfId="0" applyFont="1" applyBorder="1" applyAlignment="1">
      <alignment horizontal="center" vertical="center"/>
    </xf>
    <xf numFmtId="0" fontId="3" fillId="0" borderId="66" xfId="0" applyFont="1" applyBorder="1" applyAlignment="1">
      <alignment horizontal="center" vertical="center"/>
    </xf>
    <xf numFmtId="0" fontId="3" fillId="0" borderId="24" xfId="0" applyFont="1" applyBorder="1" applyAlignment="1">
      <alignment horizontal="center" vertical="center"/>
    </xf>
    <xf numFmtId="0" fontId="3" fillId="0" borderId="146" xfId="0" applyFont="1" applyBorder="1" applyAlignment="1">
      <alignment horizontal="center" vertical="center"/>
    </xf>
    <xf numFmtId="0" fontId="15" fillId="0" borderId="180" xfId="0" applyFont="1" applyBorder="1" applyAlignment="1">
      <alignment horizontal="center" vertical="center"/>
    </xf>
    <xf numFmtId="0" fontId="44" fillId="0" borderId="45" xfId="20" applyFont="1" applyFill="1" applyBorder="1" applyAlignment="1">
      <alignment horizontal="center" vertical="center" wrapText="1"/>
    </xf>
    <xf numFmtId="0" fontId="44" fillId="0" borderId="28" xfId="20" applyFont="1" applyFill="1" applyBorder="1" applyAlignment="1">
      <alignment horizontal="center" vertical="center" wrapText="1"/>
    </xf>
    <xf numFmtId="0" fontId="44" fillId="0" borderId="4" xfId="20" applyFont="1" applyFill="1" applyBorder="1" applyAlignment="1">
      <alignment horizontal="center" vertical="center" shrinkToFit="1"/>
    </xf>
    <xf numFmtId="0" fontId="15" fillId="0" borderId="188" xfId="0" applyFont="1" applyBorder="1" applyAlignment="1">
      <alignment horizontal="left" vertical="center" wrapText="1"/>
    </xf>
    <xf numFmtId="0" fontId="15" fillId="0" borderId="32" xfId="0" applyFont="1" applyBorder="1" applyAlignment="1">
      <alignment horizontal="center" vertical="center"/>
    </xf>
    <xf numFmtId="0" fontId="3" fillId="0" borderId="202" xfId="0" applyFont="1" applyBorder="1" applyAlignment="1">
      <alignment horizontal="center" vertical="center"/>
    </xf>
    <xf numFmtId="0" fontId="3" fillId="0" borderId="196" xfId="0" applyFont="1" applyBorder="1" applyAlignment="1">
      <alignment horizontal="center" vertical="center"/>
    </xf>
    <xf numFmtId="0" fontId="3" fillId="0" borderId="32" xfId="0" applyFont="1" applyBorder="1" applyAlignment="1">
      <alignment horizontal="center" vertical="center"/>
    </xf>
    <xf numFmtId="0" fontId="3" fillId="0" borderId="0" xfId="0" applyFont="1" applyAlignment="1">
      <alignment vertical="center" wrapText="1"/>
    </xf>
    <xf numFmtId="0" fontId="15" fillId="0" borderId="45" xfId="20" applyFont="1" applyFill="1" applyBorder="1" applyAlignment="1">
      <alignment horizontal="center" vertical="center"/>
    </xf>
    <xf numFmtId="0" fontId="15" fillId="0" borderId="42" xfId="20" applyFont="1" applyFill="1" applyBorder="1" applyAlignment="1">
      <alignment horizontal="center" vertical="center"/>
    </xf>
    <xf numFmtId="0" fontId="15" fillId="0" borderId="46" xfId="20" applyFont="1" applyFill="1" applyBorder="1" applyAlignment="1">
      <alignment horizontal="center" vertical="center"/>
    </xf>
    <xf numFmtId="0" fontId="15" fillId="0" borderId="22" xfId="20" applyFont="1" applyFill="1" applyBorder="1" applyAlignment="1">
      <alignment horizontal="left" vertical="center" wrapText="1"/>
    </xf>
    <xf numFmtId="0" fontId="15" fillId="0" borderId="38" xfId="20" applyFont="1" applyFill="1" applyBorder="1" applyAlignment="1">
      <alignment horizontal="center" vertical="center"/>
    </xf>
    <xf numFmtId="0" fontId="15" fillId="0" borderId="39" xfId="20" applyFont="1" applyFill="1" applyBorder="1" applyAlignment="1">
      <alignment horizontal="center" vertical="center"/>
    </xf>
    <xf numFmtId="0" fontId="15" fillId="0" borderId="28" xfId="20" applyFont="1" applyFill="1" applyBorder="1" applyAlignment="1">
      <alignment horizontal="center" vertical="center"/>
    </xf>
    <xf numFmtId="0" fontId="15" fillId="0" borderId="172" xfId="21" applyFont="1" applyBorder="1" applyAlignment="1">
      <alignment horizontal="center" vertical="center" textRotation="255" wrapText="1"/>
    </xf>
    <xf numFmtId="0" fontId="15" fillId="0" borderId="47" xfId="21" applyFont="1" applyBorder="1" applyAlignment="1">
      <alignment horizontal="center" vertical="center" textRotation="255" wrapText="1"/>
    </xf>
    <xf numFmtId="0" fontId="15" fillId="0" borderId="47" xfId="21" applyFont="1" applyBorder="1" applyAlignment="1">
      <alignment horizontal="center" vertical="center" textRotation="255"/>
    </xf>
    <xf numFmtId="0" fontId="15" fillId="0" borderId="173" xfId="21" applyFont="1" applyBorder="1" applyAlignment="1">
      <alignment horizontal="center" vertical="center" textRotation="255"/>
    </xf>
    <xf numFmtId="0" fontId="44" fillId="0" borderId="51" xfId="22" applyFont="1" applyFill="1" applyBorder="1" applyAlignment="1">
      <alignment horizontal="center" vertical="center" wrapText="1"/>
    </xf>
    <xf numFmtId="0" fontId="44" fillId="0" borderId="56" xfId="22" applyFont="1" applyFill="1" applyBorder="1" applyAlignment="1">
      <alignment horizontal="center" vertical="center" wrapText="1"/>
    </xf>
    <xf numFmtId="0" fontId="44" fillId="0" borderId="57" xfId="22" applyFont="1" applyFill="1" applyBorder="1" applyAlignment="1">
      <alignment horizontal="center" vertical="center" wrapText="1"/>
    </xf>
    <xf numFmtId="0" fontId="44" fillId="0" borderId="43" xfId="22" applyFont="1" applyFill="1" applyBorder="1" applyAlignment="1">
      <alignment horizontal="center" vertical="center" wrapText="1"/>
    </xf>
    <xf numFmtId="0" fontId="15" fillId="0" borderId="313" xfId="22" applyFont="1" applyFill="1" applyBorder="1" applyAlignment="1">
      <alignment horizontal="center" vertical="center"/>
    </xf>
    <xf numFmtId="0" fontId="44" fillId="0" borderId="0" xfId="22" applyFont="1" applyFill="1" applyBorder="1" applyAlignment="1">
      <alignment horizontal="center" vertical="center"/>
    </xf>
    <xf numFmtId="0" fontId="44" fillId="0" borderId="56" xfId="22" applyFont="1" applyFill="1" applyBorder="1" applyAlignment="1">
      <alignment horizontal="center" vertical="center"/>
    </xf>
    <xf numFmtId="0" fontId="15" fillId="0" borderId="10" xfId="22" applyFont="1" applyFill="1" applyBorder="1" applyAlignment="1">
      <alignment horizontal="center" vertical="center"/>
    </xf>
    <xf numFmtId="0" fontId="44" fillId="0" borderId="51" xfId="22" applyFont="1" applyFill="1" applyBorder="1" applyAlignment="1">
      <alignment horizontal="center" vertical="center"/>
    </xf>
    <xf numFmtId="0" fontId="44" fillId="0" borderId="57" xfId="22" applyFont="1" applyFill="1" applyBorder="1" applyAlignment="1">
      <alignment horizontal="center" vertical="center"/>
    </xf>
    <xf numFmtId="0" fontId="44" fillId="0" borderId="43" xfId="22" applyFont="1" applyFill="1" applyBorder="1" applyAlignment="1">
      <alignment horizontal="center" vertical="center"/>
    </xf>
    <xf numFmtId="0" fontId="15" fillId="0" borderId="160" xfId="21" applyFont="1" applyBorder="1" applyAlignment="1">
      <alignment horizontal="center" vertical="center"/>
    </xf>
    <xf numFmtId="0" fontId="15" fillId="0" borderId="153" xfId="21" applyFont="1" applyBorder="1" applyAlignment="1">
      <alignment horizontal="center" vertical="center"/>
    </xf>
    <xf numFmtId="0" fontId="15" fillId="0" borderId="312" xfId="21" applyFont="1" applyBorder="1" applyAlignment="1">
      <alignment horizontal="center" vertical="center"/>
    </xf>
    <xf numFmtId="0" fontId="15" fillId="0" borderId="59" xfId="21" applyFont="1" applyBorder="1" applyAlignment="1">
      <alignment horizontal="center" vertical="center"/>
    </xf>
    <xf numFmtId="0" fontId="15" fillId="0" borderId="1" xfId="21" applyFont="1" applyBorder="1" applyAlignment="1">
      <alignment horizontal="center" vertical="center"/>
    </xf>
    <xf numFmtId="0" fontId="15" fillId="0" borderId="8" xfId="21" applyFont="1" applyBorder="1" applyAlignment="1">
      <alignment horizontal="center" vertical="center"/>
    </xf>
    <xf numFmtId="0" fontId="15" fillId="0" borderId="59" xfId="21" applyFont="1" applyBorder="1" applyAlignment="1">
      <alignment vertical="center"/>
    </xf>
    <xf numFmtId="0" fontId="15" fillId="0" borderId="1" xfId="21" applyFont="1" applyBorder="1" applyAlignment="1">
      <alignment vertical="center"/>
    </xf>
    <xf numFmtId="0" fontId="15" fillId="0" borderId="8" xfId="21" applyFont="1" applyBorder="1" applyAlignment="1">
      <alignment vertical="center"/>
    </xf>
    <xf numFmtId="0" fontId="15" fillId="0" borderId="51" xfId="21" applyFont="1" applyBorder="1" applyAlignment="1">
      <alignment horizontal="center" vertical="center"/>
    </xf>
    <xf numFmtId="0" fontId="15" fillId="0" borderId="0" xfId="21" applyFont="1" applyBorder="1" applyAlignment="1">
      <alignment horizontal="center" vertical="center"/>
    </xf>
    <xf numFmtId="0" fontId="15" fillId="0" borderId="177" xfId="21" applyFont="1" applyBorder="1" applyAlignment="1">
      <alignment vertical="center"/>
    </xf>
    <xf numFmtId="0" fontId="15" fillId="0" borderId="88" xfId="21" applyFont="1" applyBorder="1" applyAlignment="1">
      <alignment vertical="center"/>
    </xf>
    <xf numFmtId="0" fontId="15" fillId="0" borderId="178" xfId="21" applyFont="1" applyBorder="1" applyAlignment="1">
      <alignment vertical="center"/>
    </xf>
    <xf numFmtId="0" fontId="15" fillId="0" borderId="52" xfId="21" applyFont="1" applyBorder="1" applyAlignment="1">
      <alignment horizontal="center" vertical="center"/>
    </xf>
    <xf numFmtId="0" fontId="15" fillId="0" borderId="161" xfId="21" applyFont="1" applyBorder="1" applyAlignment="1">
      <alignment horizontal="center" vertical="center"/>
    </xf>
    <xf numFmtId="0" fontId="15" fillId="0" borderId="162" xfId="21" applyFont="1" applyBorder="1" applyAlignment="1">
      <alignment horizontal="center" vertical="center"/>
    </xf>
    <xf numFmtId="0" fontId="15" fillId="0" borderId="318" xfId="21" applyFont="1" applyBorder="1" applyAlignment="1">
      <alignment horizontal="center" vertical="center"/>
    </xf>
    <xf numFmtId="0" fontId="15" fillId="0" borderId="398" xfId="22" applyFont="1" applyFill="1" applyBorder="1" applyAlignment="1">
      <alignment horizontal="center" vertical="center" shrinkToFit="1"/>
    </xf>
    <xf numFmtId="0" fontId="15" fillId="0" borderId="154" xfId="22" applyFont="1" applyFill="1" applyBorder="1" applyAlignment="1">
      <alignment horizontal="center" vertical="center" shrinkToFit="1"/>
    </xf>
    <xf numFmtId="0" fontId="15" fillId="0" borderId="160" xfId="22" applyFont="1" applyFill="1" applyBorder="1" applyAlignment="1">
      <alignment horizontal="center" vertical="center"/>
    </xf>
    <xf numFmtId="0" fontId="15" fillId="0" borderId="194" xfId="22" applyFont="1" applyFill="1" applyBorder="1" applyAlignment="1">
      <alignment horizontal="center" vertical="center" shrinkToFit="1"/>
    </xf>
    <xf numFmtId="0" fontId="15" fillId="0" borderId="36" xfId="22" applyFont="1" applyFill="1" applyBorder="1" applyAlignment="1">
      <alignment horizontal="center" vertical="center" shrinkToFit="1"/>
    </xf>
    <xf numFmtId="0" fontId="15" fillId="0" borderId="34" xfId="22" applyFont="1" applyFill="1" applyBorder="1" applyAlignment="1">
      <alignment horizontal="center" vertical="center"/>
    </xf>
    <xf numFmtId="0" fontId="15" fillId="0" borderId="38" xfId="22" applyFont="1" applyFill="1" applyBorder="1" applyAlignment="1">
      <alignment horizontal="center" vertical="center"/>
    </xf>
    <xf numFmtId="0" fontId="15" fillId="0" borderId="199" xfId="22" applyFont="1" applyFill="1" applyBorder="1" applyAlignment="1">
      <alignment horizontal="center" vertical="center"/>
    </xf>
    <xf numFmtId="0" fontId="15" fillId="0" borderId="155" xfId="22" applyFont="1" applyFill="1" applyBorder="1" applyAlignment="1">
      <alignment horizontal="center" vertical="center"/>
    </xf>
    <xf numFmtId="0" fontId="15" fillId="0" borderId="39" xfId="22" applyFont="1" applyFill="1" applyBorder="1" applyAlignment="1">
      <alignment horizontal="center" vertical="center"/>
    </xf>
    <xf numFmtId="0" fontId="15" fillId="0" borderId="35" xfId="22" applyFont="1" applyFill="1" applyBorder="1" applyAlignment="1">
      <alignment horizontal="center" vertical="center"/>
    </xf>
    <xf numFmtId="0" fontId="15" fillId="0" borderId="197" xfId="22" applyFont="1" applyFill="1" applyBorder="1" applyAlignment="1">
      <alignment horizontal="center" vertical="center" shrinkToFit="1"/>
    </xf>
    <xf numFmtId="0" fontId="15" fillId="0" borderId="40" xfId="22" applyFont="1" applyFill="1" applyBorder="1" applyAlignment="1">
      <alignment horizontal="center" vertical="center" shrinkToFit="1"/>
    </xf>
    <xf numFmtId="0" fontId="15" fillId="0" borderId="25" xfId="21" applyFont="1" applyFill="1" applyBorder="1" applyAlignment="1">
      <alignment horizontal="center" vertical="center" textRotation="255" shrinkToFit="1"/>
    </xf>
    <xf numFmtId="0" fontId="15" fillId="0" borderId="47" xfId="21" applyFont="1" applyFill="1" applyBorder="1" applyAlignment="1">
      <alignment horizontal="center" vertical="center" textRotation="255" shrinkToFit="1"/>
    </xf>
    <xf numFmtId="0" fontId="15" fillId="0" borderId="173" xfId="21" applyFont="1" applyFill="1" applyBorder="1" applyAlignment="1">
      <alignment horizontal="center" vertical="center" textRotation="255" shrinkToFit="1"/>
    </xf>
    <xf numFmtId="0" fontId="15" fillId="0" borderId="10" xfId="21" applyFont="1" applyFill="1" applyBorder="1" applyAlignment="1">
      <alignment horizontal="center" vertical="center"/>
    </xf>
    <xf numFmtId="0" fontId="15" fillId="0" borderId="12" xfId="21" applyFont="1" applyFill="1" applyBorder="1" applyAlignment="1">
      <alignment horizontal="center" vertical="center"/>
    </xf>
    <xf numFmtId="0" fontId="15" fillId="0" borderId="42" xfId="21" applyFont="1" applyFill="1" applyBorder="1" applyAlignment="1">
      <alignment horizontal="center" vertical="center"/>
    </xf>
    <xf numFmtId="0" fontId="15" fillId="0" borderId="28" xfId="21" applyFont="1" applyFill="1" applyBorder="1" applyAlignment="1">
      <alignment horizontal="center" vertical="center"/>
    </xf>
    <xf numFmtId="0" fontId="15" fillId="0" borderId="0" xfId="21" applyFont="1" applyFill="1" applyBorder="1" applyAlignment="1">
      <alignment horizontal="center" vertical="center"/>
    </xf>
    <xf numFmtId="0" fontId="15" fillId="0" borderId="56" xfId="21" applyFont="1" applyFill="1" applyBorder="1" applyAlignment="1">
      <alignment horizontal="center" vertical="center"/>
    </xf>
    <xf numFmtId="0" fontId="15" fillId="0" borderId="4" xfId="21" applyFont="1" applyFill="1" applyBorder="1" applyAlignment="1">
      <alignment horizontal="center" vertical="center"/>
    </xf>
    <xf numFmtId="0" fontId="15" fillId="0" borderId="43" xfId="21" applyFont="1" applyFill="1" applyBorder="1" applyAlignment="1">
      <alignment horizontal="center" vertical="center"/>
    </xf>
    <xf numFmtId="0" fontId="15" fillId="0" borderId="51" xfId="21" applyFont="1" applyFill="1" applyBorder="1" applyAlignment="1">
      <alignment horizontal="left" vertical="top"/>
    </xf>
    <xf numFmtId="0" fontId="15" fillId="0" borderId="0" xfId="21" applyFont="1" applyFill="1" applyBorder="1" applyAlignment="1">
      <alignment horizontal="left" vertical="top"/>
    </xf>
    <xf numFmtId="0" fontId="15" fillId="0" borderId="52" xfId="21" applyFont="1" applyFill="1" applyBorder="1" applyAlignment="1">
      <alignment horizontal="left" vertical="top"/>
    </xf>
    <xf numFmtId="0" fontId="15" fillId="0" borderId="172" xfId="21" applyFont="1" applyFill="1" applyBorder="1" applyAlignment="1">
      <alignment horizontal="center" vertical="center" textRotation="255" wrapText="1"/>
    </xf>
    <xf numFmtId="0" fontId="15" fillId="0" borderId="47" xfId="21" applyFont="1" applyFill="1" applyBorder="1" applyAlignment="1">
      <alignment horizontal="center" vertical="center" textRotation="255" wrapText="1"/>
    </xf>
    <xf numFmtId="0" fontId="3" fillId="7" borderId="15" xfId="21" applyFill="1" applyBorder="1" applyAlignment="1">
      <alignment horizontal="center" vertical="center"/>
    </xf>
    <xf numFmtId="0" fontId="3" fillId="7" borderId="16" xfId="21" applyFill="1" applyBorder="1" applyAlignment="1">
      <alignment horizontal="center" vertical="center"/>
    </xf>
    <xf numFmtId="0" fontId="15" fillId="0" borderId="20" xfId="21" applyFont="1" applyFill="1" applyBorder="1" applyAlignment="1">
      <alignment horizontal="center" vertical="center"/>
    </xf>
    <xf numFmtId="0" fontId="15" fillId="0" borderId="22" xfId="21" applyFont="1" applyFill="1" applyBorder="1" applyAlignment="1">
      <alignment horizontal="center" vertical="center"/>
    </xf>
    <xf numFmtId="0" fontId="15" fillId="0" borderId="176" xfId="21" applyFont="1" applyFill="1" applyBorder="1" applyAlignment="1">
      <alignment horizontal="center" vertical="center" shrinkToFit="1"/>
    </xf>
    <xf numFmtId="0" fontId="15" fillId="0" borderId="66" xfId="21" applyFont="1" applyFill="1" applyBorder="1" applyAlignment="1">
      <alignment horizontal="center" vertical="center" shrinkToFit="1"/>
    </xf>
    <xf numFmtId="0" fontId="15" fillId="0" borderId="146" xfId="21" applyFont="1" applyFill="1" applyBorder="1" applyAlignment="1">
      <alignment horizontal="center" vertical="center" shrinkToFit="1"/>
    </xf>
    <xf numFmtId="0" fontId="15" fillId="0" borderId="45" xfId="21" applyFont="1" applyFill="1" applyBorder="1" applyAlignment="1">
      <alignment horizontal="center" vertical="center"/>
    </xf>
    <xf numFmtId="0" fontId="15" fillId="0" borderId="214" xfId="22" applyFont="1" applyFill="1" applyBorder="1">
      <alignment vertical="center"/>
    </xf>
    <xf numFmtId="0" fontId="15" fillId="0" borderId="88" xfId="22" applyFont="1" applyFill="1" applyBorder="1">
      <alignment vertical="center"/>
    </xf>
    <xf numFmtId="0" fontId="15" fillId="0" borderId="178" xfId="22" applyFont="1" applyFill="1" applyBorder="1">
      <alignment vertical="center"/>
    </xf>
    <xf numFmtId="0" fontId="15" fillId="0" borderId="59" xfId="21" applyFont="1" applyFill="1" applyBorder="1" applyAlignment="1">
      <alignment horizontal="center" vertical="center"/>
    </xf>
    <xf numFmtId="0" fontId="15" fillId="0" borderId="1" xfId="21" applyFont="1" applyFill="1" applyBorder="1" applyAlignment="1">
      <alignment horizontal="center" vertical="center"/>
    </xf>
    <xf numFmtId="0" fontId="15" fillId="0" borderId="5" xfId="21" applyFont="1" applyFill="1" applyBorder="1" applyAlignment="1">
      <alignment horizontal="center" vertical="center" textRotation="255" shrinkToFit="1"/>
    </xf>
    <xf numFmtId="0" fontId="15" fillId="0" borderId="51" xfId="21" applyFont="1" applyFill="1" applyBorder="1" applyAlignment="1">
      <alignment horizontal="center" vertical="center"/>
    </xf>
    <xf numFmtId="0" fontId="15" fillId="0" borderId="57" xfId="21" applyFont="1" applyFill="1" applyBorder="1" applyAlignment="1">
      <alignment horizontal="center" vertical="center"/>
    </xf>
    <xf numFmtId="0" fontId="15" fillId="0" borderId="8" xfId="21" applyFont="1" applyFill="1" applyBorder="1" applyAlignment="1">
      <alignment horizontal="center" vertical="center"/>
    </xf>
    <xf numFmtId="0" fontId="15" fillId="0" borderId="59" xfId="22" applyFont="1" applyFill="1" applyBorder="1" applyAlignment="1">
      <alignment horizontal="center" vertical="center"/>
    </xf>
    <xf numFmtId="0" fontId="15" fillId="0" borderId="24" xfId="21" applyFont="1" applyFill="1" applyBorder="1" applyAlignment="1">
      <alignment horizontal="center" vertical="center"/>
    </xf>
    <xf numFmtId="0" fontId="15" fillId="0" borderId="176" xfId="21" applyFont="1" applyFill="1" applyBorder="1" applyAlignment="1">
      <alignment horizontal="center" vertical="center"/>
    </xf>
    <xf numFmtId="0" fontId="15" fillId="0" borderId="66" xfId="21" applyFont="1" applyFill="1" applyBorder="1" applyAlignment="1">
      <alignment horizontal="center" vertical="center"/>
    </xf>
    <xf numFmtId="0" fontId="15" fillId="0" borderId="146" xfId="21" applyFont="1" applyFill="1" applyBorder="1" applyAlignment="1">
      <alignment horizontal="center" vertical="center"/>
    </xf>
    <xf numFmtId="0" fontId="15" fillId="0" borderId="9" xfId="21" applyFont="1" applyFill="1" applyBorder="1" applyAlignment="1">
      <alignment horizontal="center" vertical="center"/>
    </xf>
    <xf numFmtId="0" fontId="15" fillId="0" borderId="20" xfId="21" applyFont="1" applyBorder="1" applyAlignment="1">
      <alignment horizontal="center" vertical="center"/>
    </xf>
    <xf numFmtId="0" fontId="15" fillId="0" borderId="174" xfId="21" applyFont="1" applyBorder="1" applyAlignment="1">
      <alignment horizontal="center" vertical="center"/>
    </xf>
    <xf numFmtId="0" fontId="15" fillId="0" borderId="175" xfId="21" applyFont="1" applyBorder="1" applyAlignment="1">
      <alignment horizontal="center" vertical="center"/>
    </xf>
    <xf numFmtId="0" fontId="15" fillId="0" borderId="132" xfId="21" applyFont="1" applyBorder="1" applyAlignment="1">
      <alignment horizontal="center" vertical="center"/>
    </xf>
    <xf numFmtId="0" fontId="15" fillId="0" borderId="45" xfId="21" applyFont="1" applyBorder="1" applyAlignment="1">
      <alignment horizontal="center" vertical="center"/>
    </xf>
    <xf numFmtId="0" fontId="15" fillId="0" borderId="28" xfId="21" applyFont="1" applyBorder="1" applyAlignment="1">
      <alignment horizontal="center" vertical="center"/>
    </xf>
    <xf numFmtId="0" fontId="15" fillId="0" borderId="56" xfId="21" applyFont="1" applyBorder="1" applyAlignment="1">
      <alignment horizontal="center" vertical="center"/>
    </xf>
    <xf numFmtId="0" fontId="15" fillId="0" borderId="45" xfId="21" applyFont="1" applyBorder="1" applyAlignment="1">
      <alignment horizontal="left" vertical="center" wrapText="1" shrinkToFit="1"/>
    </xf>
    <xf numFmtId="0" fontId="15" fillId="0" borderId="42" xfId="21" applyFont="1" applyBorder="1" applyAlignment="1">
      <alignment horizontal="left" vertical="center" wrapText="1" shrinkToFit="1"/>
    </xf>
    <xf numFmtId="0" fontId="15" fillId="0" borderId="28" xfId="21" applyFont="1" applyBorder="1" applyAlignment="1">
      <alignment vertical="center"/>
    </xf>
    <xf numFmtId="0" fontId="15" fillId="0" borderId="51" xfId="21" applyFont="1" applyBorder="1" applyAlignment="1">
      <alignment horizontal="left" vertical="center" wrapText="1" shrinkToFit="1"/>
    </xf>
    <xf numFmtId="0" fontId="15" fillId="0" borderId="0" xfId="21" applyFont="1" applyBorder="1" applyAlignment="1">
      <alignment horizontal="left" vertical="center" wrapText="1" shrinkToFit="1"/>
    </xf>
    <xf numFmtId="0" fontId="15" fillId="0" borderId="56" xfId="21" applyFont="1" applyBorder="1" applyAlignment="1">
      <alignment vertical="center"/>
    </xf>
    <xf numFmtId="0" fontId="15" fillId="0" borderId="53" xfId="21" applyFont="1" applyBorder="1" applyAlignment="1">
      <alignment horizontal="left" vertical="center" wrapText="1" shrinkToFit="1"/>
    </xf>
    <xf numFmtId="0" fontId="15" fillId="0" borderId="54" xfId="21" applyFont="1" applyBorder="1" applyAlignment="1">
      <alignment horizontal="left" vertical="center" wrapText="1" shrinkToFit="1"/>
    </xf>
    <xf numFmtId="0" fontId="15" fillId="0" borderId="188" xfId="21" applyFont="1" applyBorder="1" applyAlignment="1">
      <alignment vertical="center"/>
    </xf>
    <xf numFmtId="0" fontId="15" fillId="0" borderId="59" xfId="21" applyFont="1" applyBorder="1" applyAlignment="1">
      <alignment horizontal="left" vertical="center"/>
    </xf>
    <xf numFmtId="0" fontId="15" fillId="0" borderId="1" xfId="21" applyFont="1" applyBorder="1" applyAlignment="1">
      <alignment horizontal="left" vertical="center"/>
    </xf>
    <xf numFmtId="0" fontId="15" fillId="0" borderId="12" xfId="21" applyFont="1" applyBorder="1" applyAlignment="1">
      <alignment horizontal="left" vertical="center"/>
    </xf>
    <xf numFmtId="0" fontId="15" fillId="0" borderId="45" xfId="21" applyFont="1" applyBorder="1" applyAlignment="1">
      <alignment horizontal="left" vertical="center" wrapText="1"/>
    </xf>
    <xf numFmtId="0" fontId="15" fillId="0" borderId="42" xfId="21" applyFont="1" applyBorder="1" applyAlignment="1">
      <alignment vertical="center"/>
    </xf>
    <xf numFmtId="0" fontId="15" fillId="0" borderId="53" xfId="21" applyFont="1" applyBorder="1" applyAlignment="1">
      <alignment vertical="center"/>
    </xf>
    <xf numFmtId="0" fontId="15" fillId="0" borderId="54" xfId="21" applyFont="1" applyBorder="1" applyAlignment="1">
      <alignment vertical="center"/>
    </xf>
    <xf numFmtId="0" fontId="15" fillId="0" borderId="12" xfId="21" applyFont="1" applyBorder="1" applyAlignment="1">
      <alignment horizontal="center" vertical="center"/>
    </xf>
    <xf numFmtId="0" fontId="44" fillId="0" borderId="145" xfId="22" applyFont="1" applyFill="1" applyBorder="1" applyAlignment="1">
      <alignment horizontal="center" vertical="center"/>
    </xf>
    <xf numFmtId="0" fontId="44" fillId="0" borderId="44" xfId="22" applyFont="1" applyFill="1" applyBorder="1" applyAlignment="1">
      <alignment horizontal="center" vertical="center"/>
    </xf>
    <xf numFmtId="0" fontId="15" fillId="0" borderId="44" xfId="22" applyFont="1" applyFill="1" applyBorder="1" applyAlignment="1">
      <alignment horizontal="center" vertical="center"/>
    </xf>
    <xf numFmtId="0" fontId="15" fillId="0" borderId="43" xfId="22" applyFont="1" applyFill="1" applyBorder="1" applyAlignment="1">
      <alignment horizontal="center" vertical="center"/>
    </xf>
    <xf numFmtId="0" fontId="15" fillId="0" borderId="326" xfId="22" applyFont="1" applyFill="1" applyBorder="1" applyAlignment="1">
      <alignment horizontal="center" vertical="center"/>
    </xf>
    <xf numFmtId="0" fontId="44" fillId="0" borderId="0" xfId="22" applyFont="1" applyFill="1" applyBorder="1" applyAlignment="1">
      <alignment horizontal="center" vertical="center" wrapText="1"/>
    </xf>
    <xf numFmtId="0" fontId="44" fillId="0" borderId="4" xfId="22" applyFont="1" applyFill="1" applyBorder="1" applyAlignment="1">
      <alignment horizontal="center" vertical="center" wrapText="1"/>
    </xf>
    <xf numFmtId="0" fontId="15" fillId="0" borderId="174" xfId="21" applyFont="1" applyFill="1" applyBorder="1" applyAlignment="1">
      <alignment horizontal="center" vertical="center"/>
    </xf>
    <xf numFmtId="0" fontId="15" fillId="0" borderId="175" xfId="21" applyFont="1" applyFill="1" applyBorder="1" applyAlignment="1">
      <alignment horizontal="center" vertical="center"/>
    </xf>
    <xf numFmtId="0" fontId="15" fillId="0" borderId="58" xfId="21" applyFont="1" applyFill="1" applyBorder="1" applyAlignment="1">
      <alignment horizontal="center" vertical="center"/>
    </xf>
    <xf numFmtId="0" fontId="44" fillId="0" borderId="177" xfId="22" applyFont="1" applyFill="1" applyBorder="1" applyAlignment="1">
      <alignment horizontal="center" vertical="center" wrapText="1"/>
    </xf>
    <xf numFmtId="0" fontId="44" fillId="0" borderId="178" xfId="22" applyFont="1" applyFill="1" applyBorder="1" applyAlignment="1">
      <alignment horizontal="center" vertical="center" wrapText="1"/>
    </xf>
    <xf numFmtId="0" fontId="44" fillId="0" borderId="9" xfId="22" applyFont="1" applyFill="1" applyBorder="1" applyAlignment="1">
      <alignment horizontal="center" vertical="center" wrapText="1"/>
    </xf>
    <xf numFmtId="0" fontId="15" fillId="0" borderId="11" xfId="22" applyFont="1" applyFill="1" applyBorder="1" applyAlignment="1">
      <alignment horizontal="center" vertical="center"/>
    </xf>
    <xf numFmtId="0" fontId="15" fillId="0" borderId="199" xfId="21" applyFont="1" applyBorder="1" applyAlignment="1">
      <alignment horizontal="center" vertical="center"/>
    </xf>
    <xf numFmtId="0" fontId="15" fillId="0" borderId="198" xfId="21" applyFont="1" applyBorder="1" applyAlignment="1">
      <alignment horizontal="center" vertical="center"/>
    </xf>
    <xf numFmtId="0" fontId="15" fillId="0" borderId="200" xfId="21" applyFont="1" applyBorder="1" applyAlignment="1">
      <alignment horizontal="center" vertical="center"/>
    </xf>
    <xf numFmtId="0" fontId="15" fillId="0" borderId="177" xfId="21" applyFont="1" applyBorder="1" applyAlignment="1">
      <alignment horizontal="center" vertical="center"/>
    </xf>
    <xf numFmtId="0" fontId="15" fillId="0" borderId="181" xfId="22" applyFont="1" applyBorder="1">
      <alignment vertical="center"/>
    </xf>
    <xf numFmtId="0" fontId="15" fillId="0" borderId="51" xfId="22" applyFont="1" applyBorder="1">
      <alignment vertical="center"/>
    </xf>
    <xf numFmtId="0" fontId="15" fillId="0" borderId="56" xfId="22" applyFont="1" applyBorder="1">
      <alignment vertical="center"/>
    </xf>
    <xf numFmtId="6" fontId="44" fillId="0" borderId="51" xfId="23" applyFont="1" applyFill="1" applyBorder="1" applyAlignment="1">
      <alignment horizontal="center" vertical="center" wrapText="1"/>
    </xf>
    <xf numFmtId="6" fontId="44" fillId="0" borderId="56" xfId="23" applyFont="1" applyFill="1" applyBorder="1" applyAlignment="1">
      <alignment horizontal="center" vertical="center" wrapText="1"/>
    </xf>
    <xf numFmtId="6" fontId="44" fillId="0" borderId="57" xfId="23" applyFont="1" applyFill="1" applyBorder="1" applyAlignment="1">
      <alignment horizontal="center" vertical="center" wrapText="1"/>
    </xf>
    <xf numFmtId="6" fontId="44" fillId="0" borderId="43" xfId="23" applyFont="1" applyFill="1" applyBorder="1" applyAlignment="1">
      <alignment horizontal="center" vertical="center" wrapText="1"/>
    </xf>
    <xf numFmtId="0" fontId="53" fillId="0" borderId="59" xfId="0" applyFont="1" applyBorder="1" applyAlignment="1">
      <alignment vertical="center"/>
    </xf>
    <xf numFmtId="0" fontId="17" fillId="0" borderId="0" xfId="0" applyFont="1" applyAlignment="1">
      <alignment horizontal="center" vertical="center"/>
    </xf>
    <xf numFmtId="0" fontId="53" fillId="0" borderId="59" xfId="0" applyFont="1" applyBorder="1" applyAlignment="1">
      <alignment vertical="center" wrapText="1"/>
    </xf>
    <xf numFmtId="0" fontId="0" fillId="0" borderId="1" xfId="0" applyBorder="1" applyAlignment="1">
      <alignment vertical="center" wrapText="1"/>
    </xf>
    <xf numFmtId="0" fontId="0" fillId="0" borderId="8" xfId="0" applyBorder="1" applyAlignment="1">
      <alignment vertical="center" wrapText="1"/>
    </xf>
    <xf numFmtId="0" fontId="14" fillId="0" borderId="59" xfId="0" applyFont="1" applyBorder="1" applyAlignment="1">
      <alignment horizontal="center" vertical="center"/>
    </xf>
    <xf numFmtId="0" fontId="14" fillId="0" borderId="1" xfId="0" applyFont="1" applyBorder="1" applyAlignment="1">
      <alignment horizontal="center" vertical="center"/>
    </xf>
    <xf numFmtId="0" fontId="14" fillId="0" borderId="12" xfId="0" applyFont="1" applyBorder="1" applyAlignment="1">
      <alignment horizontal="center" vertical="center"/>
    </xf>
    <xf numFmtId="0" fontId="14" fillId="0" borderId="8" xfId="0" applyFont="1" applyBorder="1" applyAlignment="1">
      <alignment horizontal="center" vertical="center"/>
    </xf>
    <xf numFmtId="0" fontId="53" fillId="0" borderId="59" xfId="0" applyFont="1" applyBorder="1" applyAlignment="1">
      <alignment horizontal="center" vertical="center"/>
    </xf>
    <xf numFmtId="0" fontId="53" fillId="0" borderId="1" xfId="0" applyFont="1" applyBorder="1" applyAlignment="1">
      <alignment horizontal="center" vertical="center"/>
    </xf>
    <xf numFmtId="0" fontId="53" fillId="0" borderId="12" xfId="0" applyFont="1" applyBorder="1" applyAlignment="1">
      <alignment horizontal="center" vertical="center"/>
    </xf>
    <xf numFmtId="0" fontId="0" fillId="0" borderId="59" xfId="0" applyBorder="1" applyAlignment="1">
      <alignment vertical="center"/>
    </xf>
    <xf numFmtId="0" fontId="53" fillId="0" borderId="57" xfId="0" applyFont="1" applyBorder="1" applyAlignment="1">
      <alignment vertical="center"/>
    </xf>
    <xf numFmtId="0" fontId="0" fillId="0" borderId="9" xfId="0" applyBorder="1" applyAlignment="1">
      <alignment vertical="center"/>
    </xf>
    <xf numFmtId="0" fontId="53" fillId="0" borderId="57" xfId="0" applyFont="1" applyBorder="1" applyAlignment="1">
      <alignment horizontal="center" vertical="center"/>
    </xf>
    <xf numFmtId="0" fontId="53" fillId="0" borderId="4" xfId="0" applyFont="1" applyBorder="1" applyAlignment="1">
      <alignment horizontal="center" vertical="center"/>
    </xf>
    <xf numFmtId="0" fontId="53" fillId="0" borderId="43" xfId="0" applyFont="1" applyBorder="1" applyAlignment="1">
      <alignment horizontal="center" vertical="center"/>
    </xf>
    <xf numFmtId="0" fontId="53" fillId="0" borderId="51" xfId="0" applyFont="1" applyBorder="1" applyAlignment="1">
      <alignment vertical="center"/>
    </xf>
    <xf numFmtId="0" fontId="0" fillId="0" borderId="52" xfId="0" applyBorder="1" applyAlignment="1">
      <alignment vertical="center"/>
    </xf>
    <xf numFmtId="0" fontId="53" fillId="0" borderId="51" xfId="0" applyFont="1" applyBorder="1" applyAlignment="1">
      <alignment horizontal="center" vertical="center"/>
    </xf>
    <xf numFmtId="0" fontId="53" fillId="0" borderId="0" xfId="0" applyFont="1" applyBorder="1" applyAlignment="1">
      <alignment horizontal="center" vertical="center"/>
    </xf>
    <xf numFmtId="0" fontId="53" fillId="0" borderId="56" xfId="0" applyFont="1" applyBorder="1" applyAlignment="1">
      <alignment horizontal="center" vertical="center"/>
    </xf>
    <xf numFmtId="0" fontId="53" fillId="0" borderId="14" xfId="0" applyFont="1" applyBorder="1" applyAlignment="1">
      <alignment horizontal="center" vertical="center"/>
    </xf>
    <xf numFmtId="0" fontId="53" fillId="0" borderId="129" xfId="0" applyFont="1" applyBorder="1" applyAlignment="1">
      <alignment horizontal="center" vertical="center"/>
    </xf>
    <xf numFmtId="0" fontId="53" fillId="0" borderId="41" xfId="0" applyFont="1" applyBorder="1" applyAlignment="1">
      <alignment horizontal="center" vertical="center"/>
    </xf>
    <xf numFmtId="0" fontId="14" fillId="0" borderId="57"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8" xfId="0" applyFont="1" applyBorder="1" applyAlignment="1">
      <alignment horizontal="center" vertical="center" wrapText="1"/>
    </xf>
    <xf numFmtId="0" fontId="53" fillId="0" borderId="59"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12" xfId="0" applyFont="1" applyBorder="1" applyAlignment="1">
      <alignment horizontal="center" vertical="center" wrapText="1"/>
    </xf>
    <xf numFmtId="0" fontId="53" fillId="0" borderId="156" xfId="0" applyFont="1" applyBorder="1" applyAlignment="1">
      <alignment vertical="center"/>
    </xf>
    <xf numFmtId="0" fontId="53" fillId="0" borderId="45" xfId="0" applyFont="1" applyBorder="1" applyAlignment="1">
      <alignment horizontal="center" vertical="center"/>
    </xf>
    <xf numFmtId="0" fontId="53" fillId="0" borderId="42" xfId="0" applyFont="1" applyBorder="1" applyAlignment="1">
      <alignment horizontal="center" vertical="center"/>
    </xf>
    <xf numFmtId="0" fontId="53" fillId="0" borderId="28" xfId="0" applyFont="1" applyBorder="1" applyAlignment="1">
      <alignment horizontal="center" vertical="center"/>
    </xf>
    <xf numFmtId="0" fontId="14" fillId="0" borderId="59" xfId="0" applyFont="1" applyBorder="1" applyAlignment="1">
      <alignment horizontal="left" vertical="center" wrapText="1"/>
    </xf>
    <xf numFmtId="0" fontId="3" fillId="0" borderId="1" xfId="0" applyFont="1" applyBorder="1"/>
    <xf numFmtId="0" fontId="3" fillId="0" borderId="12" xfId="0" applyFont="1" applyBorder="1"/>
    <xf numFmtId="0" fontId="3" fillId="0" borderId="8" xfId="0" applyFont="1" applyBorder="1"/>
    <xf numFmtId="0" fontId="53" fillId="0" borderId="204" xfId="0" applyFont="1" applyBorder="1" applyAlignment="1">
      <alignment horizontal="left" vertical="center"/>
    </xf>
    <xf numFmtId="0" fontId="53" fillId="0" borderId="1" xfId="0" applyFont="1" applyBorder="1" applyAlignment="1">
      <alignment horizontal="left" vertical="center"/>
    </xf>
    <xf numFmtId="0" fontId="53" fillId="0" borderId="12" xfId="0" applyFont="1" applyBorder="1" applyAlignment="1">
      <alignment horizontal="left" vertical="center"/>
    </xf>
    <xf numFmtId="0" fontId="53" fillId="0" borderId="59" xfId="0" applyFont="1" applyBorder="1" applyAlignment="1">
      <alignment horizontal="left" vertical="center" shrinkToFit="1"/>
    </xf>
    <xf numFmtId="0" fontId="53" fillId="0" borderId="1" xfId="0" applyFont="1" applyBorder="1" applyAlignment="1">
      <alignment horizontal="left" vertical="center" shrinkToFit="1"/>
    </xf>
    <xf numFmtId="0" fontId="53" fillId="0" borderId="8" xfId="0" applyFont="1" applyBorder="1" applyAlignment="1">
      <alignment horizontal="left" vertical="center" shrinkToFit="1"/>
    </xf>
    <xf numFmtId="0" fontId="53" fillId="0" borderId="25" xfId="0" applyFont="1" applyBorder="1" applyAlignment="1">
      <alignment horizontal="center" vertical="center" wrapText="1"/>
    </xf>
    <xf numFmtId="0" fontId="53" fillId="0" borderId="47" xfId="0" applyFont="1" applyBorder="1" applyAlignment="1">
      <alignment horizontal="center" vertical="center" wrapText="1"/>
    </xf>
    <xf numFmtId="0" fontId="53" fillId="0" borderId="5" xfId="0" applyFont="1" applyBorder="1" applyAlignment="1">
      <alignment horizontal="center" vertical="center" wrapText="1"/>
    </xf>
    <xf numFmtId="0" fontId="53" fillId="0" borderId="0" xfId="0" applyFont="1" applyBorder="1" applyAlignment="1">
      <alignment vertical="center"/>
    </xf>
    <xf numFmtId="0" fontId="53" fillId="0" borderId="172" xfId="0" applyFont="1" applyBorder="1" applyAlignment="1">
      <alignment horizontal="center" vertical="center" wrapText="1"/>
    </xf>
    <xf numFmtId="0" fontId="53" fillId="0" borderId="174" xfId="0" applyFont="1" applyBorder="1" applyAlignment="1">
      <alignment horizontal="center" vertical="center"/>
    </xf>
    <xf numFmtId="0" fontId="53" fillId="0" borderId="175" xfId="0" applyFont="1" applyBorder="1" applyAlignment="1">
      <alignment horizontal="center" vertical="center"/>
    </xf>
    <xf numFmtId="0" fontId="53" fillId="0" borderId="132" xfId="0" applyFont="1" applyBorder="1" applyAlignment="1">
      <alignment horizontal="center" vertical="center"/>
    </xf>
    <xf numFmtId="0" fontId="53" fillId="0" borderId="174" xfId="0" applyFont="1" applyBorder="1" applyAlignment="1">
      <alignment vertical="center"/>
    </xf>
    <xf numFmtId="0" fontId="0" fillId="0" borderId="175" xfId="0" applyBorder="1" applyAlignment="1">
      <alignment vertical="center"/>
    </xf>
    <xf numFmtId="0" fontId="0" fillId="0" borderId="58" xfId="0" applyBorder="1" applyAlignment="1">
      <alignment vertical="center"/>
    </xf>
    <xf numFmtId="0" fontId="53" fillId="0" borderId="45" xfId="0" applyFont="1" applyBorder="1" applyAlignment="1">
      <alignment vertical="center"/>
    </xf>
    <xf numFmtId="0" fontId="0" fillId="0" borderId="46" xfId="0" applyBorder="1" applyAlignment="1">
      <alignment vertical="center"/>
    </xf>
    <xf numFmtId="0" fontId="53" fillId="0" borderId="1" xfId="0" applyFont="1" applyBorder="1" applyAlignment="1">
      <alignment vertical="center"/>
    </xf>
    <xf numFmtId="0" fontId="53" fillId="0" borderId="12" xfId="0" applyFont="1" applyBorder="1" applyAlignment="1">
      <alignment vertical="center"/>
    </xf>
    <xf numFmtId="0" fontId="53" fillId="0" borderId="164" xfId="0" applyFont="1" applyBorder="1" applyAlignment="1">
      <alignment vertical="center"/>
    </xf>
    <xf numFmtId="0" fontId="0" fillId="0" borderId="165" xfId="0" applyBorder="1" applyAlignment="1">
      <alignment vertical="center"/>
    </xf>
    <xf numFmtId="0" fontId="0" fillId="0" borderId="306" xfId="0" applyBorder="1" applyAlignment="1">
      <alignment vertical="center"/>
    </xf>
    <xf numFmtId="0" fontId="53" fillId="0" borderId="8" xfId="0" applyFont="1" applyBorder="1" applyAlignment="1">
      <alignment horizontal="center" vertical="center"/>
    </xf>
    <xf numFmtId="0" fontId="53" fillId="0" borderId="59" xfId="0" applyFont="1" applyBorder="1" applyAlignment="1">
      <alignment horizontal="center" vertical="center" shrinkToFit="1"/>
    </xf>
    <xf numFmtId="0" fontId="53" fillId="0" borderId="1" xfId="0" applyFont="1" applyBorder="1" applyAlignment="1">
      <alignment horizontal="center" vertical="center" shrinkToFit="1"/>
    </xf>
    <xf numFmtId="0" fontId="53" fillId="0" borderId="8" xfId="0" applyFont="1" applyBorder="1" applyAlignment="1">
      <alignment horizontal="center" vertical="center" shrinkToFit="1"/>
    </xf>
    <xf numFmtId="0" fontId="0" fillId="0" borderId="0" xfId="0" applyAlignment="1">
      <alignment horizontal="center" vertical="center"/>
    </xf>
    <xf numFmtId="0" fontId="0" fillId="0" borderId="12" xfId="0" applyBorder="1" applyAlignment="1">
      <alignment vertical="center" wrapText="1"/>
    </xf>
    <xf numFmtId="0" fontId="53" fillId="0" borderId="180" xfId="0" applyFont="1" applyBorder="1" applyAlignment="1">
      <alignment horizontal="center" vertical="center"/>
    </xf>
    <xf numFmtId="0" fontId="53" fillId="0" borderId="66" xfId="0" applyFont="1" applyBorder="1" applyAlignment="1">
      <alignment horizontal="center" vertical="center"/>
    </xf>
    <xf numFmtId="0" fontId="53" fillId="0" borderId="24" xfId="0" applyFont="1" applyBorder="1" applyAlignment="1">
      <alignment horizontal="center" vertical="center"/>
    </xf>
    <xf numFmtId="0" fontId="53" fillId="0" borderId="208" xfId="0" applyFont="1" applyBorder="1" applyAlignment="1">
      <alignment horizontal="center" vertical="center" textRotation="255" shrinkToFit="1"/>
    </xf>
    <xf numFmtId="0" fontId="53" fillId="0" borderId="145" xfId="0" applyFont="1" applyBorder="1" applyAlignment="1">
      <alignment horizontal="center" vertical="center" textRotation="255" shrinkToFit="1"/>
    </xf>
    <xf numFmtId="0" fontId="67" fillId="0" borderId="176" xfId="0" applyFont="1" applyBorder="1" applyAlignment="1">
      <alignment vertical="center" wrapText="1"/>
    </xf>
    <xf numFmtId="0" fontId="67" fillId="0" borderId="66" xfId="0" applyFont="1" applyBorder="1" applyAlignment="1">
      <alignment vertical="center" wrapText="1"/>
    </xf>
    <xf numFmtId="0" fontId="67" fillId="0" borderId="146" xfId="0" applyFont="1" applyBorder="1" applyAlignment="1">
      <alignment vertical="center" wrapText="1"/>
    </xf>
    <xf numFmtId="0" fontId="14" fillId="0" borderId="204" xfId="0" applyFont="1" applyBorder="1" applyAlignment="1">
      <alignment horizontal="center" vertical="center" wrapText="1"/>
    </xf>
    <xf numFmtId="0" fontId="14" fillId="0" borderId="12" xfId="0" applyFont="1" applyBorder="1" applyAlignment="1">
      <alignment horizontal="center" vertical="center" wrapText="1"/>
    </xf>
    <xf numFmtId="0" fontId="53" fillId="0" borderId="25" xfId="0" applyFont="1" applyBorder="1" applyAlignment="1">
      <alignment horizontal="center" vertical="center" wrapText="1" shrinkToFit="1"/>
    </xf>
    <xf numFmtId="0" fontId="53" fillId="0" borderId="47" xfId="0" applyFont="1" applyBorder="1" applyAlignment="1">
      <alignment horizontal="center" vertical="center" wrapText="1" shrinkToFit="1"/>
    </xf>
    <xf numFmtId="0" fontId="53" fillId="0" borderId="59" xfId="0" applyFont="1" applyBorder="1" applyAlignment="1">
      <alignment vertical="center" shrinkToFit="1"/>
    </xf>
    <xf numFmtId="0" fontId="0" fillId="0" borderId="1" xfId="0" applyBorder="1" applyAlignment="1">
      <alignment vertical="center" shrinkToFit="1"/>
    </xf>
    <xf numFmtId="0" fontId="0" fillId="0" borderId="8" xfId="0" applyBorder="1" applyAlignment="1">
      <alignment vertical="center" shrinkToFit="1"/>
    </xf>
    <xf numFmtId="0" fontId="14" fillId="0" borderId="14" xfId="0" applyFont="1" applyBorder="1" applyAlignment="1">
      <alignment horizontal="center" vertical="center" wrapText="1"/>
    </xf>
    <xf numFmtId="0" fontId="14" fillId="0" borderId="129" xfId="0" applyFont="1" applyBorder="1" applyAlignment="1">
      <alignment horizontal="center" vertical="center" wrapText="1"/>
    </xf>
    <xf numFmtId="0" fontId="14" fillId="0" borderId="189" xfId="0" applyFont="1" applyBorder="1" applyAlignment="1">
      <alignment horizontal="center" vertical="center" wrapText="1"/>
    </xf>
    <xf numFmtId="0" fontId="14" fillId="0" borderId="214" xfId="0" applyFont="1" applyBorder="1" applyAlignment="1">
      <alignment horizontal="center" vertical="center" textRotation="255"/>
    </xf>
    <xf numFmtId="0" fontId="14" fillId="0" borderId="178" xfId="0" applyFont="1" applyBorder="1" applyAlignment="1">
      <alignment horizontal="center" vertical="center" textRotation="255"/>
    </xf>
    <xf numFmtId="0" fontId="14" fillId="0" borderId="145" xfId="0" applyFont="1" applyBorder="1" applyAlignment="1">
      <alignment horizontal="center" vertical="center" textRotation="255"/>
    </xf>
    <xf numFmtId="0" fontId="14" fillId="0" borderId="52" xfId="0" applyFont="1" applyBorder="1" applyAlignment="1">
      <alignment horizontal="center" vertical="center" textRotation="255"/>
    </xf>
    <xf numFmtId="0" fontId="14" fillId="0" borderId="215" xfId="0" applyFont="1" applyBorder="1" applyAlignment="1">
      <alignment horizontal="center" vertical="center" textRotation="255"/>
    </xf>
    <xf numFmtId="0" fontId="14" fillId="0" borderId="55" xfId="0" applyFont="1" applyBorder="1" applyAlignment="1">
      <alignment horizontal="center" vertical="center" textRotation="255"/>
    </xf>
    <xf numFmtId="0" fontId="14" fillId="0" borderId="175" xfId="0" applyFont="1" applyBorder="1" applyAlignment="1">
      <alignment horizontal="center" vertical="center" wrapText="1"/>
    </xf>
    <xf numFmtId="0" fontId="3" fillId="0" borderId="175" xfId="0" applyFont="1" applyBorder="1"/>
    <xf numFmtId="0" fontId="3" fillId="0" borderId="132" xfId="0" applyFont="1" applyBorder="1"/>
    <xf numFmtId="0" fontId="14" fillId="0" borderId="57" xfId="0" applyFont="1" applyBorder="1" applyAlignment="1">
      <alignment horizontal="center" vertical="center"/>
    </xf>
    <xf numFmtId="0" fontId="14" fillId="0" borderId="4" xfId="0" applyFont="1" applyBorder="1" applyAlignment="1">
      <alignment horizontal="center" vertical="center"/>
    </xf>
    <xf numFmtId="0" fontId="14" fillId="0" borderId="43" xfId="0" applyFont="1" applyBorder="1" applyAlignment="1">
      <alignment horizontal="center" vertical="center"/>
    </xf>
    <xf numFmtId="0" fontId="14" fillId="0" borderId="66" xfId="0" applyFont="1" applyBorder="1" applyAlignment="1">
      <alignment horizontal="center" vertical="center"/>
    </xf>
    <xf numFmtId="0" fontId="14" fillId="0" borderId="24" xfId="0" applyFont="1" applyBorder="1" applyAlignment="1">
      <alignment horizontal="center" vertical="center"/>
    </xf>
    <xf numFmtId="0" fontId="14" fillId="0" borderId="176" xfId="0" applyFont="1" applyBorder="1" applyAlignment="1">
      <alignment horizontal="center" vertical="center"/>
    </xf>
    <xf numFmtId="0" fontId="14" fillId="0" borderId="180" xfId="0" applyFont="1" applyBorder="1" applyAlignment="1">
      <alignment horizontal="center" vertical="center"/>
    </xf>
    <xf numFmtId="0" fontId="14" fillId="0" borderId="179" xfId="0" applyFont="1" applyBorder="1" applyAlignment="1">
      <alignment horizontal="center" vertical="center" wrapText="1"/>
    </xf>
    <xf numFmtId="0" fontId="14" fillId="0" borderId="132" xfId="0" applyFont="1" applyBorder="1" applyAlignment="1">
      <alignment horizontal="center" vertical="center" wrapText="1"/>
    </xf>
    <xf numFmtId="0" fontId="14" fillId="0" borderId="174" xfId="0" applyFont="1" applyBorder="1" applyAlignment="1">
      <alignment horizontal="center" vertical="center"/>
    </xf>
    <xf numFmtId="0" fontId="14" fillId="0" borderId="175" xfId="0" applyFont="1" applyBorder="1" applyAlignment="1">
      <alignment horizontal="center" vertical="center"/>
    </xf>
    <xf numFmtId="0" fontId="14" fillId="0" borderId="132" xfId="0" applyFont="1" applyBorder="1" applyAlignment="1">
      <alignment horizontal="center" vertical="center"/>
    </xf>
    <xf numFmtId="0" fontId="14" fillId="0" borderId="204" xfId="0" applyFont="1" applyBorder="1" applyAlignment="1">
      <alignment horizontal="center" vertical="center"/>
    </xf>
    <xf numFmtId="0" fontId="44" fillId="10" borderId="59" xfId="20" applyFont="1" applyFill="1" applyBorder="1" applyAlignment="1">
      <alignment horizontal="center" vertical="center"/>
    </xf>
    <xf numFmtId="0" fontId="44" fillId="10" borderId="12" xfId="20" applyFont="1" applyFill="1" applyBorder="1" applyAlignment="1">
      <alignment horizontal="center" vertical="center"/>
    </xf>
    <xf numFmtId="0" fontId="15" fillId="0" borderId="179" xfId="20" applyFont="1" applyFill="1" applyBorder="1" applyAlignment="1">
      <alignment horizontal="center" vertical="center" wrapText="1"/>
    </xf>
    <xf numFmtId="0" fontId="15" fillId="0" borderId="175" xfId="20" applyFont="1" applyFill="1" applyBorder="1" applyAlignment="1">
      <alignment horizontal="center" vertical="center" wrapText="1"/>
    </xf>
    <xf numFmtId="0" fontId="132" fillId="0" borderId="0" xfId="0" applyFont="1" applyAlignment="1">
      <alignment horizontal="left" vertical="center" wrapText="1"/>
    </xf>
    <xf numFmtId="0" fontId="132" fillId="0" borderId="0" xfId="0" applyFont="1" applyAlignment="1">
      <alignment horizontal="left" vertical="center"/>
    </xf>
    <xf numFmtId="0" fontId="133" fillId="0" borderId="0" xfId="0" applyFont="1" applyAlignment="1">
      <alignment horizontal="center" vertical="center"/>
    </xf>
    <xf numFmtId="0" fontId="133" fillId="0" borderId="10" xfId="0" applyFont="1" applyBorder="1" applyAlignment="1">
      <alignment horizontal="left" vertical="center"/>
    </xf>
    <xf numFmtId="0" fontId="133" fillId="0" borderId="59" xfId="0" applyFont="1" applyBorder="1" applyAlignment="1">
      <alignment horizontal="center" vertical="center"/>
    </xf>
    <xf numFmtId="0" fontId="133" fillId="0" borderId="1" xfId="0" applyFont="1" applyBorder="1" applyAlignment="1">
      <alignment horizontal="center" vertical="center"/>
    </xf>
    <xf numFmtId="0" fontId="133" fillId="0" borderId="12" xfId="0" applyFont="1" applyBorder="1" applyAlignment="1">
      <alignment horizontal="center" vertical="center"/>
    </xf>
    <xf numFmtId="0" fontId="132" fillId="0" borderId="59" xfId="0" applyFont="1" applyFill="1" applyBorder="1" applyAlignment="1">
      <alignment horizontal="center" vertical="center"/>
    </xf>
    <xf numFmtId="0" fontId="132" fillId="0" borderId="12" xfId="0" applyFont="1" applyFill="1" applyBorder="1" applyAlignment="1">
      <alignment horizontal="center" vertical="center"/>
    </xf>
    <xf numFmtId="58" fontId="132" fillId="0" borderId="59" xfId="0" applyNumberFormat="1" applyFont="1" applyFill="1" applyBorder="1" applyAlignment="1">
      <alignment horizontal="center" vertical="center"/>
    </xf>
    <xf numFmtId="0" fontId="132" fillId="0" borderId="12" xfId="0" applyNumberFormat="1" applyFont="1" applyFill="1" applyBorder="1" applyAlignment="1">
      <alignment horizontal="center" vertical="center"/>
    </xf>
    <xf numFmtId="0" fontId="132" fillId="0" borderId="10" xfId="0" applyFont="1" applyFill="1" applyBorder="1" applyAlignment="1">
      <alignment horizontal="center" vertical="center"/>
    </xf>
    <xf numFmtId="58" fontId="132" fillId="0" borderId="12" xfId="0" applyNumberFormat="1" applyFont="1" applyFill="1" applyBorder="1" applyAlignment="1">
      <alignment horizontal="center" vertical="center"/>
    </xf>
    <xf numFmtId="58" fontId="132" fillId="0" borderId="45" xfId="0" applyNumberFormat="1" applyFont="1" applyFill="1" applyBorder="1" applyAlignment="1">
      <alignment horizontal="center" vertical="center"/>
    </xf>
    <xf numFmtId="0" fontId="132" fillId="0" borderId="28" xfId="0" applyFont="1" applyFill="1" applyBorder="1" applyAlignment="1">
      <alignment horizontal="center" vertical="center"/>
    </xf>
    <xf numFmtId="0" fontId="132" fillId="0" borderId="59" xfId="0" applyFont="1" applyBorder="1" applyAlignment="1">
      <alignment horizontal="center" vertical="center"/>
    </xf>
    <xf numFmtId="0" fontId="132" fillId="0" borderId="12" xfId="0" applyFont="1" applyBorder="1" applyAlignment="1">
      <alignment horizontal="center" vertical="center"/>
    </xf>
    <xf numFmtId="58" fontId="132" fillId="0" borderId="59" xfId="0" applyNumberFormat="1" applyFont="1" applyBorder="1" applyAlignment="1">
      <alignment horizontal="center" vertical="center"/>
    </xf>
    <xf numFmtId="58" fontId="132" fillId="0" borderId="12" xfId="0" applyNumberFormat="1" applyFont="1" applyBorder="1" applyAlignment="1">
      <alignment horizontal="center" vertical="center"/>
    </xf>
    <xf numFmtId="0" fontId="132" fillId="0" borderId="10" xfId="0" applyFont="1" applyBorder="1" applyAlignment="1">
      <alignment horizontal="center" vertical="center"/>
    </xf>
    <xf numFmtId="0" fontId="133" fillId="0" borderId="10" xfId="0" applyFont="1" applyBorder="1" applyAlignment="1">
      <alignment horizontal="center" vertical="center"/>
    </xf>
    <xf numFmtId="0" fontId="133" fillId="0" borderId="0" xfId="0" applyFont="1" applyAlignment="1">
      <alignment horizontal="left" vertical="center"/>
    </xf>
    <xf numFmtId="0" fontId="135" fillId="0" borderId="0" xfId="0" applyFont="1" applyAlignment="1">
      <alignment horizontal="right" vertical="center"/>
    </xf>
    <xf numFmtId="0" fontId="92" fillId="0" borderId="204" xfId="19" applyBorder="1" applyAlignment="1">
      <alignment horizontal="left" vertical="center" wrapText="1"/>
    </xf>
    <xf numFmtId="0" fontId="92" fillId="0" borderId="1" xfId="19" applyBorder="1" applyAlignment="1">
      <alignment horizontal="left" vertical="center" wrapText="1"/>
    </xf>
    <xf numFmtId="0" fontId="52" fillId="0" borderId="174" xfId="19" applyFont="1" applyBorder="1" applyAlignment="1">
      <alignment horizontal="center" vertical="center" shrinkToFit="1"/>
    </xf>
    <xf numFmtId="0" fontId="92" fillId="0" borderId="58" xfId="19" applyBorder="1" applyAlignment="1">
      <alignment vertical="center"/>
    </xf>
    <xf numFmtId="0" fontId="52" fillId="0" borderId="59" xfId="19" applyFont="1" applyBorder="1" applyAlignment="1">
      <alignment horizontal="center" vertical="center" shrinkToFit="1"/>
    </xf>
    <xf numFmtId="0" fontId="92" fillId="0" borderId="8" xfId="19" applyBorder="1" applyAlignment="1">
      <alignment vertical="center"/>
    </xf>
    <xf numFmtId="0" fontId="52" fillId="0" borderId="176" xfId="19" applyFont="1" applyBorder="1" applyAlignment="1">
      <alignment horizontal="center" vertical="center" shrinkToFit="1"/>
    </xf>
    <xf numFmtId="0" fontId="92" fillId="0" borderId="146" xfId="19" applyBorder="1" applyAlignment="1">
      <alignment vertical="center"/>
    </xf>
    <xf numFmtId="0" fontId="3" fillId="0" borderId="0" xfId="19" applyFont="1" applyAlignment="1">
      <alignment horizontal="center" vertical="center"/>
    </xf>
    <xf numFmtId="0" fontId="92" fillId="0" borderId="0" xfId="19" applyAlignment="1">
      <alignment vertical="center"/>
    </xf>
    <xf numFmtId="0" fontId="92" fillId="0" borderId="17" xfId="19" applyBorder="1" applyAlignment="1">
      <alignment horizontal="center" vertical="center"/>
    </xf>
    <xf numFmtId="0" fontId="92" fillId="0" borderId="15" xfId="19" applyBorder="1" applyAlignment="1">
      <alignment horizontal="center" vertical="center"/>
    </xf>
    <xf numFmtId="0" fontId="92" fillId="0" borderId="18" xfId="19" applyBorder="1" applyAlignment="1">
      <alignment horizontal="center" vertical="center"/>
    </xf>
    <xf numFmtId="0" fontId="17" fillId="0" borderId="0" xfId="19" applyFont="1" applyAlignment="1">
      <alignment vertical="center" wrapText="1"/>
    </xf>
    <xf numFmtId="0" fontId="92" fillId="0" borderId="0" xfId="19" applyAlignment="1">
      <alignment vertical="center" wrapText="1"/>
    </xf>
    <xf numFmtId="0" fontId="47" fillId="0" borderId="0" xfId="19" applyFont="1" applyAlignment="1">
      <alignment horizontal="center" vertical="center"/>
    </xf>
    <xf numFmtId="0" fontId="55" fillId="0" borderId="0" xfId="19" applyFont="1" applyAlignment="1">
      <alignment horizontal="left" vertical="center"/>
    </xf>
    <xf numFmtId="0" fontId="92" fillId="0" borderId="0" xfId="19" applyFont="1" applyAlignment="1">
      <alignment vertical="center"/>
    </xf>
    <xf numFmtId="0" fontId="55" fillId="0" borderId="0" xfId="19" applyFont="1" applyAlignment="1">
      <alignment vertical="top" wrapText="1"/>
    </xf>
    <xf numFmtId="0" fontId="92" fillId="0" borderId="0" xfId="19" applyAlignment="1">
      <alignment vertical="top" wrapText="1"/>
    </xf>
    <xf numFmtId="0" fontId="92" fillId="0" borderId="179" xfId="19" applyBorder="1" applyAlignment="1">
      <alignment horizontal="left" vertical="center"/>
    </xf>
    <xf numFmtId="0" fontId="92" fillId="0" borderId="175" xfId="19" applyBorder="1" applyAlignment="1">
      <alignment horizontal="left" vertical="center"/>
    </xf>
    <xf numFmtId="0" fontId="92" fillId="0" borderId="208" xfId="19" applyBorder="1" applyAlignment="1">
      <alignment horizontal="left" vertical="center" wrapText="1"/>
    </xf>
    <xf numFmtId="0" fontId="92" fillId="0" borderId="42" xfId="19" applyBorder="1" applyAlignment="1">
      <alignment horizontal="left" vertical="center" wrapText="1"/>
    </xf>
    <xf numFmtId="0" fontId="92" fillId="0" borderId="204" xfId="19" applyBorder="1" applyAlignment="1">
      <alignment horizontal="left" vertical="center"/>
    </xf>
    <xf numFmtId="0" fontId="92" fillId="0" borderId="1" xfId="19" applyBorder="1" applyAlignment="1">
      <alignment horizontal="left" vertical="center"/>
    </xf>
    <xf numFmtId="0" fontId="92" fillId="0" borderId="385" xfId="19" applyBorder="1" applyAlignment="1">
      <alignment horizontal="left" vertical="center"/>
    </xf>
    <xf numFmtId="0" fontId="53" fillId="0" borderId="0" xfId="19" applyFont="1" applyAlignment="1">
      <alignment vertical="center"/>
    </xf>
    <xf numFmtId="0" fontId="92" fillId="0" borderId="180" xfId="19" applyBorder="1" applyAlignment="1">
      <alignment horizontal="left" vertical="center" wrapText="1"/>
    </xf>
    <xf numFmtId="0" fontId="92" fillId="0" borderId="66" xfId="19" applyBorder="1" applyAlignment="1">
      <alignment horizontal="left" vertical="center" wrapText="1"/>
    </xf>
    <xf numFmtId="0" fontId="92" fillId="0" borderId="204" xfId="19" applyBorder="1" applyAlignment="1">
      <alignment vertical="center" wrapText="1"/>
    </xf>
    <xf numFmtId="0" fontId="92" fillId="0" borderId="1" xfId="19" applyBorder="1" applyAlignment="1">
      <alignment vertical="center" wrapText="1"/>
    </xf>
    <xf numFmtId="0" fontId="92" fillId="0" borderId="385" xfId="19" applyBorder="1" applyAlignment="1">
      <alignment vertical="center" wrapText="1"/>
    </xf>
    <xf numFmtId="0" fontId="47" fillId="0" borderId="0" xfId="16" applyFont="1" applyAlignment="1">
      <alignment horizontal="center" vertical="center"/>
    </xf>
    <xf numFmtId="0" fontId="47" fillId="0" borderId="0" xfId="16" applyFont="1" applyAlignment="1">
      <alignment vertical="center"/>
    </xf>
    <xf numFmtId="0" fontId="92" fillId="0" borderId="0" xfId="16" applyAlignment="1">
      <alignment vertical="center"/>
    </xf>
    <xf numFmtId="0" fontId="17" fillId="0" borderId="0" xfId="16" applyFont="1" applyAlignment="1">
      <alignment vertical="top" wrapText="1"/>
    </xf>
    <xf numFmtId="0" fontId="17" fillId="0" borderId="0" xfId="16" applyFont="1" applyAlignment="1">
      <alignment horizontal="center" vertical="center"/>
    </xf>
    <xf numFmtId="0" fontId="55" fillId="0" borderId="0" xfId="16" applyFont="1" applyAlignment="1">
      <alignment vertical="center"/>
    </xf>
    <xf numFmtId="0" fontId="55" fillId="0" borderId="4" xfId="16" applyFont="1" applyBorder="1" applyAlignment="1">
      <alignment horizontal="center" vertical="center"/>
    </xf>
    <xf numFmtId="0" fontId="92" fillId="0" borderId="4" xfId="16" applyBorder="1" applyAlignment="1">
      <alignment vertical="center"/>
    </xf>
    <xf numFmtId="0" fontId="55" fillId="0" borderId="0" xfId="16" applyFont="1" applyAlignment="1">
      <alignment horizontal="left" vertical="center"/>
    </xf>
    <xf numFmtId="0" fontId="55" fillId="0" borderId="0" xfId="16" applyFont="1" applyAlignment="1">
      <alignment horizontal="right" vertical="center"/>
    </xf>
    <xf numFmtId="0" fontId="55" fillId="0" borderId="59" xfId="16" applyFont="1" applyBorder="1" applyAlignment="1">
      <alignment horizontal="center" vertical="center"/>
    </xf>
    <xf numFmtId="0" fontId="55" fillId="0" borderId="12" xfId="16" applyFont="1" applyBorder="1">
      <alignment vertical="center"/>
    </xf>
    <xf numFmtId="0" fontId="55" fillId="0" borderId="59" xfId="16" applyFont="1" applyBorder="1" applyAlignment="1">
      <alignment vertical="center"/>
    </xf>
    <xf numFmtId="0" fontId="92" fillId="0" borderId="1" xfId="16" applyBorder="1" applyAlignment="1">
      <alignment vertical="center"/>
    </xf>
    <xf numFmtId="0" fontId="55" fillId="0" borderId="45" xfId="16" applyFont="1" applyBorder="1" applyAlignment="1">
      <alignment horizontal="center" vertical="center"/>
    </xf>
    <xf numFmtId="0" fontId="55" fillId="0" borderId="42" xfId="16" applyFont="1" applyBorder="1" applyAlignment="1">
      <alignment vertical="center"/>
    </xf>
    <xf numFmtId="0" fontId="55" fillId="0" borderId="51" xfId="16" applyFont="1" applyBorder="1" applyAlignment="1">
      <alignment vertical="center"/>
    </xf>
    <xf numFmtId="0" fontId="55" fillId="0" borderId="57" xfId="16" applyFont="1" applyBorder="1" applyAlignment="1">
      <alignment vertical="center"/>
    </xf>
    <xf numFmtId="0" fontId="55" fillId="0" borderId="4" xfId="16" applyFont="1" applyBorder="1" applyAlignment="1">
      <alignment vertical="center"/>
    </xf>
    <xf numFmtId="0" fontId="92" fillId="0" borderId="12" xfId="16" applyBorder="1" applyAlignment="1">
      <alignment vertical="center"/>
    </xf>
    <xf numFmtId="0" fontId="55" fillId="0" borderId="45" xfId="16" applyFont="1" applyBorder="1" applyAlignment="1">
      <alignment horizontal="left" vertical="top" wrapText="1"/>
    </xf>
    <xf numFmtId="0" fontId="92" fillId="0" borderId="42" xfId="16" applyBorder="1" applyAlignment="1">
      <alignment horizontal="left" vertical="top"/>
    </xf>
    <xf numFmtId="0" fontId="92" fillId="0" borderId="51" xfId="16" applyBorder="1" applyAlignment="1">
      <alignment horizontal="left" vertical="top"/>
    </xf>
    <xf numFmtId="0" fontId="92" fillId="0" borderId="0" xfId="16" applyAlignment="1">
      <alignment horizontal="left" vertical="top"/>
    </xf>
    <xf numFmtId="0" fontId="92" fillId="0" borderId="57" xfId="16" applyBorder="1" applyAlignment="1">
      <alignment horizontal="left" vertical="top"/>
    </xf>
    <xf numFmtId="0" fontId="92" fillId="0" borderId="4" xfId="16" applyBorder="1" applyAlignment="1">
      <alignment horizontal="left" vertical="top"/>
    </xf>
    <xf numFmtId="0" fontId="55" fillId="0" borderId="1" xfId="16" applyFont="1" applyBorder="1">
      <alignment vertical="center"/>
    </xf>
    <xf numFmtId="0" fontId="99" fillId="0" borderId="0" xfId="17" applyFont="1" applyAlignment="1"/>
    <xf numFmtId="0" fontId="98" fillId="0" borderId="0" xfId="17" applyFont="1" applyAlignment="1"/>
    <xf numFmtId="0" fontId="4" fillId="0" borderId="343" xfId="17" applyFont="1" applyBorder="1" applyAlignment="1">
      <alignment horizontal="left" vertical="center" wrapText="1"/>
    </xf>
    <xf numFmtId="0" fontId="4" fillId="0" borderId="60" xfId="17" applyFont="1" applyBorder="1" applyAlignment="1">
      <alignment horizontal="left" vertical="center" wrapText="1"/>
    </xf>
    <xf numFmtId="0" fontId="4" fillId="0" borderId="60" xfId="17" applyNumberFormat="1" applyFont="1" applyBorder="1" applyAlignment="1">
      <alignment vertical="center" wrapText="1"/>
    </xf>
    <xf numFmtId="0" fontId="17" fillId="0" borderId="0" xfId="17" applyFont="1" applyBorder="1" applyAlignment="1">
      <alignment vertical="center"/>
    </xf>
    <xf numFmtId="0" fontId="17" fillId="0" borderId="56" xfId="17" applyFont="1" applyBorder="1" applyAlignment="1">
      <alignment vertical="center"/>
    </xf>
    <xf numFmtId="0" fontId="17" fillId="0" borderId="0" xfId="17" applyFont="1" applyAlignment="1">
      <alignment vertical="center"/>
    </xf>
    <xf numFmtId="0" fontId="30" fillId="0" borderId="347" xfId="17" applyFont="1" applyBorder="1" applyAlignment="1">
      <alignment horizontal="center" vertical="center" wrapText="1"/>
    </xf>
    <xf numFmtId="0" fontId="30" fillId="0" borderId="346" xfId="17" applyFont="1" applyBorder="1" applyAlignment="1">
      <alignment horizontal="center" vertical="center"/>
    </xf>
    <xf numFmtId="0" fontId="30" fillId="0" borderId="345" xfId="17" applyFont="1" applyBorder="1" applyAlignment="1">
      <alignment horizontal="center" vertical="center"/>
    </xf>
    <xf numFmtId="0" fontId="4" fillId="0" borderId="60" xfId="17" applyFont="1" applyBorder="1" applyAlignment="1">
      <alignment vertical="center" wrapText="1"/>
    </xf>
    <xf numFmtId="0" fontId="4" fillId="0" borderId="0" xfId="17" applyFont="1" applyAlignment="1">
      <alignment vertical="center" wrapText="1"/>
    </xf>
    <xf numFmtId="0" fontId="4" fillId="0" borderId="60" xfId="17" applyBorder="1" applyAlignment="1">
      <alignment vertical="center" wrapText="1"/>
    </xf>
    <xf numFmtId="0" fontId="30" fillId="0" borderId="0" xfId="17" applyFont="1" applyBorder="1" applyAlignment="1">
      <alignment vertical="center" wrapText="1"/>
    </xf>
    <xf numFmtId="0" fontId="30" fillId="0" borderId="56" xfId="17" applyFont="1" applyBorder="1" applyAlignment="1">
      <alignment vertical="center" wrapText="1"/>
    </xf>
    <xf numFmtId="0" fontId="93" fillId="0" borderId="164" xfId="17" applyFont="1" applyBorder="1" applyAlignment="1">
      <alignment vertical="center"/>
    </xf>
    <xf numFmtId="0" fontId="4" fillId="0" borderId="165" xfId="17" applyFont="1" applyBorder="1" applyAlignment="1">
      <alignment vertical="center"/>
    </xf>
    <xf numFmtId="0" fontId="4" fillId="0" borderId="166" xfId="17" applyFont="1" applyBorder="1" applyAlignment="1">
      <alignment vertical="center"/>
    </xf>
    <xf numFmtId="0" fontId="17" fillId="0" borderId="60" xfId="17" applyFont="1" applyBorder="1" applyAlignment="1">
      <alignment horizontal="right" vertical="center" wrapText="1"/>
    </xf>
    <xf numFmtId="0" fontId="30" fillId="0" borderId="4" xfId="17" applyFont="1" applyBorder="1" applyAlignment="1">
      <alignment vertical="center" wrapText="1"/>
    </xf>
    <xf numFmtId="0" fontId="4" fillId="0" borderId="4" xfId="17" applyFont="1" applyBorder="1" applyAlignment="1">
      <alignment vertical="center" wrapText="1"/>
    </xf>
    <xf numFmtId="0" fontId="4" fillId="0" borderId="43" xfId="17" applyFont="1" applyBorder="1" applyAlignment="1">
      <alignment vertical="center" wrapText="1"/>
    </xf>
    <xf numFmtId="0" fontId="4" fillId="0" borderId="315" xfId="17" applyFont="1" applyBorder="1" applyAlignment="1">
      <alignment horizontal="left" vertical="center" wrapText="1"/>
    </xf>
    <xf numFmtId="0" fontId="17" fillId="0" borderId="162" xfId="17" applyFont="1" applyBorder="1" applyAlignment="1">
      <alignment vertical="center"/>
    </xf>
    <xf numFmtId="0" fontId="17" fillId="0" borderId="163" xfId="17" applyFont="1" applyBorder="1" applyAlignment="1">
      <alignment vertical="center"/>
    </xf>
    <xf numFmtId="0" fontId="17" fillId="0" borderId="42" xfId="17" applyFont="1" applyBorder="1" applyAlignment="1">
      <alignment vertical="center"/>
    </xf>
    <xf numFmtId="0" fontId="4" fillId="0" borderId="56" xfId="17" applyFont="1" applyBorder="1" applyAlignment="1">
      <alignment vertical="center"/>
    </xf>
    <xf numFmtId="0" fontId="29" fillId="0" borderId="162" xfId="17" applyFont="1" applyBorder="1" applyAlignment="1">
      <alignment horizontal="right" vertical="center"/>
    </xf>
    <xf numFmtId="0" fontId="29" fillId="0" borderId="318" xfId="17" applyFont="1" applyBorder="1" applyAlignment="1">
      <alignment horizontal="right" vertical="center"/>
    </xf>
    <xf numFmtId="0" fontId="30" fillId="0" borderId="4" xfId="5" applyFont="1" applyBorder="1" applyAlignment="1">
      <alignment vertical="center" wrapText="1"/>
    </xf>
    <xf numFmtId="0" fontId="4" fillId="0" borderId="4" xfId="5" applyFont="1" applyBorder="1" applyAlignment="1">
      <alignment vertical="center" wrapText="1"/>
    </xf>
    <xf numFmtId="0" fontId="4" fillId="0" borderId="43" xfId="5" applyFont="1" applyBorder="1" applyAlignment="1">
      <alignment vertical="center" wrapText="1"/>
    </xf>
    <xf numFmtId="0" fontId="4" fillId="0" borderId="60" xfId="5" applyFont="1" applyBorder="1" applyAlignment="1">
      <alignment horizontal="left" vertical="center" wrapText="1"/>
    </xf>
    <xf numFmtId="0" fontId="4" fillId="0" borderId="315" xfId="5" applyFont="1" applyBorder="1" applyAlignment="1">
      <alignment horizontal="left" vertical="center" wrapText="1"/>
    </xf>
    <xf numFmtId="0" fontId="17" fillId="0" borderId="162" xfId="5" applyFont="1" applyBorder="1" applyAlignment="1">
      <alignment vertical="center"/>
    </xf>
    <xf numFmtId="0" fontId="17" fillId="0" borderId="163" xfId="5" applyFont="1" applyBorder="1" applyAlignment="1">
      <alignment vertical="center"/>
    </xf>
    <xf numFmtId="0" fontId="17" fillId="0" borderId="0" xfId="5" applyFont="1" applyBorder="1" applyAlignment="1">
      <alignment vertical="center"/>
    </xf>
    <xf numFmtId="0" fontId="17" fillId="0" borderId="56" xfId="5" applyFont="1" applyBorder="1" applyAlignment="1">
      <alignment vertical="center"/>
    </xf>
    <xf numFmtId="0" fontId="17" fillId="0" borderId="42" xfId="5" applyFont="1" applyBorder="1" applyAlignment="1">
      <alignment vertical="center"/>
    </xf>
    <xf numFmtId="0" fontId="30" fillId="0" borderId="0" xfId="5" applyFont="1" applyBorder="1" applyAlignment="1">
      <alignment vertical="center" wrapText="1"/>
    </xf>
    <xf numFmtId="0" fontId="30" fillId="0" borderId="56" xfId="5" applyFont="1" applyBorder="1" applyAlignment="1">
      <alignment vertical="center" wrapText="1"/>
    </xf>
    <xf numFmtId="0" fontId="29" fillId="0" borderId="162" xfId="5" applyFont="1" applyBorder="1" applyAlignment="1">
      <alignment horizontal="right" vertical="center"/>
    </xf>
    <xf numFmtId="0" fontId="29" fillId="0" borderId="318" xfId="5" applyFont="1" applyBorder="1" applyAlignment="1">
      <alignment horizontal="right" vertical="center"/>
    </xf>
    <xf numFmtId="0" fontId="93" fillId="0" borderId="164" xfId="5" applyFont="1" applyBorder="1" applyAlignment="1">
      <alignment vertical="center"/>
    </xf>
    <xf numFmtId="0" fontId="4" fillId="0" borderId="165" xfId="5" applyFont="1" applyBorder="1" applyAlignment="1">
      <alignment vertical="center"/>
    </xf>
    <xf numFmtId="0" fontId="4" fillId="0" borderId="56" xfId="5" applyFont="1" applyBorder="1" applyAlignment="1">
      <alignment vertical="center"/>
    </xf>
    <xf numFmtId="0" fontId="99" fillId="0" borderId="0" xfId="5" applyFont="1" applyAlignment="1"/>
    <xf numFmtId="0" fontId="98" fillId="0" borderId="0" xfId="5" applyFont="1" applyAlignment="1"/>
    <xf numFmtId="0" fontId="4" fillId="0" borderId="343" xfId="5" applyFont="1" applyBorder="1" applyAlignment="1">
      <alignment horizontal="left" vertical="center" wrapText="1"/>
    </xf>
    <xf numFmtId="0" fontId="4" fillId="0" borderId="60" xfId="5" applyNumberFormat="1" applyFont="1" applyBorder="1" applyAlignment="1">
      <alignment vertical="center" wrapText="1"/>
    </xf>
    <xf numFmtId="0" fontId="17" fillId="0" borderId="0" xfId="5" applyFont="1" applyAlignment="1">
      <alignment vertical="center"/>
    </xf>
    <xf numFmtId="0" fontId="4" fillId="0" borderId="60" xfId="5" applyFont="1" applyBorder="1" applyAlignment="1">
      <alignment vertical="center" wrapText="1"/>
    </xf>
    <xf numFmtId="0" fontId="17" fillId="0" borderId="60" xfId="5" applyFont="1" applyBorder="1" applyAlignment="1">
      <alignment horizontal="right" vertical="center" wrapText="1"/>
    </xf>
    <xf numFmtId="0" fontId="4" fillId="0" borderId="0" xfId="5" applyFont="1" applyAlignment="1">
      <alignment vertical="center" wrapText="1"/>
    </xf>
    <xf numFmtId="0" fontId="4" fillId="0" borderId="60" xfId="5" applyBorder="1" applyAlignment="1">
      <alignment vertical="center" wrapText="1"/>
    </xf>
    <xf numFmtId="0" fontId="4" fillId="0" borderId="166" xfId="5" applyFont="1" applyBorder="1" applyAlignment="1">
      <alignment vertical="center"/>
    </xf>
    <xf numFmtId="0" fontId="4" fillId="0" borderId="56" xfId="5" applyFont="1" applyBorder="1" applyAlignment="1">
      <alignment vertical="center" wrapText="1"/>
    </xf>
    <xf numFmtId="0" fontId="4" fillId="0" borderId="165" xfId="5" applyBorder="1" applyAlignment="1">
      <alignment vertical="center"/>
    </xf>
    <xf numFmtId="0" fontId="4" fillId="0" borderId="166" xfId="5" applyBorder="1" applyAlignment="1">
      <alignment vertical="center"/>
    </xf>
    <xf numFmtId="0" fontId="15" fillId="0" borderId="60" xfId="5" applyFont="1" applyBorder="1" applyAlignment="1">
      <alignment vertical="center" wrapText="1"/>
    </xf>
    <xf numFmtId="0" fontId="18" fillId="0" borderId="4" xfId="5" applyFont="1" applyBorder="1" applyAlignment="1">
      <alignment horizontal="center" vertical="center"/>
    </xf>
    <xf numFmtId="0" fontId="9" fillId="0" borderId="59" xfId="0" applyFont="1" applyBorder="1" applyAlignment="1">
      <alignment horizontal="left" vertical="center"/>
    </xf>
    <xf numFmtId="0" fontId="9" fillId="0" borderId="1" xfId="0" applyFont="1" applyBorder="1" applyAlignment="1">
      <alignment horizontal="left" vertical="center"/>
    </xf>
    <xf numFmtId="0" fontId="9" fillId="0" borderId="12" xfId="0" applyFont="1" applyBorder="1" applyAlignment="1">
      <alignment horizontal="left" vertical="center"/>
    </xf>
    <xf numFmtId="0" fontId="9" fillId="0" borderId="59" xfId="0" applyFont="1" applyBorder="1" applyAlignment="1">
      <alignment horizontal="center" vertical="center"/>
    </xf>
    <xf numFmtId="0" fontId="9" fillId="0" borderId="1" xfId="0" applyFont="1" applyBorder="1" applyAlignment="1">
      <alignment horizontal="center" vertical="center"/>
    </xf>
    <xf numFmtId="0" fontId="9" fillId="0" borderId="12" xfId="0" applyFont="1" applyBorder="1" applyAlignment="1">
      <alignment horizontal="center" vertical="center"/>
    </xf>
    <xf numFmtId="0" fontId="7" fillId="0" borderId="51" xfId="0" applyFont="1" applyBorder="1" applyAlignment="1"/>
    <xf numFmtId="0" fontId="7" fillId="0" borderId="0" xfId="0" applyFont="1" applyAlignment="1"/>
    <xf numFmtId="0" fontId="7" fillId="0" borderId="56" xfId="0" applyFont="1" applyBorder="1" applyAlignment="1"/>
    <xf numFmtId="0" fontId="7" fillId="0" borderId="0" xfId="0" applyFont="1" applyAlignment="1">
      <alignment horizontal="right"/>
    </xf>
    <xf numFmtId="0" fontId="7" fillId="0" borderId="27" xfId="0" applyFont="1" applyFill="1" applyBorder="1" applyAlignment="1">
      <alignment horizontal="center"/>
    </xf>
    <xf numFmtId="0" fontId="7" fillId="0" borderId="209" xfId="0" applyFont="1" applyFill="1" applyBorder="1" applyAlignment="1">
      <alignment horizontal="center"/>
    </xf>
    <xf numFmtId="0" fontId="7" fillId="0" borderId="182" xfId="0" applyFont="1" applyFill="1" applyBorder="1" applyAlignment="1">
      <alignment horizontal="center"/>
    </xf>
    <xf numFmtId="0" fontId="7" fillId="0" borderId="59" xfId="0" applyFont="1" applyBorder="1" applyAlignment="1">
      <alignment horizontal="center"/>
    </xf>
    <xf numFmtId="0" fontId="7" fillId="0" borderId="1" xfId="0" applyFont="1" applyBorder="1" applyAlignment="1">
      <alignment horizontal="center"/>
    </xf>
    <xf numFmtId="0" fontId="7" fillId="0" borderId="12" xfId="0" applyFont="1" applyBorder="1" applyAlignment="1">
      <alignment horizontal="center"/>
    </xf>
    <xf numFmtId="0" fontId="7" fillId="0" borderId="45" xfId="0" applyFont="1" applyBorder="1" applyAlignment="1"/>
    <xf numFmtId="0" fontId="7" fillId="0" borderId="42" xfId="0" applyFont="1" applyBorder="1" applyAlignment="1"/>
    <xf numFmtId="0" fontId="7" fillId="0" borderId="28" xfId="0" applyFont="1" applyBorder="1" applyAlignment="1"/>
    <xf numFmtId="0" fontId="7" fillId="0" borderId="53" xfId="0" applyFont="1" applyBorder="1" applyAlignment="1"/>
    <xf numFmtId="0" fontId="7" fillId="0" borderId="54" xfId="0" applyFont="1" applyBorder="1" applyAlignment="1"/>
    <xf numFmtId="0" fontId="7" fillId="0" borderId="188" xfId="0" applyFont="1" applyBorder="1" applyAlignment="1"/>
    <xf numFmtId="0" fontId="7" fillId="0" borderId="45" xfId="0" applyFont="1" applyBorder="1" applyAlignment="1">
      <alignment horizontal="left" vertical="top"/>
    </xf>
    <xf numFmtId="0" fontId="7" fillId="0" borderId="42" xfId="0" applyFont="1" applyBorder="1" applyAlignment="1">
      <alignment horizontal="left" vertical="top"/>
    </xf>
    <xf numFmtId="0" fontId="7" fillId="0" borderId="28" xfId="0" applyFont="1" applyBorder="1" applyAlignment="1">
      <alignment horizontal="left" vertical="top"/>
    </xf>
    <xf numFmtId="0" fontId="7" fillId="0" borderId="51" xfId="0" applyFont="1" applyBorder="1" applyAlignment="1">
      <alignment horizontal="left" vertical="top"/>
    </xf>
    <xf numFmtId="0" fontId="7" fillId="0" borderId="0" xfId="0" applyFont="1" applyBorder="1" applyAlignment="1">
      <alignment horizontal="left" vertical="top"/>
    </xf>
    <xf numFmtId="0" fontId="7" fillId="0" borderId="56" xfId="0" applyFont="1" applyBorder="1" applyAlignment="1">
      <alignment horizontal="left" vertical="top"/>
    </xf>
    <xf numFmtId="0" fontId="7" fillId="0" borderId="57" xfId="0" applyFont="1" applyBorder="1" applyAlignment="1">
      <alignment horizontal="left" vertical="top"/>
    </xf>
    <xf numFmtId="0" fontId="7" fillId="0" borderId="4" xfId="0" applyFont="1" applyBorder="1" applyAlignment="1">
      <alignment horizontal="left" vertical="top"/>
    </xf>
    <xf numFmtId="0" fontId="7" fillId="0" borderId="43" xfId="0" applyFont="1" applyBorder="1" applyAlignment="1">
      <alignment horizontal="left" vertical="top"/>
    </xf>
    <xf numFmtId="0" fontId="100" fillId="0" borderId="0" xfId="0" applyFont="1" applyAlignment="1">
      <alignment horizontal="center"/>
    </xf>
    <xf numFmtId="0" fontId="7" fillId="0" borderId="45" xfId="0" applyFont="1" applyBorder="1" applyAlignment="1">
      <alignment horizontal="center"/>
    </xf>
    <xf numFmtId="0" fontId="7" fillId="0" borderId="42" xfId="0" applyFont="1" applyBorder="1" applyAlignment="1">
      <alignment horizontal="center"/>
    </xf>
    <xf numFmtId="0" fontId="7" fillId="0" borderId="28" xfId="0" applyFont="1" applyBorder="1" applyAlignment="1">
      <alignment horizontal="center"/>
    </xf>
    <xf numFmtId="0" fontId="7" fillId="0" borderId="51" xfId="0" applyFont="1" applyBorder="1" applyAlignment="1">
      <alignment horizontal="center"/>
    </xf>
    <xf numFmtId="0" fontId="7" fillId="0" borderId="0" xfId="0" applyFont="1" applyBorder="1" applyAlignment="1">
      <alignment horizontal="center"/>
    </xf>
    <xf numFmtId="0" fontId="7" fillId="0" borderId="56" xfId="0" applyFont="1" applyBorder="1" applyAlignment="1">
      <alignment horizontal="center"/>
    </xf>
    <xf numFmtId="0" fontId="7" fillId="0" borderId="57" xfId="0" applyFont="1" applyBorder="1" applyAlignment="1">
      <alignment horizontal="center"/>
    </xf>
    <xf numFmtId="0" fontId="7" fillId="0" borderId="4" xfId="0" applyFont="1" applyBorder="1" applyAlignment="1">
      <alignment horizontal="center"/>
    </xf>
    <xf numFmtId="0" fontId="7" fillId="0" borderId="43" xfId="0" applyFont="1" applyBorder="1" applyAlignment="1">
      <alignment horizontal="center"/>
    </xf>
    <xf numFmtId="0" fontId="7" fillId="0" borderId="165" xfId="0" applyFont="1" applyBorder="1" applyAlignment="1">
      <alignment horizontal="center"/>
    </xf>
    <xf numFmtId="0" fontId="7" fillId="0" borderId="166" xfId="0" applyFont="1" applyBorder="1" applyAlignment="1">
      <alignment horizontal="center"/>
    </xf>
    <xf numFmtId="0" fontId="7" fillId="0" borderId="162" xfId="0" applyFont="1" applyBorder="1" applyAlignment="1">
      <alignment horizontal="center"/>
    </xf>
    <xf numFmtId="0" fontId="7" fillId="0" borderId="163" xfId="0" applyFont="1" applyBorder="1" applyAlignment="1">
      <alignment horizontal="center"/>
    </xf>
    <xf numFmtId="0" fontId="7" fillId="0" borderId="164" xfId="0" applyFont="1" applyBorder="1" applyAlignment="1">
      <alignment horizontal="center"/>
    </xf>
    <xf numFmtId="0" fontId="7" fillId="0" borderId="158" xfId="0" applyFont="1" applyBorder="1" applyAlignment="1">
      <alignment horizontal="center"/>
    </xf>
    <xf numFmtId="0" fontId="7" fillId="0" borderId="36" xfId="0" applyFont="1" applyBorder="1" applyAlignment="1">
      <alignment horizontal="center"/>
    </xf>
    <xf numFmtId="0" fontId="7" fillId="0" borderId="155" xfId="0" applyFont="1" applyBorder="1" applyAlignment="1">
      <alignment horizontal="center"/>
    </xf>
    <xf numFmtId="0" fontId="7" fillId="0" borderId="161" xfId="0" applyFont="1" applyBorder="1" applyAlignment="1">
      <alignment horizontal="center"/>
    </xf>
    <xf numFmtId="0" fontId="7" fillId="0" borderId="160" xfId="0" applyFont="1" applyBorder="1" applyAlignment="1">
      <alignment horizontal="center"/>
    </xf>
    <xf numFmtId="0" fontId="7" fillId="0" borderId="153" xfId="0" applyFont="1" applyBorder="1" applyAlignment="1">
      <alignment horizontal="center"/>
    </xf>
    <xf numFmtId="0" fontId="7" fillId="0" borderId="154" xfId="0" applyFont="1" applyBorder="1" applyAlignment="1">
      <alignment horizontal="center"/>
    </xf>
    <xf numFmtId="0" fontId="7" fillId="0" borderId="59" xfId="0" applyFont="1" applyBorder="1" applyAlignment="1">
      <alignment horizontal="distributed"/>
    </xf>
    <xf numFmtId="0" fontId="7" fillId="0" borderId="12" xfId="0" applyFont="1" applyBorder="1" applyAlignment="1">
      <alignment horizontal="distributed"/>
    </xf>
    <xf numFmtId="0" fontId="7" fillId="0" borderId="45" xfId="0" applyFont="1" applyBorder="1" applyAlignment="1">
      <alignment horizontal="center" vertical="center"/>
    </xf>
    <xf numFmtId="0" fontId="7" fillId="0" borderId="42" xfId="0" applyFont="1" applyBorder="1" applyAlignment="1">
      <alignment horizontal="center" vertical="center"/>
    </xf>
    <xf numFmtId="0" fontId="7" fillId="0" borderId="28" xfId="0" applyFont="1" applyBorder="1" applyAlignment="1">
      <alignment horizontal="center" vertical="center"/>
    </xf>
    <xf numFmtId="0" fontId="7" fillId="0" borderId="51" xfId="0" applyFont="1" applyBorder="1" applyAlignment="1">
      <alignment horizontal="center" vertical="center"/>
    </xf>
    <xf numFmtId="0" fontId="7" fillId="0" borderId="0" xfId="0" applyFont="1" applyBorder="1" applyAlignment="1">
      <alignment horizontal="center" vertical="center"/>
    </xf>
    <xf numFmtId="0" fontId="7" fillId="0" borderId="56" xfId="0" applyFont="1" applyBorder="1" applyAlignment="1">
      <alignment horizontal="center" vertical="center"/>
    </xf>
    <xf numFmtId="0" fontId="7" fillId="0" borderId="57" xfId="0" applyFont="1" applyBorder="1" applyAlignment="1">
      <alignment horizontal="center" vertical="center"/>
    </xf>
    <xf numFmtId="0" fontId="7" fillId="0" borderId="4" xfId="0" applyFont="1" applyBorder="1" applyAlignment="1">
      <alignment horizontal="center" vertical="center"/>
    </xf>
    <xf numFmtId="0" fontId="7" fillId="0" borderId="43" xfId="0" applyFont="1" applyBorder="1" applyAlignment="1">
      <alignment horizontal="center" vertical="center"/>
    </xf>
    <xf numFmtId="0" fontId="7" fillId="0" borderId="26" xfId="0" applyFont="1" applyBorder="1" applyAlignment="1">
      <alignment horizontal="distributed" vertical="center"/>
    </xf>
    <xf numFmtId="0" fontId="7" fillId="0" borderId="13" xfId="0" applyFont="1" applyBorder="1" applyAlignment="1">
      <alignment horizontal="distributed" vertical="center"/>
    </xf>
    <xf numFmtId="0" fontId="7" fillId="0" borderId="26" xfId="0" applyFont="1" applyFill="1" applyBorder="1" applyAlignment="1">
      <alignment horizontal="distributed" vertical="center"/>
    </xf>
    <xf numFmtId="0" fontId="7" fillId="0" borderId="13" xfId="0" applyFont="1" applyFill="1" applyBorder="1" applyAlignment="1">
      <alignment horizontal="distributed" vertical="center"/>
    </xf>
    <xf numFmtId="0" fontId="7" fillId="0" borderId="60" xfId="0" applyFont="1" applyBorder="1" applyAlignment="1">
      <alignment horizontal="distributed" vertical="center"/>
    </xf>
    <xf numFmtId="0" fontId="105" fillId="0" borderId="0" xfId="0" applyFont="1" applyAlignment="1">
      <alignment horizontal="center"/>
    </xf>
    <xf numFmtId="0" fontId="104" fillId="0" borderId="10" xfId="0" applyFont="1" applyBorder="1" applyAlignment="1">
      <alignment horizontal="center" vertical="center"/>
    </xf>
    <xf numFmtId="0" fontId="101" fillId="0" borderId="1" xfId="0" applyFont="1" applyBorder="1" applyAlignment="1">
      <alignment horizontal="center"/>
    </xf>
    <xf numFmtId="0" fontId="101" fillId="0" borderId="12" xfId="0" applyFont="1" applyBorder="1" applyAlignment="1">
      <alignment horizontal="center"/>
    </xf>
    <xf numFmtId="0" fontId="101" fillId="0" borderId="45" xfId="0" applyFont="1" applyBorder="1" applyAlignment="1">
      <alignment horizontal="left" vertical="top"/>
    </xf>
    <xf numFmtId="0" fontId="101" fillId="0" borderId="42" xfId="0" applyFont="1" applyBorder="1" applyAlignment="1">
      <alignment horizontal="left" vertical="top"/>
    </xf>
    <xf numFmtId="0" fontId="101" fillId="0" borderId="28" xfId="0" applyFont="1" applyBorder="1" applyAlignment="1">
      <alignment horizontal="left" vertical="top"/>
    </xf>
    <xf numFmtId="0" fontId="101" fillId="0" borderId="51" xfId="0" applyFont="1" applyBorder="1" applyAlignment="1">
      <alignment horizontal="left" vertical="top"/>
    </xf>
    <xf numFmtId="0" fontId="101" fillId="0" borderId="0" xfId="0" applyFont="1" applyBorder="1" applyAlignment="1">
      <alignment horizontal="left" vertical="top"/>
    </xf>
    <xf numFmtId="0" fontId="101" fillId="0" borderId="56" xfId="0" applyFont="1" applyBorder="1" applyAlignment="1">
      <alignment horizontal="left" vertical="top"/>
    </xf>
    <xf numFmtId="0" fontId="101" fillId="0" borderId="57" xfId="0" applyFont="1" applyBorder="1" applyAlignment="1">
      <alignment horizontal="left" vertical="top"/>
    </xf>
    <xf numFmtId="0" fontId="101" fillId="0" borderId="4" xfId="0" applyFont="1" applyBorder="1" applyAlignment="1">
      <alignment horizontal="left" vertical="top"/>
    </xf>
    <xf numFmtId="0" fontId="101" fillId="0" borderId="43" xfId="0" applyFont="1" applyBorder="1" applyAlignment="1">
      <alignment horizontal="left" vertical="top"/>
    </xf>
    <xf numFmtId="0" fontId="101" fillId="0" borderId="59" xfId="0" applyFont="1" applyBorder="1" applyAlignment="1">
      <alignment horizontal="center" vertical="center"/>
    </xf>
    <xf numFmtId="0" fontId="101" fillId="0" borderId="1" xfId="0" applyFont="1" applyBorder="1" applyAlignment="1">
      <alignment horizontal="center" vertical="center"/>
    </xf>
    <xf numFmtId="0" fontId="101" fillId="0" borderId="12" xfId="0" applyFont="1" applyBorder="1" applyAlignment="1">
      <alignment horizontal="center" vertical="center"/>
    </xf>
    <xf numFmtId="0" fontId="101" fillId="0" borderId="10" xfId="0" applyFont="1" applyBorder="1" applyAlignment="1">
      <alignment horizontal="center"/>
    </xf>
    <xf numFmtId="0" fontId="101" fillId="0" borderId="10" xfId="0" applyFont="1" applyBorder="1" applyAlignment="1">
      <alignment horizontal="center" vertical="center"/>
    </xf>
    <xf numFmtId="0" fontId="101" fillId="0" borderId="271" xfId="0" applyFont="1" applyBorder="1" applyAlignment="1">
      <alignment horizontal="center" vertical="center"/>
    </xf>
    <xf numFmtId="0" fontId="101" fillId="0" borderId="42" xfId="0" applyFont="1" applyBorder="1" applyAlignment="1">
      <alignment horizontal="center"/>
    </xf>
    <xf numFmtId="0" fontId="101" fillId="0" borderId="28" xfId="0" applyFont="1" applyBorder="1" applyAlignment="1">
      <alignment horizontal="center"/>
    </xf>
    <xf numFmtId="0" fontId="101" fillId="0" borderId="45" xfId="0" applyFont="1" applyBorder="1" applyAlignment="1">
      <alignment horizontal="center" vertical="center" shrinkToFit="1"/>
    </xf>
    <xf numFmtId="0" fontId="101" fillId="0" borderId="42" xfId="0" applyFont="1" applyBorder="1" applyAlignment="1">
      <alignment horizontal="center" vertical="center" shrinkToFit="1"/>
    </xf>
    <xf numFmtId="0" fontId="101" fillId="0" borderId="28" xfId="0" applyFont="1" applyBorder="1" applyAlignment="1">
      <alignment horizontal="center" vertical="center" shrinkToFit="1"/>
    </xf>
    <xf numFmtId="0" fontId="101" fillId="0" borderId="45" xfId="0" applyFont="1" applyFill="1" applyBorder="1" applyAlignment="1">
      <alignment horizontal="center" vertical="center" shrinkToFit="1"/>
    </xf>
    <xf numFmtId="0" fontId="101" fillId="0" borderId="46" xfId="0" applyFont="1" applyFill="1" applyBorder="1" applyAlignment="1">
      <alignment horizontal="center" vertical="center" shrinkToFit="1"/>
    </xf>
    <xf numFmtId="0" fontId="101" fillId="0" borderId="51" xfId="0" applyFont="1" applyFill="1" applyBorder="1" applyAlignment="1">
      <alignment horizontal="center" vertical="center" shrinkToFit="1"/>
    </xf>
    <xf numFmtId="0" fontId="101" fillId="0" borderId="52" xfId="0" applyFont="1" applyFill="1" applyBorder="1" applyAlignment="1">
      <alignment horizontal="center" vertical="center" shrinkToFit="1"/>
    </xf>
    <xf numFmtId="0" fontId="101" fillId="0" borderId="307" xfId="0" applyFont="1" applyBorder="1" applyAlignment="1">
      <alignment horizontal="center" vertical="top"/>
    </xf>
    <xf numFmtId="0" fontId="101" fillId="0" borderId="307" xfId="0" applyFont="1" applyBorder="1" applyAlignment="1">
      <alignment horizontal="center" vertical="center" shrinkToFit="1"/>
    </xf>
    <xf numFmtId="0" fontId="101" fillId="0" borderId="212" xfId="0" applyFont="1" applyBorder="1" applyAlignment="1">
      <alignment horizontal="center" vertical="center"/>
    </xf>
    <xf numFmtId="0" fontId="101" fillId="0" borderId="213" xfId="0" applyFont="1" applyBorder="1" applyAlignment="1">
      <alignment horizontal="center" vertical="center"/>
    </xf>
    <xf numFmtId="0" fontId="101" fillId="0" borderId="57" xfId="0" applyFont="1" applyBorder="1" applyAlignment="1">
      <alignment horizontal="center" vertical="center"/>
    </xf>
    <xf numFmtId="0" fontId="101" fillId="0" borderId="9" xfId="0" applyFont="1" applyBorder="1" applyAlignment="1">
      <alignment horizontal="center" vertical="center"/>
    </xf>
    <xf numFmtId="0" fontId="101" fillId="0" borderId="275" xfId="0" applyFont="1" applyBorder="1" applyAlignment="1">
      <alignment horizontal="center" vertical="top"/>
    </xf>
    <xf numFmtId="0" fontId="101" fillId="0" borderId="20" xfId="0" applyFont="1" applyBorder="1" applyAlignment="1">
      <alignment horizontal="center"/>
    </xf>
    <xf numFmtId="0" fontId="101" fillId="0" borderId="358" xfId="0" applyFont="1" applyBorder="1" applyAlignment="1">
      <alignment horizontal="center" vertical="center" shrinkToFit="1"/>
    </xf>
    <xf numFmtId="0" fontId="101" fillId="0" borderId="357" xfId="0" applyFont="1" applyBorder="1" applyAlignment="1">
      <alignment horizontal="center" vertical="center" shrinkToFit="1"/>
    </xf>
    <xf numFmtId="0" fontId="101" fillId="0" borderId="356" xfId="0" applyFont="1" applyBorder="1" applyAlignment="1">
      <alignment horizontal="center" vertical="center" shrinkToFit="1"/>
    </xf>
    <xf numFmtId="49" fontId="109" fillId="0" borderId="0" xfId="0" applyNumberFormat="1" applyFont="1" applyAlignment="1">
      <alignment horizontal="center" vertical="center"/>
    </xf>
    <xf numFmtId="49" fontId="9" fillId="0" borderId="59" xfId="0" applyNumberFormat="1" applyFont="1" applyBorder="1" applyAlignment="1">
      <alignment horizontal="center" vertical="center"/>
    </xf>
    <xf numFmtId="49" fontId="9" fillId="0" borderId="1" xfId="0" applyNumberFormat="1" applyFont="1" applyBorder="1" applyAlignment="1">
      <alignment horizontal="center" vertical="center"/>
    </xf>
    <xf numFmtId="49" fontId="9" fillId="0" borderId="12" xfId="0" applyNumberFormat="1" applyFont="1" applyBorder="1" applyAlignment="1">
      <alignment horizontal="center" vertical="center"/>
    </xf>
    <xf numFmtId="49" fontId="9" fillId="0" borderId="72" xfId="0" applyNumberFormat="1" applyFont="1" applyBorder="1" applyAlignment="1">
      <alignment horizontal="center" vertical="center"/>
    </xf>
    <xf numFmtId="49" fontId="9" fillId="0" borderId="82" xfId="0" applyNumberFormat="1" applyFont="1" applyBorder="1" applyAlignment="1">
      <alignment horizontal="center" vertical="center"/>
    </xf>
    <xf numFmtId="49" fontId="9" fillId="0" borderId="71" xfId="0" applyNumberFormat="1" applyFont="1" applyBorder="1" applyAlignment="1">
      <alignment horizontal="center" vertical="center"/>
    </xf>
    <xf numFmtId="49" fontId="9" fillId="0" borderId="212" xfId="0" applyNumberFormat="1" applyFont="1" applyBorder="1" applyAlignment="1">
      <alignment horizontal="center" vertical="center" shrinkToFit="1"/>
    </xf>
    <xf numFmtId="49" fontId="9" fillId="0" borderId="211" xfId="0" applyNumberFormat="1" applyFont="1" applyBorder="1" applyAlignment="1">
      <alignment horizontal="center" vertical="center" shrinkToFit="1"/>
    </xf>
    <xf numFmtId="49" fontId="9" fillId="0" borderId="135" xfId="0" applyNumberFormat="1" applyFont="1" applyBorder="1" applyAlignment="1">
      <alignment horizontal="center" vertical="center" shrinkToFit="1"/>
    </xf>
    <xf numFmtId="49" fontId="9" fillId="0" borderId="57" xfId="0" applyNumberFormat="1" applyFont="1" applyBorder="1" applyAlignment="1">
      <alignment horizontal="center" vertical="center" shrinkToFit="1"/>
    </xf>
    <xf numFmtId="49" fontId="9" fillId="0" borderId="4" xfId="0" applyNumberFormat="1" applyFont="1" applyBorder="1" applyAlignment="1">
      <alignment horizontal="center" vertical="center" shrinkToFit="1"/>
    </xf>
    <xf numFmtId="49" fontId="9" fillId="0" borderId="43" xfId="0" applyNumberFormat="1" applyFont="1" applyBorder="1" applyAlignment="1">
      <alignment horizontal="center" vertical="center" shrinkToFit="1"/>
    </xf>
    <xf numFmtId="49" fontId="9" fillId="0" borderId="45" xfId="0" applyNumberFormat="1" applyFont="1" applyBorder="1" applyAlignment="1">
      <alignment horizontal="center" vertical="center"/>
    </xf>
    <xf numFmtId="49" fontId="9" fillId="0" borderId="42" xfId="0" applyNumberFormat="1" applyFont="1" applyBorder="1" applyAlignment="1">
      <alignment horizontal="center" vertical="center"/>
    </xf>
    <xf numFmtId="49" fontId="9" fillId="0" borderId="28" xfId="0" applyNumberFormat="1" applyFont="1" applyBorder="1" applyAlignment="1">
      <alignment horizontal="center" vertical="center"/>
    </xf>
    <xf numFmtId="49" fontId="9" fillId="0" borderId="51" xfId="0" applyNumberFormat="1" applyFont="1" applyBorder="1" applyAlignment="1">
      <alignment horizontal="center" vertical="center"/>
    </xf>
    <xf numFmtId="49" fontId="9" fillId="0" borderId="0" xfId="0" applyNumberFormat="1" applyFont="1" applyBorder="1" applyAlignment="1">
      <alignment horizontal="center" vertical="center"/>
    </xf>
    <xf numFmtId="49" fontId="9" fillId="0" borderId="56" xfId="0" applyNumberFormat="1" applyFont="1" applyBorder="1" applyAlignment="1">
      <alignment horizontal="center" vertical="center"/>
    </xf>
    <xf numFmtId="49" fontId="9" fillId="0" borderId="57" xfId="0" applyNumberFormat="1" applyFont="1" applyBorder="1" applyAlignment="1">
      <alignment horizontal="center" vertical="center"/>
    </xf>
    <xf numFmtId="49" fontId="9" fillId="0" borderId="4" xfId="0" applyNumberFormat="1" applyFont="1" applyBorder="1" applyAlignment="1">
      <alignment horizontal="center" vertical="center"/>
    </xf>
    <xf numFmtId="49" fontId="9" fillId="0" borderId="43" xfId="0" applyNumberFormat="1" applyFont="1" applyBorder="1" applyAlignment="1">
      <alignment horizontal="center" vertical="center"/>
    </xf>
    <xf numFmtId="49" fontId="9" fillId="0" borderId="42" xfId="0" applyNumberFormat="1" applyFont="1" applyBorder="1" applyAlignment="1">
      <alignment horizontal="left" vertical="center"/>
    </xf>
    <xf numFmtId="49" fontId="9" fillId="0" borderId="28" xfId="0" applyNumberFormat="1" applyFont="1" applyBorder="1" applyAlignment="1">
      <alignment horizontal="left" vertical="center"/>
    </xf>
    <xf numFmtId="49" fontId="9" fillId="0" borderId="4" xfId="0" applyNumberFormat="1" applyFont="1" applyBorder="1" applyAlignment="1">
      <alignment horizontal="left" vertical="center" shrinkToFit="1"/>
    </xf>
    <xf numFmtId="49" fontId="9" fillId="0" borderId="43" xfId="0" applyNumberFormat="1" applyFont="1" applyBorder="1" applyAlignment="1">
      <alignment horizontal="left" vertical="center" shrinkToFit="1"/>
    </xf>
    <xf numFmtId="49" fontId="9" fillId="0" borderId="1" xfId="0" applyNumberFormat="1" applyFont="1" applyBorder="1" applyAlignment="1">
      <alignment horizontal="right" vertical="center"/>
    </xf>
    <xf numFmtId="49" fontId="9" fillId="0" borderId="12" xfId="0" applyNumberFormat="1" applyFont="1" applyBorder="1" applyAlignment="1">
      <alignment horizontal="right" vertical="center"/>
    </xf>
    <xf numFmtId="49" fontId="10" fillId="0" borderId="0" xfId="0" applyNumberFormat="1" applyFont="1" applyAlignment="1">
      <alignment horizontal="left" vertical="top" wrapText="1"/>
    </xf>
    <xf numFmtId="49" fontId="9" fillId="0" borderId="59" xfId="0" applyNumberFormat="1" applyFont="1" applyBorder="1" applyAlignment="1">
      <alignment horizontal="left" vertical="center" wrapText="1"/>
    </xf>
    <xf numFmtId="49" fontId="9" fillId="0" borderId="1" xfId="0" applyNumberFormat="1" applyFont="1" applyBorder="1" applyAlignment="1">
      <alignment horizontal="left" vertical="center" wrapText="1"/>
    </xf>
    <xf numFmtId="49" fontId="9" fillId="0" borderId="12" xfId="0" applyNumberFormat="1" applyFont="1" applyBorder="1" applyAlignment="1">
      <alignment horizontal="left" vertical="center" wrapText="1"/>
    </xf>
    <xf numFmtId="49" fontId="110" fillId="0" borderId="0" xfId="0" applyNumberFormat="1" applyFont="1" applyAlignment="1">
      <alignment horizontal="center" vertical="center"/>
    </xf>
    <xf numFmtId="49" fontId="9" fillId="0" borderId="364" xfId="0" applyNumberFormat="1" applyFont="1" applyBorder="1" applyAlignment="1">
      <alignment horizontal="left" vertical="center"/>
    </xf>
    <xf numFmtId="49" fontId="9" fillId="0" borderId="363" xfId="0" applyNumberFormat="1" applyFont="1" applyBorder="1" applyAlignment="1">
      <alignment horizontal="left" vertical="center"/>
    </xf>
    <xf numFmtId="49" fontId="9" fillId="0" borderId="362" xfId="0" applyNumberFormat="1" applyFont="1" applyBorder="1" applyAlignment="1">
      <alignment horizontal="left" vertical="center"/>
    </xf>
    <xf numFmtId="49" fontId="9" fillId="0" borderId="361" xfId="0" applyNumberFormat="1" applyFont="1" applyBorder="1" applyAlignment="1">
      <alignment horizontal="center" vertical="center"/>
    </xf>
    <xf numFmtId="49" fontId="9" fillId="0" borderId="360" xfId="0" applyNumberFormat="1" applyFont="1" applyBorder="1" applyAlignment="1">
      <alignment horizontal="center" vertical="center"/>
    </xf>
    <xf numFmtId="49" fontId="9" fillId="0" borderId="72" xfId="0" applyNumberFormat="1" applyFont="1" applyBorder="1" applyAlignment="1">
      <alignment horizontal="left" vertical="center"/>
    </xf>
    <xf numFmtId="49" fontId="9" fillId="0" borderId="82" xfId="0" applyNumberFormat="1" applyFont="1" applyBorder="1" applyAlignment="1">
      <alignment horizontal="left" vertical="center"/>
    </xf>
    <xf numFmtId="49" fontId="9" fillId="0" borderId="71" xfId="0" applyNumberFormat="1" applyFont="1" applyBorder="1" applyAlignment="1">
      <alignment horizontal="left" vertical="center"/>
    </xf>
    <xf numFmtId="49" fontId="9" fillId="0" borderId="212" xfId="0" applyNumberFormat="1" applyFont="1" applyBorder="1" applyAlignment="1">
      <alignment horizontal="left" vertical="center"/>
    </xf>
    <xf numFmtId="49" fontId="9" fillId="0" borderId="211" xfId="0" applyNumberFormat="1" applyFont="1" applyBorder="1" applyAlignment="1">
      <alignment horizontal="left" vertical="center"/>
    </xf>
    <xf numFmtId="49" fontId="9" fillId="0" borderId="135" xfId="0" applyNumberFormat="1" applyFont="1" applyBorder="1" applyAlignment="1">
      <alignment horizontal="left" vertical="center"/>
    </xf>
    <xf numFmtId="49" fontId="9" fillId="0" borderId="59" xfId="0" applyNumberFormat="1" applyFont="1" applyBorder="1" applyAlignment="1">
      <alignment horizontal="left" vertical="center"/>
    </xf>
    <xf numFmtId="49" fontId="9" fillId="0" borderId="1" xfId="0" applyNumberFormat="1" applyFont="1" applyBorder="1" applyAlignment="1">
      <alignment horizontal="left" vertical="center"/>
    </xf>
    <xf numFmtId="49" fontId="10" fillId="0" borderId="0" xfId="0" applyNumberFormat="1" applyFont="1" applyAlignment="1">
      <alignment horizontal="left" vertical="center" wrapText="1"/>
    </xf>
    <xf numFmtId="49" fontId="32" fillId="0" borderId="45" xfId="0" applyNumberFormat="1" applyFont="1" applyBorder="1" applyAlignment="1">
      <alignment horizontal="center" vertical="center"/>
    </xf>
    <xf numFmtId="49" fontId="32" fillId="0" borderId="42" xfId="0" applyNumberFormat="1" applyFont="1" applyBorder="1" applyAlignment="1">
      <alignment horizontal="center" vertical="center"/>
    </xf>
    <xf numFmtId="49" fontId="32" fillId="0" borderId="28" xfId="0" applyNumberFormat="1" applyFont="1" applyBorder="1" applyAlignment="1">
      <alignment horizontal="center" vertical="center"/>
    </xf>
    <xf numFmtId="49" fontId="9" fillId="0" borderId="51" xfId="0" applyNumberFormat="1" applyFont="1" applyBorder="1" applyAlignment="1">
      <alignment horizontal="center" vertical="center" wrapText="1"/>
    </xf>
    <xf numFmtId="0" fontId="112" fillId="0" borderId="0" xfId="0" applyFont="1" applyAlignment="1">
      <alignment horizontal="center"/>
    </xf>
    <xf numFmtId="0" fontId="111" fillId="0" borderId="179" xfId="0" applyFont="1" applyBorder="1" applyAlignment="1">
      <alignment horizontal="center"/>
    </xf>
    <xf numFmtId="0" fontId="111" fillId="0" borderId="175" xfId="0" applyFont="1" applyBorder="1" applyAlignment="1">
      <alignment horizontal="center"/>
    </xf>
    <xf numFmtId="0" fontId="111" fillId="0" borderId="58" xfId="0" applyFont="1" applyBorder="1" applyAlignment="1">
      <alignment horizontal="center"/>
    </xf>
    <xf numFmtId="0" fontId="101" fillId="0" borderId="19" xfId="0" applyFont="1" applyBorder="1" applyAlignment="1">
      <alignment horizontal="left"/>
    </xf>
    <xf numFmtId="0" fontId="101" fillId="0" borderId="20" xfId="0" applyFont="1" applyBorder="1" applyAlignment="1">
      <alignment horizontal="left"/>
    </xf>
    <xf numFmtId="0" fontId="101" fillId="0" borderId="3" xfId="0" applyFont="1" applyBorder="1" applyAlignment="1">
      <alignment horizontal="left"/>
    </xf>
    <xf numFmtId="0" fontId="101" fillId="0" borderId="22" xfId="0" applyFont="1" applyBorder="1" applyAlignment="1">
      <alignment horizontal="left"/>
    </xf>
    <xf numFmtId="0" fontId="112" fillId="0" borderId="20" xfId="0" applyFont="1" applyBorder="1" applyAlignment="1">
      <alignment horizontal="center"/>
    </xf>
    <xf numFmtId="0" fontId="112" fillId="0" borderId="21" xfId="0" applyFont="1" applyBorder="1" applyAlignment="1">
      <alignment horizontal="center"/>
    </xf>
    <xf numFmtId="0" fontId="112" fillId="0" borderId="22" xfId="0" applyFont="1" applyBorder="1" applyAlignment="1">
      <alignment horizontal="center"/>
    </xf>
    <xf numFmtId="0" fontId="112" fillId="0" borderId="23" xfId="0" applyFont="1" applyBorder="1" applyAlignment="1">
      <alignment horizontal="center"/>
    </xf>
    <xf numFmtId="0" fontId="8" fillId="0" borderId="0" xfId="0" applyFont="1" applyAlignment="1">
      <alignment horizontal="center"/>
    </xf>
    <xf numFmtId="0" fontId="9" fillId="0" borderId="1" xfId="0" applyFont="1" applyBorder="1" applyAlignment="1">
      <alignment horizontal="left"/>
    </xf>
    <xf numFmtId="0" fontId="9" fillId="0" borderId="12" xfId="0" applyFont="1" applyBorder="1" applyAlignment="1">
      <alignment horizontal="left"/>
    </xf>
    <xf numFmtId="0" fontId="7" fillId="0" borderId="59" xfId="0" applyFont="1" applyBorder="1" applyAlignment="1">
      <alignment horizontal="center" vertical="center"/>
    </xf>
    <xf numFmtId="0" fontId="7" fillId="0" borderId="1" xfId="0" applyFont="1" applyBorder="1" applyAlignment="1">
      <alignment horizontal="center" vertical="center"/>
    </xf>
    <xf numFmtId="0" fontId="7" fillId="0" borderId="12" xfId="0" applyFont="1" applyBorder="1" applyAlignment="1">
      <alignment horizontal="center" vertical="center"/>
    </xf>
    <xf numFmtId="0" fontId="7" fillId="0" borderId="59" xfId="0" applyFont="1" applyBorder="1" applyAlignment="1">
      <alignment horizontal="distributed" vertical="center" indent="1"/>
    </xf>
    <xf numFmtId="0" fontId="7" fillId="0" borderId="1" xfId="0" applyFont="1" applyBorder="1" applyAlignment="1">
      <alignment horizontal="distributed" vertical="center" indent="1"/>
    </xf>
    <xf numFmtId="0" fontId="7" fillId="0" borderId="12" xfId="0" applyFont="1" applyBorder="1" applyAlignment="1">
      <alignment horizontal="distributed" vertical="center" indent="1"/>
    </xf>
    <xf numFmtId="0" fontId="10" fillId="0" borderId="42" xfId="0" applyFont="1" applyBorder="1" applyAlignment="1">
      <alignment wrapText="1"/>
    </xf>
    <xf numFmtId="0" fontId="9" fillId="0" borderId="1" xfId="0" applyFont="1" applyBorder="1" applyAlignment="1">
      <alignment vertical="center"/>
    </xf>
    <xf numFmtId="0" fontId="9" fillId="0" borderId="12" xfId="0" applyFont="1" applyBorder="1" applyAlignment="1">
      <alignment vertical="center"/>
    </xf>
    <xf numFmtId="0" fontId="9" fillId="0" borderId="0" xfId="0" applyFont="1" applyAlignment="1">
      <alignment horizontal="center"/>
    </xf>
    <xf numFmtId="0" fontId="9" fillId="0" borderId="0" xfId="0" applyFont="1" applyBorder="1" applyAlignment="1">
      <alignment horizontal="center" vertical="top"/>
    </xf>
    <xf numFmtId="0" fontId="7" fillId="0" borderId="0" xfId="0" applyFont="1" applyAlignment="1">
      <alignment horizontal="left" vertical="center" wrapText="1"/>
    </xf>
    <xf numFmtId="0" fontId="10" fillId="0" borderId="0" xfId="0" applyFont="1" applyAlignment="1">
      <alignment horizontal="left" vertical="center" wrapText="1"/>
    </xf>
    <xf numFmtId="0" fontId="7" fillId="0" borderId="0" xfId="0" applyFont="1" applyAlignment="1">
      <alignment horizontal="left" vertical="center"/>
    </xf>
    <xf numFmtId="0" fontId="7" fillId="0" borderId="0" xfId="0" applyFont="1" applyAlignment="1">
      <alignment horizontal="right" vertical="center"/>
    </xf>
    <xf numFmtId="0" fontId="13" fillId="0" borderId="4" xfId="0" applyFont="1" applyBorder="1" applyAlignment="1">
      <alignment horizontal="left" vertical="top" wrapText="1"/>
    </xf>
    <xf numFmtId="0" fontId="13" fillId="0" borderId="43" xfId="0" applyFont="1" applyBorder="1" applyAlignment="1">
      <alignment horizontal="left" vertical="top" wrapText="1"/>
    </xf>
    <xf numFmtId="49" fontId="10" fillId="0" borderId="51" xfId="0" applyNumberFormat="1" applyFont="1" applyBorder="1" applyAlignment="1">
      <alignment horizontal="left" vertical="top" wrapText="1"/>
    </xf>
    <xf numFmtId="49" fontId="10" fillId="0" borderId="0" xfId="0" applyNumberFormat="1" applyFont="1" applyBorder="1" applyAlignment="1">
      <alignment horizontal="left" vertical="top" wrapText="1"/>
    </xf>
    <xf numFmtId="49" fontId="10" fillId="0" borderId="56" xfId="0" applyNumberFormat="1" applyFont="1" applyBorder="1" applyAlignment="1">
      <alignment horizontal="left" vertical="top" wrapText="1"/>
    </xf>
    <xf numFmtId="0" fontId="13" fillId="0" borderId="0" xfId="0" applyFont="1" applyBorder="1" applyAlignment="1">
      <alignment horizontal="left" vertical="top" wrapText="1"/>
    </xf>
    <xf numFmtId="0" fontId="13" fillId="0" borderId="56" xfId="0" applyFont="1" applyBorder="1" applyAlignment="1">
      <alignment horizontal="left" vertical="top" wrapText="1"/>
    </xf>
    <xf numFmtId="0" fontId="7" fillId="0" borderId="0" xfId="0" applyFont="1" applyAlignment="1">
      <alignment horizontal="left" vertical="justify" wrapText="1"/>
    </xf>
    <xf numFmtId="0" fontId="113" fillId="0" borderId="0" xfId="0" applyFont="1" applyAlignment="1">
      <alignment horizontal="center" vertical="center"/>
    </xf>
    <xf numFmtId="0" fontId="14" fillId="0" borderId="0" xfId="0" applyFont="1" applyAlignment="1">
      <alignment vertical="center" wrapText="1"/>
    </xf>
    <xf numFmtId="0" fontId="0" fillId="0" borderId="10" xfId="0" applyBorder="1" applyAlignment="1">
      <alignment horizontal="right" vertical="center" wrapText="1"/>
    </xf>
    <xf numFmtId="0" fontId="8" fillId="0" borderId="0" xfId="0" applyFont="1" applyAlignment="1">
      <alignment horizontal="center" wrapText="1"/>
    </xf>
    <xf numFmtId="0" fontId="0" fillId="9" borderId="10" xfId="0" applyFill="1" applyBorder="1" applyAlignment="1" applyProtection="1">
      <alignment horizontal="center" vertical="center"/>
      <protection locked="0"/>
    </xf>
    <xf numFmtId="0" fontId="0" fillId="9" borderId="11" xfId="0" applyFill="1" applyBorder="1" applyAlignment="1" applyProtection="1">
      <alignment horizontal="center" vertical="center"/>
      <protection locked="0"/>
    </xf>
    <xf numFmtId="0" fontId="0" fillId="0" borderId="22" xfId="0" applyBorder="1" applyAlignment="1">
      <alignment horizontal="center" vertical="center"/>
    </xf>
    <xf numFmtId="0" fontId="44" fillId="0" borderId="10" xfId="0" applyFont="1" applyBorder="1" applyAlignment="1">
      <alignment horizontal="center" vertical="center" wrapText="1"/>
    </xf>
    <xf numFmtId="0" fontId="44" fillId="0" borderId="22" xfId="0" applyFont="1" applyBorder="1" applyAlignment="1">
      <alignment horizontal="center" vertical="center" wrapText="1"/>
    </xf>
    <xf numFmtId="0" fontId="33" fillId="0" borderId="10" xfId="0" applyFont="1" applyBorder="1" applyAlignment="1">
      <alignment horizontal="center" vertical="center" wrapText="1"/>
    </xf>
    <xf numFmtId="0" fontId="44" fillId="0" borderId="208" xfId="0" applyFont="1" applyBorder="1" applyAlignment="1">
      <alignment horizontal="center" vertical="center" wrapText="1"/>
    </xf>
    <xf numFmtId="0" fontId="44" fillId="0" borderId="42"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145" xfId="0" applyFont="1" applyBorder="1" applyAlignment="1">
      <alignment horizontal="center" vertical="center" wrapText="1"/>
    </xf>
    <xf numFmtId="0" fontId="44" fillId="0" borderId="0"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215" xfId="0" applyFont="1" applyBorder="1" applyAlignment="1">
      <alignment horizontal="center" vertical="center" wrapText="1"/>
    </xf>
    <xf numFmtId="0" fontId="44" fillId="0" borderId="54" xfId="0" applyFont="1" applyBorder="1" applyAlignment="1">
      <alignment horizontal="center" vertical="center" wrapText="1"/>
    </xf>
    <xf numFmtId="0" fontId="44" fillId="0" borderId="188" xfId="0" applyFont="1" applyBorder="1" applyAlignment="1">
      <alignment horizontal="center" vertical="center" wrapText="1"/>
    </xf>
    <xf numFmtId="0" fontId="44" fillId="0" borderId="45" xfId="0" applyFont="1" applyBorder="1" applyAlignment="1">
      <alignment horizontal="center" vertical="center" wrapText="1"/>
    </xf>
    <xf numFmtId="0" fontId="44" fillId="0" borderId="51" xfId="0" applyFont="1" applyBorder="1" applyAlignment="1">
      <alignment horizontal="center" vertical="center" wrapText="1"/>
    </xf>
    <xf numFmtId="0" fontId="44" fillId="0" borderId="57" xfId="0" applyFont="1" applyBorder="1" applyAlignment="1">
      <alignment horizontal="center" vertical="center" wrapText="1"/>
    </xf>
    <xf numFmtId="0" fontId="44" fillId="0" borderId="4" xfId="0" applyFont="1" applyBorder="1" applyAlignment="1">
      <alignment horizontal="center" vertical="center" wrapText="1"/>
    </xf>
    <xf numFmtId="0" fontId="44" fillId="0" borderId="43" xfId="0" applyFont="1" applyBorder="1" applyAlignment="1">
      <alignment horizontal="center" vertical="center" wrapText="1"/>
    </xf>
    <xf numFmtId="0" fontId="0" fillId="9" borderId="22" xfId="0" applyFill="1" applyBorder="1" applyAlignment="1" applyProtection="1">
      <alignment horizontal="center" vertical="center"/>
      <protection locked="0"/>
    </xf>
    <xf numFmtId="0" fontId="0" fillId="9" borderId="23" xfId="0" applyFill="1" applyBorder="1" applyAlignment="1" applyProtection="1">
      <alignment horizontal="center" vertical="center"/>
      <protection locked="0"/>
    </xf>
    <xf numFmtId="0" fontId="0" fillId="0" borderId="42" xfId="0" applyBorder="1" applyAlignment="1">
      <alignment horizontal="center"/>
    </xf>
    <xf numFmtId="0" fontId="0" fillId="0" borderId="54" xfId="0" applyBorder="1" applyAlignment="1">
      <alignment horizontal="center"/>
    </xf>
    <xf numFmtId="49" fontId="19" fillId="0" borderId="0" xfId="0" applyNumberFormat="1" applyFont="1" applyBorder="1" applyAlignment="1">
      <alignment horizontal="left" vertical="center"/>
    </xf>
    <xf numFmtId="0" fontId="15" fillId="0" borderId="0" xfId="0" applyFont="1" applyAlignment="1">
      <alignment horizontal="left"/>
    </xf>
    <xf numFmtId="0" fontId="15" fillId="0" borderId="0" xfId="0" applyFont="1" applyBorder="1" applyAlignment="1">
      <alignment horizontal="left"/>
    </xf>
    <xf numFmtId="0" fontId="0" fillId="0" borderId="4" xfId="0" applyBorder="1" applyAlignment="1">
      <alignment horizontal="center"/>
    </xf>
    <xf numFmtId="0" fontId="0" fillId="9" borderId="42" xfId="0" applyFill="1" applyBorder="1" applyAlignment="1" applyProtection="1">
      <alignment horizontal="center"/>
      <protection locked="0"/>
    </xf>
    <xf numFmtId="0" fontId="0" fillId="9" borderId="4" xfId="0" applyFill="1" applyBorder="1" applyAlignment="1" applyProtection="1">
      <alignment horizontal="center"/>
      <protection locked="0"/>
    </xf>
    <xf numFmtId="0" fontId="15" fillId="0" borderId="21" xfId="0" applyFont="1" applyBorder="1" applyAlignment="1">
      <alignment horizontal="center" vertical="center"/>
    </xf>
    <xf numFmtId="0" fontId="0" fillId="0" borderId="46" xfId="0" applyBorder="1" applyAlignment="1">
      <alignment horizontal="center"/>
    </xf>
    <xf numFmtId="0" fontId="0" fillId="0" borderId="55" xfId="0" applyBorder="1" applyAlignment="1">
      <alignment horizontal="center"/>
    </xf>
    <xf numFmtId="0" fontId="0" fillId="9" borderId="214" xfId="0" applyFill="1" applyBorder="1" applyAlignment="1" applyProtection="1">
      <alignment horizontal="left" vertical="center" shrinkToFit="1"/>
      <protection locked="0"/>
    </xf>
    <xf numFmtId="0" fontId="0" fillId="9" borderId="88" xfId="0" applyFill="1" applyBorder="1" applyAlignment="1" applyProtection="1">
      <alignment horizontal="left" vertical="center" shrinkToFit="1"/>
      <protection locked="0"/>
    </xf>
    <xf numFmtId="0" fontId="0" fillId="9" borderId="178" xfId="0" applyFill="1" applyBorder="1" applyAlignment="1" applyProtection="1">
      <alignment horizontal="left" vertical="center" shrinkToFit="1"/>
      <protection locked="0"/>
    </xf>
    <xf numFmtId="0" fontId="0" fillId="9" borderId="145" xfId="0" applyFill="1" applyBorder="1" applyAlignment="1" applyProtection="1">
      <alignment horizontal="left" vertical="center" shrinkToFit="1"/>
      <protection locked="0"/>
    </xf>
    <xf numFmtId="0" fontId="0" fillId="9" borderId="0" xfId="0" applyFill="1" applyBorder="1" applyAlignment="1" applyProtection="1">
      <alignment horizontal="left" vertical="center" shrinkToFit="1"/>
      <protection locked="0"/>
    </xf>
    <xf numFmtId="0" fontId="0" fillId="9" borderId="52" xfId="0" applyFill="1" applyBorder="1" applyAlignment="1" applyProtection="1">
      <alignment horizontal="left" vertical="center" shrinkToFit="1"/>
      <protection locked="0"/>
    </xf>
    <xf numFmtId="0" fontId="0" fillId="9" borderId="215" xfId="0" applyFill="1" applyBorder="1" applyAlignment="1" applyProtection="1">
      <alignment horizontal="left" vertical="center" shrinkToFit="1"/>
      <protection locked="0"/>
    </xf>
    <xf numFmtId="0" fontId="0" fillId="9" borderId="54" xfId="0" applyFill="1" applyBorder="1" applyAlignment="1" applyProtection="1">
      <alignment horizontal="left" vertical="center" shrinkToFit="1"/>
      <protection locked="0"/>
    </xf>
    <xf numFmtId="0" fontId="0" fillId="9" borderId="55" xfId="0" applyFill="1" applyBorder="1" applyAlignment="1" applyProtection="1">
      <alignment horizontal="left" vertical="center" shrinkToFit="1"/>
      <protection locked="0"/>
    </xf>
    <xf numFmtId="0" fontId="0" fillId="0" borderId="28" xfId="0" applyBorder="1" applyAlignment="1">
      <alignment horizontal="center"/>
    </xf>
    <xf numFmtId="0" fontId="0" fillId="0" borderId="188" xfId="0" applyBorder="1" applyAlignment="1">
      <alignment horizontal="center"/>
    </xf>
    <xf numFmtId="49" fontId="15" fillId="0" borderId="2" xfId="0" applyNumberFormat="1" applyFont="1" applyBorder="1" applyAlignment="1">
      <alignment horizontal="center" vertical="center"/>
    </xf>
    <xf numFmtId="49" fontId="15" fillId="0" borderId="10" xfId="0" applyNumberFormat="1" applyFont="1" applyBorder="1" applyAlignment="1">
      <alignment horizontal="center" vertical="center"/>
    </xf>
    <xf numFmtId="49" fontId="15" fillId="0" borderId="3" xfId="0" applyNumberFormat="1" applyFont="1" applyBorder="1" applyAlignment="1">
      <alignment horizontal="center" vertical="center"/>
    </xf>
    <xf numFmtId="49" fontId="15" fillId="0" borderId="22" xfId="0" applyNumberFormat="1" applyFont="1" applyBorder="1" applyAlignment="1">
      <alignment horizontal="center" vertical="center"/>
    </xf>
    <xf numFmtId="49" fontId="17" fillId="9" borderId="2" xfId="0" applyNumberFormat="1" applyFont="1" applyFill="1" applyBorder="1" applyAlignment="1" applyProtection="1">
      <alignment horizontal="center" vertical="center" shrinkToFit="1"/>
      <protection locked="0"/>
    </xf>
    <xf numFmtId="49" fontId="17" fillId="9" borderId="10" xfId="0" applyNumberFormat="1" applyFont="1" applyFill="1" applyBorder="1" applyAlignment="1" applyProtection="1">
      <alignment horizontal="center" vertical="center" shrinkToFit="1"/>
      <protection locked="0"/>
    </xf>
    <xf numFmtId="0" fontId="0" fillId="9" borderId="45" xfId="0" applyFill="1" applyBorder="1" applyAlignment="1" applyProtection="1">
      <alignment horizontal="center"/>
      <protection locked="0"/>
    </xf>
    <xf numFmtId="0" fontId="0" fillId="9" borderId="57" xfId="0" applyFill="1" applyBorder="1" applyAlignment="1" applyProtection="1">
      <alignment horizontal="center"/>
      <protection locked="0"/>
    </xf>
    <xf numFmtId="0" fontId="0" fillId="0" borderId="43" xfId="0" applyBorder="1" applyAlignment="1">
      <alignment horizontal="center"/>
    </xf>
    <xf numFmtId="0" fontId="0" fillId="0" borderId="9" xfId="0" applyBorder="1" applyAlignment="1">
      <alignment horizontal="center"/>
    </xf>
    <xf numFmtId="49" fontId="116" fillId="0" borderId="0" xfId="0" applyNumberFormat="1" applyFont="1" applyBorder="1" applyAlignment="1">
      <alignment horizontal="center" vertical="center"/>
    </xf>
    <xf numFmtId="49" fontId="19" fillId="0" borderId="0" xfId="0" applyNumberFormat="1" applyFont="1" applyBorder="1" applyAlignment="1">
      <alignment vertical="center"/>
    </xf>
    <xf numFmtId="0" fontId="0" fillId="9" borderId="214" xfId="0" applyFill="1" applyBorder="1" applyAlignment="1" applyProtection="1">
      <alignment horizontal="center"/>
      <protection locked="0"/>
    </xf>
    <xf numFmtId="0" fontId="0" fillId="9" borderId="88" xfId="0" applyFill="1" applyBorder="1" applyAlignment="1" applyProtection="1">
      <alignment horizontal="center"/>
      <protection locked="0"/>
    </xf>
    <xf numFmtId="0" fontId="0" fillId="9" borderId="178" xfId="0" applyFill="1" applyBorder="1" applyAlignment="1" applyProtection="1">
      <alignment horizontal="center"/>
      <protection locked="0"/>
    </xf>
    <xf numFmtId="0" fontId="0" fillId="9" borderId="215" xfId="0" applyFill="1" applyBorder="1" applyAlignment="1" applyProtection="1">
      <alignment horizontal="center"/>
      <protection locked="0"/>
    </xf>
    <xf numFmtId="0" fontId="0" fillId="9" borderId="54" xfId="0" applyFill="1" applyBorder="1" applyAlignment="1" applyProtection="1">
      <alignment horizontal="center"/>
      <protection locked="0"/>
    </xf>
    <xf numFmtId="0" fontId="0" fillId="9" borderId="55" xfId="0" applyFill="1" applyBorder="1" applyAlignment="1" applyProtection="1">
      <alignment horizontal="center"/>
      <protection locked="0"/>
    </xf>
    <xf numFmtId="49" fontId="44" fillId="0" borderId="0" xfId="0" applyNumberFormat="1" applyFont="1" applyBorder="1" applyAlignment="1">
      <alignment horizontal="left" vertical="center"/>
    </xf>
    <xf numFmtId="49" fontId="44" fillId="0" borderId="0" xfId="0" applyNumberFormat="1" applyFont="1" applyBorder="1" applyAlignment="1">
      <alignment horizontal="left" vertical="center" wrapText="1"/>
    </xf>
    <xf numFmtId="49" fontId="19" fillId="0" borderId="0" xfId="0" applyNumberFormat="1" applyFont="1" applyBorder="1" applyAlignment="1">
      <alignment horizontal="center" vertical="center"/>
    </xf>
    <xf numFmtId="49" fontId="15" fillId="0" borderId="214" xfId="0" applyNumberFormat="1" applyFont="1" applyBorder="1" applyAlignment="1">
      <alignment horizontal="center" vertical="center" wrapText="1" shrinkToFit="1"/>
    </xf>
    <xf numFmtId="49" fontId="15" fillId="0" borderId="88" xfId="0" applyNumberFormat="1" applyFont="1" applyBorder="1" applyAlignment="1">
      <alignment horizontal="center" vertical="center" wrapText="1" shrinkToFit="1"/>
    </xf>
    <xf numFmtId="49" fontId="15" fillId="0" borderId="181" xfId="0" applyNumberFormat="1" applyFont="1" applyBorder="1" applyAlignment="1">
      <alignment horizontal="center" vertical="center" wrapText="1" shrinkToFit="1"/>
    </xf>
    <xf numFmtId="49" fontId="15" fillId="0" borderId="145" xfId="0" applyNumberFormat="1" applyFont="1" applyBorder="1" applyAlignment="1">
      <alignment horizontal="center" vertical="center" wrapText="1" shrinkToFit="1"/>
    </xf>
    <xf numFmtId="49" fontId="15" fillId="0" borderId="0" xfId="0" applyNumberFormat="1" applyFont="1" applyBorder="1" applyAlignment="1">
      <alignment horizontal="center" vertical="center" wrapText="1" shrinkToFit="1"/>
    </xf>
    <xf numFmtId="49" fontId="15" fillId="0" borderId="56" xfId="0" applyNumberFormat="1" applyFont="1" applyBorder="1" applyAlignment="1">
      <alignment horizontal="center" vertical="center" wrapText="1" shrinkToFit="1"/>
    </xf>
    <xf numFmtId="49" fontId="15" fillId="0" borderId="44" xfId="0" applyNumberFormat="1" applyFont="1" applyBorder="1" applyAlignment="1">
      <alignment horizontal="center" vertical="center" wrapText="1" shrinkToFit="1"/>
    </xf>
    <xf numFmtId="49" fontId="15" fillId="0" borderId="4" xfId="0" applyNumberFormat="1" applyFont="1" applyBorder="1" applyAlignment="1">
      <alignment horizontal="center" vertical="center" wrapText="1" shrinkToFit="1"/>
    </xf>
    <xf numFmtId="49" fontId="15" fillId="0" borderId="43" xfId="0" applyNumberFormat="1" applyFont="1" applyBorder="1" applyAlignment="1">
      <alignment horizontal="center" vertical="center" wrapText="1" shrinkToFit="1"/>
    </xf>
    <xf numFmtId="49" fontId="15" fillId="0" borderId="20" xfId="0" applyNumberFormat="1" applyFont="1" applyBorder="1" applyAlignment="1">
      <alignment horizontal="center" vertical="center" wrapText="1"/>
    </xf>
    <xf numFmtId="49" fontId="15" fillId="0" borderId="20" xfId="0" applyNumberFormat="1" applyFont="1" applyBorder="1" applyAlignment="1">
      <alignment horizontal="center" vertical="center"/>
    </xf>
    <xf numFmtId="49" fontId="15" fillId="0" borderId="21" xfId="0" applyNumberFormat="1" applyFont="1" applyBorder="1" applyAlignment="1">
      <alignment horizontal="center" vertical="center"/>
    </xf>
    <xf numFmtId="49" fontId="15" fillId="0" borderId="13" xfId="0" applyNumberFormat="1" applyFont="1" applyBorder="1" applyAlignment="1">
      <alignment horizontal="center" vertical="center" wrapText="1"/>
    </xf>
    <xf numFmtId="49" fontId="15" fillId="0" borderId="13" xfId="0" applyNumberFormat="1" applyFont="1" applyBorder="1" applyAlignment="1">
      <alignment horizontal="center" vertical="center"/>
    </xf>
    <xf numFmtId="49" fontId="15" fillId="0" borderId="205" xfId="0" applyNumberFormat="1" applyFont="1" applyBorder="1" applyAlignment="1">
      <alignment horizontal="center" vertical="center"/>
    </xf>
    <xf numFmtId="49" fontId="15" fillId="0" borderId="11" xfId="0" applyNumberFormat="1" applyFont="1" applyBorder="1" applyAlignment="1">
      <alignment horizontal="center" vertical="center"/>
    </xf>
    <xf numFmtId="49" fontId="116" fillId="0" borderId="0" xfId="0" applyNumberFormat="1" applyFont="1" applyAlignment="1">
      <alignment horizontal="center" vertical="center"/>
    </xf>
    <xf numFmtId="49" fontId="17" fillId="0" borderId="366" xfId="0" applyNumberFormat="1" applyFont="1" applyBorder="1" applyAlignment="1">
      <alignment horizontal="center" vertical="center"/>
    </xf>
    <xf numFmtId="49" fontId="14" fillId="0" borderId="2" xfId="0" applyNumberFormat="1" applyFont="1" applyBorder="1" applyAlignment="1">
      <alignment horizontal="left" vertical="center" wrapText="1"/>
    </xf>
    <xf numFmtId="49" fontId="14" fillId="0" borderId="10" xfId="0" applyNumberFormat="1" applyFont="1" applyBorder="1" applyAlignment="1">
      <alignment horizontal="left" vertical="center" wrapText="1"/>
    </xf>
    <xf numFmtId="49" fontId="14" fillId="0" borderId="59" xfId="0" applyNumberFormat="1" applyFont="1" applyBorder="1" applyAlignment="1">
      <alignment horizontal="left" vertical="center" wrapText="1"/>
    </xf>
    <xf numFmtId="49" fontId="17" fillId="0" borderId="59" xfId="0" applyNumberFormat="1" applyFont="1" applyBorder="1" applyAlignment="1">
      <alignment horizontal="center" vertical="center"/>
    </xf>
    <xf numFmtId="49" fontId="17" fillId="0" borderId="8" xfId="0" applyNumberFormat="1" applyFont="1" applyBorder="1" applyAlignment="1">
      <alignment horizontal="center" vertical="center"/>
    </xf>
    <xf numFmtId="49" fontId="14" fillId="0" borderId="14" xfId="0" applyNumberFormat="1" applyFont="1" applyBorder="1" applyAlignment="1">
      <alignment horizontal="center" vertical="center"/>
    </xf>
    <xf numFmtId="49" fontId="14" fillId="0" borderId="129" xfId="0" applyNumberFormat="1" applyFont="1" applyBorder="1" applyAlignment="1">
      <alignment horizontal="center" vertical="center"/>
    </xf>
    <xf numFmtId="49" fontId="14" fillId="0" borderId="189" xfId="0" applyNumberFormat="1" applyFont="1" applyBorder="1" applyAlignment="1">
      <alignment horizontal="center" vertical="center"/>
    </xf>
    <xf numFmtId="49" fontId="18" fillId="0" borderId="0" xfId="0" applyNumberFormat="1" applyFont="1" applyAlignment="1">
      <alignment horizontal="left" vertical="center"/>
    </xf>
    <xf numFmtId="49" fontId="18" fillId="0" borderId="52" xfId="0" applyNumberFormat="1" applyFont="1" applyBorder="1" applyAlignment="1">
      <alignment horizontal="left" vertical="center"/>
    </xf>
    <xf numFmtId="49" fontId="17" fillId="0" borderId="174" xfId="0" applyNumberFormat="1" applyFont="1" applyBorder="1" applyAlignment="1">
      <alignment horizontal="center" vertical="center"/>
    </xf>
    <xf numFmtId="49" fontId="17" fillId="0" borderId="175" xfId="0" applyNumberFormat="1" applyFont="1" applyBorder="1" applyAlignment="1">
      <alignment horizontal="center" vertical="center"/>
    </xf>
    <xf numFmtId="49" fontId="17" fillId="0" borderId="58" xfId="0" applyNumberFormat="1" applyFont="1" applyBorder="1" applyAlignment="1">
      <alignment horizontal="center" vertical="center"/>
    </xf>
    <xf numFmtId="49" fontId="17" fillId="0" borderId="172" xfId="0" applyNumberFormat="1" applyFont="1" applyBorder="1" applyAlignment="1">
      <alignment horizontal="left" vertical="center" wrapText="1"/>
    </xf>
    <xf numFmtId="49" fontId="17" fillId="0" borderId="5" xfId="0" applyNumberFormat="1" applyFont="1" applyBorder="1" applyAlignment="1">
      <alignment horizontal="left" vertical="center" wrapText="1"/>
    </xf>
    <xf numFmtId="49" fontId="17" fillId="0" borderId="12" xfId="0" applyNumberFormat="1" applyFont="1" applyBorder="1" applyAlignment="1">
      <alignment horizontal="center" vertical="center"/>
    </xf>
    <xf numFmtId="49" fontId="44" fillId="0" borderId="0" xfId="0" applyNumberFormat="1" applyFont="1" applyAlignment="1">
      <alignment horizontal="left" vertical="center" wrapText="1"/>
    </xf>
    <xf numFmtId="49" fontId="115" fillId="0" borderId="214" xfId="0" applyNumberFormat="1" applyFont="1" applyBorder="1" applyAlignment="1">
      <alignment horizontal="center" vertical="center"/>
    </xf>
    <xf numFmtId="49" fontId="115" fillId="0" borderId="88" xfId="0" applyNumberFormat="1" applyFont="1" applyBorder="1" applyAlignment="1">
      <alignment horizontal="center" vertical="center"/>
    </xf>
    <xf numFmtId="49" fontId="115" fillId="0" borderId="178" xfId="0" applyNumberFormat="1" applyFont="1" applyBorder="1" applyAlignment="1">
      <alignment horizontal="center" vertical="center"/>
    </xf>
    <xf numFmtId="49" fontId="115" fillId="0" borderId="215" xfId="0" applyNumberFormat="1" applyFont="1" applyBorder="1" applyAlignment="1">
      <alignment horizontal="center" vertical="center"/>
    </xf>
    <xf numFmtId="49" fontId="115" fillId="0" borderId="54" xfId="0" applyNumberFormat="1" applyFont="1" applyBorder="1" applyAlignment="1">
      <alignment horizontal="center" vertical="center"/>
    </xf>
    <xf numFmtId="49" fontId="115" fillId="0" borderId="55" xfId="0" applyNumberFormat="1" applyFont="1" applyBorder="1" applyAlignment="1">
      <alignment horizontal="center" vertical="center"/>
    </xf>
    <xf numFmtId="49" fontId="44" fillId="0" borderId="0" xfId="0" applyNumberFormat="1" applyFont="1" applyAlignment="1">
      <alignment vertical="top" wrapText="1"/>
    </xf>
    <xf numFmtId="49" fontId="44" fillId="0" borderId="52" xfId="0" applyNumberFormat="1" applyFont="1" applyBorder="1" applyAlignment="1">
      <alignment vertical="top" wrapText="1"/>
    </xf>
    <xf numFmtId="49" fontId="14" fillId="0" borderId="0" xfId="0" applyNumberFormat="1" applyFont="1" applyAlignment="1">
      <alignment horizontal="left" wrapText="1"/>
    </xf>
    <xf numFmtId="49" fontId="14" fillId="0" borderId="0" xfId="0" applyNumberFormat="1" applyFont="1" applyAlignment="1">
      <alignment vertical="center" wrapText="1"/>
    </xf>
    <xf numFmtId="49" fontId="14" fillId="0" borderId="370" xfId="0" applyNumberFormat="1" applyFont="1" applyBorder="1" applyAlignment="1">
      <alignment horizontal="center" vertical="center"/>
    </xf>
    <xf numFmtId="49" fontId="14" fillId="0" borderId="369" xfId="0" applyNumberFormat="1" applyFont="1" applyBorder="1" applyAlignment="1">
      <alignment horizontal="center" vertical="center"/>
    </xf>
    <xf numFmtId="49" fontId="14" fillId="0" borderId="368" xfId="0" applyNumberFormat="1" applyFont="1" applyBorder="1" applyAlignment="1">
      <alignment horizontal="center" vertical="center"/>
    </xf>
    <xf numFmtId="49" fontId="14" fillId="0" borderId="0" xfId="0" applyNumberFormat="1" applyFont="1" applyBorder="1" applyAlignment="1">
      <alignment vertical="center" wrapText="1"/>
    </xf>
    <xf numFmtId="49" fontId="14" fillId="0" borderId="179" xfId="0" applyNumberFormat="1" applyFont="1" applyBorder="1" applyAlignment="1">
      <alignment horizontal="left" vertical="center" wrapText="1"/>
    </xf>
    <xf numFmtId="49" fontId="14" fillId="0" borderId="175" xfId="0" applyNumberFormat="1" applyFont="1" applyBorder="1" applyAlignment="1">
      <alignment horizontal="left" vertical="center" wrapText="1"/>
    </xf>
    <xf numFmtId="49" fontId="14" fillId="0" borderId="371" xfId="0" applyNumberFormat="1" applyFont="1" applyBorder="1" applyAlignment="1">
      <alignment horizontal="left" vertical="center" wrapText="1"/>
    </xf>
    <xf numFmtId="49" fontId="14" fillId="0" borderId="208" xfId="0" applyNumberFormat="1" applyFont="1" applyBorder="1" applyAlignment="1">
      <alignment horizontal="left" vertical="center" wrapText="1"/>
    </xf>
    <xf numFmtId="49" fontId="14" fillId="0" borderId="42" xfId="0" applyNumberFormat="1" applyFont="1" applyBorder="1" applyAlignment="1">
      <alignment horizontal="left" vertical="center" wrapText="1"/>
    </xf>
    <xf numFmtId="49" fontId="14" fillId="0" borderId="65" xfId="0" applyNumberFormat="1" applyFont="1" applyBorder="1" applyAlignment="1">
      <alignment horizontal="left" vertical="center" wrapText="1"/>
    </xf>
    <xf numFmtId="49" fontId="14" fillId="0" borderId="145" xfId="0" applyNumberFormat="1" applyFont="1" applyBorder="1" applyAlignment="1">
      <alignment horizontal="left" vertical="center" wrapText="1"/>
    </xf>
    <xf numFmtId="49" fontId="14" fillId="0" borderId="0" xfId="0" applyNumberFormat="1" applyFont="1" applyBorder="1" applyAlignment="1">
      <alignment horizontal="left" vertical="center" wrapText="1"/>
    </xf>
    <xf numFmtId="49" fontId="14" fillId="0" borderId="64" xfId="0" applyNumberFormat="1" applyFont="1" applyBorder="1" applyAlignment="1">
      <alignment horizontal="left" vertical="center" wrapText="1"/>
    </xf>
    <xf numFmtId="49" fontId="14" fillId="0" borderId="44" xfId="0" applyNumberFormat="1" applyFont="1" applyBorder="1" applyAlignment="1">
      <alignment horizontal="left" vertical="center" wrapText="1"/>
    </xf>
    <xf numFmtId="49" fontId="14" fillId="0" borderId="4" xfId="0" applyNumberFormat="1" applyFont="1" applyBorder="1" applyAlignment="1">
      <alignment horizontal="left" vertical="center" wrapText="1"/>
    </xf>
    <xf numFmtId="49" fontId="14" fillId="0" borderId="240" xfId="0" applyNumberFormat="1" applyFont="1" applyBorder="1" applyAlignment="1">
      <alignment horizontal="left" vertical="center" wrapText="1"/>
    </xf>
    <xf numFmtId="49" fontId="17" fillId="0" borderId="88" xfId="0" applyNumberFormat="1" applyFont="1" applyBorder="1" applyAlignment="1">
      <alignment horizontal="left" vertical="center" wrapText="1"/>
    </xf>
    <xf numFmtId="49" fontId="17" fillId="0" borderId="0" xfId="0" applyNumberFormat="1" applyFont="1" applyBorder="1" applyAlignment="1">
      <alignment horizontal="left" vertical="center" wrapText="1"/>
    </xf>
    <xf numFmtId="0" fontId="101" fillId="0" borderId="0" xfId="0" applyFont="1" applyBorder="1"/>
    <xf numFmtId="0" fontId="101" fillId="0" borderId="0" xfId="0" applyFont="1" applyAlignment="1">
      <alignment horizontal="right"/>
    </xf>
    <xf numFmtId="0" fontId="15" fillId="0" borderId="0" xfId="18" applyFont="1" applyBorder="1" applyAlignment="1">
      <alignment horizontal="left" vertical="center" wrapText="1"/>
    </xf>
    <xf numFmtId="0" fontId="125" fillId="0" borderId="0" xfId="19" applyFont="1" applyAlignment="1">
      <alignment horizontal="center" vertical="center"/>
    </xf>
    <xf numFmtId="0" fontId="120" fillId="0" borderId="0" xfId="19" applyFont="1" applyAlignment="1">
      <alignment horizontal="center" vertical="center"/>
    </xf>
    <xf numFmtId="49" fontId="120" fillId="0" borderId="0" xfId="19" applyNumberFormat="1" applyFont="1" applyAlignment="1">
      <alignment horizontal="left" vertical="top" wrapText="1"/>
    </xf>
    <xf numFmtId="0" fontId="120" fillId="0" borderId="0" xfId="19" applyFont="1" applyAlignment="1">
      <alignment horizontal="left" vertical="center"/>
    </xf>
    <xf numFmtId="0" fontId="120" fillId="0" borderId="0" xfId="19" applyFont="1" applyAlignment="1">
      <alignment horizontal="distributed" vertical="center"/>
    </xf>
    <xf numFmtId="0" fontId="120" fillId="0" borderId="0" xfId="19" applyFont="1" applyAlignment="1">
      <alignment horizontal="center" vertical="top"/>
    </xf>
    <xf numFmtId="0" fontId="120" fillId="0" borderId="0" xfId="19" applyFont="1" applyBorder="1" applyAlignment="1">
      <alignment horizontal="center" vertical="center"/>
    </xf>
    <xf numFmtId="0" fontId="121" fillId="0" borderId="0" xfId="19" applyFont="1" applyAlignment="1">
      <alignment horizontal="center" vertical="center"/>
    </xf>
    <xf numFmtId="49" fontId="14" fillId="9" borderId="208" xfId="18" applyNumberFormat="1" applyFont="1" applyFill="1" applyBorder="1" applyAlignment="1">
      <alignment horizontal="center" vertical="center"/>
    </xf>
    <xf numFmtId="49" fontId="14" fillId="9" borderId="42" xfId="18" applyNumberFormat="1" applyFont="1" applyFill="1" applyBorder="1" applyAlignment="1">
      <alignment horizontal="center" vertical="center"/>
    </xf>
    <xf numFmtId="49" fontId="14" fillId="9" borderId="28" xfId="18" applyNumberFormat="1" applyFont="1" applyFill="1" applyBorder="1" applyAlignment="1">
      <alignment horizontal="center" vertical="center"/>
    </xf>
    <xf numFmtId="49" fontId="4" fillId="9" borderId="51" xfId="18" applyNumberFormat="1" applyFont="1" applyFill="1" applyBorder="1" applyAlignment="1">
      <alignment horizontal="center" vertical="center"/>
    </xf>
    <xf numFmtId="49" fontId="4" fillId="9" borderId="0" xfId="18" applyNumberFormat="1" applyFont="1" applyFill="1" applyBorder="1" applyAlignment="1">
      <alignment horizontal="center" vertical="center"/>
    </xf>
    <xf numFmtId="49" fontId="4" fillId="9" borderId="52" xfId="18" applyNumberFormat="1" applyFont="1" applyFill="1" applyBorder="1" applyAlignment="1">
      <alignment horizontal="center" vertical="center"/>
    </xf>
    <xf numFmtId="49" fontId="4" fillId="9" borderId="57" xfId="18" applyNumberFormat="1" applyFont="1" applyFill="1" applyBorder="1" applyAlignment="1">
      <alignment horizontal="center" vertical="center"/>
    </xf>
    <xf numFmtId="49" fontId="4" fillId="9" borderId="4" xfId="18" applyNumberFormat="1" applyFont="1" applyFill="1" applyBorder="1" applyAlignment="1">
      <alignment horizontal="center" vertical="center"/>
    </xf>
    <xf numFmtId="49" fontId="4" fillId="9" borderId="9" xfId="18" applyNumberFormat="1" applyFont="1" applyFill="1" applyBorder="1" applyAlignment="1">
      <alignment horizontal="center" vertical="center"/>
    </xf>
    <xf numFmtId="49" fontId="4" fillId="9" borderId="145" xfId="18" applyNumberFormat="1" applyFont="1" applyFill="1" applyBorder="1" applyAlignment="1">
      <alignment horizontal="center" vertical="center" wrapText="1"/>
    </xf>
    <xf numFmtId="49" fontId="4" fillId="9" borderId="0" xfId="18" applyNumberFormat="1" applyFont="1" applyFill="1" applyBorder="1" applyAlignment="1">
      <alignment horizontal="center" vertical="center" wrapText="1"/>
    </xf>
    <xf numFmtId="49" fontId="4" fillId="9" borderId="56" xfId="18" applyNumberFormat="1" applyFont="1" applyFill="1" applyBorder="1" applyAlignment="1">
      <alignment horizontal="center" vertical="center" wrapText="1"/>
    </xf>
    <xf numFmtId="49" fontId="14" fillId="9" borderId="215" xfId="18" applyNumberFormat="1" applyFont="1" applyFill="1" applyBorder="1" applyAlignment="1">
      <alignment horizontal="center" vertical="center"/>
    </xf>
    <xf numFmtId="49" fontId="14" fillId="9" borderId="54" xfId="18" applyNumberFormat="1" applyFont="1" applyFill="1" applyBorder="1" applyAlignment="1">
      <alignment horizontal="center" vertical="center"/>
    </xf>
    <xf numFmtId="49" fontId="14" fillId="9" borderId="188" xfId="18" applyNumberFormat="1" applyFont="1" applyFill="1" applyBorder="1" applyAlignment="1">
      <alignment horizontal="center" vertical="center"/>
    </xf>
    <xf numFmtId="49" fontId="4" fillId="9" borderId="176" xfId="18" applyNumberFormat="1" applyFont="1" applyFill="1" applyBorder="1" applyAlignment="1">
      <alignment horizontal="left" vertical="center"/>
    </xf>
    <xf numFmtId="49" fontId="4" fillId="9" borderId="66" xfId="18" applyNumberFormat="1" applyFont="1" applyFill="1" applyBorder="1" applyAlignment="1">
      <alignment horizontal="left" vertical="center"/>
    </xf>
    <xf numFmtId="49" fontId="4" fillId="9" borderId="146" xfId="18" applyNumberFormat="1" applyFont="1" applyFill="1" applyBorder="1" applyAlignment="1">
      <alignment horizontal="left" vertical="center"/>
    </xf>
    <xf numFmtId="49" fontId="4" fillId="9" borderId="179" xfId="18" applyNumberFormat="1" applyFont="1" applyFill="1" applyBorder="1" applyAlignment="1">
      <alignment horizontal="center" vertical="center"/>
    </xf>
    <xf numFmtId="49" fontId="4" fillId="9" borderId="175" xfId="18" applyNumberFormat="1" applyFont="1" applyFill="1" applyBorder="1" applyAlignment="1">
      <alignment horizontal="center" vertical="center"/>
    </xf>
    <xf numFmtId="49" fontId="4" fillId="9" borderId="58" xfId="18" applyNumberFormat="1" applyFont="1" applyFill="1" applyBorder="1" applyAlignment="1">
      <alignment horizontal="center" vertical="center"/>
    </xf>
    <xf numFmtId="49" fontId="92" fillId="0" borderId="381" xfId="19" applyNumberFormat="1" applyBorder="1" applyAlignment="1">
      <alignment horizontal="center" vertical="center"/>
    </xf>
    <xf numFmtId="49" fontId="92" fillId="0" borderId="380" xfId="19" applyNumberFormat="1" applyBorder="1" applyAlignment="1">
      <alignment horizontal="center" vertical="center"/>
    </xf>
    <xf numFmtId="49" fontId="92" fillId="0" borderId="379" xfId="19" applyNumberFormat="1" applyBorder="1" applyAlignment="1">
      <alignment horizontal="center" vertical="center"/>
    </xf>
    <xf numFmtId="49" fontId="14" fillId="0" borderId="177" xfId="18" applyNumberFormat="1" applyFont="1" applyBorder="1" applyAlignment="1">
      <alignment vertical="top"/>
    </xf>
    <xf numFmtId="49" fontId="17" fillId="0" borderId="88" xfId="18" applyNumberFormat="1" applyFont="1" applyBorder="1" applyAlignment="1">
      <alignment vertical="top"/>
    </xf>
    <xf numFmtId="49" fontId="17" fillId="0" borderId="178" xfId="18" applyNumberFormat="1" applyFont="1" applyBorder="1" applyAlignment="1">
      <alignment vertical="top"/>
    </xf>
    <xf numFmtId="49" fontId="17" fillId="0" borderId="51" xfId="18" applyNumberFormat="1" applyFont="1" applyBorder="1" applyAlignment="1">
      <alignment vertical="top"/>
    </xf>
    <xf numFmtId="49" fontId="17" fillId="0" borderId="0" xfId="18" applyNumberFormat="1" applyFont="1" applyBorder="1" applyAlignment="1">
      <alignment vertical="top"/>
    </xf>
    <xf numFmtId="49" fontId="17" fillId="0" borderId="52" xfId="18" applyNumberFormat="1" applyFont="1" applyBorder="1" applyAlignment="1">
      <alignment vertical="top"/>
    </xf>
    <xf numFmtId="49" fontId="92" fillId="0" borderId="377" xfId="19" applyNumberFormat="1" applyBorder="1" applyAlignment="1">
      <alignment horizontal="center" vertical="center"/>
    </xf>
    <xf numFmtId="49" fontId="92" fillId="0" borderId="360" xfId="19" applyNumberFormat="1" applyBorder="1" applyAlignment="1">
      <alignment horizontal="center" vertical="center"/>
    </xf>
    <xf numFmtId="49" fontId="92" fillId="0" borderId="359" xfId="19" applyNumberFormat="1" applyBorder="1" applyAlignment="1">
      <alignment horizontal="center" vertical="center"/>
    </xf>
    <xf numFmtId="49" fontId="92" fillId="0" borderId="375" xfId="19" applyNumberFormat="1" applyBorder="1" applyAlignment="1">
      <alignment horizontal="center" vertical="center"/>
    </xf>
    <xf numFmtId="49" fontId="92" fillId="0" borderId="373" xfId="19" applyNumberFormat="1" applyBorder="1" applyAlignment="1">
      <alignment horizontal="center" vertical="center"/>
    </xf>
    <xf numFmtId="49" fontId="92" fillId="0" borderId="372" xfId="19" applyNumberFormat="1" applyBorder="1" applyAlignment="1">
      <alignment horizontal="center" vertical="center"/>
    </xf>
    <xf numFmtId="49" fontId="4" fillId="0" borderId="374" xfId="18" applyNumberFormat="1" applyFont="1" applyBorder="1" applyAlignment="1">
      <alignment horizontal="left" vertical="center"/>
    </xf>
    <xf numFmtId="49" fontId="4" fillId="0" borderId="373" xfId="18" applyNumberFormat="1" applyFont="1" applyBorder="1" applyAlignment="1">
      <alignment horizontal="left" vertical="center"/>
    </xf>
    <xf numFmtId="49" fontId="4" fillId="0" borderId="498" xfId="18" applyNumberFormat="1" applyFont="1" applyBorder="1" applyAlignment="1">
      <alignment horizontal="left" vertical="center"/>
    </xf>
    <xf numFmtId="0" fontId="15" fillId="0" borderId="0" xfId="18" applyFont="1" applyBorder="1" applyAlignment="1">
      <alignment horizontal="left" vertical="center"/>
    </xf>
    <xf numFmtId="0" fontId="126" fillId="0" borderId="0" xfId="19" applyFont="1" applyAlignment="1">
      <alignment horizontal="center" vertical="center"/>
    </xf>
    <xf numFmtId="49" fontId="120" fillId="0" borderId="0" xfId="19" applyNumberFormat="1" applyFont="1" applyAlignment="1">
      <alignment horizontal="left" vertical="center"/>
    </xf>
    <xf numFmtId="0" fontId="55" fillId="0" borderId="0" xfId="19" applyFont="1" applyAlignment="1">
      <alignment horizontal="center" vertical="center"/>
    </xf>
    <xf numFmtId="0" fontId="120" fillId="0" borderId="0" xfId="19" applyFont="1" applyAlignment="1">
      <alignment horizontal="distributed" vertical="center" wrapText="1"/>
    </xf>
    <xf numFmtId="0" fontId="15" fillId="0" borderId="0" xfId="18" applyFont="1" applyBorder="1" applyAlignment="1">
      <alignment horizontal="left"/>
    </xf>
    <xf numFmtId="0" fontId="101" fillId="0" borderId="25" xfId="0" applyFont="1" applyBorder="1" applyAlignment="1">
      <alignment horizontal="center" vertical="center" wrapText="1"/>
    </xf>
    <xf numFmtId="0" fontId="101" fillId="0" borderId="47" xfId="0" applyFont="1" applyBorder="1" applyAlignment="1">
      <alignment horizontal="center" vertical="center"/>
    </xf>
    <xf numFmtId="0" fontId="101" fillId="0" borderId="5" xfId="0" applyFont="1" applyBorder="1" applyAlignment="1">
      <alignment horizontal="center" vertical="center"/>
    </xf>
    <xf numFmtId="0" fontId="101" fillId="0" borderId="27" xfId="0" applyFont="1" applyBorder="1" applyAlignment="1">
      <alignment horizontal="center"/>
    </xf>
    <xf numFmtId="0" fontId="101" fillId="0" borderId="209" xfId="0" applyFont="1" applyBorder="1" applyAlignment="1">
      <alignment horizontal="center"/>
    </xf>
    <xf numFmtId="0" fontId="101" fillId="0" borderId="205" xfId="0" applyFont="1" applyBorder="1" applyAlignment="1">
      <alignment horizontal="center"/>
    </xf>
    <xf numFmtId="0" fontId="101" fillId="0" borderId="173" xfId="0" applyFont="1" applyBorder="1" applyAlignment="1">
      <alignment horizontal="center" vertical="center"/>
    </xf>
    <xf numFmtId="0" fontId="101" fillId="0" borderId="182" xfId="0" applyFont="1" applyBorder="1" applyAlignment="1">
      <alignment horizontal="center"/>
    </xf>
    <xf numFmtId="0" fontId="104" fillId="0" borderId="0" xfId="0" applyFont="1" applyAlignment="1">
      <alignment horizontal="center" vertical="center"/>
    </xf>
    <xf numFmtId="0" fontId="101" fillId="0" borderId="172" xfId="0" applyFont="1" applyBorder="1" applyAlignment="1">
      <alignment horizontal="center" vertical="center" wrapText="1"/>
    </xf>
    <xf numFmtId="0" fontId="101" fillId="0" borderId="274" xfId="0" applyFont="1" applyBorder="1" applyAlignment="1">
      <alignment horizontal="center"/>
    </xf>
    <xf numFmtId="0" fontId="111" fillId="0" borderId="179" xfId="29" applyFont="1" applyBorder="1" applyAlignment="1">
      <alignment horizontal="center"/>
    </xf>
    <xf numFmtId="0" fontId="111" fillId="0" borderId="175" xfId="29" applyFont="1" applyBorder="1" applyAlignment="1">
      <alignment horizontal="center"/>
    </xf>
    <xf numFmtId="0" fontId="111" fillId="0" borderId="58" xfId="29" applyFont="1" applyBorder="1" applyAlignment="1">
      <alignment horizontal="center"/>
    </xf>
    <xf numFmtId="0" fontId="112" fillId="0" borderId="0" xfId="29" applyFont="1" applyAlignment="1">
      <alignment horizontal="center"/>
    </xf>
    <xf numFmtId="0" fontId="101" fillId="0" borderId="19" xfId="29" applyFont="1" applyBorder="1" applyAlignment="1">
      <alignment horizontal="center" vertical="center"/>
    </xf>
    <xf numFmtId="0" fontId="101" fillId="0" borderId="20" xfId="29" applyFont="1" applyBorder="1" applyAlignment="1">
      <alignment horizontal="center" vertical="center"/>
    </xf>
    <xf numFmtId="0" fontId="112" fillId="0" borderId="20" xfId="29" applyFont="1" applyBorder="1" applyAlignment="1">
      <alignment horizontal="center" vertical="center"/>
    </xf>
    <xf numFmtId="0" fontId="112" fillId="0" borderId="21" xfId="29" applyFont="1" applyBorder="1" applyAlignment="1">
      <alignment horizontal="center" vertical="center"/>
    </xf>
    <xf numFmtId="0" fontId="101" fillId="0" borderId="3" xfId="29" applyFont="1" applyBorder="1" applyAlignment="1">
      <alignment horizontal="center" vertical="center"/>
    </xf>
    <xf numFmtId="0" fontId="101" fillId="0" borderId="22" xfId="29" applyFont="1" applyBorder="1" applyAlignment="1">
      <alignment horizontal="center" vertical="center"/>
    </xf>
    <xf numFmtId="0" fontId="112" fillId="0" borderId="22" xfId="29" applyFont="1" applyBorder="1" applyAlignment="1">
      <alignment horizontal="center" vertical="center"/>
    </xf>
    <xf numFmtId="0" fontId="112" fillId="0" borderId="23" xfId="29" applyFont="1" applyBorder="1" applyAlignment="1">
      <alignment horizontal="center" vertical="center"/>
    </xf>
    <xf numFmtId="0" fontId="101" fillId="0" borderId="145" xfId="29" applyFont="1" applyBorder="1" applyAlignment="1">
      <alignment horizontal="left" vertical="top"/>
    </xf>
    <xf numFmtId="0" fontId="101" fillId="0" borderId="0" xfId="29" applyFont="1" applyBorder="1" applyAlignment="1">
      <alignment horizontal="left" vertical="top"/>
    </xf>
    <xf numFmtId="0" fontId="101" fillId="0" borderId="52" xfId="29" applyFont="1" applyBorder="1" applyAlignment="1">
      <alignment horizontal="left" vertical="top"/>
    </xf>
    <xf numFmtId="0" fontId="102" fillId="0" borderId="145" xfId="29" applyFont="1" applyBorder="1" applyAlignment="1">
      <alignment horizontal="left" vertical="top"/>
    </xf>
    <xf numFmtId="0" fontId="102" fillId="0" borderId="0" xfId="29" applyFont="1" applyBorder="1" applyAlignment="1">
      <alignment horizontal="left" vertical="top"/>
    </xf>
    <xf numFmtId="0" fontId="102" fillId="0" borderId="52" xfId="29" applyFont="1" applyBorder="1" applyAlignment="1">
      <alignment horizontal="left" vertical="top"/>
    </xf>
    <xf numFmtId="0" fontId="209" fillId="0" borderId="0" xfId="0" applyFont="1" applyAlignment="1">
      <alignment vertical="top" wrapText="1"/>
    </xf>
    <xf numFmtId="0" fontId="209" fillId="0" borderId="45" xfId="0" applyFont="1" applyBorder="1" applyAlignment="1">
      <alignment horizontal="center" vertical="center"/>
    </xf>
    <xf numFmtId="0" fontId="209" fillId="0" borderId="51" xfId="0" applyFont="1" applyBorder="1" applyAlignment="1">
      <alignment horizontal="center" vertical="center"/>
    </xf>
    <xf numFmtId="0" fontId="209" fillId="0" borderId="57" xfId="0" applyFont="1" applyBorder="1" applyAlignment="1">
      <alignment horizontal="center" vertical="center"/>
    </xf>
    <xf numFmtId="0" fontId="209" fillId="0" borderId="417" xfId="0" applyFont="1" applyBorder="1" applyAlignment="1">
      <alignment horizontal="center" vertical="center" wrapText="1"/>
    </xf>
    <xf numFmtId="0" fontId="209" fillId="0" borderId="421" xfId="0" applyFont="1" applyBorder="1" applyAlignment="1">
      <alignment horizontal="center" vertical="center" wrapText="1"/>
    </xf>
    <xf numFmtId="186" fontId="209" fillId="0" borderId="418" xfId="0" applyNumberFormat="1" applyFont="1" applyBorder="1" applyAlignment="1">
      <alignment horizontal="center" vertical="center" wrapText="1"/>
    </xf>
    <xf numFmtId="186" fontId="209" fillId="0" borderId="419" xfId="0" applyNumberFormat="1" applyFont="1" applyBorder="1" applyAlignment="1">
      <alignment horizontal="center" vertical="center" wrapText="1"/>
    </xf>
    <xf numFmtId="195" fontId="209" fillId="0" borderId="503" xfId="0" applyNumberFormat="1" applyFont="1" applyBorder="1" applyAlignment="1">
      <alignment horizontal="center" vertical="center"/>
    </xf>
    <xf numFmtId="195" fontId="209" fillId="0" borderId="502" xfId="0" applyNumberFormat="1" applyFont="1" applyBorder="1" applyAlignment="1">
      <alignment horizontal="center" vertical="center"/>
    </xf>
    <xf numFmtId="195" fontId="209" fillId="0" borderId="501" xfId="0" applyNumberFormat="1" applyFont="1" applyBorder="1" applyAlignment="1">
      <alignment horizontal="center" vertical="center"/>
    </xf>
    <xf numFmtId="195" fontId="209" fillId="0" borderId="418" xfId="0" applyNumberFormat="1" applyFont="1" applyBorder="1" applyAlignment="1">
      <alignment horizontal="center" vertical="center"/>
    </xf>
    <xf numFmtId="195" fontId="209" fillId="0" borderId="420" xfId="0" applyNumberFormat="1" applyFont="1" applyBorder="1" applyAlignment="1">
      <alignment horizontal="center" vertical="center"/>
    </xf>
    <xf numFmtId="0" fontId="213" fillId="0" borderId="0" xfId="37" applyAlignment="1">
      <alignment horizontal="center"/>
    </xf>
    <xf numFmtId="0" fontId="0" fillId="0" borderId="0" xfId="37" applyFont="1" applyAlignment="1">
      <alignment horizontal="center"/>
    </xf>
    <xf numFmtId="0" fontId="3" fillId="0" borderId="0" xfId="37" applyFont="1" applyAlignment="1">
      <alignment horizontal="center"/>
    </xf>
    <xf numFmtId="0" fontId="209" fillId="0" borderId="59" xfId="0" applyFont="1" applyBorder="1" applyAlignment="1">
      <alignment horizontal="center" vertical="center"/>
    </xf>
    <xf numFmtId="0" fontId="209" fillId="0" borderId="1" xfId="0" applyFont="1" applyBorder="1" applyAlignment="1">
      <alignment horizontal="center" vertical="center"/>
    </xf>
    <xf numFmtId="0" fontId="212" fillId="0" borderId="0" xfId="0" applyFont="1" applyAlignment="1">
      <alignment horizontal="center" vertical="center"/>
    </xf>
    <xf numFmtId="0" fontId="209" fillId="0" borderId="0" xfId="0" applyFont="1" applyAlignment="1">
      <alignment horizontal="center" vertical="center"/>
    </xf>
    <xf numFmtId="0" fontId="209" fillId="0" borderId="0" xfId="0" applyFont="1" applyAlignment="1">
      <alignment horizontal="right" vertical="top"/>
    </xf>
    <xf numFmtId="0" fontId="209" fillId="0" borderId="0" xfId="0" applyFont="1" applyAlignment="1">
      <alignment horizontal="right" vertical="top" wrapText="1"/>
    </xf>
    <xf numFmtId="0" fontId="209" fillId="0" borderId="0" xfId="0" applyFont="1" applyAlignment="1">
      <alignment vertical="top"/>
    </xf>
    <xf numFmtId="0" fontId="209" fillId="0" borderId="364" xfId="0" applyFont="1" applyBorder="1" applyAlignment="1">
      <alignment horizontal="center" vertical="center" wrapText="1"/>
    </xf>
    <xf numFmtId="0" fontId="209" fillId="0" borderId="361" xfId="0" applyFont="1" applyBorder="1" applyAlignment="1">
      <alignment horizontal="center" vertical="center" wrapText="1"/>
    </xf>
    <xf numFmtId="0" fontId="209" fillId="0" borderId="418" xfId="0" applyFont="1" applyBorder="1" applyAlignment="1">
      <alignment horizontal="center" vertical="center" wrapText="1"/>
    </xf>
    <xf numFmtId="0" fontId="209" fillId="0" borderId="416" xfId="0" applyFont="1" applyBorder="1" applyAlignment="1">
      <alignment horizontal="center" vertical="center"/>
    </xf>
    <xf numFmtId="0" fontId="209" fillId="0" borderId="417" xfId="0" applyFont="1" applyBorder="1" applyAlignment="1">
      <alignment horizontal="center" vertical="center"/>
    </xf>
    <xf numFmtId="0" fontId="209" fillId="0" borderId="421" xfId="0" applyFont="1" applyBorder="1" applyAlignment="1">
      <alignment horizontal="center" vertical="center"/>
    </xf>
    <xf numFmtId="0" fontId="209" fillId="0" borderId="26" xfId="0" applyFont="1" applyBorder="1" applyAlignment="1">
      <alignment horizontal="center" vertical="center" wrapText="1"/>
    </xf>
    <xf numFmtId="0" fontId="209" fillId="0" borderId="60" xfId="0" applyFont="1" applyBorder="1" applyAlignment="1">
      <alignment horizontal="center" vertical="center" wrapText="1"/>
    </xf>
    <xf numFmtId="0" fontId="209" fillId="0" borderId="13" xfId="0" applyFont="1" applyBorder="1" applyAlignment="1">
      <alignment horizontal="center" vertical="center" wrapText="1"/>
    </xf>
    <xf numFmtId="0" fontId="209" fillId="0" borderId="45" xfId="0" applyFont="1" applyBorder="1" applyAlignment="1">
      <alignment horizontal="center" vertical="center" wrapText="1"/>
    </xf>
    <xf numFmtId="0" fontId="209" fillId="0" borderId="51" xfId="0" applyFont="1" applyBorder="1" applyAlignment="1">
      <alignment horizontal="center" vertical="center" wrapText="1"/>
    </xf>
    <xf numFmtId="0" fontId="209" fillId="0" borderId="57" xfId="0" applyFont="1" applyBorder="1" applyAlignment="1">
      <alignment horizontal="center" vertical="center" wrapText="1"/>
    </xf>
    <xf numFmtId="195" fontId="209" fillId="0" borderId="500" xfId="0" applyNumberFormat="1" applyFont="1" applyBorder="1" applyAlignment="1">
      <alignment horizontal="center" vertical="center"/>
    </xf>
    <xf numFmtId="195" fontId="209" fillId="0" borderId="499" xfId="0" applyNumberFormat="1" applyFont="1" applyBorder="1" applyAlignment="1">
      <alignment horizontal="center" vertical="center"/>
    </xf>
    <xf numFmtId="195" fontId="209" fillId="0" borderId="45" xfId="0" applyNumberFormat="1" applyFont="1" applyBorder="1" applyAlignment="1">
      <alignment horizontal="center" vertical="center" wrapText="1"/>
    </xf>
    <xf numFmtId="195" fontId="209" fillId="0" borderId="42" xfId="0" applyNumberFormat="1" applyFont="1" applyBorder="1" applyAlignment="1">
      <alignment horizontal="center" vertical="center"/>
    </xf>
    <xf numFmtId="195" fontId="209" fillId="0" borderId="28" xfId="0" applyNumberFormat="1" applyFont="1" applyBorder="1" applyAlignment="1">
      <alignment horizontal="center" vertical="center"/>
    </xf>
    <xf numFmtId="195" fontId="209" fillId="0" borderId="354" xfId="0" applyNumberFormat="1" applyFont="1" applyBorder="1" applyAlignment="1">
      <alignment horizontal="center" vertical="center"/>
    </xf>
    <xf numFmtId="195" fontId="209" fillId="0" borderId="506" xfId="0" applyNumberFormat="1" applyFont="1" applyBorder="1" applyAlignment="1">
      <alignment horizontal="center" vertical="center"/>
    </xf>
    <xf numFmtId="195" fontId="209" fillId="0" borderId="376" xfId="0" applyNumberFormat="1" applyFont="1" applyBorder="1" applyAlignment="1">
      <alignment horizontal="center" vertical="center"/>
    </xf>
    <xf numFmtId="195" fontId="209" fillId="0" borderId="45" xfId="0" applyNumberFormat="1" applyFont="1" applyBorder="1" applyAlignment="1">
      <alignment horizontal="center" vertical="center"/>
    </xf>
    <xf numFmtId="0" fontId="210" fillId="0" borderId="0" xfId="0" applyFont="1" applyAlignment="1">
      <alignment vertical="center"/>
    </xf>
    <xf numFmtId="0" fontId="209" fillId="0" borderId="516" xfId="0" applyFont="1" applyBorder="1" applyAlignment="1">
      <alignment horizontal="center" vertical="center"/>
    </xf>
    <xf numFmtId="0" fontId="209" fillId="0" borderId="515" xfId="0" applyFont="1" applyBorder="1" applyAlignment="1">
      <alignment horizontal="center" vertical="center"/>
    </xf>
    <xf numFmtId="0" fontId="209" fillId="0" borderId="28" xfId="0" applyFont="1" applyBorder="1" applyAlignment="1">
      <alignment horizontal="center" vertical="center"/>
    </xf>
    <xf numFmtId="0" fontId="209" fillId="0" borderId="42" xfId="0" applyFont="1" applyBorder="1" applyAlignment="1">
      <alignment horizontal="center" vertical="center"/>
    </xf>
    <xf numFmtId="0" fontId="209" fillId="0" borderId="4" xfId="0" applyFont="1" applyBorder="1" applyAlignment="1">
      <alignment horizontal="center" vertical="center"/>
    </xf>
    <xf numFmtId="0" fontId="9" fillId="0" borderId="51" xfId="27" applyNumberFormat="1" applyFont="1" applyFill="1" applyBorder="1" applyAlignment="1">
      <alignment horizontal="center" vertical="center"/>
    </xf>
    <xf numFmtId="0" fontId="7" fillId="0" borderId="0" xfId="27" applyFont="1" applyFill="1" applyBorder="1" applyAlignment="1">
      <alignment horizontal="center" vertical="center"/>
    </xf>
    <xf numFmtId="0" fontId="7" fillId="0" borderId="51" xfId="27" applyFont="1" applyFill="1" applyBorder="1" applyAlignment="1">
      <alignment horizontal="center" vertical="center"/>
    </xf>
    <xf numFmtId="0" fontId="146" fillId="16" borderId="0" xfId="27" applyNumberFormat="1" applyFont="1" applyFill="1" applyBorder="1" applyAlignment="1">
      <alignment horizontal="center" vertical="center"/>
    </xf>
    <xf numFmtId="49" fontId="9" fillId="0" borderId="0" xfId="27" applyNumberFormat="1" applyFont="1" applyBorder="1" applyAlignment="1">
      <alignment vertical="center"/>
    </xf>
    <xf numFmtId="0" fontId="7" fillId="0" borderId="57" xfId="26" applyFont="1" applyFill="1" applyBorder="1" applyAlignment="1">
      <alignment horizontal="center" vertical="center"/>
    </xf>
    <xf numFmtId="0" fontId="7" fillId="0" borderId="4" xfId="26" applyFont="1" applyFill="1" applyBorder="1" applyAlignment="1">
      <alignment horizontal="center" vertical="center"/>
    </xf>
    <xf numFmtId="0" fontId="7" fillId="0" borderId="43" xfId="26" applyFont="1" applyFill="1" applyBorder="1" applyAlignment="1">
      <alignment horizontal="center" vertical="center"/>
    </xf>
    <xf numFmtId="0" fontId="7" fillId="0" borderId="9" xfId="26" applyFont="1" applyFill="1" applyBorder="1" applyAlignment="1">
      <alignment horizontal="center" vertical="center"/>
    </xf>
    <xf numFmtId="0" fontId="146" fillId="16" borderId="0" xfId="27" applyFont="1" applyFill="1" applyBorder="1" applyAlignment="1">
      <alignment horizontal="center" vertical="center"/>
    </xf>
    <xf numFmtId="0" fontId="7" fillId="0" borderId="51" xfId="26" applyFont="1" applyFill="1" applyBorder="1" applyAlignment="1">
      <alignment horizontal="center" vertical="center"/>
    </xf>
    <xf numFmtId="49" fontId="9" fillId="0" borderId="52" xfId="27" applyNumberFormat="1" applyFont="1" applyBorder="1" applyAlignment="1">
      <alignment vertical="center"/>
    </xf>
    <xf numFmtId="0" fontId="7" fillId="0" borderId="56" xfId="26" applyFont="1" applyFill="1" applyBorder="1" applyAlignment="1">
      <alignment horizontal="center" vertical="center"/>
    </xf>
    <xf numFmtId="0" fontId="7" fillId="0" borderId="45" xfId="26" applyFont="1" applyFill="1" applyBorder="1" applyAlignment="1">
      <alignment horizontal="center" vertical="center"/>
    </xf>
    <xf numFmtId="0" fontId="7" fillId="0" borderId="42" xfId="26" applyFont="1" applyFill="1" applyBorder="1" applyAlignment="1">
      <alignment horizontal="center" vertical="center"/>
    </xf>
    <xf numFmtId="0" fontId="7" fillId="0" borderId="46" xfId="26" applyFont="1" applyFill="1" applyBorder="1" applyAlignment="1">
      <alignment horizontal="center" vertical="center"/>
    </xf>
    <xf numFmtId="0" fontId="10" fillId="0" borderId="208" xfId="26" applyFont="1" applyFill="1" applyBorder="1" applyAlignment="1">
      <alignment horizontal="distributed" vertical="center" wrapText="1" shrinkToFit="1"/>
    </xf>
    <xf numFmtId="0" fontId="10" fillId="0" borderId="42" xfId="26" applyFont="1" applyFill="1" applyBorder="1" applyAlignment="1">
      <alignment horizontal="distributed" vertical="center" shrinkToFit="1"/>
    </xf>
    <xf numFmtId="0" fontId="10" fillId="0" borderId="28" xfId="26" applyFont="1" applyFill="1" applyBorder="1" applyAlignment="1">
      <alignment horizontal="distributed" vertical="center" shrinkToFit="1"/>
    </xf>
    <xf numFmtId="0" fontId="10" fillId="0" borderId="145" xfId="26" applyFont="1" applyFill="1" applyBorder="1" applyAlignment="1">
      <alignment horizontal="distributed" vertical="center" shrinkToFit="1"/>
    </xf>
    <xf numFmtId="0" fontId="10" fillId="0" borderId="0" xfId="26" applyFont="1" applyFill="1" applyBorder="1" applyAlignment="1">
      <alignment horizontal="distributed" vertical="center" shrinkToFit="1"/>
    </xf>
    <xf numFmtId="0" fontId="10" fillId="0" borderId="56" xfId="26" applyFont="1" applyFill="1" applyBorder="1" applyAlignment="1">
      <alignment horizontal="distributed" vertical="center" shrinkToFit="1"/>
    </xf>
    <xf numFmtId="0" fontId="10" fillId="0" borderId="215" xfId="26" applyFont="1" applyFill="1" applyBorder="1" applyAlignment="1">
      <alignment horizontal="distributed" vertical="center" shrinkToFit="1"/>
    </xf>
    <xf numFmtId="0" fontId="10" fillId="0" borderId="54" xfId="26" applyFont="1" applyFill="1" applyBorder="1" applyAlignment="1">
      <alignment horizontal="distributed" vertical="center" shrinkToFit="1"/>
    </xf>
    <xf numFmtId="0" fontId="10" fillId="0" borderId="188" xfId="26" applyFont="1" applyFill="1" applyBorder="1" applyAlignment="1">
      <alignment horizontal="distributed" vertical="center" shrinkToFit="1"/>
    </xf>
    <xf numFmtId="0" fontId="7" fillId="0" borderId="45" xfId="26" applyFont="1" applyFill="1" applyBorder="1" applyAlignment="1">
      <alignment horizontal="center" vertical="center" wrapText="1"/>
    </xf>
    <xf numFmtId="0" fontId="7" fillId="0" borderId="42" xfId="26" applyFont="1" applyFill="1" applyBorder="1" applyAlignment="1">
      <alignment horizontal="center" vertical="center" wrapText="1"/>
    </xf>
    <xf numFmtId="0" fontId="7" fillId="0" borderId="28" xfId="26" applyFont="1" applyFill="1" applyBorder="1" applyAlignment="1">
      <alignment horizontal="center" vertical="center" wrapText="1"/>
    </xf>
    <xf numFmtId="0" fontId="7" fillId="16" borderId="51" xfId="26" applyFont="1" applyFill="1" applyBorder="1" applyAlignment="1">
      <alignment horizontal="center" vertical="center" wrapText="1"/>
    </xf>
    <xf numFmtId="0" fontId="7" fillId="16" borderId="0" xfId="26" applyFont="1" applyFill="1" applyBorder="1" applyAlignment="1">
      <alignment horizontal="center" vertical="center" wrapText="1"/>
    </xf>
    <xf numFmtId="0" fontId="7" fillId="16" borderId="56" xfId="26" applyFont="1" applyFill="1" applyBorder="1" applyAlignment="1">
      <alignment horizontal="center" vertical="center" wrapText="1"/>
    </xf>
    <xf numFmtId="0" fontId="7" fillId="0" borderId="0" xfId="26" applyFont="1" applyFill="1" applyBorder="1" applyAlignment="1">
      <alignment horizontal="left" vertical="center"/>
    </xf>
    <xf numFmtId="0" fontId="7" fillId="0" borderId="53" xfId="26" applyFont="1" applyFill="1" applyBorder="1" applyAlignment="1">
      <alignment horizontal="center" vertical="center"/>
    </xf>
    <xf numFmtId="0" fontId="7" fillId="0" borderId="54" xfId="26" applyFont="1" applyFill="1" applyBorder="1" applyAlignment="1">
      <alignment horizontal="center" vertical="center"/>
    </xf>
    <xf numFmtId="0" fontId="7" fillId="0" borderId="188" xfId="26" applyFont="1" applyFill="1" applyBorder="1" applyAlignment="1">
      <alignment horizontal="center" vertical="center"/>
    </xf>
    <xf numFmtId="0" fontId="7" fillId="0" borderId="55" xfId="26" applyFont="1" applyFill="1" applyBorder="1" applyAlignment="1">
      <alignment horizontal="center" vertical="center"/>
    </xf>
    <xf numFmtId="0" fontId="7" fillId="0" borderId="0" xfId="26" applyFont="1" applyFill="1" applyBorder="1" applyAlignment="1">
      <alignment horizontal="center" vertical="center"/>
    </xf>
    <xf numFmtId="0" fontId="10" fillId="0" borderId="44" xfId="26" applyFont="1" applyFill="1" applyBorder="1" applyAlignment="1">
      <alignment horizontal="distributed" vertical="center" shrinkToFit="1"/>
    </xf>
    <xf numFmtId="0" fontId="10" fillId="0" borderId="4" xfId="26" applyFont="1" applyFill="1" applyBorder="1" applyAlignment="1">
      <alignment horizontal="distributed" vertical="center" shrinkToFit="1"/>
    </xf>
    <xf numFmtId="0" fontId="10" fillId="0" borderId="43" xfId="26" applyFont="1" applyFill="1" applyBorder="1" applyAlignment="1">
      <alignment horizontal="distributed" vertical="center" shrinkToFit="1"/>
    </xf>
    <xf numFmtId="0" fontId="7" fillId="0" borderId="47" xfId="26" applyFont="1" applyFill="1" applyBorder="1" applyAlignment="1">
      <alignment horizontal="center" vertical="distributed" textRotation="255" indent="2" shrinkToFit="1"/>
    </xf>
    <xf numFmtId="0" fontId="7" fillId="0" borderId="5" xfId="26" applyFont="1" applyFill="1" applyBorder="1" applyAlignment="1">
      <alignment horizontal="center" vertical="distributed" textRotation="255" indent="2" shrinkToFit="1"/>
    </xf>
    <xf numFmtId="0" fontId="10" fillId="0" borderId="45" xfId="26" applyFont="1" applyFill="1" applyBorder="1" applyAlignment="1">
      <alignment horizontal="distributed" vertical="center" shrinkToFit="1"/>
    </xf>
    <xf numFmtId="0" fontId="10" fillId="0" borderId="51" xfId="26" applyFont="1" applyFill="1" applyBorder="1" applyAlignment="1">
      <alignment horizontal="distributed" vertical="center" shrinkToFit="1"/>
    </xf>
    <xf numFmtId="0" fontId="10" fillId="0" borderId="57" xfId="26" applyFont="1" applyFill="1" applyBorder="1" applyAlignment="1">
      <alignment horizontal="distributed" vertical="center" shrinkToFit="1"/>
    </xf>
    <xf numFmtId="0" fontId="134" fillId="0" borderId="45" xfId="26" applyFont="1" applyFill="1" applyBorder="1" applyAlignment="1">
      <alignment horizontal="distributed" vertical="center" shrinkToFit="1"/>
    </xf>
    <xf numFmtId="0" fontId="134" fillId="0" borderId="42" xfId="26" applyFont="1" applyFill="1" applyBorder="1" applyAlignment="1">
      <alignment horizontal="distributed" vertical="center" shrinkToFit="1"/>
    </xf>
    <xf numFmtId="0" fontId="134" fillId="0" borderId="28" xfId="26" applyFont="1" applyFill="1" applyBorder="1" applyAlignment="1">
      <alignment horizontal="distributed" vertical="center" shrinkToFit="1"/>
    </xf>
    <xf numFmtId="0" fontId="134" fillId="0" borderId="51" xfId="26" applyFont="1" applyFill="1" applyBorder="1" applyAlignment="1">
      <alignment horizontal="distributed" vertical="center" shrinkToFit="1"/>
    </xf>
    <xf numFmtId="0" fontId="134" fillId="0" borderId="0" xfId="26" applyFont="1" applyFill="1" applyBorder="1" applyAlignment="1">
      <alignment horizontal="distributed" vertical="center" shrinkToFit="1"/>
    </xf>
    <xf numFmtId="0" fontId="134" fillId="0" borderId="56" xfId="26" applyFont="1" applyFill="1" applyBorder="1" applyAlignment="1">
      <alignment horizontal="distributed" vertical="center" shrinkToFit="1"/>
    </xf>
    <xf numFmtId="0" fontId="134" fillId="0" borderId="57" xfId="26" applyFont="1" applyFill="1" applyBorder="1" applyAlignment="1">
      <alignment horizontal="distributed" vertical="center" shrinkToFit="1"/>
    </xf>
    <xf numFmtId="0" fontId="134" fillId="0" borderId="4" xfId="26" applyFont="1" applyFill="1" applyBorder="1" applyAlignment="1">
      <alignment horizontal="distributed" vertical="center" shrinkToFit="1"/>
    </xf>
    <xf numFmtId="0" fontId="134" fillId="0" borderId="43" xfId="26" applyFont="1" applyFill="1" applyBorder="1" applyAlignment="1">
      <alignment horizontal="distributed" vertical="center" shrinkToFit="1"/>
    </xf>
    <xf numFmtId="0" fontId="7" fillId="0" borderId="0" xfId="26" applyFont="1" applyFill="1" applyBorder="1" applyAlignment="1">
      <alignment horizontal="distributed" vertical="center"/>
    </xf>
    <xf numFmtId="0" fontId="8" fillId="0" borderId="0" xfId="26" applyFont="1" applyAlignment="1">
      <alignment horizontal="center" vertical="center"/>
    </xf>
    <xf numFmtId="0" fontId="0" fillId="0" borderId="0" xfId="27" applyFont="1" applyFill="1" applyAlignment="1">
      <alignment vertical="center"/>
    </xf>
    <xf numFmtId="0" fontId="35" fillId="16" borderId="0" xfId="27" applyNumberFormat="1" applyFont="1" applyFill="1" applyBorder="1" applyAlignment="1">
      <alignment horizontal="center" vertical="center"/>
    </xf>
    <xf numFmtId="49" fontId="35" fillId="16" borderId="0" xfId="27" applyNumberFormat="1" applyFont="1" applyFill="1" applyAlignment="1">
      <alignment horizontal="center" vertical="center"/>
    </xf>
    <xf numFmtId="0" fontId="10" fillId="0" borderId="0" xfId="27" applyFont="1" applyAlignment="1">
      <alignment horizontal="center" vertical="center"/>
    </xf>
    <xf numFmtId="0" fontId="44" fillId="0" borderId="0" xfId="27" applyFont="1" applyAlignment="1">
      <alignment horizontal="distributed" vertical="center" wrapText="1"/>
    </xf>
    <xf numFmtId="0" fontId="14" fillId="0" borderId="0" xfId="27" applyFont="1" applyAlignment="1">
      <alignment horizontal="center" vertical="center"/>
    </xf>
    <xf numFmtId="0" fontId="80" fillId="16" borderId="0" xfId="27" applyFont="1" applyFill="1" applyAlignment="1">
      <alignment vertical="center" wrapText="1"/>
    </xf>
    <xf numFmtId="0" fontId="44" fillId="0" borderId="0" xfId="27" applyFont="1" applyAlignment="1">
      <alignment horizontal="distributed" vertical="center"/>
    </xf>
    <xf numFmtId="0" fontId="14" fillId="0" borderId="0" xfId="27" applyFont="1" applyAlignment="1">
      <alignment horizontal="left" vertical="center" wrapText="1"/>
    </xf>
    <xf numFmtId="0" fontId="9" fillId="0" borderId="0" xfId="27" applyFont="1" applyAlignment="1">
      <alignment horizontal="left" vertical="center" wrapText="1"/>
    </xf>
    <xf numFmtId="0" fontId="9" fillId="0" borderId="0" xfId="26" applyFont="1" applyAlignment="1">
      <alignment horizontal="left" vertical="top" wrapText="1"/>
    </xf>
    <xf numFmtId="0" fontId="9" fillId="0" borderId="14" xfId="26" applyFont="1" applyBorder="1" applyAlignment="1">
      <alignment horizontal="center" vertical="center" wrapText="1"/>
    </xf>
    <xf numFmtId="0" fontId="9" fillId="0" borderId="129" xfId="26" applyFont="1" applyBorder="1" applyAlignment="1">
      <alignment horizontal="center" vertical="center" wrapText="1"/>
    </xf>
    <xf numFmtId="0" fontId="9" fillId="0" borderId="189" xfId="26" applyFont="1" applyBorder="1" applyAlignment="1">
      <alignment horizontal="center" vertical="center" wrapText="1"/>
    </xf>
    <xf numFmtId="49" fontId="149" fillId="16" borderId="126" xfId="26" applyNumberFormat="1" applyFont="1" applyFill="1" applyBorder="1" applyAlignment="1">
      <alignment horizontal="center" vertical="top" wrapText="1"/>
    </xf>
    <xf numFmtId="49" fontId="149" fillId="16" borderId="127" xfId="26" applyNumberFormat="1" applyFont="1" applyFill="1" applyBorder="1" applyAlignment="1">
      <alignment horizontal="center" vertical="top" wrapText="1"/>
    </xf>
    <xf numFmtId="49" fontId="148" fillId="16" borderId="127" xfId="26" applyNumberFormat="1" applyFont="1" applyFill="1" applyBorder="1" applyAlignment="1">
      <alignment horizontal="center" vertical="top" wrapText="1"/>
    </xf>
    <xf numFmtId="0" fontId="11" fillId="0" borderId="208" xfId="27" applyFont="1" applyBorder="1" applyAlignment="1">
      <alignment horizontal="distributed" vertical="center" wrapText="1"/>
    </xf>
    <xf numFmtId="0" fontId="11" fillId="0" borderId="42" xfId="27" applyFont="1" applyBorder="1" applyAlignment="1">
      <alignment horizontal="distributed" vertical="center" wrapText="1"/>
    </xf>
    <xf numFmtId="0" fontId="11" fillId="0" borderId="28" xfId="27" applyFont="1" applyBorder="1" applyAlignment="1">
      <alignment horizontal="distributed" vertical="center" wrapText="1"/>
    </xf>
    <xf numFmtId="0" fontId="11" fillId="0" borderId="145" xfId="27" applyFont="1" applyBorder="1" applyAlignment="1">
      <alignment horizontal="distributed" vertical="center" wrapText="1"/>
    </xf>
    <xf numFmtId="0" fontId="11" fillId="0" borderId="0" xfId="27" applyFont="1" applyBorder="1" applyAlignment="1">
      <alignment horizontal="distributed" vertical="center" wrapText="1"/>
    </xf>
    <xf numFmtId="0" fontId="11" fillId="0" borderId="56" xfId="27" applyFont="1" applyBorder="1" applyAlignment="1">
      <alignment horizontal="distributed" vertical="center" wrapText="1"/>
    </xf>
    <xf numFmtId="0" fontId="11" fillId="0" borderId="215" xfId="27" applyFont="1" applyBorder="1" applyAlignment="1">
      <alignment horizontal="distributed" vertical="center" wrapText="1"/>
    </xf>
    <xf numFmtId="0" fontId="11" fillId="0" borderId="54" xfId="27" applyFont="1" applyBorder="1" applyAlignment="1">
      <alignment horizontal="distributed" vertical="center" wrapText="1"/>
    </xf>
    <xf numFmtId="0" fontId="11" fillId="0" borderId="188" xfId="27" applyFont="1" applyBorder="1" applyAlignment="1">
      <alignment horizontal="distributed" vertical="center" wrapText="1"/>
    </xf>
    <xf numFmtId="0" fontId="11" fillId="0" borderId="45" xfId="27" applyFont="1" applyBorder="1" applyAlignment="1">
      <alignment horizontal="distributed" vertical="center"/>
    </xf>
    <xf numFmtId="0" fontId="11" fillId="0" borderId="42" xfId="27" applyFont="1" applyBorder="1" applyAlignment="1">
      <alignment horizontal="distributed" vertical="center"/>
    </xf>
    <xf numFmtId="49" fontId="80" fillId="16" borderId="42" xfId="27" applyNumberFormat="1" applyFont="1" applyFill="1" applyBorder="1" applyAlignment="1">
      <alignment horizontal="center" vertical="center" shrinkToFit="1"/>
    </xf>
    <xf numFmtId="0" fontId="10" fillId="0" borderId="214" xfId="26" applyFont="1" applyFill="1" applyBorder="1" applyAlignment="1">
      <alignment horizontal="distributed" vertical="center" wrapText="1"/>
    </xf>
    <xf numFmtId="0" fontId="10" fillId="0" borderId="88" xfId="26" applyFont="1" applyFill="1" applyBorder="1" applyAlignment="1">
      <alignment horizontal="distributed" vertical="center" wrapText="1"/>
    </xf>
    <xf numFmtId="0" fontId="10" fillId="0" borderId="181" xfId="26" applyFont="1" applyFill="1" applyBorder="1" applyAlignment="1">
      <alignment horizontal="distributed" vertical="center" wrapText="1"/>
    </xf>
    <xf numFmtId="0" fontId="10" fillId="0" borderId="44" xfId="26" applyFont="1" applyFill="1" applyBorder="1" applyAlignment="1">
      <alignment horizontal="distributed" vertical="center" wrapText="1"/>
    </xf>
    <xf numFmtId="0" fontId="10" fillId="0" borderId="4" xfId="26" applyFont="1" applyFill="1" applyBorder="1" applyAlignment="1">
      <alignment horizontal="distributed" vertical="center" wrapText="1"/>
    </xf>
    <xf numFmtId="0" fontId="10" fillId="0" borderId="43" xfId="26" applyFont="1" applyFill="1" applyBorder="1" applyAlignment="1">
      <alignment horizontal="distributed" vertical="center" wrapText="1"/>
    </xf>
    <xf numFmtId="0" fontId="7" fillId="0" borderId="177" xfId="26" applyFont="1" applyFill="1" applyBorder="1" applyAlignment="1">
      <alignment horizontal="center" vertical="center" wrapText="1"/>
    </xf>
    <xf numFmtId="0" fontId="7" fillId="0" borderId="88" xfId="26" applyFont="1" applyFill="1" applyBorder="1" applyAlignment="1">
      <alignment horizontal="center" vertical="center" wrapText="1"/>
    </xf>
    <xf numFmtId="0" fontId="7" fillId="0" borderId="57" xfId="26" applyFont="1" applyFill="1" applyBorder="1" applyAlignment="1">
      <alignment horizontal="center" vertical="center" wrapText="1"/>
    </xf>
    <xf numFmtId="0" fontId="7" fillId="0" borderId="4" xfId="26" applyFont="1" applyFill="1" applyBorder="1" applyAlignment="1">
      <alignment horizontal="center" vertical="center" wrapText="1"/>
    </xf>
    <xf numFmtId="0" fontId="7" fillId="0" borderId="88" xfId="26" applyFont="1" applyFill="1" applyBorder="1" applyAlignment="1">
      <alignment horizontal="center" vertical="center"/>
    </xf>
    <xf numFmtId="0" fontId="7" fillId="0" borderId="181" xfId="26" applyFont="1" applyFill="1" applyBorder="1" applyAlignment="1">
      <alignment horizontal="center" vertical="center"/>
    </xf>
    <xf numFmtId="0" fontId="7" fillId="0" borderId="178" xfId="26" applyFont="1" applyFill="1" applyBorder="1" applyAlignment="1">
      <alignment horizontal="center" vertical="center"/>
    </xf>
    <xf numFmtId="0" fontId="7" fillId="0" borderId="25" xfId="26" applyFont="1" applyFill="1" applyBorder="1" applyAlignment="1">
      <alignment horizontal="center" vertical="center" textRotation="255" shrinkToFit="1"/>
    </xf>
    <xf numFmtId="0" fontId="7" fillId="0" borderId="47" xfId="26" applyFont="1" applyFill="1" applyBorder="1" applyAlignment="1">
      <alignment horizontal="center" vertical="center" textRotation="255" shrinkToFit="1"/>
    </xf>
    <xf numFmtId="0" fontId="7" fillId="0" borderId="5" xfId="26" applyFont="1" applyFill="1" applyBorder="1" applyAlignment="1">
      <alignment horizontal="center" vertical="center" textRotation="255" shrinkToFit="1"/>
    </xf>
    <xf numFmtId="0" fontId="0" fillId="0" borderId="10" xfId="0" applyFont="1" applyBorder="1" applyAlignment="1">
      <alignment horizontal="center" vertical="center"/>
    </xf>
    <xf numFmtId="0" fontId="3" fillId="16" borderId="10" xfId="0" applyFont="1" applyFill="1" applyBorder="1" applyAlignment="1">
      <alignment horizontal="left" vertical="center"/>
    </xf>
    <xf numFmtId="49" fontId="148" fillId="16" borderId="411" xfId="26" applyNumberFormat="1" applyFont="1" applyFill="1" applyBorder="1" applyAlignment="1">
      <alignment horizontal="center" vertical="top" wrapText="1"/>
    </xf>
    <xf numFmtId="0" fontId="9" fillId="0" borderId="54" xfId="26" applyFont="1" applyBorder="1" applyAlignment="1">
      <alignment horizontal="left" vertical="top" wrapText="1"/>
    </xf>
    <xf numFmtId="0" fontId="8" fillId="16" borderId="51" xfId="27" applyFont="1" applyFill="1" applyBorder="1" applyAlignment="1">
      <alignment horizontal="left" vertical="center"/>
    </xf>
    <xf numFmtId="0" fontId="8" fillId="16" borderId="0" xfId="27" applyFont="1" applyFill="1" applyBorder="1" applyAlignment="1">
      <alignment horizontal="left" vertical="center"/>
    </xf>
    <xf numFmtId="0" fontId="8" fillId="16" borderId="52" xfId="27" applyFont="1" applyFill="1" applyBorder="1" applyAlignment="1">
      <alignment horizontal="left" vertical="center"/>
    </xf>
    <xf numFmtId="0" fontId="11" fillId="0" borderId="19" xfId="27" applyFont="1" applyBorder="1" applyAlignment="1">
      <alignment horizontal="distributed" vertical="center" wrapText="1"/>
    </xf>
    <xf numFmtId="0" fontId="11" fillId="0" borderId="20" xfId="27" applyFont="1" applyBorder="1" applyAlignment="1">
      <alignment horizontal="distributed" vertical="center"/>
    </xf>
    <xf numFmtId="0" fontId="11" fillId="0" borderId="2" xfId="27" applyFont="1" applyBorder="1" applyAlignment="1">
      <alignment horizontal="distributed" vertical="center"/>
    </xf>
    <xf numFmtId="0" fontId="11" fillId="0" borderId="10" xfId="27" applyFont="1" applyBorder="1" applyAlignment="1">
      <alignment horizontal="distributed" vertical="center"/>
    </xf>
    <xf numFmtId="0" fontId="80" fillId="16" borderId="196" xfId="27" applyFont="1" applyFill="1" applyBorder="1" applyAlignment="1">
      <alignment vertical="center"/>
    </xf>
    <xf numFmtId="0" fontId="80" fillId="16" borderId="203" xfId="27" applyFont="1" applyFill="1" applyBorder="1" applyAlignment="1">
      <alignment vertical="center"/>
    </xf>
    <xf numFmtId="0" fontId="146" fillId="16" borderId="156" xfId="27" applyFont="1" applyFill="1" applyBorder="1" applyAlignment="1">
      <alignment horizontal="left" vertical="center" wrapText="1" indent="3"/>
    </xf>
    <xf numFmtId="0" fontId="146" fillId="16" borderId="159" xfId="27" applyFont="1" applyFill="1" applyBorder="1" applyAlignment="1">
      <alignment horizontal="left" vertical="center" wrapText="1" indent="3"/>
    </xf>
    <xf numFmtId="0" fontId="146" fillId="16" borderId="305" xfId="27" applyFont="1" applyFill="1" applyBorder="1" applyAlignment="1">
      <alignment horizontal="left" vertical="center" wrapText="1" indent="3"/>
    </xf>
    <xf numFmtId="0" fontId="165" fillId="11" borderId="0" xfId="25" applyFont="1" applyFill="1" applyBorder="1" applyAlignment="1">
      <alignment horizontal="center" vertical="center"/>
    </xf>
    <xf numFmtId="0" fontId="165" fillId="11" borderId="443" xfId="25" applyFont="1" applyFill="1" applyBorder="1" applyAlignment="1">
      <alignment horizontal="center" vertical="center"/>
    </xf>
    <xf numFmtId="0" fontId="140" fillId="16" borderId="440" xfId="25" applyFont="1" applyFill="1" applyBorder="1" applyAlignment="1">
      <alignment horizontal="center" vertical="center"/>
    </xf>
    <xf numFmtId="0" fontId="140" fillId="16" borderId="441" xfId="25" applyFont="1" applyFill="1" applyBorder="1" applyAlignment="1">
      <alignment horizontal="center" vertical="center"/>
    </xf>
    <xf numFmtId="0" fontId="140" fillId="16" borderId="442" xfId="25" applyFont="1" applyFill="1" applyBorder="1" applyAlignment="1">
      <alignment horizontal="center" vertical="center"/>
    </xf>
    <xf numFmtId="0" fontId="140" fillId="16" borderId="440" xfId="25" applyFont="1" applyFill="1" applyBorder="1" applyAlignment="1">
      <alignment horizontal="center" vertical="center" shrinkToFit="1"/>
    </xf>
    <xf numFmtId="0" fontId="140" fillId="16" borderId="441" xfId="25" applyFont="1" applyFill="1" applyBorder="1" applyAlignment="1">
      <alignment horizontal="center" vertical="center" shrinkToFit="1"/>
    </xf>
    <xf numFmtId="0" fontId="140" fillId="16" borderId="442" xfId="25" applyFont="1" applyFill="1" applyBorder="1" applyAlignment="1">
      <alignment horizontal="center" vertical="center" shrinkToFit="1"/>
    </xf>
    <xf numFmtId="0" fontId="7" fillId="12" borderId="444" xfId="25" applyFont="1" applyFill="1" applyBorder="1" applyAlignment="1">
      <alignment horizontal="center" vertical="center" shrinkToFit="1"/>
    </xf>
    <xf numFmtId="0" fontId="7" fillId="12" borderId="88" xfId="25" applyFont="1" applyFill="1" applyBorder="1" applyAlignment="1">
      <alignment horizontal="center" vertical="center" shrinkToFit="1"/>
    </xf>
    <xf numFmtId="0" fontId="7" fillId="12" borderId="181" xfId="25" applyFont="1" applyFill="1" applyBorder="1" applyAlignment="1">
      <alignment horizontal="center" vertical="center" shrinkToFit="1"/>
    </xf>
    <xf numFmtId="0" fontId="7" fillId="12" borderId="446" xfId="25" applyFont="1" applyFill="1" applyBorder="1" applyAlignment="1">
      <alignment horizontal="center" vertical="center" shrinkToFit="1"/>
    </xf>
    <xf numFmtId="0" fontId="7" fillId="12" borderId="217" xfId="25" applyFont="1" applyFill="1" applyBorder="1" applyAlignment="1">
      <alignment horizontal="center" vertical="center" shrinkToFit="1"/>
    </xf>
    <xf numFmtId="0" fontId="7" fillId="12" borderId="218" xfId="25" applyFont="1" applyFill="1" applyBorder="1" applyAlignment="1">
      <alignment horizontal="center" vertical="center" shrinkToFit="1"/>
    </xf>
    <xf numFmtId="0" fontId="7" fillId="12" borderId="177" xfId="25" applyFont="1" applyFill="1" applyBorder="1" applyAlignment="1">
      <alignment horizontal="center" vertical="center" shrinkToFit="1"/>
    </xf>
    <xf numFmtId="0" fontId="7" fillId="12" borderId="220" xfId="25" applyFont="1" applyFill="1" applyBorder="1" applyAlignment="1">
      <alignment horizontal="center" vertical="center" shrinkToFit="1"/>
    </xf>
    <xf numFmtId="0" fontId="7" fillId="12" borderId="177" xfId="25" applyFont="1" applyFill="1" applyBorder="1" applyAlignment="1">
      <alignment horizontal="center" vertical="center" wrapText="1" shrinkToFit="1"/>
    </xf>
    <xf numFmtId="0" fontId="7" fillId="12" borderId="88" xfId="25" applyFont="1" applyFill="1" applyBorder="1" applyAlignment="1">
      <alignment horizontal="center" vertical="center" wrapText="1" shrinkToFit="1"/>
    </xf>
    <xf numFmtId="0" fontId="7" fillId="12" borderId="181" xfId="25" applyFont="1" applyFill="1" applyBorder="1" applyAlignment="1">
      <alignment horizontal="center" vertical="center" wrapText="1" shrinkToFit="1"/>
    </xf>
    <xf numFmtId="0" fontId="7" fillId="12" borderId="220" xfId="25" applyFont="1" applyFill="1" applyBorder="1" applyAlignment="1">
      <alignment horizontal="center" vertical="center" wrapText="1" shrinkToFit="1"/>
    </xf>
    <xf numFmtId="0" fontId="7" fillId="12" borderId="217" xfId="25" applyFont="1" applyFill="1" applyBorder="1" applyAlignment="1">
      <alignment horizontal="center" vertical="center" wrapText="1" shrinkToFit="1"/>
    </xf>
    <xf numFmtId="0" fontId="7" fillId="12" borderId="218" xfId="25" applyFont="1" applyFill="1" applyBorder="1" applyAlignment="1">
      <alignment horizontal="center" vertical="center" wrapText="1" shrinkToFit="1"/>
    </xf>
    <xf numFmtId="0" fontId="7" fillId="12" borderId="72" xfId="25" applyFont="1" applyFill="1" applyBorder="1" applyAlignment="1">
      <alignment horizontal="center" vertical="center" shrinkToFit="1"/>
    </xf>
    <xf numFmtId="0" fontId="7" fillId="12" borderId="82" xfId="25" applyFont="1" applyFill="1" applyBorder="1" applyAlignment="1">
      <alignment horizontal="center" vertical="center" shrinkToFit="1"/>
    </xf>
    <xf numFmtId="0" fontId="7" fillId="12" borderId="447" xfId="25" applyFont="1" applyFill="1" applyBorder="1" applyAlignment="1">
      <alignment horizontal="center" vertical="center" shrinkToFit="1"/>
    </xf>
    <xf numFmtId="0" fontId="7" fillId="12" borderId="448" xfId="26" applyFont="1" applyFill="1" applyBorder="1" applyAlignment="1">
      <alignment horizontal="left" vertical="center" shrinkToFit="1"/>
    </xf>
    <xf numFmtId="0" fontId="7" fillId="12" borderId="357" xfId="26" applyFont="1" applyFill="1" applyBorder="1" applyAlignment="1">
      <alignment horizontal="left" vertical="center" shrinkToFit="1"/>
    </xf>
    <xf numFmtId="0" fontId="7" fillId="12" borderId="356" xfId="26" applyFont="1" applyFill="1" applyBorder="1" applyAlignment="1">
      <alignment horizontal="left" vertical="center" shrinkToFit="1"/>
    </xf>
    <xf numFmtId="0" fontId="7" fillId="12" borderId="409" xfId="25" applyFont="1" applyFill="1" applyBorder="1" applyAlignment="1">
      <alignment horizontal="center" vertical="center" shrinkToFit="1"/>
    </xf>
    <xf numFmtId="0" fontId="7" fillId="12" borderId="408" xfId="25" applyFont="1" applyFill="1" applyBorder="1" applyAlignment="1">
      <alignment horizontal="center" vertical="center" shrinkToFit="1"/>
    </xf>
    <xf numFmtId="0" fontId="7" fillId="12" borderId="410" xfId="25" applyFont="1" applyFill="1" applyBorder="1" applyAlignment="1">
      <alignment horizontal="center" vertical="center" shrinkToFit="1"/>
    </xf>
    <xf numFmtId="0" fontId="7" fillId="12" borderId="409" xfId="24" applyFont="1" applyFill="1" applyBorder="1" applyAlignment="1">
      <alignment horizontal="center" vertical="center" shrinkToFit="1"/>
    </xf>
    <xf numFmtId="0" fontId="7" fillId="12" borderId="408" xfId="24" applyFont="1" applyFill="1" applyBorder="1" applyAlignment="1">
      <alignment horizontal="center" vertical="center" shrinkToFit="1"/>
    </xf>
    <xf numFmtId="0" fontId="7" fillId="12" borderId="410" xfId="24" applyFont="1" applyFill="1" applyBorder="1" applyAlignment="1">
      <alignment horizontal="center" vertical="center" shrinkToFit="1"/>
    </xf>
    <xf numFmtId="0" fontId="7" fillId="12" borderId="358" xfId="25" applyFont="1" applyFill="1" applyBorder="1" applyAlignment="1">
      <alignment horizontal="left" vertical="center" shrinkToFit="1"/>
    </xf>
    <xf numFmtId="0" fontId="7" fillId="12" borderId="357" xfId="25" applyFont="1" applyFill="1" applyBorder="1" applyAlignment="1">
      <alignment horizontal="left" vertical="center" shrinkToFit="1"/>
    </xf>
    <xf numFmtId="0" fontId="7" fillId="12" borderId="450" xfId="25" applyFont="1" applyFill="1" applyBorder="1" applyAlignment="1">
      <alignment horizontal="left" vertical="center" shrinkToFit="1"/>
    </xf>
    <xf numFmtId="0" fontId="7" fillId="11" borderId="448" xfId="25" applyFont="1" applyFill="1" applyBorder="1" applyAlignment="1">
      <alignment horizontal="left" vertical="center" wrapText="1"/>
    </xf>
    <xf numFmtId="0" fontId="7" fillId="11" borderId="357" xfId="25" applyFont="1" applyFill="1" applyBorder="1" applyAlignment="1">
      <alignment horizontal="left" vertical="center" wrapText="1"/>
    </xf>
    <xf numFmtId="0" fontId="7" fillId="11" borderId="450" xfId="25" applyFont="1" applyFill="1" applyBorder="1" applyAlignment="1">
      <alignment horizontal="left" vertical="center" wrapText="1"/>
    </xf>
    <xf numFmtId="0" fontId="7" fillId="16" borderId="448" xfId="25" applyFont="1" applyFill="1" applyBorder="1" applyAlignment="1">
      <alignment horizontal="center" vertical="center" shrinkToFit="1"/>
    </xf>
    <xf numFmtId="0" fontId="7" fillId="16" borderId="357" xfId="25" applyFont="1" applyFill="1" applyBorder="1" applyAlignment="1">
      <alignment horizontal="center" vertical="center" shrinkToFit="1"/>
    </xf>
    <xf numFmtId="0" fontId="7" fillId="16" borderId="450" xfId="25" applyFont="1" applyFill="1" applyBorder="1" applyAlignment="1">
      <alignment horizontal="center" vertical="center" shrinkToFit="1"/>
    </xf>
    <xf numFmtId="0" fontId="7" fillId="12" borderId="174" xfId="25" applyFont="1" applyFill="1" applyBorder="1" applyAlignment="1">
      <alignment horizontal="left" vertical="center" shrinkToFit="1"/>
    </xf>
    <xf numFmtId="0" fontId="7" fillId="12" borderId="175" xfId="25" applyFont="1" applyFill="1" applyBorder="1" applyAlignment="1">
      <alignment horizontal="left" vertical="center" shrinkToFit="1"/>
    </xf>
    <xf numFmtId="0" fontId="7" fillId="12" borderId="452" xfId="25" applyFont="1" applyFill="1" applyBorder="1" applyAlignment="1">
      <alignment horizontal="left" vertical="center" shrinkToFit="1"/>
    </xf>
    <xf numFmtId="0" fontId="7" fillId="11" borderId="454" xfId="25" applyFont="1" applyFill="1" applyBorder="1" applyAlignment="1">
      <alignment horizontal="center" vertical="center" shrinkToFit="1"/>
    </xf>
    <xf numFmtId="0" fontId="7" fillId="11" borderId="175" xfId="25" applyFont="1" applyFill="1" applyBorder="1" applyAlignment="1">
      <alignment horizontal="center" vertical="center" shrinkToFit="1"/>
    </xf>
    <xf numFmtId="0" fontId="7" fillId="11" borderId="452" xfId="25" applyFont="1" applyFill="1" applyBorder="1" applyAlignment="1">
      <alignment horizontal="center" vertical="center" shrinkToFit="1"/>
    </xf>
    <xf numFmtId="0" fontId="7" fillId="16" borderId="454" xfId="25" applyFont="1" applyFill="1" applyBorder="1" applyAlignment="1">
      <alignment horizontal="left" vertical="center" shrinkToFit="1"/>
    </xf>
    <xf numFmtId="0" fontId="7" fillId="16" borderId="175" xfId="25" applyFont="1" applyFill="1" applyBorder="1" applyAlignment="1">
      <alignment horizontal="left" vertical="center" shrinkToFit="1"/>
    </xf>
    <xf numFmtId="0" fontId="7" fillId="16" borderId="452" xfId="25" applyFont="1" applyFill="1" applyBorder="1" applyAlignment="1">
      <alignment horizontal="left" vertical="center" shrinkToFit="1"/>
    </xf>
    <xf numFmtId="0" fontId="7" fillId="12" borderId="59" xfId="25" applyFont="1" applyFill="1" applyBorder="1" applyAlignment="1">
      <alignment horizontal="left" vertical="center" shrinkToFit="1"/>
    </xf>
    <xf numFmtId="0" fontId="7" fillId="12" borderId="1" xfId="25" applyFont="1" applyFill="1" applyBorder="1" applyAlignment="1">
      <alignment horizontal="left" vertical="center" shrinkToFit="1"/>
    </xf>
    <xf numFmtId="0" fontId="7" fillId="12" borderId="456" xfId="25" applyFont="1" applyFill="1" applyBorder="1" applyAlignment="1">
      <alignment horizontal="left" vertical="center" shrinkToFit="1"/>
    </xf>
    <xf numFmtId="0" fontId="7" fillId="11" borderId="460" xfId="25" applyFont="1" applyFill="1" applyBorder="1" applyAlignment="1">
      <alignment horizontal="center" vertical="center" shrinkToFit="1"/>
    </xf>
    <xf numFmtId="0" fontId="7" fillId="11" borderId="1" xfId="25" applyFont="1" applyFill="1" applyBorder="1" applyAlignment="1">
      <alignment horizontal="center" vertical="center" shrinkToFit="1"/>
    </xf>
    <xf numFmtId="0" fontId="7" fillId="11" borderId="456" xfId="25" applyFont="1" applyFill="1" applyBorder="1" applyAlignment="1">
      <alignment horizontal="center" vertical="center" shrinkToFit="1"/>
    </xf>
    <xf numFmtId="0" fontId="7" fillId="16" borderId="460" xfId="25" applyFont="1" applyFill="1" applyBorder="1" applyAlignment="1">
      <alignment horizontal="left" vertical="center" shrinkToFit="1"/>
    </xf>
    <xf numFmtId="0" fontId="7" fillId="16" borderId="1" xfId="25" applyFont="1" applyFill="1" applyBorder="1" applyAlignment="1">
      <alignment horizontal="left" vertical="center" shrinkToFit="1"/>
    </xf>
    <xf numFmtId="0" fontId="7" fillId="16" borderId="456" xfId="25" applyFont="1" applyFill="1" applyBorder="1" applyAlignment="1">
      <alignment horizontal="left" vertical="center" shrinkToFit="1"/>
    </xf>
    <xf numFmtId="0" fontId="7" fillId="12" borderId="451" xfId="24" applyFont="1" applyFill="1" applyBorder="1" applyAlignment="1">
      <alignment horizontal="center" vertical="center" textRotation="255" shrinkToFit="1"/>
    </xf>
    <xf numFmtId="0" fontId="7" fillId="12" borderId="455" xfId="24" applyFont="1" applyFill="1" applyBorder="1" applyAlignment="1">
      <alignment horizontal="center" vertical="center" textRotation="255" shrinkToFit="1"/>
    </xf>
    <xf numFmtId="0" fontId="7" fillId="12" borderId="467" xfId="24" applyFont="1" applyFill="1" applyBorder="1" applyAlignment="1">
      <alignment horizontal="center" vertical="center" textRotation="255" shrinkToFit="1"/>
    </xf>
    <xf numFmtId="0" fontId="7" fillId="12" borderId="177" xfId="25" applyFont="1" applyFill="1" applyBorder="1" applyAlignment="1">
      <alignment horizontal="left" vertical="center" shrinkToFit="1"/>
    </xf>
    <xf numFmtId="0" fontId="7" fillId="12" borderId="88" xfId="25" applyFont="1" applyFill="1" applyBorder="1" applyAlignment="1">
      <alignment horizontal="left" vertical="center" shrinkToFit="1"/>
    </xf>
    <xf numFmtId="0" fontId="7" fillId="12" borderId="181" xfId="25" applyFont="1" applyFill="1" applyBorder="1" applyAlignment="1">
      <alignment horizontal="left" vertical="center" shrinkToFit="1"/>
    </xf>
    <xf numFmtId="0" fontId="7" fillId="12" borderId="51" xfId="25" applyFont="1" applyFill="1" applyBorder="1" applyAlignment="1">
      <alignment horizontal="left" vertical="center" shrinkToFit="1"/>
    </xf>
    <xf numFmtId="0" fontId="7" fillId="12" borderId="0" xfId="25" applyFont="1" applyFill="1" applyBorder="1" applyAlignment="1">
      <alignment horizontal="left" vertical="center" shrinkToFit="1"/>
    </xf>
    <xf numFmtId="0" fontId="7" fillId="12" borderId="56" xfId="25" applyFont="1" applyFill="1" applyBorder="1" applyAlignment="1">
      <alignment horizontal="left" vertical="center" shrinkToFit="1"/>
    </xf>
    <xf numFmtId="0" fontId="7" fillId="12" borderId="57" xfId="25" applyFont="1" applyFill="1" applyBorder="1" applyAlignment="1">
      <alignment horizontal="left" vertical="center" shrinkToFit="1"/>
    </xf>
    <xf numFmtId="0" fontId="7" fillId="12" borderId="4" xfId="25" applyFont="1" applyFill="1" applyBorder="1" applyAlignment="1">
      <alignment horizontal="left" vertical="center" shrinkToFit="1"/>
    </xf>
    <xf numFmtId="0" fontId="7" fillId="12" borderId="43" xfId="25" applyFont="1" applyFill="1" applyBorder="1" applyAlignment="1">
      <alignment horizontal="left" vertical="center" shrinkToFit="1"/>
    </xf>
    <xf numFmtId="0" fontId="7" fillId="12" borderId="517" xfId="25" applyFont="1" applyFill="1" applyBorder="1" applyAlignment="1">
      <alignment horizontal="left" vertical="center" shrinkToFit="1"/>
    </xf>
    <xf numFmtId="0" fontId="7" fillId="12" borderId="518" xfId="25" applyFont="1" applyFill="1" applyBorder="1" applyAlignment="1">
      <alignment horizontal="left" vertical="center" shrinkToFit="1"/>
    </xf>
    <xf numFmtId="0" fontId="7" fillId="12" borderId="519" xfId="25" applyFont="1" applyFill="1" applyBorder="1" applyAlignment="1">
      <alignment horizontal="left" vertical="center" shrinkToFit="1"/>
    </xf>
    <xf numFmtId="0" fontId="7" fillId="12" borderId="401" xfId="25" applyFont="1" applyFill="1" applyBorder="1" applyAlignment="1">
      <alignment horizontal="left" vertical="center" shrinkToFit="1"/>
    </xf>
    <xf numFmtId="0" fontId="7" fillId="12" borderId="400" xfId="25" applyFont="1" applyFill="1" applyBorder="1" applyAlignment="1">
      <alignment horizontal="left" vertical="center" shrinkToFit="1"/>
    </xf>
    <xf numFmtId="0" fontId="7" fillId="12" borderId="399" xfId="25" applyFont="1" applyFill="1" applyBorder="1" applyAlignment="1">
      <alignment horizontal="left" vertical="center" shrinkToFit="1"/>
    </xf>
    <xf numFmtId="0" fontId="7" fillId="12" borderId="407" xfId="25" applyFont="1" applyFill="1" applyBorder="1" applyAlignment="1">
      <alignment horizontal="left" vertical="center" shrinkToFit="1"/>
    </xf>
    <xf numFmtId="0" fontId="7" fillId="12" borderId="406" xfId="25" applyFont="1" applyFill="1" applyBorder="1" applyAlignment="1">
      <alignment horizontal="left" vertical="center" shrinkToFit="1"/>
    </xf>
    <xf numFmtId="0" fontId="7" fillId="12" borderId="405" xfId="25" applyFont="1" applyFill="1" applyBorder="1" applyAlignment="1">
      <alignment horizontal="left" vertical="center" shrinkToFit="1"/>
    </xf>
    <xf numFmtId="0" fontId="7" fillId="12" borderId="45" xfId="25" applyFont="1" applyFill="1" applyBorder="1" applyAlignment="1">
      <alignment horizontal="left" vertical="center" shrinkToFit="1"/>
    </xf>
    <xf numFmtId="0" fontId="7" fillId="12" borderId="42" xfId="25" applyFont="1" applyFill="1" applyBorder="1" applyAlignment="1">
      <alignment horizontal="left" vertical="center" shrinkToFit="1"/>
    </xf>
    <xf numFmtId="0" fontId="7" fillId="12" borderId="28" xfId="25" applyFont="1" applyFill="1" applyBorder="1" applyAlignment="1">
      <alignment horizontal="left" vertical="center" shrinkToFit="1"/>
    </xf>
    <xf numFmtId="0" fontId="7" fillId="12" borderId="404" xfId="25" applyFont="1" applyFill="1" applyBorder="1" applyAlignment="1">
      <alignment horizontal="left" vertical="center" shrinkToFit="1"/>
    </xf>
    <xf numFmtId="0" fontId="7" fillId="12" borderId="403" xfId="25" applyFont="1" applyFill="1" applyBorder="1" applyAlignment="1">
      <alignment horizontal="left" vertical="center" shrinkToFit="1"/>
    </xf>
    <xf numFmtId="0" fontId="7" fillId="12" borderId="402" xfId="25" applyFont="1" applyFill="1" applyBorder="1" applyAlignment="1">
      <alignment horizontal="left" vertical="center" shrinkToFit="1"/>
    </xf>
    <xf numFmtId="0" fontId="7" fillId="11" borderId="460" xfId="25" applyFont="1" applyFill="1" applyBorder="1" applyAlignment="1">
      <alignment horizontal="left" vertical="center" wrapText="1" shrinkToFit="1"/>
    </xf>
    <xf numFmtId="0" fontId="7" fillId="11" borderId="1" xfId="25" applyFont="1" applyFill="1" applyBorder="1" applyAlignment="1">
      <alignment horizontal="left" vertical="center" wrapText="1" shrinkToFit="1"/>
    </xf>
    <xf numFmtId="0" fontId="7" fillId="11" borderId="456" xfId="25" applyFont="1" applyFill="1" applyBorder="1" applyAlignment="1">
      <alignment horizontal="left" vertical="center" wrapText="1" shrinkToFit="1"/>
    </xf>
    <xf numFmtId="0" fontId="7" fillId="11" borderId="42" xfId="25" applyFont="1" applyFill="1" applyBorder="1" applyAlignment="1">
      <alignment horizontal="left" vertical="center" wrapText="1" shrinkToFit="1"/>
    </xf>
    <xf numFmtId="0" fontId="7" fillId="11" borderId="28" xfId="25" applyFont="1" applyFill="1" applyBorder="1" applyAlignment="1">
      <alignment horizontal="left" vertical="center" wrapText="1" shrinkToFit="1"/>
    </xf>
    <xf numFmtId="0" fontId="7" fillId="11" borderId="0" xfId="25" applyFont="1" applyFill="1" applyBorder="1" applyAlignment="1">
      <alignment horizontal="left" vertical="center" wrapText="1" shrinkToFit="1"/>
    </xf>
    <xf numFmtId="0" fontId="7" fillId="11" borderId="56" xfId="25" applyFont="1" applyFill="1" applyBorder="1" applyAlignment="1">
      <alignment horizontal="left" vertical="center" wrapText="1" shrinkToFit="1"/>
    </xf>
    <xf numFmtId="0" fontId="7" fillId="11" borderId="4" xfId="25" applyFont="1" applyFill="1" applyBorder="1" applyAlignment="1">
      <alignment horizontal="left" vertical="center" wrapText="1" shrinkToFit="1"/>
    </xf>
    <xf numFmtId="0" fontId="7" fillId="11" borderId="43" xfId="25" applyFont="1" applyFill="1" applyBorder="1" applyAlignment="1">
      <alignment horizontal="left" vertical="center" wrapText="1" shrinkToFit="1"/>
    </xf>
    <xf numFmtId="0" fontId="7" fillId="11" borderId="404" xfId="24" applyFont="1" applyFill="1" applyBorder="1" applyAlignment="1">
      <alignment horizontal="left" vertical="center" shrinkToFit="1"/>
    </xf>
    <xf numFmtId="0" fontId="7" fillId="11" borderId="403" xfId="24" applyFont="1" applyFill="1" applyBorder="1" applyAlignment="1">
      <alignment horizontal="left" vertical="center" shrinkToFit="1"/>
    </xf>
    <xf numFmtId="0" fontId="7" fillId="11" borderId="401" xfId="24" applyFont="1" applyFill="1" applyBorder="1" applyAlignment="1">
      <alignment horizontal="left" vertical="center" shrinkToFit="1"/>
    </xf>
    <xf numFmtId="0" fontId="7" fillId="11" borderId="400" xfId="24" applyFont="1" applyFill="1" applyBorder="1" applyAlignment="1">
      <alignment horizontal="left" vertical="center" shrinkToFit="1"/>
    </xf>
    <xf numFmtId="0" fontId="7" fillId="11" borderId="407" xfId="24" applyFont="1" applyFill="1" applyBorder="1" applyAlignment="1">
      <alignment horizontal="left" vertical="center" shrinkToFit="1"/>
    </xf>
    <xf numFmtId="0" fontId="7" fillId="11" borderId="406" xfId="24" applyFont="1" applyFill="1" applyBorder="1" applyAlignment="1">
      <alignment horizontal="left" vertical="center" shrinkToFit="1"/>
    </xf>
    <xf numFmtId="0" fontId="7" fillId="16" borderId="436" xfId="24" applyFont="1" applyFill="1" applyBorder="1" applyAlignment="1">
      <alignment horizontal="center" vertical="center" shrinkToFit="1"/>
    </xf>
    <xf numFmtId="0" fontId="7" fillId="16" borderId="437" xfId="24" applyFont="1" applyFill="1" applyBorder="1" applyAlignment="1">
      <alignment horizontal="center" vertical="center" shrinkToFit="1"/>
    </xf>
    <xf numFmtId="0" fontId="7" fillId="16" borderId="438" xfId="24" applyFont="1" applyFill="1" applyBorder="1" applyAlignment="1">
      <alignment horizontal="center" vertical="center" shrinkToFit="1"/>
    </xf>
    <xf numFmtId="0" fontId="7" fillId="16" borderId="439" xfId="24" applyFont="1" applyFill="1" applyBorder="1" applyAlignment="1">
      <alignment horizontal="center" vertical="center" shrinkToFit="1"/>
    </xf>
    <xf numFmtId="0" fontId="7" fillId="16" borderId="0" xfId="24" applyFont="1" applyFill="1" applyBorder="1" applyAlignment="1">
      <alignment horizontal="center" vertical="center" shrinkToFit="1"/>
    </xf>
    <xf numFmtId="0" fontId="7" fillId="16" borderId="443" xfId="24" applyFont="1" applyFill="1" applyBorder="1" applyAlignment="1">
      <alignment horizontal="center" vertical="center" shrinkToFit="1"/>
    </xf>
    <xf numFmtId="0" fontId="7" fillId="16" borderId="463" xfId="24" applyFont="1" applyFill="1" applyBorder="1" applyAlignment="1">
      <alignment horizontal="center" vertical="center" shrinkToFit="1"/>
    </xf>
    <xf numFmtId="0" fontId="7" fillId="16" borderId="464" xfId="24" applyFont="1" applyFill="1" applyBorder="1" applyAlignment="1">
      <alignment horizontal="center" vertical="center" shrinkToFit="1"/>
    </xf>
    <xf numFmtId="0" fontId="7" fillId="16" borderId="465" xfId="24" applyFont="1" applyFill="1" applyBorder="1" applyAlignment="1">
      <alignment horizontal="center" vertical="center" shrinkToFit="1"/>
    </xf>
    <xf numFmtId="0" fontId="7" fillId="16" borderId="461" xfId="25" applyFont="1" applyFill="1" applyBorder="1" applyAlignment="1">
      <alignment horizontal="center" vertical="center" wrapText="1" shrinkToFit="1"/>
    </xf>
    <xf numFmtId="0" fontId="7" fillId="16" borderId="462" xfId="25" applyFont="1" applyFill="1" applyBorder="1" applyAlignment="1">
      <alignment horizontal="center" vertical="center" wrapText="1" shrinkToFit="1"/>
    </xf>
    <xf numFmtId="0" fontId="7" fillId="16" borderId="466" xfId="25" applyFont="1" applyFill="1" applyBorder="1" applyAlignment="1">
      <alignment horizontal="center" vertical="center" wrapText="1" shrinkToFit="1"/>
    </xf>
    <xf numFmtId="0" fontId="7" fillId="12" borderId="45" xfId="25" applyFont="1" applyFill="1" applyBorder="1" applyAlignment="1">
      <alignment horizontal="left" vertical="center" wrapText="1" shrinkToFit="1"/>
    </xf>
    <xf numFmtId="0" fontId="7" fillId="12" borderId="42" xfId="25" applyFont="1" applyFill="1" applyBorder="1" applyAlignment="1">
      <alignment horizontal="left" vertical="center" wrapText="1" shrinkToFit="1"/>
    </xf>
    <xf numFmtId="0" fontId="7" fillId="12" borderId="51" xfId="25" applyFont="1" applyFill="1" applyBorder="1" applyAlignment="1">
      <alignment horizontal="left" vertical="center" wrapText="1" shrinkToFit="1"/>
    </xf>
    <xf numFmtId="0" fontId="7" fillId="12" borderId="0" xfId="25" applyFont="1" applyFill="1" applyBorder="1" applyAlignment="1">
      <alignment horizontal="left" vertical="center" wrapText="1" shrinkToFit="1"/>
    </xf>
    <xf numFmtId="0" fontId="7" fillId="12" borderId="57" xfId="25" applyFont="1" applyFill="1" applyBorder="1" applyAlignment="1">
      <alignment horizontal="left" vertical="center" wrapText="1" shrinkToFit="1"/>
    </xf>
    <xf numFmtId="0" fontId="7" fillId="12" borderId="4" xfId="25" applyFont="1" applyFill="1" applyBorder="1" applyAlignment="1">
      <alignment horizontal="left" vertical="center" wrapText="1" shrinkToFit="1"/>
    </xf>
    <xf numFmtId="0" fontId="7" fillId="12" borderId="59" xfId="25" applyFont="1" applyFill="1" applyBorder="1" applyAlignment="1">
      <alignment vertical="center" shrinkToFit="1"/>
    </xf>
    <xf numFmtId="0" fontId="7" fillId="12" borderId="1" xfId="25" applyFont="1" applyFill="1" applyBorder="1" applyAlignment="1">
      <alignment vertical="center" shrinkToFit="1"/>
    </xf>
    <xf numFmtId="0" fontId="7" fillId="12" borderId="456" xfId="25" applyFont="1" applyFill="1" applyBorder="1" applyAlignment="1">
      <alignment vertical="center" shrinkToFit="1"/>
    </xf>
    <xf numFmtId="0" fontId="7" fillId="16" borderId="460" xfId="25" applyFont="1" applyFill="1" applyBorder="1" applyAlignment="1">
      <alignment vertical="center" shrinkToFit="1"/>
    </xf>
    <xf numFmtId="0" fontId="7" fillId="16" borderId="1" xfId="25" applyFont="1" applyFill="1" applyBorder="1" applyAlignment="1">
      <alignment vertical="center" shrinkToFit="1"/>
    </xf>
    <xf numFmtId="0" fontId="7" fillId="16" borderId="456" xfId="25" applyFont="1" applyFill="1" applyBorder="1" applyAlignment="1">
      <alignment vertical="center" shrinkToFit="1"/>
    </xf>
    <xf numFmtId="0" fontId="7" fillId="0" borderId="460" xfId="25" applyFont="1" applyFill="1" applyBorder="1" applyAlignment="1">
      <alignment horizontal="center" vertical="center" wrapText="1" shrinkToFit="1"/>
    </xf>
    <xf numFmtId="0" fontId="7" fillId="0" borderId="1" xfId="25" applyFont="1" applyFill="1" applyBorder="1" applyAlignment="1">
      <alignment horizontal="center" vertical="center" wrapText="1" shrinkToFit="1"/>
    </xf>
    <xf numFmtId="0" fontId="7" fillId="0" borderId="456" xfId="25" applyFont="1" applyFill="1" applyBorder="1" applyAlignment="1">
      <alignment horizontal="center" vertical="center" wrapText="1" shrinkToFit="1"/>
    </xf>
    <xf numFmtId="0" fontId="7" fillId="16" borderId="461" xfId="25" applyFont="1" applyFill="1" applyBorder="1" applyAlignment="1">
      <alignment horizontal="center" vertical="center" shrinkToFit="1"/>
    </xf>
    <xf numFmtId="0" fontId="7" fillId="16" borderId="462" xfId="25" applyFont="1" applyFill="1" applyBorder="1" applyAlignment="1">
      <alignment horizontal="center" vertical="center" shrinkToFit="1"/>
    </xf>
    <xf numFmtId="0" fontId="7" fillId="16" borderId="466" xfId="25" applyFont="1" applyFill="1" applyBorder="1" applyAlignment="1">
      <alignment horizontal="center" vertical="center" shrinkToFit="1"/>
    </xf>
    <xf numFmtId="0" fontId="7" fillId="0" borderId="460" xfId="25" applyFont="1" applyFill="1" applyBorder="1" applyAlignment="1">
      <alignment horizontal="center" vertical="center" shrinkToFit="1"/>
    </xf>
    <xf numFmtId="0" fontId="7" fillId="0" borderId="1" xfId="25" applyFont="1" applyFill="1" applyBorder="1" applyAlignment="1">
      <alignment horizontal="center" vertical="center" shrinkToFit="1"/>
    </xf>
    <xf numFmtId="0" fontId="7" fillId="0" borderId="456" xfId="25" applyFont="1" applyFill="1" applyBorder="1" applyAlignment="1">
      <alignment horizontal="center" vertical="center" shrinkToFit="1"/>
    </xf>
    <xf numFmtId="0" fontId="7" fillId="11" borderId="460" xfId="25" applyFont="1" applyFill="1" applyBorder="1" applyAlignment="1" applyProtection="1">
      <alignment horizontal="left" vertical="center" shrinkToFit="1"/>
      <protection locked="0"/>
    </xf>
    <xf numFmtId="0" fontId="7" fillId="11" borderId="1" xfId="25" applyFont="1" applyFill="1" applyBorder="1" applyAlignment="1" applyProtection="1">
      <alignment horizontal="left" vertical="center" shrinkToFit="1"/>
      <protection locked="0"/>
    </xf>
    <xf numFmtId="0" fontId="7" fillId="11" borderId="12" xfId="25" applyFont="1" applyFill="1" applyBorder="1" applyAlignment="1" applyProtection="1">
      <alignment horizontal="left" vertical="center" shrinkToFit="1"/>
      <protection locked="0"/>
    </xf>
    <xf numFmtId="0" fontId="7" fillId="16" borderId="59" xfId="25" applyFont="1" applyFill="1" applyBorder="1" applyAlignment="1">
      <alignment vertical="center" shrinkToFit="1"/>
    </xf>
    <xf numFmtId="0" fontId="7" fillId="11" borderId="460" xfId="26" applyFont="1" applyFill="1" applyBorder="1" applyAlignment="1">
      <alignment horizontal="center" vertical="center" shrinkToFit="1"/>
    </xf>
    <xf numFmtId="0" fontId="7" fillId="11" borderId="1" xfId="26" applyFont="1" applyFill="1" applyBorder="1" applyAlignment="1">
      <alignment horizontal="center" vertical="center" shrinkToFit="1"/>
    </xf>
    <xf numFmtId="0" fontId="7" fillId="11" borderId="456" xfId="26" applyFont="1" applyFill="1" applyBorder="1" applyAlignment="1">
      <alignment horizontal="center" vertical="center" shrinkToFit="1"/>
    </xf>
    <xf numFmtId="0" fontId="7" fillId="16" borderId="460" xfId="25" applyFont="1" applyFill="1" applyBorder="1" applyAlignment="1">
      <alignment horizontal="center" vertical="center" shrinkToFit="1"/>
    </xf>
    <xf numFmtId="0" fontId="7" fillId="16" borderId="1" xfId="25" applyFont="1" applyFill="1" applyBorder="1" applyAlignment="1">
      <alignment horizontal="center" vertical="center" shrinkToFit="1"/>
    </xf>
    <xf numFmtId="0" fontId="7" fillId="16" borderId="456" xfId="25" applyFont="1" applyFill="1" applyBorder="1" applyAlignment="1">
      <alignment horizontal="center" vertical="center" shrinkToFit="1"/>
    </xf>
    <xf numFmtId="0" fontId="7" fillId="11" borderId="460" xfId="25" applyFont="1" applyFill="1" applyBorder="1" applyAlignment="1">
      <alignment horizontal="center" vertical="center" wrapText="1" shrinkToFit="1"/>
    </xf>
    <xf numFmtId="0" fontId="7" fillId="11" borderId="1" xfId="25" applyFont="1" applyFill="1" applyBorder="1" applyAlignment="1">
      <alignment horizontal="center" vertical="center" wrapText="1" shrinkToFit="1"/>
    </xf>
    <xf numFmtId="0" fontId="7" fillId="11" borderId="456" xfId="25" applyFont="1" applyFill="1" applyBorder="1" applyAlignment="1">
      <alignment horizontal="center" vertical="center" wrapText="1" shrinkToFit="1"/>
    </xf>
    <xf numFmtId="0" fontId="7" fillId="12" borderId="404" xfId="25" applyFont="1" applyFill="1" applyBorder="1" applyAlignment="1">
      <alignment horizontal="center" vertical="center" shrinkToFit="1"/>
    </xf>
    <xf numFmtId="0" fontId="7" fillId="12" borderId="403" xfId="25" applyFont="1" applyFill="1" applyBorder="1" applyAlignment="1">
      <alignment horizontal="center" vertical="center" shrinkToFit="1"/>
    </xf>
    <xf numFmtId="0" fontId="7" fillId="12" borderId="402" xfId="25" applyFont="1" applyFill="1" applyBorder="1" applyAlignment="1">
      <alignment horizontal="center" vertical="center" shrinkToFit="1"/>
    </xf>
    <xf numFmtId="0" fontId="7" fillId="12" borderId="401" xfId="25" applyFont="1" applyFill="1" applyBorder="1" applyAlignment="1">
      <alignment horizontal="center" vertical="center" shrinkToFit="1"/>
    </xf>
    <xf numFmtId="0" fontId="7" fillId="12" borderId="400" xfId="25" applyFont="1" applyFill="1" applyBorder="1" applyAlignment="1">
      <alignment horizontal="center" vertical="center" shrinkToFit="1"/>
    </xf>
    <xf numFmtId="0" fontId="7" fillId="12" borderId="399" xfId="25" applyFont="1" applyFill="1" applyBorder="1" applyAlignment="1">
      <alignment horizontal="center" vertical="center" shrinkToFit="1"/>
    </xf>
    <xf numFmtId="0" fontId="7" fillId="12" borderId="407" xfId="25" applyFont="1" applyFill="1" applyBorder="1" applyAlignment="1">
      <alignment horizontal="center" vertical="center" shrinkToFit="1"/>
    </xf>
    <xf numFmtId="0" fontId="7" fillId="12" borderId="406" xfId="25" applyFont="1" applyFill="1" applyBorder="1" applyAlignment="1">
      <alignment horizontal="center" vertical="center" shrinkToFit="1"/>
    </xf>
    <xf numFmtId="0" fontId="7" fillId="12" borderId="405" xfId="25" applyFont="1" applyFill="1" applyBorder="1" applyAlignment="1">
      <alignment horizontal="center" vertical="center" shrinkToFit="1"/>
    </xf>
    <xf numFmtId="0" fontId="7" fillId="12" borderId="404" xfId="25" applyFont="1" applyFill="1" applyBorder="1" applyAlignment="1">
      <alignment horizontal="left" vertical="center" wrapText="1" shrinkToFit="1"/>
    </xf>
    <xf numFmtId="0" fontId="7" fillId="12" borderId="403" xfId="25" applyFont="1" applyFill="1" applyBorder="1" applyAlignment="1">
      <alignment horizontal="left" vertical="center" wrapText="1" shrinkToFit="1"/>
    </xf>
    <xf numFmtId="0" fontId="7" fillId="12" borderId="402" xfId="25" applyFont="1" applyFill="1" applyBorder="1" applyAlignment="1">
      <alignment horizontal="left" vertical="center" wrapText="1" shrinkToFit="1"/>
    </xf>
    <xf numFmtId="0" fontId="7" fillId="12" borderId="401" xfId="25" applyFont="1" applyFill="1" applyBorder="1" applyAlignment="1">
      <alignment horizontal="left" vertical="center" wrapText="1" shrinkToFit="1"/>
    </xf>
    <xf numFmtId="0" fontId="7" fillId="12" borderId="400" xfId="25" applyFont="1" applyFill="1" applyBorder="1" applyAlignment="1">
      <alignment horizontal="left" vertical="center" wrapText="1" shrinkToFit="1"/>
    </xf>
    <xf numFmtId="0" fontId="7" fillId="12" borderId="399" xfId="25" applyFont="1" applyFill="1" applyBorder="1" applyAlignment="1">
      <alignment horizontal="left" vertical="center" wrapText="1" shrinkToFit="1"/>
    </xf>
    <xf numFmtId="0" fontId="7" fillId="12" borderId="407" xfId="25" applyFont="1" applyFill="1" applyBorder="1" applyAlignment="1">
      <alignment horizontal="left" vertical="center" wrapText="1" shrinkToFit="1"/>
    </xf>
    <xf numFmtId="0" fontId="7" fillId="12" borderId="406" xfId="25" applyFont="1" applyFill="1" applyBorder="1" applyAlignment="1">
      <alignment horizontal="left" vertical="center" wrapText="1" shrinkToFit="1"/>
    </xf>
    <xf numFmtId="0" fontId="7" fillId="12" borderId="405" xfId="25" applyFont="1" applyFill="1" applyBorder="1" applyAlignment="1">
      <alignment horizontal="left" vertical="center" wrapText="1" shrinkToFit="1"/>
    </xf>
    <xf numFmtId="0" fontId="7" fillId="12" borderId="468" xfId="25" applyFont="1" applyFill="1" applyBorder="1" applyAlignment="1">
      <alignment horizontal="left" vertical="center" shrinkToFit="1"/>
    </xf>
    <xf numFmtId="0" fontId="7" fillId="12" borderId="464" xfId="25" applyFont="1" applyFill="1" applyBorder="1" applyAlignment="1">
      <alignment horizontal="left" vertical="center" shrinkToFit="1"/>
    </xf>
    <xf numFmtId="0" fontId="7" fillId="11" borderId="464" xfId="25" applyFont="1" applyFill="1" applyBorder="1" applyAlignment="1">
      <alignment horizontal="left" vertical="center" wrapText="1" shrinkToFit="1"/>
    </xf>
    <xf numFmtId="0" fontId="7" fillId="11" borderId="469" xfId="25" applyFont="1" applyFill="1" applyBorder="1" applyAlignment="1">
      <alignment horizontal="left" vertical="center" wrapText="1" shrinkToFit="1"/>
    </xf>
    <xf numFmtId="0" fontId="7" fillId="12" borderId="470" xfId="25" applyFont="1" applyFill="1" applyBorder="1" applyAlignment="1">
      <alignment horizontal="left" vertical="center" shrinkToFit="1"/>
    </xf>
    <xf numFmtId="0" fontId="7" fillId="12" borderId="471" xfId="25" applyFont="1" applyFill="1" applyBorder="1" applyAlignment="1">
      <alignment horizontal="left" vertical="center" shrinkToFit="1"/>
    </xf>
    <xf numFmtId="0" fontId="7" fillId="12" borderId="472" xfId="25" applyFont="1" applyFill="1" applyBorder="1" applyAlignment="1">
      <alignment horizontal="left" vertical="center" shrinkToFit="1"/>
    </xf>
    <xf numFmtId="0" fontId="7" fillId="16" borderId="436" xfId="25" applyFont="1" applyFill="1" applyBorder="1" applyAlignment="1">
      <alignment horizontal="center" vertical="center" shrinkToFit="1"/>
    </xf>
    <xf numFmtId="0" fontId="7" fillId="16" borderId="437" xfId="25" applyFont="1" applyFill="1" applyBorder="1" applyAlignment="1">
      <alignment horizontal="center" vertical="center" shrinkToFit="1"/>
    </xf>
    <xf numFmtId="0" fontId="7" fillId="16" borderId="438" xfId="25" applyFont="1" applyFill="1" applyBorder="1" applyAlignment="1">
      <alignment horizontal="center" vertical="center" shrinkToFit="1"/>
    </xf>
    <xf numFmtId="0" fontId="7" fillId="16" borderId="439" xfId="25" applyFont="1" applyFill="1" applyBorder="1" applyAlignment="1">
      <alignment horizontal="center" vertical="center" shrinkToFit="1"/>
    </xf>
    <xf numFmtId="0" fontId="7" fillId="16" borderId="0" xfId="25" applyFont="1" applyFill="1" applyBorder="1" applyAlignment="1">
      <alignment horizontal="center" vertical="center" shrinkToFit="1"/>
    </xf>
    <xf numFmtId="0" fontId="7" fillId="16" borderId="443" xfId="25" applyFont="1" applyFill="1" applyBorder="1" applyAlignment="1">
      <alignment horizontal="center" vertical="center" shrinkToFit="1"/>
    </xf>
    <xf numFmtId="0" fontId="7" fillId="16" borderId="463" xfId="25" applyFont="1" applyFill="1" applyBorder="1" applyAlignment="1">
      <alignment horizontal="center" vertical="center" shrinkToFit="1"/>
    </xf>
    <xf numFmtId="0" fontId="7" fillId="16" borderId="464" xfId="25" applyFont="1" applyFill="1" applyBorder="1" applyAlignment="1">
      <alignment horizontal="center" vertical="center" shrinkToFit="1"/>
    </xf>
    <xf numFmtId="0" fontId="7" fillId="16" borderId="465" xfId="25" applyFont="1" applyFill="1" applyBorder="1" applyAlignment="1">
      <alignment horizontal="center" vertical="center" shrinkToFit="1"/>
    </xf>
    <xf numFmtId="0" fontId="7" fillId="12" borderId="473" xfId="25" applyFont="1" applyFill="1" applyBorder="1" applyAlignment="1">
      <alignment horizontal="left" vertical="center" shrinkToFit="1"/>
    </xf>
    <xf numFmtId="0" fontId="7" fillId="12" borderId="474" xfId="25" applyFont="1" applyFill="1" applyBorder="1" applyAlignment="1">
      <alignment horizontal="left" vertical="center" shrinkToFit="1"/>
    </xf>
    <xf numFmtId="0" fontId="7" fillId="12" borderId="476" xfId="25" applyFont="1" applyFill="1" applyBorder="1" applyAlignment="1">
      <alignment horizontal="left" vertical="center" shrinkToFit="1"/>
    </xf>
    <xf numFmtId="0" fontId="7" fillId="11" borderId="475" xfId="25" applyFont="1" applyFill="1" applyBorder="1" applyAlignment="1">
      <alignment horizontal="center" vertical="center" shrinkToFit="1"/>
    </xf>
    <xf numFmtId="0" fontId="7" fillId="11" borderId="474" xfId="25" applyFont="1" applyFill="1" applyBorder="1" applyAlignment="1">
      <alignment horizontal="center" vertical="center" shrinkToFit="1"/>
    </xf>
    <xf numFmtId="0" fontId="7" fillId="11" borderId="476" xfId="25" applyFont="1" applyFill="1" applyBorder="1" applyAlignment="1">
      <alignment horizontal="center" vertical="center" shrinkToFit="1"/>
    </xf>
    <xf numFmtId="0" fontId="7" fillId="16" borderId="475" xfId="25" applyFont="1" applyFill="1" applyBorder="1" applyAlignment="1">
      <alignment horizontal="left" vertical="center" shrinkToFit="1"/>
    </xf>
    <xf numFmtId="0" fontId="7" fillId="16" borderId="474" xfId="25" applyFont="1" applyFill="1" applyBorder="1" applyAlignment="1">
      <alignment horizontal="left" vertical="center" shrinkToFit="1"/>
    </xf>
    <xf numFmtId="0" fontId="7" fillId="16" borderId="476" xfId="25" applyFont="1" applyFill="1" applyBorder="1" applyAlignment="1">
      <alignment horizontal="left" vertical="center" shrinkToFit="1"/>
    </xf>
    <xf numFmtId="0" fontId="7" fillId="12" borderId="528" xfId="25" applyFont="1" applyFill="1" applyBorder="1" applyAlignment="1">
      <alignment horizontal="center" vertical="center" textRotation="255" shrinkToFit="1"/>
    </xf>
    <xf numFmtId="0" fontId="7" fillId="12" borderId="47" xfId="25" applyFont="1" applyFill="1" applyBorder="1" applyAlignment="1">
      <alignment horizontal="center" vertical="center" textRotation="255" shrinkToFit="1"/>
    </xf>
    <xf numFmtId="0" fontId="7" fillId="12" borderId="5" xfId="25" applyFont="1" applyFill="1" applyBorder="1" applyAlignment="1">
      <alignment horizontal="center" vertical="center" textRotation="255" shrinkToFit="1"/>
    </xf>
    <xf numFmtId="0" fontId="7" fillId="12" borderId="477" xfId="25" applyFont="1" applyFill="1" applyBorder="1" applyAlignment="1">
      <alignment horizontal="left" vertical="center" shrinkToFit="1"/>
    </xf>
    <xf numFmtId="0" fontId="7" fillId="12" borderId="437" xfId="25" applyFont="1" applyFill="1" applyBorder="1" applyAlignment="1">
      <alignment horizontal="left" vertical="center" shrinkToFit="1"/>
    </xf>
    <xf numFmtId="0" fontId="7" fillId="11" borderId="437" xfId="25" applyFont="1" applyFill="1" applyBorder="1" applyAlignment="1">
      <alignment horizontal="left" vertical="center" wrapText="1" shrinkToFit="1"/>
    </xf>
    <xf numFmtId="0" fontId="7" fillId="11" borderId="527" xfId="25" applyFont="1" applyFill="1" applyBorder="1" applyAlignment="1">
      <alignment horizontal="left" vertical="center" wrapText="1" shrinkToFit="1"/>
    </xf>
    <xf numFmtId="0" fontId="7" fillId="12" borderId="524" xfId="25" applyFont="1" applyFill="1" applyBorder="1" applyAlignment="1">
      <alignment horizontal="center" vertical="center" shrinkToFit="1"/>
    </xf>
    <xf numFmtId="0" fontId="7" fillId="12" borderId="525" xfId="25" applyFont="1" applyFill="1" applyBorder="1" applyAlignment="1">
      <alignment horizontal="center" vertical="center" shrinkToFit="1"/>
    </xf>
    <xf numFmtId="0" fontId="7" fillId="12" borderId="526" xfId="25" applyFont="1" applyFill="1" applyBorder="1" applyAlignment="1">
      <alignment horizontal="center" vertical="center" shrinkToFit="1"/>
    </xf>
    <xf numFmtId="0" fontId="7" fillId="12" borderId="523" xfId="25" applyFont="1" applyFill="1" applyBorder="1" applyAlignment="1">
      <alignment horizontal="left" vertical="center" shrinkToFit="1"/>
    </xf>
    <xf numFmtId="0" fontId="7" fillId="12" borderId="521" xfId="25" applyFont="1" applyFill="1" applyBorder="1" applyAlignment="1">
      <alignment horizontal="left" vertical="center" shrinkToFit="1"/>
    </xf>
    <xf numFmtId="0" fontId="7" fillId="12" borderId="522" xfId="25" applyFont="1" applyFill="1" applyBorder="1" applyAlignment="1">
      <alignment horizontal="left" vertical="center" shrinkToFit="1"/>
    </xf>
    <xf numFmtId="0" fontId="7" fillId="11" borderId="520" xfId="25" applyFont="1" applyFill="1" applyBorder="1" applyAlignment="1">
      <alignment horizontal="center" vertical="center" shrinkToFit="1"/>
    </xf>
    <xf numFmtId="0" fontId="7" fillId="11" borderId="521" xfId="25" applyFont="1" applyFill="1" applyBorder="1" applyAlignment="1">
      <alignment horizontal="center" vertical="center" shrinkToFit="1"/>
    </xf>
    <xf numFmtId="0" fontId="7" fillId="11" borderId="522" xfId="25" applyFont="1" applyFill="1" applyBorder="1" applyAlignment="1">
      <alignment horizontal="center" vertical="center" shrinkToFit="1"/>
    </xf>
    <xf numFmtId="0" fontId="7" fillId="16" borderId="520" xfId="25" applyFont="1" applyFill="1" applyBorder="1" applyAlignment="1">
      <alignment horizontal="left" vertical="center" shrinkToFit="1"/>
    </xf>
    <xf numFmtId="0" fontId="7" fillId="16" borderId="521" xfId="25" applyFont="1" applyFill="1" applyBorder="1" applyAlignment="1">
      <alignment horizontal="left" vertical="center" shrinkToFit="1"/>
    </xf>
    <xf numFmtId="0" fontId="7" fillId="16" borderId="522" xfId="25" applyFont="1" applyFill="1" applyBorder="1" applyAlignment="1">
      <alignment horizontal="left" vertical="center" shrinkToFit="1"/>
    </xf>
    <xf numFmtId="0" fontId="7" fillId="12" borderId="59" xfId="25" applyFont="1" applyFill="1" applyBorder="1" applyAlignment="1">
      <alignment horizontal="left" vertical="center" wrapText="1"/>
    </xf>
    <xf numFmtId="0" fontId="7" fillId="12" borderId="1" xfId="25" applyFont="1" applyFill="1" applyBorder="1" applyAlignment="1">
      <alignment horizontal="left" vertical="center" wrapText="1"/>
    </xf>
    <xf numFmtId="0" fontId="7" fillId="12" borderId="456" xfId="25" applyFont="1" applyFill="1" applyBorder="1" applyAlignment="1">
      <alignment horizontal="left" vertical="center" wrapText="1"/>
    </xf>
    <xf numFmtId="0" fontId="7" fillId="12" borderId="59" xfId="25" applyFont="1" applyFill="1" applyBorder="1" applyAlignment="1">
      <alignment horizontal="left" vertical="center" wrapText="1" shrinkToFit="1"/>
    </xf>
    <xf numFmtId="0" fontId="7" fillId="12" borderId="1" xfId="25" applyFont="1" applyFill="1" applyBorder="1" applyAlignment="1">
      <alignment horizontal="left" vertical="center" wrapText="1" shrinkToFit="1"/>
    </xf>
    <xf numFmtId="0" fontId="7" fillId="12" borderId="456" xfId="25" applyFont="1" applyFill="1" applyBorder="1" applyAlignment="1">
      <alignment horizontal="left" vertical="center" wrapText="1" shrinkToFit="1"/>
    </xf>
    <xf numFmtId="188" fontId="7" fillId="16" borderId="460" xfId="25" applyNumberFormat="1" applyFont="1" applyFill="1" applyBorder="1" applyAlignment="1" applyProtection="1">
      <alignment horizontal="left" vertical="center" shrinkToFit="1"/>
      <protection locked="0"/>
    </xf>
    <xf numFmtId="188" fontId="7" fillId="16" borderId="1" xfId="25" applyNumberFormat="1" applyFont="1" applyFill="1" applyBorder="1" applyAlignment="1" applyProtection="1">
      <alignment horizontal="left" vertical="center" shrinkToFit="1"/>
      <protection locked="0"/>
    </xf>
    <xf numFmtId="188" fontId="7" fillId="16" borderId="456" xfId="25" applyNumberFormat="1" applyFont="1" applyFill="1" applyBorder="1" applyAlignment="1" applyProtection="1">
      <alignment horizontal="left" vertical="center" shrinkToFit="1"/>
      <protection locked="0"/>
    </xf>
    <xf numFmtId="0" fontId="7" fillId="11" borderId="12" xfId="25" applyFont="1" applyFill="1" applyBorder="1" applyAlignment="1">
      <alignment horizontal="center" vertical="center" shrinkToFit="1"/>
    </xf>
    <xf numFmtId="0" fontId="7" fillId="16" borderId="59" xfId="25" applyFont="1" applyFill="1" applyBorder="1" applyAlignment="1">
      <alignment horizontal="left" vertical="center" shrinkToFit="1"/>
    </xf>
    <xf numFmtId="0" fontId="7" fillId="17" borderId="59" xfId="25" applyFont="1" applyFill="1" applyBorder="1" applyAlignment="1">
      <alignment horizontal="left" vertical="center" shrinkToFit="1"/>
    </xf>
    <xf numFmtId="0" fontId="7" fillId="17" borderId="1" xfId="25" applyFont="1" applyFill="1" applyBorder="1" applyAlignment="1">
      <alignment horizontal="left" vertical="center" shrinkToFit="1"/>
    </xf>
    <xf numFmtId="0" fontId="7" fillId="17" borderId="456" xfId="25" applyFont="1" applyFill="1" applyBorder="1" applyAlignment="1">
      <alignment horizontal="left" vertical="center" shrinkToFit="1"/>
    </xf>
    <xf numFmtId="0" fontId="7" fillId="17" borderId="59" xfId="25" applyFont="1" applyFill="1" applyBorder="1" applyAlignment="1">
      <alignment horizontal="left" vertical="center" wrapText="1" shrinkToFit="1"/>
    </xf>
    <xf numFmtId="0" fontId="7" fillId="17" borderId="1" xfId="25" applyFont="1" applyFill="1" applyBorder="1" applyAlignment="1">
      <alignment horizontal="left" vertical="center" wrapText="1" shrinkToFit="1"/>
    </xf>
    <xf numFmtId="0" fontId="7" fillId="17" borderId="456" xfId="25" applyFont="1" applyFill="1" applyBorder="1" applyAlignment="1">
      <alignment horizontal="left" vertical="center" wrapText="1" shrinkToFit="1"/>
    </xf>
    <xf numFmtId="0" fontId="186" fillId="16" borderId="436" xfId="25" applyFont="1" applyFill="1" applyBorder="1" applyAlignment="1" applyProtection="1">
      <alignment horizontal="center" vertical="center" shrinkToFit="1"/>
      <protection locked="0"/>
    </xf>
    <xf numFmtId="0" fontId="186" fillId="16" borderId="437" xfId="25" applyFont="1" applyFill="1" applyBorder="1" applyAlignment="1" applyProtection="1">
      <alignment horizontal="center" vertical="center" shrinkToFit="1"/>
      <protection locked="0"/>
    </xf>
    <xf numFmtId="0" fontId="186" fillId="16" borderId="438" xfId="25" applyFont="1" applyFill="1" applyBorder="1" applyAlignment="1" applyProtection="1">
      <alignment horizontal="center" vertical="center" shrinkToFit="1"/>
      <protection locked="0"/>
    </xf>
    <xf numFmtId="0" fontId="186" fillId="16" borderId="439" xfId="25" applyFont="1" applyFill="1" applyBorder="1" applyAlignment="1" applyProtection="1">
      <alignment horizontal="center" vertical="center" shrinkToFit="1"/>
      <protection locked="0"/>
    </xf>
    <xf numFmtId="0" fontId="186" fillId="16" borderId="0" xfId="25" applyFont="1" applyFill="1" applyBorder="1" applyAlignment="1" applyProtection="1">
      <alignment horizontal="center" vertical="center" shrinkToFit="1"/>
      <protection locked="0"/>
    </xf>
    <xf numFmtId="0" fontId="186" fillId="16" borderId="443" xfId="25" applyFont="1" applyFill="1" applyBorder="1" applyAlignment="1" applyProtection="1">
      <alignment horizontal="center" vertical="center" shrinkToFit="1"/>
      <protection locked="0"/>
    </xf>
    <xf numFmtId="0" fontId="186" fillId="16" borderId="463" xfId="25" applyFont="1" applyFill="1" applyBorder="1" applyAlignment="1" applyProtection="1">
      <alignment horizontal="center" vertical="center" shrinkToFit="1"/>
      <protection locked="0"/>
    </xf>
    <xf numFmtId="0" fontId="186" fillId="16" borderId="464" xfId="25" applyFont="1" applyFill="1" applyBorder="1" applyAlignment="1" applyProtection="1">
      <alignment horizontal="center" vertical="center" shrinkToFit="1"/>
      <protection locked="0"/>
    </xf>
    <xf numFmtId="0" fontId="186" fillId="16" borderId="465" xfId="25" applyFont="1" applyFill="1" applyBorder="1" applyAlignment="1" applyProtection="1">
      <alignment horizontal="center" vertical="center" shrinkToFit="1"/>
      <protection locked="0"/>
    </xf>
    <xf numFmtId="0" fontId="186" fillId="16" borderId="461" xfId="25" applyFont="1" applyFill="1" applyBorder="1" applyAlignment="1" applyProtection="1">
      <alignment horizontal="center" vertical="center" shrinkToFit="1"/>
      <protection locked="0"/>
    </xf>
    <xf numFmtId="0" fontId="186" fillId="16" borderId="462" xfId="25" applyFont="1" applyFill="1" applyBorder="1" applyAlignment="1" applyProtection="1">
      <alignment horizontal="center" vertical="center" shrinkToFit="1"/>
      <protection locked="0"/>
    </xf>
    <xf numFmtId="0" fontId="186" fillId="16" borderId="466" xfId="25" applyFont="1" applyFill="1" applyBorder="1" applyAlignment="1" applyProtection="1">
      <alignment horizontal="center" vertical="center" shrinkToFit="1"/>
      <protection locked="0"/>
    </xf>
    <xf numFmtId="0" fontId="7" fillId="17" borderId="59" xfId="25" applyFont="1" applyFill="1" applyBorder="1" applyAlignment="1">
      <alignment vertical="center" shrinkToFit="1"/>
    </xf>
    <xf numFmtId="0" fontId="7" fillId="17" borderId="1" xfId="25" applyFont="1" applyFill="1" applyBorder="1" applyAlignment="1">
      <alignment vertical="center" shrinkToFit="1"/>
    </xf>
    <xf numFmtId="0" fontId="7" fillId="17" borderId="456" xfId="25" applyFont="1" applyFill="1" applyBorder="1" applyAlignment="1">
      <alignment vertical="center" shrinkToFit="1"/>
    </xf>
    <xf numFmtId="0" fontId="7" fillId="11" borderId="456" xfId="25" applyFont="1" applyFill="1" applyBorder="1" applyAlignment="1" applyProtection="1">
      <alignment horizontal="left" vertical="center" shrinkToFit="1"/>
      <protection locked="0"/>
    </xf>
    <xf numFmtId="0" fontId="7" fillId="11" borderId="529" xfId="25" applyFont="1" applyFill="1" applyBorder="1" applyAlignment="1">
      <alignment horizontal="center" vertical="center" shrinkToFit="1"/>
    </xf>
    <xf numFmtId="0" fontId="7" fillId="11" borderId="42" xfId="25" applyFont="1" applyFill="1" applyBorder="1" applyAlignment="1">
      <alignment horizontal="center" vertical="center" shrinkToFit="1"/>
    </xf>
    <xf numFmtId="0" fontId="7" fillId="11" borderId="478" xfId="25" applyFont="1" applyFill="1" applyBorder="1" applyAlignment="1">
      <alignment horizontal="center" vertical="center" shrinkToFit="1"/>
    </xf>
    <xf numFmtId="0" fontId="7" fillId="11" borderId="1" xfId="25" applyFont="1" applyFill="1" applyBorder="1" applyAlignment="1" applyProtection="1">
      <alignment horizontal="center" vertical="center" shrinkToFit="1"/>
      <protection locked="0"/>
    </xf>
    <xf numFmtId="0" fontId="7" fillId="11" borderId="1" xfId="25" applyFont="1" applyFill="1" applyBorder="1" applyAlignment="1" applyProtection="1">
      <alignment horizontal="right" vertical="center" shrinkToFit="1"/>
      <protection locked="0"/>
    </xf>
    <xf numFmtId="0" fontId="7" fillId="16" borderId="440" xfId="25" applyFont="1" applyFill="1" applyBorder="1" applyAlignment="1" applyProtection="1">
      <alignment horizontal="center" vertical="center" shrinkToFit="1"/>
      <protection locked="0"/>
    </xf>
    <xf numFmtId="0" fontId="7" fillId="16" borderId="441" xfId="25" applyFont="1" applyFill="1" applyBorder="1" applyAlignment="1" applyProtection="1">
      <alignment horizontal="center" vertical="center" shrinkToFit="1"/>
      <protection locked="0"/>
    </xf>
    <xf numFmtId="0" fontId="7" fillId="16" borderId="442" xfId="25" applyFont="1" applyFill="1" applyBorder="1" applyAlignment="1" applyProtection="1">
      <alignment horizontal="center" vertical="center" shrinkToFit="1"/>
      <protection locked="0"/>
    </xf>
    <xf numFmtId="0" fontId="13" fillId="17" borderId="59" xfId="25" applyFont="1" applyFill="1" applyBorder="1" applyAlignment="1">
      <alignment horizontal="left" vertical="center" shrinkToFit="1"/>
    </xf>
    <xf numFmtId="0" fontId="13" fillId="17" borderId="1" xfId="25" applyFont="1" applyFill="1" applyBorder="1" applyAlignment="1">
      <alignment horizontal="left" vertical="center" shrinkToFit="1"/>
    </xf>
    <xf numFmtId="0" fontId="13" fillId="17" borderId="456" xfId="25" applyFont="1" applyFill="1" applyBorder="1" applyAlignment="1">
      <alignment horizontal="left" vertical="center" shrinkToFit="1"/>
    </xf>
    <xf numFmtId="0" fontId="7" fillId="11" borderId="457" xfId="25" applyFont="1" applyFill="1" applyBorder="1" applyAlignment="1">
      <alignment horizontal="center" vertical="center" shrinkToFit="1"/>
    </xf>
    <xf numFmtId="0" fontId="7" fillId="11" borderId="4" xfId="25" applyFont="1" applyFill="1" applyBorder="1" applyAlignment="1">
      <alignment horizontal="center" vertical="center" shrinkToFit="1"/>
    </xf>
    <xf numFmtId="0" fontId="7" fillId="11" borderId="458" xfId="25" applyFont="1" applyFill="1" applyBorder="1" applyAlignment="1">
      <alignment horizontal="center" vertical="center" shrinkToFit="1"/>
    </xf>
    <xf numFmtId="0" fontId="7" fillId="0" borderId="460" xfId="25" applyFont="1" applyFill="1" applyBorder="1" applyAlignment="1">
      <alignment horizontal="left" vertical="center" wrapText="1" shrinkToFit="1"/>
    </xf>
    <xf numFmtId="0" fontId="7" fillId="0" borderId="1" xfId="25" applyFont="1" applyFill="1" applyBorder="1" applyAlignment="1">
      <alignment horizontal="left" vertical="center" wrapText="1" shrinkToFit="1"/>
    </xf>
    <xf numFmtId="0" fontId="7" fillId="0" borderId="456" xfId="25" applyFont="1" applyFill="1" applyBorder="1" applyAlignment="1">
      <alignment horizontal="left" vertical="center" wrapText="1" shrinkToFit="1"/>
    </xf>
    <xf numFmtId="0" fontId="138" fillId="16" borderId="436" xfId="25" applyFont="1" applyFill="1" applyBorder="1" applyAlignment="1">
      <alignment horizontal="center" vertical="center" shrinkToFit="1"/>
    </xf>
    <xf numFmtId="0" fontId="138" fillId="16" borderId="437" xfId="25" applyFont="1" applyFill="1" applyBorder="1" applyAlignment="1">
      <alignment horizontal="center" vertical="center" shrinkToFit="1"/>
    </xf>
    <xf numFmtId="0" fontId="138" fillId="16" borderId="438" xfId="25" applyFont="1" applyFill="1" applyBorder="1" applyAlignment="1">
      <alignment horizontal="center" vertical="center" shrinkToFit="1"/>
    </xf>
    <xf numFmtId="0" fontId="138" fillId="16" borderId="439" xfId="25" applyFont="1" applyFill="1" applyBorder="1" applyAlignment="1">
      <alignment horizontal="center" vertical="center" shrinkToFit="1"/>
    </xf>
    <xf numFmtId="0" fontId="138" fillId="16" borderId="0" xfId="25" applyFont="1" applyFill="1" applyBorder="1" applyAlignment="1">
      <alignment horizontal="center" vertical="center" shrinkToFit="1"/>
    </xf>
    <xf numFmtId="0" fontId="138" fillId="16" borderId="443" xfId="25" applyFont="1" applyFill="1" applyBorder="1" applyAlignment="1">
      <alignment horizontal="center" vertical="center" shrinkToFit="1"/>
    </xf>
    <xf numFmtId="0" fontId="138" fillId="16" borderId="463" xfId="25" applyFont="1" applyFill="1" applyBorder="1" applyAlignment="1">
      <alignment horizontal="center" vertical="center" shrinkToFit="1"/>
    </xf>
    <xf numFmtId="0" fontId="138" fillId="16" borderId="464" xfId="25" applyFont="1" applyFill="1" applyBorder="1" applyAlignment="1">
      <alignment horizontal="center" vertical="center" shrinkToFit="1"/>
    </xf>
    <xf numFmtId="0" fontId="138" fillId="16" borderId="465" xfId="25" applyFont="1" applyFill="1" applyBorder="1" applyAlignment="1">
      <alignment horizontal="center" vertical="center" shrinkToFit="1"/>
    </xf>
    <xf numFmtId="0" fontId="7" fillId="12" borderId="45" xfId="24" applyFont="1" applyFill="1" applyBorder="1" applyAlignment="1">
      <alignment horizontal="left" vertical="center" shrinkToFit="1"/>
    </xf>
    <xf numFmtId="0" fontId="7" fillId="12" borderId="42" xfId="24" applyFont="1" applyFill="1" applyBorder="1" applyAlignment="1">
      <alignment horizontal="left" vertical="center" shrinkToFit="1"/>
    </xf>
    <xf numFmtId="0" fontId="7" fillId="12" borderId="28" xfId="24" applyFont="1" applyFill="1" applyBorder="1" applyAlignment="1">
      <alignment horizontal="left" vertical="center" shrinkToFit="1"/>
    </xf>
    <xf numFmtId="0" fontId="7" fillId="12" borderId="51" xfId="24" applyFont="1" applyFill="1" applyBorder="1" applyAlignment="1">
      <alignment horizontal="left" vertical="center" shrinkToFit="1"/>
    </xf>
    <xf numFmtId="0" fontId="7" fillId="12" borderId="0" xfId="24" applyFont="1" applyFill="1" applyBorder="1" applyAlignment="1">
      <alignment horizontal="left" vertical="center" shrinkToFit="1"/>
    </xf>
    <xf numFmtId="0" fontId="7" fillId="12" borderId="56" xfId="24" applyFont="1" applyFill="1" applyBorder="1" applyAlignment="1">
      <alignment horizontal="left" vertical="center" shrinkToFit="1"/>
    </xf>
    <xf numFmtId="0" fontId="7" fillId="12" borderId="57" xfId="24" applyFont="1" applyFill="1" applyBorder="1" applyAlignment="1">
      <alignment horizontal="left" vertical="center" shrinkToFit="1"/>
    </xf>
    <xf numFmtId="0" fontId="7" fillId="12" borderId="4" xfId="24" applyFont="1" applyFill="1" applyBorder="1" applyAlignment="1">
      <alignment horizontal="left" vertical="center" shrinkToFit="1"/>
    </xf>
    <xf numFmtId="0" fontId="7" fillId="12" borderId="43" xfId="24" applyFont="1" applyFill="1" applyBorder="1" applyAlignment="1">
      <alignment horizontal="left" vertical="center" shrinkToFit="1"/>
    </xf>
    <xf numFmtId="0" fontId="7" fillId="12" borderId="404" xfId="24" applyFont="1" applyFill="1" applyBorder="1" applyAlignment="1">
      <alignment horizontal="center" vertical="center" shrinkToFit="1"/>
    </xf>
    <xf numFmtId="0" fontId="7" fillId="12" borderId="403" xfId="24" applyFont="1" applyFill="1" applyBorder="1" applyAlignment="1">
      <alignment horizontal="center" vertical="center" shrinkToFit="1"/>
    </xf>
    <xf numFmtId="0" fontId="7" fillId="12" borderId="402" xfId="24" applyFont="1" applyFill="1" applyBorder="1" applyAlignment="1">
      <alignment horizontal="center" vertical="center" shrinkToFit="1"/>
    </xf>
    <xf numFmtId="0" fontId="7" fillId="12" borderId="401" xfId="24" applyFont="1" applyFill="1" applyBorder="1" applyAlignment="1">
      <alignment horizontal="center" vertical="center" shrinkToFit="1"/>
    </xf>
    <xf numFmtId="0" fontId="7" fillId="12" borderId="400" xfId="24" applyFont="1" applyFill="1" applyBorder="1" applyAlignment="1">
      <alignment horizontal="center" vertical="center" shrinkToFit="1"/>
    </xf>
    <xf numFmtId="0" fontId="7" fillId="12" borderId="399" xfId="24" applyFont="1" applyFill="1" applyBorder="1" applyAlignment="1">
      <alignment horizontal="center" vertical="center" shrinkToFit="1"/>
    </xf>
    <xf numFmtId="0" fontId="7" fillId="12" borderId="407" xfId="24" applyFont="1" applyFill="1" applyBorder="1" applyAlignment="1">
      <alignment horizontal="center" vertical="center" shrinkToFit="1"/>
    </xf>
    <xf numFmtId="0" fontId="7" fillId="12" borderId="406" xfId="24" applyFont="1" applyFill="1" applyBorder="1" applyAlignment="1">
      <alignment horizontal="center" vertical="center" shrinkToFit="1"/>
    </xf>
    <xf numFmtId="0" fontId="7" fillId="12" borderId="405" xfId="24" applyFont="1" applyFill="1" applyBorder="1" applyAlignment="1">
      <alignment horizontal="center" vertical="center" shrinkToFit="1"/>
    </xf>
    <xf numFmtId="0" fontId="7" fillId="12" borderId="404" xfId="24" applyFont="1" applyFill="1" applyBorder="1" applyAlignment="1">
      <alignment horizontal="center" vertical="center" wrapText="1" shrinkToFit="1"/>
    </xf>
    <xf numFmtId="0" fontId="7" fillId="12" borderId="403" xfId="24" applyFont="1" applyFill="1" applyBorder="1" applyAlignment="1">
      <alignment horizontal="center" vertical="center" wrapText="1" shrinkToFit="1"/>
    </xf>
    <xf numFmtId="0" fontId="7" fillId="12" borderId="402" xfId="24" applyFont="1" applyFill="1" applyBorder="1" applyAlignment="1">
      <alignment horizontal="center" vertical="center" wrapText="1" shrinkToFit="1"/>
    </xf>
    <xf numFmtId="0" fontId="7" fillId="12" borderId="401" xfId="24" applyFont="1" applyFill="1" applyBorder="1" applyAlignment="1">
      <alignment horizontal="center" vertical="center" wrapText="1" shrinkToFit="1"/>
    </xf>
    <xf numFmtId="0" fontId="7" fillId="12" borderId="400" xfId="24" applyFont="1" applyFill="1" applyBorder="1" applyAlignment="1">
      <alignment horizontal="center" vertical="center" wrapText="1" shrinkToFit="1"/>
    </xf>
    <xf numFmtId="0" fontId="7" fillId="12" borderId="399" xfId="24" applyFont="1" applyFill="1" applyBorder="1" applyAlignment="1">
      <alignment horizontal="center" vertical="center" wrapText="1" shrinkToFit="1"/>
    </xf>
    <xf numFmtId="0" fontId="7" fillId="12" borderId="407" xfId="24" applyFont="1" applyFill="1" applyBorder="1" applyAlignment="1">
      <alignment horizontal="center" vertical="center" wrapText="1" shrinkToFit="1"/>
    </xf>
    <xf numFmtId="0" fontId="7" fillId="12" borderId="406" xfId="24" applyFont="1" applyFill="1" applyBorder="1" applyAlignment="1">
      <alignment horizontal="center" vertical="center" wrapText="1" shrinkToFit="1"/>
    </xf>
    <xf numFmtId="0" fontId="7" fillId="12" borderId="405" xfId="24" applyFont="1" applyFill="1" applyBorder="1" applyAlignment="1">
      <alignment horizontal="center" vertical="center" wrapText="1" shrinkToFit="1"/>
    </xf>
    <xf numFmtId="0" fontId="7" fillId="12" borderId="25" xfId="25" applyFont="1" applyFill="1" applyBorder="1" applyAlignment="1">
      <alignment horizontal="center" vertical="center" textRotation="255" shrinkToFit="1"/>
    </xf>
    <xf numFmtId="0" fontId="7" fillId="12" borderId="173" xfId="25" applyFont="1" applyFill="1" applyBorder="1" applyAlignment="1">
      <alignment horizontal="center" vertical="center" textRotation="255" shrinkToFit="1"/>
    </xf>
    <xf numFmtId="0" fontId="7" fillId="12" borderId="53" xfId="24" applyFont="1" applyFill="1" applyBorder="1" applyAlignment="1">
      <alignment horizontal="left" vertical="center" shrinkToFit="1"/>
    </xf>
    <xf numFmtId="0" fontId="7" fillId="12" borderId="54" xfId="24" applyFont="1" applyFill="1" applyBorder="1" applyAlignment="1">
      <alignment horizontal="left" vertical="center" shrinkToFit="1"/>
    </xf>
    <xf numFmtId="0" fontId="7" fillId="12" borderId="188" xfId="24" applyFont="1" applyFill="1" applyBorder="1" applyAlignment="1">
      <alignment horizontal="left" vertical="center" shrinkToFit="1"/>
    </xf>
    <xf numFmtId="0" fontId="7" fillId="12" borderId="530" xfId="24" applyFont="1" applyFill="1" applyBorder="1" applyAlignment="1">
      <alignment horizontal="center" vertical="center" shrinkToFit="1"/>
    </xf>
    <xf numFmtId="0" fontId="7" fillId="12" borderId="531" xfId="24" applyFont="1" applyFill="1" applyBorder="1" applyAlignment="1">
      <alignment horizontal="center" vertical="center" shrinkToFit="1"/>
    </xf>
    <xf numFmtId="0" fontId="7" fillId="12" borderId="532" xfId="24" applyFont="1" applyFill="1" applyBorder="1" applyAlignment="1">
      <alignment horizontal="center" vertical="center" shrinkToFit="1"/>
    </xf>
    <xf numFmtId="0" fontId="7" fillId="12" borderId="530" xfId="24" applyFont="1" applyFill="1" applyBorder="1" applyAlignment="1">
      <alignment horizontal="center" vertical="center" wrapText="1" shrinkToFit="1"/>
    </xf>
    <xf numFmtId="0" fontId="7" fillId="12" borderId="531" xfId="24" applyFont="1" applyFill="1" applyBorder="1" applyAlignment="1">
      <alignment horizontal="center" vertical="center" wrapText="1" shrinkToFit="1"/>
    </xf>
    <xf numFmtId="0" fontId="7" fillId="12" borderId="532" xfId="24" applyFont="1" applyFill="1" applyBorder="1" applyAlignment="1">
      <alignment horizontal="center" vertical="center" wrapText="1" shrinkToFit="1"/>
    </xf>
    <xf numFmtId="0" fontId="18" fillId="11" borderId="0" xfId="24" applyFont="1" applyFill="1" applyAlignment="1">
      <alignment horizontal="left" vertical="center" wrapText="1"/>
    </xf>
    <xf numFmtId="0" fontId="7" fillId="12" borderId="176" xfId="25" applyFont="1" applyFill="1" applyBorder="1" applyAlignment="1">
      <alignment horizontal="left" vertical="center" shrinkToFit="1"/>
    </xf>
    <xf numFmtId="0" fontId="7" fillId="12" borderId="66" xfId="25" applyFont="1" applyFill="1" applyBorder="1" applyAlignment="1">
      <alignment horizontal="left" vertical="center" shrinkToFit="1"/>
    </xf>
    <xf numFmtId="0" fontId="7" fillId="12" borderId="480" xfId="25" applyFont="1" applyFill="1" applyBorder="1" applyAlignment="1">
      <alignment horizontal="left" vertical="center" shrinkToFit="1"/>
    </xf>
    <xf numFmtId="0" fontId="7" fillId="11" borderId="533" xfId="25" applyFont="1" applyFill="1" applyBorder="1" applyAlignment="1">
      <alignment horizontal="center" vertical="center" shrinkToFit="1"/>
    </xf>
    <xf numFmtId="0" fontId="7" fillId="11" borderId="66" xfId="25" applyFont="1" applyFill="1" applyBorder="1" applyAlignment="1">
      <alignment horizontal="center" vertical="center" shrinkToFit="1"/>
    </xf>
    <xf numFmtId="0" fontId="7" fillId="11" borderId="480" xfId="25" applyFont="1" applyFill="1" applyBorder="1" applyAlignment="1">
      <alignment horizontal="center" vertical="center" shrinkToFit="1"/>
    </xf>
    <xf numFmtId="0" fontId="7" fillId="16" borderId="533" xfId="25" applyFont="1" applyFill="1" applyBorder="1" applyAlignment="1">
      <alignment horizontal="left" vertical="center" shrinkToFit="1"/>
    </xf>
    <xf numFmtId="0" fontId="7" fillId="16" borderId="66" xfId="25" applyFont="1" applyFill="1" applyBorder="1" applyAlignment="1">
      <alignment horizontal="left" vertical="center" shrinkToFit="1"/>
    </xf>
    <xf numFmtId="0" fontId="7" fillId="16" borderId="480" xfId="25" applyFont="1" applyFill="1" applyBorder="1" applyAlignment="1">
      <alignment horizontal="left" vertical="center" shrinkToFit="1"/>
    </xf>
    <xf numFmtId="0" fontId="18" fillId="11" borderId="0" xfId="24" applyFont="1" applyFill="1" applyAlignment="1">
      <alignment horizontal="left" vertical="top" wrapText="1"/>
    </xf>
    <xf numFmtId="0" fontId="7" fillId="0" borderId="10" xfId="8" applyFont="1" applyFill="1" applyBorder="1" applyAlignment="1">
      <alignment horizontal="left" vertical="center" shrinkToFit="1"/>
    </xf>
    <xf numFmtId="0" fontId="7" fillId="0" borderId="59" xfId="8" applyFont="1" applyFill="1" applyBorder="1" applyAlignment="1">
      <alignment horizontal="center" vertical="center"/>
    </xf>
    <xf numFmtId="0" fontId="7" fillId="0" borderId="12" xfId="8" applyFont="1" applyFill="1" applyBorder="1" applyAlignment="1">
      <alignment horizontal="center" vertical="center"/>
    </xf>
    <xf numFmtId="0" fontId="7" fillId="0" borderId="59" xfId="8" applyFont="1" applyFill="1" applyBorder="1" applyAlignment="1">
      <alignment horizontal="center" vertical="center" shrinkToFit="1"/>
    </xf>
    <xf numFmtId="0" fontId="7" fillId="0" borderId="1" xfId="8" applyFont="1" applyFill="1" applyBorder="1" applyAlignment="1">
      <alignment horizontal="center" vertical="center" shrinkToFit="1"/>
    </xf>
    <xf numFmtId="0" fontId="7" fillId="0" borderId="12" xfId="8" applyFont="1" applyFill="1" applyBorder="1" applyAlignment="1">
      <alignment horizontal="center" vertical="center" shrinkToFit="1"/>
    </xf>
    <xf numFmtId="0" fontId="7" fillId="0" borderId="10" xfId="8" applyFont="1" applyFill="1" applyBorder="1" applyAlignment="1">
      <alignment horizontal="left" vertical="center" textRotation="255" shrinkToFit="1"/>
    </xf>
    <xf numFmtId="0" fontId="7" fillId="0" borderId="59" xfId="8" applyFont="1" applyFill="1" applyBorder="1" applyAlignment="1">
      <alignment horizontal="left" vertical="center" shrinkToFit="1"/>
    </xf>
    <xf numFmtId="0" fontId="7" fillId="0" borderId="1" xfId="8" applyFont="1" applyFill="1" applyBorder="1" applyAlignment="1">
      <alignment horizontal="left" vertical="center" shrinkToFit="1"/>
    </xf>
    <xf numFmtId="0" fontId="7" fillId="0" borderId="12" xfId="8" applyFont="1" applyFill="1" applyBorder="1" applyAlignment="1">
      <alignment horizontal="left" vertical="center" shrinkToFit="1"/>
    </xf>
    <xf numFmtId="0" fontId="9" fillId="0" borderId="179" xfId="8" applyFont="1" applyFill="1" applyBorder="1" applyAlignment="1">
      <alignment horizontal="distributed" vertical="center" wrapText="1" indent="1"/>
    </xf>
    <xf numFmtId="0" fontId="9" fillId="0" borderId="175" xfId="8" applyFont="1" applyFill="1" applyBorder="1" applyAlignment="1">
      <alignment horizontal="distributed" vertical="center" indent="1"/>
    </xf>
    <xf numFmtId="0" fontId="9" fillId="0" borderId="132" xfId="8" applyFont="1" applyFill="1" applyBorder="1" applyAlignment="1">
      <alignment horizontal="distributed" vertical="center" indent="1"/>
    </xf>
    <xf numFmtId="0" fontId="7" fillId="0" borderId="180" xfId="8" applyFont="1" applyFill="1" applyBorder="1" applyAlignment="1">
      <alignment horizontal="distributed" vertical="center" wrapText="1" indent="1"/>
    </xf>
    <xf numFmtId="0" fontId="7" fillId="0" borderId="66" xfId="8" applyFont="1" applyFill="1" applyBorder="1" applyAlignment="1">
      <alignment horizontal="distributed" vertical="center" indent="1"/>
    </xf>
    <xf numFmtId="0" fontId="7" fillId="0" borderId="24" xfId="8" applyFont="1" applyFill="1" applyBorder="1" applyAlignment="1">
      <alignment horizontal="distributed" vertical="center" indent="1"/>
    </xf>
    <xf numFmtId="0" fontId="50" fillId="0" borderId="0" xfId="8" applyFont="1" applyBorder="1" applyAlignment="1">
      <alignment horizontal="center" vertical="center" shrinkToFit="1"/>
    </xf>
    <xf numFmtId="0" fontId="9" fillId="0" borderId="174" xfId="8" applyFont="1" applyFill="1" applyBorder="1" applyAlignment="1">
      <alignment horizontal="center" vertical="center"/>
    </xf>
    <xf numFmtId="0" fontId="9" fillId="0" borderId="175" xfId="8" applyFont="1" applyFill="1" applyBorder="1" applyAlignment="1">
      <alignment horizontal="center" vertical="center"/>
    </xf>
    <xf numFmtId="0" fontId="9" fillId="0" borderId="58" xfId="8" applyFont="1" applyFill="1" applyBorder="1" applyAlignment="1">
      <alignment horizontal="center" vertical="center"/>
    </xf>
    <xf numFmtId="0" fontId="9" fillId="0" borderId="53" xfId="8" applyFont="1" applyFill="1" applyBorder="1" applyAlignment="1">
      <alignment horizontal="center" vertical="center"/>
    </xf>
    <xf numFmtId="0" fontId="9" fillId="0" borderId="54" xfId="8" applyFont="1" applyFill="1" applyBorder="1" applyAlignment="1">
      <alignment horizontal="center" vertical="center"/>
    </xf>
    <xf numFmtId="0" fontId="9" fillId="0" borderId="55" xfId="8" applyFont="1" applyFill="1" applyBorder="1" applyAlignment="1">
      <alignment horizontal="center" vertical="center"/>
    </xf>
    <xf numFmtId="0" fontId="7" fillId="0" borderId="20" xfId="8" applyFont="1" applyFill="1" applyBorder="1" applyAlignment="1">
      <alignment horizontal="left" vertical="center" wrapText="1"/>
    </xf>
    <xf numFmtId="0" fontId="7" fillId="0" borderId="10" xfId="8" applyFont="1" applyFill="1" applyBorder="1" applyAlignment="1">
      <alignment horizontal="left" vertical="center" wrapText="1"/>
    </xf>
    <xf numFmtId="0" fontId="7" fillId="0" borderId="177" xfId="8" applyFont="1" applyFill="1" applyBorder="1" applyAlignment="1">
      <alignment horizontal="center" vertical="center" wrapText="1"/>
    </xf>
    <xf numFmtId="0" fontId="7" fillId="0" borderId="88" xfId="8" applyFont="1" applyFill="1" applyBorder="1" applyAlignment="1">
      <alignment horizontal="center" vertical="center" wrapText="1"/>
    </xf>
    <xf numFmtId="0" fontId="7" fillId="0" borderId="57" xfId="8" applyFont="1" applyFill="1" applyBorder="1" applyAlignment="1">
      <alignment horizontal="center" vertical="center" wrapText="1"/>
    </xf>
    <xf numFmtId="0" fontId="7" fillId="0" borderId="4" xfId="8" applyFont="1" applyFill="1" applyBorder="1" applyAlignment="1">
      <alignment horizontal="center" vertical="center" wrapText="1"/>
    </xf>
    <xf numFmtId="0" fontId="7" fillId="0" borderId="181" xfId="8" applyFont="1" applyFill="1" applyBorder="1" applyAlignment="1">
      <alignment horizontal="center" vertical="center" wrapText="1"/>
    </xf>
    <xf numFmtId="0" fontId="7" fillId="0" borderId="43" xfId="8" applyFont="1" applyFill="1" applyBorder="1" applyAlignment="1">
      <alignment horizontal="center" vertical="center" wrapText="1"/>
    </xf>
    <xf numFmtId="0" fontId="7" fillId="0" borderId="177" xfId="8" applyFont="1" applyFill="1" applyBorder="1" applyAlignment="1">
      <alignment horizontal="center" vertical="center"/>
    </xf>
    <xf numFmtId="0" fontId="7" fillId="0" borderId="88" xfId="8" applyFont="1" applyFill="1" applyBorder="1" applyAlignment="1">
      <alignment horizontal="center" vertical="center"/>
    </xf>
    <xf numFmtId="0" fontId="7" fillId="0" borderId="181" xfId="8" applyFont="1" applyFill="1" applyBorder="1" applyAlignment="1">
      <alignment horizontal="center" vertical="center"/>
    </xf>
    <xf numFmtId="0" fontId="7" fillId="0" borderId="57" xfId="8" applyFont="1" applyFill="1" applyBorder="1" applyAlignment="1">
      <alignment horizontal="center" vertical="center"/>
    </xf>
    <xf numFmtId="0" fontId="7" fillId="0" borderId="4" xfId="8" applyFont="1" applyFill="1" applyBorder="1" applyAlignment="1">
      <alignment horizontal="center" vertical="center"/>
    </xf>
    <xf numFmtId="0" fontId="7" fillId="0" borderId="43" xfId="8" applyFont="1" applyFill="1" applyBorder="1" applyAlignment="1">
      <alignment horizontal="center" vertical="center"/>
    </xf>
    <xf numFmtId="0" fontId="7" fillId="0" borderId="172" xfId="8" applyFont="1" applyFill="1" applyBorder="1" applyAlignment="1">
      <alignment horizontal="center" vertical="center" textRotation="255" shrinkToFit="1"/>
    </xf>
    <xf numFmtId="0" fontId="7" fillId="0" borderId="47" xfId="8" applyFont="1" applyFill="1" applyBorder="1" applyAlignment="1">
      <alignment horizontal="center" vertical="center" textRotation="255" shrinkToFit="1"/>
    </xf>
    <xf numFmtId="0" fontId="0" fillId="0" borderId="47" xfId="0" applyBorder="1" applyAlignment="1">
      <alignment horizontal="center" vertical="center" textRotation="255" shrinkToFit="1"/>
    </xf>
    <xf numFmtId="0" fontId="0" fillId="0" borderId="173" xfId="0" applyBorder="1" applyAlignment="1">
      <alignment horizontal="center" vertical="center" textRotation="255" shrinkToFit="1"/>
    </xf>
    <xf numFmtId="0" fontId="7" fillId="0" borderId="1" xfId="8" applyFont="1" applyFill="1" applyBorder="1" applyAlignment="1">
      <alignment horizontal="center" vertical="center"/>
    </xf>
    <xf numFmtId="0" fontId="7" fillId="0" borderId="8" xfId="8" applyFont="1" applyFill="1" applyBorder="1" applyAlignment="1">
      <alignment horizontal="center" vertical="center"/>
    </xf>
    <xf numFmtId="0" fontId="7" fillId="0" borderId="178" xfId="8" applyFont="1" applyFill="1" applyBorder="1" applyAlignment="1">
      <alignment horizontal="center" vertical="center"/>
    </xf>
    <xf numFmtId="0" fontId="7" fillId="0" borderId="9" xfId="8" applyFont="1" applyFill="1" applyBorder="1" applyAlignment="1">
      <alignment horizontal="center" vertical="center"/>
    </xf>
    <xf numFmtId="0" fontId="7" fillId="0" borderId="45" xfId="8" applyFont="1" applyFill="1" applyBorder="1" applyAlignment="1">
      <alignment horizontal="center" vertical="center"/>
    </xf>
    <xf numFmtId="0" fontId="7" fillId="0" borderId="42" xfId="8" applyFont="1" applyFill="1" applyBorder="1" applyAlignment="1">
      <alignment horizontal="center" vertical="center"/>
    </xf>
    <xf numFmtId="0" fontId="7" fillId="0" borderId="28" xfId="8" applyFont="1" applyFill="1" applyBorder="1" applyAlignment="1">
      <alignment horizontal="center" vertical="center"/>
    </xf>
    <xf numFmtId="0" fontId="7" fillId="0" borderId="45" xfId="8" applyFont="1" applyFill="1" applyBorder="1" applyAlignment="1">
      <alignment horizontal="center" vertical="center" shrinkToFit="1"/>
    </xf>
    <xf numFmtId="0" fontId="7" fillId="0" borderId="42" xfId="8" applyFont="1" applyFill="1" applyBorder="1" applyAlignment="1">
      <alignment horizontal="center" vertical="center" shrinkToFit="1"/>
    </xf>
    <xf numFmtId="0" fontId="7" fillId="0" borderId="28" xfId="8" applyFont="1" applyFill="1" applyBorder="1" applyAlignment="1">
      <alignment horizontal="center" vertical="center" shrinkToFit="1"/>
    </xf>
    <xf numFmtId="0" fontId="7" fillId="0" borderId="176" xfId="8" applyFont="1" applyFill="1" applyBorder="1" applyAlignment="1">
      <alignment horizontal="center" vertical="center"/>
    </xf>
    <xf numFmtId="0" fontId="7" fillId="0" borderId="66" xfId="8" applyFont="1" applyFill="1" applyBorder="1" applyAlignment="1">
      <alignment horizontal="center" vertical="center"/>
    </xf>
    <xf numFmtId="0" fontId="7" fillId="0" borderId="24" xfId="8" applyFont="1" applyFill="1" applyBorder="1" applyAlignment="1">
      <alignment horizontal="center" vertical="center"/>
    </xf>
    <xf numFmtId="0" fontId="7" fillId="0" borderId="176" xfId="8" applyFont="1" applyFill="1" applyBorder="1" applyAlignment="1">
      <alignment horizontal="center" vertical="center" shrinkToFit="1"/>
    </xf>
    <xf numFmtId="0" fontId="7" fillId="0" borderId="66" xfId="8" applyFont="1" applyFill="1" applyBorder="1" applyAlignment="1">
      <alignment horizontal="center" vertical="center" shrinkToFit="1"/>
    </xf>
    <xf numFmtId="0" fontId="7" fillId="0" borderId="24" xfId="8" applyFont="1" applyFill="1" applyBorder="1" applyAlignment="1">
      <alignment horizontal="center" vertical="center" shrinkToFit="1"/>
    </xf>
    <xf numFmtId="0" fontId="7" fillId="0" borderId="46" xfId="8" applyFont="1" applyFill="1" applyBorder="1" applyAlignment="1">
      <alignment horizontal="center" vertical="center"/>
    </xf>
    <xf numFmtId="0" fontId="16" fillId="0" borderId="0" xfId="8" applyFont="1" applyAlignment="1">
      <alignment horizontal="left" vertical="top" wrapText="1"/>
    </xf>
    <xf numFmtId="0" fontId="7" fillId="0" borderId="172" xfId="8" applyFont="1" applyBorder="1" applyAlignment="1">
      <alignment horizontal="center" vertical="center" textRotation="255" shrinkToFit="1"/>
    </xf>
    <xf numFmtId="0" fontId="7" fillId="0" borderId="47" xfId="8" applyFont="1" applyBorder="1" applyAlignment="1">
      <alignment horizontal="center" vertical="center" textRotation="255" shrinkToFit="1"/>
    </xf>
    <xf numFmtId="0" fontId="7" fillId="0" borderId="173" xfId="8" applyFont="1" applyBorder="1" applyAlignment="1">
      <alignment horizontal="center" vertical="center" textRotation="255" shrinkToFit="1"/>
    </xf>
    <xf numFmtId="0" fontId="7" fillId="0" borderId="174" xfId="8" applyFont="1" applyBorder="1" applyAlignment="1">
      <alignment horizontal="center" vertical="center"/>
    </xf>
    <xf numFmtId="0" fontId="0" fillId="0" borderId="175" xfId="0" applyBorder="1" applyAlignment="1">
      <alignment horizontal="center" vertical="center"/>
    </xf>
    <xf numFmtId="0" fontId="0" fillId="0" borderId="58" xfId="0" applyBorder="1" applyAlignment="1">
      <alignment horizontal="center" vertical="center"/>
    </xf>
    <xf numFmtId="0" fontId="7" fillId="0" borderId="45" xfId="8" applyFont="1" applyBorder="1" applyAlignment="1">
      <alignment horizontal="center" vertical="center"/>
    </xf>
    <xf numFmtId="0" fontId="0" fillId="0" borderId="54" xfId="0" applyBorder="1" applyAlignment="1">
      <alignment horizontal="center" vertical="center"/>
    </xf>
    <xf numFmtId="0" fontId="0" fillId="0" borderId="52" xfId="0" applyBorder="1" applyAlignment="1">
      <alignment horizontal="center" vertical="center"/>
    </xf>
    <xf numFmtId="0" fontId="0" fillId="0" borderId="55" xfId="0" applyBorder="1" applyAlignment="1">
      <alignment horizontal="center" vertical="center"/>
    </xf>
    <xf numFmtId="0" fontId="10" fillId="0" borderId="0" xfId="8" applyFont="1" applyAlignment="1">
      <alignment horizontal="left" vertical="center"/>
    </xf>
    <xf numFmtId="0" fontId="10" fillId="0" borderId="0" xfId="8" applyFont="1" applyAlignment="1">
      <alignment horizontal="left" vertical="center" wrapText="1"/>
    </xf>
    <xf numFmtId="0" fontId="7" fillId="0" borderId="14" xfId="8" applyFont="1" applyFill="1" applyBorder="1" applyAlignment="1">
      <alignment horizontal="center" vertical="center"/>
    </xf>
    <xf numFmtId="0" fontId="7" fillId="0" borderId="129" xfId="8" applyFont="1" applyFill="1" applyBorder="1" applyAlignment="1">
      <alignment horizontal="center" vertical="center"/>
    </xf>
    <xf numFmtId="0" fontId="7" fillId="0" borderId="41" xfId="8" applyFont="1" applyFill="1" applyBorder="1" applyAlignment="1">
      <alignment horizontal="center" vertical="center"/>
    </xf>
    <xf numFmtId="0" fontId="7" fillId="0" borderId="131" xfId="8" applyFont="1" applyFill="1" applyBorder="1" applyAlignment="1">
      <alignment horizontal="center" vertical="center"/>
    </xf>
    <xf numFmtId="0" fontId="7" fillId="0" borderId="182" xfId="8" applyFont="1" applyFill="1" applyBorder="1" applyAlignment="1">
      <alignment horizontal="center" vertical="center"/>
    </xf>
    <xf numFmtId="0" fontId="7" fillId="0" borderId="26" xfId="8" applyFont="1" applyFill="1" applyBorder="1" applyAlignment="1">
      <alignment horizontal="left" vertical="center" textRotation="255" shrinkToFit="1"/>
    </xf>
    <xf numFmtId="0" fontId="0" fillId="0" borderId="131" xfId="0" applyBorder="1" applyAlignment="1">
      <alignment horizontal="left" vertical="center" textRotation="255" shrinkToFit="1"/>
    </xf>
    <xf numFmtId="0" fontId="7" fillId="0" borderId="45" xfId="8" applyFont="1" applyFill="1" applyBorder="1" applyAlignment="1">
      <alignment horizontal="left" vertical="center" shrinkToFit="1"/>
    </xf>
    <xf numFmtId="0" fontId="7" fillId="0" borderId="42" xfId="8" applyFont="1" applyFill="1" applyBorder="1" applyAlignment="1">
      <alignment horizontal="left" vertical="center" shrinkToFit="1"/>
    </xf>
    <xf numFmtId="0" fontId="7" fillId="0" borderId="28" xfId="8" applyFont="1" applyFill="1" applyBorder="1" applyAlignment="1">
      <alignment horizontal="left" vertical="center" shrinkToFit="1"/>
    </xf>
    <xf numFmtId="0" fontId="7" fillId="0" borderId="176" xfId="8" applyFont="1" applyFill="1" applyBorder="1" applyAlignment="1">
      <alignment horizontal="left" vertical="center" shrinkToFit="1"/>
    </xf>
    <xf numFmtId="0" fontId="7" fillId="0" borderId="66" xfId="8" applyFont="1" applyFill="1" applyBorder="1" applyAlignment="1">
      <alignment horizontal="left" vertical="center" shrinkToFit="1"/>
    </xf>
    <xf numFmtId="0" fontId="7" fillId="0" borderId="24" xfId="8" applyFont="1" applyFill="1" applyBorder="1" applyAlignment="1">
      <alignment horizontal="left" vertical="center" shrinkToFit="1"/>
    </xf>
    <xf numFmtId="0" fontId="7" fillId="0" borderId="26" xfId="8" applyFont="1" applyFill="1" applyBorder="1" applyAlignment="1">
      <alignment horizontal="left" vertical="center" shrinkToFit="1"/>
    </xf>
    <xf numFmtId="0" fontId="14" fillId="0" borderId="0" xfId="8" applyFont="1" applyAlignment="1">
      <alignment horizontal="left" vertical="center" wrapText="1" indent="1"/>
    </xf>
    <xf numFmtId="0" fontId="14" fillId="0" borderId="0" xfId="8" applyFont="1" applyAlignment="1">
      <alignment horizontal="left" vertical="center" wrapText="1" indent="1" shrinkToFit="1"/>
    </xf>
    <xf numFmtId="0" fontId="14" fillId="0" borderId="0" xfId="8" applyFont="1" applyAlignment="1">
      <alignment horizontal="left" vertical="center" indent="1"/>
    </xf>
    <xf numFmtId="0" fontId="17" fillId="0" borderId="22" xfId="8" applyFont="1" applyFill="1" applyBorder="1" applyAlignment="1">
      <alignment horizontal="center" vertical="center" shrinkToFit="1"/>
    </xf>
    <xf numFmtId="177" fontId="17" fillId="0" borderId="176" xfId="8" applyNumberFormat="1" applyFont="1" applyFill="1" applyBorder="1" applyAlignment="1">
      <alignment horizontal="center" vertical="center"/>
    </xf>
    <xf numFmtId="177" fontId="17" fillId="0" borderId="66" xfId="8" applyNumberFormat="1" applyFont="1" applyFill="1" applyBorder="1" applyAlignment="1">
      <alignment horizontal="center" vertical="center"/>
    </xf>
    <xf numFmtId="177" fontId="17" fillId="0" borderId="146" xfId="8" applyNumberFormat="1" applyFont="1" applyFill="1" applyBorder="1" applyAlignment="1">
      <alignment horizontal="center" vertical="center"/>
    </xf>
    <xf numFmtId="0" fontId="17" fillId="0" borderId="66" xfId="8" applyFont="1" applyFill="1" applyBorder="1" applyAlignment="1">
      <alignment horizontal="center" vertical="center"/>
    </xf>
    <xf numFmtId="0" fontId="17" fillId="0" borderId="24" xfId="8" applyFont="1" applyFill="1" applyBorder="1" applyAlignment="1">
      <alignment horizontal="center" vertical="center"/>
    </xf>
    <xf numFmtId="177" fontId="17" fillId="0" borderId="24" xfId="8" applyNumberFormat="1" applyFont="1" applyFill="1" applyBorder="1" applyAlignment="1">
      <alignment horizontal="center" vertical="center"/>
    </xf>
    <xf numFmtId="0" fontId="17" fillId="0" borderId="0" xfId="8" applyFont="1" applyAlignment="1">
      <alignment horizontal="left" vertical="center" shrinkToFit="1"/>
    </xf>
    <xf numFmtId="0" fontId="17" fillId="0" borderId="3" xfId="8" applyFont="1" applyFill="1" applyBorder="1" applyAlignment="1">
      <alignment horizontal="center" vertical="center" shrinkToFit="1"/>
    </xf>
    <xf numFmtId="177" fontId="17" fillId="0" borderId="59" xfId="8" applyNumberFormat="1" applyFont="1" applyFill="1" applyBorder="1" applyAlignment="1">
      <alignment horizontal="center" vertical="center"/>
    </xf>
    <xf numFmtId="177" fontId="17" fillId="0" borderId="1" xfId="8" applyNumberFormat="1" applyFont="1" applyFill="1" applyBorder="1" applyAlignment="1">
      <alignment horizontal="center" vertical="center"/>
    </xf>
    <xf numFmtId="177" fontId="17" fillId="0" borderId="12" xfId="8" applyNumberFormat="1" applyFont="1" applyFill="1" applyBorder="1" applyAlignment="1">
      <alignment horizontal="center" vertical="center"/>
    </xf>
    <xf numFmtId="177" fontId="17" fillId="0" borderId="8" xfId="8" applyNumberFormat="1" applyFont="1" applyFill="1" applyBorder="1" applyAlignment="1">
      <alignment horizontal="center" vertical="center"/>
    </xf>
    <xf numFmtId="0" fontId="17" fillId="0" borderId="14" xfId="8" applyFont="1" applyFill="1" applyBorder="1" applyAlignment="1">
      <alignment horizontal="center" vertical="center"/>
    </xf>
    <xf numFmtId="0" fontId="17" fillId="0" borderId="129" xfId="8" applyFont="1" applyFill="1" applyBorder="1" applyAlignment="1">
      <alignment horizontal="center" vertical="center"/>
    </xf>
    <xf numFmtId="0" fontId="17" fillId="0" borderId="10" xfId="8" applyFont="1" applyFill="1" applyBorder="1" applyAlignment="1">
      <alignment horizontal="center" vertical="center" shrinkToFit="1"/>
    </xf>
    <xf numFmtId="0" fontId="17" fillId="0" borderId="193" xfId="8" applyFont="1" applyFill="1" applyBorder="1" applyAlignment="1">
      <alignment horizontal="center" vertical="center" wrapText="1"/>
    </xf>
    <xf numFmtId="0" fontId="17" fillId="0" borderId="48" xfId="8" applyFont="1" applyFill="1" applyBorder="1" applyAlignment="1">
      <alignment horizontal="center" vertical="center" wrapText="1"/>
    </xf>
    <xf numFmtId="0" fontId="17" fillId="0" borderId="41" xfId="8" applyFont="1" applyFill="1" applyBorder="1" applyAlignment="1">
      <alignment horizontal="center" vertical="center"/>
    </xf>
    <xf numFmtId="0" fontId="17" fillId="0" borderId="18" xfId="8" applyFont="1" applyFill="1" applyBorder="1" applyAlignment="1">
      <alignment horizontal="center" vertical="center"/>
    </xf>
    <xf numFmtId="0" fontId="17" fillId="0" borderId="18" xfId="8" applyFont="1" applyFill="1" applyBorder="1" applyAlignment="1">
      <alignment horizontal="center" vertical="center" shrinkToFit="1"/>
    </xf>
    <xf numFmtId="0" fontId="17" fillId="0" borderId="129" xfId="8" applyFont="1" applyFill="1" applyBorder="1" applyAlignment="1">
      <alignment horizontal="center" vertical="center" shrinkToFit="1"/>
    </xf>
    <xf numFmtId="0" fontId="17" fillId="0" borderId="41" xfId="8" applyFont="1" applyFill="1" applyBorder="1" applyAlignment="1">
      <alignment horizontal="center" vertical="center" shrinkToFit="1"/>
    </xf>
    <xf numFmtId="0" fontId="51" fillId="0" borderId="189" xfId="10" applyFont="1" applyBorder="1" applyAlignment="1">
      <alignment vertical="center"/>
    </xf>
    <xf numFmtId="0" fontId="17" fillId="0" borderId="10" xfId="8" applyFont="1" applyFill="1" applyBorder="1" applyAlignment="1">
      <alignment horizontal="center" vertical="center"/>
    </xf>
    <xf numFmtId="0" fontId="17" fillId="0" borderId="59" xfId="8" applyFont="1" applyFill="1" applyBorder="1" applyAlignment="1">
      <alignment horizontal="center" vertical="center"/>
    </xf>
    <xf numFmtId="0" fontId="17" fillId="0" borderId="54" xfId="8" applyFont="1" applyFill="1" applyBorder="1" applyAlignment="1">
      <alignment horizontal="center" vertical="center"/>
    </xf>
    <xf numFmtId="0" fontId="17" fillId="0" borderId="55" xfId="8" applyFont="1" applyFill="1" applyBorder="1" applyAlignment="1">
      <alignment horizontal="center" vertical="center"/>
    </xf>
    <xf numFmtId="0" fontId="17" fillId="0" borderId="189" xfId="8" applyFont="1" applyFill="1" applyBorder="1" applyAlignment="1">
      <alignment horizontal="center" vertical="center"/>
    </xf>
    <xf numFmtId="0" fontId="17" fillId="0" borderId="17" xfId="8" applyFont="1" applyFill="1" applyBorder="1" applyAlignment="1">
      <alignment horizontal="center" vertical="center" shrinkToFit="1"/>
    </xf>
    <xf numFmtId="0" fontId="17" fillId="0" borderId="15" xfId="8" applyFont="1" applyFill="1" applyBorder="1" applyAlignment="1">
      <alignment horizontal="center" vertical="center" shrinkToFit="1"/>
    </xf>
    <xf numFmtId="0" fontId="17" fillId="0" borderId="188" xfId="8" applyFont="1" applyFill="1" applyBorder="1" applyAlignment="1">
      <alignment horizontal="center" vertical="center"/>
    </xf>
    <xf numFmtId="0" fontId="17" fillId="0" borderId="20" xfId="8" applyFont="1" applyFill="1" applyBorder="1" applyAlignment="1">
      <alignment horizontal="center" vertical="center" wrapText="1"/>
    </xf>
    <xf numFmtId="0" fontId="17" fillId="0" borderId="10" xfId="8" applyFont="1" applyFill="1" applyBorder="1" applyAlignment="1">
      <alignment horizontal="center" vertical="center" wrapText="1"/>
    </xf>
    <xf numFmtId="0" fontId="17" fillId="0" borderId="19" xfId="8" applyFont="1" applyFill="1" applyBorder="1" applyAlignment="1">
      <alignment horizontal="center" vertical="center" shrinkToFit="1"/>
    </xf>
    <xf numFmtId="0" fontId="17" fillId="0" borderId="20" xfId="8" applyFont="1" applyFill="1" applyBorder="1" applyAlignment="1">
      <alignment horizontal="center" vertical="center" shrinkToFit="1"/>
    </xf>
    <xf numFmtId="0" fontId="17" fillId="0" borderId="20" xfId="8" applyFont="1" applyFill="1" applyBorder="1" applyAlignment="1">
      <alignment horizontal="center" vertical="center"/>
    </xf>
    <xf numFmtId="0" fontId="17" fillId="0" borderId="174" xfId="8" applyFont="1" applyFill="1" applyBorder="1" applyAlignment="1">
      <alignment horizontal="center" vertical="center"/>
    </xf>
    <xf numFmtId="0" fontId="17" fillId="0" borderId="175" xfId="8" applyFont="1" applyFill="1" applyBorder="1" applyAlignment="1">
      <alignment horizontal="center" vertical="center"/>
    </xf>
    <xf numFmtId="0" fontId="17" fillId="0" borderId="132" xfId="8" applyFont="1" applyFill="1" applyBorder="1" applyAlignment="1">
      <alignment horizontal="center" vertical="center"/>
    </xf>
    <xf numFmtId="177" fontId="17" fillId="0" borderId="174" xfId="8" applyNumberFormat="1" applyFont="1" applyFill="1" applyBorder="1" applyAlignment="1">
      <alignment horizontal="center" vertical="center"/>
    </xf>
    <xf numFmtId="177" fontId="17" fillId="0" borderId="175" xfId="8" applyNumberFormat="1" applyFont="1" applyFill="1" applyBorder="1" applyAlignment="1">
      <alignment horizontal="center" vertical="center"/>
    </xf>
    <xf numFmtId="177" fontId="17" fillId="0" borderId="132" xfId="8" applyNumberFormat="1" applyFont="1" applyFill="1" applyBorder="1" applyAlignment="1">
      <alignment horizontal="center" vertical="center"/>
    </xf>
    <xf numFmtId="177" fontId="17" fillId="0" borderId="177" xfId="8" applyNumberFormat="1" applyFont="1" applyFill="1" applyBorder="1" applyAlignment="1">
      <alignment horizontal="center" vertical="center"/>
    </xf>
    <xf numFmtId="177" fontId="17" fillId="0" borderId="88" xfId="8" applyNumberFormat="1" applyFont="1" applyFill="1" applyBorder="1" applyAlignment="1">
      <alignment horizontal="center" vertical="center"/>
    </xf>
    <xf numFmtId="177" fontId="17" fillId="0" borderId="178" xfId="8" applyNumberFormat="1" applyFont="1" applyFill="1" applyBorder="1" applyAlignment="1">
      <alignment horizontal="center" vertical="center"/>
    </xf>
    <xf numFmtId="0" fontId="17" fillId="0" borderId="190" xfId="8" applyFont="1" applyFill="1" applyBorder="1" applyAlignment="1">
      <alignment horizontal="center" vertical="center"/>
    </xf>
    <xf numFmtId="0" fontId="17" fillId="0" borderId="184" xfId="8" applyFont="1" applyFill="1" applyBorder="1" applyAlignment="1">
      <alignment horizontal="center" vertical="center"/>
    </xf>
    <xf numFmtId="0" fontId="17" fillId="0" borderId="191" xfId="8" applyFont="1" applyFill="1" applyBorder="1" applyAlignment="1">
      <alignment horizontal="center" vertical="center"/>
    </xf>
    <xf numFmtId="0" fontId="17" fillId="0" borderId="192" xfId="8" applyFont="1" applyFill="1" applyBorder="1" applyAlignment="1">
      <alignment horizontal="center" vertical="center"/>
    </xf>
    <xf numFmtId="0" fontId="20" fillId="0" borderId="0" xfId="8" applyFont="1" applyAlignment="1">
      <alignment horizontal="center" vertical="center"/>
    </xf>
    <xf numFmtId="0" fontId="17" fillId="0" borderId="1" xfId="8" applyFont="1" applyFill="1" applyBorder="1" applyAlignment="1">
      <alignment horizontal="center" vertical="center"/>
    </xf>
    <xf numFmtId="0" fontId="17" fillId="0" borderId="12" xfId="8" applyFont="1" applyFill="1" applyBorder="1" applyAlignment="1">
      <alignment horizontal="center" vertical="center"/>
    </xf>
    <xf numFmtId="0" fontId="17" fillId="0" borderId="2" xfId="8" applyFont="1" applyFill="1" applyBorder="1" applyAlignment="1">
      <alignment horizontal="center" vertical="center"/>
    </xf>
    <xf numFmtId="0" fontId="17" fillId="0" borderId="183" xfId="8" applyFont="1" applyFill="1" applyBorder="1" applyAlignment="1">
      <alignment horizontal="center" vertical="center"/>
    </xf>
    <xf numFmtId="0" fontId="17" fillId="0" borderId="19" xfId="8" applyFont="1" applyFill="1" applyBorder="1" applyAlignment="1">
      <alignment horizontal="center" vertical="center"/>
    </xf>
    <xf numFmtId="0" fontId="17" fillId="0" borderId="21" xfId="8" applyFont="1" applyFill="1" applyBorder="1" applyAlignment="1">
      <alignment horizontal="center" vertical="center"/>
    </xf>
    <xf numFmtId="0" fontId="17" fillId="0" borderId="132" xfId="8" applyFont="1" applyFill="1" applyBorder="1" applyAlignment="1">
      <alignment horizontal="center" vertical="center" wrapText="1"/>
    </xf>
    <xf numFmtId="0" fontId="17" fillId="0" borderId="12" xfId="8" applyFont="1" applyFill="1" applyBorder="1" applyAlignment="1">
      <alignment horizontal="center" vertical="center" wrapText="1"/>
    </xf>
    <xf numFmtId="0" fontId="51" fillId="0" borderId="185" xfId="8" applyFont="1" applyBorder="1" applyAlignment="1">
      <alignment vertical="center" textRotation="255"/>
    </xf>
    <xf numFmtId="0" fontId="51" fillId="0" borderId="186" xfId="8" applyFont="1" applyBorder="1" applyAlignment="1">
      <alignment vertical="center" textRotation="255"/>
    </xf>
    <xf numFmtId="0" fontId="51" fillId="0" borderId="187" xfId="8" applyFont="1" applyBorder="1" applyAlignment="1">
      <alignment vertical="center" textRotation="255"/>
    </xf>
    <xf numFmtId="0" fontId="17" fillId="0" borderId="21" xfId="8" applyFont="1" applyFill="1" applyBorder="1" applyAlignment="1">
      <alignment horizontal="center" vertical="center" wrapText="1"/>
    </xf>
    <xf numFmtId="0" fontId="17" fillId="0" borderId="11" xfId="8" applyFont="1" applyFill="1" applyBorder="1" applyAlignment="1">
      <alignment horizontal="center" vertical="center" wrapText="1"/>
    </xf>
    <xf numFmtId="177" fontId="17" fillId="0" borderId="18" xfId="8" applyNumberFormat="1" applyFont="1" applyFill="1" applyBorder="1" applyAlignment="1">
      <alignment horizontal="center" vertical="center"/>
    </xf>
    <xf numFmtId="177" fontId="17" fillId="0" borderId="129" xfId="8" applyNumberFormat="1" applyFont="1" applyFill="1" applyBorder="1" applyAlignment="1">
      <alignment horizontal="center" vertical="center"/>
    </xf>
    <xf numFmtId="177" fontId="17" fillId="0" borderId="41" xfId="8" applyNumberFormat="1" applyFont="1" applyFill="1" applyBorder="1" applyAlignment="1">
      <alignment horizontal="center" vertical="center"/>
    </xf>
    <xf numFmtId="177" fontId="17" fillId="0" borderId="189" xfId="8" applyNumberFormat="1" applyFont="1" applyFill="1" applyBorder="1" applyAlignment="1">
      <alignment horizontal="center" vertical="center"/>
    </xf>
    <xf numFmtId="0" fontId="51" fillId="0" borderId="185" xfId="8" applyFont="1" applyBorder="1" applyAlignment="1">
      <alignment vertical="center" textRotation="255" wrapText="1"/>
    </xf>
    <xf numFmtId="0" fontId="51" fillId="0" borderId="186" xfId="8" applyFont="1" applyBorder="1" applyAlignment="1">
      <alignment vertical="center" textRotation="255" wrapText="1"/>
    </xf>
    <xf numFmtId="0" fontId="51" fillId="0" borderId="187" xfId="8" applyFont="1" applyBorder="1" applyAlignment="1">
      <alignment vertical="center" textRotation="255" wrapText="1"/>
    </xf>
    <xf numFmtId="0" fontId="17" fillId="0" borderId="22" xfId="8" applyFont="1" applyFill="1" applyBorder="1" applyAlignment="1">
      <alignment horizontal="center" vertical="center"/>
    </xf>
    <xf numFmtId="0" fontId="17" fillId="0" borderId="176" xfId="8" applyFont="1" applyFill="1" applyBorder="1" applyAlignment="1">
      <alignment horizontal="center" vertical="center"/>
    </xf>
    <xf numFmtId="0" fontId="17" fillId="0" borderId="2" xfId="8" applyFont="1" applyFill="1" applyBorder="1" applyAlignment="1">
      <alignment horizontal="center" vertical="center" shrinkToFit="1"/>
    </xf>
    <xf numFmtId="0" fontId="0" fillId="0" borderId="0" xfId="0" applyAlignment="1">
      <alignment horizontal="left" vertical="center" wrapText="1" indent="1"/>
    </xf>
    <xf numFmtId="0" fontId="14" fillId="0" borderId="0" xfId="8" applyFont="1" applyAlignment="1">
      <alignment horizontal="left" vertical="top" wrapText="1" indent="1"/>
    </xf>
    <xf numFmtId="0" fontId="0" fillId="0" borderId="0" xfId="0" applyAlignment="1">
      <alignment horizontal="left" vertical="top" wrapText="1" indent="1"/>
    </xf>
    <xf numFmtId="0" fontId="4" fillId="0" borderId="185" xfId="8" applyFont="1" applyBorder="1" applyAlignment="1">
      <alignment vertical="center" textRotation="255"/>
    </xf>
    <xf numFmtId="0" fontId="4" fillId="0" borderId="186" xfId="8" applyFont="1" applyBorder="1" applyAlignment="1">
      <alignment vertical="center" textRotation="255"/>
    </xf>
    <xf numFmtId="0" fontId="4" fillId="0" borderId="187" xfId="8" applyFont="1" applyBorder="1" applyAlignment="1">
      <alignment vertical="center" textRotation="255"/>
    </xf>
    <xf numFmtId="0" fontId="17" fillId="0" borderId="33" xfId="8" applyFont="1" applyFill="1" applyBorder="1" applyAlignment="1">
      <alignment horizontal="center" vertical="center"/>
    </xf>
    <xf numFmtId="0" fontId="17" fillId="0" borderId="34" xfId="8" applyFont="1" applyFill="1" applyBorder="1" applyAlignment="1">
      <alignment horizontal="center" vertical="center"/>
    </xf>
    <xf numFmtId="0" fontId="17" fillId="0" borderId="34" xfId="8" applyFont="1" applyFill="1" applyBorder="1" applyAlignment="1">
      <alignment horizontal="center" vertical="center" shrinkToFit="1"/>
    </xf>
    <xf numFmtId="0" fontId="17" fillId="0" borderId="30" xfId="8" applyFont="1" applyFill="1" applyBorder="1" applyAlignment="1">
      <alignment horizontal="center" vertical="center" shrinkToFit="1"/>
    </xf>
    <xf numFmtId="0" fontId="17" fillId="0" borderId="30" xfId="8" applyFont="1" applyFill="1" applyBorder="1" applyAlignment="1">
      <alignment horizontal="center" vertical="center"/>
    </xf>
    <xf numFmtId="0" fontId="17" fillId="0" borderId="31" xfId="8" applyFont="1" applyFill="1" applyBorder="1" applyAlignment="1">
      <alignment horizontal="center" vertical="center"/>
    </xf>
    <xf numFmtId="0" fontId="17" fillId="0" borderId="195" xfId="8" applyFont="1" applyFill="1" applyBorder="1" applyAlignment="1">
      <alignment horizontal="center" vertical="center"/>
    </xf>
    <xf numFmtId="0" fontId="17" fillId="0" borderId="196" xfId="8" applyFont="1" applyFill="1" applyBorder="1" applyAlignment="1">
      <alignment horizontal="center" vertical="center"/>
    </xf>
    <xf numFmtId="0" fontId="17" fillId="0" borderId="32" xfId="8" applyFont="1" applyFill="1" applyBorder="1" applyAlignment="1">
      <alignment horizontal="center" vertical="center"/>
    </xf>
    <xf numFmtId="0" fontId="17" fillId="0" borderId="37" xfId="8" applyFont="1" applyFill="1" applyBorder="1" applyAlignment="1">
      <alignment horizontal="center" vertical="center"/>
    </xf>
    <xf numFmtId="0" fontId="17" fillId="0" borderId="38" xfId="8" applyFont="1" applyFill="1" applyBorder="1" applyAlignment="1">
      <alignment horizontal="center" vertical="center"/>
    </xf>
    <xf numFmtId="0" fontId="17" fillId="0" borderId="29" xfId="8" applyFont="1" applyFill="1" applyBorder="1" applyAlignment="1">
      <alignment horizontal="center" vertical="center"/>
    </xf>
    <xf numFmtId="0" fontId="17" fillId="0" borderId="39" xfId="8" applyFont="1" applyFill="1" applyBorder="1" applyAlignment="1">
      <alignment horizontal="center" vertical="center"/>
    </xf>
    <xf numFmtId="0" fontId="17" fillId="0" borderId="197" xfId="8" applyFont="1" applyFill="1" applyBorder="1" applyAlignment="1">
      <alignment horizontal="center" vertical="center"/>
    </xf>
    <xf numFmtId="0" fontId="17" fillId="0" borderId="198" xfId="8" applyFont="1" applyFill="1" applyBorder="1" applyAlignment="1">
      <alignment horizontal="center" vertical="center"/>
    </xf>
    <xf numFmtId="0" fontId="17" fillId="0" borderId="40" xfId="8" applyFont="1" applyFill="1" applyBorder="1" applyAlignment="1">
      <alignment horizontal="center" vertical="center"/>
    </xf>
    <xf numFmtId="0" fontId="17" fillId="0" borderId="35" xfId="8" applyFont="1" applyFill="1" applyBorder="1" applyAlignment="1">
      <alignment horizontal="center" vertical="center"/>
    </xf>
    <xf numFmtId="0" fontId="17" fillId="0" borderId="194" xfId="8" applyFont="1" applyFill="1" applyBorder="1" applyAlignment="1">
      <alignment horizontal="center" vertical="center"/>
    </xf>
    <xf numFmtId="0" fontId="17" fillId="0" borderId="158" xfId="8" applyFont="1" applyFill="1" applyBorder="1" applyAlignment="1">
      <alignment horizontal="center" vertical="center"/>
    </xf>
    <xf numFmtId="0" fontId="17" fillId="0" borderId="36" xfId="8" applyFont="1" applyFill="1" applyBorder="1" applyAlignment="1">
      <alignment horizontal="center" vertical="center"/>
    </xf>
    <xf numFmtId="0" fontId="17" fillId="0" borderId="38" xfId="8" applyFont="1" applyFill="1" applyBorder="1" applyAlignment="1">
      <alignment horizontal="center" vertical="center" shrinkToFit="1"/>
    </xf>
    <xf numFmtId="177" fontId="17" fillId="0" borderId="155" xfId="8" applyNumberFormat="1" applyFont="1" applyFill="1" applyBorder="1" applyAlignment="1">
      <alignment horizontal="center" vertical="center"/>
    </xf>
    <xf numFmtId="177" fontId="17" fillId="0" borderId="158" xfId="8" applyNumberFormat="1" applyFont="1" applyFill="1" applyBorder="1" applyAlignment="1">
      <alignment horizontal="center" vertical="center"/>
    </xf>
    <xf numFmtId="177" fontId="17" fillId="0" borderId="201" xfId="8" applyNumberFormat="1" applyFont="1" applyFill="1" applyBorder="1" applyAlignment="1">
      <alignment horizontal="center" vertical="center"/>
    </xf>
    <xf numFmtId="0" fontId="17" fillId="0" borderId="15" xfId="8" applyFont="1" applyFill="1" applyBorder="1" applyAlignment="1">
      <alignment horizontal="center" vertical="center"/>
    </xf>
    <xf numFmtId="177" fontId="17" fillId="0" borderId="202" xfId="8" applyNumberFormat="1" applyFont="1" applyFill="1" applyBorder="1" applyAlignment="1">
      <alignment horizontal="center" vertical="center"/>
    </xf>
    <xf numFmtId="177" fontId="17" fillId="0" borderId="196" xfId="8" applyNumberFormat="1" applyFont="1" applyFill="1" applyBorder="1" applyAlignment="1">
      <alignment horizontal="center" vertical="center"/>
    </xf>
    <xf numFmtId="177" fontId="17" fillId="0" borderId="203" xfId="8" applyNumberFormat="1" applyFont="1" applyFill="1" applyBorder="1" applyAlignment="1">
      <alignment horizontal="center" vertical="center"/>
    </xf>
    <xf numFmtId="177" fontId="17" fillId="0" borderId="199" xfId="8" applyNumberFormat="1" applyFont="1" applyFill="1" applyBorder="1" applyAlignment="1">
      <alignment horizontal="center" vertical="center"/>
    </xf>
    <xf numFmtId="177" fontId="17" fillId="0" borderId="198" xfId="8" applyNumberFormat="1" applyFont="1" applyFill="1" applyBorder="1" applyAlignment="1">
      <alignment horizontal="center" vertical="center"/>
    </xf>
    <xf numFmtId="177" fontId="17" fillId="0" borderId="200" xfId="8" applyNumberFormat="1" applyFont="1" applyFill="1" applyBorder="1" applyAlignment="1">
      <alignment horizontal="center" vertical="center"/>
    </xf>
    <xf numFmtId="0" fontId="17" fillId="0" borderId="16" xfId="8" applyFont="1" applyFill="1" applyBorder="1" applyAlignment="1">
      <alignment horizontal="center" vertical="center"/>
    </xf>
    <xf numFmtId="0" fontId="17" fillId="0" borderId="28" xfId="8" applyFont="1" applyFill="1" applyBorder="1" applyAlignment="1">
      <alignment horizontal="center" vertical="center" wrapText="1"/>
    </xf>
    <xf numFmtId="0" fontId="17" fillId="0" borderId="26" xfId="8" applyFont="1" applyFill="1" applyBorder="1" applyAlignment="1">
      <alignment horizontal="center" vertical="center" wrapText="1"/>
    </xf>
    <xf numFmtId="0" fontId="17" fillId="0" borderId="27" xfId="8" applyFont="1" applyFill="1" applyBorder="1" applyAlignment="1">
      <alignment horizontal="center" vertical="center" wrapText="1"/>
    </xf>
    <xf numFmtId="0" fontId="17" fillId="0" borderId="26" xfId="8" applyFont="1" applyFill="1" applyBorder="1" applyAlignment="1">
      <alignment horizontal="center" vertical="center"/>
    </xf>
    <xf numFmtId="0" fontId="17" fillId="0" borderId="45" xfId="8" applyFont="1" applyFill="1" applyBorder="1" applyAlignment="1">
      <alignment horizontal="center" vertical="center"/>
    </xf>
    <xf numFmtId="0" fontId="14" fillId="0" borderId="185" xfId="8" applyFont="1" applyBorder="1" applyAlignment="1">
      <alignment vertical="center" textRotation="255" wrapText="1"/>
    </xf>
    <xf numFmtId="0" fontId="14" fillId="0" borderId="186" xfId="8" applyFont="1" applyBorder="1" applyAlignment="1">
      <alignment vertical="center" textRotation="255" wrapText="1"/>
    </xf>
    <xf numFmtId="0" fontId="14" fillId="0" borderId="187" xfId="8" applyFont="1" applyBorder="1" applyAlignment="1">
      <alignment vertical="center" textRotation="255" wrapText="1"/>
    </xf>
    <xf numFmtId="0" fontId="17" fillId="0" borderId="28" xfId="8" applyFont="1" applyFill="1" applyBorder="1" applyAlignment="1">
      <alignment horizontal="center" vertical="center"/>
    </xf>
    <xf numFmtId="0" fontId="53" fillId="0" borderId="10" xfId="29" applyFont="1" applyBorder="1" applyAlignment="1">
      <alignment horizontal="center" vertical="center" shrinkToFit="1"/>
    </xf>
    <xf numFmtId="0" fontId="14" fillId="0" borderId="45" xfId="29" applyFont="1" applyBorder="1" applyAlignment="1">
      <alignment horizontal="center" vertical="center"/>
    </xf>
    <xf numFmtId="0" fontId="14" fillId="0" borderId="42" xfId="29" applyFont="1" applyBorder="1" applyAlignment="1">
      <alignment horizontal="center" vertical="center"/>
    </xf>
    <xf numFmtId="0" fontId="14" fillId="0" borderId="28" xfId="29" applyFont="1" applyBorder="1" applyAlignment="1">
      <alignment horizontal="center" vertical="center"/>
    </xf>
    <xf numFmtId="0" fontId="14" fillId="0" borderId="57" xfId="29" applyFont="1" applyBorder="1" applyAlignment="1">
      <alignment horizontal="center" vertical="center"/>
    </xf>
    <xf numFmtId="0" fontId="14" fillId="0" borderId="4" xfId="29" applyFont="1" applyBorder="1" applyAlignment="1">
      <alignment horizontal="center" vertical="center"/>
    </xf>
    <xf numFmtId="0" fontId="14" fillId="0" borderId="43" xfId="29" applyFont="1" applyBorder="1" applyAlignment="1">
      <alignment horizontal="center" vertical="center"/>
    </xf>
    <xf numFmtId="0" fontId="53" fillId="0" borderId="45" xfId="29" applyFont="1" applyBorder="1" applyAlignment="1">
      <alignment horizontal="center" vertical="center" shrinkToFit="1"/>
    </xf>
    <xf numFmtId="0" fontId="53" fillId="0" borderId="42" xfId="29" applyFont="1" applyBorder="1" applyAlignment="1">
      <alignment horizontal="center" vertical="center" shrinkToFit="1"/>
    </xf>
    <xf numFmtId="0" fontId="53" fillId="0" borderId="28" xfId="29" applyFont="1" applyBorder="1" applyAlignment="1">
      <alignment horizontal="center" vertical="center" shrinkToFit="1"/>
    </xf>
    <xf numFmtId="0" fontId="53" fillId="0" borderId="57" xfId="29" applyFont="1" applyBorder="1" applyAlignment="1">
      <alignment horizontal="center" vertical="center" shrinkToFit="1"/>
    </xf>
    <xf numFmtId="0" fontId="53" fillId="0" borderId="4" xfId="29" applyFont="1" applyBorder="1" applyAlignment="1">
      <alignment horizontal="center" vertical="center" shrinkToFit="1"/>
    </xf>
    <xf numFmtId="0" fontId="53" fillId="0" borderId="43" xfId="29" applyFont="1" applyBorder="1" applyAlignment="1">
      <alignment horizontal="center" vertical="center" shrinkToFit="1"/>
    </xf>
    <xf numFmtId="0" fontId="67" fillId="0" borderId="45" xfId="29" applyFont="1" applyBorder="1" applyAlignment="1">
      <alignment horizontal="center" vertical="center" wrapText="1"/>
    </xf>
    <xf numFmtId="0" fontId="67" fillId="0" borderId="42" xfId="29" applyFont="1" applyBorder="1" applyAlignment="1">
      <alignment horizontal="center" vertical="center" wrapText="1"/>
    </xf>
    <xf numFmtId="0" fontId="67" fillId="0" borderId="28" xfId="29" applyFont="1" applyBorder="1" applyAlignment="1">
      <alignment horizontal="center" vertical="center" wrapText="1"/>
    </xf>
    <xf numFmtId="0" fontId="67" fillId="0" borderId="57" xfId="29" applyFont="1" applyBorder="1" applyAlignment="1">
      <alignment horizontal="center" vertical="center" wrapText="1"/>
    </xf>
    <xf numFmtId="0" fontId="67" fillId="0" borderId="4" xfId="29" applyFont="1" applyBorder="1" applyAlignment="1">
      <alignment horizontal="center" vertical="center" wrapText="1"/>
    </xf>
    <xf numFmtId="0" fontId="67" fillId="0" borderId="43" xfId="29" applyFont="1" applyBorder="1" applyAlignment="1">
      <alignment horizontal="center" vertical="center" wrapText="1"/>
    </xf>
    <xf numFmtId="0" fontId="14" fillId="0" borderId="10" xfId="29" applyFont="1" applyBorder="1" applyAlignment="1">
      <alignment horizontal="center" vertical="center"/>
    </xf>
    <xf numFmtId="0" fontId="17" fillId="0" borderId="0" xfId="29" applyFont="1" applyBorder="1" applyAlignment="1">
      <alignment horizontal="center" vertical="center"/>
    </xf>
    <xf numFmtId="0" fontId="14" fillId="0" borderId="59" xfId="29" applyFont="1" applyBorder="1" applyAlignment="1">
      <alignment horizontal="center" vertical="center"/>
    </xf>
    <xf numFmtId="0" fontId="14" fillId="0" borderId="1" xfId="29" applyFont="1" applyBorder="1" applyAlignment="1">
      <alignment horizontal="center" vertical="center"/>
    </xf>
    <xf numFmtId="0" fontId="14" fillId="0" borderId="12" xfId="29" applyFont="1" applyBorder="1" applyAlignment="1">
      <alignment horizontal="center" vertical="center"/>
    </xf>
    <xf numFmtId="20" fontId="205" fillId="0" borderId="487" xfId="29" applyNumberFormat="1" applyFont="1" applyBorder="1" applyAlignment="1">
      <alignment horizontal="left" vertical="center"/>
    </xf>
    <xf numFmtId="20" fontId="205" fillId="0" borderId="486" xfId="29" applyNumberFormat="1" applyFont="1" applyBorder="1" applyAlignment="1">
      <alignment horizontal="left" vertical="center"/>
    </xf>
    <xf numFmtId="20" fontId="205" fillId="0" borderId="488" xfId="29" applyNumberFormat="1" applyFont="1" applyBorder="1" applyAlignment="1">
      <alignment horizontal="left" vertical="center"/>
    </xf>
    <xf numFmtId="20" fontId="205" fillId="0" borderId="24" xfId="29" applyNumberFormat="1" applyFont="1" applyBorder="1" applyAlignment="1">
      <alignment horizontal="left" vertical="center"/>
    </xf>
    <xf numFmtId="0" fontId="3" fillId="0" borderId="177" xfId="29" applyBorder="1" applyAlignment="1">
      <alignment horizontal="center" vertical="center" wrapText="1"/>
    </xf>
    <xf numFmtId="0" fontId="3" fillId="0" borderId="181" xfId="29" applyBorder="1" applyAlignment="1">
      <alignment horizontal="center" vertical="center" wrapText="1"/>
    </xf>
    <xf numFmtId="0" fontId="3" fillId="0" borderId="51" xfId="29" applyBorder="1" applyAlignment="1">
      <alignment horizontal="center" vertical="center" wrapText="1"/>
    </xf>
    <xf numFmtId="0" fontId="3" fillId="0" borderId="56" xfId="29" applyBorder="1" applyAlignment="1">
      <alignment horizontal="center" vertical="center" wrapText="1"/>
    </xf>
    <xf numFmtId="0" fontId="3" fillId="0" borderId="53" xfId="29" applyBorder="1" applyAlignment="1">
      <alignment horizontal="center" vertical="center" wrapText="1"/>
    </xf>
    <xf numFmtId="0" fontId="3" fillId="0" borderId="188" xfId="29" applyBorder="1" applyAlignment="1">
      <alignment horizontal="center" vertical="center" wrapText="1"/>
    </xf>
    <xf numFmtId="0" fontId="121" fillId="0" borderId="177" xfId="29" applyFont="1" applyBorder="1" applyAlignment="1">
      <alignment horizontal="center" vertical="center" shrinkToFit="1"/>
    </xf>
    <xf numFmtId="0" fontId="121" fillId="0" borderId="88" xfId="29" applyFont="1" applyBorder="1" applyAlignment="1">
      <alignment horizontal="center" vertical="center" shrinkToFit="1"/>
    </xf>
    <xf numFmtId="0" fontId="121" fillId="0" borderId="181" xfId="29" applyFont="1" applyBorder="1" applyAlignment="1">
      <alignment horizontal="center" vertical="center" shrinkToFit="1"/>
    </xf>
    <xf numFmtId="0" fontId="121" fillId="0" borderId="51" xfId="29" applyFont="1" applyBorder="1" applyAlignment="1">
      <alignment horizontal="center" vertical="center" shrinkToFit="1"/>
    </xf>
    <xf numFmtId="0" fontId="121" fillId="0" borderId="0" xfId="29" applyFont="1" applyBorder="1" applyAlignment="1">
      <alignment horizontal="center" vertical="center" shrinkToFit="1"/>
    </xf>
    <xf numFmtId="0" fontId="121" fillId="0" borderId="56" xfId="29" applyFont="1" applyBorder="1" applyAlignment="1">
      <alignment horizontal="center" vertical="center" shrinkToFit="1"/>
    </xf>
    <xf numFmtId="0" fontId="121" fillId="0" borderId="13" xfId="29" applyFont="1" applyBorder="1" applyAlignment="1">
      <alignment horizontal="center" vertical="center" shrinkToFit="1"/>
    </xf>
    <xf numFmtId="0" fontId="121" fillId="0" borderId="59" xfId="29" applyFont="1" applyBorder="1" applyAlignment="1">
      <alignment horizontal="center" vertical="center" shrinkToFit="1"/>
    </xf>
    <xf numFmtId="0" fontId="121" fillId="0" borderId="1" xfId="29" applyFont="1" applyBorder="1" applyAlignment="1">
      <alignment horizontal="center" vertical="center" shrinkToFit="1"/>
    </xf>
    <xf numFmtId="0" fontId="121" fillId="0" borderId="12" xfId="29" applyFont="1" applyBorder="1" applyAlignment="1">
      <alignment horizontal="center" vertical="center" shrinkToFit="1"/>
    </xf>
    <xf numFmtId="0" fontId="204" fillId="0" borderId="45" xfId="29" applyFont="1" applyBorder="1" applyAlignment="1">
      <alignment horizontal="center" vertical="center"/>
    </xf>
    <xf numFmtId="0" fontId="204" fillId="0" borderId="28" xfId="29" applyFont="1" applyBorder="1" applyAlignment="1">
      <alignment horizontal="center" vertical="center"/>
    </xf>
    <xf numFmtId="0" fontId="121" fillId="0" borderId="23" xfId="29" applyFont="1" applyBorder="1" applyAlignment="1">
      <alignment horizontal="center" vertical="center" shrinkToFit="1"/>
    </xf>
    <xf numFmtId="0" fontId="121" fillId="0" borderId="49" xfId="29" applyFont="1" applyBorder="1" applyAlignment="1">
      <alignment horizontal="center" vertical="center" shrinkToFit="1"/>
    </xf>
    <xf numFmtId="0" fontId="121" fillId="0" borderId="3" xfId="29" applyFont="1" applyBorder="1" applyAlignment="1">
      <alignment horizontal="center" vertical="center" shrinkToFit="1"/>
    </xf>
    <xf numFmtId="0" fontId="121" fillId="0" borderId="176" xfId="29" applyFont="1" applyBorder="1" applyAlignment="1">
      <alignment horizontal="center" vertical="center" shrinkToFit="1"/>
    </xf>
    <xf numFmtId="0" fontId="121" fillId="0" borderId="66" xfId="29" applyFont="1" applyBorder="1" applyAlignment="1">
      <alignment horizontal="center" vertical="center" shrinkToFit="1"/>
    </xf>
    <xf numFmtId="0" fontId="121" fillId="0" borderId="24" xfId="29" applyFont="1" applyBorder="1" applyAlignment="1">
      <alignment horizontal="center" vertical="center" shrinkToFit="1"/>
    </xf>
    <xf numFmtId="0" fontId="121" fillId="0" borderId="22" xfId="29" applyFont="1" applyBorder="1" applyAlignment="1">
      <alignment horizontal="center" vertical="center" shrinkToFit="1"/>
    </xf>
    <xf numFmtId="20" fontId="205" fillId="0" borderId="59" xfId="29" applyNumberFormat="1" applyFont="1" applyBorder="1" applyAlignment="1">
      <alignment horizontal="left" vertical="center"/>
    </xf>
    <xf numFmtId="0" fontId="121" fillId="0" borderId="10" xfId="29" applyFont="1" applyBorder="1" applyAlignment="1">
      <alignment horizontal="center" vertical="center" shrinkToFit="1"/>
    </xf>
    <xf numFmtId="0" fontId="121" fillId="0" borderId="26" xfId="29" applyFont="1" applyBorder="1" applyAlignment="1">
      <alignment horizontal="center" vertical="center" shrinkToFit="1"/>
    </xf>
    <xf numFmtId="0" fontId="14" fillId="0" borderId="20" xfId="29" applyFont="1" applyBorder="1" applyAlignment="1">
      <alignment horizontal="center" vertical="center"/>
    </xf>
    <xf numFmtId="0" fontId="14" fillId="0" borderId="10" xfId="29" applyFont="1" applyBorder="1" applyAlignment="1">
      <alignment horizontal="center" vertical="center" shrinkToFit="1"/>
    </xf>
    <xf numFmtId="0" fontId="14" fillId="0" borderId="22" xfId="29" applyFont="1" applyBorder="1" applyAlignment="1">
      <alignment horizontal="center" vertical="center" shrinkToFit="1"/>
    </xf>
    <xf numFmtId="0" fontId="9" fillId="0" borderId="206" xfId="8" applyFont="1" applyFill="1" applyBorder="1" applyAlignment="1">
      <alignment horizontal="distributed" vertical="center" indent="1"/>
    </xf>
    <xf numFmtId="0" fontId="9" fillId="0" borderId="82" xfId="8" applyFont="1" applyFill="1" applyBorder="1" applyAlignment="1">
      <alignment horizontal="distributed" vertical="center" indent="1"/>
    </xf>
    <xf numFmtId="0" fontId="9" fillId="0" borderId="71" xfId="8" applyFont="1" applyFill="1" applyBorder="1" applyAlignment="1">
      <alignment horizontal="distributed" vertical="center" indent="1"/>
    </xf>
    <xf numFmtId="0" fontId="9" fillId="0" borderId="72" xfId="8" applyFont="1" applyFill="1" applyBorder="1" applyAlignment="1">
      <alignment horizontal="left" vertical="center" indent="1"/>
    </xf>
    <xf numFmtId="0" fontId="9" fillId="0" borderId="82" xfId="8" applyFont="1" applyFill="1" applyBorder="1" applyAlignment="1">
      <alignment horizontal="left" vertical="center" indent="1"/>
    </xf>
    <xf numFmtId="0" fontId="9" fillId="0" borderId="207" xfId="8" applyFont="1" applyFill="1" applyBorder="1" applyAlignment="1">
      <alignment horizontal="left" vertical="center" indent="1"/>
    </xf>
    <xf numFmtId="0" fontId="9" fillId="0" borderId="179" xfId="8" applyFont="1" applyFill="1" applyBorder="1" applyAlignment="1">
      <alignment horizontal="distributed" vertical="center" indent="1"/>
    </xf>
    <xf numFmtId="0" fontId="9" fillId="0" borderId="174" xfId="8" applyFont="1" applyFill="1" applyBorder="1" applyAlignment="1">
      <alignment horizontal="left" vertical="center" indent="1"/>
    </xf>
    <xf numFmtId="0" fontId="9" fillId="0" borderId="175" xfId="8" applyFont="1" applyFill="1" applyBorder="1" applyAlignment="1">
      <alignment horizontal="left" vertical="center" indent="1"/>
    </xf>
    <xf numFmtId="0" fontId="9" fillId="0" borderId="58" xfId="8" applyFont="1" applyFill="1" applyBorder="1" applyAlignment="1">
      <alignment horizontal="left" vertical="center" indent="1"/>
    </xf>
    <xf numFmtId="0" fontId="7" fillId="0" borderId="0" xfId="8" applyFont="1" applyAlignment="1">
      <alignment horizontal="left" vertical="center"/>
    </xf>
    <xf numFmtId="0" fontId="9" fillId="0" borderId="204" xfId="8" applyFont="1" applyFill="1" applyBorder="1" applyAlignment="1">
      <alignment horizontal="distributed" vertical="center" indent="1"/>
    </xf>
    <xf numFmtId="0" fontId="9" fillId="0" borderId="1" xfId="8" applyFont="1" applyFill="1" applyBorder="1" applyAlignment="1">
      <alignment horizontal="distributed" vertical="center" indent="1"/>
    </xf>
    <xf numFmtId="0" fontId="9" fillId="0" borderId="12" xfId="8" applyFont="1" applyFill="1" applyBorder="1" applyAlignment="1">
      <alignment horizontal="distributed" vertical="center" indent="1"/>
    </xf>
    <xf numFmtId="0" fontId="9" fillId="0" borderId="59" xfId="8" applyFont="1" applyFill="1" applyBorder="1" applyAlignment="1">
      <alignment horizontal="left" vertical="center" indent="1"/>
    </xf>
    <xf numFmtId="0" fontId="9" fillId="0" borderId="1" xfId="8" applyFont="1" applyFill="1" applyBorder="1" applyAlignment="1">
      <alignment horizontal="left" vertical="center" indent="1"/>
    </xf>
    <xf numFmtId="0" fontId="9" fillId="0" borderId="8" xfId="8" applyFont="1" applyFill="1" applyBorder="1" applyAlignment="1">
      <alignment horizontal="left" vertical="center" indent="1"/>
    </xf>
    <xf numFmtId="0" fontId="9" fillId="0" borderId="47" xfId="8" applyFont="1" applyFill="1" applyBorder="1" applyAlignment="1">
      <alignment horizontal="center" vertical="center" wrapText="1"/>
    </xf>
    <xf numFmtId="0" fontId="9" fillId="0" borderId="13" xfId="8" applyFont="1" applyFill="1" applyBorder="1" applyAlignment="1">
      <alignment horizontal="center" vertical="center"/>
    </xf>
    <xf numFmtId="179" fontId="9" fillId="0" borderId="13" xfId="8" applyNumberFormat="1" applyFont="1" applyFill="1" applyBorder="1" applyAlignment="1">
      <alignment horizontal="center" vertical="center"/>
    </xf>
    <xf numFmtId="179" fontId="9" fillId="0" borderId="205" xfId="8" applyNumberFormat="1" applyFont="1" applyFill="1" applyBorder="1" applyAlignment="1">
      <alignment horizontal="center" vertical="center"/>
    </xf>
    <xf numFmtId="0" fontId="9" fillId="0" borderId="26" xfId="8" applyFont="1" applyFill="1" applyBorder="1" applyAlignment="1">
      <alignment horizontal="center" vertical="center"/>
    </xf>
    <xf numFmtId="185" fontId="9" fillId="0" borderId="59" xfId="8" applyNumberFormat="1" applyFont="1" applyFill="1" applyBorder="1" applyAlignment="1">
      <alignment horizontal="center" vertical="center"/>
    </xf>
    <xf numFmtId="185" fontId="9" fillId="0" borderId="1" xfId="8" applyNumberFormat="1" applyFont="1" applyFill="1" applyBorder="1" applyAlignment="1">
      <alignment horizontal="center" vertical="center"/>
    </xf>
    <xf numFmtId="0" fontId="9" fillId="0" borderId="206" xfId="8" applyFont="1" applyFill="1" applyBorder="1" applyAlignment="1">
      <alignment horizontal="center" vertical="center" wrapText="1"/>
    </xf>
    <xf numFmtId="0" fontId="9" fillId="0" borderId="82" xfId="8" applyFont="1" applyFill="1" applyBorder="1" applyAlignment="1">
      <alignment horizontal="center" vertical="center"/>
    </xf>
    <xf numFmtId="0" fontId="9" fillId="0" borderId="71" xfId="8" applyFont="1" applyFill="1" applyBorder="1" applyAlignment="1">
      <alignment horizontal="center" vertical="center"/>
    </xf>
    <xf numFmtId="181" fontId="9" fillId="0" borderId="72" xfId="8" applyNumberFormat="1" applyFont="1" applyFill="1" applyBorder="1" applyAlignment="1">
      <alignment horizontal="center" vertical="center"/>
    </xf>
    <xf numFmtId="181" fontId="9" fillId="0" borderId="82" xfId="8" applyNumberFormat="1" applyFont="1" applyFill="1" applyBorder="1" applyAlignment="1">
      <alignment horizontal="center" vertical="center"/>
    </xf>
    <xf numFmtId="181" fontId="9" fillId="0" borderId="207" xfId="8" applyNumberFormat="1" applyFont="1" applyFill="1" applyBorder="1" applyAlignment="1">
      <alignment horizontal="center" vertical="center"/>
    </xf>
    <xf numFmtId="0" fontId="9" fillId="0" borderId="5" xfId="8" applyFont="1" applyBorder="1" applyAlignment="1">
      <alignment horizontal="center" vertical="center"/>
    </xf>
    <xf numFmtId="0" fontId="9" fillId="0" borderId="13" xfId="8" applyFont="1" applyBorder="1" applyAlignment="1">
      <alignment horizontal="center" vertical="center"/>
    </xf>
    <xf numFmtId="0" fontId="9" fillId="0" borderId="205" xfId="8" applyFont="1" applyBorder="1" applyAlignment="1">
      <alignment horizontal="center" vertical="center"/>
    </xf>
    <xf numFmtId="0" fontId="9" fillId="0" borderId="10" xfId="8" applyFont="1" applyBorder="1" applyAlignment="1">
      <alignment horizontal="center" vertical="center"/>
    </xf>
    <xf numFmtId="0" fontId="9" fillId="0" borderId="11" xfId="8" applyFont="1" applyBorder="1" applyAlignment="1">
      <alignment horizontal="center" vertical="center"/>
    </xf>
    <xf numFmtId="0" fontId="9" fillId="0" borderId="59" xfId="8" applyFont="1" applyBorder="1" applyAlignment="1">
      <alignment horizontal="center" vertical="center"/>
    </xf>
    <xf numFmtId="0" fontId="9" fillId="0" borderId="176" xfId="8" applyFont="1" applyBorder="1" applyAlignment="1">
      <alignment horizontal="center" vertical="center"/>
    </xf>
    <xf numFmtId="0" fontId="9" fillId="0" borderId="22" xfId="8" applyFont="1" applyBorder="1" applyAlignment="1">
      <alignment horizontal="center" vertical="center"/>
    </xf>
    <xf numFmtId="0" fontId="9" fillId="0" borderId="23" xfId="8" applyFont="1" applyBorder="1" applyAlignment="1">
      <alignment horizontal="center" vertical="center"/>
    </xf>
    <xf numFmtId="0" fontId="11" fillId="0" borderId="0" xfId="8" applyFont="1" applyBorder="1" applyAlignment="1">
      <alignment horizontal="left" vertical="center" wrapText="1"/>
    </xf>
    <xf numFmtId="185" fontId="9" fillId="0" borderId="174" xfId="8" applyNumberFormat="1" applyFont="1" applyBorder="1" applyAlignment="1">
      <alignment vertical="center"/>
    </xf>
    <xf numFmtId="185" fontId="17" fillId="0" borderId="175" xfId="0" applyNumberFormat="1" applyFont="1" applyBorder="1" applyAlignment="1">
      <alignment vertical="center"/>
    </xf>
    <xf numFmtId="0" fontId="9" fillId="0" borderId="59" xfId="8" applyFont="1" applyBorder="1" applyAlignment="1">
      <alignment horizontal="center" vertical="center" shrinkToFit="1"/>
    </xf>
    <xf numFmtId="0" fontId="9" fillId="0" borderId="176" xfId="8" applyFont="1" applyBorder="1" applyAlignment="1">
      <alignment horizontal="center" vertical="center" shrinkToFit="1"/>
    </xf>
    <xf numFmtId="0" fontId="9" fillId="0" borderId="204" xfId="8" applyFont="1" applyBorder="1" applyAlignment="1">
      <alignment horizontal="left" vertical="center" wrapText="1"/>
    </xf>
    <xf numFmtId="0" fontId="17" fillId="0" borderId="1" xfId="0" applyFont="1" applyBorder="1" applyAlignment="1">
      <alignment horizontal="left" vertical="center" wrapText="1"/>
    </xf>
    <xf numFmtId="0" fontId="17" fillId="0" borderId="12" xfId="0" applyFont="1" applyBorder="1" applyAlignment="1">
      <alignment horizontal="left" vertical="center" wrapText="1"/>
    </xf>
    <xf numFmtId="0" fontId="17" fillId="0" borderId="180" xfId="0" applyFont="1" applyBorder="1" applyAlignment="1">
      <alignment horizontal="left" vertical="center" wrapText="1"/>
    </xf>
    <xf numFmtId="0" fontId="17" fillId="0" borderId="66" xfId="0" applyFont="1" applyBorder="1" applyAlignment="1">
      <alignment horizontal="left" vertical="center" wrapText="1"/>
    </xf>
    <xf numFmtId="0" fontId="17" fillId="0" borderId="24" xfId="0" applyFont="1" applyBorder="1" applyAlignment="1">
      <alignment horizontal="left" vertical="center" wrapText="1"/>
    </xf>
    <xf numFmtId="0" fontId="9" fillId="0" borderId="179" xfId="8" applyFont="1" applyBorder="1" applyAlignment="1">
      <alignment vertical="center" wrapText="1"/>
    </xf>
    <xf numFmtId="0" fontId="17" fillId="0" borderId="175" xfId="0" applyFont="1" applyBorder="1" applyAlignment="1">
      <alignment vertical="center"/>
    </xf>
    <xf numFmtId="0" fontId="17" fillId="0" borderId="132" xfId="0" applyFont="1" applyBorder="1" applyAlignment="1">
      <alignment vertical="center"/>
    </xf>
    <xf numFmtId="0" fontId="85" fillId="0" borderId="26" xfId="6" applyFont="1" applyBorder="1" applyAlignment="1">
      <alignment horizontal="left" vertical="center"/>
    </xf>
    <xf numFmtId="0" fontId="85" fillId="0" borderId="60" xfId="6" applyFont="1" applyBorder="1" applyAlignment="1">
      <alignment horizontal="left" vertical="center"/>
    </xf>
    <xf numFmtId="0" fontId="85" fillId="0" borderId="13" xfId="6" applyFont="1" applyBorder="1" applyAlignment="1">
      <alignment horizontal="left" vertical="center"/>
    </xf>
    <xf numFmtId="0" fontId="15" fillId="0" borderId="51" xfId="6" applyFont="1" applyBorder="1" applyAlignment="1">
      <alignment horizontal="left" vertical="center" wrapText="1"/>
    </xf>
    <xf numFmtId="0" fontId="15" fillId="0" borderId="0" xfId="6" applyFont="1" applyBorder="1" applyAlignment="1">
      <alignment horizontal="left" vertical="center" wrapText="1"/>
    </xf>
    <xf numFmtId="0" fontId="15" fillId="0" borderId="56" xfId="6" applyFont="1" applyBorder="1" applyAlignment="1">
      <alignment horizontal="left" vertical="center" wrapText="1"/>
    </xf>
    <xf numFmtId="0" fontId="15" fillId="0" borderId="57" xfId="6" applyFont="1" applyBorder="1" applyAlignment="1">
      <alignment horizontal="left" vertical="center" wrapText="1"/>
    </xf>
    <xf numFmtId="0" fontId="15" fillId="0" borderId="4" xfId="6" applyFont="1" applyBorder="1" applyAlignment="1">
      <alignment horizontal="left" vertical="center" wrapText="1"/>
    </xf>
    <xf numFmtId="0" fontId="15" fillId="0" borderId="43" xfId="6" applyFont="1" applyBorder="1" applyAlignment="1">
      <alignment horizontal="left" vertical="center" wrapText="1"/>
    </xf>
    <xf numFmtId="0" fontId="85" fillId="0" borderId="0" xfId="6" applyFont="1" applyAlignment="1">
      <alignment horizontal="right" vertical="center"/>
    </xf>
    <xf numFmtId="0" fontId="18" fillId="0" borderId="0" xfId="6" applyFont="1" applyBorder="1" applyAlignment="1">
      <alignment horizontal="center" vertical="center"/>
    </xf>
    <xf numFmtId="0" fontId="18" fillId="0" borderId="59" xfId="6" applyFont="1" applyBorder="1" applyAlignment="1">
      <alignment horizontal="center" vertical="center"/>
    </xf>
    <xf numFmtId="0" fontId="18" fillId="0" borderId="1" xfId="6" applyFont="1" applyBorder="1" applyAlignment="1">
      <alignment horizontal="center" vertical="center"/>
    </xf>
    <xf numFmtId="0" fontId="18" fillId="0" borderId="12" xfId="6" applyFont="1" applyBorder="1" applyAlignment="1">
      <alignment horizontal="center" vertical="center"/>
    </xf>
    <xf numFmtId="0" fontId="85" fillId="0" borderId="42" xfId="6" applyFont="1" applyBorder="1" applyAlignment="1">
      <alignment horizontal="center" vertical="center"/>
    </xf>
    <xf numFmtId="0" fontId="85" fillId="0" borderId="28" xfId="6" applyFont="1" applyBorder="1" applyAlignment="1">
      <alignment horizontal="center" vertical="center"/>
    </xf>
    <xf numFmtId="0" fontId="85" fillId="0" borderId="59" xfId="6" applyFont="1" applyBorder="1" applyAlignment="1">
      <alignment horizontal="left" vertical="center" wrapText="1"/>
    </xf>
    <xf numFmtId="0" fontId="85" fillId="0" borderId="1" xfId="6" applyFont="1" applyBorder="1" applyAlignment="1">
      <alignment horizontal="left" vertical="center"/>
    </xf>
    <xf numFmtId="0" fontId="85" fillId="0" borderId="12" xfId="6" applyFont="1" applyBorder="1" applyAlignment="1">
      <alignment horizontal="left" vertical="center"/>
    </xf>
    <xf numFmtId="0" fontId="91" fillId="0" borderId="59" xfId="6" applyBorder="1" applyAlignment="1">
      <alignment horizontal="left" vertical="center" wrapText="1"/>
    </xf>
    <xf numFmtId="0" fontId="91" fillId="0" borderId="1" xfId="6" applyBorder="1" applyAlignment="1">
      <alignment horizontal="left" vertical="center"/>
    </xf>
    <xf numFmtId="0" fontId="91" fillId="0" borderId="12" xfId="6" applyBorder="1" applyAlignment="1">
      <alignment horizontal="left" vertical="center"/>
    </xf>
    <xf numFmtId="0" fontId="91" fillId="0" borderId="0" xfId="6" applyAlignment="1">
      <alignment horizontal="right" vertical="center"/>
    </xf>
    <xf numFmtId="0" fontId="91" fillId="0" borderId="42" xfId="6" applyBorder="1" applyAlignment="1">
      <alignment horizontal="center" vertical="center"/>
    </xf>
    <xf numFmtId="0" fontId="91" fillId="0" borderId="28" xfId="6" applyBorder="1" applyAlignment="1">
      <alignment horizontal="center" vertical="center"/>
    </xf>
    <xf numFmtId="0" fontId="15" fillId="0" borderId="0" xfId="0" applyFont="1" applyAlignment="1">
      <alignment vertical="center" wrapText="1"/>
    </xf>
    <xf numFmtId="0" fontId="9" fillId="0" borderId="1" xfId="8" applyFont="1" applyBorder="1" applyAlignment="1">
      <alignment horizontal="center" vertical="center"/>
    </xf>
    <xf numFmtId="0" fontId="9" fillId="0" borderId="12" xfId="8" applyFont="1" applyBorder="1" applyAlignment="1">
      <alignment horizontal="center" vertical="center"/>
    </xf>
    <xf numFmtId="0" fontId="9" fillId="0" borderId="66" xfId="8" applyFont="1" applyBorder="1" applyAlignment="1">
      <alignment horizontal="center" vertical="center"/>
    </xf>
    <xf numFmtId="0" fontId="9" fillId="0" borderId="24" xfId="8" applyFont="1" applyBorder="1" applyAlignment="1">
      <alignment horizontal="center" vertical="center"/>
    </xf>
    <xf numFmtId="0" fontId="9" fillId="0" borderId="485" xfId="8" applyFont="1" applyFill="1" applyBorder="1" applyAlignment="1">
      <alignment horizontal="left" vertical="center" wrapText="1"/>
    </xf>
    <xf numFmtId="0" fontId="9" fillId="0" borderId="6" xfId="8" applyFont="1" applyFill="1" applyBorder="1" applyAlignment="1">
      <alignment horizontal="left" vertical="center" wrapText="1"/>
    </xf>
    <xf numFmtId="0" fontId="9" fillId="0" borderId="136" xfId="8" applyFont="1" applyFill="1" applyBorder="1" applyAlignment="1">
      <alignment horizontal="left" vertical="center" wrapText="1"/>
    </xf>
    <xf numFmtId="0" fontId="9" fillId="0" borderId="208" xfId="8" applyFont="1" applyFill="1" applyBorder="1" applyAlignment="1">
      <alignment horizontal="distributed" vertical="center" indent="1"/>
    </xf>
    <xf numFmtId="0" fontId="10" fillId="0" borderId="59" xfId="8" applyFont="1" applyFill="1" applyBorder="1" applyAlignment="1">
      <alignment horizontal="left" vertical="center" wrapText="1"/>
    </xf>
    <xf numFmtId="0" fontId="10" fillId="0" borderId="1" xfId="8" applyFont="1" applyFill="1" applyBorder="1" applyAlignment="1">
      <alignment horizontal="left" vertical="center" wrapText="1"/>
    </xf>
    <xf numFmtId="0" fontId="10" fillId="0" borderId="12" xfId="8" applyFont="1" applyFill="1" applyBorder="1" applyAlignment="1">
      <alignment horizontal="left" vertical="center" wrapText="1"/>
    </xf>
    <xf numFmtId="0" fontId="9" fillId="0" borderId="206" xfId="8" applyFont="1" applyFill="1" applyBorder="1" applyAlignment="1">
      <alignment horizontal="left" vertical="center" wrapText="1"/>
    </xf>
    <xf numFmtId="0" fontId="9" fillId="0" borderId="82" xfId="8" applyFont="1" applyFill="1" applyBorder="1" applyAlignment="1">
      <alignment horizontal="left" vertical="center" wrapText="1"/>
    </xf>
    <xf numFmtId="0" fontId="9" fillId="0" borderId="71" xfId="8" applyFont="1" applyFill="1" applyBorder="1" applyAlignment="1">
      <alignment horizontal="left" vertical="center" wrapText="1"/>
    </xf>
    <xf numFmtId="179" fontId="9" fillId="0" borderId="219" xfId="8" applyNumberFormat="1" applyFont="1" applyFill="1" applyBorder="1" applyAlignment="1">
      <alignment horizontal="center" vertical="center"/>
    </xf>
    <xf numFmtId="179" fontId="9" fillId="0" borderId="6" xfId="8" applyNumberFormat="1" applyFont="1" applyFill="1" applyBorder="1" applyAlignment="1">
      <alignment horizontal="center" vertical="center"/>
    </xf>
    <xf numFmtId="179" fontId="9" fillId="0" borderId="7" xfId="8" applyNumberFormat="1" applyFont="1" applyFill="1" applyBorder="1" applyAlignment="1">
      <alignment horizontal="center" vertical="center"/>
    </xf>
    <xf numFmtId="0" fontId="9" fillId="0" borderId="72" xfId="8" applyNumberFormat="1" applyFont="1" applyFill="1" applyBorder="1" applyAlignment="1">
      <alignment horizontal="center" vertical="center"/>
    </xf>
    <xf numFmtId="0" fontId="9" fillId="0" borderId="82" xfId="8" applyNumberFormat="1" applyFont="1" applyFill="1" applyBorder="1" applyAlignment="1">
      <alignment horizontal="center" vertical="center"/>
    </xf>
    <xf numFmtId="0" fontId="9" fillId="0" borderId="207" xfId="8" applyNumberFormat="1" applyFont="1" applyFill="1" applyBorder="1" applyAlignment="1">
      <alignment horizontal="center" vertical="center"/>
    </xf>
    <xf numFmtId="0" fontId="10" fillId="0" borderId="212" xfId="8" applyFont="1" applyFill="1" applyBorder="1" applyAlignment="1">
      <alignment horizontal="left" vertical="center" wrapText="1"/>
    </xf>
    <xf numFmtId="0" fontId="10" fillId="0" borderId="211" xfId="8" applyFont="1" applyFill="1" applyBorder="1" applyAlignment="1">
      <alignment horizontal="left" vertical="center" wrapText="1"/>
    </xf>
    <xf numFmtId="0" fontId="10" fillId="0" borderId="213" xfId="8" applyFont="1" applyFill="1" applyBorder="1" applyAlignment="1">
      <alignment horizontal="left" vertical="center" wrapText="1"/>
    </xf>
    <xf numFmtId="0" fontId="10" fillId="0" borderId="51" xfId="8" applyFont="1" applyFill="1" applyBorder="1" applyAlignment="1">
      <alignment horizontal="left" vertical="center" wrapText="1"/>
    </xf>
    <xf numFmtId="0" fontId="10" fillId="0" borderId="0" xfId="8" applyFont="1" applyFill="1" applyBorder="1" applyAlignment="1">
      <alignment horizontal="left" vertical="center" wrapText="1"/>
    </xf>
    <xf numFmtId="0" fontId="10" fillId="0" borderId="52" xfId="8" applyFont="1" applyFill="1" applyBorder="1" applyAlignment="1">
      <alignment horizontal="left" vertical="center" wrapText="1"/>
    </xf>
    <xf numFmtId="0" fontId="10" fillId="0" borderId="57" xfId="8" applyFont="1" applyFill="1" applyBorder="1" applyAlignment="1">
      <alignment horizontal="left" vertical="center" wrapText="1"/>
    </xf>
    <xf numFmtId="0" fontId="10" fillId="0" borderId="4" xfId="8" applyFont="1" applyFill="1" applyBorder="1" applyAlignment="1">
      <alignment horizontal="left" vertical="center" wrapText="1"/>
    </xf>
    <xf numFmtId="0" fontId="10" fillId="0" borderId="9" xfId="8" applyFont="1" applyFill="1" applyBorder="1" applyAlignment="1">
      <alignment horizontal="left" vertical="center" wrapText="1"/>
    </xf>
    <xf numFmtId="0" fontId="10" fillId="0" borderId="212" xfId="8" applyFont="1" applyFill="1" applyBorder="1" applyAlignment="1">
      <alignment vertical="center" wrapText="1"/>
    </xf>
    <xf numFmtId="0" fontId="10" fillId="0" borderId="211" xfId="8" applyFont="1" applyFill="1" applyBorder="1" applyAlignment="1">
      <alignment vertical="center" wrapText="1"/>
    </xf>
    <xf numFmtId="0" fontId="10" fillId="0" borderId="135" xfId="8" applyFont="1" applyFill="1" applyBorder="1" applyAlignment="1">
      <alignment vertical="center" wrapText="1"/>
    </xf>
    <xf numFmtId="0" fontId="10" fillId="0" borderId="51" xfId="8" applyFont="1" applyFill="1" applyBorder="1" applyAlignment="1">
      <alignment vertical="center" wrapText="1"/>
    </xf>
    <xf numFmtId="0" fontId="10" fillId="0" borderId="0" xfId="8" applyFont="1" applyFill="1" applyBorder="1" applyAlignment="1">
      <alignment vertical="center" wrapText="1"/>
    </xf>
    <xf numFmtId="0" fontId="10" fillId="0" borderId="56" xfId="8" applyFont="1" applyFill="1" applyBorder="1" applyAlignment="1">
      <alignment vertical="center" wrapText="1"/>
    </xf>
    <xf numFmtId="0" fontId="10" fillId="0" borderId="57" xfId="8" applyFont="1" applyFill="1" applyBorder="1" applyAlignment="1">
      <alignment vertical="center" wrapText="1"/>
    </xf>
    <xf numFmtId="0" fontId="10" fillId="0" borderId="4" xfId="8" applyFont="1" applyFill="1" applyBorder="1" applyAlignment="1">
      <alignment vertical="center" wrapText="1"/>
    </xf>
    <xf numFmtId="0" fontId="10" fillId="0" borderId="43" xfId="8" applyFont="1" applyFill="1" applyBorder="1" applyAlignment="1">
      <alignment vertical="center" wrapText="1"/>
    </xf>
    <xf numFmtId="0" fontId="10" fillId="0" borderId="135" xfId="8" applyFont="1" applyFill="1" applyBorder="1" applyAlignment="1">
      <alignment horizontal="left" vertical="center" wrapText="1"/>
    </xf>
    <xf numFmtId="0" fontId="10" fillId="0" borderId="56" xfId="8" applyFont="1" applyFill="1" applyBorder="1" applyAlignment="1">
      <alignment horizontal="left" vertical="center" wrapText="1"/>
    </xf>
    <xf numFmtId="0" fontId="10" fillId="0" borderId="43" xfId="8" applyFont="1" applyFill="1" applyBorder="1" applyAlignment="1">
      <alignment horizontal="left" vertical="center" wrapText="1"/>
    </xf>
    <xf numFmtId="0" fontId="9" fillId="0" borderId="133" xfId="8" applyFont="1" applyFill="1" applyBorder="1" applyAlignment="1">
      <alignment horizontal="center" vertical="center"/>
    </xf>
    <xf numFmtId="0" fontId="9" fillId="0" borderId="76" xfId="8" applyFont="1" applyFill="1" applyBorder="1" applyAlignment="1">
      <alignment horizontal="center" vertical="center"/>
    </xf>
    <xf numFmtId="0" fontId="9" fillId="0" borderId="5" xfId="8" applyFont="1" applyFill="1" applyBorder="1" applyAlignment="1">
      <alignment horizontal="center" vertical="center"/>
    </xf>
    <xf numFmtId="0" fontId="9" fillId="0" borderId="2" xfId="8" applyFont="1" applyFill="1" applyBorder="1" applyAlignment="1">
      <alignment horizontal="center" vertical="center"/>
    </xf>
    <xf numFmtId="0" fontId="9" fillId="0" borderId="10" xfId="8" applyFont="1" applyFill="1" applyBorder="1" applyAlignment="1">
      <alignment horizontal="center" vertical="center"/>
    </xf>
    <xf numFmtId="0" fontId="10" fillId="0" borderId="0" xfId="8" applyFont="1" applyAlignment="1">
      <alignment vertical="top" wrapText="1"/>
    </xf>
    <xf numFmtId="0" fontId="10" fillId="0" borderId="88" xfId="8" applyFont="1" applyBorder="1" applyAlignment="1">
      <alignment horizontal="left" vertical="top" wrapText="1"/>
    </xf>
    <xf numFmtId="0" fontId="16" fillId="0" borderId="0" xfId="8" applyFont="1" applyBorder="1" applyAlignment="1">
      <alignment horizontal="left" vertical="top" wrapText="1"/>
    </xf>
    <xf numFmtId="0" fontId="56" fillId="0" borderId="26" xfId="6" applyFont="1" applyBorder="1" applyAlignment="1">
      <alignment horizontal="left" vertical="center"/>
    </xf>
    <xf numFmtId="0" fontId="56" fillId="0" borderId="60" xfId="6" applyFont="1" applyBorder="1" applyAlignment="1">
      <alignment horizontal="left" vertical="center"/>
    </xf>
    <xf numFmtId="0" fontId="56" fillId="0" borderId="13" xfId="6" applyFont="1" applyBorder="1" applyAlignment="1">
      <alignment horizontal="left" vertical="center"/>
    </xf>
    <xf numFmtId="0" fontId="78" fillId="0" borderId="51" xfId="6" applyFont="1" applyBorder="1" applyAlignment="1">
      <alignment horizontal="left" vertical="center" wrapText="1"/>
    </xf>
    <xf numFmtId="0" fontId="78" fillId="0" borderId="0" xfId="6" applyFont="1" applyBorder="1" applyAlignment="1">
      <alignment horizontal="left" vertical="center" wrapText="1"/>
    </xf>
    <xf numFmtId="0" fontId="78" fillId="0" borderId="56" xfId="6" applyFont="1" applyBorder="1" applyAlignment="1">
      <alignment horizontal="left" vertical="center" wrapText="1"/>
    </xf>
    <xf numFmtId="0" fontId="78" fillId="0" borderId="57" xfId="6" applyFont="1" applyBorder="1" applyAlignment="1">
      <alignment horizontal="left" vertical="center" wrapText="1"/>
    </xf>
    <xf numFmtId="0" fontId="78" fillId="0" borderId="4" xfId="6" applyFont="1" applyBorder="1" applyAlignment="1">
      <alignment horizontal="left" vertical="center" wrapText="1"/>
    </xf>
    <xf numFmtId="0" fontId="78" fillId="0" borderId="43" xfId="6" applyFont="1" applyBorder="1" applyAlignment="1">
      <alignment horizontal="left" vertical="center" wrapText="1"/>
    </xf>
    <xf numFmtId="0" fontId="45" fillId="0" borderId="0" xfId="6" applyFont="1" applyAlignment="1">
      <alignment horizontal="right" vertical="center"/>
    </xf>
    <xf numFmtId="0" fontId="56" fillId="0" borderId="0" xfId="6" applyFont="1" applyAlignment="1">
      <alignment horizontal="right" vertical="center"/>
    </xf>
    <xf numFmtId="0" fontId="77" fillId="0" borderId="0" xfId="6" applyFont="1" applyBorder="1" applyAlignment="1">
      <alignment horizontal="center" vertical="center"/>
    </xf>
    <xf numFmtId="0" fontId="77" fillId="0" borderId="59" xfId="6" applyFont="1" applyBorder="1" applyAlignment="1">
      <alignment horizontal="center" vertical="center"/>
    </xf>
    <xf numFmtId="0" fontId="77" fillId="0" borderId="1" xfId="6" applyFont="1" applyBorder="1" applyAlignment="1">
      <alignment horizontal="center" vertical="center"/>
    </xf>
    <xf numFmtId="0" fontId="77" fillId="0" borderId="12" xfId="6" applyFont="1" applyBorder="1" applyAlignment="1">
      <alignment horizontal="center" vertical="center"/>
    </xf>
    <xf numFmtId="0" fontId="56" fillId="0" borderId="42" xfId="6" applyFont="1" applyBorder="1" applyAlignment="1">
      <alignment horizontal="center" vertical="center"/>
    </xf>
    <xf numFmtId="0" fontId="56" fillId="0" borderId="28" xfId="6" applyFont="1" applyBorder="1" applyAlignment="1">
      <alignment horizontal="center" vertical="center"/>
    </xf>
    <xf numFmtId="0" fontId="56" fillId="0" borderId="59" xfId="6" applyFont="1" applyBorder="1" applyAlignment="1">
      <alignment horizontal="left" vertical="center" wrapText="1"/>
    </xf>
    <xf numFmtId="0" fontId="56" fillId="0" borderId="1" xfId="6" applyFont="1" applyBorder="1" applyAlignment="1">
      <alignment horizontal="left" vertical="center"/>
    </xf>
    <xf numFmtId="0" fontId="56" fillId="0" borderId="12" xfId="6" applyFont="1" applyBorder="1" applyAlignment="1">
      <alignment horizontal="left" vertical="center"/>
    </xf>
    <xf numFmtId="0" fontId="9" fillId="0" borderId="204" xfId="9" applyFont="1" applyFill="1" applyBorder="1" applyAlignment="1">
      <alignment horizontal="center" vertical="center" shrinkToFit="1"/>
    </xf>
    <xf numFmtId="0" fontId="9" fillId="0" borderId="12" xfId="9" applyFont="1" applyFill="1" applyBorder="1" applyAlignment="1">
      <alignment horizontal="center" vertical="center" shrinkToFit="1"/>
    </xf>
    <xf numFmtId="0" fontId="9" fillId="0" borderId="59" xfId="9" applyFont="1" applyFill="1" applyBorder="1" applyAlignment="1">
      <alignment horizontal="center" vertical="center"/>
    </xf>
    <xf numFmtId="0" fontId="9" fillId="0" borderId="1" xfId="9" applyFont="1" applyFill="1" applyBorder="1" applyAlignment="1">
      <alignment horizontal="center" vertical="center"/>
    </xf>
    <xf numFmtId="0" fontId="9" fillId="0" borderId="8" xfId="9" applyFont="1" applyFill="1" applyBorder="1" applyAlignment="1">
      <alignment horizontal="center" vertical="center"/>
    </xf>
    <xf numFmtId="0" fontId="9" fillId="0" borderId="216" xfId="9" applyFont="1" applyFill="1" applyBorder="1" applyAlignment="1">
      <alignment horizontal="center" vertical="center" shrinkToFit="1"/>
    </xf>
    <xf numFmtId="0" fontId="9" fillId="0" borderId="217" xfId="9" applyFont="1" applyFill="1" applyBorder="1" applyAlignment="1">
      <alignment horizontal="center" vertical="center" shrinkToFit="1"/>
    </xf>
    <xf numFmtId="0" fontId="9" fillId="0" borderId="218" xfId="9" applyFont="1" applyFill="1" applyBorder="1" applyAlignment="1">
      <alignment horizontal="center" vertical="center" shrinkToFit="1"/>
    </xf>
    <xf numFmtId="183" fontId="9" fillId="0" borderId="72" xfId="9" applyNumberFormat="1" applyFont="1" applyFill="1" applyBorder="1" applyAlignment="1">
      <alignment horizontal="center" vertical="center"/>
    </xf>
    <xf numFmtId="183" fontId="9" fillId="0" borderId="82" xfId="9" applyNumberFormat="1" applyFont="1" applyFill="1" applyBorder="1" applyAlignment="1">
      <alignment horizontal="center" vertical="center"/>
    </xf>
    <xf numFmtId="183" fontId="9" fillId="0" borderId="207" xfId="9" applyNumberFormat="1" applyFont="1" applyFill="1" applyBorder="1" applyAlignment="1">
      <alignment horizontal="center" vertical="center"/>
    </xf>
    <xf numFmtId="0" fontId="9" fillId="0" borderId="1" xfId="9" applyFont="1" applyFill="1" applyBorder="1" applyAlignment="1">
      <alignment horizontal="center" vertical="center" shrinkToFit="1"/>
    </xf>
    <xf numFmtId="179" fontId="9" fillId="0" borderId="59" xfId="9" applyNumberFormat="1" applyFont="1" applyFill="1" applyBorder="1" applyAlignment="1">
      <alignment horizontal="center" vertical="center"/>
    </xf>
    <xf numFmtId="0" fontId="9" fillId="0" borderId="210" xfId="8" applyFont="1" applyFill="1" applyBorder="1" applyAlignment="1">
      <alignment horizontal="distributed" vertical="center" indent="1"/>
    </xf>
    <xf numFmtId="0" fontId="0" fillId="0" borderId="211" xfId="0" applyBorder="1" applyAlignment="1">
      <alignment horizontal="distributed" vertical="center" indent="1"/>
    </xf>
    <xf numFmtId="0" fontId="0" fillId="0" borderId="215" xfId="0" applyBorder="1" applyAlignment="1">
      <alignment horizontal="distributed" vertical="center" indent="1"/>
    </xf>
    <xf numFmtId="0" fontId="0" fillId="0" borderId="54" xfId="0" applyBorder="1" applyAlignment="1">
      <alignment horizontal="distributed" vertical="center" indent="1"/>
    </xf>
    <xf numFmtId="0" fontId="9" fillId="0" borderId="212" xfId="8" applyFont="1" applyFill="1" applyBorder="1" applyAlignment="1">
      <alignment horizontal="center" vertical="center" wrapText="1"/>
    </xf>
    <xf numFmtId="0" fontId="0" fillId="0" borderId="211" xfId="0" applyBorder="1" applyAlignment="1">
      <alignment horizontal="center" vertical="center"/>
    </xf>
    <xf numFmtId="0" fontId="0" fillId="0" borderId="135" xfId="0" applyBorder="1" applyAlignment="1">
      <alignment horizontal="center" vertical="center"/>
    </xf>
    <xf numFmtId="0" fontId="0" fillId="0" borderId="212" xfId="0" applyBorder="1" applyAlignment="1">
      <alignment horizontal="center" vertical="center" wrapText="1"/>
    </xf>
    <xf numFmtId="0" fontId="0" fillId="0" borderId="213" xfId="0" applyBorder="1" applyAlignment="1">
      <alignment horizontal="center" vertical="center"/>
    </xf>
    <xf numFmtId="0" fontId="20" fillId="0" borderId="0" xfId="9" applyFont="1" applyFill="1" applyAlignment="1">
      <alignment horizontal="center" vertical="center"/>
    </xf>
    <xf numFmtId="0" fontId="9" fillId="0" borderId="214" xfId="9" applyFont="1" applyFill="1" applyBorder="1" applyAlignment="1">
      <alignment horizontal="center" vertical="center"/>
    </xf>
    <xf numFmtId="0" fontId="9" fillId="0" borderId="88" xfId="9" applyFont="1" applyFill="1" applyBorder="1" applyAlignment="1">
      <alignment horizontal="center" vertical="center"/>
    </xf>
    <xf numFmtId="0" fontId="9" fillId="0" borderId="181" xfId="9" applyFont="1" applyFill="1" applyBorder="1" applyAlignment="1">
      <alignment horizontal="center" vertical="center"/>
    </xf>
    <xf numFmtId="179" fontId="9" fillId="0" borderId="20" xfId="9" applyNumberFormat="1" applyFont="1" applyFill="1" applyBorder="1" applyAlignment="1">
      <alignment horizontal="center" vertical="center"/>
    </xf>
    <xf numFmtId="179" fontId="9" fillId="0" borderId="21" xfId="9" applyNumberFormat="1" applyFont="1" applyFill="1" applyBorder="1" applyAlignment="1">
      <alignment horizontal="center" vertical="center"/>
    </xf>
    <xf numFmtId="0" fontId="10" fillId="0" borderId="0" xfId="9" applyFont="1" applyFill="1" applyAlignment="1">
      <alignment vertical="top" wrapText="1"/>
    </xf>
    <xf numFmtId="0" fontId="9" fillId="0" borderId="210" xfId="9" applyFont="1" applyFill="1" applyBorder="1" applyAlignment="1">
      <alignment horizontal="center" vertical="center"/>
    </xf>
    <xf numFmtId="0" fontId="9" fillId="0" borderId="211" xfId="9" applyFont="1" applyFill="1" applyBorder="1" applyAlignment="1">
      <alignment horizontal="center" vertical="center"/>
    </xf>
    <xf numFmtId="0" fontId="9" fillId="0" borderId="213" xfId="9" applyFont="1" applyFill="1" applyBorder="1" applyAlignment="1">
      <alignment horizontal="center" vertical="center"/>
    </xf>
    <xf numFmtId="0" fontId="10" fillId="0" borderId="0" xfId="8" applyFont="1" applyBorder="1" applyAlignment="1">
      <alignment horizontal="left" vertical="top" wrapText="1"/>
    </xf>
    <xf numFmtId="0" fontId="10" fillId="0" borderId="88" xfId="9" applyFont="1" applyFill="1" applyBorder="1" applyAlignment="1">
      <alignment horizontal="left" vertical="center" wrapText="1"/>
    </xf>
    <xf numFmtId="0" fontId="154" fillId="0" borderId="45" xfId="19" applyFont="1" applyBorder="1" applyAlignment="1">
      <alignment horizontal="center" vertical="center" wrapText="1"/>
    </xf>
    <xf numFmtId="0" fontId="154" fillId="0" borderId="28" xfId="19" applyFont="1" applyBorder="1" applyAlignment="1">
      <alignment horizontal="center" vertical="center" wrapText="1"/>
    </xf>
    <xf numFmtId="0" fontId="154" fillId="0" borderId="51" xfId="19" applyFont="1" applyBorder="1" applyAlignment="1">
      <alignment horizontal="center" vertical="center" wrapText="1"/>
    </xf>
    <xf numFmtId="0" fontId="154" fillId="0" borderId="56" xfId="19" applyFont="1" applyBorder="1" applyAlignment="1">
      <alignment horizontal="center" vertical="center" wrapText="1"/>
    </xf>
    <xf numFmtId="0" fontId="154" fillId="0" borderId="57" xfId="19" applyFont="1" applyBorder="1" applyAlignment="1">
      <alignment horizontal="center" vertical="center" wrapText="1"/>
    </xf>
    <xf numFmtId="0" fontId="154" fillId="0" borderId="43" xfId="19" applyFont="1" applyBorder="1" applyAlignment="1">
      <alignment horizontal="center" vertical="center" wrapText="1"/>
    </xf>
    <xf numFmtId="0" fontId="154" fillId="0" borderId="10" xfId="19" applyFont="1" applyBorder="1" applyAlignment="1">
      <alignment horizontal="center" vertical="center"/>
    </xf>
    <xf numFmtId="0" fontId="154" fillId="0" borderId="59" xfId="19" applyFont="1" applyBorder="1" applyAlignment="1">
      <alignment horizontal="center" vertical="center"/>
    </xf>
    <xf numFmtId="58" fontId="154" fillId="0" borderId="45" xfId="19" applyNumberFormat="1" applyFont="1" applyFill="1" applyBorder="1" applyAlignment="1">
      <alignment horizontal="center" vertical="center"/>
    </xf>
    <xf numFmtId="0" fontId="154" fillId="0" borderId="28" xfId="19" applyFont="1" applyFill="1" applyBorder="1" applyAlignment="1">
      <alignment horizontal="center" vertical="center"/>
    </xf>
    <xf numFmtId="0" fontId="155" fillId="0" borderId="0" xfId="19" applyFont="1" applyBorder="1" applyAlignment="1">
      <alignment horizontal="left" vertical="center" wrapText="1"/>
    </xf>
    <xf numFmtId="0" fontId="154" fillId="0" borderId="10" xfId="19" applyFont="1" applyBorder="1" applyAlignment="1">
      <alignment horizontal="center" vertical="center" wrapText="1"/>
    </xf>
    <xf numFmtId="0" fontId="154" fillId="0" borderId="45" xfId="19" applyFont="1" applyBorder="1" applyAlignment="1">
      <alignment horizontal="right" vertical="center"/>
    </xf>
    <xf numFmtId="0" fontId="154" fillId="0" borderId="42" xfId="19" applyFont="1" applyBorder="1" applyAlignment="1">
      <alignment horizontal="right" vertical="center"/>
    </xf>
    <xf numFmtId="0" fontId="154" fillId="0" borderId="28" xfId="19" applyFont="1" applyBorder="1" applyAlignment="1">
      <alignment horizontal="right" vertical="center"/>
    </xf>
    <xf numFmtId="0" fontId="154" fillId="0" borderId="51" xfId="19" applyFont="1" applyBorder="1" applyAlignment="1">
      <alignment horizontal="right" vertical="center"/>
    </xf>
    <xf numFmtId="0" fontId="154" fillId="0" borderId="0" xfId="19" applyFont="1" applyBorder="1" applyAlignment="1">
      <alignment horizontal="right" vertical="center"/>
    </xf>
    <xf numFmtId="0" fontId="154" fillId="0" borderId="56" xfId="19" applyFont="1" applyBorder="1" applyAlignment="1">
      <alignment horizontal="right" vertical="center"/>
    </xf>
    <xf numFmtId="0" fontId="154" fillId="0" borderId="57" xfId="19" applyFont="1" applyBorder="1" applyAlignment="1">
      <alignment horizontal="right" vertical="center"/>
    </xf>
    <xf numFmtId="0" fontId="154" fillId="0" borderId="4" xfId="19" applyFont="1" applyBorder="1" applyAlignment="1">
      <alignment horizontal="right" vertical="center"/>
    </xf>
    <xf numFmtId="0" fontId="154" fillId="0" borderId="43" xfId="19" applyFont="1" applyBorder="1" applyAlignment="1">
      <alignment horizontal="right" vertical="center"/>
    </xf>
    <xf numFmtId="0" fontId="154" fillId="0" borderId="10" xfId="19" applyFont="1" applyFill="1" applyBorder="1" applyAlignment="1">
      <alignment horizontal="center" vertical="center"/>
    </xf>
    <xf numFmtId="0" fontId="154" fillId="0" borderId="59" xfId="19" applyFont="1" applyFill="1" applyBorder="1" applyAlignment="1">
      <alignment horizontal="center" vertical="center"/>
    </xf>
    <xf numFmtId="0" fontId="153" fillId="0" borderId="0" xfId="19" applyFont="1" applyAlignment="1">
      <alignment horizontal="center" vertical="center" wrapText="1"/>
    </xf>
    <xf numFmtId="0" fontId="144" fillId="0" borderId="0" xfId="19" applyFont="1" applyBorder="1" applyAlignment="1">
      <alignment horizontal="center" vertical="center"/>
    </xf>
    <xf numFmtId="9" fontId="144" fillId="0" borderId="0" xfId="19" applyNumberFormat="1" applyFont="1" applyBorder="1" applyAlignment="1">
      <alignment horizontal="center" vertical="center"/>
    </xf>
    <xf numFmtId="58" fontId="154" fillId="0" borderId="59" xfId="19" applyNumberFormat="1" applyFont="1" applyFill="1" applyBorder="1" applyAlignment="1">
      <alignment horizontal="center" vertical="center"/>
    </xf>
    <xf numFmtId="58" fontId="154" fillId="0" borderId="12" xfId="19" applyNumberFormat="1" applyFont="1" applyFill="1" applyBorder="1" applyAlignment="1">
      <alignment horizontal="center" vertical="center"/>
    </xf>
    <xf numFmtId="0" fontId="154" fillId="0" borderId="1" xfId="19" applyFont="1" applyFill="1" applyBorder="1" applyAlignment="1">
      <alignment horizontal="center" vertical="center"/>
    </xf>
    <xf numFmtId="0" fontId="154" fillId="0" borderId="12" xfId="19" applyNumberFormat="1" applyFont="1" applyFill="1" applyBorder="1" applyAlignment="1">
      <alignment horizontal="center" vertical="center"/>
    </xf>
    <xf numFmtId="58" fontId="154" fillId="0" borderId="10" xfId="19" applyNumberFormat="1" applyFont="1" applyFill="1" applyBorder="1" applyAlignment="1">
      <alignment horizontal="center" vertical="center"/>
    </xf>
    <xf numFmtId="0" fontId="11" fillId="0" borderId="0" xfId="19" applyFont="1" applyAlignment="1">
      <alignment horizontal="left" vertical="center" wrapText="1"/>
    </xf>
    <xf numFmtId="0" fontId="11" fillId="0" borderId="0" xfId="19" applyFont="1" applyAlignment="1">
      <alignment horizontal="left" vertical="center"/>
    </xf>
    <xf numFmtId="0" fontId="154" fillId="0" borderId="26" xfId="19" applyFont="1" applyBorder="1" applyAlignment="1">
      <alignment horizontal="center" vertical="center" wrapText="1"/>
    </xf>
    <xf numFmtId="0" fontId="154" fillId="0" borderId="60" xfId="19" applyFont="1" applyBorder="1" applyAlignment="1">
      <alignment horizontal="center" vertical="center" wrapText="1"/>
    </xf>
    <xf numFmtId="0" fontId="154" fillId="0" borderId="13" xfId="19" applyFont="1" applyBorder="1" applyAlignment="1">
      <alignment horizontal="center" vertical="center" wrapText="1"/>
    </xf>
    <xf numFmtId="0" fontId="154" fillId="0" borderId="42" xfId="19" applyFont="1" applyBorder="1" applyAlignment="1">
      <alignment horizontal="center" vertical="center" wrapText="1"/>
    </xf>
    <xf numFmtId="0" fontId="154" fillId="0" borderId="0" xfId="19" applyFont="1" applyBorder="1" applyAlignment="1">
      <alignment horizontal="center" vertical="center" wrapText="1"/>
    </xf>
    <xf numFmtId="0" fontId="154" fillId="0" borderId="4" xfId="19" applyFont="1" applyBorder="1" applyAlignment="1">
      <alignment horizontal="center" vertical="center" wrapText="1"/>
    </xf>
    <xf numFmtId="0" fontId="154" fillId="0" borderId="59" xfId="19" applyFont="1" applyBorder="1" applyAlignment="1">
      <alignment horizontal="center" vertical="center" wrapText="1"/>
    </xf>
    <xf numFmtId="0" fontId="154" fillId="0" borderId="1" xfId="19" applyFont="1" applyBorder="1" applyAlignment="1">
      <alignment horizontal="center" vertical="center" wrapText="1"/>
    </xf>
    <xf numFmtId="0" fontId="154" fillId="0" borderId="12" xfId="19" applyFont="1" applyBorder="1" applyAlignment="1">
      <alignment horizontal="center" vertical="center" wrapText="1"/>
    </xf>
    <xf numFmtId="0" fontId="13" fillId="0" borderId="0" xfId="8" applyFont="1" applyFill="1" applyBorder="1" applyAlignment="1">
      <alignment vertical="top" wrapText="1"/>
    </xf>
    <xf numFmtId="0" fontId="13" fillId="0" borderId="88" xfId="8" applyFont="1" applyFill="1" applyBorder="1" applyAlignment="1">
      <alignment vertical="top" wrapText="1"/>
    </xf>
    <xf numFmtId="0" fontId="7" fillId="0" borderId="10" xfId="8" applyFont="1" applyFill="1" applyBorder="1" applyAlignment="1">
      <alignment horizontal="center" vertical="center"/>
    </xf>
    <xf numFmtId="0" fontId="9" fillId="0" borderId="210" xfId="8" applyFont="1" applyFill="1" applyBorder="1" applyAlignment="1">
      <alignment horizontal="center" vertical="center" textRotation="255" wrapText="1"/>
    </xf>
    <xf numFmtId="0" fontId="0" fillId="0" borderId="135" xfId="0" applyBorder="1" applyAlignment="1">
      <alignment horizontal="center" vertical="center" textRotation="255" wrapText="1"/>
    </xf>
    <xf numFmtId="0" fontId="0" fillId="0" borderId="145" xfId="0" applyBorder="1" applyAlignment="1">
      <alignment horizontal="center" vertical="center" textRotation="255" wrapText="1"/>
    </xf>
    <xf numFmtId="0" fontId="0" fillId="0" borderId="56" xfId="0" applyBorder="1" applyAlignment="1">
      <alignment horizontal="center" vertical="center" textRotation="255" wrapText="1"/>
    </xf>
    <xf numFmtId="0" fontId="9" fillId="0" borderId="0" xfId="8" applyFont="1" applyFill="1" applyBorder="1" applyAlignment="1">
      <alignment horizontal="center" vertical="center" wrapText="1"/>
    </xf>
    <xf numFmtId="0" fontId="9" fillId="0" borderId="56" xfId="8" applyFont="1" applyFill="1" applyBorder="1" applyAlignment="1">
      <alignment horizontal="center" vertical="center" wrapText="1"/>
    </xf>
    <xf numFmtId="0" fontId="9" fillId="0" borderId="26" xfId="8" applyFont="1" applyFill="1" applyBorder="1" applyAlignment="1">
      <alignment horizontal="center" vertical="center" wrapText="1"/>
    </xf>
    <xf numFmtId="0" fontId="9" fillId="0" borderId="10" xfId="8" applyFont="1" applyFill="1" applyBorder="1" applyAlignment="1">
      <alignment horizontal="center" vertical="center" wrapText="1"/>
    </xf>
    <xf numFmtId="0" fontId="9" fillId="0" borderId="212" xfId="8" applyFont="1" applyFill="1" applyBorder="1" applyAlignment="1">
      <alignment vertical="center" wrapText="1"/>
    </xf>
    <xf numFmtId="0" fontId="9" fillId="0" borderId="211" xfId="8" applyFont="1" applyFill="1" applyBorder="1" applyAlignment="1">
      <alignment vertical="center" wrapText="1"/>
    </xf>
    <xf numFmtId="0" fontId="9" fillId="0" borderId="135" xfId="8" applyFont="1" applyFill="1" applyBorder="1" applyAlignment="1">
      <alignment vertical="center" wrapText="1"/>
    </xf>
    <xf numFmtId="0" fontId="9" fillId="0" borderId="57" xfId="8" applyFont="1" applyFill="1" applyBorder="1" applyAlignment="1">
      <alignment vertical="center" wrapText="1"/>
    </xf>
    <xf numFmtId="0" fontId="9" fillId="0" borderId="4" xfId="8" applyFont="1" applyFill="1" applyBorder="1" applyAlignment="1">
      <alignment vertical="center" wrapText="1"/>
    </xf>
    <xf numFmtId="0" fontId="9" fillId="0" borderId="43" xfId="8" applyFont="1" applyFill="1" applyBorder="1" applyAlignment="1">
      <alignment vertical="center" wrapText="1"/>
    </xf>
    <xf numFmtId="0" fontId="9" fillId="0" borderId="135" xfId="8" applyFont="1" applyFill="1" applyBorder="1" applyAlignment="1">
      <alignment horizontal="center" vertical="center" textRotation="255" wrapText="1"/>
    </xf>
    <xf numFmtId="0" fontId="9" fillId="0" borderId="44" xfId="8" applyFont="1" applyFill="1" applyBorder="1" applyAlignment="1">
      <alignment horizontal="center" vertical="center" textRotation="255" wrapText="1"/>
    </xf>
    <xf numFmtId="0" fontId="9" fillId="0" borderId="43" xfId="8" applyFont="1" applyFill="1" applyBorder="1" applyAlignment="1">
      <alignment horizontal="center" vertical="center" textRotation="255" wrapText="1"/>
    </xf>
    <xf numFmtId="0" fontId="9" fillId="0" borderId="208" xfId="8" applyFont="1" applyFill="1" applyBorder="1" applyAlignment="1">
      <alignment horizontal="center" vertical="center" textRotation="255" wrapText="1"/>
    </xf>
    <xf numFmtId="0" fontId="0" fillId="0" borderId="28" xfId="0" applyBorder="1" applyAlignment="1">
      <alignment horizontal="center" vertical="center" textRotation="255" wrapText="1"/>
    </xf>
    <xf numFmtId="0" fontId="0" fillId="0" borderId="215" xfId="0" applyBorder="1" applyAlignment="1">
      <alignment horizontal="center" vertical="center" textRotation="255" wrapText="1"/>
    </xf>
    <xf numFmtId="0" fontId="0" fillId="0" borderId="188" xfId="0" applyBorder="1" applyAlignment="1">
      <alignment horizontal="center" vertical="center" textRotation="255" wrapText="1"/>
    </xf>
    <xf numFmtId="0" fontId="9" fillId="0" borderId="42" xfId="8" applyFont="1" applyFill="1" applyBorder="1" applyAlignment="1">
      <alignment horizontal="center" vertical="center" wrapText="1"/>
    </xf>
    <xf numFmtId="0" fontId="9" fillId="0" borderId="28" xfId="8" applyFont="1" applyFill="1" applyBorder="1" applyAlignment="1">
      <alignment horizontal="center" vertical="center" wrapText="1"/>
    </xf>
    <xf numFmtId="0" fontId="9" fillId="0" borderId="54" xfId="8" applyFont="1" applyFill="1" applyBorder="1" applyAlignment="1">
      <alignment horizontal="center" vertical="center" wrapText="1"/>
    </xf>
    <xf numFmtId="0" fontId="9" fillId="0" borderId="188" xfId="8" applyFont="1" applyFill="1" applyBorder="1" applyAlignment="1">
      <alignment horizontal="center" vertical="center" wrapText="1"/>
    </xf>
    <xf numFmtId="0" fontId="9" fillId="0" borderId="42" xfId="8" applyFont="1" applyFill="1" applyBorder="1" applyAlignment="1">
      <alignment horizontal="left" vertical="center" shrinkToFit="1"/>
    </xf>
    <xf numFmtId="0" fontId="17" fillId="0" borderId="42" xfId="0" applyFont="1" applyBorder="1" applyAlignment="1">
      <alignment vertical="center" shrinkToFit="1"/>
    </xf>
    <xf numFmtId="0" fontId="17" fillId="0" borderId="46" xfId="0" applyFont="1" applyBorder="1" applyAlignment="1">
      <alignment vertical="center" shrinkToFit="1"/>
    </xf>
    <xf numFmtId="0" fontId="7" fillId="0" borderId="0" xfId="8" applyFont="1" applyFill="1" applyBorder="1" applyAlignment="1">
      <alignment horizontal="center" vertical="center" shrinkToFit="1"/>
    </xf>
    <xf numFmtId="0" fontId="9" fillId="0" borderId="45" xfId="8" applyFont="1" applyFill="1" applyBorder="1" applyAlignment="1">
      <alignment horizontal="center" vertical="center"/>
    </xf>
    <xf numFmtId="0" fontId="9" fillId="0" borderId="42" xfId="8" applyFont="1" applyFill="1" applyBorder="1" applyAlignment="1">
      <alignment horizontal="center" vertical="center"/>
    </xf>
    <xf numFmtId="0" fontId="9" fillId="0" borderId="46" xfId="8" applyFont="1" applyFill="1" applyBorder="1" applyAlignment="1">
      <alignment horizontal="center" vertical="center"/>
    </xf>
    <xf numFmtId="0" fontId="9" fillId="0" borderId="211" xfId="8" applyFont="1" applyFill="1" applyBorder="1" applyAlignment="1">
      <alignment horizontal="center" vertical="center" wrapText="1"/>
    </xf>
    <xf numFmtId="0" fontId="9" fillId="0" borderId="213" xfId="8" applyFont="1" applyFill="1" applyBorder="1" applyAlignment="1">
      <alignment horizontal="center" vertical="center" wrapText="1"/>
    </xf>
    <xf numFmtId="0" fontId="9" fillId="0" borderId="57" xfId="8" applyFont="1" applyFill="1" applyBorder="1" applyAlignment="1">
      <alignment horizontal="center" vertical="center" wrapText="1"/>
    </xf>
    <xf numFmtId="0" fontId="9" fillId="0" borderId="4" xfId="8" applyFont="1" applyFill="1" applyBorder="1" applyAlignment="1">
      <alignment horizontal="center" vertical="center" wrapText="1"/>
    </xf>
    <xf numFmtId="0" fontId="9" fillId="0" borderId="9" xfId="8" applyFont="1" applyFill="1" applyBorder="1" applyAlignment="1">
      <alignment horizontal="center" vertical="center" wrapText="1"/>
    </xf>
    <xf numFmtId="0" fontId="9" fillId="0" borderId="28" xfId="8" applyFont="1" applyFill="1" applyBorder="1" applyAlignment="1">
      <alignment horizontal="center" vertical="center"/>
    </xf>
    <xf numFmtId="0" fontId="9" fillId="0" borderId="59" xfId="8" applyFont="1" applyFill="1" applyBorder="1" applyAlignment="1">
      <alignment horizontal="center" vertical="center" shrinkToFit="1"/>
    </xf>
    <xf numFmtId="0" fontId="9" fillId="0" borderId="1" xfId="8" applyFont="1" applyFill="1" applyBorder="1" applyAlignment="1">
      <alignment horizontal="center" vertical="center" shrinkToFit="1"/>
    </xf>
    <xf numFmtId="0" fontId="9" fillId="0" borderId="12" xfId="8" applyFont="1" applyFill="1" applyBorder="1" applyAlignment="1">
      <alignment horizontal="center" vertical="center" shrinkToFit="1"/>
    </xf>
    <xf numFmtId="0" fontId="9" fillId="0" borderId="57" xfId="8" applyFont="1" applyFill="1" applyBorder="1" applyAlignment="1">
      <alignment horizontal="center" vertical="center"/>
    </xf>
    <xf numFmtId="0" fontId="9" fillId="0" borderId="4" xfId="8" applyFont="1" applyFill="1" applyBorder="1" applyAlignment="1">
      <alignment horizontal="center" vertical="center"/>
    </xf>
    <xf numFmtId="0" fontId="9" fillId="0" borderId="9" xfId="8" applyFont="1" applyFill="1" applyBorder="1" applyAlignment="1">
      <alignment horizontal="center" vertical="center"/>
    </xf>
    <xf numFmtId="0" fontId="9" fillId="0" borderId="59" xfId="8" applyFont="1" applyFill="1" applyBorder="1" applyAlignment="1">
      <alignment horizontal="distributed" vertical="center" indent="2"/>
    </xf>
    <xf numFmtId="0" fontId="9" fillId="0" borderId="1" xfId="8" applyFont="1" applyFill="1" applyBorder="1" applyAlignment="1">
      <alignment horizontal="distributed" vertical="center" indent="2"/>
    </xf>
    <xf numFmtId="0" fontId="9" fillId="0" borderId="12" xfId="8" applyFont="1" applyFill="1" applyBorder="1" applyAlignment="1">
      <alignment horizontal="distributed" vertical="center" indent="2"/>
    </xf>
    <xf numFmtId="0" fontId="9" fillId="0" borderId="59" xfId="8" applyFont="1" applyFill="1" applyBorder="1" applyAlignment="1">
      <alignment horizontal="center" vertical="center"/>
    </xf>
    <xf numFmtId="0" fontId="9" fillId="0" borderId="1" xfId="8" applyFont="1" applyFill="1" applyBorder="1" applyAlignment="1">
      <alignment horizontal="center" vertical="center"/>
    </xf>
    <xf numFmtId="0" fontId="9" fillId="0" borderId="8" xfId="8" applyFont="1" applyFill="1" applyBorder="1" applyAlignment="1">
      <alignment horizontal="center" vertical="center"/>
    </xf>
    <xf numFmtId="0" fontId="9" fillId="0" borderId="212" xfId="8" applyFont="1" applyFill="1" applyBorder="1" applyAlignment="1">
      <alignment horizontal="distributed" vertical="center" wrapText="1" indent="1"/>
    </xf>
    <xf numFmtId="0" fontId="9" fillId="0" borderId="211" xfId="8" applyFont="1" applyFill="1" applyBorder="1" applyAlignment="1">
      <alignment horizontal="distributed" vertical="center" wrapText="1" indent="1"/>
    </xf>
    <xf numFmtId="0" fontId="9" fillId="0" borderId="135" xfId="8" applyFont="1" applyFill="1" applyBorder="1" applyAlignment="1">
      <alignment horizontal="distributed" vertical="center" wrapText="1" indent="1"/>
    </xf>
    <xf numFmtId="0" fontId="9" fillId="0" borderId="51" xfId="8" applyFont="1" applyFill="1" applyBorder="1" applyAlignment="1">
      <alignment horizontal="distributed" vertical="center" wrapText="1" indent="1"/>
    </xf>
    <xf numFmtId="0" fontId="9" fillId="0" borderId="0" xfId="8" applyFont="1" applyFill="1" applyBorder="1" applyAlignment="1">
      <alignment horizontal="distributed" vertical="center" wrapText="1" indent="1"/>
    </xf>
    <xf numFmtId="0" fontId="9" fillId="0" borderId="56" xfId="8" applyFont="1" applyFill="1" applyBorder="1" applyAlignment="1">
      <alignment horizontal="distributed" vertical="center" wrapText="1" indent="1"/>
    </xf>
    <xf numFmtId="0" fontId="9" fillId="0" borderId="57" xfId="8" applyFont="1" applyFill="1" applyBorder="1" applyAlignment="1">
      <alignment horizontal="distributed" vertical="center" wrapText="1" indent="1"/>
    </xf>
    <xf numFmtId="0" fontId="9" fillId="0" borderId="4" xfId="8" applyFont="1" applyFill="1" applyBorder="1" applyAlignment="1">
      <alignment horizontal="distributed" vertical="center" wrapText="1" indent="1"/>
    </xf>
    <xf numFmtId="0" fontId="9" fillId="0" borderId="43" xfId="8" applyFont="1" applyFill="1" applyBorder="1" applyAlignment="1">
      <alignment horizontal="distributed" vertical="center" wrapText="1" indent="1"/>
    </xf>
    <xf numFmtId="0" fontId="9" fillId="0" borderId="10" xfId="8" applyFont="1" applyFill="1" applyBorder="1" applyAlignment="1">
      <alignment horizontal="distributed" vertical="center" indent="2"/>
    </xf>
    <xf numFmtId="0" fontId="9" fillId="0" borderId="219" xfId="8" applyFont="1" applyFill="1" applyBorder="1" applyAlignment="1">
      <alignment horizontal="center" vertical="center"/>
    </xf>
    <xf numFmtId="0" fontId="9" fillId="0" borderId="6" xfId="8" applyFont="1" applyFill="1" applyBorder="1" applyAlignment="1">
      <alignment horizontal="center" vertical="center"/>
    </xf>
    <xf numFmtId="0" fontId="9" fillId="0" borderId="219" xfId="8" applyFont="1" applyFill="1" applyBorder="1" applyAlignment="1">
      <alignment horizontal="distributed" vertical="center" indent="2"/>
    </xf>
    <xf numFmtId="0" fontId="9" fillId="0" borderId="6" xfId="8" applyFont="1" applyFill="1" applyBorder="1" applyAlignment="1">
      <alignment horizontal="distributed" vertical="center" indent="2"/>
    </xf>
    <xf numFmtId="0" fontId="9" fillId="0" borderId="136" xfId="8" applyFont="1" applyFill="1" applyBorder="1" applyAlignment="1">
      <alignment horizontal="distributed" vertical="center" indent="2"/>
    </xf>
    <xf numFmtId="0" fontId="10" fillId="0" borderId="208" xfId="8" applyFont="1" applyFill="1" applyBorder="1" applyAlignment="1">
      <alignment horizontal="distributed" vertical="center" indent="1"/>
    </xf>
    <xf numFmtId="0" fontId="10" fillId="0" borderId="42" xfId="8" applyFont="1" applyFill="1" applyBorder="1" applyAlignment="1">
      <alignment horizontal="distributed" vertical="center" indent="1"/>
    </xf>
    <xf numFmtId="0" fontId="10" fillId="0" borderId="28" xfId="8" applyFont="1" applyFill="1" applyBorder="1" applyAlignment="1">
      <alignment horizontal="distributed" vertical="center" indent="1"/>
    </xf>
    <xf numFmtId="0" fontId="9" fillId="0" borderId="210" xfId="8" applyFont="1" applyFill="1" applyBorder="1" applyAlignment="1">
      <alignment horizontal="center" vertical="distributed" textRotation="255" indent="4"/>
    </xf>
    <xf numFmtId="0" fontId="9" fillId="0" borderId="135" xfId="8" applyFont="1" applyFill="1" applyBorder="1" applyAlignment="1">
      <alignment horizontal="center" vertical="distributed" textRotation="255" indent="4"/>
    </xf>
    <xf numFmtId="0" fontId="9" fillId="0" borderId="145" xfId="8" applyFont="1" applyFill="1" applyBorder="1" applyAlignment="1">
      <alignment horizontal="center" vertical="distributed" textRotation="255" indent="4"/>
    </xf>
    <xf numFmtId="0" fontId="9" fillId="0" borderId="56" xfId="8" applyFont="1" applyFill="1" applyBorder="1" applyAlignment="1">
      <alignment horizontal="center" vertical="distributed" textRotation="255" indent="4"/>
    </xf>
    <xf numFmtId="0" fontId="9" fillId="0" borderId="216" xfId="8" applyFont="1" applyFill="1" applyBorder="1" applyAlignment="1">
      <alignment horizontal="center" vertical="distributed" textRotation="255" indent="4"/>
    </xf>
    <xf numFmtId="0" fontId="9" fillId="0" borderId="218" xfId="8" applyFont="1" applyFill="1" applyBorder="1" applyAlignment="1">
      <alignment horizontal="center" vertical="distributed" textRotation="255" indent="4"/>
    </xf>
    <xf numFmtId="0" fontId="9" fillId="0" borderId="42" xfId="8" applyFont="1" applyFill="1" applyBorder="1" applyAlignment="1">
      <alignment horizontal="distributed" vertical="center" wrapText="1" indent="1"/>
    </xf>
    <xf numFmtId="0" fontId="9" fillId="0" borderId="28" xfId="8" applyFont="1" applyFill="1" applyBorder="1" applyAlignment="1">
      <alignment horizontal="distributed" vertical="center" wrapText="1" indent="1"/>
    </xf>
    <xf numFmtId="0" fontId="9" fillId="0" borderId="217" xfId="8" applyFont="1" applyFill="1" applyBorder="1" applyAlignment="1">
      <alignment horizontal="distributed" vertical="center" wrapText="1" indent="1"/>
    </xf>
    <xf numFmtId="0" fontId="9" fillId="0" borderId="218" xfId="8" applyFont="1" applyFill="1" applyBorder="1" applyAlignment="1">
      <alignment horizontal="distributed" vertical="center" wrapText="1" indent="1"/>
    </xf>
    <xf numFmtId="0" fontId="9" fillId="0" borderId="0" xfId="8" applyFont="1" applyFill="1" applyBorder="1" applyAlignment="1">
      <alignment horizontal="center" vertical="center"/>
    </xf>
    <xf numFmtId="0" fontId="9" fillId="0" borderId="56" xfId="8" applyFont="1" applyFill="1" applyBorder="1" applyAlignment="1">
      <alignment horizontal="center" vertical="center"/>
    </xf>
    <xf numFmtId="0" fontId="9" fillId="0" borderId="43" xfId="8" applyFont="1" applyFill="1" applyBorder="1" applyAlignment="1">
      <alignment horizontal="center" vertical="center"/>
    </xf>
    <xf numFmtId="0" fontId="9" fillId="0" borderId="51" xfId="8" applyFont="1" applyFill="1" applyBorder="1" applyAlignment="1">
      <alignment horizontal="center" vertical="center" textRotation="255"/>
    </xf>
    <xf numFmtId="0" fontId="9" fillId="0" borderId="56" xfId="8" applyFont="1" applyFill="1" applyBorder="1" applyAlignment="1">
      <alignment horizontal="center" vertical="center" textRotation="255"/>
    </xf>
    <xf numFmtId="0" fontId="9" fillId="0" borderId="220" xfId="8" applyFont="1" applyFill="1" applyBorder="1" applyAlignment="1">
      <alignment horizontal="center" vertical="center" textRotation="255"/>
    </xf>
    <xf numFmtId="0" fontId="9" fillId="0" borderId="218" xfId="8" applyFont="1" applyFill="1" applyBorder="1" applyAlignment="1">
      <alignment horizontal="center" vertical="center" textRotation="255"/>
    </xf>
    <xf numFmtId="0" fontId="9" fillId="0" borderId="45" xfId="8" applyFont="1" applyFill="1" applyBorder="1" applyAlignment="1">
      <alignment horizontal="left" vertical="center" wrapText="1"/>
    </xf>
    <xf numFmtId="0" fontId="9" fillId="0" borderId="42" xfId="8" applyFont="1" applyFill="1" applyBorder="1" applyAlignment="1">
      <alignment horizontal="left" vertical="center" wrapText="1"/>
    </xf>
    <xf numFmtId="0" fontId="9" fillId="0" borderId="46" xfId="8" applyFont="1" applyFill="1" applyBorder="1" applyAlignment="1">
      <alignment horizontal="left" vertical="center" wrapText="1"/>
    </xf>
    <xf numFmtId="0" fontId="9" fillId="0" borderId="51" xfId="8" applyFont="1" applyFill="1" applyBorder="1" applyAlignment="1">
      <alignment horizontal="left" vertical="center" wrapText="1"/>
    </xf>
    <xf numFmtId="0" fontId="9" fillId="0" borderId="0" xfId="8" applyFont="1" applyFill="1" applyBorder="1" applyAlignment="1">
      <alignment horizontal="left" vertical="center" wrapText="1"/>
    </xf>
    <xf numFmtId="0" fontId="9" fillId="0" borderId="52" xfId="8" applyFont="1" applyFill="1" applyBorder="1" applyAlignment="1">
      <alignment horizontal="left" vertical="center" wrapText="1"/>
    </xf>
    <xf numFmtId="0" fontId="9" fillId="0" borderId="57" xfId="8" applyFont="1" applyFill="1" applyBorder="1" applyAlignment="1">
      <alignment horizontal="left" vertical="center" wrapText="1"/>
    </xf>
    <xf numFmtId="0" fontId="9" fillId="0" borderId="4" xfId="8" applyFont="1" applyFill="1" applyBorder="1" applyAlignment="1">
      <alignment horizontal="left" vertical="center" wrapText="1"/>
    </xf>
    <xf numFmtId="0" fontId="9" fillId="0" borderId="9" xfId="8" applyFont="1" applyFill="1" applyBorder="1" applyAlignment="1">
      <alignment horizontal="left" vertical="center" wrapText="1"/>
    </xf>
    <xf numFmtId="0" fontId="9" fillId="0" borderId="220" xfId="8" applyFont="1" applyFill="1" applyBorder="1" applyAlignment="1">
      <alignment horizontal="left" vertical="center" wrapText="1"/>
    </xf>
    <xf numFmtId="0" fontId="9" fillId="0" borderId="217" xfId="8" applyFont="1" applyFill="1" applyBorder="1" applyAlignment="1">
      <alignment horizontal="left" vertical="center" wrapText="1"/>
    </xf>
    <xf numFmtId="0" fontId="9" fillId="0" borderId="221" xfId="8" applyFont="1" applyFill="1" applyBorder="1" applyAlignment="1">
      <alignment horizontal="left" vertical="center" wrapText="1"/>
    </xf>
    <xf numFmtId="0" fontId="9" fillId="0" borderId="45" xfId="8" applyFont="1" applyFill="1" applyBorder="1" applyAlignment="1">
      <alignment horizontal="distributed" vertical="center" indent="2"/>
    </xf>
    <xf numFmtId="0" fontId="9" fillId="0" borderId="42" xfId="8" applyFont="1" applyFill="1" applyBorder="1" applyAlignment="1">
      <alignment horizontal="distributed" vertical="center" indent="2"/>
    </xf>
    <xf numFmtId="0" fontId="9" fillId="0" borderId="28" xfId="8" applyFont="1" applyFill="1" applyBorder="1" applyAlignment="1">
      <alignment horizontal="distributed" vertical="center" indent="2"/>
    </xf>
    <xf numFmtId="0" fontId="9" fillId="0" borderId="51" xfId="8" applyFont="1" applyFill="1" applyBorder="1" applyAlignment="1">
      <alignment horizontal="distributed" vertical="center" indent="2"/>
    </xf>
    <xf numFmtId="0" fontId="9" fillId="0" borderId="0" xfId="8" applyFont="1" applyFill="1" applyBorder="1" applyAlignment="1">
      <alignment horizontal="distributed" vertical="center" indent="2"/>
    </xf>
    <xf numFmtId="0" fontId="9" fillId="0" borderId="56" xfId="8" applyFont="1" applyFill="1" applyBorder="1" applyAlignment="1">
      <alignment horizontal="distributed" vertical="center" indent="2"/>
    </xf>
    <xf numFmtId="0" fontId="9" fillId="0" borderId="57" xfId="8" applyFont="1" applyFill="1" applyBorder="1" applyAlignment="1">
      <alignment horizontal="distributed" vertical="center" indent="2"/>
    </xf>
    <xf numFmtId="0" fontId="9" fillId="0" borderId="4" xfId="8" applyFont="1" applyFill="1" applyBorder="1" applyAlignment="1">
      <alignment horizontal="distributed" vertical="center" indent="2"/>
    </xf>
    <xf numFmtId="0" fontId="9" fillId="0" borderId="43" xfId="8" applyFont="1" applyFill="1" applyBorder="1" applyAlignment="1">
      <alignment horizontal="distributed" vertical="center" indent="2"/>
    </xf>
    <xf numFmtId="0" fontId="9" fillId="0" borderId="10" xfId="9" applyFont="1" applyFill="1" applyBorder="1" applyAlignment="1">
      <alignment horizontal="center" vertical="center"/>
    </xf>
    <xf numFmtId="0" fontId="9" fillId="0" borderId="11" xfId="9" applyFont="1" applyFill="1" applyBorder="1" applyAlignment="1">
      <alignment horizontal="center" vertical="center"/>
    </xf>
    <xf numFmtId="0" fontId="9" fillId="0" borderId="223" xfId="9" applyFont="1" applyFill="1" applyBorder="1" applyAlignment="1">
      <alignment horizontal="distributed" vertical="center" indent="1"/>
    </xf>
    <xf numFmtId="0" fontId="9" fillId="0" borderId="70" xfId="9" applyFont="1" applyFill="1" applyBorder="1" applyAlignment="1">
      <alignment horizontal="distributed" vertical="center" indent="1"/>
    </xf>
    <xf numFmtId="0" fontId="9" fillId="0" borderId="70" xfId="9" applyFont="1" applyFill="1" applyBorder="1" applyAlignment="1">
      <alignment horizontal="left" vertical="center" indent="1"/>
    </xf>
    <xf numFmtId="0" fontId="9" fillId="0" borderId="222" xfId="9" applyFont="1" applyFill="1" applyBorder="1" applyAlignment="1">
      <alignment horizontal="left" vertical="center" indent="1"/>
    </xf>
    <xf numFmtId="0" fontId="9" fillId="0" borderId="5" xfId="9" applyFont="1" applyFill="1" applyBorder="1" applyAlignment="1">
      <alignment horizontal="center" vertical="center" textRotation="255"/>
    </xf>
    <xf numFmtId="0" fontId="9" fillId="0" borderId="13" xfId="9" applyFont="1" applyFill="1" applyBorder="1" applyAlignment="1">
      <alignment horizontal="center" vertical="center" textRotation="255"/>
    </xf>
    <xf numFmtId="0" fontId="9" fillId="0" borderId="2" xfId="9" applyFont="1" applyFill="1" applyBorder="1" applyAlignment="1">
      <alignment horizontal="center" vertical="center" textRotation="255"/>
    </xf>
    <xf numFmtId="0" fontId="9" fillId="0" borderId="10" xfId="9" applyFont="1" applyFill="1" applyBorder="1" applyAlignment="1">
      <alignment horizontal="center" vertical="center" textRotation="255"/>
    </xf>
    <xf numFmtId="0" fontId="9" fillId="0" borderId="45" xfId="9" applyFont="1" applyFill="1" applyBorder="1" applyAlignment="1">
      <alignment horizontal="center" vertical="center" wrapText="1"/>
    </xf>
    <xf numFmtId="0" fontId="9" fillId="0" borderId="42" xfId="9" applyFont="1" applyFill="1" applyBorder="1" applyAlignment="1">
      <alignment horizontal="center" vertical="center" wrapText="1"/>
    </xf>
    <xf numFmtId="0" fontId="9" fillId="0" borderId="46" xfId="9" applyFont="1" applyFill="1" applyBorder="1" applyAlignment="1">
      <alignment horizontal="center" vertical="center" wrapText="1"/>
    </xf>
    <xf numFmtId="0" fontId="9" fillId="0" borderId="51" xfId="9" applyFont="1" applyFill="1" applyBorder="1" applyAlignment="1">
      <alignment horizontal="center" vertical="center" wrapText="1"/>
    </xf>
    <xf numFmtId="0" fontId="9" fillId="0" borderId="0" xfId="9" applyFont="1" applyFill="1" applyBorder="1" applyAlignment="1">
      <alignment horizontal="center" vertical="center" wrapText="1"/>
    </xf>
    <xf numFmtId="0" fontId="9" fillId="0" borderId="52" xfId="9" applyFont="1" applyFill="1" applyBorder="1" applyAlignment="1">
      <alignment horizontal="center" vertical="center" wrapText="1"/>
    </xf>
    <xf numFmtId="0" fontId="9" fillId="0" borderId="57" xfId="9" applyFont="1" applyFill="1" applyBorder="1" applyAlignment="1">
      <alignment horizontal="left" vertical="center" wrapText="1"/>
    </xf>
    <xf numFmtId="0" fontId="9" fillId="0" borderId="4" xfId="9" applyFont="1" applyFill="1" applyBorder="1" applyAlignment="1">
      <alignment horizontal="left" vertical="center" wrapText="1"/>
    </xf>
    <xf numFmtId="0" fontId="9" fillId="0" borderId="9" xfId="9" applyFont="1" applyFill="1" applyBorder="1" applyAlignment="1">
      <alignment horizontal="left" vertical="center" wrapText="1"/>
    </xf>
    <xf numFmtId="0" fontId="9" fillId="0" borderId="19" xfId="9" applyFont="1" applyFill="1" applyBorder="1" applyAlignment="1">
      <alignment horizontal="distributed" vertical="center" indent="1"/>
    </xf>
    <xf numFmtId="0" fontId="9" fillId="0" borderId="20" xfId="9" applyFont="1" applyFill="1" applyBorder="1" applyAlignment="1">
      <alignment horizontal="distributed" vertical="center" indent="1"/>
    </xf>
    <xf numFmtId="0" fontId="9" fillId="0" borderId="20" xfId="9" applyFont="1" applyFill="1" applyBorder="1" applyAlignment="1">
      <alignment horizontal="left" vertical="center" indent="1"/>
    </xf>
    <xf numFmtId="0" fontId="9" fillId="0" borderId="21" xfId="9" applyFont="1" applyFill="1" applyBorder="1" applyAlignment="1">
      <alignment horizontal="left" vertical="center" indent="1"/>
    </xf>
    <xf numFmtId="0" fontId="9" fillId="0" borderId="10" xfId="9" applyFont="1" applyFill="1" applyBorder="1" applyAlignment="1">
      <alignment horizontal="left" vertical="center" indent="1"/>
    </xf>
    <xf numFmtId="0" fontId="9" fillId="0" borderId="11" xfId="9" applyFont="1" applyFill="1" applyBorder="1" applyAlignment="1">
      <alignment horizontal="left" vertical="center" indent="1"/>
    </xf>
    <xf numFmtId="0" fontId="10" fillId="0" borderId="0" xfId="9" applyFont="1" applyFill="1" applyBorder="1" applyAlignment="1">
      <alignment horizontal="left" wrapText="1"/>
    </xf>
    <xf numFmtId="0" fontId="9" fillId="0" borderId="22" xfId="9" applyFont="1" applyFill="1" applyBorder="1" applyAlignment="1">
      <alignment horizontal="center" vertical="center"/>
    </xf>
    <xf numFmtId="0" fontId="9" fillId="0" borderId="23" xfId="9" applyFont="1" applyFill="1" applyBorder="1" applyAlignment="1">
      <alignment horizontal="center" vertical="center"/>
    </xf>
    <xf numFmtId="0" fontId="10" fillId="0" borderId="0" xfId="9" applyFont="1" applyFill="1" applyBorder="1" applyAlignment="1">
      <alignment horizontal="left" vertical="top" wrapText="1"/>
    </xf>
    <xf numFmtId="0" fontId="9" fillId="0" borderId="208" xfId="9" applyFont="1" applyFill="1" applyBorder="1" applyAlignment="1">
      <alignment horizontal="center" vertical="center" textRotation="255"/>
    </xf>
    <xf numFmtId="0" fontId="9" fillId="0" borderId="28" xfId="9" applyFont="1" applyFill="1" applyBorder="1" applyAlignment="1">
      <alignment horizontal="center" vertical="center" textRotation="255"/>
    </xf>
    <xf numFmtId="0" fontId="9" fillId="0" borderId="145" xfId="9" applyFont="1" applyFill="1" applyBorder="1" applyAlignment="1">
      <alignment horizontal="center" vertical="center" textRotation="255"/>
    </xf>
    <xf numFmtId="0" fontId="9" fillId="0" borderId="56" xfId="9" applyFont="1" applyFill="1" applyBorder="1" applyAlignment="1">
      <alignment horizontal="center" vertical="center" textRotation="255"/>
    </xf>
    <xf numFmtId="0" fontId="9" fillId="0" borderId="215" xfId="9" applyFont="1" applyFill="1" applyBorder="1" applyAlignment="1">
      <alignment horizontal="center" vertical="center" textRotation="255"/>
    </xf>
    <xf numFmtId="0" fontId="9" fillId="0" borderId="188" xfId="9" applyFont="1" applyFill="1" applyBorder="1" applyAlignment="1">
      <alignment horizontal="center" vertical="center" textRotation="255"/>
    </xf>
    <xf numFmtId="0" fontId="10" fillId="0" borderId="0" xfId="9" applyFont="1" applyFill="1" applyBorder="1" applyAlignment="1">
      <alignment vertical="top" wrapText="1"/>
    </xf>
    <xf numFmtId="0" fontId="9" fillId="0" borderId="45" xfId="9" applyFont="1" applyFill="1" applyBorder="1" applyAlignment="1">
      <alignment horizontal="left" vertical="center" wrapText="1"/>
    </xf>
    <xf numFmtId="0" fontId="9" fillId="0" borderId="42" xfId="9" applyFont="1" applyFill="1" applyBorder="1" applyAlignment="1">
      <alignment horizontal="left" vertical="center" wrapText="1"/>
    </xf>
    <xf numFmtId="0" fontId="9" fillId="0" borderId="28" xfId="9" applyFont="1" applyFill="1" applyBorder="1" applyAlignment="1">
      <alignment horizontal="left" vertical="center" wrapText="1"/>
    </xf>
    <xf numFmtId="0" fontId="9" fillId="0" borderId="51" xfId="9" applyFont="1" applyFill="1" applyBorder="1" applyAlignment="1">
      <alignment horizontal="left" vertical="center" wrapText="1"/>
    </xf>
    <xf numFmtId="0" fontId="9" fillId="0" borderId="0" xfId="9" applyFont="1" applyFill="1" applyBorder="1" applyAlignment="1">
      <alignment horizontal="left" vertical="center" wrapText="1"/>
    </xf>
    <xf numFmtId="0" fontId="9" fillId="0" borderId="56" xfId="9" applyFont="1" applyFill="1" applyBorder="1" applyAlignment="1">
      <alignment horizontal="left" vertical="center" wrapText="1"/>
    </xf>
    <xf numFmtId="0" fontId="9" fillId="0" borderId="43" xfId="9" applyFont="1" applyFill="1" applyBorder="1" applyAlignment="1">
      <alignment horizontal="left" vertical="center" wrapText="1"/>
    </xf>
    <xf numFmtId="0" fontId="9" fillId="0" borderId="10" xfId="9" applyFont="1" applyFill="1" applyBorder="1" applyAlignment="1">
      <alignment horizontal="left" vertical="center" wrapText="1"/>
    </xf>
    <xf numFmtId="0" fontId="20" fillId="0" borderId="54" xfId="9" applyFont="1" applyFill="1" applyBorder="1" applyAlignment="1">
      <alignment horizontal="center" vertical="top"/>
    </xf>
    <xf numFmtId="0" fontId="9" fillId="0" borderId="2" xfId="9" applyFont="1" applyFill="1" applyBorder="1" applyAlignment="1">
      <alignment horizontal="distributed" vertical="center" indent="1"/>
    </xf>
    <xf numFmtId="0" fontId="9" fillId="0" borderId="10" xfId="9" applyFont="1" applyFill="1" applyBorder="1" applyAlignment="1">
      <alignment horizontal="distributed" vertical="center" indent="1"/>
    </xf>
    <xf numFmtId="0" fontId="9" fillId="0" borderId="57" xfId="9" applyFont="1" applyFill="1" applyBorder="1" applyAlignment="1">
      <alignment horizontal="center" vertical="center"/>
    </xf>
    <xf numFmtId="0" fontId="9" fillId="0" borderId="4" xfId="9" applyFont="1" applyFill="1" applyBorder="1" applyAlignment="1">
      <alignment horizontal="center" vertical="center"/>
    </xf>
    <xf numFmtId="0" fontId="9" fillId="0" borderId="9" xfId="9" applyFont="1" applyFill="1" applyBorder="1" applyAlignment="1">
      <alignment horizontal="center" vertical="center"/>
    </xf>
    <xf numFmtId="0" fontId="9" fillId="0" borderId="51" xfId="9" applyFont="1" applyFill="1" applyBorder="1" applyAlignment="1">
      <alignment horizontal="center" vertical="center"/>
    </xf>
    <xf numFmtId="0" fontId="9" fillId="0" borderId="0" xfId="9" applyFont="1" applyFill="1" applyBorder="1" applyAlignment="1">
      <alignment horizontal="center" vertical="center"/>
    </xf>
    <xf numFmtId="0" fontId="9" fillId="0" borderId="56" xfId="9" applyFont="1" applyFill="1" applyBorder="1" applyAlignment="1">
      <alignment horizontal="center" vertical="center"/>
    </xf>
    <xf numFmtId="0" fontId="9" fillId="0" borderId="60" xfId="9" applyFont="1" applyFill="1" applyBorder="1" applyAlignment="1">
      <alignment horizontal="center" vertical="center"/>
    </xf>
    <xf numFmtId="0" fontId="9" fillId="0" borderId="13" xfId="9" applyFont="1" applyFill="1" applyBorder="1" applyAlignment="1">
      <alignment horizontal="center" vertical="center"/>
    </xf>
    <xf numFmtId="0" fontId="11" fillId="0" borderId="0" xfId="8" applyFont="1" applyAlignment="1">
      <alignment horizontal="left" vertical="top" wrapText="1"/>
    </xf>
    <xf numFmtId="0" fontId="24" fillId="0" borderId="0" xfId="8" applyFont="1" applyFill="1" applyAlignment="1">
      <alignment horizontal="center" vertical="center" wrapText="1"/>
    </xf>
    <xf numFmtId="0" fontId="24" fillId="0" borderId="0" xfId="8" applyFont="1" applyFill="1" applyAlignment="1">
      <alignment horizontal="center" vertical="center"/>
    </xf>
    <xf numFmtId="0" fontId="9" fillId="0" borderId="19" xfId="8" applyFont="1" applyFill="1" applyBorder="1" applyAlignment="1">
      <alignment horizontal="distributed" vertical="center" indent="1"/>
    </xf>
    <xf numFmtId="0" fontId="9" fillId="0" borderId="20" xfId="8" applyFont="1" applyFill="1" applyBorder="1" applyAlignment="1">
      <alignment horizontal="distributed" vertical="center" indent="1"/>
    </xf>
    <xf numFmtId="0" fontId="9" fillId="0" borderId="20" xfId="8" applyFont="1" applyFill="1" applyBorder="1" applyAlignment="1">
      <alignment horizontal="left" vertical="center" indent="1"/>
    </xf>
    <xf numFmtId="0" fontId="9" fillId="0" borderId="21" xfId="8" applyFont="1" applyFill="1" applyBorder="1" applyAlignment="1">
      <alignment horizontal="left" vertical="center" indent="1"/>
    </xf>
    <xf numFmtId="0" fontId="9" fillId="0" borderId="2" xfId="8" applyFont="1" applyFill="1" applyBorder="1" applyAlignment="1">
      <alignment horizontal="distributed" vertical="center" indent="1"/>
    </xf>
    <xf numFmtId="0" fontId="9" fillId="0" borderId="10" xfId="8" applyFont="1" applyFill="1" applyBorder="1" applyAlignment="1">
      <alignment horizontal="distributed" vertical="center" indent="1"/>
    </xf>
    <xf numFmtId="0" fontId="9" fillId="0" borderId="10" xfId="8" applyFont="1" applyFill="1" applyBorder="1" applyAlignment="1">
      <alignment horizontal="left" vertical="center" indent="1"/>
    </xf>
    <xf numFmtId="0" fontId="9" fillId="0" borderId="11" xfId="8" applyFont="1" applyFill="1" applyBorder="1" applyAlignment="1">
      <alignment horizontal="left" vertical="center" indent="1"/>
    </xf>
    <xf numFmtId="0" fontId="20" fillId="0" borderId="0" xfId="8" applyFont="1" applyFill="1" applyAlignment="1">
      <alignment horizontal="center" vertical="center"/>
    </xf>
    <xf numFmtId="0" fontId="9" fillId="0" borderId="76" xfId="8" applyFont="1" applyFill="1" applyBorder="1" applyAlignment="1">
      <alignment horizontal="center" vertical="center" wrapText="1"/>
    </xf>
    <xf numFmtId="0" fontId="9" fillId="0" borderId="12" xfId="8" applyFont="1" applyFill="1" applyBorder="1" applyAlignment="1">
      <alignment horizontal="center" vertical="center"/>
    </xf>
    <xf numFmtId="0" fontId="14" fillId="0" borderId="211" xfId="0" applyFont="1" applyBorder="1" applyAlignment="1">
      <alignment horizontal="left" vertical="center" wrapText="1"/>
    </xf>
    <xf numFmtId="0" fontId="14" fillId="0" borderId="213" xfId="0" applyFont="1" applyBorder="1" applyAlignment="1">
      <alignment horizontal="left" vertical="center" wrapText="1"/>
    </xf>
    <xf numFmtId="0" fontId="14" fillId="0" borderId="0" xfId="0" applyFont="1" applyBorder="1" applyAlignment="1">
      <alignment horizontal="left" vertical="center" wrapText="1"/>
    </xf>
    <xf numFmtId="0" fontId="14" fillId="0" borderId="52" xfId="0" applyFont="1" applyBorder="1" applyAlignment="1">
      <alignment horizontal="left" vertical="center" wrapText="1"/>
    </xf>
    <xf numFmtId="0" fontId="14" fillId="0" borderId="4" xfId="0" applyFont="1" applyBorder="1" applyAlignment="1">
      <alignment horizontal="left" vertical="center" wrapText="1"/>
    </xf>
    <xf numFmtId="0" fontId="14" fillId="0" borderId="9" xfId="0" applyFont="1" applyBorder="1" applyAlignment="1">
      <alignment horizontal="left" vertical="center" wrapText="1"/>
    </xf>
    <xf numFmtId="0" fontId="49" fillId="0" borderId="0" xfId="8" applyFont="1" applyAlignment="1">
      <alignment horizontal="left" vertical="top" wrapText="1"/>
    </xf>
    <xf numFmtId="0" fontId="9" fillId="0" borderId="145" xfId="8" applyFont="1" applyFill="1" applyBorder="1" applyAlignment="1">
      <alignment horizontal="center" vertical="center" textRotation="255"/>
    </xf>
    <xf numFmtId="0" fontId="0" fillId="0" borderId="56" xfId="0" applyBorder="1" applyAlignment="1">
      <alignment horizontal="center" vertical="center" textRotation="255"/>
    </xf>
    <xf numFmtId="0" fontId="0" fillId="0" borderId="215" xfId="0" applyBorder="1" applyAlignment="1">
      <alignment horizontal="center" vertical="center" textRotation="255"/>
    </xf>
    <xf numFmtId="0" fontId="0" fillId="0" borderId="188" xfId="0" applyBorder="1" applyAlignment="1">
      <alignment horizontal="center" vertical="center" textRotation="255"/>
    </xf>
    <xf numFmtId="0" fontId="9" fillId="0" borderId="212" xfId="8" applyFont="1" applyFill="1" applyBorder="1" applyAlignment="1">
      <alignment horizontal="left" vertical="center" wrapText="1"/>
    </xf>
    <xf numFmtId="0" fontId="0" fillId="0" borderId="211" xfId="0" applyBorder="1" applyAlignment="1">
      <alignment horizontal="left" vertical="center" wrapText="1"/>
    </xf>
    <xf numFmtId="0" fontId="0" fillId="0" borderId="135" xfId="0" applyBorder="1" applyAlignment="1">
      <alignment horizontal="left" vertical="center" wrapText="1"/>
    </xf>
    <xf numFmtId="0" fontId="0" fillId="0" borderId="53" xfId="0" applyBorder="1" applyAlignment="1">
      <alignment horizontal="left" vertical="center" wrapText="1"/>
    </xf>
    <xf numFmtId="0" fontId="0" fillId="0" borderId="54" xfId="0" applyBorder="1" applyAlignment="1">
      <alignment horizontal="left" vertical="center" wrapText="1"/>
    </xf>
    <xf numFmtId="0" fontId="0" fillId="0" borderId="188" xfId="0" applyBorder="1" applyAlignment="1">
      <alignment horizontal="left" vertical="center" wrapText="1"/>
    </xf>
    <xf numFmtId="0" fontId="9" fillId="0" borderId="212" xfId="8" applyFont="1" applyFill="1" applyBorder="1" applyAlignment="1">
      <alignment horizontal="center" vertical="center"/>
    </xf>
    <xf numFmtId="0" fontId="11" fillId="0" borderId="212" xfId="8" applyFont="1" applyFill="1" applyBorder="1" applyAlignment="1">
      <alignment horizontal="left" vertical="center" wrapText="1"/>
    </xf>
    <xf numFmtId="0" fontId="15" fillId="0" borderId="211" xfId="0" applyFont="1" applyBorder="1" applyAlignment="1">
      <alignment horizontal="left" vertical="center" wrapText="1"/>
    </xf>
    <xf numFmtId="0" fontId="15" fillId="0" borderId="213" xfId="0" applyFont="1" applyBorder="1" applyAlignment="1">
      <alignment horizontal="left" vertical="center" wrapText="1"/>
    </xf>
    <xf numFmtId="0" fontId="15" fillId="0" borderId="53" xfId="0" applyFont="1" applyBorder="1" applyAlignment="1">
      <alignment horizontal="left" vertical="center" wrapText="1"/>
    </xf>
    <xf numFmtId="0" fontId="15" fillId="0" borderId="55" xfId="0" applyFont="1" applyBorder="1" applyAlignment="1">
      <alignment horizontal="left" vertical="center" wrapText="1"/>
    </xf>
    <xf numFmtId="0" fontId="9" fillId="0" borderId="133" xfId="8" applyFont="1" applyFill="1" applyBorder="1" applyAlignment="1">
      <alignment horizontal="center" vertical="center" textRotation="255"/>
    </xf>
    <xf numFmtId="0" fontId="9" fillId="0" borderId="76" xfId="8" applyFont="1" applyFill="1" applyBorder="1" applyAlignment="1">
      <alignment horizontal="center" vertical="center" textRotation="255"/>
    </xf>
    <xf numFmtId="0" fontId="9" fillId="0" borderId="2" xfId="8" applyFont="1" applyFill="1" applyBorder="1" applyAlignment="1">
      <alignment horizontal="center" vertical="center" textRotation="255"/>
    </xf>
    <xf numFmtId="0" fontId="9" fillId="0" borderId="10" xfId="8" applyFont="1" applyFill="1" applyBorder="1" applyAlignment="1">
      <alignment horizontal="center" vertical="center" textRotation="255"/>
    </xf>
    <xf numFmtId="0" fontId="9" fillId="0" borderId="25" xfId="8" applyFont="1" applyFill="1" applyBorder="1" applyAlignment="1">
      <alignment horizontal="center" vertical="center" textRotation="255"/>
    </xf>
    <xf numFmtId="0" fontId="9" fillId="0" borderId="26" xfId="8" applyFont="1" applyFill="1" applyBorder="1" applyAlignment="1">
      <alignment horizontal="center" vertical="center" textRotation="255"/>
    </xf>
    <xf numFmtId="0" fontId="135" fillId="0" borderId="2" xfId="26" applyFont="1" applyFill="1" applyBorder="1" applyAlignment="1">
      <alignment horizontal="center" vertical="center"/>
    </xf>
    <xf numFmtId="0" fontId="135" fillId="0" borderId="10" xfId="26" applyFont="1" applyFill="1" applyBorder="1" applyAlignment="1">
      <alignment horizontal="center" vertical="center"/>
    </xf>
    <xf numFmtId="0" fontId="135" fillId="0" borderId="3" xfId="26" applyFont="1" applyFill="1" applyBorder="1" applyAlignment="1">
      <alignment horizontal="center" vertical="center"/>
    </xf>
    <xf numFmtId="0" fontId="135" fillId="0" borderId="22" xfId="26" applyFont="1" applyFill="1" applyBorder="1" applyAlignment="1">
      <alignment horizontal="center" vertical="center"/>
    </xf>
    <xf numFmtId="0" fontId="135" fillId="0" borderId="10" xfId="26" applyFont="1" applyFill="1" applyBorder="1" applyAlignment="1">
      <alignment horizontal="distributed" vertical="center" indent="1"/>
    </xf>
    <xf numFmtId="0" fontId="135" fillId="0" borderId="10" xfId="26" applyFont="1" applyFill="1" applyBorder="1" applyAlignment="1">
      <alignment horizontal="center" vertical="center" wrapText="1"/>
    </xf>
    <xf numFmtId="0" fontId="135" fillId="0" borderId="11" xfId="26" applyFont="1" applyFill="1" applyBorder="1" applyAlignment="1">
      <alignment horizontal="center" vertical="center"/>
    </xf>
    <xf numFmtId="0" fontId="135" fillId="0" borderId="23" xfId="26" applyFont="1" applyFill="1" applyBorder="1" applyAlignment="1">
      <alignment horizontal="center" vertical="center"/>
    </xf>
    <xf numFmtId="0" fontId="135" fillId="0" borderId="22" xfId="26" applyFont="1" applyFill="1" applyBorder="1" applyAlignment="1">
      <alignment horizontal="distributed" vertical="center" indent="1"/>
    </xf>
    <xf numFmtId="0" fontId="135" fillId="0" borderId="0" xfId="26" applyFont="1" applyFill="1" applyAlignment="1">
      <alignment horizontal="center" vertical="center"/>
    </xf>
    <xf numFmtId="0" fontId="135" fillId="0" borderId="19" xfId="26" applyFont="1" applyFill="1" applyBorder="1" applyAlignment="1">
      <alignment horizontal="distributed" vertical="center" indent="1"/>
    </xf>
    <xf numFmtId="0" fontId="135" fillId="0" borderId="20" xfId="26" applyFont="1" applyFill="1" applyBorder="1" applyAlignment="1">
      <alignment horizontal="distributed" vertical="center" indent="1"/>
    </xf>
    <xf numFmtId="0" fontId="135" fillId="0" borderId="20" xfId="26" applyFont="1" applyFill="1" applyBorder="1" applyAlignment="1">
      <alignment horizontal="left" vertical="center" indent="1"/>
    </xf>
    <xf numFmtId="0" fontId="135" fillId="0" borderId="21" xfId="26" applyFont="1" applyFill="1" applyBorder="1" applyAlignment="1">
      <alignment horizontal="left" vertical="center" indent="1"/>
    </xf>
    <xf numFmtId="0" fontId="135" fillId="0" borderId="2" xfId="26" applyFont="1" applyFill="1" applyBorder="1" applyAlignment="1">
      <alignment horizontal="distributed" vertical="center" indent="1"/>
    </xf>
    <xf numFmtId="0" fontId="135" fillId="0" borderId="10" xfId="26" applyFont="1" applyFill="1" applyBorder="1" applyAlignment="1">
      <alignment horizontal="left" vertical="center" indent="1"/>
    </xf>
    <xf numFmtId="0" fontId="135" fillId="0" borderId="11" xfId="26" applyFont="1" applyFill="1" applyBorder="1" applyAlignment="1">
      <alignment horizontal="left" vertical="center" indent="1"/>
    </xf>
    <xf numFmtId="0" fontId="133" fillId="0" borderId="179" xfId="26" applyFont="1" applyFill="1" applyBorder="1" applyAlignment="1">
      <alignment horizontal="center" vertical="center"/>
    </xf>
    <xf numFmtId="0" fontId="133" fillId="0" borderId="175" xfId="26" applyFont="1" applyFill="1" applyBorder="1" applyAlignment="1">
      <alignment horizontal="center" vertical="center"/>
    </xf>
    <xf numFmtId="0" fontId="133" fillId="0" borderId="58" xfId="26" applyFont="1" applyFill="1" applyBorder="1" applyAlignment="1">
      <alignment horizontal="center" vertical="center"/>
    </xf>
    <xf numFmtId="0" fontId="134" fillId="0" borderId="5" xfId="26" applyFont="1" applyFill="1" applyBorder="1" applyAlignment="1">
      <alignment horizontal="center" vertical="center"/>
    </xf>
    <xf numFmtId="0" fontId="134" fillId="0" borderId="13" xfId="26" applyFont="1" applyFill="1" applyBorder="1" applyAlignment="1">
      <alignment horizontal="center" vertical="center"/>
    </xf>
    <xf numFmtId="0" fontId="134" fillId="0" borderId="205" xfId="26" applyFont="1" applyFill="1" applyBorder="1" applyAlignment="1">
      <alignment horizontal="center" vertical="center"/>
    </xf>
    <xf numFmtId="0" fontId="133" fillId="0" borderId="2" xfId="26" applyFont="1" applyBorder="1" applyAlignment="1">
      <alignment horizontal="center" vertical="center"/>
    </xf>
    <xf numFmtId="0" fontId="133" fillId="0" borderId="10" xfId="26" applyFont="1" applyBorder="1" applyAlignment="1">
      <alignment horizontal="center" vertical="center"/>
    </xf>
    <xf numFmtId="0" fontId="178" fillId="0" borderId="45" xfId="26" applyFont="1" applyFill="1" applyBorder="1" applyAlignment="1">
      <alignment horizontal="center" vertical="center" wrapText="1"/>
    </xf>
    <xf numFmtId="0" fontId="178" fillId="0" borderId="42" xfId="26" applyFont="1" applyFill="1" applyBorder="1" applyAlignment="1">
      <alignment horizontal="center" vertical="center" wrapText="1"/>
    </xf>
    <xf numFmtId="0" fontId="178" fillId="0" borderId="28" xfId="26" applyFont="1" applyFill="1" applyBorder="1" applyAlignment="1">
      <alignment horizontal="center" vertical="center" wrapText="1"/>
    </xf>
    <xf numFmtId="0" fontId="178" fillId="0" borderId="51" xfId="26" applyFont="1" applyFill="1" applyBorder="1" applyAlignment="1">
      <alignment horizontal="center" vertical="center" wrapText="1"/>
    </xf>
    <xf numFmtId="0" fontId="178" fillId="0" borderId="0" xfId="26" applyFont="1" applyFill="1" applyBorder="1" applyAlignment="1">
      <alignment horizontal="center" vertical="center" wrapText="1"/>
    </xf>
    <xf numFmtId="0" fontId="178" fillId="0" borderId="56" xfId="26" applyFont="1" applyFill="1" applyBorder="1" applyAlignment="1">
      <alignment horizontal="center" vertical="center" wrapText="1"/>
    </xf>
    <xf numFmtId="0" fontId="178" fillId="0" borderId="57" xfId="26" applyFont="1" applyFill="1" applyBorder="1" applyAlignment="1">
      <alignment horizontal="center" vertical="center" wrapText="1"/>
    </xf>
    <xf numFmtId="0" fontId="178" fillId="0" borderId="4" xfId="26" applyFont="1" applyFill="1" applyBorder="1" applyAlignment="1">
      <alignment horizontal="center" vertical="center" wrapText="1"/>
    </xf>
    <xf numFmtId="0" fontId="178" fillId="0" borderId="43" xfId="26" applyFont="1" applyFill="1" applyBorder="1" applyAlignment="1">
      <alignment horizontal="center" vertical="center" wrapText="1"/>
    </xf>
    <xf numFmtId="0" fontId="178" fillId="0" borderId="10" xfId="26" applyFont="1" applyFill="1" applyBorder="1" applyAlignment="1">
      <alignment horizontal="center" vertical="center" wrapText="1"/>
    </xf>
    <xf numFmtId="0" fontId="178" fillId="0" borderId="11" xfId="26" applyFont="1" applyFill="1" applyBorder="1" applyAlignment="1">
      <alignment horizontal="center" vertical="center" wrapText="1"/>
    </xf>
    <xf numFmtId="0" fontId="135" fillId="0" borderId="2" xfId="26" applyFont="1" applyFill="1" applyBorder="1" applyAlignment="1">
      <alignment horizontal="center" vertical="center" shrinkToFit="1"/>
    </xf>
    <xf numFmtId="0" fontId="135" fillId="0" borderId="10" xfId="26" applyFont="1" applyFill="1" applyBorder="1" applyAlignment="1">
      <alignment horizontal="center" vertical="center" shrinkToFit="1"/>
    </xf>
    <xf numFmtId="0" fontId="135" fillId="0" borderId="59" xfId="26" applyFont="1" applyFill="1" applyBorder="1" applyAlignment="1">
      <alignment horizontal="center" vertical="center" shrinkToFit="1"/>
    </xf>
    <xf numFmtId="0" fontId="135" fillId="0" borderId="1" xfId="26" applyFont="1" applyFill="1" applyBorder="1" applyAlignment="1">
      <alignment horizontal="center" vertical="center" shrinkToFit="1"/>
    </xf>
    <xf numFmtId="0" fontId="135" fillId="0" borderId="12" xfId="26" applyFont="1" applyFill="1" applyBorder="1" applyAlignment="1">
      <alignment horizontal="center" vertical="center" shrinkToFit="1"/>
    </xf>
    <xf numFmtId="0" fontId="135" fillId="0" borderId="8" xfId="26" applyFont="1" applyFill="1" applyBorder="1" applyAlignment="1">
      <alignment horizontal="center" vertical="center" shrinkToFit="1"/>
    </xf>
    <xf numFmtId="0" fontId="135" fillId="0" borderId="11" xfId="26" applyFont="1" applyFill="1" applyBorder="1" applyAlignment="1">
      <alignment horizontal="center" vertical="center" shrinkToFit="1"/>
    </xf>
    <xf numFmtId="0" fontId="178" fillId="0" borderId="214" xfId="26" applyFont="1" applyFill="1" applyBorder="1" applyAlignment="1">
      <alignment horizontal="center" vertical="center" wrapText="1"/>
    </xf>
    <xf numFmtId="0" fontId="178" fillId="0" borderId="88" xfId="26" applyFont="1" applyFill="1" applyBorder="1" applyAlignment="1">
      <alignment horizontal="center" vertical="center" wrapText="1"/>
    </xf>
    <xf numFmtId="0" fontId="178" fillId="0" borderId="181" xfId="26" applyFont="1" applyFill="1" applyBorder="1" applyAlignment="1">
      <alignment horizontal="center" vertical="center" wrapText="1"/>
    </xf>
    <xf numFmtId="0" fontId="178" fillId="0" borderId="44" xfId="26" applyFont="1" applyFill="1" applyBorder="1" applyAlignment="1">
      <alignment horizontal="center" vertical="center" wrapText="1"/>
    </xf>
    <xf numFmtId="0" fontId="132" fillId="0" borderId="88" xfId="26" applyFont="1" applyFill="1" applyBorder="1" applyAlignment="1">
      <alignment horizontal="center" vertical="center" wrapText="1"/>
    </xf>
    <xf numFmtId="0" fontId="132" fillId="0" borderId="4" xfId="26" applyFont="1" applyFill="1" applyBorder="1" applyAlignment="1">
      <alignment horizontal="center" vertical="center" wrapText="1"/>
    </xf>
    <xf numFmtId="0" fontId="132" fillId="0" borderId="43" xfId="26" applyFont="1" applyFill="1" applyBorder="1" applyAlignment="1">
      <alignment horizontal="center" vertical="center" wrapText="1"/>
    </xf>
    <xf numFmtId="0" fontId="135" fillId="0" borderId="175" xfId="26" applyFont="1" applyFill="1" applyBorder="1" applyAlignment="1">
      <alignment horizontal="center" vertical="center" wrapText="1"/>
    </xf>
    <xf numFmtId="0" fontId="135" fillId="0" borderId="58" xfId="26" applyFont="1" applyFill="1" applyBorder="1" applyAlignment="1">
      <alignment horizontal="center" vertical="center" wrapText="1"/>
    </xf>
    <xf numFmtId="0" fontId="178" fillId="0" borderId="9" xfId="26" applyFont="1" applyFill="1" applyBorder="1" applyAlignment="1">
      <alignment horizontal="center" vertical="center" wrapText="1"/>
    </xf>
    <xf numFmtId="0" fontId="135" fillId="0" borderId="180" xfId="26" applyFont="1" applyFill="1" applyBorder="1" applyAlignment="1">
      <alignment horizontal="center" vertical="center" shrinkToFit="1"/>
    </xf>
    <xf numFmtId="0" fontId="135" fillId="0" borderId="66" xfId="26" applyFont="1" applyFill="1" applyBorder="1" applyAlignment="1">
      <alignment horizontal="center" vertical="center" shrinkToFit="1"/>
    </xf>
    <xf numFmtId="0" fontId="135" fillId="0" borderId="24" xfId="26" applyFont="1" applyFill="1" applyBorder="1" applyAlignment="1">
      <alignment horizontal="center" vertical="center" shrinkToFit="1"/>
    </xf>
    <xf numFmtId="0" fontId="135" fillId="0" borderId="66" xfId="26" applyFont="1" applyFill="1" applyBorder="1" applyAlignment="1">
      <alignment horizontal="center" vertical="center" wrapText="1" shrinkToFit="1"/>
    </xf>
    <xf numFmtId="0" fontId="135" fillId="0" borderId="24" xfId="26" applyFont="1" applyFill="1" applyBorder="1" applyAlignment="1">
      <alignment horizontal="center" vertical="center" wrapText="1" shrinkToFit="1"/>
    </xf>
    <xf numFmtId="0" fontId="135" fillId="0" borderId="176" xfId="26" applyFont="1" applyFill="1" applyBorder="1" applyAlignment="1">
      <alignment horizontal="center" vertical="center" wrapText="1" shrinkToFit="1"/>
    </xf>
    <xf numFmtId="0" fontId="135" fillId="0" borderId="146" xfId="26" applyFont="1" applyFill="1" applyBorder="1" applyAlignment="1">
      <alignment horizontal="center" vertical="center" wrapText="1" shrinkToFit="1"/>
    </xf>
    <xf numFmtId="0" fontId="135" fillId="0" borderId="3" xfId="26" applyFont="1" applyFill="1" applyBorder="1" applyAlignment="1">
      <alignment horizontal="center" vertical="center" shrinkToFit="1"/>
    </xf>
    <xf numFmtId="0" fontId="135" fillId="0" borderId="22" xfId="26" applyFont="1" applyFill="1" applyBorder="1" applyAlignment="1">
      <alignment horizontal="center" vertical="center" shrinkToFit="1"/>
    </xf>
    <xf numFmtId="0" fontId="135" fillId="0" borderId="23" xfId="26" applyFont="1" applyFill="1" applyBorder="1" applyAlignment="1">
      <alignment horizontal="center" vertical="center" shrinkToFit="1"/>
    </xf>
    <xf numFmtId="0" fontId="180" fillId="0" borderId="88" xfId="26" applyFont="1" applyFill="1" applyBorder="1" applyAlignment="1">
      <alignment horizontal="left" vertical="center" wrapText="1"/>
    </xf>
    <xf numFmtId="0" fontId="180" fillId="0" borderId="0" xfId="26" applyFont="1" applyFill="1" applyBorder="1" applyAlignment="1">
      <alignment horizontal="left" vertical="center" wrapText="1"/>
    </xf>
    <xf numFmtId="0" fontId="132" fillId="0" borderId="45" xfId="26" applyFont="1" applyFill="1" applyBorder="1" applyAlignment="1">
      <alignment horizontal="center" vertical="center" wrapText="1"/>
    </xf>
    <xf numFmtId="0" fontId="132" fillId="0" borderId="42" xfId="26" applyFont="1" applyFill="1" applyBorder="1" applyAlignment="1">
      <alignment horizontal="center" vertical="center" wrapText="1"/>
    </xf>
    <xf numFmtId="0" fontId="132" fillId="0" borderId="28" xfId="26" applyFont="1" applyFill="1" applyBorder="1" applyAlignment="1">
      <alignment horizontal="center" vertical="center" wrapText="1"/>
    </xf>
    <xf numFmtId="0" fontId="132" fillId="0" borderId="51" xfId="26" applyFont="1" applyFill="1" applyBorder="1" applyAlignment="1">
      <alignment horizontal="center" vertical="center" wrapText="1"/>
    </xf>
    <xf numFmtId="0" fontId="132" fillId="0" borderId="0" xfId="26" applyFont="1" applyFill="1" applyBorder="1" applyAlignment="1">
      <alignment horizontal="center" vertical="center" wrapText="1"/>
    </xf>
    <xf numFmtId="0" fontId="132" fillId="0" borderId="56" xfId="26" applyFont="1" applyFill="1" applyBorder="1" applyAlignment="1">
      <alignment horizontal="center" vertical="center" wrapText="1"/>
    </xf>
    <xf numFmtId="0" fontId="132" fillId="0" borderId="46" xfId="26" applyFont="1" applyFill="1" applyBorder="1" applyAlignment="1">
      <alignment horizontal="center" vertical="center" wrapText="1"/>
    </xf>
    <xf numFmtId="0" fontId="132" fillId="0" borderId="52" xfId="26" applyFont="1" applyFill="1" applyBorder="1" applyAlignment="1">
      <alignment horizontal="center" vertical="center" wrapText="1"/>
    </xf>
    <xf numFmtId="0" fontId="178" fillId="0" borderId="0" xfId="26" applyFont="1" applyFill="1" applyAlignment="1">
      <alignment horizontal="left" vertical="center" wrapText="1"/>
    </xf>
    <xf numFmtId="0" fontId="135" fillId="0" borderId="176" xfId="26" applyFont="1" applyFill="1" applyBorder="1" applyAlignment="1">
      <alignment horizontal="center" vertical="center" shrinkToFit="1"/>
    </xf>
    <xf numFmtId="0" fontId="135" fillId="0" borderId="146" xfId="26" applyFont="1" applyFill="1" applyBorder="1" applyAlignment="1">
      <alignment horizontal="center" vertical="center" shrinkToFit="1"/>
    </xf>
    <xf numFmtId="0" fontId="181" fillId="0" borderId="2" xfId="26" applyFont="1" applyFill="1" applyBorder="1" applyAlignment="1">
      <alignment horizontal="center" vertical="center" shrinkToFit="1"/>
    </xf>
    <xf numFmtId="0" fontId="181" fillId="0" borderId="10" xfId="26" applyFont="1" applyFill="1" applyBorder="1" applyAlignment="1">
      <alignment horizontal="center" vertical="center" shrinkToFit="1"/>
    </xf>
    <xf numFmtId="0" fontId="181" fillId="0" borderId="59" xfId="26" applyFont="1" applyFill="1" applyBorder="1" applyAlignment="1">
      <alignment horizontal="center" vertical="center" shrinkToFit="1"/>
    </xf>
    <xf numFmtId="0" fontId="181" fillId="0" borderId="1" xfId="26" applyFont="1" applyFill="1" applyBorder="1" applyAlignment="1">
      <alignment horizontal="center" vertical="center" shrinkToFit="1"/>
    </xf>
    <xf numFmtId="0" fontId="181" fillId="0" borderId="12" xfId="26" applyFont="1" applyFill="1" applyBorder="1" applyAlignment="1">
      <alignment horizontal="center" vertical="center" shrinkToFit="1"/>
    </xf>
    <xf numFmtId="0" fontId="181" fillId="0" borderId="8" xfId="26" applyFont="1" applyFill="1" applyBorder="1" applyAlignment="1">
      <alignment horizontal="center" vertical="center" shrinkToFit="1"/>
    </xf>
    <xf numFmtId="0" fontId="181" fillId="0" borderId="11" xfId="26" applyFont="1" applyFill="1" applyBorder="1" applyAlignment="1">
      <alignment horizontal="center" vertical="center" shrinkToFit="1"/>
    </xf>
    <xf numFmtId="0" fontId="181" fillId="0" borderId="180" xfId="26" applyFont="1" applyFill="1" applyBorder="1" applyAlignment="1">
      <alignment horizontal="center" vertical="center" shrinkToFit="1"/>
    </xf>
    <xf numFmtId="0" fontId="181" fillId="0" borderId="66" xfId="26" applyFont="1" applyFill="1" applyBorder="1" applyAlignment="1">
      <alignment horizontal="center" vertical="center" shrinkToFit="1"/>
    </xf>
    <xf numFmtId="0" fontId="181" fillId="0" borderId="24" xfId="26" applyFont="1" applyFill="1" applyBorder="1" applyAlignment="1">
      <alignment horizontal="center" vertical="center" shrinkToFit="1"/>
    </xf>
    <xf numFmtId="0" fontId="181" fillId="0" borderId="66" xfId="26" applyFont="1" applyFill="1" applyBorder="1" applyAlignment="1">
      <alignment horizontal="center" vertical="center" wrapText="1" shrinkToFit="1"/>
    </xf>
    <xf numFmtId="0" fontId="181" fillId="0" borderId="24" xfId="26" applyFont="1" applyFill="1" applyBorder="1" applyAlignment="1">
      <alignment horizontal="center" vertical="center" wrapText="1" shrinkToFit="1"/>
    </xf>
    <xf numFmtId="0" fontId="181" fillId="0" borderId="176" xfId="26" applyFont="1" applyFill="1" applyBorder="1" applyAlignment="1">
      <alignment horizontal="center" vertical="center" wrapText="1" shrinkToFit="1"/>
    </xf>
    <xf numFmtId="0" fontId="181" fillId="0" borderId="146" xfId="26" applyFont="1" applyFill="1" applyBorder="1" applyAlignment="1">
      <alignment horizontal="center" vertical="center" wrapText="1" shrinkToFit="1"/>
    </xf>
    <xf numFmtId="0" fontId="181" fillId="0" borderId="3" xfId="26" applyFont="1" applyFill="1" applyBorder="1" applyAlignment="1">
      <alignment horizontal="center" vertical="center" shrinkToFit="1"/>
    </xf>
    <xf numFmtId="0" fontId="181" fillId="0" borderId="22" xfId="26" applyFont="1" applyFill="1" applyBorder="1" applyAlignment="1">
      <alignment horizontal="center" vertical="center" shrinkToFit="1"/>
    </xf>
    <xf numFmtId="0" fontId="181" fillId="0" borderId="23" xfId="26" applyFont="1" applyFill="1" applyBorder="1" applyAlignment="1">
      <alignment horizontal="center" vertical="center" shrinkToFit="1"/>
    </xf>
    <xf numFmtId="0" fontId="181" fillId="0" borderId="176" xfId="26" applyFont="1" applyFill="1" applyBorder="1" applyAlignment="1">
      <alignment horizontal="center" vertical="center" shrinkToFit="1"/>
    </xf>
    <xf numFmtId="0" fontId="181" fillId="0" borderId="146" xfId="26" applyFont="1" applyFill="1" applyBorder="1" applyAlignment="1">
      <alignment horizontal="center" vertical="center" shrinkToFit="1"/>
    </xf>
    <xf numFmtId="0" fontId="9" fillId="0" borderId="206" xfId="9" applyFont="1" applyFill="1" applyBorder="1" applyAlignment="1">
      <alignment horizontal="distributed" vertical="center" indent="1"/>
    </xf>
    <xf numFmtId="0" fontId="9" fillId="0" borderId="82" xfId="9" applyFont="1" applyFill="1" applyBorder="1" applyAlignment="1">
      <alignment horizontal="distributed" vertical="center" indent="1"/>
    </xf>
    <xf numFmtId="0" fontId="9" fillId="0" borderId="71" xfId="9" applyFont="1" applyFill="1" applyBorder="1" applyAlignment="1">
      <alignment horizontal="distributed" vertical="center" indent="1"/>
    </xf>
    <xf numFmtId="0" fontId="9" fillId="0" borderId="174" xfId="9" applyFont="1" applyFill="1" applyBorder="1" applyAlignment="1">
      <alignment horizontal="center" vertical="center"/>
    </xf>
    <xf numFmtId="0" fontId="9" fillId="0" borderId="175" xfId="9" applyFont="1" applyFill="1" applyBorder="1" applyAlignment="1">
      <alignment horizontal="center" vertical="center"/>
    </xf>
    <xf numFmtId="0" fontId="9" fillId="0" borderId="58" xfId="9" applyFont="1" applyFill="1" applyBorder="1" applyAlignment="1">
      <alignment horizontal="center" vertical="center"/>
    </xf>
    <xf numFmtId="0" fontId="9" fillId="0" borderId="220" xfId="9" applyFont="1" applyFill="1" applyBorder="1" applyAlignment="1">
      <alignment horizontal="center" vertical="center"/>
    </xf>
    <xf numFmtId="0" fontId="9" fillId="0" borderId="217" xfId="9" applyFont="1" applyFill="1" applyBorder="1" applyAlignment="1">
      <alignment horizontal="center" vertical="center"/>
    </xf>
    <xf numFmtId="0" fontId="9" fillId="0" borderId="221" xfId="9" applyFont="1" applyFill="1" applyBorder="1" applyAlignment="1">
      <alignment horizontal="center" vertical="center"/>
    </xf>
    <xf numFmtId="0" fontId="9" fillId="0" borderId="204" xfId="9" applyFont="1" applyFill="1" applyBorder="1" applyAlignment="1">
      <alignment horizontal="distributed" vertical="center" indent="1"/>
    </xf>
    <xf numFmtId="0" fontId="9" fillId="0" borderId="1" xfId="9" applyFont="1" applyFill="1" applyBorder="1" applyAlignment="1">
      <alignment horizontal="distributed" vertical="center" indent="1"/>
    </xf>
    <xf numFmtId="0" fontId="9" fillId="0" borderId="12" xfId="9" applyFont="1" applyFill="1" applyBorder="1" applyAlignment="1">
      <alignment horizontal="distributed" vertical="center" indent="1"/>
    </xf>
    <xf numFmtId="0" fontId="9" fillId="0" borderId="47" xfId="8" applyFont="1" applyFill="1" applyBorder="1" applyAlignment="1">
      <alignment horizontal="center" vertical="center"/>
    </xf>
    <xf numFmtId="0" fontId="9" fillId="0" borderId="72" xfId="8" applyFont="1" applyFill="1" applyBorder="1" applyAlignment="1">
      <alignment horizontal="center" vertical="center" shrinkToFit="1"/>
    </xf>
    <xf numFmtId="0" fontId="9" fillId="0" borderId="82" xfId="8" applyFont="1" applyFill="1" applyBorder="1" applyAlignment="1">
      <alignment horizontal="center" vertical="center" shrinkToFit="1"/>
    </xf>
    <xf numFmtId="0" fontId="9" fillId="0" borderId="71" xfId="8" applyFont="1" applyFill="1" applyBorder="1" applyAlignment="1">
      <alignment horizontal="center" vertical="center" shrinkToFit="1"/>
    </xf>
    <xf numFmtId="58" fontId="9" fillId="0" borderId="10" xfId="8" applyNumberFormat="1" applyFont="1" applyFill="1" applyBorder="1" applyAlignment="1">
      <alignment horizontal="center" vertical="center" shrinkToFit="1"/>
    </xf>
    <xf numFmtId="0" fontId="9" fillId="0" borderId="10" xfId="8" applyFont="1" applyFill="1" applyBorder="1" applyAlignment="1">
      <alignment horizontal="center" vertical="center" shrinkToFit="1"/>
    </xf>
    <xf numFmtId="0" fontId="9" fillId="0" borderId="223" xfId="8" applyFont="1" applyFill="1" applyBorder="1" applyAlignment="1">
      <alignment horizontal="center" vertical="center"/>
    </xf>
    <xf numFmtId="0" fontId="9" fillId="0" borderId="70" xfId="8" applyFont="1" applyFill="1" applyBorder="1" applyAlignment="1">
      <alignment horizontal="center" vertical="center"/>
    </xf>
    <xf numFmtId="0" fontId="9" fillId="0" borderId="8" xfId="8" applyFont="1" applyBorder="1" applyAlignment="1">
      <alignment horizontal="center" vertical="center"/>
    </xf>
    <xf numFmtId="0" fontId="9" fillId="0" borderId="22" xfId="8" applyFont="1" applyFill="1" applyBorder="1" applyAlignment="1">
      <alignment horizontal="center" vertical="center"/>
    </xf>
    <xf numFmtId="0" fontId="9" fillId="0" borderId="59" xfId="8" applyFont="1" applyFill="1" applyBorder="1" applyAlignment="1">
      <alignment horizontal="center" vertical="center" wrapText="1"/>
    </xf>
    <xf numFmtId="0" fontId="9" fillId="0" borderId="22" xfId="8" applyFont="1" applyFill="1" applyBorder="1" applyAlignment="1">
      <alignment horizontal="center" vertical="center" wrapText="1"/>
    </xf>
    <xf numFmtId="0" fontId="9" fillId="0" borderId="176" xfId="8" applyFont="1" applyFill="1" applyBorder="1" applyAlignment="1">
      <alignment horizontal="center" vertical="center" wrapText="1"/>
    </xf>
    <xf numFmtId="179" fontId="9" fillId="0" borderId="57" xfId="8" applyNumberFormat="1" applyFont="1" applyFill="1" applyBorder="1" applyAlignment="1">
      <alignment horizontal="center" vertical="center"/>
    </xf>
    <xf numFmtId="179" fontId="9" fillId="0" borderId="4" xfId="8" applyNumberFormat="1" applyFont="1" applyFill="1" applyBorder="1" applyAlignment="1">
      <alignment horizontal="center" vertical="center"/>
    </xf>
    <xf numFmtId="0" fontId="12" fillId="0" borderId="4" xfId="0" applyFont="1" applyBorder="1" applyAlignment="1">
      <alignment vertical="center"/>
    </xf>
    <xf numFmtId="0" fontId="12" fillId="0" borderId="9" xfId="0" applyFont="1" applyBorder="1" applyAlignment="1">
      <alignment vertical="center"/>
    </xf>
    <xf numFmtId="182" fontId="9" fillId="0" borderId="59" xfId="8" applyNumberFormat="1" applyFont="1" applyFill="1" applyBorder="1" applyAlignment="1">
      <alignment horizontal="center" vertical="center"/>
    </xf>
    <xf numFmtId="182" fontId="9" fillId="0" borderId="1" xfId="8" applyNumberFormat="1" applyFont="1" applyFill="1" applyBorder="1" applyAlignment="1">
      <alignment horizontal="center" vertical="center"/>
    </xf>
    <xf numFmtId="0" fontId="12" fillId="0" borderId="1" xfId="0" applyFont="1" applyBorder="1" applyAlignment="1">
      <alignment vertical="center"/>
    </xf>
    <xf numFmtId="0" fontId="12" fillId="0" borderId="8" xfId="0" applyFont="1" applyBorder="1" applyAlignment="1">
      <alignment vertical="center"/>
    </xf>
    <xf numFmtId="0" fontId="9" fillId="0" borderId="219" xfId="8" applyFont="1" applyBorder="1" applyAlignment="1">
      <alignment horizontal="center" vertical="center"/>
    </xf>
    <xf numFmtId="0" fontId="9" fillId="0" borderId="6" xfId="8" applyFont="1" applyBorder="1" applyAlignment="1">
      <alignment horizontal="center" vertical="center"/>
    </xf>
    <xf numFmtId="0" fontId="9" fillId="0" borderId="7" xfId="8" applyFont="1" applyBorder="1" applyAlignment="1">
      <alignment horizontal="center" vertical="center"/>
    </xf>
    <xf numFmtId="0" fontId="9" fillId="0" borderId="70" xfId="8" applyFont="1" applyFill="1" applyBorder="1" applyAlignment="1">
      <alignment horizontal="center" vertical="center" wrapText="1"/>
    </xf>
    <xf numFmtId="0" fontId="9" fillId="0" borderId="13" xfId="8" applyFont="1" applyFill="1" applyBorder="1" applyAlignment="1">
      <alignment horizontal="center" vertical="center" wrapText="1"/>
    </xf>
    <xf numFmtId="58" fontId="9" fillId="0" borderId="212" xfId="8" applyNumberFormat="1" applyFont="1" applyFill="1" applyBorder="1" applyAlignment="1">
      <alignment horizontal="center" vertical="center" shrinkToFit="1"/>
    </xf>
    <xf numFmtId="0" fontId="9" fillId="0" borderId="211" xfId="8" applyFont="1" applyFill="1" applyBorder="1" applyAlignment="1">
      <alignment horizontal="center" vertical="center" shrinkToFit="1"/>
    </xf>
    <xf numFmtId="0" fontId="9" fillId="0" borderId="135" xfId="8" applyFont="1" applyFill="1" applyBorder="1" applyAlignment="1">
      <alignment horizontal="center" vertical="center" shrinkToFit="1"/>
    </xf>
    <xf numFmtId="0" fontId="11" fillId="0" borderId="70" xfId="8" applyFont="1" applyBorder="1" applyAlignment="1">
      <alignment horizontal="center" vertical="center" wrapText="1"/>
    </xf>
    <xf numFmtId="0" fontId="11" fillId="0" borderId="70" xfId="8" applyFont="1" applyBorder="1" applyAlignment="1">
      <alignment horizontal="center" vertical="center"/>
    </xf>
    <xf numFmtId="0" fontId="11" fillId="0" borderId="222" xfId="8" applyFont="1" applyBorder="1" applyAlignment="1">
      <alignment horizontal="center" vertical="center"/>
    </xf>
    <xf numFmtId="0" fontId="21" fillId="0" borderId="0" xfId="0" applyFont="1" applyAlignment="1">
      <alignment vertical="center"/>
    </xf>
    <xf numFmtId="0" fontId="9" fillId="0" borderId="0" xfId="8" applyFont="1" applyBorder="1" applyAlignment="1">
      <alignment horizontal="left" vertical="top" wrapText="1"/>
    </xf>
    <xf numFmtId="0" fontId="9" fillId="0" borderId="0" xfId="8" applyFont="1" applyAlignment="1">
      <alignment horizontal="left" vertical="top" wrapText="1"/>
    </xf>
    <xf numFmtId="0" fontId="9" fillId="0" borderId="146" xfId="8" applyFont="1" applyBorder="1" applyAlignment="1">
      <alignment horizontal="center" vertical="center"/>
    </xf>
    <xf numFmtId="0" fontId="7" fillId="0" borderId="0" xfId="6" applyFont="1" applyFill="1" applyAlignment="1">
      <alignment horizontal="left" vertical="center"/>
    </xf>
    <xf numFmtId="0" fontId="7" fillId="0" borderId="0" xfId="6" applyFont="1" applyFill="1" applyAlignment="1">
      <alignment horizontal="left" vertical="top" wrapText="1"/>
    </xf>
    <xf numFmtId="0" fontId="7" fillId="0" borderId="0" xfId="6" applyFont="1" applyAlignment="1">
      <alignment horizontal="left" vertical="center"/>
    </xf>
    <xf numFmtId="0" fontId="7" fillId="0" borderId="0" xfId="6" applyFont="1" applyFill="1" applyBorder="1" applyAlignment="1">
      <alignment horizontal="left" vertical="center" wrapText="1"/>
    </xf>
    <xf numFmtId="0" fontId="7" fillId="0" borderId="56" xfId="6" applyFont="1" applyFill="1" applyBorder="1" applyAlignment="1">
      <alignment horizontal="left" vertical="center" wrapText="1"/>
    </xf>
    <xf numFmtId="0" fontId="7" fillId="0" borderId="51" xfId="6" applyFont="1" applyFill="1" applyBorder="1" applyAlignment="1">
      <alignment horizontal="center" vertical="center"/>
    </xf>
    <xf numFmtId="0" fontId="7" fillId="0" borderId="0" xfId="6" applyFont="1" applyFill="1" applyBorder="1" applyAlignment="1">
      <alignment horizontal="center" vertical="center"/>
    </xf>
    <xf numFmtId="0" fontId="7" fillId="0" borderId="56" xfId="6" applyFont="1" applyFill="1" applyBorder="1" applyAlignment="1">
      <alignment horizontal="center" vertical="center"/>
    </xf>
    <xf numFmtId="0" fontId="59" fillId="0" borderId="0" xfId="6" applyFont="1" applyFill="1" applyBorder="1" applyAlignment="1">
      <alignment horizontal="left" vertical="center" wrapText="1"/>
    </xf>
    <xf numFmtId="0" fontId="59" fillId="0" borderId="56" xfId="6" applyFont="1" applyFill="1" applyBorder="1" applyAlignment="1">
      <alignment horizontal="left" vertical="center" wrapText="1"/>
    </xf>
    <xf numFmtId="0" fontId="7" fillId="0" borderId="225" xfId="6" applyFont="1" applyFill="1" applyBorder="1" applyAlignment="1">
      <alignment horizontal="center" vertical="center" wrapText="1"/>
    </xf>
    <xf numFmtId="0" fontId="7" fillId="0" borderId="226" xfId="6" applyFont="1" applyFill="1" applyBorder="1" applyAlignment="1">
      <alignment horizontal="center" vertical="center" wrapText="1"/>
    </xf>
    <xf numFmtId="0" fontId="7" fillId="0" borderId="227" xfId="6" applyFont="1" applyFill="1" applyBorder="1" applyAlignment="1">
      <alignment horizontal="center" vertical="center" wrapText="1"/>
    </xf>
    <xf numFmtId="0" fontId="7" fillId="0" borderId="10" xfId="6" applyFont="1" applyFill="1" applyBorder="1" applyAlignment="1">
      <alignment horizontal="center" vertical="center"/>
    </xf>
    <xf numFmtId="0" fontId="7" fillId="0" borderId="45" xfId="6" applyFont="1" applyFill="1" applyBorder="1" applyAlignment="1">
      <alignment horizontal="center" vertical="center" wrapText="1"/>
    </xf>
    <xf numFmtId="0" fontId="7" fillId="0" borderId="42" xfId="6" applyFont="1" applyFill="1" applyBorder="1" applyAlignment="1">
      <alignment horizontal="center" vertical="center" wrapText="1"/>
    </xf>
    <xf numFmtId="0" fontId="7" fillId="0" borderId="28" xfId="6" applyFont="1" applyFill="1" applyBorder="1" applyAlignment="1">
      <alignment horizontal="center" vertical="center" wrapText="1"/>
    </xf>
    <xf numFmtId="0" fontId="7" fillId="0" borderId="57" xfId="6" applyFont="1" applyFill="1" applyBorder="1" applyAlignment="1">
      <alignment horizontal="center" vertical="center" wrapText="1"/>
    </xf>
    <xf numFmtId="0" fontId="7" fillId="0" borderId="4" xfId="6" applyFont="1" applyFill="1" applyBorder="1" applyAlignment="1">
      <alignment horizontal="center" vertical="center" wrapText="1"/>
    </xf>
    <xf numFmtId="0" fontId="7" fillId="0" borderId="43" xfId="6" applyFont="1" applyFill="1" applyBorder="1" applyAlignment="1">
      <alignment horizontal="center" vertical="center" wrapText="1"/>
    </xf>
    <xf numFmtId="0" fontId="7" fillId="0" borderId="10" xfId="6" applyFont="1" applyFill="1" applyBorder="1" applyAlignment="1">
      <alignment horizontal="right" vertical="center"/>
    </xf>
    <xf numFmtId="0" fontId="7" fillId="0" borderId="224" xfId="6" applyFont="1" applyFill="1" applyBorder="1" applyAlignment="1">
      <alignment horizontal="right" vertical="center"/>
    </xf>
    <xf numFmtId="0" fontId="7" fillId="0" borderId="59" xfId="6" applyFont="1" applyFill="1" applyBorder="1" applyAlignment="1">
      <alignment horizontal="center" vertical="center"/>
    </xf>
    <xf numFmtId="0" fontId="7" fillId="0" borderId="1" xfId="6" applyFont="1" applyFill="1" applyBorder="1" applyAlignment="1">
      <alignment horizontal="center" vertical="center"/>
    </xf>
    <xf numFmtId="0" fontId="7" fillId="0" borderId="12" xfId="6" applyFont="1" applyFill="1" applyBorder="1" applyAlignment="1">
      <alignment horizontal="center" vertical="center"/>
    </xf>
    <xf numFmtId="0" fontId="7" fillId="0" borderId="59" xfId="6" applyFont="1" applyFill="1" applyBorder="1" applyAlignment="1">
      <alignment horizontal="right" vertical="center"/>
    </xf>
    <xf numFmtId="0" fontId="7" fillId="0" borderId="1" xfId="6" applyFont="1" applyFill="1" applyBorder="1" applyAlignment="1">
      <alignment horizontal="right" vertical="center"/>
    </xf>
    <xf numFmtId="0" fontId="7" fillId="0" borderId="12" xfId="6" applyFont="1" applyFill="1" applyBorder="1" applyAlignment="1">
      <alignment horizontal="right" vertical="center"/>
    </xf>
    <xf numFmtId="0" fontId="27" fillId="0" borderId="10" xfId="6" applyFont="1" applyFill="1" applyBorder="1" applyAlignment="1">
      <alignment horizontal="left" vertical="center" wrapText="1"/>
    </xf>
    <xf numFmtId="0" fontId="27" fillId="0" borderId="0" xfId="6" applyFont="1" applyFill="1" applyBorder="1" applyAlignment="1">
      <alignment horizontal="left" vertical="center" wrapText="1"/>
    </xf>
    <xf numFmtId="0" fontId="27" fillId="0" borderId="56" xfId="6" applyFont="1" applyFill="1" applyBorder="1" applyAlignment="1">
      <alignment horizontal="left" vertical="center" wrapText="1"/>
    </xf>
    <xf numFmtId="0" fontId="10" fillId="0" borderId="10" xfId="6" applyFont="1" applyFill="1" applyBorder="1" applyAlignment="1">
      <alignment horizontal="left" vertical="center" wrapText="1"/>
    </xf>
    <xf numFmtId="0" fontId="10" fillId="0" borderId="224" xfId="6" applyFont="1" applyFill="1" applyBorder="1" applyAlignment="1">
      <alignment horizontal="right" vertical="center"/>
    </xf>
    <xf numFmtId="0" fontId="7" fillId="0" borderId="45" xfId="6" applyFont="1" applyFill="1" applyBorder="1" applyAlignment="1">
      <alignment horizontal="right" vertical="center"/>
    </xf>
    <xf numFmtId="0" fontId="7" fillId="0" borderId="42" xfId="6" applyFont="1" applyFill="1" applyBorder="1" applyAlignment="1">
      <alignment horizontal="right" vertical="center"/>
    </xf>
    <xf numFmtId="0" fontId="7" fillId="0" borderId="28" xfId="6" applyFont="1" applyFill="1" applyBorder="1" applyAlignment="1">
      <alignment horizontal="right" vertical="center"/>
    </xf>
    <xf numFmtId="0" fontId="10" fillId="0" borderId="59" xfId="6" applyFont="1" applyFill="1" applyBorder="1" applyAlignment="1">
      <alignment horizontal="center" vertical="center"/>
    </xf>
    <xf numFmtId="0" fontId="10" fillId="0" borderId="1" xfId="6" applyFont="1" applyFill="1" applyBorder="1" applyAlignment="1">
      <alignment horizontal="center" vertical="center"/>
    </xf>
    <xf numFmtId="0" fontId="10" fillId="0" borderId="12" xfId="6" applyFont="1" applyFill="1" applyBorder="1" applyAlignment="1">
      <alignment horizontal="center" vertical="center"/>
    </xf>
    <xf numFmtId="0" fontId="7" fillId="0" borderId="59" xfId="6" applyFont="1" applyFill="1" applyBorder="1" applyAlignment="1">
      <alignment horizontal="center" vertical="center" wrapText="1"/>
    </xf>
    <xf numFmtId="0" fontId="10" fillId="0" borderId="59" xfId="6" applyFont="1" applyFill="1" applyBorder="1" applyAlignment="1">
      <alignment horizontal="center" vertical="center" wrapText="1"/>
    </xf>
    <xf numFmtId="0" fontId="10" fillId="0" borderId="1" xfId="6" applyFont="1" applyFill="1" applyBorder="1" applyAlignment="1">
      <alignment horizontal="center" vertical="center" wrapText="1"/>
    </xf>
    <xf numFmtId="0" fontId="10" fillId="0" borderId="12" xfId="6" applyFont="1" applyFill="1" applyBorder="1" applyAlignment="1">
      <alignment horizontal="center" vertical="center" wrapText="1"/>
    </xf>
    <xf numFmtId="0" fontId="7" fillId="0" borderId="0" xfId="6" applyFont="1" applyFill="1" applyBorder="1" applyAlignment="1">
      <alignment horizontal="left" vertical="center"/>
    </xf>
    <xf numFmtId="0" fontId="7" fillId="0" borderId="56" xfId="6" applyFont="1" applyFill="1" applyBorder="1" applyAlignment="1">
      <alignment horizontal="left" vertical="center"/>
    </xf>
    <xf numFmtId="0" fontId="25" fillId="0" borderId="51" xfId="6" applyFont="1" applyFill="1" applyBorder="1" applyAlignment="1">
      <alignment horizontal="center" vertical="center"/>
    </xf>
    <xf numFmtId="0" fontId="25" fillId="0" borderId="0" xfId="6" applyFont="1" applyFill="1" applyBorder="1" applyAlignment="1">
      <alignment horizontal="center" vertical="center"/>
    </xf>
    <xf numFmtId="0" fontId="25" fillId="0" borderId="56" xfId="6" applyFont="1" applyFill="1" applyBorder="1" applyAlignment="1">
      <alignment horizontal="center" vertical="center"/>
    </xf>
    <xf numFmtId="0" fontId="25" fillId="0" borderId="10" xfId="6" applyFont="1" applyFill="1" applyBorder="1" applyAlignment="1">
      <alignment horizontal="center" vertical="center"/>
    </xf>
    <xf numFmtId="0" fontId="59" fillId="0" borderId="59" xfId="6" applyFont="1" applyFill="1" applyBorder="1" applyAlignment="1">
      <alignment horizontal="center" vertical="center" shrinkToFit="1"/>
    </xf>
    <xf numFmtId="0" fontId="59" fillId="0" borderId="1" xfId="6" applyFont="1" applyFill="1" applyBorder="1" applyAlignment="1">
      <alignment horizontal="center" vertical="center" shrinkToFit="1"/>
    </xf>
    <xf numFmtId="0" fontId="59" fillId="0" borderId="12" xfId="6" applyFont="1" applyFill="1" applyBorder="1" applyAlignment="1">
      <alignment horizontal="center" vertical="center" shrinkToFit="1"/>
    </xf>
    <xf numFmtId="0" fontId="59" fillId="0" borderId="0" xfId="6" applyFont="1" applyFill="1" applyBorder="1" applyAlignment="1">
      <alignment horizontal="left" vertical="top" wrapText="1"/>
    </xf>
    <xf numFmtId="0" fontId="59" fillId="0" borderId="56" xfId="6" applyFont="1" applyFill="1" applyBorder="1" applyAlignment="1">
      <alignment horizontal="left" vertical="top" wrapText="1"/>
    </xf>
    <xf numFmtId="0" fontId="59" fillId="0" borderId="51" xfId="6" applyFont="1" applyFill="1" applyBorder="1" applyAlignment="1">
      <alignment horizontal="center" vertical="center"/>
    </xf>
    <xf numFmtId="0" fontId="59" fillId="0" borderId="0" xfId="6" applyFont="1" applyFill="1" applyBorder="1" applyAlignment="1">
      <alignment horizontal="center" vertical="center"/>
    </xf>
    <xf numFmtId="0" fontId="59" fillId="0" borderId="56" xfId="6" applyFont="1" applyFill="1" applyBorder="1" applyAlignment="1">
      <alignment horizontal="center" vertical="center"/>
    </xf>
    <xf numFmtId="0" fontId="25" fillId="0" borderId="0" xfId="6" applyFont="1" applyFill="1" applyAlignment="1">
      <alignment horizontal="right" vertical="top"/>
    </xf>
    <xf numFmtId="0" fontId="25" fillId="0" borderId="0" xfId="6" applyFont="1" applyFill="1" applyAlignment="1">
      <alignment horizontal="center" vertical="center"/>
    </xf>
    <xf numFmtId="0" fontId="25" fillId="0" borderId="59" xfId="6" applyFont="1" applyFill="1" applyBorder="1" applyAlignment="1">
      <alignment horizontal="center" vertical="center"/>
    </xf>
    <xf numFmtId="0" fontId="25" fillId="0" borderId="1" xfId="6" applyFont="1" applyFill="1" applyBorder="1" applyAlignment="1">
      <alignment horizontal="center" vertical="center"/>
    </xf>
    <xf numFmtId="0" fontId="25" fillId="0" borderId="12" xfId="6" applyFont="1" applyFill="1" applyBorder="1" applyAlignment="1">
      <alignment horizontal="center" vertical="center"/>
    </xf>
    <xf numFmtId="0" fontId="0" fillId="2" borderId="59" xfId="0" applyFont="1" applyFill="1" applyBorder="1" applyAlignment="1">
      <alignment horizontal="center" vertical="center" shrinkToFit="1"/>
    </xf>
    <xf numFmtId="0" fontId="0" fillId="2" borderId="1" xfId="0" applyFont="1" applyFill="1" applyBorder="1" applyAlignment="1">
      <alignment horizontal="center" vertical="center" shrinkToFit="1"/>
    </xf>
    <xf numFmtId="183" fontId="4" fillId="2" borderId="14" xfId="0" applyNumberFormat="1" applyFont="1" applyFill="1" applyBorder="1" applyAlignment="1">
      <alignment horizontal="right" vertical="center" wrapText="1"/>
    </xf>
    <xf numFmtId="183" fontId="4" fillId="2" borderId="129" xfId="0" applyNumberFormat="1" applyFont="1" applyFill="1" applyBorder="1" applyAlignment="1">
      <alignment horizontal="right" vertical="center" wrapText="1"/>
    </xf>
    <xf numFmtId="183" fontId="4" fillId="2" borderId="189" xfId="0" applyNumberFormat="1" applyFont="1" applyFill="1" applyBorder="1" applyAlignment="1">
      <alignment horizontal="right" vertical="center" wrapText="1"/>
    </xf>
    <xf numFmtId="0" fontId="4" fillId="2" borderId="59" xfId="0" applyFont="1" applyFill="1" applyBorder="1" applyAlignment="1">
      <alignment horizontal="right" vertical="center" wrapText="1"/>
    </xf>
    <xf numFmtId="0" fontId="4" fillId="0" borderId="1" xfId="0" applyFont="1" applyBorder="1" applyAlignment="1">
      <alignment horizontal="right" vertical="center" wrapText="1"/>
    </xf>
    <xf numFmtId="0" fontId="0" fillId="2" borderId="59" xfId="0" applyFont="1" applyFill="1" applyBorder="1" applyAlignment="1">
      <alignment horizontal="left" vertical="center" shrinkToFit="1"/>
    </xf>
    <xf numFmtId="0" fontId="0" fillId="2" borderId="1" xfId="0" applyFont="1" applyFill="1" applyBorder="1" applyAlignment="1">
      <alignment horizontal="left" vertical="center" shrinkToFit="1"/>
    </xf>
    <xf numFmtId="0" fontId="0" fillId="2" borderId="12" xfId="0" applyFont="1" applyFill="1" applyBorder="1" applyAlignment="1">
      <alignment horizontal="left" vertical="center" shrinkToFit="1"/>
    </xf>
    <xf numFmtId="0" fontId="15" fillId="2" borderId="59" xfId="0" applyFont="1" applyFill="1" applyBorder="1" applyAlignment="1">
      <alignment horizontal="center" vertical="center" shrinkToFit="1"/>
    </xf>
    <xf numFmtId="0" fontId="15" fillId="2" borderId="12" xfId="0" applyFont="1" applyFill="1" applyBorder="1" applyAlignment="1">
      <alignment horizontal="center" vertical="center" shrinkToFit="1"/>
    </xf>
    <xf numFmtId="0" fontId="0" fillId="2" borderId="0" xfId="0" applyFont="1" applyFill="1" applyBorder="1" applyAlignment="1">
      <alignment vertical="center"/>
    </xf>
    <xf numFmtId="0" fontId="4" fillId="2" borderId="0" xfId="0" applyFont="1" applyFill="1" applyBorder="1" applyAlignment="1">
      <alignment vertical="center"/>
    </xf>
    <xf numFmtId="0" fontId="0" fillId="0" borderId="1" xfId="0" applyFont="1" applyBorder="1" applyAlignment="1">
      <alignment vertical="center"/>
    </xf>
    <xf numFmtId="0" fontId="0" fillId="0" borderId="8" xfId="0" applyFont="1" applyBorder="1" applyAlignment="1">
      <alignment vertical="center"/>
    </xf>
    <xf numFmtId="183" fontId="0" fillId="2" borderId="14" xfId="0" applyNumberFormat="1" applyFill="1" applyBorder="1" applyAlignment="1">
      <alignment vertical="center"/>
    </xf>
    <xf numFmtId="0" fontId="0" fillId="0" borderId="189" xfId="0" applyBorder="1" applyAlignment="1">
      <alignment vertical="center"/>
    </xf>
    <xf numFmtId="0" fontId="0" fillId="2" borderId="59" xfId="0" applyFill="1" applyBorder="1" applyAlignment="1">
      <alignment horizontal="center" vertical="center" shrinkToFit="1"/>
    </xf>
    <xf numFmtId="0" fontId="0" fillId="2" borderId="1" xfId="0" applyFill="1" applyBorder="1" applyAlignment="1">
      <alignment horizontal="center" vertical="center" shrinkToFit="1"/>
    </xf>
    <xf numFmtId="0" fontId="0" fillId="2" borderId="12" xfId="0" applyFill="1" applyBorder="1" applyAlignment="1">
      <alignment horizontal="center" vertical="center" shrinkToFit="1"/>
    </xf>
    <xf numFmtId="0" fontId="4" fillId="2" borderId="10" xfId="0" applyFont="1" applyFill="1" applyBorder="1" applyAlignment="1">
      <alignment horizontal="center" vertical="center" shrinkToFit="1"/>
    </xf>
    <xf numFmtId="0" fontId="0" fillId="0" borderId="10" xfId="0" applyBorder="1" applyAlignment="1">
      <alignment horizontal="center" vertical="center" shrinkToFit="1"/>
    </xf>
    <xf numFmtId="0" fontId="0" fillId="2" borderId="10" xfId="0" applyFill="1" applyBorder="1" applyAlignment="1">
      <alignment horizontal="center" vertical="center"/>
    </xf>
    <xf numFmtId="0" fontId="0" fillId="0" borderId="10" xfId="0" applyBorder="1"/>
    <xf numFmtId="0" fontId="15" fillId="2" borderId="228" xfId="0" applyFont="1" applyFill="1" applyBorder="1" applyAlignment="1">
      <alignment horizontal="center" vertical="center"/>
    </xf>
    <xf numFmtId="0" fontId="0" fillId="0" borderId="229" xfId="0" applyFont="1" applyBorder="1" applyAlignment="1">
      <alignment horizontal="center" vertical="center"/>
    </xf>
    <xf numFmtId="0" fontId="0" fillId="0" borderId="230" xfId="0" applyFont="1" applyBorder="1" applyAlignment="1">
      <alignment horizontal="center" vertical="center"/>
    </xf>
    <xf numFmtId="0" fontId="0" fillId="0" borderId="10" xfId="0" applyBorder="1" applyAlignment="1">
      <alignment vertical="center"/>
    </xf>
    <xf numFmtId="0" fontId="29" fillId="2" borderId="0" xfId="0" applyFont="1" applyFill="1" applyBorder="1" applyAlignment="1">
      <alignment vertical="center" shrinkToFit="1"/>
    </xf>
    <xf numFmtId="0" fontId="0" fillId="0" borderId="0" xfId="0" applyAlignment="1">
      <alignment vertical="center" shrinkToFit="1"/>
    </xf>
    <xf numFmtId="186" fontId="0" fillId="0" borderId="10" xfId="0" applyNumberFormat="1" applyBorder="1" applyAlignment="1">
      <alignment horizontal="center" vertical="center"/>
    </xf>
    <xf numFmtId="0" fontId="22" fillId="0" borderId="0" xfId="0" applyFont="1" applyAlignment="1">
      <alignment horizontal="center" vertical="center"/>
    </xf>
    <xf numFmtId="0" fontId="18" fillId="0" borderId="0" xfId="0" applyFont="1" applyAlignment="1">
      <alignment horizontal="center" vertical="center"/>
    </xf>
    <xf numFmtId="0" fontId="0" fillId="0" borderId="10" xfId="0" applyBorder="1" applyAlignment="1">
      <alignment vertical="center" wrapText="1"/>
    </xf>
    <xf numFmtId="0" fontId="25" fillId="0" borderId="59" xfId="6" applyFont="1" applyFill="1" applyBorder="1" applyAlignment="1">
      <alignment horizontal="center" vertical="center" shrinkToFit="1"/>
    </xf>
    <xf numFmtId="0" fontId="25" fillId="0" borderId="1" xfId="6" applyFont="1" applyFill="1" applyBorder="1" applyAlignment="1">
      <alignment horizontal="center" vertical="center" shrinkToFit="1"/>
    </xf>
    <xf numFmtId="0" fontId="25" fillId="0" borderId="12" xfId="6" applyFont="1" applyFill="1" applyBorder="1" applyAlignment="1">
      <alignment horizontal="center" vertical="center" shrinkToFit="1"/>
    </xf>
    <xf numFmtId="0" fontId="7" fillId="0" borderId="0" xfId="6" applyFont="1" applyFill="1" applyBorder="1" applyAlignment="1">
      <alignment horizontal="left" vertical="top" wrapText="1"/>
    </xf>
    <xf numFmtId="0" fontId="7" fillId="0" borderId="56" xfId="6" applyFont="1" applyFill="1" applyBorder="1" applyAlignment="1">
      <alignment horizontal="left" vertical="top" wrapText="1"/>
    </xf>
    <xf numFmtId="0" fontId="11" fillId="0" borderId="59" xfId="6" applyFont="1" applyFill="1" applyBorder="1" applyAlignment="1">
      <alignment horizontal="center" vertical="center" wrapText="1"/>
    </xf>
    <xf numFmtId="0" fontId="11" fillId="0" borderId="1" xfId="6" applyFont="1" applyFill="1" applyBorder="1" applyAlignment="1">
      <alignment horizontal="center" vertical="center" wrapText="1"/>
    </xf>
    <xf numFmtId="0" fontId="11" fillId="0" borderId="12" xfId="6" applyFont="1" applyFill="1" applyBorder="1" applyAlignment="1">
      <alignment horizontal="center" vertical="center" wrapText="1"/>
    </xf>
    <xf numFmtId="0" fontId="7" fillId="0" borderId="51" xfId="6" applyFont="1" applyFill="1" applyBorder="1" applyAlignment="1">
      <alignment horizontal="center" vertical="center" wrapText="1"/>
    </xf>
    <xf numFmtId="0" fontId="7" fillId="0" borderId="0" xfId="6" applyFont="1" applyFill="1" applyBorder="1" applyAlignment="1">
      <alignment horizontal="center" vertical="center" wrapText="1"/>
    </xf>
    <xf numFmtId="0" fontId="7" fillId="0" borderId="56" xfId="6" applyFont="1" applyFill="1" applyBorder="1" applyAlignment="1">
      <alignment horizontal="center" vertical="center" wrapText="1"/>
    </xf>
    <xf numFmtId="0" fontId="7" fillId="0" borderId="10" xfId="6" applyFont="1" applyFill="1" applyBorder="1" applyAlignment="1">
      <alignment horizontal="left" vertical="center" wrapText="1"/>
    </xf>
    <xf numFmtId="0" fontId="10" fillId="0" borderId="59" xfId="6" applyFont="1" applyFill="1" applyBorder="1" applyAlignment="1">
      <alignment horizontal="right" vertical="center"/>
    </xf>
    <xf numFmtId="0" fontId="10" fillId="0" borderId="1" xfId="6" applyFont="1" applyFill="1" applyBorder="1" applyAlignment="1">
      <alignment horizontal="right" vertical="center"/>
    </xf>
    <xf numFmtId="0" fontId="10" fillId="0" borderId="12" xfId="6" applyFont="1" applyFill="1" applyBorder="1" applyAlignment="1">
      <alignment horizontal="right" vertical="center"/>
    </xf>
    <xf numFmtId="0" fontId="7" fillId="0" borderId="10" xfId="6" applyFont="1" applyFill="1" applyBorder="1" applyAlignment="1">
      <alignment horizontal="left" vertical="center"/>
    </xf>
    <xf numFmtId="0" fontId="7" fillId="0" borderId="225" xfId="6" applyFont="1" applyFill="1" applyBorder="1" applyAlignment="1">
      <alignment horizontal="center" vertical="center"/>
    </xf>
    <xf numFmtId="0" fontId="7" fillId="0" borderId="226" xfId="6" applyFont="1" applyFill="1" applyBorder="1" applyAlignment="1">
      <alignment horizontal="center" vertical="center"/>
    </xf>
    <xf numFmtId="0" fontId="7" fillId="0" borderId="4" xfId="6" applyFont="1" applyFill="1" applyBorder="1" applyAlignment="1">
      <alignment horizontal="left" vertical="center" wrapText="1"/>
    </xf>
    <xf numFmtId="0" fontId="7" fillId="0" borderId="43" xfId="6" applyFont="1" applyFill="1" applyBorder="1" applyAlignment="1">
      <alignment horizontal="left" vertical="center" wrapText="1"/>
    </xf>
    <xf numFmtId="0" fontId="7" fillId="0" borderId="57" xfId="6" applyFont="1" applyFill="1" applyBorder="1" applyAlignment="1">
      <alignment horizontal="center" vertical="center"/>
    </xf>
    <xf numFmtId="0" fontId="7" fillId="0" borderId="4" xfId="6" applyFont="1" applyFill="1" applyBorder="1" applyAlignment="1">
      <alignment horizontal="center" vertical="center"/>
    </xf>
    <xf numFmtId="0" fontId="7" fillId="0" borderId="43" xfId="6" applyFont="1" applyFill="1" applyBorder="1" applyAlignment="1">
      <alignment horizontal="center" vertical="center"/>
    </xf>
    <xf numFmtId="0" fontId="0" fillId="2" borderId="59" xfId="0" applyFill="1" applyBorder="1" applyAlignment="1">
      <alignment horizontal="left" vertical="center" shrinkToFit="1"/>
    </xf>
    <xf numFmtId="0" fontId="0" fillId="2" borderId="1" xfId="0" applyFill="1" applyBorder="1" applyAlignment="1">
      <alignment horizontal="left" vertical="center" shrinkToFit="1"/>
    </xf>
    <xf numFmtId="0" fontId="0" fillId="2" borderId="12" xfId="0" applyFill="1" applyBorder="1" applyAlignment="1">
      <alignment horizontal="left" vertical="center" shrinkToFit="1"/>
    </xf>
    <xf numFmtId="0" fontId="0" fillId="2" borderId="59" xfId="0" applyFill="1" applyBorder="1" applyAlignment="1">
      <alignment horizontal="center" vertical="center"/>
    </xf>
    <xf numFmtId="0" fontId="29" fillId="2" borderId="0" xfId="0" applyFont="1" applyFill="1" applyAlignment="1">
      <alignment vertical="center" shrinkToFit="1"/>
    </xf>
    <xf numFmtId="0" fontId="0" fillId="2" borderId="0" xfId="0" applyFill="1" applyBorder="1" applyAlignment="1">
      <alignment horizontal="center" vertical="center" shrinkToFit="1"/>
    </xf>
    <xf numFmtId="0" fontId="0" fillId="2" borderId="59" xfId="0" applyFill="1" applyBorder="1" applyAlignment="1">
      <alignment vertical="center"/>
    </xf>
    <xf numFmtId="0" fontId="15" fillId="2" borderId="224" xfId="0" applyFont="1" applyFill="1" applyBorder="1" applyAlignment="1">
      <alignment horizontal="center" vertical="center"/>
    </xf>
    <xf numFmtId="0" fontId="0" fillId="2" borderId="59" xfId="0" applyFill="1" applyBorder="1" applyAlignment="1">
      <alignment vertical="center" shrinkToFit="1"/>
    </xf>
    <xf numFmtId="0" fontId="0" fillId="0" borderId="12" xfId="0" applyBorder="1" applyAlignment="1">
      <alignment vertical="center" shrinkToFit="1"/>
    </xf>
    <xf numFmtId="0" fontId="10" fillId="0" borderId="0" xfId="6" applyFont="1" applyFill="1" applyBorder="1" applyAlignment="1">
      <alignment horizontal="left" vertical="center" wrapText="1"/>
    </xf>
    <xf numFmtId="0" fontId="10" fillId="0" borderId="56" xfId="6" applyFont="1" applyFill="1" applyBorder="1" applyAlignment="1">
      <alignment horizontal="left" vertical="center" wrapText="1"/>
    </xf>
    <xf numFmtId="0" fontId="7" fillId="0" borderId="0" xfId="8" applyFont="1" applyFill="1" applyAlignment="1">
      <alignment horizontal="center" vertical="center"/>
    </xf>
    <xf numFmtId="0" fontId="0" fillId="0" borderId="229" xfId="0" applyBorder="1" applyAlignment="1">
      <alignment horizontal="center" vertical="center"/>
    </xf>
    <xf numFmtId="0" fontId="0" fillId="0" borderId="230" xfId="0" applyBorder="1" applyAlignment="1">
      <alignment horizontal="center" vertical="center"/>
    </xf>
    <xf numFmtId="0" fontId="18" fillId="0" borderId="0" xfId="0" applyFont="1" applyBorder="1" applyAlignment="1">
      <alignment horizontal="center" vertical="center"/>
    </xf>
    <xf numFmtId="0" fontId="0" fillId="0" borderId="51" xfId="0" applyBorder="1" applyAlignment="1">
      <alignment horizontal="left" vertical="center" indent="1"/>
    </xf>
    <xf numFmtId="0" fontId="0" fillId="0" borderId="57" xfId="0" applyBorder="1" applyAlignment="1">
      <alignment horizontal="left" vertical="center" indent="1"/>
    </xf>
    <xf numFmtId="0" fontId="0" fillId="0" borderId="59" xfId="0" applyBorder="1" applyAlignment="1">
      <alignment horizontal="left" vertical="center" wrapText="1" indent="1"/>
    </xf>
    <xf numFmtId="6" fontId="0" fillId="0" borderId="59" xfId="3" applyFont="1" applyBorder="1" applyAlignment="1">
      <alignment vertical="center" wrapText="1"/>
    </xf>
    <xf numFmtId="0" fontId="18" fillId="0" borderId="0" xfId="5" applyFont="1" applyBorder="1" applyAlignment="1">
      <alignment horizontal="center" vertical="center"/>
    </xf>
    <xf numFmtId="0" fontId="4" fillId="0" borderId="42" xfId="5" applyBorder="1" applyAlignment="1">
      <alignment horizontal="center" vertical="center"/>
    </xf>
    <xf numFmtId="0" fontId="4" fillId="0" borderId="28" xfId="5" applyBorder="1" applyAlignment="1">
      <alignment horizontal="center" vertical="center"/>
    </xf>
    <xf numFmtId="0" fontId="4" fillId="0" borderId="51" xfId="5" applyBorder="1" applyAlignment="1">
      <alignment horizontal="left" vertical="center" indent="1"/>
    </xf>
    <xf numFmtId="0" fontId="4" fillId="0" borderId="57" xfId="5" applyBorder="1" applyAlignment="1">
      <alignment horizontal="left" vertical="center" indent="1"/>
    </xf>
    <xf numFmtId="0" fontId="58" fillId="0" borderId="0" xfId="6" applyFont="1" applyAlignment="1">
      <alignment horizontal="left" vertical="center"/>
    </xf>
    <xf numFmtId="0" fontId="58" fillId="0" borderId="0" xfId="6" applyFont="1" applyFill="1" applyAlignment="1">
      <alignment horizontal="left" vertical="center" wrapText="1"/>
    </xf>
    <xf numFmtId="0" fontId="58" fillId="0" borderId="0" xfId="6" applyFont="1" applyFill="1" applyAlignment="1">
      <alignment horizontal="left" vertical="center"/>
    </xf>
    <xf numFmtId="0" fontId="7" fillId="0" borderId="26" xfId="6" applyFont="1" applyBorder="1" applyAlignment="1">
      <alignment horizontal="left" vertical="center" wrapText="1"/>
    </xf>
    <xf numFmtId="0" fontId="7" fillId="0" borderId="60" xfId="6" applyFont="1" applyBorder="1" applyAlignment="1">
      <alignment horizontal="left" vertical="center" wrapText="1"/>
    </xf>
    <xf numFmtId="0" fontId="7" fillId="0" borderId="13" xfId="6" applyFont="1" applyBorder="1" applyAlignment="1">
      <alignment horizontal="left" vertical="center" wrapText="1"/>
    </xf>
    <xf numFmtId="0" fontId="7" fillId="0" borderId="26" xfId="6" applyFont="1" applyBorder="1" applyAlignment="1">
      <alignment horizontal="center" vertical="center" wrapText="1"/>
    </xf>
    <xf numFmtId="0" fontId="7" fillId="0" borderId="60" xfId="6" applyFont="1" applyBorder="1" applyAlignment="1">
      <alignment horizontal="center" vertical="center" wrapText="1"/>
    </xf>
    <xf numFmtId="0" fontId="7" fillId="0" borderId="13" xfId="6" applyFont="1" applyBorder="1" applyAlignment="1">
      <alignment horizontal="center" vertical="center" wrapText="1"/>
    </xf>
    <xf numFmtId="0" fontId="7" fillId="0" borderId="26" xfId="6" applyFont="1" applyBorder="1" applyAlignment="1">
      <alignment vertical="center"/>
    </xf>
    <xf numFmtId="0" fontId="7" fillId="0" borderId="60" xfId="6" applyFont="1" applyBorder="1" applyAlignment="1">
      <alignment vertical="center"/>
    </xf>
    <xf numFmtId="0" fontId="7" fillId="0" borderId="13" xfId="6" applyFont="1" applyBorder="1" applyAlignment="1">
      <alignment vertical="center"/>
    </xf>
    <xf numFmtId="0" fontId="7" fillId="0" borderId="26" xfId="6" applyFont="1" applyBorder="1" applyAlignment="1">
      <alignment horizontal="center" vertical="center"/>
    </xf>
    <xf numFmtId="0" fontId="7" fillId="0" borderId="60" xfId="6" applyFont="1" applyBorder="1" applyAlignment="1">
      <alignment horizontal="center" vertical="center"/>
    </xf>
    <xf numFmtId="0" fontId="7" fillId="0" borderId="13" xfId="6" applyFont="1" applyBorder="1" applyAlignment="1">
      <alignment horizontal="center" vertical="center"/>
    </xf>
    <xf numFmtId="0" fontId="8" fillId="0" borderId="0" xfId="6" applyFont="1" applyBorder="1" applyAlignment="1">
      <alignment horizontal="center" vertical="center" wrapText="1"/>
    </xf>
    <xf numFmtId="0" fontId="8" fillId="0" borderId="0" xfId="6" applyFont="1" applyBorder="1" applyAlignment="1">
      <alignment horizontal="center" vertical="center"/>
    </xf>
    <xf numFmtId="0" fontId="8" fillId="0" borderId="59" xfId="6" applyFont="1" applyBorder="1" applyAlignment="1">
      <alignment vertical="center"/>
    </xf>
    <xf numFmtId="0" fontId="8" fillId="0" borderId="1" xfId="6" applyFont="1" applyBorder="1" applyAlignment="1">
      <alignment vertical="center"/>
    </xf>
    <xf numFmtId="0" fontId="8" fillId="0" borderId="12" xfId="6" applyFont="1" applyBorder="1" applyAlignment="1">
      <alignment vertical="center"/>
    </xf>
    <xf numFmtId="0" fontId="7" fillId="0" borderId="59" xfId="6" applyFont="1" applyBorder="1" applyAlignment="1">
      <alignment horizontal="left" vertical="center"/>
    </xf>
    <xf numFmtId="0" fontId="7" fillId="0" borderId="1" xfId="6" applyFont="1" applyBorder="1" applyAlignment="1">
      <alignment horizontal="left" vertical="center"/>
    </xf>
    <xf numFmtId="0" fontId="7" fillId="0" borderId="12" xfId="6" applyFont="1" applyBorder="1" applyAlignment="1">
      <alignment horizontal="left" vertical="center"/>
    </xf>
    <xf numFmtId="0" fontId="7" fillId="0" borderId="59" xfId="6" applyFont="1" applyBorder="1" applyAlignment="1">
      <alignment horizontal="left" vertical="center" wrapText="1"/>
    </xf>
    <xf numFmtId="0" fontId="7" fillId="0" borderId="1" xfId="6" applyFont="1" applyBorder="1" applyAlignment="1">
      <alignment horizontal="left" vertical="center" wrapText="1"/>
    </xf>
    <xf numFmtId="0" fontId="7" fillId="0" borderId="12" xfId="6" applyFont="1" applyBorder="1" applyAlignment="1">
      <alignment horizontal="left" vertical="center" wrapText="1"/>
    </xf>
    <xf numFmtId="0" fontId="0" fillId="0" borderId="0" xfId="6" applyFont="1" applyAlignment="1">
      <alignment horizontal="right" vertical="center"/>
    </xf>
    <xf numFmtId="0" fontId="73" fillId="0" borderId="0" xfId="6" applyFont="1" applyAlignment="1">
      <alignment horizontal="right" vertical="center"/>
    </xf>
    <xf numFmtId="0" fontId="0" fillId="0" borderId="0" xfId="0" applyAlignment="1">
      <alignment horizontal="right" vertical="center"/>
    </xf>
    <xf numFmtId="0" fontId="0" fillId="0" borderId="26" xfId="0" applyBorder="1" applyAlignment="1">
      <alignment horizontal="left" vertical="center" indent="1"/>
    </xf>
    <xf numFmtId="0" fontId="0" fillId="0" borderId="60" xfId="0" applyBorder="1" applyAlignment="1">
      <alignment horizontal="left" vertical="center" indent="1"/>
    </xf>
    <xf numFmtId="0" fontId="0" fillId="0" borderId="13" xfId="0" applyBorder="1" applyAlignment="1">
      <alignment horizontal="left" vertical="center" indent="1"/>
    </xf>
    <xf numFmtId="0" fontId="0" fillId="0" borderId="176" xfId="0" applyBorder="1" applyAlignment="1">
      <alignment vertical="center"/>
    </xf>
    <xf numFmtId="0" fontId="4" fillId="0" borderId="234" xfId="0" applyFont="1" applyBorder="1" applyAlignment="1">
      <alignment vertical="center" textRotation="255" wrapText="1"/>
    </xf>
    <xf numFmtId="0" fontId="4" fillId="0" borderId="47" xfId="0" applyFont="1" applyBorder="1" applyAlignment="1">
      <alignment vertical="center" textRotation="255" wrapText="1"/>
    </xf>
    <xf numFmtId="0" fontId="4" fillId="0" borderId="173" xfId="0" applyFont="1" applyBorder="1" applyAlignment="1">
      <alignment vertical="center" textRotation="255" wrapText="1"/>
    </xf>
    <xf numFmtId="0" fontId="0" fillId="0" borderId="219" xfId="0" applyBorder="1" applyAlignment="1">
      <alignment horizontal="center" vertical="center" wrapText="1"/>
    </xf>
    <xf numFmtId="0" fontId="0" fillId="0" borderId="6" xfId="0" applyBorder="1" applyAlignment="1">
      <alignment vertical="center"/>
    </xf>
    <xf numFmtId="0" fontId="0" fillId="0" borderId="219" xfId="0" applyBorder="1" applyAlignment="1">
      <alignment horizontal="center" vertical="center"/>
    </xf>
    <xf numFmtId="0" fontId="0" fillId="0" borderId="7" xfId="0" applyBorder="1" applyAlignment="1">
      <alignment horizontal="center" vertical="center"/>
    </xf>
    <xf numFmtId="0" fontId="0" fillId="0" borderId="231" xfId="0" applyBorder="1" applyAlignment="1">
      <alignment horizontal="distributed" vertical="center"/>
    </xf>
    <xf numFmtId="0" fontId="0" fillId="0" borderId="232" xfId="0" applyBorder="1" applyAlignment="1">
      <alignment horizontal="distributed" vertical="center"/>
    </xf>
    <xf numFmtId="0" fontId="0" fillId="0" borderId="77" xfId="0" applyBorder="1" applyAlignment="1">
      <alignment horizontal="center" vertical="center"/>
    </xf>
    <xf numFmtId="0" fontId="0" fillId="0" borderId="232" xfId="0" applyBorder="1" applyAlignment="1">
      <alignment horizontal="center" vertical="center"/>
    </xf>
    <xf numFmtId="0" fontId="0" fillId="0" borderId="233" xfId="0" applyBorder="1" applyAlignment="1">
      <alignment horizontal="center" vertical="center"/>
    </xf>
    <xf numFmtId="0" fontId="4" fillId="0" borderId="235" xfId="0" applyFont="1" applyBorder="1" applyAlignment="1">
      <alignment vertical="center" textRotation="255" wrapText="1"/>
    </xf>
    <xf numFmtId="0" fontId="0" fillId="0" borderId="212" xfId="0" applyBorder="1" applyAlignment="1">
      <alignment horizontal="distributed" vertical="center"/>
    </xf>
    <xf numFmtId="0" fontId="0" fillId="0" borderId="211" xfId="0" applyBorder="1" applyAlignment="1">
      <alignment vertical="center"/>
    </xf>
    <xf numFmtId="0" fontId="0" fillId="0" borderId="135" xfId="0" applyBorder="1" applyAlignment="1">
      <alignment vertical="center"/>
    </xf>
    <xf numFmtId="0" fontId="0" fillId="0" borderId="219" xfId="0" applyBorder="1" applyAlignment="1">
      <alignment horizontal="distributed" vertical="center"/>
    </xf>
    <xf numFmtId="0" fontId="0" fillId="0" borderId="7" xfId="0" applyBorder="1" applyAlignment="1">
      <alignment horizontal="distributed" vertical="center"/>
    </xf>
    <xf numFmtId="0" fontId="0" fillId="0" borderId="60" xfId="0" applyBorder="1" applyAlignment="1">
      <alignment vertical="center" textRotation="255" wrapText="1"/>
    </xf>
    <xf numFmtId="0" fontId="0" fillId="0" borderId="236" xfId="0" applyBorder="1" applyAlignment="1">
      <alignment vertical="center" textRotation="255" wrapText="1"/>
    </xf>
    <xf numFmtId="0" fontId="0" fillId="0" borderId="10" xfId="0" applyBorder="1" applyAlignment="1">
      <alignment horizontal="distributed" vertical="center"/>
    </xf>
    <xf numFmtId="0" fontId="0" fillId="7" borderId="72" xfId="0" applyFill="1" applyBorder="1" applyAlignment="1">
      <alignment horizontal="center" vertical="center"/>
    </xf>
    <xf numFmtId="0" fontId="0" fillId="0" borderId="207" xfId="0" applyBorder="1" applyAlignment="1">
      <alignment horizontal="center" vertical="center"/>
    </xf>
    <xf numFmtId="0" fontId="0" fillId="0" borderId="204" xfId="0" applyBorder="1" applyAlignment="1">
      <alignment horizontal="distributed" vertical="center"/>
    </xf>
    <xf numFmtId="0" fontId="0" fillId="0" borderId="25" xfId="0" applyBorder="1" applyAlignment="1">
      <alignment horizontal="distributed" vertical="center"/>
    </xf>
    <xf numFmtId="0" fontId="0" fillId="0" borderId="47" xfId="0" applyBorder="1" applyAlignment="1">
      <alignment horizontal="distributed" vertical="center"/>
    </xf>
    <xf numFmtId="0" fontId="0" fillId="0" borderId="26" xfId="0" applyBorder="1" applyAlignment="1">
      <alignment horizontal="distributed" vertical="center"/>
    </xf>
    <xf numFmtId="0" fontId="0" fillId="0" borderId="60" xfId="0" applyBorder="1" applyAlignment="1">
      <alignment horizontal="distributed" vertical="center"/>
    </xf>
    <xf numFmtId="0" fontId="0" fillId="0" borderId="45" xfId="0" applyBorder="1" applyAlignment="1">
      <alignment vertical="center"/>
    </xf>
    <xf numFmtId="0" fontId="29" fillId="0" borderId="0" xfId="0" applyFont="1" applyAlignment="1">
      <alignment horizontal="center" vertical="center"/>
    </xf>
    <xf numFmtId="0" fontId="0" fillId="0" borderId="179" xfId="0" applyBorder="1" applyAlignment="1">
      <alignment horizontal="distributed" vertical="center"/>
    </xf>
    <xf numFmtId="0" fontId="0" fillId="0" borderId="132" xfId="0" applyBorder="1" applyAlignment="1">
      <alignment horizontal="distributed" vertical="center"/>
    </xf>
    <xf numFmtId="0" fontId="0" fillId="0" borderId="174" xfId="0" applyBorder="1" applyAlignment="1">
      <alignment vertical="center"/>
    </xf>
    <xf numFmtId="0" fontId="4" fillId="0" borderId="179" xfId="5" applyFont="1" applyBorder="1" applyAlignment="1">
      <alignment horizontal="distributed" vertical="center"/>
    </xf>
    <xf numFmtId="0" fontId="4" fillId="0" borderId="132" xfId="5" applyFont="1" applyBorder="1" applyAlignment="1">
      <alignment horizontal="distributed" vertical="center"/>
    </xf>
    <xf numFmtId="0" fontId="4" fillId="0" borderId="174" xfId="5" applyFont="1" applyBorder="1" applyAlignment="1">
      <alignment vertical="center"/>
    </xf>
    <xf numFmtId="0" fontId="4" fillId="0" borderId="175" xfId="5" applyFont="1" applyBorder="1" applyAlignment="1">
      <alignment vertical="center"/>
    </xf>
    <xf numFmtId="0" fontId="4" fillId="0" borderId="58" xfId="5" applyFont="1" applyBorder="1" applyAlignment="1">
      <alignment vertical="center"/>
    </xf>
    <xf numFmtId="0" fontId="4" fillId="0" borderId="204" xfId="5" applyFont="1" applyBorder="1" applyAlignment="1">
      <alignment horizontal="distributed" vertical="center"/>
    </xf>
    <xf numFmtId="0" fontId="4" fillId="0" borderId="12" xfId="5" applyFont="1" applyBorder="1" applyAlignment="1">
      <alignment horizontal="distributed" vertical="center"/>
    </xf>
    <xf numFmtId="0" fontId="4" fillId="0" borderId="59" xfId="5" applyFont="1" applyBorder="1" applyAlignment="1">
      <alignment horizontal="center" vertical="center"/>
    </xf>
    <xf numFmtId="0" fontId="4" fillId="0" borderId="1" xfId="5" applyFont="1" applyBorder="1" applyAlignment="1">
      <alignment vertical="center"/>
    </xf>
    <xf numFmtId="0" fontId="4" fillId="0" borderId="8" xfId="5" applyFont="1" applyBorder="1" applyAlignment="1">
      <alignment vertical="center"/>
    </xf>
    <xf numFmtId="0" fontId="4" fillId="0" borderId="0" xfId="5" applyFont="1" applyAlignment="1">
      <alignment horizontal="right" vertical="center"/>
    </xf>
    <xf numFmtId="0" fontId="29" fillId="0" borderId="0" xfId="5" applyFont="1" applyAlignment="1">
      <alignment horizontal="center" vertical="center"/>
    </xf>
    <xf numFmtId="0" fontId="4" fillId="0" borderId="59" xfId="5" applyBorder="1" applyAlignment="1">
      <alignment horizontal="center" vertical="center"/>
    </xf>
    <xf numFmtId="0" fontId="4" fillId="0" borderId="1" xfId="5" applyFont="1" applyBorder="1" applyAlignment="1">
      <alignment horizontal="center" vertical="center"/>
    </xf>
    <xf numFmtId="0" fontId="4" fillId="0" borderId="8" xfId="5" applyFont="1" applyBorder="1" applyAlignment="1">
      <alignment horizontal="center" vertical="center"/>
    </xf>
    <xf numFmtId="0" fontId="4" fillId="0" borderId="25" xfId="5" applyFont="1" applyBorder="1" applyAlignment="1">
      <alignment horizontal="distributed" vertical="center"/>
    </xf>
    <xf numFmtId="0" fontId="4" fillId="0" borderId="47" xfId="5" applyFont="1" applyBorder="1" applyAlignment="1">
      <alignment horizontal="distributed" vertical="center"/>
    </xf>
    <xf numFmtId="0" fontId="4" fillId="0" borderId="59" xfId="5" applyFont="1" applyBorder="1" applyAlignment="1">
      <alignment vertical="center"/>
    </xf>
    <xf numFmtId="0" fontId="4" fillId="0" borderId="12" xfId="5" applyFont="1" applyBorder="1" applyAlignment="1">
      <alignment vertical="center"/>
    </xf>
    <xf numFmtId="0" fontId="4" fillId="0" borderId="26" xfId="5" applyFont="1" applyBorder="1" applyAlignment="1">
      <alignment horizontal="distributed" vertical="center"/>
    </xf>
    <xf numFmtId="0" fontId="4" fillId="0" borderId="60" xfId="5" applyFont="1" applyBorder="1" applyAlignment="1">
      <alignment horizontal="distributed" vertical="center"/>
    </xf>
    <xf numFmtId="0" fontId="4" fillId="0" borderId="45" xfId="5" applyFont="1" applyBorder="1" applyAlignment="1">
      <alignment vertical="center"/>
    </xf>
    <xf numFmtId="0" fontId="4" fillId="0" borderId="46" xfId="5" applyFont="1" applyBorder="1" applyAlignment="1">
      <alignment vertical="center"/>
    </xf>
    <xf numFmtId="0" fontId="4" fillId="0" borderId="51" xfId="5" applyFont="1" applyBorder="1" applyAlignment="1">
      <alignment vertical="center"/>
    </xf>
    <xf numFmtId="0" fontId="4" fillId="0" borderId="52" xfId="5" applyFont="1" applyBorder="1" applyAlignment="1">
      <alignment vertical="center"/>
    </xf>
    <xf numFmtId="0" fontId="4" fillId="0" borderId="42" xfId="5" applyFont="1" applyBorder="1" applyAlignment="1">
      <alignment vertical="center"/>
    </xf>
    <xf numFmtId="0" fontId="4" fillId="0" borderId="28" xfId="5" applyFont="1" applyBorder="1" applyAlignment="1">
      <alignment vertical="center"/>
    </xf>
    <xf numFmtId="0" fontId="4" fillId="0" borderId="231" xfId="5" applyFont="1" applyBorder="1" applyAlignment="1">
      <alignment horizontal="distributed" vertical="center"/>
    </xf>
    <xf numFmtId="0" fontId="4" fillId="0" borderId="232" xfId="5" applyFont="1" applyBorder="1" applyAlignment="1">
      <alignment horizontal="distributed" vertical="center"/>
    </xf>
    <xf numFmtId="0" fontId="4" fillId="0" borderId="77" xfId="5" applyFont="1" applyBorder="1" applyAlignment="1">
      <alignment horizontal="center" vertical="center"/>
    </xf>
    <xf numFmtId="0" fontId="4" fillId="0" borderId="232" xfId="5" applyFont="1" applyBorder="1" applyAlignment="1">
      <alignment horizontal="center" vertical="center"/>
    </xf>
    <xf numFmtId="0" fontId="4" fillId="0" borderId="233" xfId="5" applyFont="1" applyBorder="1" applyAlignment="1">
      <alignment horizontal="center" vertical="center"/>
    </xf>
    <xf numFmtId="0" fontId="4" fillId="0" borderId="234" xfId="5" applyBorder="1" applyAlignment="1">
      <alignment horizontal="center" vertical="center" textRotation="255" wrapText="1"/>
    </xf>
    <xf numFmtId="0" fontId="4" fillId="0" borderId="47" xfId="5" applyFont="1" applyBorder="1" applyAlignment="1">
      <alignment horizontal="center" vertical="center" textRotation="255" wrapText="1"/>
    </xf>
    <xf numFmtId="0" fontId="4" fillId="0" borderId="173" xfId="5" applyFont="1" applyBorder="1" applyAlignment="1">
      <alignment horizontal="center" vertical="center" textRotation="255" wrapText="1"/>
    </xf>
    <xf numFmtId="0" fontId="4" fillId="0" borderId="219" xfId="5" applyFont="1" applyBorder="1" applyAlignment="1">
      <alignment horizontal="center" vertical="center" wrapText="1"/>
    </xf>
    <xf numFmtId="0" fontId="4" fillId="0" borderId="6" xfId="5" applyFont="1" applyBorder="1" applyAlignment="1">
      <alignment vertical="center"/>
    </xf>
    <xf numFmtId="0" fontId="4" fillId="0" borderId="219" xfId="5" applyFont="1" applyBorder="1" applyAlignment="1">
      <alignment horizontal="center" vertical="center"/>
    </xf>
    <xf numFmtId="0" fontId="4" fillId="0" borderId="7" xfId="5" applyFont="1" applyBorder="1" applyAlignment="1">
      <alignment horizontal="center" vertical="center"/>
    </xf>
    <xf numFmtId="0" fontId="4" fillId="0" borderId="12" xfId="5" applyFont="1" applyBorder="1" applyAlignment="1">
      <alignment horizontal="center" vertical="center"/>
    </xf>
    <xf numFmtId="0" fontId="4" fillId="0" borderId="59" xfId="5" applyFont="1" applyBorder="1" applyAlignment="1">
      <alignment horizontal="left" vertical="center"/>
    </xf>
    <xf numFmtId="0" fontId="4" fillId="0" borderId="12" xfId="5" applyFont="1" applyBorder="1" applyAlignment="1">
      <alignment horizontal="left" vertical="center"/>
    </xf>
    <xf numFmtId="0" fontId="4" fillId="0" borderId="1" xfId="5" applyFont="1" applyBorder="1" applyAlignment="1">
      <alignment horizontal="left" vertical="center"/>
    </xf>
    <xf numFmtId="0" fontId="4" fillId="0" borderId="8" xfId="5" applyFont="1" applyBorder="1" applyAlignment="1">
      <alignment horizontal="left" vertical="center"/>
    </xf>
    <xf numFmtId="0" fontId="4" fillId="0" borderId="176" xfId="5" applyFont="1" applyBorder="1" applyAlignment="1">
      <alignment horizontal="left" vertical="center"/>
    </xf>
    <xf numFmtId="0" fontId="4" fillId="0" borderId="24" xfId="5" applyFont="1" applyBorder="1" applyAlignment="1">
      <alignment horizontal="left" vertical="center"/>
    </xf>
    <xf numFmtId="0" fontId="4" fillId="0" borderId="66" xfId="5" applyFont="1" applyBorder="1" applyAlignment="1">
      <alignment horizontal="left" vertical="center"/>
    </xf>
    <xf numFmtId="0" fontId="4" fillId="0" borderId="146" xfId="5" applyFont="1" applyBorder="1" applyAlignment="1">
      <alignment horizontal="left" vertical="center"/>
    </xf>
    <xf numFmtId="0" fontId="4" fillId="0" borderId="0" xfId="13" applyAlignment="1">
      <alignment horizontal="right" wrapText="1"/>
    </xf>
    <xf numFmtId="0" fontId="22" fillId="0" borderId="0" xfId="13" applyFont="1" applyAlignment="1">
      <alignment horizontal="center" wrapText="1"/>
    </xf>
    <xf numFmtId="0" fontId="4" fillId="0" borderId="10" xfId="13" applyBorder="1" applyAlignment="1">
      <alignment horizontal="center" wrapText="1"/>
    </xf>
    <xf numFmtId="0" fontId="4" fillId="0" borderId="59" xfId="13" applyFont="1" applyBorder="1" applyAlignment="1">
      <alignment horizontal="left" vertical="center" wrapText="1"/>
    </xf>
    <xf numFmtId="0" fontId="4" fillId="0" borderId="12" xfId="13" applyBorder="1" applyAlignment="1">
      <alignment horizontal="left" vertical="center" wrapText="1"/>
    </xf>
    <xf numFmtId="0" fontId="4" fillId="0" borderId="0" xfId="13" applyFont="1" applyBorder="1" applyAlignment="1">
      <alignment horizontal="left" wrapText="1"/>
    </xf>
    <xf numFmtId="0" fontId="4" fillId="0" borderId="0" xfId="13" applyBorder="1" applyAlignment="1">
      <alignment horizontal="left" wrapText="1"/>
    </xf>
    <xf numFmtId="0" fontId="4" fillId="0" borderId="10" xfId="13" applyFont="1" applyBorder="1" applyAlignment="1">
      <alignment horizontal="center" vertical="center" wrapText="1"/>
    </xf>
    <xf numFmtId="0" fontId="4" fillId="0" borderId="10" xfId="13" applyBorder="1" applyAlignment="1">
      <alignment horizontal="center" vertical="center" wrapText="1"/>
    </xf>
    <xf numFmtId="0" fontId="4" fillId="0" borderId="59" xfId="13" applyBorder="1" applyAlignment="1">
      <alignment horizontal="center" vertical="center" wrapText="1"/>
    </xf>
    <xf numFmtId="0" fontId="4" fillId="0" borderId="12" xfId="13" applyBorder="1" applyAlignment="1">
      <alignment horizontal="center" vertical="center" wrapText="1"/>
    </xf>
    <xf numFmtId="0" fontId="7" fillId="0" borderId="45" xfId="12" applyFont="1" applyBorder="1" applyAlignment="1">
      <alignment horizontal="left" vertical="center"/>
    </xf>
    <xf numFmtId="0" fontId="7" fillId="0" borderId="42" xfId="12" applyFont="1" applyBorder="1" applyAlignment="1">
      <alignment horizontal="left" vertical="center"/>
    </xf>
    <xf numFmtId="0" fontId="7" fillId="0" borderId="28" xfId="12" applyFont="1" applyBorder="1" applyAlignment="1">
      <alignment horizontal="left" vertical="center"/>
    </xf>
    <xf numFmtId="0" fontId="4" fillId="0" borderId="10" xfId="13" applyFont="1" applyBorder="1" applyAlignment="1">
      <alignment horizontal="left" vertical="center" wrapText="1"/>
    </xf>
    <xf numFmtId="0" fontId="4" fillId="0" borderId="10" xfId="13" applyBorder="1" applyAlignment="1">
      <alignment horizontal="left" vertical="center" wrapText="1"/>
    </xf>
    <xf numFmtId="0" fontId="0" fillId="0" borderId="51" xfId="0" applyBorder="1" applyAlignment="1">
      <alignment horizontal="left" vertical="center" wrapText="1"/>
    </xf>
    <xf numFmtId="0" fontId="0" fillId="0" borderId="56" xfId="0" applyBorder="1" applyAlignment="1">
      <alignment horizontal="left" vertical="center" wrapText="1"/>
    </xf>
    <xf numFmtId="0" fontId="7" fillId="0" borderId="59" xfId="12" applyFont="1" applyBorder="1" applyAlignment="1">
      <alignment horizontal="left" vertical="center"/>
    </xf>
    <xf numFmtId="0" fontId="7" fillId="0" borderId="1" xfId="12" applyFont="1" applyBorder="1" applyAlignment="1">
      <alignment horizontal="left" vertical="center"/>
    </xf>
    <xf numFmtId="0" fontId="7" fillId="0" borderId="12" xfId="12" applyFont="1" applyBorder="1" applyAlignment="1">
      <alignment horizontal="left" vertical="center"/>
    </xf>
    <xf numFmtId="0" fontId="7" fillId="0" borderId="59" xfId="12" applyFont="1" applyBorder="1" applyAlignment="1">
      <alignment horizontal="left" vertical="center" wrapText="1"/>
    </xf>
    <xf numFmtId="0" fontId="7" fillId="0" borderId="1" xfId="12" applyFont="1" applyBorder="1" applyAlignment="1">
      <alignment horizontal="left" vertical="center" wrapText="1"/>
    </xf>
    <xf numFmtId="0" fontId="7" fillId="0" borderId="12" xfId="12" applyFont="1" applyBorder="1" applyAlignment="1">
      <alignment horizontal="left" vertical="center" wrapText="1"/>
    </xf>
    <xf numFmtId="0" fontId="26" fillId="0" borderId="0" xfId="12" applyFont="1" applyAlignment="1">
      <alignment horizontal="center" vertical="center" wrapText="1"/>
    </xf>
    <xf numFmtId="0" fontId="4" fillId="0" borderId="59" xfId="13" applyBorder="1" applyAlignment="1">
      <alignment horizontal="center" wrapText="1"/>
    </xf>
    <xf numFmtId="0" fontId="4" fillId="0" borderId="1" xfId="13" applyBorder="1" applyAlignment="1">
      <alignment horizontal="center" wrapText="1"/>
    </xf>
    <xf numFmtId="0" fontId="0" fillId="0" borderId="1" xfId="0" applyBorder="1" applyAlignment="1"/>
    <xf numFmtId="0" fontId="0" fillId="0" borderId="12" xfId="0" applyBorder="1" applyAlignment="1"/>
    <xf numFmtId="0" fontId="4" fillId="0" borderId="59" xfId="13" applyFont="1" applyBorder="1" applyAlignment="1">
      <alignment horizontal="center" vertical="center" wrapText="1"/>
    </xf>
    <xf numFmtId="0" fontId="4" fillId="0" borderId="1" xfId="13" applyBorder="1" applyAlignment="1">
      <alignment horizontal="center" vertical="center" wrapText="1"/>
    </xf>
    <xf numFmtId="0" fontId="0" fillId="0" borderId="62" xfId="0" applyBorder="1" applyAlignment="1">
      <alignment horizontal="left" vertical="center"/>
    </xf>
    <xf numFmtId="0" fontId="0" fillId="0" borderId="143" xfId="0" applyBorder="1" applyAlignment="1">
      <alignment horizontal="left" vertical="center"/>
    </xf>
    <xf numFmtId="0" fontId="0" fillId="0" borderId="45" xfId="0" applyBorder="1" applyAlignment="1">
      <alignment horizontal="left" vertical="center"/>
    </xf>
    <xf numFmtId="0" fontId="0" fillId="0" borderId="42" xfId="0" applyBorder="1" applyAlignment="1">
      <alignment horizontal="left" vertical="center"/>
    </xf>
    <xf numFmtId="0" fontId="0" fillId="0" borderId="65" xfId="0" applyBorder="1" applyAlignment="1">
      <alignment horizontal="left" vertical="center"/>
    </xf>
    <xf numFmtId="0" fontId="0" fillId="0" borderId="220" xfId="0" applyBorder="1" applyAlignment="1">
      <alignment horizontal="left" vertical="center"/>
    </xf>
    <xf numFmtId="0" fontId="0" fillId="0" borderId="217" xfId="0" applyBorder="1" applyAlignment="1">
      <alignment horizontal="left" vertical="center"/>
    </xf>
    <xf numFmtId="0" fontId="0" fillId="0" borderId="241" xfId="0" applyBorder="1" applyAlignment="1">
      <alignment horizontal="left" vertical="center"/>
    </xf>
    <xf numFmtId="0" fontId="0" fillId="0" borderId="0" xfId="0" applyAlignment="1">
      <alignment horizontal="left" vertical="center" wrapText="1"/>
    </xf>
    <xf numFmtId="0" fontId="0" fillId="0" borderId="141" xfId="0" applyBorder="1" applyAlignment="1">
      <alignment horizontal="left" vertical="center"/>
    </xf>
    <xf numFmtId="0" fontId="0" fillId="0" borderId="51" xfId="0" applyBorder="1" applyAlignment="1">
      <alignment horizontal="center"/>
    </xf>
    <xf numFmtId="0" fontId="0" fillId="0" borderId="0" xfId="0" applyBorder="1" applyAlignment="1">
      <alignment horizontal="center"/>
    </xf>
    <xf numFmtId="0" fontId="0" fillId="0" borderId="64" xfId="0" applyBorder="1" applyAlignment="1">
      <alignment horizontal="center"/>
    </xf>
    <xf numFmtId="0" fontId="0" fillId="0" borderId="57" xfId="0" applyBorder="1" applyAlignment="1">
      <alignment horizontal="center"/>
    </xf>
    <xf numFmtId="0" fontId="0" fillId="0" borderId="240" xfId="0" applyBorder="1" applyAlignment="1">
      <alignment horizontal="center"/>
    </xf>
    <xf numFmtId="0" fontId="0" fillId="0" borderId="26" xfId="0" applyBorder="1" applyAlignment="1">
      <alignment horizontal="center" vertical="center"/>
    </xf>
    <xf numFmtId="0" fontId="0" fillId="0" borderId="242" xfId="0" applyBorder="1" applyAlignment="1">
      <alignment horizontal="center" vertical="center"/>
    </xf>
    <xf numFmtId="0" fontId="18" fillId="0" borderId="0" xfId="0" applyFont="1" applyAlignment="1">
      <alignment horizontal="center" vertical="center" wrapText="1"/>
    </xf>
    <xf numFmtId="0" fontId="23" fillId="0" borderId="0" xfId="0" applyFont="1" applyAlignment="1">
      <alignment horizontal="center" vertical="center"/>
    </xf>
    <xf numFmtId="0" fontId="0" fillId="0" borderId="76" xfId="0" applyBorder="1" applyAlignment="1">
      <alignment horizontal="center" vertical="center"/>
    </xf>
    <xf numFmtId="0" fontId="0" fillId="0" borderId="237" xfId="0" applyBorder="1" applyAlignment="1">
      <alignment horizontal="center" vertical="center"/>
    </xf>
    <xf numFmtId="0" fontId="0" fillId="0" borderId="238" xfId="0" applyBorder="1" applyAlignment="1">
      <alignment horizontal="center" vertical="center"/>
    </xf>
    <xf numFmtId="0" fontId="0" fillId="0" borderId="239" xfId="0" applyBorder="1" applyAlignment="1">
      <alignment horizontal="left" vertical="center" wrapText="1"/>
    </xf>
    <xf numFmtId="0" fontId="0" fillId="0" borderId="63" xfId="0" applyBorder="1" applyAlignment="1">
      <alignment horizontal="left" vertical="center" wrapText="1"/>
    </xf>
    <xf numFmtId="0" fontId="0" fillId="0" borderId="57" xfId="0" applyBorder="1" applyAlignment="1">
      <alignment horizontal="left"/>
    </xf>
    <xf numFmtId="0" fontId="0" fillId="0" borderId="4" xfId="0" applyBorder="1" applyAlignment="1">
      <alignment horizontal="left"/>
    </xf>
    <xf numFmtId="0" fontId="0" fillId="0" borderId="240" xfId="0" applyBorder="1" applyAlignment="1">
      <alignment horizontal="left"/>
    </xf>
    <xf numFmtId="0" fontId="63" fillId="0" borderId="59" xfId="6" applyFont="1" applyBorder="1" applyAlignment="1">
      <alignment horizontal="center" vertical="center"/>
    </xf>
    <xf numFmtId="0" fontId="63" fillId="0" borderId="1" xfId="6" applyFont="1" applyBorder="1" applyAlignment="1">
      <alignment horizontal="center" vertical="center"/>
    </xf>
    <xf numFmtId="0" fontId="63" fillId="0" borderId="12" xfId="6" applyFont="1" applyBorder="1" applyAlignment="1">
      <alignment horizontal="center" vertical="center"/>
    </xf>
    <xf numFmtId="0" fontId="63" fillId="0" borderId="245" xfId="6" applyFont="1" applyBorder="1" applyAlignment="1">
      <alignment horizontal="center" vertical="center"/>
    </xf>
    <xf numFmtId="0" fontId="63" fillId="0" borderId="45" xfId="6" applyFont="1" applyBorder="1" applyAlignment="1">
      <alignment horizontal="center" vertical="center"/>
    </xf>
    <xf numFmtId="0" fontId="63" fillId="0" borderId="42" xfId="6" applyFont="1" applyBorder="1" applyAlignment="1">
      <alignment horizontal="center" vertical="center"/>
    </xf>
    <xf numFmtId="0" fontId="63" fillId="0" borderId="28" xfId="6" applyFont="1" applyBorder="1" applyAlignment="1">
      <alignment horizontal="center" vertical="center"/>
    </xf>
    <xf numFmtId="0" fontId="63" fillId="0" borderId="65" xfId="6" applyFont="1" applyBorder="1" applyAlignment="1">
      <alignment horizontal="center" vertical="center"/>
    </xf>
    <xf numFmtId="0" fontId="67" fillId="0" borderId="0" xfId="6" applyFont="1" applyAlignment="1">
      <alignment horizontal="left" vertical="center" wrapText="1"/>
    </xf>
    <xf numFmtId="0" fontId="65" fillId="0" borderId="77" xfId="6" applyFont="1" applyBorder="1" applyAlignment="1">
      <alignment horizontal="right" vertical="center"/>
    </xf>
    <xf numFmtId="0" fontId="65" fillId="0" borderId="232" xfId="6" applyFont="1" applyBorder="1" applyAlignment="1">
      <alignment horizontal="right" vertical="center"/>
    </xf>
    <xf numFmtId="0" fontId="65" fillId="0" borderId="75" xfId="6" applyFont="1" applyBorder="1" applyAlignment="1">
      <alignment horizontal="right" vertical="center"/>
    </xf>
    <xf numFmtId="0" fontId="63" fillId="0" borderId="10" xfId="6" applyFont="1" applyBorder="1" applyAlignment="1">
      <alignment horizontal="left" vertical="center" wrapText="1"/>
    </xf>
    <xf numFmtId="0" fontId="65" fillId="0" borderId="26" xfId="6" applyFont="1" applyBorder="1" applyAlignment="1">
      <alignment horizontal="right" vertical="center"/>
    </xf>
    <xf numFmtId="0" fontId="65" fillId="0" borderId="13" xfId="6" applyFont="1" applyBorder="1" applyAlignment="1">
      <alignment horizontal="right" vertical="center"/>
    </xf>
    <xf numFmtId="0" fontId="65" fillId="0" borderId="246" xfId="6" applyFont="1" applyBorder="1" applyAlignment="1">
      <alignment horizontal="center" vertical="center"/>
    </xf>
    <xf numFmtId="0" fontId="65" fillId="0" borderId="247" xfId="6" applyFont="1" applyBorder="1" applyAlignment="1">
      <alignment horizontal="center" vertical="center"/>
    </xf>
    <xf numFmtId="0" fontId="65" fillId="0" borderId="59" xfId="6" applyFont="1" applyBorder="1" applyAlignment="1">
      <alignment horizontal="center" vertical="center"/>
    </xf>
    <xf numFmtId="0" fontId="65" fillId="0" borderId="1" xfId="6" applyFont="1" applyBorder="1" applyAlignment="1">
      <alignment horizontal="center" vertical="center"/>
    </xf>
    <xf numFmtId="0" fontId="65" fillId="0" borderId="12" xfId="6" applyFont="1" applyBorder="1" applyAlignment="1">
      <alignment horizontal="center" vertical="center"/>
    </xf>
    <xf numFmtId="0" fontId="65" fillId="0" borderId="245" xfId="6" applyFont="1" applyBorder="1" applyAlignment="1">
      <alignment horizontal="center" vertical="center"/>
    </xf>
    <xf numFmtId="0" fontId="63" fillId="0" borderId="70" xfId="6" applyFont="1" applyBorder="1" applyAlignment="1">
      <alignment horizontal="center" vertical="center"/>
    </xf>
    <xf numFmtId="0" fontId="63" fillId="0" borderId="243" xfId="6" applyFont="1" applyBorder="1" applyAlignment="1">
      <alignment horizontal="center" vertical="center"/>
    </xf>
    <xf numFmtId="0" fontId="63" fillId="0" borderId="61" xfId="6" applyFont="1" applyBorder="1" applyAlignment="1">
      <alignment horizontal="center" vertical="center"/>
    </xf>
    <xf numFmtId="0" fontId="63" fillId="0" borderId="76" xfId="6" applyFont="1" applyBorder="1" applyAlignment="1">
      <alignment horizontal="center" vertical="center"/>
    </xf>
    <xf numFmtId="0" fontId="63" fillId="0" borderId="237" xfId="6" applyFont="1" applyBorder="1" applyAlignment="1">
      <alignment horizontal="center" vertical="center"/>
    </xf>
    <xf numFmtId="0" fontId="63" fillId="0" borderId="10" xfId="6" applyFont="1" applyBorder="1" applyAlignment="1">
      <alignment horizontal="center" vertical="center"/>
    </xf>
    <xf numFmtId="0" fontId="63" fillId="0" borderId="238" xfId="6" applyFont="1" applyBorder="1" applyAlignment="1">
      <alignment horizontal="center" vertical="center"/>
    </xf>
    <xf numFmtId="0" fontId="65" fillId="0" borderId="10" xfId="6" applyFont="1" applyBorder="1" applyAlignment="1">
      <alignment horizontal="center" vertical="center"/>
    </xf>
    <xf numFmtId="0" fontId="65" fillId="0" borderId="238" xfId="6" applyFont="1" applyBorder="1" applyAlignment="1">
      <alignment horizontal="center" vertical="center"/>
    </xf>
    <xf numFmtId="0" fontId="65" fillId="0" borderId="76" xfId="6" applyFont="1" applyBorder="1" applyAlignment="1">
      <alignment horizontal="center" vertical="center"/>
    </xf>
    <xf numFmtId="0" fontId="65" fillId="0" borderId="237" xfId="6" applyFont="1" applyBorder="1" applyAlignment="1">
      <alignment horizontal="center" vertical="center"/>
    </xf>
    <xf numFmtId="0" fontId="63" fillId="0" borderId="143" xfId="6" applyFont="1" applyBorder="1" applyAlignment="1">
      <alignment horizontal="left" vertical="center"/>
    </xf>
    <xf numFmtId="0" fontId="63" fillId="0" borderId="70" xfId="6" applyFont="1" applyBorder="1" applyAlignment="1">
      <alignment horizontal="left" vertical="center"/>
    </xf>
    <xf numFmtId="0" fontId="91" fillId="0" borderId="70" xfId="6" applyBorder="1" applyAlignment="1">
      <alignment horizontal="center" vertical="center"/>
    </xf>
    <xf numFmtId="0" fontId="91" fillId="0" borderId="243" xfId="6" applyBorder="1" applyAlignment="1">
      <alignment horizontal="center" vertical="center"/>
    </xf>
    <xf numFmtId="0" fontId="63" fillId="0" borderId="211" xfId="6" applyFont="1" applyBorder="1" applyAlignment="1">
      <alignment horizontal="left" vertical="center" wrapText="1"/>
    </xf>
    <xf numFmtId="0" fontId="63" fillId="0" borderId="140" xfId="6" applyFont="1" applyBorder="1" applyAlignment="1">
      <alignment horizontal="center" vertical="center"/>
    </xf>
    <xf numFmtId="0" fontId="63" fillId="0" borderId="74" xfId="6" applyFont="1" applyBorder="1" applyAlignment="1">
      <alignment horizontal="center" vertical="center"/>
    </xf>
    <xf numFmtId="0" fontId="63" fillId="0" borderId="244" xfId="6" applyFont="1" applyBorder="1" applyAlignment="1">
      <alignment horizontal="center" vertical="center"/>
    </xf>
    <xf numFmtId="0" fontId="66" fillId="0" borderId="0" xfId="6" applyFont="1" applyAlignment="1">
      <alignment horizontal="right" vertical="center"/>
    </xf>
    <xf numFmtId="0" fontId="66" fillId="0" borderId="0" xfId="6" applyFont="1" applyAlignment="1">
      <alignment horizontal="center" vertical="center"/>
    </xf>
    <xf numFmtId="0" fontId="63" fillId="0" borderId="61" xfId="6" applyFont="1" applyBorder="1" applyAlignment="1">
      <alignment horizontal="left" vertical="center"/>
    </xf>
    <xf numFmtId="0" fontId="63" fillId="0" borderId="76" xfId="6" applyFont="1" applyBorder="1" applyAlignment="1">
      <alignment horizontal="left" vertical="center"/>
    </xf>
    <xf numFmtId="0" fontId="91" fillId="0" borderId="76" xfId="6" applyBorder="1" applyAlignment="1">
      <alignment horizontal="center" vertical="center"/>
    </xf>
    <xf numFmtId="0" fontId="91" fillId="0" borderId="237" xfId="6" applyBorder="1" applyAlignment="1">
      <alignment horizontal="center" vertical="center"/>
    </xf>
    <xf numFmtId="0" fontId="63" fillId="0" borderId="62" xfId="6" applyFont="1" applyBorder="1" applyAlignment="1">
      <alignment horizontal="left" vertical="center"/>
    </xf>
    <xf numFmtId="0" fontId="63" fillId="0" borderId="10" xfId="6" applyFont="1" applyBorder="1" applyAlignment="1">
      <alignment horizontal="left" vertical="center"/>
    </xf>
    <xf numFmtId="0" fontId="91" fillId="0" borderId="10" xfId="6" applyBorder="1" applyAlignment="1">
      <alignment horizontal="center" vertical="center"/>
    </xf>
    <xf numFmtId="0" fontId="91" fillId="0" borderId="238" xfId="6" applyBorder="1" applyAlignment="1">
      <alignment horizontal="center" vertical="center"/>
    </xf>
    <xf numFmtId="0" fontId="37" fillId="0" borderId="0" xfId="8" applyFont="1" applyAlignment="1">
      <alignment horizontal="center" vertical="center"/>
    </xf>
    <xf numFmtId="0" fontId="4" fillId="0" borderId="19" xfId="7" applyFont="1" applyBorder="1" applyAlignment="1">
      <alignment horizontal="center" vertical="center"/>
    </xf>
    <xf numFmtId="0" fontId="4" fillId="0" borderId="21" xfId="7" applyFont="1" applyBorder="1" applyAlignment="1">
      <alignment horizontal="center" vertical="center"/>
    </xf>
    <xf numFmtId="0" fontId="4" fillId="0" borderId="3" xfId="7" applyFont="1" applyBorder="1" applyAlignment="1">
      <alignment horizontal="center" vertical="center"/>
    </xf>
    <xf numFmtId="0" fontId="4" fillId="0" borderId="23" xfId="7" applyFont="1" applyBorder="1" applyAlignment="1">
      <alignment horizontal="center" vertical="center"/>
    </xf>
    <xf numFmtId="0" fontId="15" fillId="0" borderId="193" xfId="7" applyFont="1" applyBorder="1" applyAlignment="1">
      <alignment horizontal="center" vertical="center" wrapText="1"/>
    </xf>
    <xf numFmtId="0" fontId="15" fillId="0" borderId="49" xfId="7" applyFont="1" applyBorder="1" applyAlignment="1">
      <alignment horizontal="center" vertical="center" wrapText="1"/>
    </xf>
    <xf numFmtId="0" fontId="15" fillId="0" borderId="132" xfId="7" applyFont="1" applyBorder="1" applyAlignment="1">
      <alignment horizontal="center" vertical="center"/>
    </xf>
    <xf numFmtId="0" fontId="15" fillId="0" borderId="20" xfId="7" applyFont="1" applyBorder="1" applyAlignment="1">
      <alignment horizontal="center" vertical="center"/>
    </xf>
    <xf numFmtId="0" fontId="17" fillId="0" borderId="59" xfId="7" applyFont="1" applyFill="1" applyBorder="1" applyAlignment="1">
      <alignment horizontal="left" vertical="center" shrinkToFit="1"/>
    </xf>
    <xf numFmtId="0" fontId="17" fillId="0" borderId="1" xfId="7" applyFont="1" applyFill="1" applyBorder="1" applyAlignment="1">
      <alignment horizontal="left" vertical="center" shrinkToFit="1"/>
    </xf>
    <xf numFmtId="0" fontId="17" fillId="0" borderId="12" xfId="7" applyFont="1" applyFill="1" applyBorder="1" applyAlignment="1">
      <alignment horizontal="left" vertical="center" shrinkToFit="1"/>
    </xf>
    <xf numFmtId="0" fontId="15" fillId="0" borderId="13" xfId="7" applyFont="1" applyBorder="1" applyAlignment="1">
      <alignment horizontal="center" vertical="center"/>
    </xf>
    <xf numFmtId="0" fontId="15" fillId="0" borderId="57" xfId="7" applyFont="1" applyBorder="1" applyAlignment="1">
      <alignment horizontal="center" vertical="center"/>
    </xf>
    <xf numFmtId="0" fontId="4" fillId="0" borderId="5" xfId="7" applyFont="1" applyBorder="1" applyAlignment="1">
      <alignment horizontal="center" vertical="center"/>
    </xf>
    <xf numFmtId="0" fontId="4" fillId="0" borderId="4" xfId="7" applyFont="1" applyBorder="1" applyAlignment="1">
      <alignment horizontal="center" vertical="center"/>
    </xf>
    <xf numFmtId="0" fontId="4" fillId="0" borderId="205" xfId="7" applyFont="1" applyBorder="1" applyAlignment="1">
      <alignment horizontal="center" vertical="center"/>
    </xf>
    <xf numFmtId="0" fontId="4" fillId="0" borderId="0" xfId="7" applyFont="1" applyBorder="1" applyAlignment="1">
      <alignment horizontal="left" vertical="center"/>
    </xf>
    <xf numFmtId="0" fontId="4" fillId="0" borderId="0" xfId="7" applyFont="1" applyAlignment="1">
      <alignment horizontal="left" vertical="center"/>
    </xf>
    <xf numFmtId="0" fontId="4" fillId="0" borderId="0" xfId="15" applyFont="1" applyAlignment="1">
      <alignment horizontal="left" vertical="center"/>
    </xf>
    <xf numFmtId="0" fontId="15" fillId="0" borderId="14" xfId="7" applyFont="1" applyBorder="1" applyAlignment="1">
      <alignment horizontal="center" vertical="center" shrinkToFit="1"/>
    </xf>
    <xf numFmtId="0" fontId="15" fillId="0" borderId="129" xfId="7" applyFont="1" applyBorder="1" applyAlignment="1">
      <alignment horizontal="center" vertical="center" shrinkToFit="1"/>
    </xf>
    <xf numFmtId="0" fontId="15" fillId="0" borderId="189" xfId="7" applyFont="1" applyBorder="1" applyAlignment="1">
      <alignment horizontal="center" vertical="center" shrinkToFit="1"/>
    </xf>
    <xf numFmtId="38" fontId="15" fillId="8" borderId="15" xfId="2" applyFont="1" applyFill="1" applyBorder="1" applyAlignment="1">
      <alignment vertical="center" shrinkToFit="1"/>
    </xf>
    <xf numFmtId="38" fontId="15" fillId="8" borderId="16" xfId="2" applyFont="1" applyFill="1" applyBorder="1" applyAlignment="1">
      <alignment vertical="center" shrinkToFit="1"/>
    </xf>
    <xf numFmtId="38" fontId="15" fillId="8" borderId="14" xfId="2" applyFont="1" applyFill="1" applyBorder="1" applyAlignment="1">
      <alignment vertical="center" shrinkToFit="1"/>
    </xf>
    <xf numFmtId="38" fontId="15" fillId="8" borderId="129" xfId="2" applyFont="1" applyFill="1" applyBorder="1" applyAlignment="1">
      <alignment vertical="center" shrinkToFit="1"/>
    </xf>
    <xf numFmtId="38" fontId="15" fillId="8" borderId="189" xfId="2" applyFont="1" applyFill="1" applyBorder="1" applyAlignment="1">
      <alignment vertical="center" shrinkToFit="1"/>
    </xf>
    <xf numFmtId="0" fontId="15" fillId="8" borderId="14" xfId="7" applyFont="1" applyFill="1" applyBorder="1" applyAlignment="1">
      <alignment horizontal="center" vertical="center" shrinkToFit="1"/>
    </xf>
    <xf numFmtId="0" fontId="15" fillId="8" borderId="129" xfId="7" applyFont="1" applyFill="1" applyBorder="1" applyAlignment="1">
      <alignment horizontal="center" vertical="center" shrinkToFit="1"/>
    </xf>
    <xf numFmtId="0" fontId="15" fillId="8" borderId="189" xfId="7" applyFont="1" applyFill="1" applyBorder="1" applyAlignment="1">
      <alignment horizontal="center" vertical="center" shrinkToFit="1"/>
    </xf>
    <xf numFmtId="0" fontId="4" fillId="0" borderId="14" xfId="7" applyFont="1" applyBorder="1" applyAlignment="1">
      <alignment horizontal="center" vertical="center"/>
    </xf>
    <xf numFmtId="0" fontId="4" fillId="0" borderId="129" xfId="7" applyFont="1" applyBorder="1" applyAlignment="1">
      <alignment horizontal="center" vertical="center"/>
    </xf>
    <xf numFmtId="0" fontId="4" fillId="0" borderId="189" xfId="7" applyFont="1" applyBorder="1" applyAlignment="1">
      <alignment horizontal="center" vertical="center"/>
    </xf>
    <xf numFmtId="0" fontId="14" fillId="0" borderId="185" xfId="7" applyFont="1" applyBorder="1" applyAlignment="1">
      <alignment horizontal="center" vertical="center"/>
    </xf>
    <xf numFmtId="0" fontId="14" fillId="0" borderId="187" xfId="7" applyFont="1" applyBorder="1" applyAlignment="1">
      <alignment horizontal="center" vertical="center"/>
    </xf>
    <xf numFmtId="0" fontId="14" fillId="0" borderId="185" xfId="7" applyFont="1" applyBorder="1" applyAlignment="1">
      <alignment horizontal="center" vertical="center" wrapText="1"/>
    </xf>
    <xf numFmtId="0" fontId="4" fillId="0" borderId="185" xfId="7" applyBorder="1" applyAlignment="1">
      <alignment horizontal="center" vertical="center"/>
    </xf>
    <xf numFmtId="0" fontId="4" fillId="0" borderId="187" xfId="7" applyBorder="1" applyAlignment="1">
      <alignment horizontal="center" vertical="center"/>
    </xf>
    <xf numFmtId="38" fontId="18" fillId="0" borderId="214" xfId="2" applyFont="1" applyBorder="1" applyAlignment="1">
      <alignment horizontal="center" vertical="center"/>
    </xf>
    <xf numFmtId="38" fontId="18" fillId="0" borderId="88" xfId="2" applyFont="1" applyBorder="1" applyAlignment="1">
      <alignment horizontal="center" vertical="center"/>
    </xf>
    <xf numFmtId="38" fontId="18" fillId="0" borderId="178" xfId="2" applyFont="1" applyBorder="1" applyAlignment="1">
      <alignment horizontal="center" vertical="center"/>
    </xf>
    <xf numFmtId="38" fontId="18" fillId="0" borderId="215" xfId="2" applyFont="1" applyBorder="1" applyAlignment="1">
      <alignment horizontal="center" vertical="center"/>
    </xf>
    <xf numFmtId="38" fontId="18" fillId="0" borderId="54" xfId="2" applyFont="1" applyBorder="1" applyAlignment="1">
      <alignment horizontal="center" vertical="center"/>
    </xf>
    <xf numFmtId="38" fontId="18" fillId="0" borderId="55" xfId="2" applyFont="1" applyBorder="1" applyAlignment="1">
      <alignment horizontal="center" vertical="center"/>
    </xf>
    <xf numFmtId="0" fontId="4" fillId="0" borderId="0" xfId="7" applyFont="1" applyFill="1" applyBorder="1" applyAlignment="1">
      <alignment horizontal="center" vertical="center"/>
    </xf>
    <xf numFmtId="0" fontId="32" fillId="0" borderId="0" xfId="0" applyFont="1" applyAlignment="1">
      <alignment vertical="top" wrapText="1"/>
    </xf>
    <xf numFmtId="0" fontId="30" fillId="0" borderId="0" xfId="0" applyFont="1" applyAlignment="1">
      <alignment vertical="center"/>
    </xf>
    <xf numFmtId="0" fontId="17" fillId="0" borderId="10" xfId="7" applyFont="1" applyBorder="1" applyAlignment="1">
      <alignment vertical="center" wrapText="1"/>
    </xf>
    <xf numFmtId="0" fontId="17" fillId="0" borderId="10" xfId="0" applyFont="1" applyBorder="1" applyAlignment="1">
      <alignment vertical="center" wrapText="1"/>
    </xf>
    <xf numFmtId="0" fontId="0" fillId="0" borderId="10" xfId="0" applyBorder="1" applyAlignment="1">
      <alignment vertical="top" wrapText="1"/>
    </xf>
    <xf numFmtId="0" fontId="17" fillId="0" borderId="10" xfId="7" applyFont="1" applyBorder="1" applyAlignment="1">
      <alignment vertical="center"/>
    </xf>
    <xf numFmtId="0" fontId="17" fillId="0" borderId="10" xfId="0" applyFont="1" applyBorder="1" applyAlignment="1">
      <alignment vertical="center"/>
    </xf>
    <xf numFmtId="0" fontId="30" fillId="0" borderId="0" xfId="7" applyFont="1" applyAlignment="1">
      <alignment vertical="top" wrapText="1"/>
    </xf>
    <xf numFmtId="0" fontId="17" fillId="0" borderId="0" xfId="7" applyFont="1" applyBorder="1" applyAlignment="1">
      <alignment horizontal="left" vertical="center"/>
    </xf>
    <xf numFmtId="0" fontId="4" fillId="3" borderId="17" xfId="7" applyFont="1" applyFill="1" applyBorder="1" applyAlignment="1">
      <alignment vertical="center" wrapText="1"/>
    </xf>
    <xf numFmtId="0" fontId="4" fillId="3" borderId="15" xfId="7" applyFont="1" applyFill="1" applyBorder="1" applyAlignment="1">
      <alignment vertical="center"/>
    </xf>
    <xf numFmtId="0" fontId="4" fillId="0" borderId="18" xfId="7" applyFont="1" applyBorder="1" applyAlignment="1">
      <alignment horizontal="center" vertical="center"/>
    </xf>
    <xf numFmtId="38" fontId="15" fillId="8" borderId="17" xfId="2" applyFont="1" applyFill="1" applyBorder="1" applyAlignment="1">
      <alignment vertical="center" shrinkToFit="1"/>
    </xf>
    <xf numFmtId="0" fontId="15" fillId="0" borderId="174" xfId="7" applyFont="1" applyBorder="1" applyAlignment="1">
      <alignment horizontal="center" vertical="center"/>
    </xf>
    <xf numFmtId="0" fontId="4" fillId="3" borderId="59" xfId="7" applyFont="1" applyFill="1" applyBorder="1" applyAlignment="1">
      <alignment vertical="center"/>
    </xf>
    <xf numFmtId="0" fontId="4" fillId="3" borderId="1" xfId="15" applyFill="1" applyBorder="1" applyAlignment="1">
      <alignment vertical="center"/>
    </xf>
    <xf numFmtId="0" fontId="4" fillId="3" borderId="12" xfId="15" applyFill="1" applyBorder="1" applyAlignment="1">
      <alignment vertical="center"/>
    </xf>
    <xf numFmtId="0" fontId="17" fillId="3" borderId="59" xfId="8" applyFont="1" applyFill="1" applyBorder="1" applyAlignment="1">
      <alignment horizontal="left" vertical="center"/>
    </xf>
    <xf numFmtId="0" fontId="4" fillId="0" borderId="1" xfId="15" applyBorder="1" applyAlignment="1">
      <alignment vertical="center"/>
    </xf>
    <xf numFmtId="0" fontId="4" fillId="0" borderId="12" xfId="15" applyBorder="1" applyAlignment="1">
      <alignment vertical="center"/>
    </xf>
    <xf numFmtId="0" fontId="0" fillId="0" borderId="252" xfId="0" applyFill="1" applyBorder="1" applyAlignment="1">
      <alignment horizontal="center" vertical="center"/>
    </xf>
    <xf numFmtId="0" fontId="0" fillId="0" borderId="84" xfId="0" applyFill="1" applyBorder="1" applyAlignment="1">
      <alignment horizontal="center" vertical="center"/>
    </xf>
    <xf numFmtId="0" fontId="0" fillId="0" borderId="253" xfId="0" applyFill="1" applyBorder="1" applyAlignment="1">
      <alignment horizontal="left" vertical="center"/>
    </xf>
    <xf numFmtId="0" fontId="0" fillId="0" borderId="69" xfId="0" applyFill="1" applyBorder="1" applyAlignment="1">
      <alignment horizontal="left" vertical="center"/>
    </xf>
    <xf numFmtId="0" fontId="0" fillId="0" borderId="254" xfId="0" applyFill="1" applyBorder="1" applyAlignment="1">
      <alignment horizontal="left" vertical="center"/>
    </xf>
    <xf numFmtId="0" fontId="0" fillId="0" borderId="253" xfId="0" applyFill="1" applyBorder="1" applyAlignment="1">
      <alignment horizontal="right" vertical="center"/>
    </xf>
    <xf numFmtId="0" fontId="0" fillId="0" borderId="254" xfId="0" applyBorder="1" applyAlignment="1">
      <alignment horizontal="right" vertical="center"/>
    </xf>
    <xf numFmtId="0" fontId="0" fillId="0" borderId="0" xfId="0" applyFill="1" applyBorder="1" applyAlignment="1">
      <alignment horizontal="left" vertical="center" wrapText="1"/>
    </xf>
    <xf numFmtId="0" fontId="41" fillId="0" borderId="0" xfId="0" applyFont="1" applyFill="1" applyAlignment="1">
      <alignment horizontal="center" vertical="center"/>
    </xf>
    <xf numFmtId="0" fontId="0" fillId="0" borderId="253" xfId="0" applyFill="1" applyBorder="1" applyAlignment="1">
      <alignment horizontal="center" vertical="center"/>
    </xf>
    <xf numFmtId="0" fontId="0" fillId="0" borderId="69" xfId="0" applyFill="1" applyBorder="1" applyAlignment="1">
      <alignment horizontal="center" vertical="center"/>
    </xf>
    <xf numFmtId="0" fontId="0" fillId="5" borderId="255" xfId="0" applyFill="1" applyBorder="1" applyAlignment="1">
      <alignment horizontal="center" vertical="center"/>
    </xf>
    <xf numFmtId="0" fontId="0" fillId="5" borderId="256" xfId="0" applyFill="1" applyBorder="1" applyAlignment="1">
      <alignment horizontal="center" vertical="center"/>
    </xf>
    <xf numFmtId="0" fontId="0" fillId="0" borderId="255" xfId="0" applyFill="1" applyBorder="1" applyAlignment="1">
      <alignment horizontal="center" vertical="center"/>
    </xf>
    <xf numFmtId="0" fontId="0" fillId="5" borderId="253" xfId="0" applyFill="1" applyBorder="1" applyAlignment="1">
      <alignment horizontal="center" vertical="center"/>
    </xf>
    <xf numFmtId="0" fontId="0" fillId="0" borderId="69" xfId="0" applyBorder="1" applyAlignment="1">
      <alignment vertical="center"/>
    </xf>
    <xf numFmtId="0" fontId="0" fillId="0" borderId="254" xfId="0" applyBorder="1" applyAlignment="1">
      <alignment vertical="center"/>
    </xf>
    <xf numFmtId="0" fontId="0" fillId="0" borderId="257" xfId="0" applyFill="1" applyBorder="1" applyAlignment="1">
      <alignment horizontal="center" vertical="center"/>
    </xf>
    <xf numFmtId="0" fontId="0" fillId="0" borderId="258" xfId="0" applyFill="1" applyBorder="1" applyAlignment="1">
      <alignment horizontal="center" vertical="center"/>
    </xf>
    <xf numFmtId="0" fontId="0" fillId="0" borderId="248" xfId="0" applyFill="1" applyBorder="1" applyAlignment="1">
      <alignment horizontal="center" vertical="center"/>
    </xf>
    <xf numFmtId="0" fontId="0" fillId="0" borderId="70" xfId="0" applyFill="1" applyBorder="1" applyAlignment="1">
      <alignment horizontal="center" vertical="center"/>
    </xf>
    <xf numFmtId="0" fontId="0" fillId="0" borderId="249" xfId="0" applyFill="1" applyBorder="1" applyAlignment="1">
      <alignment horizontal="center" vertical="center"/>
    </xf>
    <xf numFmtId="0" fontId="0" fillId="0" borderId="250" xfId="0" applyBorder="1" applyAlignment="1">
      <alignment horizontal="center" vertical="center"/>
    </xf>
    <xf numFmtId="0" fontId="0" fillId="0" borderId="251" xfId="0" applyBorder="1" applyAlignment="1">
      <alignment horizontal="center" vertical="center"/>
    </xf>
    <xf numFmtId="0" fontId="0" fillId="0" borderId="72" xfId="0" applyFill="1" applyBorder="1" applyAlignment="1">
      <alignment horizontal="center" vertical="center"/>
    </xf>
    <xf numFmtId="0" fontId="0" fillId="0" borderId="83" xfId="0" applyFill="1" applyBorder="1" applyAlignment="1">
      <alignment horizontal="center" vertical="center"/>
    </xf>
    <xf numFmtId="0" fontId="0" fillId="0" borderId="259" xfId="0" applyFill="1" applyBorder="1" applyAlignment="1">
      <alignment horizontal="center" vertical="center" wrapText="1"/>
    </xf>
    <xf numFmtId="0" fontId="0" fillId="0" borderId="236" xfId="0" applyBorder="1" applyAlignment="1">
      <alignment horizontal="center" vertical="center" wrapText="1"/>
    </xf>
    <xf numFmtId="0" fontId="0" fillId="5" borderId="260" xfId="0" applyFill="1" applyBorder="1" applyAlignment="1">
      <alignment horizontal="center" vertical="center"/>
    </xf>
    <xf numFmtId="0" fontId="0" fillId="5" borderId="261" xfId="0" applyFill="1" applyBorder="1" applyAlignment="1">
      <alignment horizontal="center" vertical="center"/>
    </xf>
    <xf numFmtId="0" fontId="0" fillId="0" borderId="260" xfId="0" applyFill="1" applyBorder="1" applyAlignment="1">
      <alignment horizontal="center" vertical="center"/>
    </xf>
    <xf numFmtId="0" fontId="0" fillId="0" borderId="262" xfId="0" applyFill="1" applyBorder="1" applyAlignment="1">
      <alignment horizontal="center" vertical="center"/>
    </xf>
    <xf numFmtId="0" fontId="0" fillId="5" borderId="263" xfId="0" applyFill="1" applyBorder="1" applyAlignment="1">
      <alignment horizontal="center" vertical="center"/>
    </xf>
    <xf numFmtId="0" fontId="0" fillId="0" borderId="262" xfId="0" applyBorder="1" applyAlignment="1">
      <alignment vertical="center"/>
    </xf>
    <xf numFmtId="0" fontId="0" fillId="0" borderId="264" xfId="0" applyBorder="1" applyAlignment="1">
      <alignment vertical="center"/>
    </xf>
    <xf numFmtId="0" fontId="0" fillId="0" borderId="174" xfId="0" applyFill="1" applyBorder="1" applyAlignment="1">
      <alignment horizontal="center" vertical="center"/>
    </xf>
    <xf numFmtId="0" fontId="0" fillId="0" borderId="175" xfId="0" applyBorder="1" applyAlignment="1"/>
    <xf numFmtId="0" fontId="0" fillId="0" borderId="58" xfId="0" applyBorder="1" applyAlignment="1"/>
    <xf numFmtId="0" fontId="4" fillId="0" borderId="60" xfId="5" applyBorder="1" applyAlignment="1">
      <alignment horizontal="left" vertical="center" wrapText="1"/>
    </xf>
    <xf numFmtId="0" fontId="4" fillId="0" borderId="13" xfId="5" applyBorder="1" applyAlignment="1">
      <alignment horizontal="left" vertical="center" wrapText="1"/>
    </xf>
    <xf numFmtId="0" fontId="4" fillId="0" borderId="1" xfId="5" applyFont="1" applyBorder="1" applyAlignment="1">
      <alignment horizontal="left" vertical="center" wrapText="1"/>
    </xf>
    <xf numFmtId="0" fontId="4" fillId="0" borderId="12" xfId="5" applyFont="1" applyBorder="1" applyAlignment="1">
      <alignment horizontal="left" vertical="center" wrapText="1"/>
    </xf>
    <xf numFmtId="0" fontId="0" fillId="0" borderId="0" xfId="5" applyFont="1" applyAlignment="1">
      <alignment horizontal="right" vertical="center"/>
    </xf>
    <xf numFmtId="0" fontId="4" fillId="0" borderId="0" xfId="5" applyAlignment="1">
      <alignment horizontal="right" vertical="center"/>
    </xf>
    <xf numFmtId="0" fontId="18" fillId="0" borderId="59" xfId="5" applyFont="1" applyBorder="1" applyAlignment="1">
      <alignment horizontal="center" vertical="center"/>
    </xf>
    <xf numFmtId="0" fontId="18" fillId="0" borderId="1" xfId="5" applyFont="1" applyBorder="1" applyAlignment="1">
      <alignment horizontal="center" vertical="center"/>
    </xf>
    <xf numFmtId="0" fontId="18" fillId="0" borderId="12" xfId="5" applyFont="1" applyBorder="1" applyAlignment="1">
      <alignment horizontal="center" vertical="center"/>
    </xf>
    <xf numFmtId="0" fontId="4" fillId="0" borderId="1" xfId="5" applyBorder="1" applyAlignment="1">
      <alignment horizontal="left" vertical="center" wrapText="1"/>
    </xf>
    <xf numFmtId="0" fontId="4" fillId="0" borderId="12" xfId="5" applyBorder="1" applyAlignment="1">
      <alignment horizontal="left" vertical="center" wrapText="1"/>
    </xf>
    <xf numFmtId="0" fontId="3" fillId="0" borderId="26" xfId="5" applyFont="1" applyBorder="1" applyAlignment="1">
      <alignment horizontal="left" vertical="center" wrapText="1" indent="1"/>
    </xf>
    <xf numFmtId="0" fontId="3" fillId="0" borderId="13" xfId="5" applyFont="1" applyBorder="1" applyAlignment="1">
      <alignment horizontal="left" vertical="center" indent="1"/>
    </xf>
    <xf numFmtId="0" fontId="73" fillId="0" borderId="1" xfId="5" applyFont="1" applyBorder="1" applyAlignment="1">
      <alignment horizontal="left" vertical="center" wrapText="1"/>
    </xf>
    <xf numFmtId="0" fontId="4" fillId="0" borderId="0" xfId="11" applyFont="1" applyAlignment="1">
      <alignment horizontal="left" vertical="center" wrapText="1"/>
    </xf>
    <xf numFmtId="0" fontId="0" fillId="0" borderId="0" xfId="11" applyFont="1" applyAlignment="1">
      <alignment horizontal="left" vertical="center" wrapText="1"/>
    </xf>
    <xf numFmtId="0" fontId="4" fillId="0" borderId="0" xfId="11" applyFont="1" applyAlignment="1">
      <alignment horizontal="left" vertical="center"/>
    </xf>
    <xf numFmtId="0" fontId="4" fillId="0" borderId="10" xfId="11" applyFont="1" applyBorder="1" applyAlignment="1">
      <alignment horizontal="center" vertical="center"/>
    </xf>
    <xf numFmtId="0" fontId="4" fillId="0" borderId="59" xfId="11" applyFont="1" applyBorder="1" applyAlignment="1">
      <alignment horizontal="center" vertical="center"/>
    </xf>
    <xf numFmtId="0" fontId="4" fillId="0" borderId="1" xfId="11" applyFont="1" applyBorder="1" applyAlignment="1">
      <alignment horizontal="center" vertical="center"/>
    </xf>
    <xf numFmtId="0" fontId="4" fillId="0" borderId="12" xfId="11" applyFont="1" applyBorder="1" applyAlignment="1">
      <alignment horizontal="center" vertical="center"/>
    </xf>
    <xf numFmtId="0" fontId="4" fillId="0" borderId="59" xfId="11" applyFont="1" applyBorder="1" applyAlignment="1">
      <alignment horizontal="center" vertical="center" shrinkToFit="1"/>
    </xf>
    <xf numFmtId="0" fontId="4" fillId="0" borderId="12" xfId="11" applyFont="1" applyBorder="1" applyAlignment="1">
      <alignment horizontal="center" vertical="center" shrinkToFit="1"/>
    </xf>
    <xf numFmtId="0" fontId="4" fillId="0" borderId="59" xfId="11" applyFont="1" applyBorder="1" applyAlignment="1">
      <alignment horizontal="left" vertical="center" wrapText="1"/>
    </xf>
    <xf numFmtId="0" fontId="4" fillId="0" borderId="1" xfId="11" applyFont="1" applyBorder="1" applyAlignment="1">
      <alignment horizontal="left" vertical="center"/>
    </xf>
    <xf numFmtId="0" fontId="4" fillId="0" borderId="12" xfId="11" applyFont="1" applyBorder="1" applyAlignment="1">
      <alignment horizontal="left" vertical="center"/>
    </xf>
    <xf numFmtId="0" fontId="4" fillId="0" borderId="0" xfId="11" applyFont="1" applyAlignment="1">
      <alignment horizontal="right" vertical="center"/>
    </xf>
    <xf numFmtId="0" fontId="22" fillId="0" borderId="0" xfId="11" applyFont="1" applyAlignment="1">
      <alignment horizontal="center" vertical="center"/>
    </xf>
    <xf numFmtId="0" fontId="4" fillId="0" borderId="145" xfId="5" applyBorder="1" applyAlignment="1">
      <alignment horizontal="left" vertical="center"/>
    </xf>
    <xf numFmtId="0" fontId="4" fillId="0" borderId="56" xfId="5" applyBorder="1" applyAlignment="1">
      <alignment horizontal="left" vertical="center"/>
    </xf>
    <xf numFmtId="0" fontId="4" fillId="0" borderId="215" xfId="5" applyBorder="1" applyAlignment="1">
      <alignment horizontal="left" vertical="center"/>
    </xf>
    <xf numFmtId="0" fontId="4" fillId="0" borderId="188" xfId="5" applyBorder="1" applyAlignment="1">
      <alignment horizontal="left" vertical="center"/>
    </xf>
    <xf numFmtId="0" fontId="4" fillId="0" borderId="265" xfId="5" applyBorder="1" applyAlignment="1">
      <alignment horizontal="center" vertical="center"/>
    </xf>
    <xf numFmtId="0" fontId="4" fillId="0" borderId="266" xfId="5" applyBorder="1" applyAlignment="1">
      <alignment horizontal="center" vertical="center"/>
    </xf>
    <xf numFmtId="0" fontId="4" fillId="0" borderId="267" xfId="5" applyBorder="1" applyAlignment="1">
      <alignment horizontal="center" vertical="center"/>
    </xf>
    <xf numFmtId="0" fontId="4" fillId="0" borderId="268" xfId="5" applyBorder="1" applyAlignment="1">
      <alignment horizontal="center" vertical="center"/>
    </xf>
    <xf numFmtId="0" fontId="11" fillId="0" borderId="0" xfId="5" applyFont="1" applyAlignment="1">
      <alignment vertical="center" wrapText="1"/>
    </xf>
    <xf numFmtId="0" fontId="4" fillId="0" borderId="204" xfId="5" applyBorder="1" applyAlignment="1">
      <alignment horizontal="distributed" vertical="center"/>
    </xf>
    <xf numFmtId="0" fontId="4" fillId="0" borderId="12" xfId="5" applyBorder="1" applyAlignment="1">
      <alignment horizontal="distributed" vertical="center"/>
    </xf>
    <xf numFmtId="0" fontId="4" fillId="0" borderId="1" xfId="5" applyBorder="1" applyAlignment="1">
      <alignment horizontal="center" vertical="center"/>
    </xf>
    <xf numFmtId="0" fontId="4" fillId="0" borderId="8" xfId="5" applyBorder="1" applyAlignment="1">
      <alignment horizontal="center" vertical="center"/>
    </xf>
    <xf numFmtId="0" fontId="4" fillId="0" borderId="25" xfId="5" applyBorder="1" applyAlignment="1">
      <alignment horizontal="distributed" vertical="center"/>
    </xf>
    <xf numFmtId="0" fontId="4" fillId="0" borderId="47" xfId="5" applyBorder="1" applyAlignment="1">
      <alignment horizontal="distributed" vertical="center"/>
    </xf>
    <xf numFmtId="0" fontId="4" fillId="0" borderId="59" xfId="5" applyBorder="1" applyAlignment="1">
      <alignment vertical="center"/>
    </xf>
    <xf numFmtId="0" fontId="4" fillId="0" borderId="1" xfId="5" applyBorder="1" applyAlignment="1">
      <alignment vertical="center"/>
    </xf>
    <xf numFmtId="0" fontId="4" fillId="0" borderId="12" xfId="5" applyBorder="1" applyAlignment="1">
      <alignment vertical="center"/>
    </xf>
    <xf numFmtId="0" fontId="4" fillId="0" borderId="26" xfId="5" applyBorder="1" applyAlignment="1">
      <alignment horizontal="distributed" vertical="center"/>
    </xf>
    <xf numFmtId="0" fontId="4" fillId="0" borderId="60" xfId="5" applyBorder="1" applyAlignment="1">
      <alignment horizontal="distributed" vertical="center"/>
    </xf>
    <xf numFmtId="0" fontId="4" fillId="0" borderId="45" xfId="5" applyBorder="1" applyAlignment="1">
      <alignment vertical="center"/>
    </xf>
    <xf numFmtId="0" fontId="4" fillId="0" borderId="46" xfId="5" applyBorder="1" applyAlignment="1">
      <alignment vertical="center"/>
    </xf>
    <xf numFmtId="0" fontId="4" fillId="0" borderId="51" xfId="5" applyBorder="1" applyAlignment="1">
      <alignment vertical="center"/>
    </xf>
    <xf numFmtId="0" fontId="4" fillId="0" borderId="52" xfId="5" applyBorder="1" applyAlignment="1">
      <alignment vertical="center"/>
    </xf>
    <xf numFmtId="0" fontId="4" fillId="0" borderId="42" xfId="5" applyBorder="1" applyAlignment="1">
      <alignment vertical="center"/>
    </xf>
    <xf numFmtId="0" fontId="4" fillId="0" borderId="28" xfId="5" applyBorder="1" applyAlignment="1">
      <alignment vertical="center"/>
    </xf>
    <xf numFmtId="0" fontId="4" fillId="0" borderId="8" xfId="5" applyBorder="1" applyAlignment="1">
      <alignment vertical="center"/>
    </xf>
    <xf numFmtId="0" fontId="4" fillId="0" borderId="179" xfId="5" applyBorder="1" applyAlignment="1">
      <alignment horizontal="distributed" vertical="center"/>
    </xf>
    <xf numFmtId="0" fontId="4" fillId="0" borderId="132" xfId="5" applyBorder="1" applyAlignment="1">
      <alignment horizontal="distributed" vertical="center"/>
    </xf>
    <xf numFmtId="0" fontId="4" fillId="0" borderId="174" xfId="5" applyBorder="1" applyAlignment="1">
      <alignment vertical="center"/>
    </xf>
    <xf numFmtId="0" fontId="4" fillId="0" borderId="175" xfId="5" applyBorder="1" applyAlignment="1">
      <alignment vertical="center"/>
    </xf>
    <xf numFmtId="0" fontId="4" fillId="0" borderId="58" xfId="5" applyBorder="1" applyAlignment="1">
      <alignment vertical="center"/>
    </xf>
    <xf numFmtId="0" fontId="4" fillId="0" borderId="19" xfId="5" applyBorder="1" applyAlignment="1">
      <alignment horizontal="center" vertical="center"/>
    </xf>
    <xf numFmtId="0" fontId="4" fillId="0" borderId="20" xfId="5" applyBorder="1" applyAlignment="1">
      <alignment horizontal="center" vertical="center"/>
    </xf>
    <xf numFmtId="0" fontId="4" fillId="0" borderId="2" xfId="5" applyBorder="1" applyAlignment="1">
      <alignment horizontal="center" vertical="center"/>
    </xf>
    <xf numFmtId="0" fontId="4" fillId="0" borderId="10" xfId="5" applyBorder="1" applyAlignment="1">
      <alignment horizontal="center" vertical="center"/>
    </xf>
    <xf numFmtId="0" fontId="4" fillId="0" borderId="3" xfId="5" applyBorder="1" applyAlignment="1">
      <alignment horizontal="center" vertical="center"/>
    </xf>
    <xf numFmtId="0" fontId="4" fillId="0" borderId="22" xfId="5" applyBorder="1" applyAlignment="1">
      <alignment horizontal="center" vertical="center"/>
    </xf>
    <xf numFmtId="0" fontId="4" fillId="0" borderId="269" xfId="5" applyBorder="1" applyAlignment="1">
      <alignment horizontal="center" vertical="center"/>
    </xf>
    <xf numFmtId="0" fontId="4" fillId="0" borderId="270" xfId="5" applyBorder="1" applyAlignment="1">
      <alignment horizontal="center" vertical="center"/>
    </xf>
    <xf numFmtId="0" fontId="4" fillId="0" borderId="271" xfId="5" applyBorder="1" applyAlignment="1">
      <alignment horizontal="center" vertical="center"/>
    </xf>
    <xf numFmtId="0" fontId="4" fillId="0" borderId="272" xfId="5" applyBorder="1" applyAlignment="1">
      <alignment horizontal="center" vertical="center"/>
    </xf>
    <xf numFmtId="0" fontId="4" fillId="0" borderId="273" xfId="5" applyBorder="1" applyAlignment="1">
      <alignment horizontal="center" vertical="center"/>
    </xf>
    <xf numFmtId="0" fontId="4" fillId="0" borderId="144" xfId="5" applyBorder="1" applyAlignment="1">
      <alignment horizontal="center" vertical="center"/>
    </xf>
    <xf numFmtId="0" fontId="91" fillId="0" borderId="26" xfId="6" applyBorder="1" applyAlignment="1">
      <alignment horizontal="left" vertical="center" wrapText="1" indent="1"/>
    </xf>
    <xf numFmtId="0" fontId="91" fillId="0" borderId="60" xfId="6" applyBorder="1" applyAlignment="1">
      <alignment horizontal="left" vertical="center" wrapText="1" indent="1"/>
    </xf>
    <xf numFmtId="0" fontId="91" fillId="0" borderId="13" xfId="6" applyBorder="1" applyAlignment="1">
      <alignment horizontal="left" vertical="center" wrapText="1" indent="1"/>
    </xf>
    <xf numFmtId="0" fontId="91" fillId="0" borderId="0" xfId="6" applyAlignment="1">
      <alignment vertical="center" wrapText="1"/>
    </xf>
    <xf numFmtId="0" fontId="91" fillId="0" borderId="64" xfId="6" applyBorder="1" applyAlignment="1">
      <alignment vertical="center"/>
    </xf>
    <xf numFmtId="0" fontId="10" fillId="0" borderId="0" xfId="6" applyFont="1" applyAlignment="1">
      <alignment vertical="center" wrapText="1"/>
    </xf>
    <xf numFmtId="0" fontId="91" fillId="0" borderId="0" xfId="6" applyAlignment="1">
      <alignment vertical="center"/>
    </xf>
    <xf numFmtId="0" fontId="18" fillId="0" borderId="45" xfId="5" applyFont="1" applyBorder="1" applyAlignment="1">
      <alignment horizontal="center" vertical="center"/>
    </xf>
    <xf numFmtId="0" fontId="18" fillId="0" borderId="28" xfId="0" applyFont="1" applyBorder="1" applyAlignment="1">
      <alignment horizontal="center" vertical="center"/>
    </xf>
    <xf numFmtId="0" fontId="18" fillId="0" borderId="57" xfId="5" applyFont="1" applyBorder="1" applyAlignment="1">
      <alignment horizontal="center" vertical="center"/>
    </xf>
    <xf numFmtId="0" fontId="18" fillId="0" borderId="43" xfId="0" applyFont="1" applyBorder="1" applyAlignment="1">
      <alignment horizontal="center" vertical="center"/>
    </xf>
    <xf numFmtId="0" fontId="17" fillId="0" borderId="45" xfId="5" applyFont="1" applyBorder="1" applyAlignment="1">
      <alignment horizontal="center" vertical="center" wrapText="1"/>
    </xf>
    <xf numFmtId="0" fontId="17" fillId="0" borderId="42" xfId="5" applyFont="1" applyBorder="1" applyAlignment="1">
      <alignment horizontal="center" vertical="center" wrapText="1"/>
    </xf>
    <xf numFmtId="0" fontId="17" fillId="0" borderId="57" xfId="5" applyFont="1" applyBorder="1" applyAlignment="1">
      <alignment horizontal="center" vertical="center" wrapText="1"/>
    </xf>
    <xf numFmtId="0" fontId="17" fillId="0" borderId="4" xfId="5" applyFont="1" applyBorder="1" applyAlignment="1">
      <alignment horizontal="center" vertical="center" wrapText="1"/>
    </xf>
    <xf numFmtId="0" fontId="18" fillId="0" borderId="0" xfId="5" applyFont="1" applyAlignment="1">
      <alignment horizontal="right" vertical="center"/>
    </xf>
    <xf numFmtId="0" fontId="36" fillId="0" borderId="0" xfId="5" applyFont="1" applyBorder="1" applyAlignment="1">
      <alignment horizontal="center" vertical="center"/>
    </xf>
    <xf numFmtId="0" fontId="17" fillId="0" borderId="0" xfId="5" applyFont="1" applyBorder="1" applyAlignment="1">
      <alignment horizontal="right" vertical="center"/>
    </xf>
    <xf numFmtId="0" fontId="17" fillId="0" borderId="0" xfId="0" applyFont="1" applyAlignment="1">
      <alignment vertical="center"/>
    </xf>
    <xf numFmtId="0" fontId="18" fillId="0" borderId="1" xfId="0" applyFont="1" applyBorder="1" applyAlignment="1">
      <alignment horizontal="center" vertical="center"/>
    </xf>
    <xf numFmtId="0" fontId="18" fillId="0" borderId="12" xfId="0" applyFont="1" applyBorder="1" applyAlignment="1">
      <alignment horizontal="center" vertical="center"/>
    </xf>
    <xf numFmtId="0" fontId="47" fillId="0" borderId="59" xfId="5" applyFont="1" applyBorder="1" applyAlignment="1">
      <alignment horizontal="center" vertical="center"/>
    </xf>
    <xf numFmtId="0" fontId="47" fillId="0" borderId="1" xfId="5" applyFont="1" applyBorder="1" applyAlignment="1">
      <alignment horizontal="center" vertical="center"/>
    </xf>
    <xf numFmtId="0" fontId="45" fillId="0" borderId="59" xfId="5" applyFont="1" applyBorder="1" applyAlignment="1">
      <alignment horizontal="center" vertical="center"/>
    </xf>
    <xf numFmtId="0" fontId="45" fillId="0" borderId="1" xfId="5" applyFont="1" applyBorder="1" applyAlignment="1">
      <alignment horizontal="center" vertical="center"/>
    </xf>
    <xf numFmtId="0" fontId="45" fillId="0" borderId="176" xfId="5" applyFont="1" applyBorder="1" applyAlignment="1">
      <alignment horizontal="center" vertical="center"/>
    </xf>
    <xf numFmtId="0" fontId="45" fillId="0" borderId="66" xfId="5" applyFont="1" applyBorder="1" applyAlignment="1">
      <alignment horizontal="center" vertical="center"/>
    </xf>
    <xf numFmtId="0" fontId="46" fillId="0" borderId="54" xfId="5" applyFont="1" applyBorder="1" applyAlignment="1">
      <alignment horizontal="center" vertical="center" shrinkToFit="1"/>
    </xf>
    <xf numFmtId="0" fontId="45" fillId="0" borderId="214" xfId="5" applyFont="1" applyBorder="1" applyAlignment="1">
      <alignment horizontal="center" vertical="center"/>
    </xf>
    <xf numFmtId="0" fontId="45" fillId="0" borderId="145" xfId="5" applyFont="1" applyBorder="1" applyAlignment="1">
      <alignment horizontal="center" vertical="center"/>
    </xf>
    <xf numFmtId="0" fontId="45" fillId="0" borderId="44" xfId="5" applyFont="1" applyBorder="1" applyAlignment="1">
      <alignment horizontal="center" vertical="center"/>
    </xf>
    <xf numFmtId="0" fontId="45" fillId="0" borderId="132" xfId="5" applyFont="1" applyBorder="1" applyAlignment="1">
      <alignment horizontal="center" vertical="center"/>
    </xf>
    <xf numFmtId="0" fontId="45" fillId="0" borderId="20" xfId="5" applyFont="1" applyBorder="1" applyAlignment="1">
      <alignment horizontal="center" vertical="center"/>
    </xf>
    <xf numFmtId="0" fontId="45" fillId="0" borderId="174" xfId="5" applyFont="1" applyBorder="1" applyAlignment="1">
      <alignment horizontal="center" vertical="center"/>
    </xf>
    <xf numFmtId="0" fontId="47" fillId="0" borderId="20" xfId="5" applyFont="1" applyBorder="1" applyAlignment="1">
      <alignment horizontal="center" vertical="center"/>
    </xf>
    <xf numFmtId="0" fontId="47" fillId="0" borderId="21" xfId="5" applyFont="1" applyBorder="1" applyAlignment="1">
      <alignment horizontal="center" vertical="center"/>
    </xf>
    <xf numFmtId="0" fontId="45" fillId="0" borderId="10" xfId="5" applyFont="1" applyBorder="1" applyAlignment="1">
      <alignment horizontal="center" vertical="center"/>
    </xf>
    <xf numFmtId="0" fontId="4" fillId="0" borderId="18" xfId="5" applyBorder="1" applyAlignment="1">
      <alignment vertical="center"/>
    </xf>
    <xf numFmtId="0" fontId="0" fillId="0" borderId="129" xfId="0" applyBorder="1" applyAlignment="1">
      <alignment vertical="center"/>
    </xf>
    <xf numFmtId="0" fontId="4" fillId="0" borderId="176" xfId="5" applyFont="1" applyBorder="1" applyAlignment="1">
      <alignment horizontal="center" vertical="center"/>
    </xf>
    <xf numFmtId="0" fontId="47" fillId="0" borderId="219" xfId="5" applyFont="1" applyBorder="1" applyAlignment="1">
      <alignment horizontal="center" vertical="center"/>
    </xf>
    <xf numFmtId="0" fontId="47" fillId="0" borderId="6" xfId="5" applyFont="1" applyBorder="1" applyAlignment="1">
      <alignment horizontal="center" vertical="center"/>
    </xf>
    <xf numFmtId="0" fontId="47" fillId="0" borderId="208" xfId="5" applyFont="1" applyBorder="1" applyAlignment="1">
      <alignment horizontal="center" vertical="center"/>
    </xf>
    <xf numFmtId="0" fontId="47" fillId="0" borderId="42" xfId="5" applyFont="1" applyBorder="1" applyAlignment="1">
      <alignment horizontal="center" vertical="center"/>
    </xf>
    <xf numFmtId="0" fontId="47" fillId="0" borderId="10" xfId="5" applyFont="1" applyBorder="1" applyAlignment="1">
      <alignment horizontal="center" vertical="center"/>
    </xf>
    <xf numFmtId="0" fontId="47" fillId="0" borderId="11" xfId="5" applyFont="1" applyBorder="1" applyAlignment="1">
      <alignment horizontal="center" vertical="center"/>
    </xf>
    <xf numFmtId="10" fontId="47" fillId="0" borderId="59" xfId="5" applyNumberFormat="1" applyFont="1" applyBorder="1" applyAlignment="1">
      <alignment horizontal="center" vertical="center"/>
    </xf>
    <xf numFmtId="0" fontId="47" fillId="0" borderId="8" xfId="5" applyFont="1" applyBorder="1" applyAlignment="1">
      <alignment horizontal="center" vertical="center"/>
    </xf>
    <xf numFmtId="0" fontId="134" fillId="0" borderId="204" xfId="26" applyFont="1" applyFill="1" applyBorder="1" applyAlignment="1">
      <alignment horizontal="distributed" vertical="center"/>
    </xf>
    <xf numFmtId="0" fontId="134" fillId="0" borderId="1" xfId="26" applyFont="1" applyFill="1" applyBorder="1" applyAlignment="1">
      <alignment horizontal="distributed" vertical="center"/>
    </xf>
    <xf numFmtId="0" fontId="121" fillId="0" borderId="1" xfId="29" applyFont="1" applyBorder="1" applyAlignment="1">
      <alignment horizontal="distributed" vertical="center"/>
    </xf>
    <xf numFmtId="0" fontId="174" fillId="0" borderId="59" xfId="26" applyFont="1" applyFill="1" applyBorder="1" applyAlignment="1">
      <alignment horizontal="center" vertical="center"/>
    </xf>
    <xf numFmtId="0" fontId="174" fillId="0" borderId="1" xfId="26" applyFont="1" applyFill="1" applyBorder="1" applyAlignment="1">
      <alignment horizontal="center" vertical="center"/>
    </xf>
    <xf numFmtId="0" fontId="174" fillId="0" borderId="8" xfId="26" applyFont="1" applyFill="1" applyBorder="1" applyAlignment="1">
      <alignment horizontal="center" vertical="center"/>
    </xf>
    <xf numFmtId="0" fontId="134" fillId="0" borderId="145" xfId="26" applyFont="1" applyFill="1" applyBorder="1" applyAlignment="1">
      <alignment horizontal="center" vertical="center"/>
    </xf>
    <xf numFmtId="0" fontId="134" fillId="0" borderId="56" xfId="26" applyFont="1" applyFill="1" applyBorder="1" applyAlignment="1">
      <alignment horizontal="center" vertical="center"/>
    </xf>
    <xf numFmtId="0" fontId="134" fillId="0" borderId="216" xfId="26" applyFont="1" applyFill="1" applyBorder="1" applyAlignment="1">
      <alignment horizontal="center" vertical="center"/>
    </xf>
    <xf numFmtId="0" fontId="134" fillId="0" borderId="218" xfId="26" applyFont="1" applyFill="1" applyBorder="1" applyAlignment="1">
      <alignment horizontal="center" vertical="center"/>
    </xf>
    <xf numFmtId="0" fontId="174" fillId="0" borderId="57" xfId="26" applyFont="1" applyFill="1" applyBorder="1" applyAlignment="1">
      <alignment horizontal="center" vertical="center"/>
    </xf>
    <xf numFmtId="0" fontId="174" fillId="0" borderId="4" xfId="26" applyFont="1" applyFill="1" applyBorder="1" applyAlignment="1">
      <alignment horizontal="center" vertical="center"/>
    </xf>
    <xf numFmtId="0" fontId="174" fillId="0" borderId="43" xfId="26" applyFont="1" applyFill="1" applyBorder="1" applyAlignment="1">
      <alignment horizontal="center" vertical="center"/>
    </xf>
    <xf numFmtId="0" fontId="134" fillId="0" borderId="60" xfId="26" applyFont="1" applyFill="1" applyBorder="1" applyAlignment="1">
      <alignment horizontal="center" vertical="center"/>
    </xf>
    <xf numFmtId="0" fontId="121" fillId="0" borderId="60" xfId="29" applyFont="1" applyBorder="1" applyAlignment="1">
      <alignment horizontal="center" vertical="center"/>
    </xf>
    <xf numFmtId="0" fontId="174" fillId="0" borderId="51" xfId="26" applyFont="1" applyFill="1" applyBorder="1" applyAlignment="1">
      <alignment horizontal="center" vertical="center"/>
    </xf>
    <xf numFmtId="0" fontId="174" fillId="0" borderId="0" xfId="26" applyFont="1" applyFill="1" applyBorder="1" applyAlignment="1">
      <alignment horizontal="center" vertical="center"/>
    </xf>
    <xf numFmtId="0" fontId="174" fillId="0" borderId="52" xfId="26" applyFont="1" applyFill="1" applyBorder="1" applyAlignment="1">
      <alignment horizontal="center" vertical="center"/>
    </xf>
    <xf numFmtId="0" fontId="174" fillId="0" borderId="45" xfId="26" applyFont="1" applyFill="1" applyBorder="1" applyAlignment="1">
      <alignment horizontal="center" vertical="center"/>
    </xf>
    <xf numFmtId="0" fontId="174" fillId="0" borderId="42" xfId="26" applyFont="1" applyFill="1" applyBorder="1" applyAlignment="1">
      <alignment horizontal="center" vertical="center"/>
    </xf>
    <xf numFmtId="0" fontId="174" fillId="0" borderId="28" xfId="26" applyFont="1" applyFill="1" applyBorder="1" applyAlignment="1">
      <alignment horizontal="center" vertical="center"/>
    </xf>
    <xf numFmtId="0" fontId="171" fillId="0" borderId="54" xfId="28" applyFont="1" applyBorder="1" applyAlignment="1">
      <alignment horizontal="center" vertical="center"/>
    </xf>
    <xf numFmtId="0" fontId="172" fillId="0" borderId="14" xfId="28" applyFont="1" applyBorder="1" applyAlignment="1">
      <alignment horizontal="distributed" vertical="center"/>
    </xf>
    <xf numFmtId="0" fontId="172" fillId="0" borderId="129" xfId="28" applyFont="1" applyBorder="1" applyAlignment="1">
      <alignment horizontal="distributed" vertical="center"/>
    </xf>
    <xf numFmtId="0" fontId="172" fillId="0" borderId="129" xfId="29" applyFont="1" applyBorder="1" applyAlignment="1">
      <alignment horizontal="distributed" vertical="center"/>
    </xf>
    <xf numFmtId="0" fontId="173" fillId="0" borderId="174" xfId="28" applyFont="1" applyBorder="1" applyAlignment="1">
      <alignment horizontal="center" vertical="center"/>
    </xf>
    <xf numFmtId="0" fontId="173" fillId="0" borderId="175" xfId="28" applyFont="1" applyBorder="1" applyAlignment="1">
      <alignment horizontal="center" vertical="center"/>
    </xf>
    <xf numFmtId="0" fontId="173" fillId="0" borderId="58" xfId="28" applyFont="1" applyBorder="1" applyAlignment="1">
      <alignment horizontal="center" vertical="center"/>
    </xf>
    <xf numFmtId="0" fontId="134" fillId="0" borderId="44" xfId="26" applyFont="1" applyFill="1" applyBorder="1" applyAlignment="1">
      <alignment horizontal="distributed" vertical="center"/>
    </xf>
    <xf numFmtId="0" fontId="134" fillId="0" borderId="4" xfId="26" applyFont="1" applyFill="1" applyBorder="1" applyAlignment="1">
      <alignment horizontal="distributed" vertical="center"/>
    </xf>
    <xf numFmtId="0" fontId="121" fillId="0" borderId="4" xfId="29" applyFont="1" applyBorder="1" applyAlignment="1">
      <alignment horizontal="distributed" vertical="center"/>
    </xf>
    <xf numFmtId="0" fontId="172" fillId="0" borderId="234" xfId="28" applyFont="1" applyBorder="1" applyAlignment="1">
      <alignment horizontal="center" vertical="center" wrapText="1"/>
    </xf>
    <xf numFmtId="0" fontId="172" fillId="0" borderId="47" xfId="28" applyFont="1" applyBorder="1" applyAlignment="1">
      <alignment horizontal="center" vertical="center" wrapText="1"/>
    </xf>
    <xf numFmtId="0" fontId="172" fillId="0" borderId="173" xfId="28" applyFont="1" applyBorder="1" applyAlignment="1">
      <alignment horizontal="center" vertical="center" wrapText="1"/>
    </xf>
    <xf numFmtId="0" fontId="175" fillId="0" borderId="212" xfId="28" applyFont="1" applyBorder="1" applyAlignment="1">
      <alignment horizontal="center" vertical="center" wrapText="1"/>
    </xf>
    <xf numFmtId="0" fontId="175" fillId="0" borderId="211" xfId="28" applyFont="1" applyBorder="1" applyAlignment="1">
      <alignment horizontal="center" vertical="center" wrapText="1"/>
    </xf>
    <xf numFmtId="0" fontId="175" fillId="0" borderId="213" xfId="28" applyFont="1" applyBorder="1" applyAlignment="1">
      <alignment horizontal="center" vertical="center" wrapText="1"/>
    </xf>
    <xf numFmtId="0" fontId="172" fillId="0" borderId="12" xfId="28" applyFont="1" applyBorder="1" applyAlignment="1">
      <alignment horizontal="center" vertical="center" wrapText="1"/>
    </xf>
    <xf numFmtId="0" fontId="122" fillId="0" borderId="1" xfId="28" applyFont="1" applyBorder="1" applyAlignment="1">
      <alignment horizontal="center" vertical="center" wrapText="1"/>
    </xf>
    <xf numFmtId="0" fontId="121" fillId="0" borderId="214" xfId="28" applyFont="1" applyBorder="1" applyAlignment="1">
      <alignment horizontal="center" vertical="center" wrapText="1"/>
    </xf>
    <xf numFmtId="0" fontId="121" fillId="0" borderId="88" xfId="28" applyFont="1" applyBorder="1" applyAlignment="1">
      <alignment horizontal="center" vertical="center" wrapText="1"/>
    </xf>
    <xf numFmtId="0" fontId="121" fillId="0" borderId="44" xfId="28" applyFont="1" applyBorder="1" applyAlignment="1">
      <alignment horizontal="center" vertical="center" wrapText="1"/>
    </xf>
    <xf numFmtId="0" fontId="121" fillId="0" borderId="4" xfId="28" applyFont="1" applyBorder="1" applyAlignment="1">
      <alignment horizontal="center" vertical="center" wrapText="1"/>
    </xf>
    <xf numFmtId="0" fontId="121" fillId="0" borderId="307" xfId="28" applyFont="1" applyBorder="1" applyAlignment="1">
      <alignment horizontal="center" vertical="center" wrapText="1"/>
    </xf>
    <xf numFmtId="0" fontId="121" fillId="0" borderId="13" xfId="28" applyFont="1" applyBorder="1" applyAlignment="1">
      <alignment horizontal="center" vertical="center" wrapText="1"/>
    </xf>
    <xf numFmtId="0" fontId="121" fillId="0" borderId="174" xfId="28" applyFont="1" applyBorder="1" applyAlignment="1">
      <alignment horizontal="center" vertical="center" wrapText="1"/>
    </xf>
    <xf numFmtId="0" fontId="121" fillId="0" borderId="175" xfId="28" applyFont="1" applyBorder="1" applyAlignment="1">
      <alignment horizontal="center" vertical="center" wrapText="1"/>
    </xf>
    <xf numFmtId="0" fontId="121" fillId="0" borderId="132" xfId="28" applyFont="1" applyBorder="1" applyAlignment="1">
      <alignment horizontal="center" vertical="center" wrapText="1"/>
    </xf>
    <xf numFmtId="0" fontId="122" fillId="0" borderId="178" xfId="28" applyFont="1" applyBorder="1" applyAlignment="1">
      <alignment horizontal="center" vertical="center" wrapText="1"/>
    </xf>
    <xf numFmtId="0" fontId="122" fillId="0" borderId="9" xfId="28" applyFont="1" applyBorder="1" applyAlignment="1">
      <alignment horizontal="center" vertical="center" wrapText="1"/>
    </xf>
    <xf numFmtId="0" fontId="175" fillId="0" borderId="204" xfId="28" applyFont="1" applyBorder="1" applyAlignment="1">
      <alignment horizontal="center" vertical="center" wrapText="1"/>
    </xf>
    <xf numFmtId="0" fontId="175" fillId="0" borderId="1" xfId="28" applyFont="1" applyBorder="1" applyAlignment="1">
      <alignment horizontal="center" vertical="center" wrapText="1"/>
    </xf>
    <xf numFmtId="0" fontId="173" fillId="0" borderId="59" xfId="28" applyFont="1" applyBorder="1" applyAlignment="1">
      <alignment horizontal="center" vertical="center" wrapText="1"/>
    </xf>
    <xf numFmtId="0" fontId="173" fillId="0" borderId="1" xfId="28" applyFont="1" applyBorder="1" applyAlignment="1">
      <alignment horizontal="center" vertical="center" wrapText="1"/>
    </xf>
    <xf numFmtId="0" fontId="173" fillId="0" borderId="8" xfId="28" applyFont="1" applyBorder="1" applyAlignment="1">
      <alignment horizontal="center" vertical="center" wrapText="1"/>
    </xf>
    <xf numFmtId="0" fontId="172" fillId="0" borderId="26" xfId="28" applyFont="1" applyBorder="1" applyAlignment="1">
      <alignment horizontal="center" vertical="center" wrapText="1"/>
    </xf>
    <xf numFmtId="0" fontId="172" fillId="0" borderId="60" xfId="28" applyFont="1" applyBorder="1" applyAlignment="1">
      <alignment horizontal="center" vertical="center" wrapText="1"/>
    </xf>
    <xf numFmtId="0" fontId="172" fillId="0" borderId="13" xfId="28" applyFont="1" applyBorder="1" applyAlignment="1">
      <alignment horizontal="center" vertical="center" wrapText="1"/>
    </xf>
    <xf numFmtId="0" fontId="177" fillId="0" borderId="26" xfId="28" applyFont="1" applyBorder="1" applyAlignment="1">
      <alignment horizontal="center" vertical="center" wrapText="1"/>
    </xf>
    <xf numFmtId="0" fontId="177" fillId="0" borderId="60" xfId="28" applyFont="1" applyBorder="1" applyAlignment="1">
      <alignment horizontal="center" vertical="center" wrapText="1"/>
    </xf>
    <xf numFmtId="0" fontId="177" fillId="0" borderId="13" xfId="28" applyFont="1" applyBorder="1" applyAlignment="1">
      <alignment horizontal="center" vertical="center" wrapText="1"/>
    </xf>
    <xf numFmtId="0" fontId="175" fillId="0" borderId="12" xfId="28" applyFont="1" applyBorder="1" applyAlignment="1">
      <alignment horizontal="center" vertical="center" wrapText="1"/>
    </xf>
    <xf numFmtId="0" fontId="121" fillId="0" borderId="180" xfId="28" applyFont="1" applyBorder="1" applyAlignment="1">
      <alignment horizontal="center" vertical="center" wrapText="1"/>
    </xf>
    <xf numFmtId="0" fontId="121" fillId="0" borderId="66" xfId="28" applyFont="1" applyBorder="1" applyAlignment="1">
      <alignment horizontal="center" vertical="center" wrapText="1"/>
    </xf>
    <xf numFmtId="0" fontId="122" fillId="0" borderId="26" xfId="28" applyFont="1" applyBorder="1" applyAlignment="1">
      <alignment horizontal="center" vertical="center" wrapText="1"/>
    </xf>
    <xf numFmtId="0" fontId="122" fillId="0" borderId="60" xfId="28" applyFont="1" applyBorder="1" applyAlignment="1">
      <alignment horizontal="center" vertical="center" wrapText="1"/>
    </xf>
    <xf numFmtId="0" fontId="122" fillId="0" borderId="13" xfId="28" applyFont="1" applyBorder="1" applyAlignment="1">
      <alignment horizontal="center" vertical="center" wrapText="1"/>
    </xf>
    <xf numFmtId="0" fontId="173" fillId="0" borderId="174" xfId="28" applyFont="1" applyBorder="1" applyAlignment="1">
      <alignment horizontal="center" vertical="center" wrapText="1"/>
    </xf>
    <xf numFmtId="0" fontId="173" fillId="0" borderId="175" xfId="28" applyFont="1" applyBorder="1" applyAlignment="1">
      <alignment horizontal="center" vertical="center" wrapText="1"/>
    </xf>
    <xf numFmtId="0" fontId="173" fillId="0" borderId="58" xfId="28" applyFont="1" applyBorder="1" applyAlignment="1">
      <alignment horizontal="center" vertical="center" wrapText="1"/>
    </xf>
    <xf numFmtId="0" fontId="177" fillId="0" borderId="12" xfId="28" applyFont="1" applyBorder="1" applyAlignment="1">
      <alignment horizontal="center" vertical="center" wrapText="1"/>
    </xf>
    <xf numFmtId="0" fontId="173" fillId="0" borderId="45" xfId="28" applyFont="1" applyBorder="1" applyAlignment="1">
      <alignment horizontal="center" vertical="center" wrapText="1"/>
    </xf>
    <xf numFmtId="0" fontId="173" fillId="0" borderId="42" xfId="28" applyFont="1" applyBorder="1" applyAlignment="1">
      <alignment horizontal="center" vertical="center" wrapText="1"/>
    </xf>
    <xf numFmtId="0" fontId="173" fillId="0" borderId="46" xfId="28" applyFont="1" applyBorder="1" applyAlignment="1">
      <alignment horizontal="center" vertical="center" wrapText="1"/>
    </xf>
    <xf numFmtId="0" fontId="173" fillId="0" borderId="57" xfId="28" applyFont="1" applyBorder="1" applyAlignment="1">
      <alignment horizontal="center" vertical="center" wrapText="1"/>
    </xf>
    <xf numFmtId="0" fontId="173" fillId="0" borderId="4" xfId="28" applyFont="1" applyBorder="1" applyAlignment="1">
      <alignment horizontal="center" vertical="center" wrapText="1"/>
    </xf>
    <xf numFmtId="0" fontId="173" fillId="0" borderId="9" xfId="28" applyFont="1" applyBorder="1" applyAlignment="1">
      <alignment horizontal="center" vertical="center" wrapText="1"/>
    </xf>
    <xf numFmtId="0" fontId="14" fillId="0" borderId="56" xfId="28" applyFont="1" applyBorder="1" applyAlignment="1">
      <alignment horizontal="center" vertical="center" wrapText="1"/>
    </xf>
    <xf numFmtId="0" fontId="154" fillId="0" borderId="26" xfId="28" applyFont="1" applyBorder="1" applyAlignment="1">
      <alignment horizontal="center" vertical="center" wrapText="1"/>
    </xf>
    <xf numFmtId="0" fontId="154" fillId="0" borderId="60" xfId="28" applyFont="1" applyBorder="1" applyAlignment="1">
      <alignment horizontal="center" vertical="center" wrapText="1"/>
    </xf>
    <xf numFmtId="0" fontId="121" fillId="0" borderId="51" xfId="28" applyFont="1" applyBorder="1" applyAlignment="1">
      <alignment horizontal="center" vertical="center" wrapText="1"/>
    </xf>
    <xf numFmtId="0" fontId="121" fillId="0" borderId="0" xfId="28" applyFont="1" applyBorder="1" applyAlignment="1">
      <alignment horizontal="center" vertical="center" wrapText="1"/>
    </xf>
    <xf numFmtId="0" fontId="121" fillId="0" borderId="52" xfId="28" applyFont="1" applyBorder="1" applyAlignment="1">
      <alignment horizontal="center" vertical="center" wrapText="1"/>
    </xf>
    <xf numFmtId="0" fontId="172" fillId="0" borderId="59" xfId="28" applyFont="1" applyBorder="1" applyAlignment="1">
      <alignment horizontal="center" vertical="center" wrapText="1"/>
    </xf>
    <xf numFmtId="0" fontId="173" fillId="0" borderId="12" xfId="28" applyFont="1" applyBorder="1" applyAlignment="1">
      <alignment horizontal="center" vertical="center" wrapText="1"/>
    </xf>
    <xf numFmtId="0" fontId="172" fillId="0" borderId="53" xfId="28" applyFont="1" applyBorder="1" applyAlignment="1">
      <alignment horizontal="center" vertical="center" wrapText="1"/>
    </xf>
    <xf numFmtId="0" fontId="172" fillId="0" borderId="54" xfId="28" applyFont="1" applyBorder="1" applyAlignment="1">
      <alignment horizontal="center" vertical="center" wrapText="1"/>
    </xf>
    <xf numFmtId="0" fontId="172" fillId="0" borderId="55" xfId="28" applyFont="1" applyBorder="1" applyAlignment="1">
      <alignment horizontal="center" vertical="center" wrapText="1"/>
    </xf>
    <xf numFmtId="0" fontId="172" fillId="0" borderId="172" xfId="28" applyFont="1" applyBorder="1" applyAlignment="1">
      <alignment horizontal="center" vertical="center" wrapText="1"/>
    </xf>
    <xf numFmtId="0" fontId="14" fillId="0" borderId="307" xfId="28" applyFont="1" applyBorder="1" applyAlignment="1">
      <alignment horizontal="center" vertical="center" wrapText="1"/>
    </xf>
    <xf numFmtId="0" fontId="14" fillId="0" borderId="60" xfId="28" applyFont="1" applyBorder="1" applyAlignment="1">
      <alignment horizontal="center" vertical="center" wrapText="1"/>
    </xf>
    <xf numFmtId="0" fontId="14" fillId="0" borderId="13" xfId="28" applyFont="1" applyBorder="1" applyAlignment="1">
      <alignment horizontal="center" vertical="center" wrapText="1"/>
    </xf>
    <xf numFmtId="0" fontId="15" fillId="0" borderId="307" xfId="28" applyFont="1" applyBorder="1" applyAlignment="1">
      <alignment horizontal="center" vertical="center" wrapText="1"/>
    </xf>
    <xf numFmtId="0" fontId="15" fillId="0" borderId="60" xfId="28" applyFont="1" applyBorder="1" applyAlignment="1">
      <alignment horizontal="center" vertical="center" wrapText="1"/>
    </xf>
    <xf numFmtId="0" fontId="15" fillId="0" borderId="13" xfId="28" applyFont="1" applyBorder="1" applyAlignment="1">
      <alignment horizontal="center" vertical="center" wrapText="1"/>
    </xf>
    <xf numFmtId="0" fontId="172" fillId="0" borderId="174" xfId="28" applyFont="1" applyBorder="1" applyAlignment="1">
      <alignment horizontal="center" vertical="center" wrapText="1"/>
    </xf>
    <xf numFmtId="0" fontId="172" fillId="0" borderId="132" xfId="28" applyFont="1" applyBorder="1" applyAlignment="1">
      <alignment horizontal="center" vertical="center" wrapText="1"/>
    </xf>
    <xf numFmtId="0" fontId="172" fillId="0" borderId="19" xfId="28" applyFont="1" applyBorder="1" applyAlignment="1">
      <alignment horizontal="center" vertical="center" wrapText="1"/>
    </xf>
    <xf numFmtId="0" fontId="172" fillId="0" borderId="2" xfId="28" applyFont="1" applyBorder="1" applyAlignment="1">
      <alignment horizontal="center" vertical="center" wrapText="1"/>
    </xf>
    <xf numFmtId="0" fontId="172" fillId="0" borderId="3" xfId="28" applyFont="1" applyBorder="1" applyAlignment="1">
      <alignment horizontal="center" vertical="center" wrapText="1"/>
    </xf>
    <xf numFmtId="0" fontId="175" fillId="0" borderId="20" xfId="28" applyFont="1" applyBorder="1" applyAlignment="1">
      <alignment horizontal="center" vertical="center" wrapText="1"/>
    </xf>
    <xf numFmtId="0" fontId="121" fillId="0" borderId="20" xfId="28" applyFont="1" applyBorder="1" applyAlignment="1">
      <alignment horizontal="center" vertical="center" wrapText="1"/>
    </xf>
    <xf numFmtId="0" fontId="121" fillId="0" borderId="433" xfId="28" applyFont="1" applyBorder="1" applyAlignment="1">
      <alignment horizontal="center" vertical="center" wrapText="1"/>
    </xf>
    <xf numFmtId="0" fontId="121" fillId="0" borderId="434" xfId="28" applyFont="1" applyBorder="1" applyAlignment="1">
      <alignment horizontal="center" vertical="center" wrapText="1"/>
    </xf>
    <xf numFmtId="0" fontId="121" fillId="0" borderId="435" xfId="28" applyFont="1" applyBorder="1" applyAlignment="1">
      <alignment horizontal="center" vertical="center" wrapText="1"/>
    </xf>
    <xf numFmtId="0" fontId="177" fillId="0" borderId="45" xfId="28" applyFont="1" applyBorder="1" applyAlignment="1">
      <alignment horizontal="center" vertical="center" wrapText="1"/>
    </xf>
    <xf numFmtId="0" fontId="177" fillId="0" borderId="57" xfId="28" applyFont="1" applyBorder="1" applyAlignment="1">
      <alignment horizontal="center" vertical="center" wrapText="1"/>
    </xf>
    <xf numFmtId="0" fontId="14" fillId="0" borderId="26" xfId="28" applyFont="1" applyBorder="1" applyAlignment="1">
      <alignment horizontal="center" vertical="center" wrapText="1"/>
    </xf>
    <xf numFmtId="0" fontId="15" fillId="0" borderId="26" xfId="28" applyFont="1" applyBorder="1" applyAlignment="1">
      <alignment horizontal="center" vertical="center" wrapText="1"/>
    </xf>
    <xf numFmtId="0" fontId="91" fillId="0" borderId="433" xfId="28" applyFont="1" applyBorder="1" applyAlignment="1">
      <alignment vertical="center"/>
    </xf>
    <xf numFmtId="0" fontId="92" fillId="0" borderId="434" xfId="19" applyBorder="1" applyAlignment="1">
      <alignment vertical="center"/>
    </xf>
    <xf numFmtId="0" fontId="92" fillId="0" borderId="435" xfId="19" applyBorder="1" applyAlignment="1">
      <alignment vertical="center"/>
    </xf>
    <xf numFmtId="0" fontId="130" fillId="0" borderId="45" xfId="28" applyFont="1" applyBorder="1" applyAlignment="1">
      <alignment horizontal="center" vertical="center" wrapText="1"/>
    </xf>
    <xf numFmtId="0" fontId="130" fillId="0" borderId="57" xfId="28" applyFont="1" applyBorder="1" applyAlignment="1">
      <alignment horizontal="center" vertical="center" wrapText="1"/>
    </xf>
    <xf numFmtId="0" fontId="172" fillId="0" borderId="0" xfId="28" applyFont="1" applyAlignment="1">
      <alignment horizontal="left" vertical="center" wrapText="1"/>
    </xf>
    <xf numFmtId="0" fontId="172" fillId="0" borderId="0" xfId="28" applyFont="1" applyAlignment="1">
      <alignment horizontal="left" vertical="center"/>
    </xf>
    <xf numFmtId="0" fontId="121" fillId="0" borderId="0" xfId="28" applyFont="1" applyFill="1" applyAlignment="1">
      <alignment vertical="center" wrapText="1"/>
    </xf>
    <xf numFmtId="0" fontId="172" fillId="0" borderId="0" xfId="28" applyFont="1" applyFill="1" applyAlignment="1">
      <alignment horizontal="left" vertical="center" wrapText="1"/>
    </xf>
    <xf numFmtId="0" fontId="14" fillId="0" borderId="131" xfId="28" applyFont="1" applyBorder="1" applyAlignment="1">
      <alignment horizontal="center" vertical="center" wrapText="1"/>
    </xf>
    <xf numFmtId="0" fontId="15" fillId="0" borderId="131" xfId="28" applyFont="1" applyBorder="1" applyAlignment="1">
      <alignment horizontal="center" vertical="center" wrapText="1"/>
    </xf>
    <xf numFmtId="0" fontId="173" fillId="0" borderId="176" xfId="28" applyFont="1" applyBorder="1" applyAlignment="1">
      <alignment horizontal="center" vertical="center" wrapText="1"/>
    </xf>
    <xf numFmtId="0" fontId="173" fillId="0" borderId="66" xfId="28" applyFont="1" applyBorder="1" applyAlignment="1">
      <alignment horizontal="center" vertical="center" wrapText="1"/>
    </xf>
    <xf numFmtId="0" fontId="173" fillId="0" borderId="146" xfId="28" applyFont="1" applyBorder="1" applyAlignment="1">
      <alignment horizontal="center" vertical="center" wrapText="1"/>
    </xf>
    <xf numFmtId="0" fontId="121" fillId="0" borderId="0" xfId="28" applyFont="1" applyFill="1" applyBorder="1" applyAlignment="1">
      <alignment horizontal="left" vertical="center"/>
    </xf>
    <xf numFmtId="0" fontId="170" fillId="0" borderId="0" xfId="24" applyFont="1" applyAlignment="1">
      <alignment horizontal="right" vertical="center"/>
    </xf>
    <xf numFmtId="0" fontId="61" fillId="0" borderId="145" xfId="8" applyFont="1" applyFill="1" applyBorder="1" applyAlignment="1">
      <alignment horizontal="center" vertical="center"/>
    </xf>
    <xf numFmtId="0" fontId="61" fillId="0" borderId="56" xfId="8" applyFont="1" applyFill="1" applyBorder="1" applyAlignment="1">
      <alignment horizontal="center" vertical="center"/>
    </xf>
    <xf numFmtId="0" fontId="61" fillId="0" borderId="216" xfId="8" applyFont="1" applyFill="1" applyBorder="1" applyAlignment="1">
      <alignment horizontal="center" vertical="center"/>
    </xf>
    <xf numFmtId="0" fontId="61" fillId="0" borderId="218" xfId="8" applyFont="1" applyFill="1" applyBorder="1" applyAlignment="1">
      <alignment horizontal="center" vertical="center"/>
    </xf>
    <xf numFmtId="0" fontId="71" fillId="0" borderId="4" xfId="8" applyFont="1" applyFill="1" applyBorder="1" applyAlignment="1">
      <alignment horizontal="center" vertical="center" shrinkToFit="1"/>
    </xf>
    <xf numFmtId="0" fontId="71" fillId="0" borderId="43" xfId="8" applyFont="1" applyFill="1" applyBorder="1" applyAlignment="1">
      <alignment horizontal="center" vertical="center" shrinkToFit="1"/>
    </xf>
    <xf numFmtId="0" fontId="61" fillId="0" borderId="60" xfId="8" applyFont="1" applyFill="1" applyBorder="1" applyAlignment="1">
      <alignment horizontal="center" vertical="center" shrinkToFit="1"/>
    </xf>
    <xf numFmtId="0" fontId="63" fillId="0" borderId="236" xfId="4" applyFont="1" applyBorder="1" applyAlignment="1">
      <alignment horizontal="center" vertical="center" shrinkToFit="1"/>
    </xf>
    <xf numFmtId="0" fontId="61" fillId="0" borderId="204" xfId="8" applyFont="1" applyFill="1" applyBorder="1" applyAlignment="1">
      <alignment horizontal="distributed" vertical="center"/>
    </xf>
    <xf numFmtId="0" fontId="61" fillId="0" borderId="1" xfId="8" applyFont="1" applyFill="1" applyBorder="1" applyAlignment="1">
      <alignment horizontal="distributed" vertical="center"/>
    </xf>
    <xf numFmtId="0" fontId="63" fillId="0" borderId="12" xfId="4" applyFont="1" applyBorder="1" applyAlignment="1">
      <alignment horizontal="distributed" vertical="center"/>
    </xf>
    <xf numFmtId="0" fontId="71" fillId="0" borderId="1" xfId="8" applyFont="1" applyFill="1" applyBorder="1" applyAlignment="1">
      <alignment horizontal="center" vertical="center" shrinkToFit="1"/>
    </xf>
    <xf numFmtId="0" fontId="71" fillId="0" borderId="8" xfId="8" applyFont="1" applyFill="1" applyBorder="1" applyAlignment="1">
      <alignment horizontal="center" vertical="center" shrinkToFit="1"/>
    </xf>
    <xf numFmtId="0" fontId="71" fillId="0" borderId="45" xfId="8" applyFont="1" applyFill="1" applyBorder="1" applyAlignment="1">
      <alignment horizontal="center" vertical="center" shrinkToFit="1"/>
    </xf>
    <xf numFmtId="0" fontId="71" fillId="0" borderId="46" xfId="8" applyFont="1" applyFill="1" applyBorder="1" applyAlignment="1">
      <alignment horizontal="center" vertical="center" shrinkToFit="1"/>
    </xf>
    <xf numFmtId="0" fontId="71" fillId="0" borderId="220" xfId="8" applyFont="1" applyFill="1" applyBorder="1" applyAlignment="1">
      <alignment horizontal="center" vertical="center" shrinkToFit="1"/>
    </xf>
    <xf numFmtId="0" fontId="71" fillId="0" borderId="221" xfId="8" applyFont="1" applyFill="1" applyBorder="1" applyAlignment="1">
      <alignment horizontal="center" vertical="center" shrinkToFit="1"/>
    </xf>
    <xf numFmtId="0" fontId="71" fillId="0" borderId="82" xfId="8" applyFont="1" applyFill="1" applyBorder="1" applyAlignment="1">
      <alignment horizontal="center" vertical="center" shrinkToFit="1"/>
    </xf>
    <xf numFmtId="0" fontId="71" fillId="0" borderId="71" xfId="8" applyFont="1" applyFill="1" applyBorder="1" applyAlignment="1">
      <alignment horizontal="center" vertical="center" shrinkToFit="1"/>
    </xf>
    <xf numFmtId="0" fontId="72" fillId="0" borderId="0" xfId="14" applyFont="1" applyBorder="1" applyAlignment="1">
      <alignment horizontal="center" vertical="center"/>
    </xf>
    <xf numFmtId="0" fontId="62" fillId="0" borderId="14" xfId="14" applyFont="1" applyBorder="1" applyAlignment="1">
      <alignment horizontal="distributed" vertical="center"/>
    </xf>
    <xf numFmtId="0" fontId="62" fillId="0" borderId="129" xfId="14" applyFont="1" applyBorder="1" applyAlignment="1">
      <alignment horizontal="distributed" vertical="center"/>
    </xf>
    <xf numFmtId="0" fontId="62" fillId="0" borderId="129" xfId="4" applyFont="1" applyBorder="1" applyAlignment="1">
      <alignment horizontal="distributed" vertical="center"/>
    </xf>
    <xf numFmtId="0" fontId="70" fillId="0" borderId="15" xfId="14" applyFont="1" applyBorder="1" applyAlignment="1">
      <alignment horizontal="center" vertical="center" shrinkToFit="1"/>
    </xf>
    <xf numFmtId="0" fontId="70" fillId="0" borderId="16" xfId="14" applyFont="1" applyBorder="1" applyAlignment="1">
      <alignment horizontal="center" vertical="center" shrinkToFit="1"/>
    </xf>
    <xf numFmtId="0" fontId="61" fillId="0" borderId="179" xfId="8" applyFont="1" applyFill="1" applyBorder="1" applyAlignment="1">
      <alignment horizontal="distributed" vertical="center"/>
    </xf>
    <xf numFmtId="0" fontId="61" fillId="0" borderId="175" xfId="8" applyFont="1" applyFill="1" applyBorder="1" applyAlignment="1">
      <alignment horizontal="distributed" vertical="center"/>
    </xf>
    <xf numFmtId="0" fontId="63" fillId="0" borderId="132" xfId="4" applyFont="1" applyBorder="1" applyAlignment="1">
      <alignment horizontal="distributed" vertical="center"/>
    </xf>
    <xf numFmtId="0" fontId="71" fillId="0" borderId="175" xfId="8" applyFont="1" applyFill="1" applyBorder="1" applyAlignment="1">
      <alignment horizontal="center" vertical="center" shrinkToFit="1"/>
    </xf>
    <xf numFmtId="0" fontId="71" fillId="0" borderId="58" xfId="8" applyFont="1" applyFill="1" applyBorder="1" applyAlignment="1">
      <alignment horizontal="center" vertical="center" shrinkToFit="1"/>
    </xf>
    <xf numFmtId="0" fontId="62" fillId="0" borderId="12" xfId="14" applyFont="1" applyBorder="1" applyAlignment="1">
      <alignment horizontal="center" vertical="center" wrapText="1"/>
    </xf>
    <xf numFmtId="0" fontId="70" fillId="0" borderId="0" xfId="14" applyFont="1" applyBorder="1" applyAlignment="1">
      <alignment horizontal="center" vertical="center" shrinkToFit="1"/>
    </xf>
    <xf numFmtId="0" fontId="70" fillId="0" borderId="52" xfId="14" applyFont="1" applyBorder="1" applyAlignment="1">
      <alignment horizontal="center" vertical="center" shrinkToFit="1"/>
    </xf>
    <xf numFmtId="0" fontId="70" fillId="0" borderId="4" xfId="14" applyFont="1" applyBorder="1" applyAlignment="1">
      <alignment horizontal="center" vertical="center" shrinkToFit="1"/>
    </xf>
    <xf numFmtId="0" fontId="70" fillId="0" borderId="9" xfId="14" applyFont="1" applyBorder="1" applyAlignment="1">
      <alignment horizontal="center" vertical="center" shrinkToFit="1"/>
    </xf>
    <xf numFmtId="0" fontId="63" fillId="0" borderId="0" xfId="14" applyFont="1" applyFill="1" applyAlignment="1">
      <alignment vertical="center" wrapText="1"/>
    </xf>
    <xf numFmtId="0" fontId="62" fillId="0" borderId="56" xfId="14" applyFont="1" applyFill="1" applyBorder="1" applyAlignment="1">
      <alignment horizontal="center" vertical="center" wrapText="1"/>
    </xf>
    <xf numFmtId="0" fontId="63" fillId="0" borderId="26" xfId="14" applyFont="1" applyBorder="1" applyAlignment="1">
      <alignment horizontal="center" vertical="center" wrapText="1"/>
    </xf>
    <xf numFmtId="0" fontId="63" fillId="0" borderId="60" xfId="14" applyFont="1" applyBorder="1" applyAlignment="1">
      <alignment horizontal="center" vertical="center" wrapText="1"/>
    </xf>
    <xf numFmtId="0" fontId="69" fillId="0" borderId="42" xfId="14" applyFont="1" applyBorder="1" applyAlignment="1">
      <alignment horizontal="center" vertical="center" shrinkToFit="1"/>
    </xf>
    <xf numFmtId="0" fontId="69" fillId="0" borderId="46" xfId="14" applyFont="1" applyBorder="1" applyAlignment="1">
      <alignment horizontal="center" vertical="center" shrinkToFit="1"/>
    </xf>
    <xf numFmtId="0" fontId="69" fillId="0" borderId="0" xfId="14" applyFont="1" applyBorder="1" applyAlignment="1">
      <alignment horizontal="center" vertical="center" shrinkToFit="1"/>
    </xf>
    <xf numFmtId="0" fontId="69" fillId="0" borderId="52" xfId="14" applyFont="1" applyBorder="1" applyAlignment="1">
      <alignment horizontal="center" vertical="center" shrinkToFit="1"/>
    </xf>
    <xf numFmtId="0" fontId="62" fillId="0" borderId="234" xfId="14" applyFont="1" applyBorder="1" applyAlignment="1">
      <alignment horizontal="center" vertical="center" wrapText="1"/>
    </xf>
    <xf numFmtId="0" fontId="62" fillId="0" borderId="47" xfId="14" applyFont="1" applyBorder="1" applyAlignment="1">
      <alignment horizontal="center" vertical="center" wrapText="1"/>
    </xf>
    <xf numFmtId="0" fontId="63" fillId="0" borderId="275" xfId="14" applyFont="1" applyBorder="1" applyAlignment="1">
      <alignment horizontal="center" vertical="center" wrapText="1"/>
    </xf>
    <xf numFmtId="0" fontId="63" fillId="0" borderId="276" xfId="14" applyFont="1" applyBorder="1" applyAlignment="1">
      <alignment horizontal="center" vertical="center" wrapText="1"/>
    </xf>
    <xf numFmtId="0" fontId="62" fillId="0" borderId="12" xfId="14" applyFont="1" applyFill="1" applyBorder="1" applyAlignment="1">
      <alignment horizontal="center" vertical="center" wrapText="1"/>
    </xf>
    <xf numFmtId="0" fontId="63" fillId="0" borderId="1" xfId="14" applyFont="1" applyBorder="1" applyAlignment="1">
      <alignment horizontal="center" vertical="center" wrapText="1"/>
    </xf>
    <xf numFmtId="0" fontId="63" fillId="0" borderId="19" xfId="14" applyFont="1" applyBorder="1" applyAlignment="1">
      <alignment vertical="center" wrapText="1"/>
    </xf>
    <xf numFmtId="0" fontId="63" fillId="0" borderId="2" xfId="14" applyFont="1" applyBorder="1" applyAlignment="1">
      <alignment vertical="center" wrapText="1"/>
    </xf>
    <xf numFmtId="0" fontId="63" fillId="0" borderId="174" xfId="14" applyFont="1" applyBorder="1" applyAlignment="1">
      <alignment horizontal="center" vertical="center" wrapText="1"/>
    </xf>
    <xf numFmtId="0" fontId="63" fillId="0" borderId="175" xfId="14" applyFont="1" applyBorder="1" applyAlignment="1">
      <alignment horizontal="center" vertical="center" wrapText="1"/>
    </xf>
    <xf numFmtId="0" fontId="63" fillId="0" borderId="132" xfId="14" applyFont="1" applyBorder="1" applyAlignment="1">
      <alignment horizontal="center" vertical="center" wrapText="1"/>
    </xf>
    <xf numFmtId="0" fontId="64" fillId="0" borderId="274" xfId="14" applyFont="1" applyBorder="1" applyAlignment="1">
      <alignment horizontal="left" vertical="center" wrapText="1"/>
    </xf>
    <xf numFmtId="0" fontId="64" fillId="0" borderId="205" xfId="14" applyFont="1" applyBorder="1" applyAlignment="1">
      <alignment horizontal="left" vertical="center" wrapText="1"/>
    </xf>
    <xf numFmtId="0" fontId="62" fillId="0" borderId="0" xfId="14" applyFont="1" applyAlignment="1">
      <alignment horizontal="left" vertical="center" wrapText="1"/>
    </xf>
    <xf numFmtId="0" fontId="62" fillId="0" borderId="172" xfId="14" applyFont="1" applyBorder="1" applyAlignment="1">
      <alignment horizontal="center" vertical="center" wrapText="1"/>
    </xf>
    <xf numFmtId="0" fontId="62" fillId="0" borderId="173" xfId="14" applyFont="1" applyBorder="1" applyAlignment="1">
      <alignment horizontal="center" vertical="center" wrapText="1"/>
    </xf>
    <xf numFmtId="0" fontId="70" fillId="0" borderId="20" xfId="14" applyFont="1" applyBorder="1" applyAlignment="1">
      <alignment vertical="center" shrinkToFit="1"/>
    </xf>
    <xf numFmtId="0" fontId="70" fillId="0" borderId="21" xfId="14" applyFont="1" applyBorder="1" applyAlignment="1">
      <alignment vertical="center" shrinkToFit="1"/>
    </xf>
    <xf numFmtId="0" fontId="70" fillId="0" borderId="10" xfId="14" applyFont="1" applyBorder="1" applyAlignment="1">
      <alignment vertical="center" wrapText="1"/>
    </xf>
    <xf numFmtId="0" fontId="70" fillId="0" borderId="11" xfId="14" applyFont="1" applyBorder="1" applyAlignment="1">
      <alignment vertical="center" wrapText="1"/>
    </xf>
    <xf numFmtId="0" fontId="70" fillId="0" borderId="176" xfId="14" applyFont="1" applyBorder="1" applyAlignment="1">
      <alignment horizontal="center" vertical="center" wrapText="1"/>
    </xf>
    <xf numFmtId="0" fontId="70" fillId="0" borderId="66" xfId="14" applyFont="1" applyBorder="1" applyAlignment="1">
      <alignment horizontal="center" vertical="center" wrapText="1"/>
    </xf>
    <xf numFmtId="0" fontId="70" fillId="0" borderId="146" xfId="14" applyFont="1" applyBorder="1" applyAlignment="1">
      <alignment horizontal="center" vertical="center" wrapText="1"/>
    </xf>
    <xf numFmtId="0" fontId="63" fillId="0" borderId="0" xfId="14" applyFont="1" applyBorder="1" applyAlignment="1">
      <alignment vertical="center"/>
    </xf>
    <xf numFmtId="0" fontId="63" fillId="0" borderId="0" xfId="14" applyFont="1" applyAlignment="1">
      <alignment vertical="center" wrapText="1"/>
    </xf>
    <xf numFmtId="0" fontId="62" fillId="0" borderId="172" xfId="14" applyFont="1" applyFill="1" applyBorder="1" applyAlignment="1">
      <alignment horizontal="center" vertical="center" wrapText="1"/>
    </xf>
    <xf numFmtId="0" fontId="62" fillId="0" borderId="47" xfId="14" applyFont="1" applyFill="1" applyBorder="1" applyAlignment="1">
      <alignment horizontal="center" vertical="center" wrapText="1"/>
    </xf>
    <xf numFmtId="0" fontId="62" fillId="0" borderId="173" xfId="14" applyFont="1" applyFill="1" applyBorder="1" applyAlignment="1">
      <alignment horizontal="center" vertical="center" wrapText="1"/>
    </xf>
    <xf numFmtId="0" fontId="70" fillId="0" borderId="20" xfId="14" applyFont="1" applyFill="1" applyBorder="1" applyAlignment="1">
      <alignment vertical="center" shrinkToFit="1"/>
    </xf>
    <xf numFmtId="0" fontId="70" fillId="0" borderId="21" xfId="14" applyFont="1" applyFill="1" applyBorder="1" applyAlignment="1">
      <alignment vertical="center" shrinkToFit="1"/>
    </xf>
    <xf numFmtId="0" fontId="70" fillId="0" borderId="10" xfId="14" applyFont="1" applyFill="1" applyBorder="1" applyAlignment="1">
      <alignment vertical="center" wrapText="1"/>
    </xf>
    <xf numFmtId="0" fontId="70" fillId="0" borderId="11" xfId="14" applyFont="1" applyFill="1" applyBorder="1" applyAlignment="1">
      <alignment vertical="center" wrapText="1"/>
    </xf>
    <xf numFmtId="0" fontId="70" fillId="0" borderId="22" xfId="14" applyFont="1" applyBorder="1" applyAlignment="1">
      <alignment horizontal="center" vertical="center" wrapText="1"/>
    </xf>
    <xf numFmtId="0" fontId="70" fillId="0" borderId="23" xfId="14" applyFont="1" applyBorder="1" applyAlignment="1">
      <alignment horizontal="center" vertical="center" wrapText="1"/>
    </xf>
    <xf numFmtId="0" fontId="61" fillId="0" borderId="87" xfId="8" applyFont="1" applyFill="1" applyBorder="1" applyAlignment="1">
      <alignment horizontal="center" vertical="center"/>
    </xf>
    <xf numFmtId="0" fontId="61" fillId="0" borderId="282" xfId="8" applyFont="1" applyFill="1" applyBorder="1" applyAlignment="1">
      <alignment horizontal="center" vertical="center"/>
    </xf>
    <xf numFmtId="0" fontId="61" fillId="0" borderId="295" xfId="8" applyFont="1" applyFill="1" applyBorder="1" applyAlignment="1">
      <alignment horizontal="distributed" vertical="center"/>
    </xf>
    <xf numFmtId="0" fontId="71" fillId="0" borderId="296" xfId="8" applyFont="1" applyFill="1" applyBorder="1" applyAlignment="1">
      <alignment horizontal="center" vertical="center" shrinkToFit="1"/>
    </xf>
    <xf numFmtId="0" fontId="71" fillId="0" borderId="280" xfId="8" applyFont="1" applyFill="1" applyBorder="1" applyAlignment="1">
      <alignment horizontal="center" vertical="center" shrinkToFit="1"/>
    </xf>
    <xf numFmtId="0" fontId="71" fillId="0" borderId="283" xfId="8" applyFont="1" applyFill="1" applyBorder="1" applyAlignment="1">
      <alignment horizontal="center" vertical="center" shrinkToFit="1"/>
    </xf>
    <xf numFmtId="0" fontId="72" fillId="0" borderId="288" xfId="14" applyFont="1" applyBorder="1" applyAlignment="1">
      <alignment horizontal="center" vertical="center"/>
    </xf>
    <xf numFmtId="0" fontId="62" fillId="0" borderId="289" xfId="14" applyFont="1" applyBorder="1" applyAlignment="1">
      <alignment horizontal="distributed" vertical="center"/>
    </xf>
    <xf numFmtId="0" fontId="62" fillId="0" borderId="290" xfId="14" applyFont="1" applyBorder="1" applyAlignment="1">
      <alignment horizontal="distributed" vertical="center"/>
    </xf>
    <xf numFmtId="0" fontId="62" fillId="0" borderId="290" xfId="4" applyFont="1" applyBorder="1" applyAlignment="1">
      <alignment horizontal="distributed" vertical="center"/>
    </xf>
    <xf numFmtId="0" fontId="70" fillId="0" borderId="291" xfId="14" applyFont="1" applyBorder="1" applyAlignment="1">
      <alignment horizontal="center" vertical="center" shrinkToFit="1"/>
    </xf>
    <xf numFmtId="0" fontId="70" fillId="0" borderId="292" xfId="14" applyFont="1" applyBorder="1" applyAlignment="1">
      <alignment horizontal="center" vertical="center" shrinkToFit="1"/>
    </xf>
    <xf numFmtId="0" fontId="61" fillId="0" borderId="293" xfId="8" applyFont="1" applyFill="1" applyBorder="1" applyAlignment="1">
      <alignment horizontal="distributed" vertical="center"/>
    </xf>
    <xf numFmtId="0" fontId="71" fillId="0" borderId="294" xfId="8" applyFont="1" applyFill="1" applyBorder="1" applyAlignment="1">
      <alignment horizontal="center" vertical="center" shrinkToFit="1"/>
    </xf>
    <xf numFmtId="0" fontId="70" fillId="0" borderId="279" xfId="14" applyFont="1" applyBorder="1" applyAlignment="1">
      <alignment horizontal="center" vertical="center" shrinkToFit="1"/>
    </xf>
    <xf numFmtId="0" fontId="70" fillId="0" borderId="80" xfId="14" applyFont="1" applyBorder="1" applyAlignment="1">
      <alignment horizontal="center" vertical="center" shrinkToFit="1"/>
    </xf>
    <xf numFmtId="0" fontId="62" fillId="0" borderId="188" xfId="14" applyFont="1" applyFill="1" applyBorder="1" applyAlignment="1">
      <alignment horizontal="center" vertical="center" wrapText="1"/>
    </xf>
    <xf numFmtId="0" fontId="63" fillId="0" borderId="131" xfId="14" applyFont="1" applyBorder="1" applyAlignment="1">
      <alignment horizontal="center" vertical="center" wrapText="1"/>
    </xf>
    <xf numFmtId="0" fontId="69" fillId="0" borderId="280" xfId="14" applyFont="1" applyBorder="1" applyAlignment="1">
      <alignment horizontal="center" vertical="center" shrinkToFit="1"/>
    </xf>
    <xf numFmtId="0" fontId="69" fillId="0" borderId="54" xfId="14" applyFont="1" applyBorder="1" applyAlignment="1">
      <alignment horizontal="center" vertical="center" shrinkToFit="1"/>
    </xf>
    <xf numFmtId="0" fontId="69" fillId="0" borderId="281" xfId="14" applyFont="1" applyBorder="1" applyAlignment="1">
      <alignment horizontal="center" vertical="center" shrinkToFit="1"/>
    </xf>
    <xf numFmtId="0" fontId="62" fillId="0" borderId="284" xfId="14" applyFont="1" applyBorder="1" applyAlignment="1">
      <alignment horizontal="center" vertical="center" wrapText="1"/>
    </xf>
    <xf numFmtId="0" fontId="62" fillId="0" borderId="285" xfId="14" applyFont="1" applyBorder="1" applyAlignment="1">
      <alignment horizontal="center" vertical="center" wrapText="1"/>
    </xf>
    <xf numFmtId="0" fontId="62" fillId="0" borderId="286" xfId="14" applyFont="1" applyBorder="1" applyAlignment="1">
      <alignment horizontal="center" vertical="center" wrapText="1"/>
    </xf>
    <xf numFmtId="0" fontId="63" fillId="0" borderId="287" xfId="14" applyFont="1" applyBorder="1" applyAlignment="1">
      <alignment horizontal="center" vertical="center" wrapText="1"/>
    </xf>
    <xf numFmtId="0" fontId="64" fillId="0" borderId="277" xfId="14" applyFont="1" applyBorder="1" applyAlignment="1">
      <alignment horizontal="left" vertical="center" wrapText="1"/>
    </xf>
    <xf numFmtId="0" fontId="64" fillId="0" borderId="278" xfId="14" applyFont="1" applyBorder="1" applyAlignment="1">
      <alignment horizontal="left" vertical="center" wrapText="1"/>
    </xf>
    <xf numFmtId="0" fontId="7" fillId="0" borderId="0" xfId="5" applyFont="1" applyAlignment="1">
      <alignment vertical="center" wrapText="1"/>
    </xf>
    <xf numFmtId="0" fontId="4" fillId="0" borderId="26" xfId="5" applyBorder="1" applyAlignment="1">
      <alignment horizontal="center" vertical="center" wrapText="1"/>
    </xf>
    <xf numFmtId="0" fontId="4" fillId="0" borderId="60" xfId="5" applyBorder="1" applyAlignment="1">
      <alignment horizontal="center" vertical="center" wrapText="1"/>
    </xf>
    <xf numFmtId="0" fontId="4" fillId="0" borderId="13" xfId="5" applyBorder="1" applyAlignment="1">
      <alignment horizontal="center" vertical="center" wrapText="1"/>
    </xf>
    <xf numFmtId="0" fontId="4" fillId="0" borderId="59" xfId="5" applyBorder="1" applyAlignment="1">
      <alignment vertical="center" wrapText="1"/>
    </xf>
    <xf numFmtId="0" fontId="4" fillId="0" borderId="1" xfId="5" applyBorder="1" applyAlignment="1">
      <alignment vertical="center" wrapText="1"/>
    </xf>
    <xf numFmtId="0" fontId="4" fillId="0" borderId="12" xfId="5" applyBorder="1" applyAlignment="1">
      <alignment horizontal="center" vertical="center"/>
    </xf>
    <xf numFmtId="0" fontId="4" fillId="0" borderId="45" xfId="5" applyBorder="1" applyAlignment="1">
      <alignment vertical="center" wrapText="1"/>
    </xf>
    <xf numFmtId="0" fontId="4" fillId="0" borderId="42" xfId="5" applyBorder="1" applyAlignment="1">
      <alignment vertical="center" wrapText="1"/>
    </xf>
    <xf numFmtId="0" fontId="4" fillId="0" borderId="57" xfId="5" applyBorder="1" applyAlignment="1">
      <alignment vertical="center" wrapText="1"/>
    </xf>
    <xf numFmtId="0" fontId="4" fillId="0" borderId="4" xfId="5" applyBorder="1" applyAlignment="1">
      <alignment vertical="center" wrapText="1"/>
    </xf>
    <xf numFmtId="0" fontId="4" fillId="0" borderId="10" xfId="5" applyBorder="1" applyAlignment="1">
      <alignment vertical="center"/>
    </xf>
    <xf numFmtId="0" fontId="4" fillId="0" borderId="10" xfId="5" applyBorder="1" applyAlignment="1">
      <alignment vertical="center" wrapText="1"/>
    </xf>
    <xf numFmtId="0" fontId="4" fillId="0" borderId="12" xfId="5" applyBorder="1" applyAlignment="1">
      <alignment vertical="center" wrapText="1"/>
    </xf>
    <xf numFmtId="0" fontId="4" fillId="0" borderId="45" xfId="5" applyBorder="1" applyAlignment="1">
      <alignment horizontal="center" vertical="center"/>
    </xf>
    <xf numFmtId="0" fontId="4" fillId="0" borderId="57" xfId="5" applyBorder="1" applyAlignment="1">
      <alignment horizontal="center" vertical="center"/>
    </xf>
    <xf numFmtId="0" fontId="4" fillId="0" borderId="4" xfId="5" applyBorder="1" applyAlignment="1">
      <alignment horizontal="center" vertical="center"/>
    </xf>
    <xf numFmtId="0" fontId="4" fillId="0" borderId="43" xfId="5" applyBorder="1" applyAlignment="1">
      <alignment horizontal="center" vertical="center"/>
    </xf>
    <xf numFmtId="0" fontId="0" fillId="0" borderId="0" xfId="5" applyFont="1" applyAlignment="1">
      <alignment horizontal="left" vertical="center"/>
    </xf>
    <xf numFmtId="0" fontId="18" fillId="0" borderId="0" xfId="5" applyFont="1" applyAlignment="1">
      <alignment horizontal="left" vertical="center"/>
    </xf>
    <xf numFmtId="0" fontId="144" fillId="0" borderId="0" xfId="19" applyFont="1" applyBorder="1" applyAlignment="1">
      <alignment horizontal="left" vertical="center"/>
    </xf>
    <xf numFmtId="0" fontId="144" fillId="0" borderId="0" xfId="19" applyNumberFormat="1" applyFont="1" applyBorder="1" applyAlignment="1">
      <alignment horizontal="center" vertical="center"/>
    </xf>
    <xf numFmtId="0" fontId="144" fillId="0" borderId="0" xfId="19" applyFont="1" applyAlignment="1">
      <alignment horizontal="right" vertical="center"/>
    </xf>
    <xf numFmtId="0" fontId="144" fillId="0" borderId="0" xfId="19" applyFont="1" applyAlignment="1">
      <alignment horizontal="center" vertical="center"/>
    </xf>
    <xf numFmtId="0" fontId="153" fillId="0" borderId="0" xfId="19" applyFont="1" applyAlignment="1">
      <alignment horizontal="center" vertical="center"/>
    </xf>
    <xf numFmtId="0" fontId="144" fillId="0" borderId="59" xfId="19" applyFont="1" applyBorder="1" applyAlignment="1">
      <alignment horizontal="center" vertical="center"/>
    </xf>
    <xf numFmtId="0" fontId="144" fillId="0" borderId="1" xfId="19" applyFont="1" applyBorder="1" applyAlignment="1">
      <alignment horizontal="center" vertical="center"/>
    </xf>
    <xf numFmtId="0" fontId="144" fillId="0" borderId="12" xfId="19" applyFont="1" applyBorder="1" applyAlignment="1">
      <alignment horizontal="center" vertical="center"/>
    </xf>
    <xf numFmtId="0" fontId="144" fillId="0" borderId="45" xfId="19" applyFont="1" applyBorder="1" applyAlignment="1">
      <alignment horizontal="center" vertical="center" textRotation="255" wrapText="1"/>
    </xf>
    <xf numFmtId="0" fontId="144" fillId="0" borderId="28" xfId="19" applyFont="1" applyBorder="1" applyAlignment="1">
      <alignment horizontal="center" vertical="center" textRotation="255" wrapText="1"/>
    </xf>
    <xf numFmtId="0" fontId="144" fillId="0" borderId="51" xfId="19" applyFont="1" applyBorder="1" applyAlignment="1">
      <alignment horizontal="center" vertical="center" textRotation="255" wrapText="1"/>
    </xf>
    <xf numFmtId="0" fontId="144" fillId="0" borderId="56" xfId="19" applyFont="1" applyBorder="1" applyAlignment="1">
      <alignment horizontal="center" vertical="center" textRotation="255" wrapText="1"/>
    </xf>
    <xf numFmtId="0" fontId="144" fillId="0" borderId="57" xfId="19" applyFont="1" applyBorder="1" applyAlignment="1">
      <alignment horizontal="center" vertical="center" textRotation="255" wrapText="1"/>
    </xf>
    <xf numFmtId="0" fontId="144" fillId="0" borderId="43" xfId="19" applyFont="1" applyBorder="1" applyAlignment="1">
      <alignment horizontal="center" vertical="center" textRotation="255" wrapText="1"/>
    </xf>
    <xf numFmtId="0" fontId="144" fillId="0" borderId="45" xfId="19" applyNumberFormat="1" applyFont="1" applyBorder="1" applyAlignment="1">
      <alignment horizontal="center" vertical="center" textRotation="255" wrapText="1"/>
    </xf>
    <xf numFmtId="0" fontId="144" fillId="0" borderId="28" xfId="19" applyNumberFormat="1" applyFont="1" applyBorder="1" applyAlignment="1">
      <alignment horizontal="center" vertical="center" textRotation="255" wrapText="1"/>
    </xf>
    <xf numFmtId="0" fontId="144" fillId="0" borderId="51" xfId="19" applyNumberFormat="1" applyFont="1" applyBorder="1" applyAlignment="1">
      <alignment horizontal="center" vertical="center" textRotation="255" wrapText="1"/>
    </xf>
    <xf numFmtId="0" fontId="144" fillId="0" borderId="56" xfId="19" applyNumberFormat="1" applyFont="1" applyBorder="1" applyAlignment="1">
      <alignment horizontal="center" vertical="center" textRotation="255" wrapText="1"/>
    </xf>
    <xf numFmtId="0" fontId="144" fillId="0" borderId="57" xfId="19" applyNumberFormat="1" applyFont="1" applyBorder="1" applyAlignment="1">
      <alignment horizontal="center" vertical="center" textRotation="255" wrapText="1"/>
    </xf>
    <xf numFmtId="0" fontId="144" fillId="0" borderId="43" xfId="19" applyNumberFormat="1" applyFont="1" applyBorder="1" applyAlignment="1">
      <alignment horizontal="center" vertical="center" textRotation="255" wrapText="1"/>
    </xf>
    <xf numFmtId="0" fontId="144" fillId="0" borderId="0" xfId="19" applyFont="1" applyFill="1" applyBorder="1" applyAlignment="1">
      <alignment horizontal="center" vertical="center"/>
    </xf>
    <xf numFmtId="0" fontId="144" fillId="0" borderId="45" xfId="19" applyFont="1" applyBorder="1" applyAlignment="1">
      <alignment horizontal="center" vertical="center" textRotation="255" shrinkToFit="1"/>
    </xf>
    <xf numFmtId="0" fontId="144" fillId="0" borderId="28" xfId="19" applyFont="1" applyBorder="1" applyAlignment="1">
      <alignment horizontal="center" vertical="center" textRotation="255" shrinkToFit="1"/>
    </xf>
    <xf numFmtId="0" fontId="144" fillId="0" borderId="51" xfId="19" applyFont="1" applyBorder="1" applyAlignment="1">
      <alignment horizontal="center" vertical="center" textRotation="255" shrinkToFit="1"/>
    </xf>
    <xf numFmtId="0" fontId="144" fillId="0" borderId="56" xfId="19" applyFont="1" applyBorder="1" applyAlignment="1">
      <alignment horizontal="center" vertical="center" textRotation="255" shrinkToFit="1"/>
    </xf>
    <xf numFmtId="0" fontId="144" fillId="0" borderId="57" xfId="19" applyFont="1" applyBorder="1" applyAlignment="1">
      <alignment horizontal="center" vertical="center" textRotation="255" shrinkToFit="1"/>
    </xf>
    <xf numFmtId="0" fontId="144" fillId="0" borderId="43" xfId="19" applyFont="1" applyBorder="1" applyAlignment="1">
      <alignment horizontal="center" vertical="center" textRotation="255" shrinkToFit="1"/>
    </xf>
    <xf numFmtId="0" fontId="144" fillId="0" borderId="10" xfId="19" applyFont="1" applyBorder="1" applyAlignment="1">
      <alignment horizontal="center" vertical="center"/>
    </xf>
    <xf numFmtId="0" fontId="154" fillId="0" borderId="45" xfId="19" applyFont="1" applyBorder="1" applyAlignment="1">
      <alignment horizontal="center" vertical="center"/>
    </xf>
    <xf numFmtId="0" fontId="154" fillId="0" borderId="42" xfId="19" applyFont="1" applyBorder="1" applyAlignment="1">
      <alignment horizontal="center" vertical="center"/>
    </xf>
    <xf numFmtId="0" fontId="154" fillId="0" borderId="28" xfId="19" applyFont="1" applyBorder="1" applyAlignment="1">
      <alignment horizontal="center" vertical="center"/>
    </xf>
    <xf numFmtId="0" fontId="155" fillId="0" borderId="57" xfId="19" applyFont="1" applyBorder="1" applyAlignment="1">
      <alignment horizontal="center" vertical="center"/>
    </xf>
    <xf numFmtId="0" fontId="155" fillId="0" borderId="4" xfId="19" applyFont="1" applyBorder="1" applyAlignment="1">
      <alignment horizontal="center" vertical="center"/>
    </xf>
    <xf numFmtId="0" fontId="155" fillId="0" borderId="43" xfId="19" applyFont="1" applyBorder="1" applyAlignment="1">
      <alignment horizontal="center" vertical="center"/>
    </xf>
    <xf numFmtId="0" fontId="144" fillId="0" borderId="45" xfId="19" applyFont="1" applyBorder="1" applyAlignment="1">
      <alignment horizontal="center" vertical="center"/>
    </xf>
    <xf numFmtId="0" fontId="144" fillId="0" borderId="42" xfId="19" applyFont="1" applyBorder="1" applyAlignment="1">
      <alignment horizontal="center" vertical="center"/>
    </xf>
    <xf numFmtId="0" fontId="144" fillId="0" borderId="28" xfId="19" applyFont="1" applyBorder="1" applyAlignment="1">
      <alignment horizontal="center" vertical="center"/>
    </xf>
    <xf numFmtId="0" fontId="144" fillId="0" borderId="57" xfId="19" applyFont="1" applyBorder="1" applyAlignment="1">
      <alignment horizontal="center" vertical="center"/>
    </xf>
    <xf numFmtId="0" fontId="144" fillId="0" borderId="4" xfId="19" applyFont="1" applyBorder="1" applyAlignment="1">
      <alignment horizontal="center" vertical="center"/>
    </xf>
    <xf numFmtId="0" fontId="144" fillId="0" borderId="43" xfId="19" applyFont="1" applyBorder="1" applyAlignment="1">
      <alignment horizontal="center" vertical="center"/>
    </xf>
    <xf numFmtId="0" fontId="144" fillId="0" borderId="26" xfId="19" applyFont="1" applyBorder="1" applyAlignment="1">
      <alignment horizontal="center" vertical="center"/>
    </xf>
    <xf numFmtId="0" fontId="144" fillId="0" borderId="13" xfId="19" applyFont="1" applyBorder="1" applyAlignment="1">
      <alignment horizontal="center" vertical="center"/>
    </xf>
    <xf numFmtId="0" fontId="154" fillId="0" borderId="10" xfId="19" applyFont="1" applyBorder="1" applyAlignment="1">
      <alignment horizontal="center" vertical="center" shrinkToFit="1"/>
    </xf>
    <xf numFmtId="0" fontId="156" fillId="0" borderId="10" xfId="19" applyFont="1" applyBorder="1" applyAlignment="1">
      <alignment horizontal="center" vertical="center"/>
    </xf>
    <xf numFmtId="0" fontId="156" fillId="0" borderId="11" xfId="19" applyFont="1" applyBorder="1" applyAlignment="1">
      <alignment horizontal="center" vertical="center"/>
    </xf>
    <xf numFmtId="0" fontId="156" fillId="0" borderId="22" xfId="19" applyFont="1" applyBorder="1" applyAlignment="1">
      <alignment horizontal="center" vertical="center"/>
    </xf>
    <xf numFmtId="0" fontId="156" fillId="0" borderId="23" xfId="19" applyFont="1" applyBorder="1" applyAlignment="1">
      <alignment horizontal="center" vertical="center"/>
    </xf>
    <xf numFmtId="0" fontId="11" fillId="0" borderId="42" xfId="19" applyFont="1" applyBorder="1" applyAlignment="1">
      <alignment horizontal="left" vertical="center" wrapText="1"/>
    </xf>
    <xf numFmtId="0" fontId="156" fillId="0" borderId="19" xfId="19" applyFont="1" applyBorder="1" applyAlignment="1">
      <alignment horizontal="center" vertical="center"/>
    </xf>
    <xf numFmtId="0" fontId="156" fillId="0" borderId="20" xfId="19" applyFont="1" applyBorder="1" applyAlignment="1">
      <alignment horizontal="center" vertical="center"/>
    </xf>
    <xf numFmtId="0" fontId="156" fillId="0" borderId="21" xfId="19" applyFont="1" applyBorder="1" applyAlignment="1">
      <alignment horizontal="center" vertical="center"/>
    </xf>
    <xf numFmtId="0" fontId="156" fillId="0" borderId="2" xfId="19" applyFont="1" applyBorder="1" applyAlignment="1">
      <alignment horizontal="center" vertical="center"/>
    </xf>
    <xf numFmtId="0" fontId="157" fillId="0" borderId="19" xfId="19" applyFont="1" applyBorder="1" applyAlignment="1">
      <alignment horizontal="center" vertical="center"/>
    </xf>
    <xf numFmtId="0" fontId="157" fillId="0" borderId="20" xfId="19" applyFont="1" applyBorder="1" applyAlignment="1">
      <alignment horizontal="center" vertical="center"/>
    </xf>
    <xf numFmtId="0" fontId="157" fillId="0" borderId="3" xfId="19" applyFont="1" applyBorder="1" applyAlignment="1">
      <alignment horizontal="center" vertical="center"/>
    </xf>
    <xf numFmtId="0" fontId="157" fillId="0" borderId="22" xfId="19" applyFont="1" applyBorder="1" applyAlignment="1">
      <alignment horizontal="center" vertical="center"/>
    </xf>
    <xf numFmtId="0" fontId="156" fillId="0" borderId="274" xfId="19" applyFont="1" applyBorder="1" applyAlignment="1">
      <alignment horizontal="center" vertical="center"/>
    </xf>
    <xf numFmtId="0" fontId="156" fillId="0" borderId="182" xfId="19" applyFont="1" applyBorder="1" applyAlignment="1">
      <alignment horizontal="center" vertical="center"/>
    </xf>
    <xf numFmtId="0" fontId="156" fillId="0" borderId="0" xfId="19" applyFont="1" applyBorder="1" applyAlignment="1">
      <alignment horizontal="center" vertical="center"/>
    </xf>
    <xf numFmtId="0" fontId="156" fillId="0" borderId="177" xfId="19" applyFont="1" applyBorder="1" applyAlignment="1">
      <alignment horizontal="center" vertical="center"/>
    </xf>
    <xf numFmtId="0" fontId="156" fillId="0" borderId="88" xfId="19" applyFont="1" applyBorder="1" applyAlignment="1">
      <alignment horizontal="center" vertical="center"/>
    </xf>
    <xf numFmtId="0" fontId="156" fillId="0" borderId="181" xfId="19" applyFont="1" applyBorder="1" applyAlignment="1">
      <alignment horizontal="center" vertical="center"/>
    </xf>
    <xf numFmtId="0" fontId="156" fillId="0" borderId="53" xfId="19" applyFont="1" applyBorder="1" applyAlignment="1">
      <alignment horizontal="center" vertical="center"/>
    </xf>
    <xf numFmtId="0" fontId="156" fillId="0" borderId="54" xfId="19" applyFont="1" applyBorder="1" applyAlignment="1">
      <alignment horizontal="center" vertical="center"/>
    </xf>
    <xf numFmtId="0" fontId="156" fillId="0" borderId="188" xfId="19" applyFont="1" applyBorder="1" applyAlignment="1">
      <alignment horizontal="center" vertical="center"/>
    </xf>
    <xf numFmtId="178" fontId="156" fillId="0" borderId="2" xfId="19" applyNumberFormat="1" applyFont="1" applyBorder="1" applyAlignment="1">
      <alignment horizontal="center" vertical="center"/>
    </xf>
    <xf numFmtId="178" fontId="156" fillId="0" borderId="10" xfId="19" applyNumberFormat="1" applyFont="1" applyBorder="1" applyAlignment="1">
      <alignment horizontal="center" vertical="center"/>
    </xf>
    <xf numFmtId="178" fontId="156" fillId="0" borderId="3" xfId="19" applyNumberFormat="1" applyFont="1" applyBorder="1" applyAlignment="1">
      <alignment horizontal="center" vertical="center"/>
    </xf>
    <xf numFmtId="178" fontId="156" fillId="0" borderId="22" xfId="19" applyNumberFormat="1" applyFont="1" applyBorder="1" applyAlignment="1">
      <alignment horizontal="center" vertical="center"/>
    </xf>
    <xf numFmtId="0" fontId="154" fillId="0" borderId="26" xfId="19" applyFont="1" applyBorder="1" applyAlignment="1">
      <alignment horizontal="center" vertical="center"/>
    </xf>
    <xf numFmtId="0" fontId="155" fillId="0" borderId="10" xfId="19" applyFont="1" applyBorder="1" applyAlignment="1">
      <alignment horizontal="center" vertical="center" wrapText="1"/>
    </xf>
    <xf numFmtId="0" fontId="159" fillId="0" borderId="10" xfId="19" applyFont="1" applyBorder="1" applyAlignment="1">
      <alignment horizontal="center" vertical="center"/>
    </xf>
    <xf numFmtId="0" fontId="215" fillId="0" borderId="59" xfId="19" applyFont="1" applyBorder="1" applyAlignment="1">
      <alignment horizontal="center" vertical="center"/>
    </xf>
    <xf numFmtId="0" fontId="215" fillId="0" borderId="1" xfId="19" applyFont="1" applyBorder="1" applyAlignment="1">
      <alignment horizontal="center" vertical="center"/>
    </xf>
    <xf numFmtId="0" fontId="215" fillId="0" borderId="12" xfId="19" applyFont="1" applyBorder="1" applyAlignment="1">
      <alignment horizontal="center" vertical="center"/>
    </xf>
    <xf numFmtId="0" fontId="155" fillId="0" borderId="179" xfId="19" applyFont="1" applyBorder="1" applyAlignment="1">
      <alignment horizontal="center" vertical="center" wrapText="1"/>
    </xf>
    <xf numFmtId="0" fontId="155" fillId="0" borderId="58" xfId="19" applyFont="1" applyBorder="1" applyAlignment="1">
      <alignment horizontal="center" vertical="center"/>
    </xf>
    <xf numFmtId="58" fontId="154" fillId="0" borderId="204" xfId="19" applyNumberFormat="1" applyFont="1" applyFill="1" applyBorder="1" applyAlignment="1">
      <alignment horizontal="center" vertical="center"/>
    </xf>
    <xf numFmtId="0" fontId="154" fillId="0" borderId="8" xfId="19" applyFont="1" applyFill="1" applyBorder="1" applyAlignment="1">
      <alignment horizontal="center" vertical="center"/>
    </xf>
    <xf numFmtId="0" fontId="154" fillId="0" borderId="12" xfId="19" applyFont="1" applyFill="1" applyBorder="1" applyAlignment="1">
      <alignment horizontal="center" vertical="center"/>
    </xf>
    <xf numFmtId="58" fontId="154" fillId="0" borderId="8" xfId="19" applyNumberFormat="1" applyFont="1" applyFill="1" applyBorder="1" applyAlignment="1">
      <alignment horizontal="center" vertical="center"/>
    </xf>
    <xf numFmtId="0" fontId="154" fillId="0" borderId="204" xfId="19" applyFont="1" applyFill="1" applyBorder="1" applyAlignment="1">
      <alignment horizontal="center" vertical="center"/>
    </xf>
    <xf numFmtId="0" fontId="154" fillId="0" borderId="2" xfId="19" applyFont="1" applyFill="1" applyBorder="1" applyAlignment="1">
      <alignment horizontal="center" vertical="center"/>
    </xf>
    <xf numFmtId="0" fontId="154" fillId="0" borderId="11" xfId="19" applyFont="1" applyFill="1" applyBorder="1" applyAlignment="1">
      <alignment horizontal="center" vertical="center"/>
    </xf>
    <xf numFmtId="0" fontId="154" fillId="0" borderId="208" xfId="19" applyFont="1" applyFill="1" applyBorder="1" applyAlignment="1">
      <alignment horizontal="center" vertical="center"/>
    </xf>
    <xf numFmtId="0" fontId="154" fillId="0" borderId="46" xfId="19" applyFont="1" applyFill="1" applyBorder="1" applyAlignment="1">
      <alignment horizontal="center" vertical="center"/>
    </xf>
    <xf numFmtId="58" fontId="154" fillId="0" borderId="10" xfId="19" applyNumberFormat="1" applyFont="1" applyFill="1" applyBorder="1" applyAlignment="1">
      <alignment horizontal="left" vertical="center"/>
    </xf>
    <xf numFmtId="0" fontId="154" fillId="0" borderId="10" xfId="19" applyFont="1" applyFill="1" applyBorder="1" applyAlignment="1">
      <alignment horizontal="left" vertical="center"/>
    </xf>
    <xf numFmtId="58" fontId="154" fillId="0" borderId="44" xfId="19" applyNumberFormat="1" applyFont="1" applyFill="1" applyBorder="1" applyAlignment="1">
      <alignment horizontal="center" vertical="center"/>
    </xf>
    <xf numFmtId="0" fontId="154" fillId="0" borderId="9" xfId="19" applyFont="1" applyFill="1" applyBorder="1" applyAlignment="1">
      <alignment horizontal="center" vertical="center"/>
    </xf>
    <xf numFmtId="58" fontId="154" fillId="0" borderId="180" xfId="19" applyNumberFormat="1" applyFont="1" applyFill="1" applyBorder="1" applyAlignment="1">
      <alignment horizontal="center" vertical="center"/>
    </xf>
    <xf numFmtId="0" fontId="154" fillId="0" borderId="146" xfId="19" applyFont="1" applyFill="1" applyBorder="1" applyAlignment="1">
      <alignment horizontal="center" vertical="center"/>
    </xf>
    <xf numFmtId="0" fontId="144" fillId="0" borderId="45" xfId="19" applyFont="1" applyBorder="1" applyAlignment="1">
      <alignment horizontal="center" vertical="center" wrapText="1"/>
    </xf>
    <xf numFmtId="0" fontId="144" fillId="0" borderId="42" xfId="19" applyFont="1" applyBorder="1" applyAlignment="1">
      <alignment horizontal="center" vertical="center" wrapText="1"/>
    </xf>
    <xf numFmtId="0" fontId="144" fillId="0" borderId="28" xfId="19" applyFont="1" applyBorder="1" applyAlignment="1">
      <alignment horizontal="center" vertical="center" wrapText="1"/>
    </xf>
    <xf numFmtId="0" fontId="144" fillId="0" borderId="51" xfId="19" applyFont="1" applyBorder="1" applyAlignment="1">
      <alignment horizontal="center" vertical="center" wrapText="1"/>
    </xf>
    <xf numFmtId="0" fontId="144" fillId="0" borderId="0" xfId="19" applyFont="1" applyBorder="1" applyAlignment="1">
      <alignment horizontal="center" vertical="center" wrapText="1"/>
    </xf>
    <xf numFmtId="0" fontId="144" fillId="0" borderId="56" xfId="19" applyFont="1" applyBorder="1" applyAlignment="1">
      <alignment horizontal="center" vertical="center" wrapText="1"/>
    </xf>
    <xf numFmtId="0" fontId="144" fillId="0" borderId="57" xfId="19" applyFont="1" applyBorder="1" applyAlignment="1">
      <alignment horizontal="center" vertical="center" wrapText="1"/>
    </xf>
    <xf numFmtId="0" fontId="144" fillId="0" borderId="4" xfId="19" applyFont="1" applyBorder="1" applyAlignment="1">
      <alignment horizontal="center" vertical="center" wrapText="1"/>
    </xf>
    <xf numFmtId="0" fontId="144" fillId="0" borderId="43" xfId="19" applyFont="1" applyBorder="1" applyAlignment="1">
      <alignment horizontal="center" vertical="center" wrapText="1"/>
    </xf>
    <xf numFmtId="0" fontId="144" fillId="0" borderId="45" xfId="19" applyNumberFormat="1" applyFont="1" applyBorder="1" applyAlignment="1">
      <alignment horizontal="center" vertical="center" wrapText="1"/>
    </xf>
    <xf numFmtId="0" fontId="144" fillId="0" borderId="42" xfId="19" applyNumberFormat="1" applyFont="1" applyBorder="1" applyAlignment="1">
      <alignment horizontal="center" vertical="center" wrapText="1"/>
    </xf>
    <xf numFmtId="0" fontId="144" fillId="0" borderId="28" xfId="19" applyNumberFormat="1" applyFont="1" applyBorder="1" applyAlignment="1">
      <alignment horizontal="center" vertical="center" wrapText="1"/>
    </xf>
    <xf numFmtId="0" fontId="144" fillId="0" borderId="51" xfId="19" applyNumberFormat="1" applyFont="1" applyBorder="1" applyAlignment="1">
      <alignment horizontal="center" vertical="center" wrapText="1"/>
    </xf>
    <xf numFmtId="0" fontId="144" fillId="0" borderId="0" xfId="19" applyNumberFormat="1" applyFont="1" applyBorder="1" applyAlignment="1">
      <alignment horizontal="center" vertical="center" wrapText="1"/>
    </xf>
    <xf numFmtId="0" fontId="144" fillId="0" borderId="56" xfId="19" applyNumberFormat="1" applyFont="1" applyBorder="1" applyAlignment="1">
      <alignment horizontal="center" vertical="center" wrapText="1"/>
    </xf>
    <xf numFmtId="0" fontId="144" fillId="0" borderId="57" xfId="19" applyNumberFormat="1" applyFont="1" applyBorder="1" applyAlignment="1">
      <alignment horizontal="center" vertical="center" wrapText="1"/>
    </xf>
    <xf numFmtId="0" fontId="144" fillId="0" borderId="4" xfId="19" applyNumberFormat="1" applyFont="1" applyBorder="1" applyAlignment="1">
      <alignment horizontal="center" vertical="center" wrapText="1"/>
    </xf>
    <xf numFmtId="0" fontId="144" fillId="0" borderId="43" xfId="19" applyNumberFormat="1" applyFont="1" applyBorder="1" applyAlignment="1">
      <alignment horizontal="center" vertical="center" wrapText="1"/>
    </xf>
    <xf numFmtId="0" fontId="154" fillId="0" borderId="59" xfId="19" applyFont="1" applyBorder="1" applyAlignment="1">
      <alignment horizontal="center" vertical="center" textRotation="255" wrapText="1" shrinkToFit="1"/>
    </xf>
    <xf numFmtId="0" fontId="154" fillId="0" borderId="12" xfId="19" applyFont="1" applyBorder="1" applyAlignment="1">
      <alignment horizontal="center" vertical="center" textRotation="255" wrapText="1" shrinkToFit="1"/>
    </xf>
    <xf numFmtId="0" fontId="154" fillId="0" borderId="57" xfId="19" applyFont="1" applyBorder="1" applyAlignment="1">
      <alignment horizontal="center" vertical="center" textRotation="255" shrinkToFit="1"/>
    </xf>
    <xf numFmtId="0" fontId="154" fillId="0" borderId="43" xfId="19" applyFont="1" applyBorder="1" applyAlignment="1">
      <alignment horizontal="center" vertical="center" textRotation="255" shrinkToFit="1"/>
    </xf>
    <xf numFmtId="0" fontId="154" fillId="0" borderId="59" xfId="19" applyFont="1" applyBorder="1" applyAlignment="1">
      <alignment horizontal="center" vertical="center" textRotation="255" shrinkToFit="1"/>
    </xf>
    <xf numFmtId="0" fontId="154" fillId="0" borderId="12" xfId="19" applyFont="1" applyBorder="1" applyAlignment="1">
      <alignment horizontal="center" vertical="center" textRotation="255" shrinkToFit="1"/>
    </xf>
    <xf numFmtId="0" fontId="193" fillId="11" borderId="26" xfId="33" applyFont="1" applyFill="1" applyBorder="1" applyAlignment="1">
      <alignment horizontal="center" vertical="center"/>
    </xf>
    <xf numFmtId="0" fontId="193" fillId="11" borderId="13" xfId="33" applyFont="1" applyFill="1" applyBorder="1" applyAlignment="1">
      <alignment horizontal="center" vertical="center"/>
    </xf>
    <xf numFmtId="0" fontId="193" fillId="0" borderId="26" xfId="33" applyFont="1" applyBorder="1" applyAlignment="1">
      <alignment horizontal="center" vertical="center"/>
    </xf>
    <xf numFmtId="0" fontId="193" fillId="0" borderId="13" xfId="33" applyFont="1" applyBorder="1" applyAlignment="1">
      <alignment horizontal="center" vertical="center"/>
    </xf>
    <xf numFmtId="0" fontId="193" fillId="15" borderId="10" xfId="33" applyFont="1" applyFill="1" applyBorder="1" applyAlignment="1">
      <alignment horizontal="center" vertical="center"/>
    </xf>
    <xf numFmtId="0" fontId="193" fillId="0" borderId="10" xfId="33" applyFont="1" applyBorder="1" applyAlignment="1">
      <alignment horizontal="center" vertical="center"/>
    </xf>
    <xf numFmtId="0" fontId="195" fillId="19" borderId="59" xfId="33" applyFont="1" applyFill="1" applyBorder="1" applyAlignment="1">
      <alignment horizontal="center" vertical="center"/>
    </xf>
    <xf numFmtId="0" fontId="195" fillId="19" borderId="1" xfId="33" applyFont="1" applyFill="1" applyBorder="1" applyAlignment="1">
      <alignment horizontal="center" vertical="center"/>
    </xf>
    <xf numFmtId="0" fontId="195" fillId="19" borderId="12" xfId="33" applyFont="1" applyFill="1" applyBorder="1" applyAlignment="1">
      <alignment horizontal="center" vertical="center"/>
    </xf>
    <xf numFmtId="0" fontId="198" fillId="0" borderId="1" xfId="33" applyFont="1" applyBorder="1" applyAlignment="1">
      <alignment horizontal="center" vertical="center"/>
    </xf>
    <xf numFmtId="0" fontId="198" fillId="0" borderId="12" xfId="33" applyFont="1" applyBorder="1" applyAlignment="1">
      <alignment horizontal="center" vertical="center"/>
    </xf>
    <xf numFmtId="0" fontId="194" fillId="0" borderId="0" xfId="33" applyFont="1" applyAlignment="1">
      <alignment horizontal="center" vertical="center"/>
    </xf>
    <xf numFmtId="0" fontId="140" fillId="0" borderId="4" xfId="33" applyFont="1" applyBorder="1" applyAlignment="1" applyProtection="1">
      <alignment horizontal="center" vertical="center"/>
      <protection locked="0"/>
    </xf>
    <xf numFmtId="0" fontId="160" fillId="14" borderId="0" xfId="33" applyFont="1" applyFill="1" applyAlignment="1" applyProtection="1">
      <alignment horizontal="center" vertical="center"/>
      <protection locked="0"/>
    </xf>
    <xf numFmtId="0" fontId="140" fillId="15" borderId="10" xfId="33" applyFont="1" applyFill="1" applyBorder="1" applyAlignment="1" applyProtection="1">
      <alignment horizontal="center" vertical="center"/>
      <protection locked="0"/>
    </xf>
    <xf numFmtId="0" fontId="140" fillId="0" borderId="10" xfId="33" applyFont="1" applyBorder="1" applyAlignment="1" applyProtection="1">
      <alignment horizontal="center" vertical="center"/>
      <protection locked="0"/>
    </xf>
    <xf numFmtId="0" fontId="140" fillId="0" borderId="10" xfId="33" applyFont="1" applyBorder="1" applyAlignment="1" applyProtection="1">
      <alignment horizontal="left" vertical="center"/>
      <protection locked="0"/>
    </xf>
    <xf numFmtId="0" fontId="140" fillId="0" borderId="161" xfId="33" applyFont="1" applyBorder="1" applyAlignment="1" applyProtection="1">
      <alignment horizontal="left" vertical="center"/>
      <protection locked="0"/>
    </xf>
    <xf numFmtId="0" fontId="140" fillId="0" borderId="162" xfId="33" applyFont="1" applyBorder="1" applyAlignment="1" applyProtection="1">
      <alignment horizontal="left" vertical="center"/>
      <protection locked="0"/>
    </xf>
    <xf numFmtId="0" fontId="140" fillId="0" borderId="163" xfId="33" applyFont="1" applyBorder="1" applyAlignment="1" applyProtection="1">
      <alignment horizontal="left" vertical="center"/>
      <protection locked="0"/>
    </xf>
    <xf numFmtId="0" fontId="161" fillId="15" borderId="59" xfId="33" applyFont="1" applyFill="1" applyBorder="1" applyAlignment="1" applyProtection="1">
      <alignment horizontal="center" vertical="center"/>
      <protection locked="0"/>
    </xf>
    <xf numFmtId="0" fontId="161" fillId="15" borderId="1" xfId="33" applyFont="1" applyFill="1" applyBorder="1" applyAlignment="1" applyProtection="1">
      <alignment horizontal="center" vertical="center"/>
      <protection locked="0"/>
    </xf>
    <xf numFmtId="0" fontId="161" fillId="15" borderId="12" xfId="33" applyFont="1" applyFill="1" applyBorder="1" applyAlignment="1" applyProtection="1">
      <alignment horizontal="center" vertical="center"/>
      <protection locked="0"/>
    </xf>
    <xf numFmtId="0" fontId="163" fillId="0" borderId="204" xfId="33" applyFont="1" applyBorder="1" applyAlignment="1" applyProtection="1">
      <alignment horizontal="left" vertical="center"/>
      <protection locked="0"/>
    </xf>
    <xf numFmtId="0" fontId="163" fillId="0" borderId="1" xfId="33" applyFont="1" applyBorder="1" applyAlignment="1" applyProtection="1">
      <alignment horizontal="left" vertical="center"/>
      <protection locked="0"/>
    </xf>
    <xf numFmtId="0" fontId="163" fillId="0" borderId="245" xfId="33" applyFont="1" applyBorder="1" applyAlignment="1" applyProtection="1">
      <alignment horizontal="left" vertical="center"/>
      <protection locked="0"/>
    </xf>
    <xf numFmtId="0" fontId="140" fillId="0" borderId="51" xfId="33" applyFont="1" applyBorder="1" applyAlignment="1" applyProtection="1">
      <alignment horizontal="left" vertical="center" wrapText="1"/>
      <protection locked="0"/>
    </xf>
    <xf numFmtId="0" fontId="140" fillId="0" borderId="0" xfId="33" applyFont="1" applyBorder="1" applyAlignment="1" applyProtection="1">
      <alignment horizontal="left" vertical="center" wrapText="1"/>
      <protection locked="0"/>
    </xf>
    <xf numFmtId="0" fontId="140" fillId="0" borderId="56" xfId="33" applyFont="1" applyBorder="1" applyAlignment="1" applyProtection="1">
      <alignment horizontal="left" vertical="center" wrapText="1"/>
      <protection locked="0"/>
    </xf>
    <xf numFmtId="0" fontId="140" fillId="0" borderId="242" xfId="33" applyFont="1" applyBorder="1" applyAlignment="1" applyProtection="1">
      <alignment horizontal="center" vertical="center"/>
      <protection locked="0"/>
    </xf>
    <xf numFmtId="0" fontId="140" fillId="0" borderId="414" xfId="33" applyFont="1" applyBorder="1" applyAlignment="1" applyProtection="1">
      <alignment horizontal="center" vertical="center"/>
      <protection locked="0"/>
    </xf>
    <xf numFmtId="0" fontId="162" fillId="0" borderId="62" xfId="33" applyFont="1" applyBorder="1" applyAlignment="1" applyProtection="1">
      <alignment horizontal="center" vertical="center"/>
      <protection locked="0"/>
    </xf>
    <xf numFmtId="0" fontId="162" fillId="0" borderId="141" xfId="33" applyFont="1" applyBorder="1" applyAlignment="1" applyProtection="1">
      <alignment horizontal="center" vertical="center"/>
      <protection locked="0"/>
    </xf>
    <xf numFmtId="0" fontId="162" fillId="0" borderId="412" xfId="33" applyFont="1" applyBorder="1" applyAlignment="1" applyProtection="1">
      <alignment horizontal="center" vertical="center"/>
      <protection locked="0"/>
    </xf>
    <xf numFmtId="0" fontId="140" fillId="0" borderId="164" xfId="33" applyFont="1" applyBorder="1" applyAlignment="1" applyProtection="1">
      <alignment horizontal="left" vertical="center"/>
      <protection locked="0"/>
    </xf>
    <xf numFmtId="0" fontId="140" fillId="0" borderId="165" xfId="33" applyFont="1" applyBorder="1" applyAlignment="1" applyProtection="1">
      <alignment horizontal="left" vertical="center"/>
      <protection locked="0"/>
    </xf>
    <xf numFmtId="0" fontId="140" fillId="0" borderId="166" xfId="33" applyFont="1" applyBorder="1" applyAlignment="1" applyProtection="1">
      <alignment horizontal="left" vertical="center"/>
      <protection locked="0"/>
    </xf>
    <xf numFmtId="0" fontId="164" fillId="0" borderId="1" xfId="33" applyFont="1" applyBorder="1" applyAlignment="1" applyProtection="1">
      <alignment horizontal="right" vertical="top"/>
      <protection locked="0"/>
    </xf>
    <xf numFmtId="0" fontId="140" fillId="0" borderId="59" xfId="33" applyFont="1" applyBorder="1" applyAlignment="1" applyProtection="1">
      <alignment horizontal="center" vertical="center"/>
      <protection locked="0"/>
    </xf>
    <xf numFmtId="0" fontId="140" fillId="0" borderId="51" xfId="33" applyFont="1" applyBorder="1" applyAlignment="1" applyProtection="1">
      <alignment horizontal="left" vertical="center"/>
      <protection locked="0"/>
    </xf>
    <xf numFmtId="0" fontId="140" fillId="0" borderId="0" xfId="33" applyFont="1" applyBorder="1" applyAlignment="1" applyProtection="1">
      <alignment horizontal="left" vertical="center"/>
      <protection locked="0"/>
    </xf>
    <xf numFmtId="0" fontId="140" fillId="0" borderId="56" xfId="33" applyFont="1" applyBorder="1" applyAlignment="1" applyProtection="1">
      <alignment horizontal="left" vertical="center"/>
      <protection locked="0"/>
    </xf>
    <xf numFmtId="0" fontId="140" fillId="0" borderId="10" xfId="33" applyFont="1" applyBorder="1" applyAlignment="1" applyProtection="1">
      <alignment horizontal="left" vertical="center" wrapText="1"/>
      <protection locked="0"/>
    </xf>
    <xf numFmtId="0" fontId="140" fillId="0" borderId="313" xfId="33" applyFont="1" applyBorder="1" applyAlignment="1" applyProtection="1">
      <alignment horizontal="left" vertical="center"/>
      <protection locked="0"/>
    </xf>
    <xf numFmtId="0" fontId="167" fillId="0" borderId="239" xfId="33" applyFont="1" applyBorder="1" applyAlignment="1" applyProtection="1">
      <alignment horizontal="center" vertical="center" wrapText="1"/>
      <protection locked="0"/>
    </xf>
    <xf numFmtId="0" fontId="167" fillId="0" borderId="42" xfId="33" applyFont="1" applyBorder="1" applyAlignment="1" applyProtection="1">
      <alignment horizontal="center" vertical="center" wrapText="1"/>
      <protection locked="0"/>
    </xf>
    <xf numFmtId="0" fontId="167" fillId="0" borderId="424" xfId="33" applyFont="1" applyBorder="1" applyAlignment="1" applyProtection="1">
      <alignment horizontal="center" vertical="center" wrapText="1"/>
      <protection locked="0"/>
    </xf>
    <xf numFmtId="0" fontId="167" fillId="0" borderId="0" xfId="33" applyFont="1" applyBorder="1" applyAlignment="1" applyProtection="1">
      <alignment horizontal="center" vertical="center" wrapText="1"/>
      <protection locked="0"/>
    </xf>
    <xf numFmtId="0" fontId="167" fillId="0" borderId="425" xfId="33" applyFont="1" applyBorder="1" applyAlignment="1" applyProtection="1">
      <alignment horizontal="center" vertical="center" wrapText="1"/>
      <protection locked="0"/>
    </xf>
    <xf numFmtId="0" fontId="167" fillId="0" borderId="217" xfId="33" applyFont="1" applyBorder="1" applyAlignment="1" applyProtection="1">
      <alignment horizontal="center" vertical="center" wrapText="1"/>
      <protection locked="0"/>
    </xf>
    <xf numFmtId="0" fontId="168" fillId="0" borderId="42" xfId="33" applyFont="1" applyBorder="1" applyAlignment="1" applyProtection="1">
      <alignment horizontal="center" wrapText="1"/>
      <protection locked="0"/>
    </xf>
    <xf numFmtId="0" fontId="168" fillId="0" borderId="65" xfId="33" applyFont="1" applyBorder="1" applyAlignment="1" applyProtection="1">
      <alignment horizontal="center" wrapText="1"/>
      <protection locked="0"/>
    </xf>
    <xf numFmtId="0" fontId="168" fillId="0" borderId="0" xfId="33" applyFont="1" applyBorder="1" applyAlignment="1" applyProtection="1">
      <alignment horizontal="center" wrapText="1"/>
      <protection locked="0"/>
    </xf>
    <xf numFmtId="0" fontId="168" fillId="0" borderId="64" xfId="33" applyFont="1" applyBorder="1" applyAlignment="1" applyProtection="1">
      <alignment horizontal="center" wrapText="1"/>
      <protection locked="0"/>
    </xf>
    <xf numFmtId="0" fontId="168" fillId="0" borderId="217" xfId="33" applyFont="1" applyBorder="1" applyAlignment="1" applyProtection="1">
      <alignment horizontal="center" wrapText="1"/>
      <protection locked="0"/>
    </xf>
    <xf numFmtId="0" fontId="168" fillId="0" borderId="241" xfId="33" applyFont="1" applyBorder="1" applyAlignment="1" applyProtection="1">
      <alignment horizontal="center" wrapText="1"/>
      <protection locked="0"/>
    </xf>
    <xf numFmtId="0" fontId="140" fillId="0" borderId="344" xfId="33" applyFont="1" applyBorder="1" applyAlignment="1" applyProtection="1">
      <alignment horizontal="left" vertical="center"/>
      <protection locked="0"/>
    </xf>
    <xf numFmtId="0" fontId="140" fillId="14" borderId="59" xfId="33" applyFont="1" applyFill="1" applyBorder="1" applyAlignment="1" applyProtection="1">
      <alignment horizontal="center" vertical="center"/>
      <protection locked="0"/>
    </xf>
    <xf numFmtId="0" fontId="140" fillId="14" borderId="1" xfId="33" applyFont="1" applyFill="1" applyBorder="1" applyAlignment="1" applyProtection="1">
      <alignment horizontal="center" vertical="center"/>
      <protection locked="0"/>
    </xf>
    <xf numFmtId="0" fontId="140" fillId="14" borderId="12" xfId="33" applyFont="1" applyFill="1" applyBorder="1" applyAlignment="1" applyProtection="1">
      <alignment horizontal="center" vertical="center"/>
      <protection locked="0"/>
    </xf>
    <xf numFmtId="0" fontId="162" fillId="14" borderId="364" xfId="33" applyFont="1" applyFill="1" applyBorder="1" applyAlignment="1" applyProtection="1">
      <alignment vertical="center"/>
      <protection locked="0"/>
    </xf>
    <xf numFmtId="0" fontId="162" fillId="14" borderId="362" xfId="33" applyFont="1" applyFill="1" applyBorder="1" applyAlignment="1" applyProtection="1">
      <alignment vertical="center"/>
      <protection locked="0"/>
    </xf>
    <xf numFmtId="0" fontId="140" fillId="12" borderId="59" xfId="33" applyFont="1" applyFill="1" applyBorder="1" applyAlignment="1" applyProtection="1">
      <alignment horizontal="center" vertical="center"/>
      <protection locked="0"/>
    </xf>
    <xf numFmtId="0" fontId="140" fillId="12" borderId="1" xfId="33" applyFont="1" applyFill="1" applyBorder="1" applyAlignment="1" applyProtection="1">
      <alignment horizontal="center" vertical="center"/>
      <protection locked="0"/>
    </xf>
    <xf numFmtId="0" fontId="140" fillId="12" borderId="12" xfId="33" applyFont="1" applyFill="1" applyBorder="1" applyAlignment="1" applyProtection="1">
      <alignment horizontal="center" vertical="center"/>
      <protection locked="0"/>
    </xf>
    <xf numFmtId="0" fontId="164" fillId="0" borderId="42" xfId="33" applyFont="1" applyBorder="1" applyAlignment="1" applyProtection="1">
      <alignment horizontal="right" vertical="top"/>
      <protection locked="0"/>
    </xf>
    <xf numFmtId="0" fontId="162" fillId="14" borderId="361" xfId="33" applyFont="1" applyFill="1" applyBorder="1" applyAlignment="1" applyProtection="1">
      <alignment vertical="center"/>
      <protection locked="0"/>
    </xf>
    <xf numFmtId="0" fontId="162" fillId="14" borderId="359" xfId="33" applyFont="1" applyFill="1" applyBorder="1" applyAlignment="1" applyProtection="1">
      <alignment vertical="center"/>
      <protection locked="0"/>
    </xf>
    <xf numFmtId="0" fontId="140" fillId="0" borderId="57" xfId="33" applyFont="1" applyBorder="1" applyAlignment="1" applyProtection="1">
      <alignment horizontal="left" vertical="center" wrapText="1"/>
      <protection locked="0"/>
    </xf>
    <xf numFmtId="0" fontId="140" fillId="0" borderId="4" xfId="33" applyFont="1" applyBorder="1" applyAlignment="1" applyProtection="1">
      <alignment horizontal="left" vertical="center" wrapText="1"/>
      <protection locked="0"/>
    </xf>
    <xf numFmtId="0" fontId="140" fillId="0" borderId="43" xfId="33" applyFont="1" applyBorder="1" applyAlignment="1" applyProtection="1">
      <alignment horizontal="left" vertical="center" wrapText="1"/>
      <protection locked="0"/>
    </xf>
    <xf numFmtId="0" fontId="140" fillId="12" borderId="10" xfId="33" applyFont="1" applyFill="1" applyBorder="1" applyAlignment="1" applyProtection="1">
      <alignment horizontal="center" vertical="center"/>
      <protection locked="0"/>
    </xf>
    <xf numFmtId="0" fontId="162" fillId="14" borderId="418" xfId="33" applyFont="1" applyFill="1" applyBorder="1" applyAlignment="1" applyProtection="1">
      <alignment vertical="center"/>
      <protection locked="0"/>
    </xf>
    <xf numFmtId="0" fontId="162" fillId="14" borderId="419" xfId="33" applyFont="1" applyFill="1" applyBorder="1" applyAlignment="1" applyProtection="1">
      <alignment vertical="center"/>
      <protection locked="0"/>
    </xf>
    <xf numFmtId="0" fontId="140" fillId="14" borderId="422" xfId="33" applyFont="1" applyFill="1" applyBorder="1" applyAlignment="1" applyProtection="1">
      <alignment horizontal="center" vertical="center" wrapText="1"/>
      <protection locked="0"/>
    </xf>
    <xf numFmtId="0" fontId="140" fillId="14" borderId="6" xfId="33" applyFont="1" applyFill="1" applyBorder="1" applyAlignment="1" applyProtection="1">
      <alignment horizontal="center" vertical="center" wrapText="1"/>
      <protection locked="0"/>
    </xf>
    <xf numFmtId="0" fontId="140" fillId="14" borderId="423" xfId="33" applyFont="1" applyFill="1" applyBorder="1" applyAlignment="1" applyProtection="1">
      <alignment horizontal="center" vertical="center" wrapText="1"/>
      <protection locked="0"/>
    </xf>
    <xf numFmtId="0" fontId="199" fillId="0" borderId="59" xfId="33" applyFont="1" applyBorder="1" applyAlignment="1" applyProtection="1">
      <alignment horizontal="center" vertical="center"/>
      <protection locked="0"/>
    </xf>
    <xf numFmtId="0" fontId="199" fillId="0" borderId="1" xfId="33" applyFont="1" applyBorder="1" applyAlignment="1" applyProtection="1">
      <alignment horizontal="center" vertical="center"/>
      <protection locked="0"/>
    </xf>
    <xf numFmtId="0" fontId="199" fillId="0" borderId="12" xfId="33" applyFont="1" applyBorder="1" applyAlignment="1" applyProtection="1">
      <alignment horizontal="center" vertical="center"/>
      <protection locked="0"/>
    </xf>
    <xf numFmtId="0" fontId="140" fillId="0" borderId="45" xfId="33" applyFont="1" applyBorder="1" applyAlignment="1" applyProtection="1">
      <alignment horizontal="left" vertical="center" wrapText="1"/>
      <protection locked="0"/>
    </xf>
    <xf numFmtId="0" fontId="140" fillId="0" borderId="42" xfId="33" applyFont="1" applyBorder="1" applyAlignment="1" applyProtection="1">
      <alignment horizontal="left" vertical="center" wrapText="1"/>
      <protection locked="0"/>
    </xf>
    <xf numFmtId="0" fontId="140" fillId="0" borderId="28" xfId="33" applyFont="1" applyBorder="1" applyAlignment="1" applyProtection="1">
      <alignment horizontal="left" vertical="center" wrapText="1"/>
      <protection locked="0"/>
    </xf>
    <xf numFmtId="0" fontId="140" fillId="0" borderId="415" xfId="33" applyFont="1" applyBorder="1" applyAlignment="1" applyProtection="1">
      <alignment horizontal="center" vertical="center"/>
      <protection locked="0"/>
    </xf>
    <xf numFmtId="0" fontId="162" fillId="0" borderId="141" xfId="33" applyFont="1" applyBorder="1" applyAlignment="1" applyProtection="1">
      <alignment horizontal="center"/>
      <protection locked="0"/>
    </xf>
    <xf numFmtId="0" fontId="162" fillId="0" borderId="412" xfId="33" applyFont="1" applyBorder="1" applyAlignment="1" applyProtection="1">
      <alignment horizontal="center"/>
      <protection locked="0"/>
    </xf>
    <xf numFmtId="0" fontId="161" fillId="15" borderId="10" xfId="33" applyFont="1" applyFill="1" applyBorder="1" applyAlignment="1" applyProtection="1">
      <alignment horizontal="center" vertical="center"/>
      <protection locked="0"/>
    </xf>
    <xf numFmtId="0" fontId="161" fillId="15" borderId="26" xfId="33" applyFont="1" applyFill="1" applyBorder="1" applyAlignment="1" applyProtection="1">
      <alignment horizontal="center" vertical="center"/>
      <protection locked="0"/>
    </xf>
    <xf numFmtId="0" fontId="200" fillId="11" borderId="4" xfId="33" applyFont="1" applyFill="1" applyBorder="1" applyAlignment="1">
      <alignment horizontal="left" vertical="center" shrinkToFit="1"/>
    </xf>
    <xf numFmtId="0" fontId="200" fillId="15" borderId="45" xfId="33" applyFont="1" applyFill="1" applyBorder="1" applyAlignment="1">
      <alignment horizontal="center" vertical="center"/>
    </xf>
    <xf numFmtId="0" fontId="200" fillId="15" borderId="42" xfId="33" applyFont="1" applyFill="1" applyBorder="1" applyAlignment="1">
      <alignment horizontal="center" vertical="center"/>
    </xf>
    <xf numFmtId="0" fontId="200" fillId="15" borderId="28" xfId="33" applyFont="1" applyFill="1" applyBorder="1" applyAlignment="1">
      <alignment horizontal="center" vertical="center"/>
    </xf>
    <xf numFmtId="0" fontId="178" fillId="11" borderId="59" xfId="33" applyFont="1" applyFill="1" applyBorder="1" applyAlignment="1">
      <alignment horizontal="center" vertical="center"/>
    </xf>
    <xf numFmtId="0" fontId="178" fillId="11" borderId="1" xfId="33" applyFont="1" applyFill="1" applyBorder="1" applyAlignment="1">
      <alignment horizontal="center" vertical="center"/>
    </xf>
    <xf numFmtId="0" fontId="178" fillId="11" borderId="12" xfId="33" applyFont="1" applyFill="1" applyBorder="1" applyAlignment="1">
      <alignment horizontal="center" vertical="center"/>
    </xf>
    <xf numFmtId="194" fontId="134" fillId="11" borderId="10" xfId="33" applyNumberFormat="1" applyFont="1" applyFill="1" applyBorder="1" applyAlignment="1">
      <alignment horizontal="center" vertical="center"/>
    </xf>
    <xf numFmtId="0" fontId="178" fillId="11" borderId="45" xfId="33" applyFont="1" applyFill="1" applyBorder="1" applyAlignment="1">
      <alignment horizontal="left" vertical="center" wrapText="1"/>
    </xf>
    <xf numFmtId="0" fontId="178" fillId="11" borderId="42" xfId="33" applyFont="1" applyFill="1" applyBorder="1" applyAlignment="1">
      <alignment horizontal="left" vertical="center" wrapText="1"/>
    </xf>
    <xf numFmtId="0" fontId="178" fillId="11" borderId="28" xfId="33" applyFont="1" applyFill="1" applyBorder="1" applyAlignment="1">
      <alignment horizontal="left" vertical="center" wrapText="1"/>
    </xf>
    <xf numFmtId="0" fontId="178" fillId="11" borderId="57" xfId="33" applyFont="1" applyFill="1" applyBorder="1" applyAlignment="1">
      <alignment horizontal="left" vertical="center" wrapText="1"/>
    </xf>
    <xf numFmtId="0" fontId="178" fillId="11" borderId="4" xfId="33" applyFont="1" applyFill="1" applyBorder="1" applyAlignment="1">
      <alignment horizontal="left" vertical="center" wrapText="1"/>
    </xf>
    <xf numFmtId="0" fontId="178" fillId="11" borderId="43" xfId="33" applyFont="1" applyFill="1" applyBorder="1" applyAlignment="1">
      <alignment horizontal="left" vertical="center" wrapText="1"/>
    </xf>
    <xf numFmtId="193" fontId="132" fillId="11" borderId="10" xfId="33" applyNumberFormat="1" applyFont="1" applyFill="1" applyBorder="1" applyAlignment="1">
      <alignment horizontal="center" vertical="center" wrapText="1"/>
    </xf>
    <xf numFmtId="193" fontId="132" fillId="11" borderId="45" xfId="33" applyNumberFormat="1" applyFont="1" applyFill="1" applyBorder="1" applyAlignment="1">
      <alignment horizontal="center" vertical="center" wrapText="1"/>
    </xf>
    <xf numFmtId="193" fontId="132" fillId="11" borderId="42" xfId="33" applyNumberFormat="1" applyFont="1" applyFill="1" applyBorder="1" applyAlignment="1">
      <alignment horizontal="center" vertical="center" wrapText="1"/>
    </xf>
    <xf numFmtId="193" fontId="132" fillId="11" borderId="28" xfId="33" applyNumberFormat="1" applyFont="1" applyFill="1" applyBorder="1" applyAlignment="1">
      <alignment horizontal="center" vertical="center" wrapText="1"/>
    </xf>
    <xf numFmtId="193" fontId="132" fillId="11" borderId="57" xfId="33" applyNumberFormat="1" applyFont="1" applyFill="1" applyBorder="1" applyAlignment="1">
      <alignment horizontal="center" vertical="center" wrapText="1"/>
    </xf>
    <xf numFmtId="193" fontId="132" fillId="11" borderId="4" xfId="33" applyNumberFormat="1" applyFont="1" applyFill="1" applyBorder="1" applyAlignment="1">
      <alignment horizontal="center" vertical="center" wrapText="1"/>
    </xf>
    <xf numFmtId="193" fontId="132" fillId="11" borderId="43" xfId="33" applyNumberFormat="1" applyFont="1" applyFill="1" applyBorder="1" applyAlignment="1">
      <alignment horizontal="center" vertical="center" wrapText="1"/>
    </xf>
    <xf numFmtId="0" fontId="132" fillId="11" borderId="10" xfId="33" applyFont="1" applyFill="1" applyBorder="1" applyAlignment="1">
      <alignment horizontal="center" vertical="center"/>
    </xf>
    <xf numFmtId="0" fontId="165" fillId="14" borderId="0" xfId="33" applyFont="1" applyFill="1" applyBorder="1" applyAlignment="1">
      <alignment horizontal="center" vertical="center"/>
    </xf>
    <xf numFmtId="0" fontId="200" fillId="15" borderId="51" xfId="33" applyFont="1" applyFill="1" applyBorder="1" applyAlignment="1">
      <alignment horizontal="center" vertical="center" wrapText="1"/>
    </xf>
    <xf numFmtId="0" fontId="200" fillId="15" borderId="0" xfId="33" applyFont="1" applyFill="1" applyBorder="1" applyAlignment="1">
      <alignment horizontal="center" vertical="center" wrapText="1"/>
    </xf>
    <xf numFmtId="0" fontId="200" fillId="15" borderId="56" xfId="33" applyFont="1" applyFill="1" applyBorder="1" applyAlignment="1">
      <alignment horizontal="center" vertical="center" wrapText="1"/>
    </xf>
    <xf numFmtId="193" fontId="132" fillId="11" borderId="10" xfId="33" applyNumberFormat="1" applyFont="1" applyFill="1" applyBorder="1" applyAlignment="1">
      <alignment horizontal="center" vertical="center"/>
    </xf>
    <xf numFmtId="0" fontId="178" fillId="11" borderId="26" xfId="33" applyFont="1" applyFill="1" applyBorder="1" applyAlignment="1">
      <alignment vertical="center" wrapText="1"/>
    </xf>
    <xf numFmtId="0" fontId="178" fillId="11" borderId="60" xfId="33" applyFont="1" applyFill="1" applyBorder="1" applyAlignment="1">
      <alignment vertical="center" wrapText="1"/>
    </xf>
    <xf numFmtId="0" fontId="178" fillId="11" borderId="13" xfId="33" applyFont="1" applyFill="1" applyBorder="1" applyAlignment="1">
      <alignment vertical="center" wrapText="1"/>
    </xf>
    <xf numFmtId="0" fontId="178" fillId="11" borderId="10" xfId="33" applyFont="1" applyFill="1" applyBorder="1" applyAlignment="1">
      <alignment horizontal="left" vertical="center" wrapText="1"/>
    </xf>
    <xf numFmtId="0" fontId="178" fillId="11" borderId="0" xfId="33" applyFont="1" applyFill="1" applyBorder="1" applyAlignment="1">
      <alignment horizontal="left" vertical="center" wrapText="1"/>
    </xf>
    <xf numFmtId="0" fontId="178" fillId="11" borderId="56" xfId="33" applyFont="1" applyFill="1" applyBorder="1" applyAlignment="1">
      <alignment horizontal="left" vertical="center" wrapText="1"/>
    </xf>
    <xf numFmtId="0" fontId="73" fillId="0" borderId="10" xfId="6" applyFont="1" applyBorder="1" applyAlignment="1">
      <alignment horizontal="left" vertical="center" wrapText="1"/>
    </xf>
    <xf numFmtId="0" fontId="73" fillId="0" borderId="59" xfId="6" applyFont="1" applyBorder="1" applyAlignment="1">
      <alignment horizontal="left" vertical="center" wrapText="1"/>
    </xf>
    <xf numFmtId="0" fontId="73" fillId="0" borderId="1" xfId="6" applyFont="1" applyBorder="1" applyAlignment="1">
      <alignment horizontal="left" vertical="center" wrapText="1"/>
    </xf>
    <xf numFmtId="0" fontId="73" fillId="0" borderId="12" xfId="6" applyFont="1" applyBorder="1" applyAlignment="1">
      <alignment horizontal="left" vertical="center" wrapText="1"/>
    </xf>
    <xf numFmtId="0" fontId="73" fillId="0" borderId="59" xfId="6" applyFont="1" applyBorder="1" applyAlignment="1">
      <alignment horizontal="center" vertical="center"/>
    </xf>
    <xf numFmtId="0" fontId="73" fillId="0" borderId="1" xfId="6" applyFont="1" applyBorder="1" applyAlignment="1">
      <alignment horizontal="center" vertical="center"/>
    </xf>
    <xf numFmtId="0" fontId="73" fillId="0" borderId="12" xfId="6" applyFont="1" applyBorder="1" applyAlignment="1">
      <alignment horizontal="center" vertical="center"/>
    </xf>
    <xf numFmtId="0" fontId="10" fillId="0" borderId="42" xfId="6" applyFont="1" applyBorder="1" applyAlignment="1">
      <alignment horizontal="left" vertical="center" wrapText="1"/>
    </xf>
    <xf numFmtId="0" fontId="0" fillId="0" borderId="0" xfId="6" applyFont="1" applyAlignment="1">
      <alignment horizontal="center" vertical="center"/>
    </xf>
    <xf numFmtId="0" fontId="73" fillId="0" borderId="0" xfId="6" applyFont="1" applyAlignment="1">
      <alignment horizontal="center" vertical="center"/>
    </xf>
    <xf numFmtId="0" fontId="74" fillId="0" borderId="0" xfId="6" applyFont="1" applyAlignment="1">
      <alignment horizontal="center" vertical="center"/>
    </xf>
    <xf numFmtId="0" fontId="73" fillId="0" borderId="45" xfId="6" applyFont="1" applyBorder="1" applyAlignment="1">
      <alignment horizontal="left" vertical="center"/>
    </xf>
    <xf numFmtId="0" fontId="73" fillId="0" borderId="42" xfId="6" applyFont="1" applyBorder="1" applyAlignment="1">
      <alignment horizontal="left" vertical="center"/>
    </xf>
    <xf numFmtId="0" fontId="73" fillId="0" borderId="28" xfId="6" applyFont="1" applyBorder="1" applyAlignment="1">
      <alignment horizontal="left" vertical="center"/>
    </xf>
    <xf numFmtId="0" fontId="73" fillId="0" borderId="10" xfId="6" applyFont="1" applyBorder="1" applyAlignment="1">
      <alignment horizontal="center" vertical="center"/>
    </xf>
    <xf numFmtId="0" fontId="76" fillId="0" borderId="10" xfId="6" applyFont="1" applyBorder="1" applyAlignment="1">
      <alignment horizontal="left" vertical="center"/>
    </xf>
    <xf numFmtId="0" fontId="76" fillId="0" borderId="10" xfId="6" applyFont="1" applyBorder="1" applyAlignment="1">
      <alignment horizontal="center" vertical="center"/>
    </xf>
    <xf numFmtId="0" fontId="144" fillId="0" borderId="51" xfId="19" applyFont="1" applyBorder="1" applyAlignment="1">
      <alignment horizontal="center" vertical="center"/>
    </xf>
    <xf numFmtId="0" fontId="154" fillId="0" borderId="0" xfId="19" applyFont="1" applyBorder="1" applyAlignment="1">
      <alignment horizontal="center" vertical="center"/>
    </xf>
    <xf numFmtId="0" fontId="154" fillId="0" borderId="56" xfId="19" applyFont="1" applyBorder="1" applyAlignment="1">
      <alignment horizontal="center" vertical="center"/>
    </xf>
    <xf numFmtId="0" fontId="154" fillId="0" borderId="4" xfId="19" applyFont="1" applyBorder="1" applyAlignment="1">
      <alignment horizontal="center" vertical="center"/>
    </xf>
    <xf numFmtId="0" fontId="154" fillId="0" borderId="43" xfId="19" applyFont="1" applyBorder="1" applyAlignment="1">
      <alignment horizontal="center" vertical="center"/>
    </xf>
    <xf numFmtId="0" fontId="155" fillId="0" borderId="45" xfId="19" applyFont="1" applyBorder="1" applyAlignment="1">
      <alignment horizontal="center" vertical="center" wrapText="1"/>
    </xf>
    <xf numFmtId="0" fontId="155" fillId="0" borderId="42" xfId="19" applyFont="1" applyBorder="1" applyAlignment="1">
      <alignment horizontal="center" vertical="center" wrapText="1"/>
    </xf>
    <xf numFmtId="0" fontId="155" fillId="0" borderId="28" xfId="19" applyFont="1" applyBorder="1" applyAlignment="1">
      <alignment horizontal="center" vertical="center" wrapText="1"/>
    </xf>
    <xf numFmtId="0" fontId="155" fillId="0" borderId="57" xfId="19" applyFont="1" applyBorder="1" applyAlignment="1">
      <alignment horizontal="center" vertical="center" wrapText="1"/>
    </xf>
    <xf numFmtId="0" fontId="155" fillId="0" borderId="4" xfId="19" applyFont="1" applyBorder="1" applyAlignment="1">
      <alignment horizontal="center" vertical="center" wrapText="1"/>
    </xf>
    <xf numFmtId="0" fontId="155" fillId="0" borderId="43" xfId="19" applyFont="1" applyBorder="1" applyAlignment="1">
      <alignment horizontal="center" vertical="center" wrapText="1"/>
    </xf>
    <xf numFmtId="0" fontId="155" fillId="0" borderId="10" xfId="19" applyFont="1" applyBorder="1" applyAlignment="1">
      <alignment horizontal="center" vertical="center" shrinkToFit="1"/>
    </xf>
    <xf numFmtId="0" fontId="155" fillId="0" borderId="26" xfId="19" applyFont="1" applyBorder="1" applyAlignment="1">
      <alignment horizontal="center" vertical="center" shrinkToFit="1"/>
    </xf>
    <xf numFmtId="0" fontId="155" fillId="0" borderId="45" xfId="19" applyFont="1" applyBorder="1" applyAlignment="1">
      <alignment horizontal="center" vertical="center"/>
    </xf>
    <xf numFmtId="0" fontId="155" fillId="0" borderId="42" xfId="19" applyFont="1" applyBorder="1" applyAlignment="1">
      <alignment horizontal="center" vertical="center"/>
    </xf>
    <xf numFmtId="0" fontId="155" fillId="0" borderId="28" xfId="19" applyFont="1" applyBorder="1" applyAlignment="1">
      <alignment horizontal="center" vertical="center"/>
    </xf>
    <xf numFmtId="0" fontId="155" fillId="0" borderId="10" xfId="19" applyFont="1" applyBorder="1" applyAlignment="1">
      <alignment horizontal="center" vertical="center"/>
    </xf>
    <xf numFmtId="0" fontId="155" fillId="0" borderId="59" xfId="19" applyFont="1" applyBorder="1" applyAlignment="1">
      <alignment horizontal="center" vertical="center" wrapText="1"/>
    </xf>
    <xf numFmtId="0" fontId="144" fillId="0" borderId="214" xfId="19" applyFont="1" applyBorder="1" applyAlignment="1">
      <alignment horizontal="center" vertical="center" wrapText="1"/>
    </xf>
    <xf numFmtId="0" fontId="144" fillId="0" borderId="88" xfId="19" applyFont="1" applyBorder="1" applyAlignment="1">
      <alignment horizontal="center" vertical="center" wrapText="1"/>
    </xf>
    <xf numFmtId="0" fontId="144" fillId="0" borderId="178" xfId="19" applyFont="1" applyBorder="1" applyAlignment="1">
      <alignment horizontal="center" vertical="center" wrapText="1"/>
    </xf>
    <xf numFmtId="0" fontId="144" fillId="0" borderId="145" xfId="19" applyFont="1" applyBorder="1" applyAlignment="1">
      <alignment horizontal="center" vertical="center" wrapText="1"/>
    </xf>
    <xf numFmtId="0" fontId="144" fillId="0" borderId="52" xfId="19" applyFont="1" applyBorder="1" applyAlignment="1">
      <alignment horizontal="center" vertical="center" wrapText="1"/>
    </xf>
    <xf numFmtId="0" fontId="144" fillId="0" borderId="215" xfId="19" applyFont="1" applyBorder="1" applyAlignment="1">
      <alignment horizontal="center" vertical="center" wrapText="1"/>
    </xf>
    <xf numFmtId="0" fontId="144" fillId="0" borderId="54" xfId="19" applyFont="1" applyBorder="1" applyAlignment="1">
      <alignment horizontal="center" vertical="center" wrapText="1"/>
    </xf>
    <xf numFmtId="0" fontId="144" fillId="0" borderId="55" xfId="19" applyFont="1" applyBorder="1" applyAlignment="1">
      <alignment horizontal="center" vertical="center" wrapText="1"/>
    </xf>
    <xf numFmtId="0" fontId="144" fillId="0" borderId="177" xfId="19" applyFont="1" applyBorder="1" applyAlignment="1">
      <alignment horizontal="center" vertical="center"/>
    </xf>
    <xf numFmtId="0" fontId="144" fillId="0" borderId="178" xfId="19" applyFont="1" applyBorder="1" applyAlignment="1">
      <alignment horizontal="center" vertical="center"/>
    </xf>
    <xf numFmtId="0" fontId="144" fillId="0" borderId="53" xfId="19" applyFont="1" applyBorder="1" applyAlignment="1">
      <alignment horizontal="center" vertical="center"/>
    </xf>
    <xf numFmtId="0" fontId="144" fillId="0" borderId="55" xfId="19" applyFont="1" applyBorder="1" applyAlignment="1">
      <alignment horizontal="center" vertical="center"/>
    </xf>
    <xf numFmtId="0" fontId="144" fillId="0" borderId="214" xfId="19" applyFont="1" applyBorder="1" applyAlignment="1">
      <alignment horizontal="center" vertical="center"/>
    </xf>
    <xf numFmtId="0" fontId="144" fillId="0" borderId="88" xfId="19" applyFont="1" applyBorder="1" applyAlignment="1">
      <alignment horizontal="center" vertical="center"/>
    </xf>
    <xf numFmtId="0" fontId="144" fillId="0" borderId="181" xfId="19" applyFont="1" applyBorder="1" applyAlignment="1">
      <alignment horizontal="center" vertical="center"/>
    </xf>
    <xf numFmtId="0" fontId="144" fillId="0" borderId="215" xfId="19" applyFont="1" applyBorder="1" applyAlignment="1">
      <alignment horizontal="center" vertical="center"/>
    </xf>
    <xf numFmtId="0" fontId="144" fillId="0" borderId="54" xfId="19" applyFont="1" applyBorder="1" applyAlignment="1">
      <alignment horizontal="center" vertical="center"/>
    </xf>
    <xf numFmtId="0" fontId="144" fillId="0" borderId="188" xfId="19" applyFont="1" applyBorder="1" applyAlignment="1">
      <alignment horizontal="center" vertical="center"/>
    </xf>
    <xf numFmtId="0" fontId="169" fillId="0" borderId="214" xfId="19" applyFont="1" applyBorder="1" applyAlignment="1">
      <alignment horizontal="center" vertical="center" wrapText="1"/>
    </xf>
    <xf numFmtId="0" fontId="169" fillId="0" borderId="88" xfId="19" applyFont="1" applyBorder="1" applyAlignment="1">
      <alignment horizontal="center" vertical="center" wrapText="1"/>
    </xf>
    <xf numFmtId="0" fontId="169" fillId="0" borderId="178" xfId="19" applyFont="1" applyBorder="1" applyAlignment="1">
      <alignment horizontal="center" vertical="center" wrapText="1"/>
    </xf>
    <xf numFmtId="0" fontId="169" fillId="0" borderId="145" xfId="19" applyFont="1" applyBorder="1" applyAlignment="1">
      <alignment horizontal="center" vertical="center" wrapText="1"/>
    </xf>
    <xf numFmtId="0" fontId="169" fillId="0" borderId="0" xfId="19" applyFont="1" applyBorder="1" applyAlignment="1">
      <alignment horizontal="center" vertical="center" wrapText="1"/>
    </xf>
    <xf numFmtId="0" fontId="169" fillId="0" borderId="52" xfId="19" applyFont="1" applyBorder="1" applyAlignment="1">
      <alignment horizontal="center" vertical="center" wrapText="1"/>
    </xf>
    <xf numFmtId="0" fontId="169" fillId="0" borderId="215" xfId="19" applyFont="1" applyBorder="1" applyAlignment="1">
      <alignment horizontal="center" vertical="center" wrapText="1"/>
    </xf>
    <xf numFmtId="0" fontId="169" fillId="0" borderId="54" xfId="19" applyFont="1" applyBorder="1" applyAlignment="1">
      <alignment horizontal="center" vertical="center" wrapText="1"/>
    </xf>
    <xf numFmtId="0" fontId="169" fillId="0" borderId="55" xfId="19" applyFont="1" applyBorder="1" applyAlignment="1">
      <alignment horizontal="center" vertical="center" wrapText="1"/>
    </xf>
    <xf numFmtId="0" fontId="156" fillId="0" borderId="5" xfId="19" applyFont="1" applyBorder="1" applyAlignment="1">
      <alignment horizontal="center" vertical="center"/>
    </xf>
    <xf numFmtId="0" fontId="156" fillId="0" borderId="13" xfId="19" applyFont="1" applyBorder="1" applyAlignment="1">
      <alignment horizontal="center" vertical="center"/>
    </xf>
    <xf numFmtId="0" fontId="156" fillId="0" borderId="3" xfId="19" applyFont="1" applyBorder="1" applyAlignment="1">
      <alignment horizontal="center" vertical="center"/>
    </xf>
    <xf numFmtId="0" fontId="144" fillId="0" borderId="205" xfId="19" applyFont="1" applyBorder="1" applyAlignment="1">
      <alignment horizontal="center" vertical="center"/>
    </xf>
    <xf numFmtId="0" fontId="144" fillId="0" borderId="22" xfId="19" applyFont="1" applyBorder="1" applyAlignment="1">
      <alignment horizontal="center" vertical="center"/>
    </xf>
    <xf numFmtId="0" fontId="144" fillId="0" borderId="23" xfId="19" applyFont="1" applyBorder="1" applyAlignment="1">
      <alignment horizontal="center" vertical="center"/>
    </xf>
    <xf numFmtId="0" fontId="169" fillId="0" borderId="45" xfId="19" applyFont="1" applyBorder="1" applyAlignment="1">
      <alignment horizontal="center" vertical="center" textRotation="255" wrapText="1" shrinkToFit="1"/>
    </xf>
    <xf numFmtId="0" fontId="169" fillId="0" borderId="28" xfId="19" applyFont="1" applyBorder="1" applyAlignment="1">
      <alignment horizontal="center" vertical="center" textRotation="255" wrapText="1" shrinkToFit="1"/>
    </xf>
    <xf numFmtId="0" fontId="169" fillId="0" borderId="51" xfId="19" applyFont="1" applyBorder="1" applyAlignment="1">
      <alignment horizontal="center" vertical="center" textRotation="255" wrapText="1" shrinkToFit="1"/>
    </xf>
    <xf numFmtId="0" fontId="169" fillId="0" borderId="56" xfId="19" applyFont="1" applyBorder="1" applyAlignment="1">
      <alignment horizontal="center" vertical="center" textRotation="255" wrapText="1" shrinkToFit="1"/>
    </xf>
    <xf numFmtId="0" fontId="144" fillId="0" borderId="56" xfId="19" applyFont="1" applyBorder="1" applyAlignment="1">
      <alignment horizontal="center" vertical="center"/>
    </xf>
    <xf numFmtId="0" fontId="92" fillId="0" borderId="10" xfId="19" applyFont="1" applyBorder="1" applyAlignment="1">
      <alignment horizontal="center" vertical="center"/>
    </xf>
    <xf numFmtId="0" fontId="215" fillId="0" borderId="0" xfId="19" applyFont="1" applyBorder="1" applyAlignment="1">
      <alignment horizontal="left" vertical="center"/>
    </xf>
    <xf numFmtId="0" fontId="18" fillId="0" borderId="0" xfId="19" applyFont="1" applyBorder="1" applyAlignment="1">
      <alignment horizontal="center" vertical="center"/>
    </xf>
    <xf numFmtId="0" fontId="18" fillId="0" borderId="10" xfId="19" applyFont="1" applyBorder="1" applyAlignment="1">
      <alignment horizontal="center" vertical="center"/>
    </xf>
    <xf numFmtId="0" fontId="92" fillId="0" borderId="10" xfId="19" applyBorder="1" applyAlignment="1">
      <alignment horizontal="center" vertical="center"/>
    </xf>
    <xf numFmtId="0" fontId="121" fillId="0" borderId="10" xfId="19" applyFont="1" applyBorder="1" applyAlignment="1">
      <alignment horizontal="center" vertical="center" wrapText="1"/>
    </xf>
    <xf numFmtId="0" fontId="92" fillId="0" borderId="59" xfId="19" applyFont="1" applyBorder="1" applyAlignment="1">
      <alignment horizontal="center" vertical="center"/>
    </xf>
    <xf numFmtId="0" fontId="92" fillId="0" borderId="12" xfId="19" applyFont="1" applyBorder="1" applyAlignment="1">
      <alignment horizontal="center" vertical="center"/>
    </xf>
    <xf numFmtId="0" fontId="134" fillId="0" borderId="0" xfId="19" applyFont="1" applyAlignment="1">
      <alignment vertical="center" wrapText="1"/>
    </xf>
    <xf numFmtId="0" fontId="92" fillId="0" borderId="0" xfId="19" applyFont="1" applyAlignment="1">
      <alignment vertical="center" wrapText="1"/>
    </xf>
    <xf numFmtId="0" fontId="134" fillId="0" borderId="0" xfId="19" applyFont="1" applyAlignment="1">
      <alignment horizontal="left" vertical="center" wrapText="1"/>
    </xf>
    <xf numFmtId="0" fontId="10" fillId="0" borderId="0" xfId="19" applyFont="1" applyAlignment="1">
      <alignment vertical="center" wrapText="1"/>
    </xf>
    <xf numFmtId="0" fontId="144" fillId="0" borderId="11" xfId="19" applyFont="1" applyBorder="1" applyAlignment="1">
      <alignment horizontal="center" vertical="center"/>
    </xf>
    <xf numFmtId="0" fontId="144" fillId="0" borderId="2" xfId="19" applyFont="1" applyBorder="1" applyAlignment="1">
      <alignment horizontal="center" vertical="center"/>
    </xf>
    <xf numFmtId="0" fontId="144" fillId="0" borderId="3" xfId="19" applyFont="1" applyBorder="1" applyAlignment="1">
      <alignment horizontal="center" vertical="center"/>
    </xf>
    <xf numFmtId="0" fontId="144" fillId="0" borderId="44" xfId="19" applyFont="1" applyBorder="1" applyAlignment="1">
      <alignment horizontal="center" vertical="center"/>
    </xf>
    <xf numFmtId="0" fontId="144" fillId="0" borderId="9" xfId="19" applyFont="1" applyBorder="1" applyAlignment="1">
      <alignment horizontal="center" vertical="center"/>
    </xf>
    <xf numFmtId="0" fontId="144" fillId="0" borderId="19" xfId="19" applyFont="1" applyBorder="1" applyAlignment="1">
      <alignment horizontal="center" vertical="center"/>
    </xf>
    <xf numFmtId="0" fontId="144" fillId="0" borderId="20" xfId="19" applyFont="1" applyBorder="1" applyAlignment="1">
      <alignment horizontal="center" vertical="center"/>
    </xf>
    <xf numFmtId="0" fontId="144" fillId="0" borderId="21" xfId="19" applyFont="1" applyBorder="1" applyAlignment="1">
      <alignment horizontal="center" vertical="center"/>
    </xf>
    <xf numFmtId="0" fontId="144" fillId="0" borderId="19" xfId="19" applyFont="1" applyBorder="1" applyAlignment="1">
      <alignment horizontal="center" vertical="center" wrapText="1"/>
    </xf>
    <xf numFmtId="0" fontId="154" fillId="0" borderId="19" xfId="19" applyFont="1" applyBorder="1" applyAlignment="1">
      <alignment horizontal="center" vertical="center" wrapText="1"/>
    </xf>
    <xf numFmtId="0" fontId="154" fillId="0" borderId="20" xfId="19" applyFont="1" applyBorder="1" applyAlignment="1">
      <alignment horizontal="center" vertical="center" wrapText="1"/>
    </xf>
    <xf numFmtId="0" fontId="154" fillId="0" borderId="2" xfId="19" applyFont="1" applyBorder="1" applyAlignment="1">
      <alignment horizontal="center" vertical="center" wrapText="1"/>
    </xf>
    <xf numFmtId="0" fontId="154" fillId="0" borderId="3" xfId="19" applyFont="1" applyBorder="1" applyAlignment="1">
      <alignment horizontal="center" vertical="center" wrapText="1"/>
    </xf>
    <xf numFmtId="0" fontId="154" fillId="0" borderId="22" xfId="19" applyFont="1" applyBorder="1" applyAlignment="1">
      <alignment horizontal="center" vertical="center" wrapText="1"/>
    </xf>
    <xf numFmtId="0" fontId="159" fillId="0" borderId="20" xfId="19" applyFont="1" applyBorder="1" applyAlignment="1">
      <alignment horizontal="center" vertical="center"/>
    </xf>
    <xf numFmtId="0" fontId="159" fillId="0" borderId="21" xfId="19" applyFont="1" applyBorder="1" applyAlignment="1">
      <alignment horizontal="center" vertical="center"/>
    </xf>
    <xf numFmtId="0" fontId="159" fillId="0" borderId="11" xfId="19" applyFont="1" applyBorder="1" applyAlignment="1">
      <alignment horizontal="center" vertical="center"/>
    </xf>
    <xf numFmtId="0" fontId="159" fillId="0" borderId="22" xfId="19" applyFont="1" applyBorder="1" applyAlignment="1">
      <alignment horizontal="center" vertical="center"/>
    </xf>
    <xf numFmtId="0" fontId="159" fillId="0" borderId="23" xfId="19" applyFont="1" applyBorder="1" applyAlignment="1">
      <alignment horizontal="center" vertical="center"/>
    </xf>
    <xf numFmtId="0" fontId="154" fillId="0" borderId="214" xfId="19" applyFont="1" applyBorder="1" applyAlignment="1">
      <alignment horizontal="center" vertical="center" wrapText="1"/>
    </xf>
    <xf numFmtId="0" fontId="154" fillId="0" borderId="178" xfId="19" applyFont="1" applyBorder="1" applyAlignment="1">
      <alignment horizontal="center" vertical="center" wrapText="1"/>
    </xf>
    <xf numFmtId="0" fontId="154" fillId="0" borderId="145" xfId="19" applyFont="1" applyBorder="1" applyAlignment="1">
      <alignment horizontal="center" vertical="center" wrapText="1"/>
    </xf>
    <xf numFmtId="0" fontId="154" fillId="0" borderId="52" xfId="19" applyFont="1" applyBorder="1" applyAlignment="1">
      <alignment horizontal="center" vertical="center" wrapText="1"/>
    </xf>
    <xf numFmtId="0" fontId="154" fillId="0" borderId="215" xfId="19" applyFont="1" applyBorder="1" applyAlignment="1">
      <alignment horizontal="center" vertical="center" wrapText="1"/>
    </xf>
    <xf numFmtId="0" fontId="154" fillId="0" borderId="55" xfId="19" applyFont="1" applyBorder="1" applyAlignment="1">
      <alignment horizontal="center" vertical="center" wrapText="1"/>
    </xf>
    <xf numFmtId="0" fontId="144" fillId="0" borderId="145" xfId="19" applyFont="1" applyBorder="1" applyAlignment="1">
      <alignment horizontal="center" vertical="center"/>
    </xf>
    <xf numFmtId="0" fontId="144" fillId="0" borderId="52" xfId="19" applyFont="1" applyBorder="1" applyAlignment="1">
      <alignment horizontal="center" vertical="center"/>
    </xf>
    <xf numFmtId="9" fontId="144" fillId="0" borderId="186" xfId="19" applyNumberFormat="1" applyFont="1" applyBorder="1" applyAlignment="1">
      <alignment horizontal="center" vertical="center"/>
    </xf>
    <xf numFmtId="9" fontId="144" fillId="0" borderId="187" xfId="19" applyNumberFormat="1" applyFont="1" applyBorder="1" applyAlignment="1">
      <alignment horizontal="center" vertical="center"/>
    </xf>
    <xf numFmtId="0" fontId="154" fillId="0" borderId="214" xfId="19" applyFont="1" applyBorder="1" applyAlignment="1">
      <alignment horizontal="left" vertical="center" wrapText="1"/>
    </xf>
    <xf numFmtId="0" fontId="154" fillId="0" borderId="88" xfId="19" applyFont="1" applyBorder="1" applyAlignment="1">
      <alignment horizontal="left" vertical="center" wrapText="1"/>
    </xf>
    <xf numFmtId="0" fontId="154" fillId="0" borderId="178" xfId="19" applyFont="1" applyBorder="1" applyAlignment="1">
      <alignment horizontal="left" vertical="center" wrapText="1"/>
    </xf>
    <xf numFmtId="0" fontId="154" fillId="0" borderId="145" xfId="19" applyFont="1" applyBorder="1" applyAlignment="1">
      <alignment horizontal="left" vertical="center" wrapText="1"/>
    </xf>
    <xf numFmtId="0" fontId="154" fillId="0" borderId="0" xfId="19" applyFont="1" applyBorder="1" applyAlignment="1">
      <alignment horizontal="left" vertical="center" wrapText="1"/>
    </xf>
    <xf numFmtId="0" fontId="154" fillId="0" borderId="52" xfId="19" applyFont="1" applyBorder="1" applyAlignment="1">
      <alignment horizontal="left" vertical="center" wrapText="1"/>
    </xf>
    <xf numFmtId="0" fontId="154" fillId="0" borderId="215" xfId="19" applyFont="1" applyBorder="1" applyAlignment="1">
      <alignment horizontal="left" vertical="center" wrapText="1"/>
    </xf>
    <xf numFmtId="0" fontId="154" fillId="0" borderId="54" xfId="19" applyFont="1" applyBorder="1" applyAlignment="1">
      <alignment horizontal="left" vertical="center" wrapText="1"/>
    </xf>
    <xf numFmtId="0" fontId="154" fillId="0" borderId="55" xfId="19" applyFont="1" applyBorder="1" applyAlignment="1">
      <alignment horizontal="left" vertical="center" wrapText="1"/>
    </xf>
    <xf numFmtId="0" fontId="154" fillId="0" borderId="185" xfId="19" applyFont="1" applyBorder="1" applyAlignment="1">
      <alignment horizontal="right" vertical="center"/>
    </xf>
    <xf numFmtId="0" fontId="154" fillId="0" borderId="186" xfId="19" applyFont="1" applyBorder="1" applyAlignment="1">
      <alignment horizontal="right" vertical="center"/>
    </xf>
    <xf numFmtId="0" fontId="154" fillId="0" borderId="187" xfId="19" applyFont="1" applyBorder="1" applyAlignment="1">
      <alignment horizontal="right" vertical="center"/>
    </xf>
    <xf numFmtId="9" fontId="144" fillId="0" borderId="185" xfId="19" applyNumberFormat="1" applyFont="1" applyBorder="1" applyAlignment="1">
      <alignment horizontal="center" vertical="center"/>
    </xf>
    <xf numFmtId="0" fontId="7" fillId="0" borderId="45" xfId="6" applyFont="1" applyBorder="1" applyAlignment="1">
      <alignment horizontal="left" vertical="center"/>
    </xf>
    <xf numFmtId="0" fontId="7" fillId="0" borderId="42" xfId="6" applyFont="1" applyBorder="1" applyAlignment="1">
      <alignment horizontal="left" vertical="center"/>
    </xf>
    <xf numFmtId="0" fontId="7" fillId="0" borderId="28" xfId="6" applyFont="1" applyBorder="1" applyAlignment="1">
      <alignment horizontal="left" vertical="center"/>
    </xf>
    <xf numFmtId="0" fontId="7" fillId="0" borderId="51" xfId="6" applyFont="1" applyBorder="1" applyAlignment="1">
      <alignment horizontal="left" vertical="center"/>
    </xf>
    <xf numFmtId="0" fontId="7" fillId="0" borderId="0" xfId="6" applyFont="1" applyBorder="1" applyAlignment="1">
      <alignment horizontal="left" vertical="center"/>
    </xf>
    <xf numFmtId="0" fontId="7" fillId="0" borderId="56" xfId="6" applyFont="1" applyBorder="1" applyAlignment="1">
      <alignment horizontal="left" vertical="center"/>
    </xf>
    <xf numFmtId="0" fontId="7" fillId="0" borderId="57" xfId="6" applyFont="1" applyBorder="1" applyAlignment="1">
      <alignment horizontal="left" vertical="center"/>
    </xf>
    <xf numFmtId="0" fontId="7" fillId="0" borderId="4" xfId="6" applyFont="1" applyBorder="1" applyAlignment="1">
      <alignment horizontal="left" vertical="center"/>
    </xf>
    <xf numFmtId="0" fontId="7" fillId="0" borderId="43" xfId="6" applyFont="1" applyBorder="1" applyAlignment="1">
      <alignment horizontal="left" vertical="center"/>
    </xf>
    <xf numFmtId="0" fontId="7" fillId="0" borderId="45" xfId="6" applyFont="1" applyBorder="1" applyAlignment="1">
      <alignment horizontal="center" vertical="center" wrapText="1"/>
    </xf>
    <xf numFmtId="0" fontId="7" fillId="0" borderId="42" xfId="6" applyFont="1" applyBorder="1" applyAlignment="1">
      <alignment horizontal="center" vertical="center" wrapText="1"/>
    </xf>
    <xf numFmtId="0" fontId="7" fillId="0" borderId="28" xfId="6" applyFont="1" applyBorder="1" applyAlignment="1">
      <alignment horizontal="center" vertical="center" wrapText="1"/>
    </xf>
    <xf numFmtId="0" fontId="7" fillId="0" borderId="51" xfId="6" applyFont="1" applyBorder="1" applyAlignment="1">
      <alignment horizontal="center" vertical="center" wrapText="1"/>
    </xf>
    <xf numFmtId="0" fontId="7" fillId="0" borderId="0" xfId="6" applyFont="1" applyBorder="1" applyAlignment="1">
      <alignment horizontal="center" vertical="center" wrapText="1"/>
    </xf>
    <xf numFmtId="0" fontId="7" fillId="0" borderId="56" xfId="6" applyFont="1" applyBorder="1" applyAlignment="1">
      <alignment horizontal="center" vertical="center" wrapText="1"/>
    </xf>
    <xf numFmtId="0" fontId="7" fillId="0" borderId="57" xfId="6" applyFont="1" applyBorder="1" applyAlignment="1">
      <alignment horizontal="center" vertical="center" wrapText="1"/>
    </xf>
    <xf numFmtId="0" fontId="7" fillId="0" borderId="4" xfId="6" applyFont="1" applyBorder="1" applyAlignment="1">
      <alignment horizontal="center" vertical="center" wrapText="1"/>
    </xf>
    <xf numFmtId="0" fontId="7" fillId="0" borderId="43" xfId="6" applyFont="1" applyBorder="1" applyAlignment="1">
      <alignment horizontal="center" vertical="center" wrapText="1"/>
    </xf>
    <xf numFmtId="0" fontId="91" fillId="0" borderId="26" xfId="6" applyBorder="1" applyAlignment="1">
      <alignment horizontal="left" vertical="center" wrapText="1"/>
    </xf>
    <xf numFmtId="0" fontId="91" fillId="0" borderId="13" xfId="6" applyBorder="1" applyAlignment="1">
      <alignment horizontal="left" vertical="center" wrapText="1"/>
    </xf>
    <xf numFmtId="0" fontId="91" fillId="0" borderId="1" xfId="6" applyBorder="1" applyAlignment="1">
      <alignment horizontal="left" vertical="center" wrapText="1"/>
    </xf>
    <xf numFmtId="0" fontId="91" fillId="0" borderId="12" xfId="6" applyBorder="1" applyAlignment="1">
      <alignment horizontal="left" vertical="center" wrapText="1"/>
    </xf>
    <xf numFmtId="0" fontId="91" fillId="0" borderId="45" xfId="6" applyBorder="1" applyAlignment="1">
      <alignment horizontal="center" vertical="center"/>
    </xf>
    <xf numFmtId="0" fontId="91" fillId="0" borderId="57" xfId="6" applyBorder="1" applyAlignment="1">
      <alignment horizontal="center" vertical="center"/>
    </xf>
    <xf numFmtId="0" fontId="91" fillId="0" borderId="43" xfId="6" applyBorder="1" applyAlignment="1">
      <alignment horizontal="center" vertical="center"/>
    </xf>
    <xf numFmtId="0" fontId="91" fillId="0" borderId="297" xfId="6" applyBorder="1" applyAlignment="1">
      <alignment horizontal="left" vertical="center" wrapText="1"/>
    </xf>
    <xf numFmtId="0" fontId="91" fillId="0" borderId="1" xfId="6" applyBorder="1" applyAlignment="1">
      <alignment horizontal="center" vertical="center"/>
    </xf>
    <xf numFmtId="0" fontId="91" fillId="0" borderId="12" xfId="6" applyBorder="1" applyAlignment="1">
      <alignment horizontal="center" vertical="center"/>
    </xf>
    <xf numFmtId="0" fontId="91" fillId="0" borderId="0" xfId="6" applyAlignment="1">
      <alignment horizontal="center" vertical="center"/>
    </xf>
    <xf numFmtId="0" fontId="10" fillId="0" borderId="0" xfId="6" applyFont="1" applyAlignment="1">
      <alignment vertical="center"/>
    </xf>
    <xf numFmtId="0" fontId="73" fillId="0" borderId="0" xfId="6" applyFont="1" applyAlignment="1">
      <alignment vertical="center" wrapText="1"/>
    </xf>
    <xf numFmtId="0" fontId="10" fillId="0" borderId="0" xfId="6" applyFont="1" applyAlignment="1">
      <alignment horizontal="left" vertical="center" wrapText="1"/>
    </xf>
    <xf numFmtId="0" fontId="10" fillId="0" borderId="0" xfId="6" applyFont="1" applyAlignment="1">
      <alignment horizontal="left" vertical="center"/>
    </xf>
    <xf numFmtId="0" fontId="91" fillId="0" borderId="59" xfId="6" applyBorder="1" applyAlignment="1">
      <alignment horizontal="center" vertical="center" wrapText="1"/>
    </xf>
    <xf numFmtId="0" fontId="10" fillId="0" borderId="0" xfId="8" applyFont="1" applyFill="1" applyAlignment="1">
      <alignment horizontal="left" vertical="center" wrapText="1"/>
    </xf>
    <xf numFmtId="0" fontId="73" fillId="0" borderId="0" xfId="6" applyFont="1" applyAlignment="1">
      <alignment horizontal="left" vertical="center" wrapText="1"/>
    </xf>
    <xf numFmtId="0" fontId="73" fillId="0" borderId="214" xfId="8" applyFont="1" applyFill="1" applyBorder="1" applyAlignment="1">
      <alignment horizontal="center" vertical="center" wrapText="1"/>
    </xf>
    <xf numFmtId="0" fontId="73" fillId="0" borderId="88" xfId="8" applyFont="1" applyFill="1" applyBorder="1" applyAlignment="1">
      <alignment horizontal="center" vertical="center" wrapText="1"/>
    </xf>
    <xf numFmtId="0" fontId="73" fillId="0" borderId="88" xfId="6" applyFont="1" applyBorder="1" applyAlignment="1">
      <alignment horizontal="center" vertical="center" wrapText="1"/>
    </xf>
    <xf numFmtId="0" fontId="73" fillId="0" borderId="181" xfId="6" applyFont="1" applyBorder="1" applyAlignment="1">
      <alignment horizontal="center" vertical="center" wrapText="1"/>
    </xf>
    <xf numFmtId="0" fontId="73" fillId="0" borderId="44" xfId="8" applyFont="1" applyFill="1" applyBorder="1" applyAlignment="1">
      <alignment horizontal="center" vertical="center" wrapText="1"/>
    </xf>
    <xf numFmtId="0" fontId="73" fillId="0" borderId="4" xfId="8" applyFont="1" applyFill="1" applyBorder="1" applyAlignment="1">
      <alignment horizontal="center" vertical="center" wrapText="1"/>
    </xf>
    <xf numFmtId="0" fontId="73" fillId="0" borderId="4" xfId="6" applyFont="1" applyBorder="1" applyAlignment="1">
      <alignment horizontal="center" vertical="center" wrapText="1"/>
    </xf>
    <xf numFmtId="0" fontId="73" fillId="0" borderId="43" xfId="6" applyFont="1" applyBorder="1" applyAlignment="1">
      <alignment horizontal="center" vertical="center" wrapText="1"/>
    </xf>
    <xf numFmtId="0" fontId="73" fillId="0" borderId="177" xfId="8" applyFont="1" applyFill="1" applyBorder="1" applyAlignment="1">
      <alignment horizontal="center" vertical="center" wrapText="1"/>
    </xf>
    <xf numFmtId="0" fontId="73" fillId="0" borderId="57" xfId="6" applyFont="1" applyBorder="1" applyAlignment="1">
      <alignment horizontal="center" vertical="center" wrapText="1"/>
    </xf>
    <xf numFmtId="0" fontId="73" fillId="0" borderId="180" xfId="8" applyFont="1" applyFill="1" applyBorder="1" applyAlignment="1">
      <alignment horizontal="center" vertical="center" shrinkToFit="1"/>
    </xf>
    <xf numFmtId="0" fontId="73" fillId="0" borderId="66" xfId="8" applyFont="1" applyFill="1" applyBorder="1" applyAlignment="1">
      <alignment horizontal="center" vertical="center" shrinkToFit="1"/>
    </xf>
    <xf numFmtId="0" fontId="73" fillId="0" borderId="66" xfId="6" applyFont="1" applyBorder="1" applyAlignment="1">
      <alignment horizontal="center" vertical="center" shrinkToFit="1"/>
    </xf>
    <xf numFmtId="0" fontId="73" fillId="0" borderId="24" xfId="6" applyFont="1" applyBorder="1" applyAlignment="1">
      <alignment horizontal="center" vertical="center" shrinkToFit="1"/>
    </xf>
    <xf numFmtId="0" fontId="68" fillId="0" borderId="0" xfId="8" applyFont="1" applyFill="1" applyBorder="1" applyAlignment="1">
      <alignment horizontal="left" vertical="center" wrapText="1"/>
    </xf>
    <xf numFmtId="0" fontId="73" fillId="0" borderId="2" xfId="8" applyFont="1" applyFill="1" applyBorder="1" applyAlignment="1">
      <alignment horizontal="center" vertical="center" shrinkToFit="1"/>
    </xf>
    <xf numFmtId="0" fontId="73" fillId="0" borderId="10" xfId="8" applyFont="1" applyFill="1" applyBorder="1" applyAlignment="1">
      <alignment horizontal="center" vertical="center" shrinkToFit="1"/>
    </xf>
    <xf numFmtId="0" fontId="73" fillId="0" borderId="3" xfId="8" applyFont="1" applyFill="1" applyBorder="1" applyAlignment="1">
      <alignment horizontal="center" vertical="center" shrinkToFit="1"/>
    </xf>
    <xf numFmtId="0" fontId="73" fillId="0" borderId="22" xfId="8" applyFont="1" applyFill="1" applyBorder="1" applyAlignment="1">
      <alignment horizontal="center" vertical="center" shrinkToFit="1"/>
    </xf>
    <xf numFmtId="0" fontId="57" fillId="0" borderId="2" xfId="8" applyFont="1" applyFill="1" applyBorder="1" applyAlignment="1">
      <alignment horizontal="center" vertical="center" shrinkToFit="1"/>
    </xf>
    <xf numFmtId="0" fontId="57" fillId="0" borderId="10" xfId="8" applyFont="1" applyFill="1" applyBorder="1" applyAlignment="1">
      <alignment horizontal="center" vertical="center" shrinkToFit="1"/>
    </xf>
    <xf numFmtId="0" fontId="56" fillId="0" borderId="204" xfId="6" applyFont="1" applyBorder="1" applyAlignment="1">
      <alignment horizontal="center" vertical="center"/>
    </xf>
    <xf numFmtId="0" fontId="56" fillId="0" borderId="1" xfId="6" applyFont="1" applyBorder="1" applyAlignment="1">
      <alignment horizontal="center" vertical="center"/>
    </xf>
    <xf numFmtId="0" fontId="56" fillId="0" borderId="12" xfId="6" applyFont="1" applyBorder="1" applyAlignment="1">
      <alignment horizontal="center" vertical="center"/>
    </xf>
    <xf numFmtId="0" fontId="56" fillId="0" borderId="59" xfId="6" applyFont="1" applyBorder="1" applyAlignment="1">
      <alignment horizontal="center" vertical="center"/>
    </xf>
    <xf numFmtId="0" fontId="56" fillId="0" borderId="8" xfId="6" applyFont="1" applyBorder="1" applyAlignment="1">
      <alignment vertical="center"/>
    </xf>
    <xf numFmtId="0" fontId="73" fillId="0" borderId="204" xfId="8" applyFont="1" applyFill="1" applyBorder="1" applyAlignment="1">
      <alignment horizontal="center" vertical="center"/>
    </xf>
    <xf numFmtId="0" fontId="73" fillId="0" borderId="1" xfId="8" applyFont="1" applyFill="1" applyBorder="1" applyAlignment="1">
      <alignment horizontal="center" vertical="center"/>
    </xf>
    <xf numFmtId="0" fontId="73" fillId="0" borderId="12" xfId="8" applyFont="1" applyFill="1" applyBorder="1" applyAlignment="1">
      <alignment horizontal="center" vertical="center"/>
    </xf>
    <xf numFmtId="0" fontId="56" fillId="0" borderId="59" xfId="8" applyFont="1" applyFill="1" applyBorder="1" applyAlignment="1">
      <alignment horizontal="center" vertical="center"/>
    </xf>
    <xf numFmtId="0" fontId="56" fillId="0" borderId="8" xfId="8" applyFont="1" applyFill="1" applyBorder="1" applyAlignment="1">
      <alignment horizontal="center" vertical="center"/>
    </xf>
    <xf numFmtId="0" fontId="68" fillId="0" borderId="2" xfId="8" applyFont="1" applyBorder="1" applyAlignment="1">
      <alignment horizontal="center" vertical="center"/>
    </xf>
    <xf numFmtId="0" fontId="68" fillId="0" borderId="10" xfId="8" applyFont="1" applyBorder="1" applyAlignment="1">
      <alignment horizontal="center" vertical="center"/>
    </xf>
    <xf numFmtId="0" fontId="63" fillId="0" borderId="45" xfId="8" applyFont="1" applyFill="1" applyBorder="1" applyAlignment="1">
      <alignment horizontal="center" vertical="center" wrapText="1"/>
    </xf>
    <xf numFmtId="0" fontId="63" fillId="0" borderId="51" xfId="8" applyFont="1" applyFill="1" applyBorder="1" applyAlignment="1">
      <alignment horizontal="center" vertical="center" wrapText="1"/>
    </xf>
    <xf numFmtId="0" fontId="63" fillId="0" borderId="57" xfId="8" applyFont="1" applyFill="1" applyBorder="1" applyAlignment="1">
      <alignment horizontal="center" vertical="center" wrapText="1"/>
    </xf>
    <xf numFmtId="0" fontId="63" fillId="0" borderId="11" xfId="8" applyFont="1" applyFill="1" applyBorder="1" applyAlignment="1">
      <alignment horizontal="center" vertical="center" wrapText="1"/>
    </xf>
    <xf numFmtId="0" fontId="18" fillId="0" borderId="0" xfId="8" applyFont="1" applyFill="1" applyAlignment="1">
      <alignment horizontal="center" vertical="center"/>
    </xf>
    <xf numFmtId="0" fontId="75" fillId="0" borderId="0" xfId="8" applyFont="1" applyFill="1" applyAlignment="1">
      <alignment horizontal="center" vertical="center"/>
    </xf>
    <xf numFmtId="0" fontId="75" fillId="0" borderId="54" xfId="6" applyFont="1" applyBorder="1" applyAlignment="1">
      <alignment horizontal="center" vertical="center"/>
    </xf>
    <xf numFmtId="0" fontId="91" fillId="0" borderId="54" xfId="6" applyBorder="1" applyAlignment="1">
      <alignment vertical="center"/>
    </xf>
    <xf numFmtId="0" fontId="73" fillId="0" borderId="179" xfId="6" applyFont="1" applyBorder="1" applyAlignment="1">
      <alignment horizontal="center" vertical="center"/>
    </xf>
    <xf numFmtId="0" fontId="56" fillId="0" borderId="175" xfId="6" applyFont="1" applyBorder="1" applyAlignment="1">
      <alignment horizontal="center" vertical="center"/>
    </xf>
    <xf numFmtId="0" fontId="56" fillId="0" borderId="132" xfId="6" applyFont="1" applyBorder="1" applyAlignment="1">
      <alignment horizontal="center" vertical="center"/>
    </xf>
    <xf numFmtId="0" fontId="56" fillId="0" borderId="174" xfId="6" applyFont="1" applyBorder="1" applyAlignment="1">
      <alignment vertical="center"/>
    </xf>
    <xf numFmtId="0" fontId="56" fillId="0" borderId="58" xfId="6" applyFont="1" applyBorder="1" applyAlignment="1">
      <alignment vertical="center"/>
    </xf>
    <xf numFmtId="0" fontId="8" fillId="0" borderId="42" xfId="6" applyFont="1" applyBorder="1" applyAlignment="1">
      <alignment horizontal="left" vertical="center" wrapText="1"/>
    </xf>
    <xf numFmtId="0" fontId="0" fillId="0" borderId="59" xfId="6" applyFont="1" applyBorder="1" applyAlignment="1">
      <alignment horizontal="left" vertical="center" wrapText="1"/>
    </xf>
    <xf numFmtId="0" fontId="36" fillId="0" borderId="0" xfId="6" applyFont="1" applyAlignment="1">
      <alignment horizontal="center" vertical="center"/>
    </xf>
    <xf numFmtId="0" fontId="92" fillId="0" borderId="45" xfId="19" applyBorder="1" applyAlignment="1">
      <alignment horizontal="left" vertical="top" wrapText="1"/>
    </xf>
    <xf numFmtId="0" fontId="92" fillId="0" borderId="42" xfId="19" applyBorder="1" applyAlignment="1">
      <alignment horizontal="left" vertical="top" wrapText="1"/>
    </xf>
    <xf numFmtId="0" fontId="92" fillId="0" borderId="28" xfId="19" applyBorder="1" applyAlignment="1">
      <alignment horizontal="left" vertical="top" wrapText="1"/>
    </xf>
    <xf numFmtId="0" fontId="92" fillId="0" borderId="51" xfId="19" applyBorder="1" applyAlignment="1">
      <alignment horizontal="left" vertical="top" wrapText="1"/>
    </xf>
    <xf numFmtId="0" fontId="92" fillId="0" borderId="0" xfId="19" applyBorder="1" applyAlignment="1">
      <alignment horizontal="left" vertical="top" wrapText="1"/>
    </xf>
    <xf numFmtId="0" fontId="92" fillId="0" borderId="56" xfId="19" applyBorder="1" applyAlignment="1">
      <alignment horizontal="left" vertical="top" wrapText="1"/>
    </xf>
    <xf numFmtId="0" fontId="92" fillId="0" borderId="57" xfId="19" applyBorder="1" applyAlignment="1">
      <alignment horizontal="left" vertical="top" wrapText="1"/>
    </xf>
    <xf numFmtId="0" fontId="92" fillId="0" borderId="4" xfId="19" applyBorder="1" applyAlignment="1">
      <alignment horizontal="left" vertical="top" wrapText="1"/>
    </xf>
    <xf numFmtId="0" fontId="92" fillId="0" borderId="43" xfId="19" applyBorder="1" applyAlignment="1">
      <alignment horizontal="left" vertical="top" wrapText="1"/>
    </xf>
    <xf numFmtId="0" fontId="92" fillId="0" borderId="10" xfId="19" applyBorder="1" applyAlignment="1">
      <alignment horizontal="left" vertical="top" wrapText="1"/>
    </xf>
    <xf numFmtId="0" fontId="120" fillId="0" borderId="0" xfId="19" applyFont="1" applyAlignment="1">
      <alignment horizontal="center" vertical="center" wrapText="1"/>
    </xf>
    <xf numFmtId="0" fontId="121" fillId="0" borderId="10" xfId="19" applyFont="1" applyBorder="1" applyAlignment="1">
      <alignment horizontal="center" vertical="center"/>
    </xf>
    <xf numFmtId="0" fontId="92" fillId="0" borderId="10" xfId="19" applyBorder="1" applyAlignment="1">
      <alignment horizontal="center" vertical="top" wrapText="1"/>
    </xf>
    <xf numFmtId="0" fontId="92" fillId="0" borderId="10" xfId="19" applyBorder="1" applyAlignment="1">
      <alignment horizontal="center" vertical="center" wrapText="1"/>
    </xf>
    <xf numFmtId="0" fontId="92" fillId="0" borderId="4" xfId="19" applyBorder="1" applyAlignment="1">
      <alignment horizontal="left" vertical="center" wrapText="1"/>
    </xf>
    <xf numFmtId="0" fontId="92" fillId="0" borderId="10" xfId="19" applyBorder="1" applyAlignment="1">
      <alignment vertical="top" textRotation="255" wrapText="1"/>
    </xf>
    <xf numFmtId="0" fontId="92" fillId="0" borderId="45" xfId="19" applyBorder="1" applyAlignment="1">
      <alignment horizontal="left" vertical="top"/>
    </xf>
    <xf numFmtId="0" fontId="92" fillId="0" borderId="42" xfId="19" applyBorder="1" applyAlignment="1">
      <alignment horizontal="left" vertical="top"/>
    </xf>
    <xf numFmtId="0" fontId="92" fillId="0" borderId="28" xfId="19" applyBorder="1" applyAlignment="1">
      <alignment horizontal="left" vertical="top"/>
    </xf>
    <xf numFmtId="0" fontId="92" fillId="0" borderId="51" xfId="19" applyBorder="1" applyAlignment="1">
      <alignment horizontal="left" vertical="top"/>
    </xf>
    <xf numFmtId="0" fontId="92" fillId="0" borderId="0" xfId="19" applyBorder="1" applyAlignment="1">
      <alignment horizontal="left" vertical="top"/>
    </xf>
    <xf numFmtId="0" fontId="92" fillId="0" borderId="56" xfId="19" applyBorder="1" applyAlignment="1">
      <alignment horizontal="left" vertical="top"/>
    </xf>
    <xf numFmtId="0" fontId="92" fillId="0" borderId="57" xfId="19" applyBorder="1" applyAlignment="1">
      <alignment horizontal="left" vertical="top"/>
    </xf>
    <xf numFmtId="0" fontId="92" fillId="0" borderId="4" xfId="19" applyBorder="1" applyAlignment="1">
      <alignment horizontal="left" vertical="top"/>
    </xf>
    <xf numFmtId="0" fontId="92" fillId="0" borderId="43" xfId="19" applyBorder="1" applyAlignment="1">
      <alignment horizontal="left" vertical="top"/>
    </xf>
    <xf numFmtId="0" fontId="92" fillId="0" borderId="45" xfId="19" applyBorder="1" applyAlignment="1">
      <alignment horizontal="center" vertical="center"/>
    </xf>
    <xf numFmtId="0" fontId="92" fillId="0" borderId="42" xfId="19" applyBorder="1" applyAlignment="1">
      <alignment horizontal="center" vertical="center"/>
    </xf>
    <xf numFmtId="0" fontId="92" fillId="0" borderId="28" xfId="19" applyBorder="1" applyAlignment="1">
      <alignment horizontal="center" vertical="center"/>
    </xf>
    <xf numFmtId="0" fontId="92" fillId="0" borderId="51" xfId="19" applyBorder="1" applyAlignment="1">
      <alignment horizontal="center" vertical="center"/>
    </xf>
    <xf numFmtId="0" fontId="92" fillId="0" borderId="0" xfId="19" applyBorder="1" applyAlignment="1">
      <alignment horizontal="center" vertical="center"/>
    </xf>
    <xf numFmtId="0" fontId="92" fillId="0" borderId="56" xfId="19" applyBorder="1" applyAlignment="1">
      <alignment horizontal="center" vertical="center"/>
    </xf>
    <xf numFmtId="0" fontId="92" fillId="0" borderId="57" xfId="19" applyBorder="1" applyAlignment="1">
      <alignment horizontal="center" vertical="center"/>
    </xf>
    <xf numFmtId="0" fontId="92" fillId="0" borderId="4" xfId="19" applyBorder="1" applyAlignment="1">
      <alignment horizontal="center" vertical="center"/>
    </xf>
    <xf numFmtId="0" fontId="92" fillId="0" borderId="43" xfId="19" applyBorder="1" applyAlignment="1">
      <alignment horizontal="center" vertical="center"/>
    </xf>
    <xf numFmtId="0" fontId="92" fillId="0" borderId="45" xfId="19" applyBorder="1" applyAlignment="1">
      <alignment horizontal="left" vertical="center"/>
    </xf>
    <xf numFmtId="0" fontId="92" fillId="0" borderId="42" xfId="19" applyBorder="1" applyAlignment="1">
      <alignment horizontal="left" vertical="center"/>
    </xf>
    <xf numFmtId="0" fontId="92" fillId="0" borderId="28" xfId="19" applyBorder="1" applyAlignment="1">
      <alignment horizontal="left" vertical="center"/>
    </xf>
    <xf numFmtId="0" fontId="92" fillId="0" borderId="51" xfId="19" applyBorder="1" applyAlignment="1">
      <alignment horizontal="left" vertical="center"/>
    </xf>
    <xf numFmtId="0" fontId="92" fillId="0" borderId="0" xfId="19" applyBorder="1" applyAlignment="1">
      <alignment horizontal="left" vertical="center"/>
    </xf>
    <xf numFmtId="0" fontId="92" fillId="0" borderId="56" xfId="19" applyBorder="1" applyAlignment="1">
      <alignment horizontal="left" vertical="center"/>
    </xf>
    <xf numFmtId="0" fontId="92" fillId="0" borderId="57" xfId="19" applyBorder="1" applyAlignment="1">
      <alignment horizontal="left" vertical="center"/>
    </xf>
    <xf numFmtId="0" fontId="92" fillId="0" borderId="4" xfId="19" applyBorder="1" applyAlignment="1">
      <alignment horizontal="left" vertical="center"/>
    </xf>
    <xf numFmtId="0" fontId="92" fillId="0" borderId="43" xfId="19" applyBorder="1" applyAlignment="1">
      <alignment horizontal="left" vertical="center"/>
    </xf>
    <xf numFmtId="0" fontId="134" fillId="0" borderId="10" xfId="19" applyFont="1" applyBorder="1" applyAlignment="1">
      <alignment horizontal="center" vertical="center" wrapText="1"/>
    </xf>
    <xf numFmtId="0" fontId="134" fillId="0" borderId="10" xfId="19" applyFont="1" applyBorder="1" applyAlignment="1">
      <alignment horizontal="center" vertical="center"/>
    </xf>
    <xf numFmtId="0" fontId="135" fillId="0" borderId="0" xfId="19" applyFont="1" applyAlignment="1">
      <alignment horizontal="center" vertical="center" wrapText="1"/>
    </xf>
    <xf numFmtId="0" fontId="135" fillId="0" borderId="0" xfId="19" applyFont="1" applyAlignment="1">
      <alignment horizontal="center" vertical="center"/>
    </xf>
    <xf numFmtId="0" fontId="134" fillId="0" borderId="13" xfId="19" applyFont="1" applyBorder="1" applyAlignment="1">
      <alignment horizontal="center" vertical="center"/>
    </xf>
    <xf numFmtId="0" fontId="134" fillId="0" borderId="10" xfId="19" applyFont="1" applyBorder="1" applyAlignment="1">
      <alignment horizontal="left" vertical="center" wrapText="1"/>
    </xf>
    <xf numFmtId="0" fontId="133" fillId="0" borderId="59" xfId="19" applyFont="1" applyBorder="1" applyAlignment="1">
      <alignment horizontal="center" vertical="center"/>
    </xf>
    <xf numFmtId="0" fontId="133" fillId="0" borderId="1" xfId="19" applyFont="1" applyBorder="1" applyAlignment="1">
      <alignment horizontal="center" vertical="center"/>
    </xf>
    <xf numFmtId="0" fontId="133" fillId="0" borderId="12" xfId="19" applyFont="1" applyBorder="1" applyAlignment="1">
      <alignment horizontal="center" vertical="center"/>
    </xf>
    <xf numFmtId="0" fontId="134" fillId="0" borderId="59" xfId="19" applyFont="1" applyBorder="1" applyAlignment="1">
      <alignment horizontal="center" vertical="center" wrapText="1"/>
    </xf>
    <xf numFmtId="0" fontId="134" fillId="0" borderId="1" xfId="19" applyFont="1" applyBorder="1" applyAlignment="1">
      <alignment horizontal="center" vertical="center" wrapText="1"/>
    </xf>
    <xf numFmtId="0" fontId="134" fillId="0" borderId="12" xfId="19" applyFont="1" applyBorder="1" applyAlignment="1">
      <alignment horizontal="center" vertical="center" wrapText="1"/>
    </xf>
    <xf numFmtId="0" fontId="133" fillId="0" borderId="10" xfId="19" applyFont="1" applyBorder="1" applyAlignment="1">
      <alignment horizontal="center" vertical="center"/>
    </xf>
    <xf numFmtId="0" fontId="133" fillId="0" borderId="10" xfId="19" applyFont="1" applyBorder="1" applyAlignment="1">
      <alignment horizontal="left" vertical="center" wrapText="1"/>
    </xf>
    <xf numFmtId="0" fontId="133" fillId="0" borderId="10" xfId="19" applyFont="1" applyBorder="1" applyAlignment="1">
      <alignment horizontal="left" vertical="center"/>
    </xf>
    <xf numFmtId="0" fontId="134" fillId="0" borderId="10" xfId="19" applyFont="1" applyBorder="1" applyAlignment="1">
      <alignment horizontal="left" vertical="center"/>
    </xf>
    <xf numFmtId="0" fontId="14" fillId="11" borderId="204" xfId="19" applyFont="1" applyFill="1" applyBorder="1" applyAlignment="1">
      <alignment horizontal="left" vertical="center" wrapText="1"/>
    </xf>
    <xf numFmtId="0" fontId="14" fillId="11" borderId="8" xfId="19" applyFont="1" applyFill="1" applyBorder="1" applyAlignment="1">
      <alignment horizontal="left" vertical="center" wrapText="1"/>
    </xf>
    <xf numFmtId="0" fontId="14" fillId="11" borderId="2" xfId="19" applyFont="1" applyFill="1" applyBorder="1" applyAlignment="1">
      <alignment horizontal="left" vertical="center" wrapText="1"/>
    </xf>
    <xf numFmtId="0" fontId="14" fillId="11" borderId="2" xfId="19" applyFont="1" applyFill="1" applyBorder="1" applyAlignment="1">
      <alignment horizontal="left" vertical="center"/>
    </xf>
    <xf numFmtId="0" fontId="15" fillId="0" borderId="88" xfId="19" applyFont="1" applyFill="1" applyBorder="1" applyAlignment="1">
      <alignment vertical="center" wrapText="1"/>
    </xf>
    <xf numFmtId="0" fontId="92" fillId="0" borderId="88" xfId="19" applyBorder="1" applyAlignment="1">
      <alignment vertical="center"/>
    </xf>
    <xf numFmtId="0" fontId="17" fillId="12" borderId="19" xfId="19" applyFont="1" applyFill="1" applyBorder="1" applyAlignment="1">
      <alignment horizontal="center" vertical="center" wrapText="1"/>
    </xf>
    <xf numFmtId="0" fontId="17" fillId="12" borderId="20" xfId="19" applyFont="1" applyFill="1" applyBorder="1" applyAlignment="1">
      <alignment horizontal="center" vertical="center" wrapText="1"/>
    </xf>
    <xf numFmtId="0" fontId="17" fillId="12" borderId="3" xfId="19" applyFont="1" applyFill="1" applyBorder="1" applyAlignment="1">
      <alignment horizontal="center" vertical="center" wrapText="1"/>
    </xf>
    <xf numFmtId="0" fontId="17" fillId="12" borderId="22" xfId="19" applyFont="1" applyFill="1" applyBorder="1" applyAlignment="1">
      <alignment horizontal="center" vertical="center" wrapText="1"/>
    </xf>
    <xf numFmtId="0" fontId="17" fillId="0" borderId="20" xfId="19" applyFont="1" applyBorder="1" applyAlignment="1">
      <alignment vertical="center"/>
    </xf>
    <xf numFmtId="0" fontId="17" fillId="0" borderId="21" xfId="19" applyFont="1" applyBorder="1" applyAlignment="1">
      <alignment vertical="center"/>
    </xf>
    <xf numFmtId="0" fontId="17" fillId="0" borderId="22" xfId="19" applyFont="1" applyBorder="1" applyAlignment="1">
      <alignment vertical="center"/>
    </xf>
    <xf numFmtId="0" fontId="17" fillId="0" borderId="23" xfId="19" applyFont="1" applyBorder="1" applyAlignment="1">
      <alignment vertical="center"/>
    </xf>
    <xf numFmtId="0" fontId="14" fillId="11" borderId="11" xfId="19" applyFont="1" applyFill="1" applyBorder="1" applyAlignment="1">
      <alignment horizontal="left" vertical="center"/>
    </xf>
    <xf numFmtId="0" fontId="14" fillId="11" borderId="2" xfId="19" applyFont="1" applyFill="1" applyBorder="1" applyAlignment="1">
      <alignment horizontal="justify" vertical="center" wrapText="1"/>
    </xf>
    <xf numFmtId="0" fontId="14" fillId="11" borderId="2" xfId="19" applyFont="1" applyFill="1" applyBorder="1" applyAlignment="1">
      <alignment horizontal="justify" vertical="center"/>
    </xf>
    <xf numFmtId="0" fontId="14" fillId="11" borderId="180" xfId="19" applyFont="1" applyFill="1" applyBorder="1" applyAlignment="1">
      <alignment horizontal="left" vertical="center" wrapText="1"/>
    </xf>
    <xf numFmtId="0" fontId="14" fillId="11" borderId="146" xfId="19" applyFont="1" applyFill="1" applyBorder="1" applyAlignment="1">
      <alignment horizontal="left" vertical="center" wrapText="1"/>
    </xf>
    <xf numFmtId="0" fontId="44" fillId="11" borderId="129" xfId="19" applyFont="1" applyFill="1" applyBorder="1" applyAlignment="1">
      <alignment horizontal="left" vertical="center" wrapText="1"/>
    </xf>
    <xf numFmtId="0" fontId="92" fillId="0" borderId="129" xfId="19" applyBorder="1" applyAlignment="1">
      <alignment vertical="center"/>
    </xf>
    <xf numFmtId="0" fontId="14" fillId="11" borderId="204" xfId="19" applyFont="1" applyFill="1" applyBorder="1" applyAlignment="1">
      <alignment horizontal="left" vertical="center"/>
    </xf>
    <xf numFmtId="0" fontId="14" fillId="11" borderId="8" xfId="19" applyFont="1" applyFill="1" applyBorder="1" applyAlignment="1">
      <alignment horizontal="left" vertical="center"/>
    </xf>
    <xf numFmtId="0" fontId="14" fillId="11" borderId="11" xfId="19" applyFont="1" applyFill="1" applyBorder="1" applyAlignment="1">
      <alignment horizontal="justify" vertical="center" wrapText="1"/>
    </xf>
    <xf numFmtId="0" fontId="29" fillId="12" borderId="19" xfId="19" applyFont="1" applyFill="1" applyBorder="1" applyAlignment="1">
      <alignment horizontal="center" vertical="center"/>
    </xf>
    <xf numFmtId="0" fontId="29" fillId="12" borderId="21" xfId="19" applyFont="1" applyFill="1" applyBorder="1" applyAlignment="1">
      <alignment horizontal="center" vertical="center"/>
    </xf>
    <xf numFmtId="0" fontId="29" fillId="12" borderId="3" xfId="19" applyFont="1" applyFill="1" applyBorder="1" applyAlignment="1">
      <alignment horizontal="center" vertical="center"/>
    </xf>
    <xf numFmtId="0" fontId="29" fillId="12" borderId="23" xfId="19" applyFont="1" applyFill="1" applyBorder="1" applyAlignment="1">
      <alignment horizontal="center" vertical="center"/>
    </xf>
    <xf numFmtId="0" fontId="32" fillId="12" borderId="185" xfId="19" applyFont="1" applyFill="1" applyBorder="1" applyAlignment="1">
      <alignment horizontal="center" vertical="center" wrapText="1"/>
    </xf>
    <xf numFmtId="0" fontId="144" fillId="12" borderId="187" xfId="19" applyFont="1" applyFill="1" applyBorder="1" applyAlignment="1">
      <alignment horizontal="center" vertical="center" wrapText="1"/>
    </xf>
    <xf numFmtId="0" fontId="14" fillId="11" borderId="5" xfId="19" applyFont="1" applyFill="1" applyBorder="1" applyAlignment="1">
      <alignment horizontal="left" vertical="center" wrapText="1"/>
    </xf>
    <xf numFmtId="0" fontId="14" fillId="11" borderId="205" xfId="19" applyFont="1" applyFill="1" applyBorder="1" applyAlignment="1">
      <alignment horizontal="left" vertical="center" wrapText="1"/>
    </xf>
    <xf numFmtId="0" fontId="14" fillId="11" borderId="11" xfId="19" applyFont="1" applyFill="1" applyBorder="1" applyAlignment="1">
      <alignment horizontal="justify" vertical="center"/>
    </xf>
    <xf numFmtId="0" fontId="18" fillId="0" borderId="0" xfId="19" applyFont="1" applyFill="1" applyAlignment="1">
      <alignment horizontal="center" vertical="center" wrapText="1"/>
    </xf>
    <xf numFmtId="0" fontId="18" fillId="0" borderId="0" xfId="19" applyFont="1" applyFill="1" applyAlignment="1">
      <alignment horizontal="center" vertical="center"/>
    </xf>
    <xf numFmtId="0" fontId="17" fillId="13" borderId="45" xfId="19" applyFont="1" applyFill="1" applyBorder="1" applyAlignment="1">
      <alignment horizontal="center" vertical="center" wrapText="1"/>
    </xf>
    <xf numFmtId="0" fontId="17" fillId="13" borderId="28" xfId="19" applyFont="1" applyFill="1" applyBorder="1" applyAlignment="1">
      <alignment horizontal="center" vertical="center" wrapText="1"/>
    </xf>
    <xf numFmtId="0" fontId="17" fillId="13" borderId="51" xfId="19" applyFont="1" applyFill="1" applyBorder="1" applyAlignment="1">
      <alignment horizontal="center" vertical="center" wrapText="1"/>
    </xf>
    <xf numFmtId="0" fontId="17" fillId="13" borderId="56" xfId="19" applyFont="1" applyFill="1" applyBorder="1" applyAlignment="1">
      <alignment horizontal="center" vertical="center" wrapText="1"/>
    </xf>
    <xf numFmtId="0" fontId="17" fillId="13" borderId="57" xfId="19" applyFont="1" applyFill="1" applyBorder="1" applyAlignment="1">
      <alignment horizontal="center" vertical="center" wrapText="1"/>
    </xf>
    <xf numFmtId="0" fontId="17" fillId="13" borderId="43" xfId="19" applyFont="1" applyFill="1" applyBorder="1" applyAlignment="1">
      <alignment horizontal="center" vertical="center" wrapText="1"/>
    </xf>
    <xf numFmtId="0" fontId="44" fillId="0" borderId="160" xfId="19" applyFont="1" applyBorder="1" applyAlignment="1">
      <alignment vertical="center"/>
    </xf>
    <xf numFmtId="0" fontId="44" fillId="0" borderId="154" xfId="19" applyFont="1" applyBorder="1" applyAlignment="1">
      <alignment vertical="center"/>
    </xf>
    <xf numFmtId="0" fontId="17" fillId="0" borderId="156" xfId="19" applyFont="1" applyBorder="1" applyAlignment="1">
      <alignment vertical="center"/>
    </xf>
    <xf numFmtId="0" fontId="17" fillId="0" borderId="157" xfId="19" applyFont="1" applyBorder="1" applyAlignment="1">
      <alignment vertical="center"/>
    </xf>
    <xf numFmtId="0" fontId="17" fillId="0" borderId="59" xfId="19" applyFont="1" applyBorder="1" applyAlignment="1">
      <alignment horizontal="left" vertical="center" wrapText="1" indent="1"/>
    </xf>
    <xf numFmtId="0" fontId="17" fillId="0" borderId="12" xfId="19" applyFont="1" applyBorder="1" applyAlignment="1">
      <alignment horizontal="left" vertical="center" wrapText="1" indent="1"/>
    </xf>
    <xf numFmtId="0" fontId="15" fillId="12" borderId="45" xfId="30" applyFont="1" applyFill="1" applyBorder="1" applyAlignment="1">
      <alignment horizontal="center" vertical="center" wrapText="1"/>
    </xf>
    <xf numFmtId="0" fontId="15" fillId="12" borderId="28" xfId="30" applyFont="1" applyFill="1" applyBorder="1" applyAlignment="1">
      <alignment horizontal="center" vertical="center" wrapText="1"/>
    </xf>
    <xf numFmtId="0" fontId="15" fillId="12" borderId="51" xfId="30" applyFont="1" applyFill="1" applyBorder="1" applyAlignment="1">
      <alignment horizontal="center" vertical="center" wrapText="1"/>
    </xf>
    <xf numFmtId="0" fontId="15" fillId="12" borderId="56" xfId="30" applyFont="1" applyFill="1" applyBorder="1" applyAlignment="1">
      <alignment horizontal="center" vertical="center" wrapText="1"/>
    </xf>
    <xf numFmtId="0" fontId="15" fillId="12" borderId="57" xfId="30" applyFont="1" applyFill="1" applyBorder="1" applyAlignment="1">
      <alignment horizontal="center" vertical="center" wrapText="1"/>
    </xf>
    <xf numFmtId="0" fontId="15" fillId="12" borderId="43" xfId="30" applyFont="1" applyFill="1" applyBorder="1" applyAlignment="1">
      <alignment horizontal="center" vertical="center" wrapText="1"/>
    </xf>
    <xf numFmtId="192" fontId="3" fillId="0" borderId="0" xfId="30" applyNumberFormat="1" applyFill="1">
      <alignment vertical="center"/>
    </xf>
    <xf numFmtId="0" fontId="0" fillId="17" borderId="10" xfId="30" applyFont="1" applyFill="1" applyBorder="1" applyAlignment="1">
      <alignment horizontal="center" vertical="center"/>
    </xf>
    <xf numFmtId="0" fontId="3" fillId="17" borderId="10" xfId="30" applyFill="1" applyBorder="1" applyAlignment="1">
      <alignment horizontal="center" vertical="center"/>
    </xf>
    <xf numFmtId="0" fontId="15" fillId="12" borderId="26" xfId="30" applyFont="1" applyFill="1" applyBorder="1" applyAlignment="1">
      <alignment horizontal="center" vertical="center" wrapText="1"/>
    </xf>
    <xf numFmtId="0" fontId="15" fillId="12" borderId="60" xfId="30" applyFont="1" applyFill="1" applyBorder="1" applyAlignment="1">
      <alignment horizontal="center" vertical="center"/>
    </xf>
    <xf numFmtId="0" fontId="15" fillId="12" borderId="13" xfId="30" applyFont="1" applyFill="1" applyBorder="1" applyAlignment="1">
      <alignment horizontal="center" vertical="center"/>
    </xf>
    <xf numFmtId="0" fontId="144" fillId="0" borderId="0" xfId="19" applyFont="1" applyAlignment="1">
      <alignment horizontal="left" vertical="center"/>
    </xf>
    <xf numFmtId="0" fontId="154" fillId="0" borderId="179" xfId="19" applyFont="1" applyBorder="1" applyAlignment="1">
      <alignment horizontal="center" vertical="center" wrapText="1"/>
    </xf>
    <xf numFmtId="0" fontId="154" fillId="0" borderId="58" xfId="19" applyFont="1" applyBorder="1" applyAlignment="1">
      <alignment horizontal="center" vertical="center"/>
    </xf>
    <xf numFmtId="0" fontId="2" fillId="12" borderId="19" xfId="31" applyFill="1" applyBorder="1" applyAlignment="1">
      <alignment horizontal="center" vertical="center"/>
    </xf>
    <xf numFmtId="0" fontId="2" fillId="12" borderId="21" xfId="31" applyFill="1" applyBorder="1" applyAlignment="1">
      <alignment horizontal="center" vertical="center"/>
    </xf>
    <xf numFmtId="0" fontId="2" fillId="12" borderId="3" xfId="31" applyFill="1" applyBorder="1" applyAlignment="1">
      <alignment horizontal="center" vertical="center"/>
    </xf>
    <xf numFmtId="0" fontId="2" fillId="12" borderId="23" xfId="31" applyFill="1" applyBorder="1" applyAlignment="1">
      <alignment horizontal="center" vertical="center"/>
    </xf>
    <xf numFmtId="0" fontId="2" fillId="12" borderId="132" xfId="31" applyFill="1" applyBorder="1" applyAlignment="1">
      <alignment horizontal="center" vertical="center"/>
    </xf>
    <xf numFmtId="0" fontId="2" fillId="12" borderId="20" xfId="31" applyFill="1" applyBorder="1" applyAlignment="1">
      <alignment horizontal="center" vertical="center"/>
    </xf>
    <xf numFmtId="0" fontId="2" fillId="12" borderId="174" xfId="31" applyFill="1" applyBorder="1" applyAlignment="1">
      <alignment horizontal="center" vertical="center"/>
    </xf>
    <xf numFmtId="0" fontId="2" fillId="12" borderId="367" xfId="31" applyFill="1" applyBorder="1" applyAlignment="1">
      <alignment horizontal="center" vertical="center"/>
    </xf>
    <xf numFmtId="0" fontId="2" fillId="12" borderId="484" xfId="31" applyFill="1" applyBorder="1" applyAlignment="1">
      <alignment horizontal="center" vertical="center"/>
    </xf>
    <xf numFmtId="0" fontId="2" fillId="12" borderId="17" xfId="31" applyFill="1" applyBorder="1">
      <alignment vertical="center"/>
    </xf>
    <xf numFmtId="0" fontId="2" fillId="12" borderId="15" xfId="31" applyFill="1" applyBorder="1">
      <alignment vertical="center"/>
    </xf>
    <xf numFmtId="0" fontId="2" fillId="12" borderId="15" xfId="31" applyFill="1" applyBorder="1" applyAlignment="1">
      <alignment horizontal="left" vertical="center" wrapText="1"/>
    </xf>
    <xf numFmtId="0" fontId="2" fillId="12" borderId="16" xfId="31" applyFill="1" applyBorder="1" applyAlignment="1">
      <alignment horizontal="left" vertical="center" wrapText="1"/>
    </xf>
    <xf numFmtId="0" fontId="2" fillId="12" borderId="22" xfId="31" applyFill="1" applyBorder="1" applyAlignment="1">
      <alignment horizontal="center" vertical="center"/>
    </xf>
    <xf numFmtId="0" fontId="190" fillId="0" borderId="0" xfId="31" applyFont="1" applyFill="1" applyBorder="1" applyAlignment="1">
      <alignment horizontal="right" vertical="center"/>
    </xf>
    <xf numFmtId="0" fontId="18" fillId="0" borderId="59" xfId="19" applyFont="1" applyBorder="1" applyAlignment="1">
      <alignment horizontal="center" vertical="center"/>
    </xf>
    <xf numFmtId="0" fontId="18" fillId="0" borderId="1" xfId="19" applyFont="1" applyBorder="1" applyAlignment="1">
      <alignment horizontal="center" vertical="center"/>
    </xf>
    <xf numFmtId="0" fontId="121" fillId="0" borderId="26" xfId="19" applyFont="1" applyBorder="1" applyAlignment="1">
      <alignment horizontal="center" vertical="center" wrapText="1"/>
    </xf>
    <xf numFmtId="0" fontId="121" fillId="0" borderId="60" xfId="19" applyFont="1" applyBorder="1" applyAlignment="1">
      <alignment horizontal="center" vertical="center" wrapText="1"/>
    </xf>
    <xf numFmtId="0" fontId="121" fillId="0" borderId="13" xfId="19" applyFont="1" applyBorder="1" applyAlignment="1">
      <alignment horizontal="center" vertical="center" wrapText="1"/>
    </xf>
    <xf numFmtId="0" fontId="92" fillId="0" borderId="1" xfId="19" applyFont="1" applyBorder="1" applyAlignment="1">
      <alignment horizontal="center" vertical="center"/>
    </xf>
    <xf numFmtId="0" fontId="92" fillId="0" borderId="0" xfId="19" applyAlignment="1">
      <alignment horizontal="right" vertical="center"/>
    </xf>
    <xf numFmtId="0" fontId="18" fillId="0" borderId="12" xfId="19" applyFont="1" applyBorder="1" applyAlignment="1">
      <alignment horizontal="center" vertical="center"/>
    </xf>
    <xf numFmtId="0" fontId="92" fillId="0" borderId="26" xfId="19" applyBorder="1" applyAlignment="1">
      <alignment horizontal="left" vertical="center" wrapText="1" indent="1"/>
    </xf>
    <xf numFmtId="0" fontId="92" fillId="0" borderId="60" xfId="19" applyBorder="1" applyAlignment="1">
      <alignment horizontal="left" vertical="center" wrapText="1" indent="1"/>
    </xf>
    <xf numFmtId="0" fontId="92" fillId="0" borderId="13" xfId="19" applyBorder="1" applyAlignment="1">
      <alignment horizontal="left" vertical="center" wrapText="1" indent="1"/>
    </xf>
    <xf numFmtId="0" fontId="92" fillId="0" borderId="0" xfId="19" applyFont="1" applyAlignment="1">
      <alignment horizontal="right" vertical="center"/>
    </xf>
    <xf numFmtId="0" fontId="159" fillId="0" borderId="0" xfId="26" applyFont="1" applyFill="1" applyAlignment="1">
      <alignment horizontal="center" vertical="center"/>
    </xf>
    <xf numFmtId="0" fontId="159" fillId="0" borderId="54" xfId="19" applyFont="1" applyBorder="1" applyAlignment="1">
      <alignment horizontal="center" vertical="center"/>
    </xf>
    <xf numFmtId="0" fontId="92" fillId="0" borderId="54" xfId="19" applyBorder="1" applyAlignment="1">
      <alignment vertical="center"/>
    </xf>
    <xf numFmtId="0" fontId="144" fillId="0" borderId="179" xfId="19" applyFont="1" applyBorder="1" applyAlignment="1">
      <alignment horizontal="center" vertical="center"/>
    </xf>
    <xf numFmtId="0" fontId="92" fillId="0" borderId="175" xfId="19" applyFont="1" applyBorder="1" applyAlignment="1">
      <alignment horizontal="center" vertical="center"/>
    </xf>
    <xf numFmtId="0" fontId="92" fillId="0" borderId="132" xfId="19" applyFont="1" applyBorder="1" applyAlignment="1">
      <alignment horizontal="center" vertical="center"/>
    </xf>
    <xf numFmtId="0" fontId="92" fillId="0" borderId="174" xfId="19" applyFont="1" applyBorder="1" applyAlignment="1">
      <alignment vertical="center"/>
    </xf>
    <xf numFmtId="0" fontId="92" fillId="0" borderId="58" xfId="19" applyFont="1" applyBorder="1" applyAlignment="1">
      <alignment vertical="center"/>
    </xf>
    <xf numFmtId="0" fontId="92" fillId="0" borderId="204" xfId="19" applyFont="1" applyBorder="1" applyAlignment="1">
      <alignment horizontal="center" vertical="center"/>
    </xf>
    <xf numFmtId="0" fontId="92" fillId="0" borderId="8" xfId="19" applyFont="1" applyBorder="1" applyAlignment="1">
      <alignment vertical="center"/>
    </xf>
    <xf numFmtId="0" fontId="144" fillId="0" borderId="204" xfId="26" applyFont="1" applyFill="1" applyBorder="1" applyAlignment="1">
      <alignment horizontal="center" vertical="center"/>
    </xf>
    <xf numFmtId="0" fontId="144" fillId="0" borderId="1" xfId="26" applyFont="1" applyFill="1" applyBorder="1" applyAlignment="1">
      <alignment horizontal="center" vertical="center"/>
    </xf>
    <xf numFmtId="0" fontId="144" fillId="0" borderId="12" xfId="26" applyFont="1" applyFill="1" applyBorder="1" applyAlignment="1">
      <alignment horizontal="center" vertical="center"/>
    </xf>
    <xf numFmtId="0" fontId="92" fillId="0" borderId="59" xfId="26" applyFont="1" applyFill="1" applyBorder="1" applyAlignment="1">
      <alignment horizontal="center" vertical="center"/>
    </xf>
    <xf numFmtId="0" fontId="92" fillId="0" borderId="8" xfId="26" applyFont="1" applyFill="1" applyBorder="1" applyAlignment="1">
      <alignment horizontal="center" vertical="center"/>
    </xf>
    <xf numFmtId="0" fontId="154" fillId="0" borderId="2" xfId="26" applyFont="1" applyBorder="1" applyAlignment="1">
      <alignment horizontal="center" vertical="center"/>
    </xf>
    <xf numFmtId="0" fontId="154" fillId="0" borderId="10" xfId="26" applyFont="1" applyBorder="1" applyAlignment="1">
      <alignment horizontal="center" vertical="center"/>
    </xf>
    <xf numFmtId="0" fontId="121" fillId="0" borderId="45" xfId="26" applyFont="1" applyFill="1" applyBorder="1" applyAlignment="1">
      <alignment horizontal="center" vertical="center" wrapText="1"/>
    </xf>
    <xf numFmtId="0" fontId="121" fillId="0" borderId="51" xfId="26" applyFont="1" applyFill="1" applyBorder="1" applyAlignment="1">
      <alignment horizontal="center" vertical="center" wrapText="1"/>
    </xf>
    <xf numFmtId="0" fontId="121" fillId="0" borderId="57" xfId="26" applyFont="1" applyFill="1" applyBorder="1" applyAlignment="1">
      <alignment horizontal="center" vertical="center" wrapText="1"/>
    </xf>
    <xf numFmtId="0" fontId="121" fillId="0" borderId="11" xfId="26" applyFont="1" applyFill="1" applyBorder="1" applyAlignment="1">
      <alignment horizontal="center" vertical="center" wrapText="1"/>
    </xf>
    <xf numFmtId="0" fontId="176" fillId="0" borderId="2" xfId="26" applyFont="1" applyFill="1" applyBorder="1" applyAlignment="1">
      <alignment horizontal="center" vertical="center" shrinkToFit="1"/>
    </xf>
    <xf numFmtId="0" fontId="176" fillId="0" borderId="10" xfId="26" applyFont="1" applyFill="1" applyBorder="1" applyAlignment="1">
      <alignment horizontal="center" vertical="center" shrinkToFit="1"/>
    </xf>
    <xf numFmtId="0" fontId="10" fillId="0" borderId="0" xfId="26" applyFont="1" applyFill="1" applyAlignment="1">
      <alignment horizontal="left" vertical="center" wrapText="1"/>
    </xf>
    <xf numFmtId="0" fontId="144" fillId="0" borderId="0" xfId="19" applyFont="1" applyAlignment="1">
      <alignment horizontal="left" vertical="center" wrapText="1"/>
    </xf>
    <xf numFmtId="0" fontId="144" fillId="0" borderId="2" xfId="26" applyFont="1" applyFill="1" applyBorder="1" applyAlignment="1">
      <alignment horizontal="center" vertical="center" shrinkToFit="1"/>
    </xf>
    <xf numFmtId="0" fontId="144" fillId="0" borderId="10" xfId="26" applyFont="1" applyFill="1" applyBorder="1" applyAlignment="1">
      <alignment horizontal="center" vertical="center" shrinkToFit="1"/>
    </xf>
    <xf numFmtId="0" fontId="144" fillId="0" borderId="3" xfId="26" applyFont="1" applyFill="1" applyBorder="1" applyAlignment="1">
      <alignment horizontal="center" vertical="center" shrinkToFit="1"/>
    </xf>
    <xf numFmtId="0" fontId="144" fillId="0" borderId="22" xfId="26" applyFont="1" applyFill="1" applyBorder="1" applyAlignment="1">
      <alignment horizontal="center" vertical="center" shrinkToFit="1"/>
    </xf>
    <xf numFmtId="0" fontId="144" fillId="0" borderId="214" xfId="26" applyFont="1" applyFill="1" applyBorder="1" applyAlignment="1">
      <alignment horizontal="center" vertical="center" wrapText="1"/>
    </xf>
    <xf numFmtId="0" fontId="144" fillId="0" borderId="88" xfId="26" applyFont="1" applyFill="1" applyBorder="1" applyAlignment="1">
      <alignment horizontal="center" vertical="center" wrapText="1"/>
    </xf>
    <xf numFmtId="0" fontId="144" fillId="0" borderId="181" xfId="19" applyFont="1" applyBorder="1" applyAlignment="1">
      <alignment horizontal="center" vertical="center" wrapText="1"/>
    </xf>
    <xf numFmtId="0" fontId="144" fillId="0" borderId="44" xfId="26" applyFont="1" applyFill="1" applyBorder="1" applyAlignment="1">
      <alignment horizontal="center" vertical="center" wrapText="1"/>
    </xf>
    <xf numFmtId="0" fontId="144" fillId="0" borderId="4" xfId="26" applyFont="1" applyFill="1" applyBorder="1" applyAlignment="1">
      <alignment horizontal="center" vertical="center" wrapText="1"/>
    </xf>
    <xf numFmtId="0" fontId="144" fillId="0" borderId="177" xfId="26" applyFont="1" applyFill="1" applyBorder="1" applyAlignment="1">
      <alignment horizontal="center" vertical="center" wrapText="1"/>
    </xf>
    <xf numFmtId="0" fontId="144" fillId="0" borderId="180" xfId="26" applyFont="1" applyFill="1" applyBorder="1" applyAlignment="1">
      <alignment horizontal="center" vertical="center" shrinkToFit="1"/>
    </xf>
    <xf numFmtId="0" fontId="144" fillId="0" borderId="66" xfId="26" applyFont="1" applyFill="1" applyBorder="1" applyAlignment="1">
      <alignment horizontal="center" vertical="center" shrinkToFit="1"/>
    </xf>
    <xf numFmtId="0" fontId="144" fillId="0" borderId="66" xfId="19" applyFont="1" applyBorder="1" applyAlignment="1">
      <alignment horizontal="center" vertical="center" shrinkToFit="1"/>
    </xf>
    <xf numFmtId="0" fontId="144" fillId="0" borderId="24" xfId="19" applyFont="1" applyBorder="1" applyAlignment="1">
      <alignment horizontal="center" vertical="center" shrinkToFit="1"/>
    </xf>
    <xf numFmtId="0" fontId="154" fillId="0" borderId="0" xfId="26" applyFont="1" applyFill="1" applyBorder="1" applyAlignment="1">
      <alignment horizontal="left" vertical="center" wrapText="1"/>
    </xf>
    <xf numFmtId="0" fontId="3" fillId="0" borderId="59" xfId="24" applyBorder="1" applyAlignment="1">
      <alignment vertical="center" wrapText="1"/>
    </xf>
    <xf numFmtId="0" fontId="3" fillId="0" borderId="12" xfId="24" applyBorder="1" applyAlignment="1">
      <alignment vertical="center" wrapText="1"/>
    </xf>
    <xf numFmtId="0" fontId="3" fillId="0" borderId="10" xfId="24" applyBorder="1" applyAlignment="1">
      <alignment horizontal="center" vertical="center"/>
    </xf>
    <xf numFmtId="0" fontId="182" fillId="0" borderId="0" xfId="24" applyFont="1" applyBorder="1" applyAlignment="1">
      <alignment horizontal="center" vertical="center"/>
    </xf>
    <xf numFmtId="0" fontId="18" fillId="0" borderId="59" xfId="24" applyFont="1" applyBorder="1" applyAlignment="1">
      <alignment horizontal="center" vertical="center"/>
    </xf>
    <xf numFmtId="0" fontId="18" fillId="0" borderId="1" xfId="24" applyFont="1" applyBorder="1" applyAlignment="1">
      <alignment horizontal="center" vertical="center"/>
    </xf>
    <xf numFmtId="0" fontId="18" fillId="0" borderId="12" xfId="24" applyFont="1" applyBorder="1" applyAlignment="1">
      <alignment horizontal="center" vertical="center"/>
    </xf>
    <xf numFmtId="0" fontId="3" fillId="0" borderId="59" xfId="24" applyBorder="1" applyAlignment="1">
      <alignment horizontal="center" vertical="center"/>
    </xf>
    <xf numFmtId="0" fontId="3" fillId="0" borderId="1" xfId="24" applyBorder="1" applyAlignment="1">
      <alignment horizontal="center" vertical="center"/>
    </xf>
    <xf numFmtId="0" fontId="3" fillId="0" borderId="12" xfId="24" applyBorder="1" applyAlignment="1">
      <alignment horizontal="center" vertical="center"/>
    </xf>
    <xf numFmtId="0" fontId="3" fillId="0" borderId="26" xfId="24" applyBorder="1" applyAlignment="1">
      <alignment horizontal="center" vertical="center" wrapText="1"/>
    </xf>
    <xf numFmtId="0" fontId="3" fillId="0" borderId="13" xfId="24" applyBorder="1" applyAlignment="1">
      <alignment horizontal="center" vertical="center" wrapText="1"/>
    </xf>
    <xf numFmtId="0" fontId="3" fillId="0" borderId="10" xfId="24" applyBorder="1" applyAlignment="1">
      <alignment vertical="center" wrapText="1"/>
    </xf>
    <xf numFmtId="0" fontId="3" fillId="0" borderId="10" xfId="24" applyBorder="1" applyAlignment="1">
      <alignment vertical="center"/>
    </xf>
    <xf numFmtId="0" fontId="7" fillId="0" borderId="0" xfId="24" applyFont="1" applyAlignment="1">
      <alignment vertical="center" wrapText="1"/>
    </xf>
    <xf numFmtId="0" fontId="91" fillId="11" borderId="10" xfId="24" applyFont="1" applyFill="1" applyBorder="1" applyAlignment="1">
      <alignment vertical="center" wrapText="1"/>
    </xf>
    <xf numFmtId="0" fontId="91" fillId="11" borderId="10" xfId="24" applyFont="1" applyFill="1" applyBorder="1" applyAlignment="1">
      <alignment vertical="center"/>
    </xf>
    <xf numFmtId="0" fontId="91" fillId="11" borderId="10" xfId="24" applyFont="1" applyFill="1" applyBorder="1" applyAlignment="1">
      <alignment horizontal="center" vertical="center"/>
    </xf>
    <xf numFmtId="0" fontId="3" fillId="0" borderId="45" xfId="24" applyBorder="1" applyAlignment="1">
      <alignment horizontal="center" vertical="center"/>
    </xf>
    <xf numFmtId="0" fontId="3" fillId="0" borderId="42" xfId="24" applyBorder="1" applyAlignment="1">
      <alignment horizontal="center" vertical="center"/>
    </xf>
    <xf numFmtId="0" fontId="3" fillId="0" borderId="28" xfId="24" applyBorder="1" applyAlignment="1">
      <alignment horizontal="center" vertical="center"/>
    </xf>
    <xf numFmtId="0" fontId="3" fillId="0" borderId="57" xfId="24" applyBorder="1" applyAlignment="1">
      <alignment horizontal="center" vertical="center"/>
    </xf>
    <xf numFmtId="0" fontId="3" fillId="0" borderId="4" xfId="24" applyBorder="1" applyAlignment="1">
      <alignment horizontal="center" vertical="center"/>
    </xf>
    <xf numFmtId="0" fontId="3" fillId="0" borderId="43" xfId="24" applyBorder="1" applyAlignment="1">
      <alignment horizontal="center" vertical="center"/>
    </xf>
    <xf numFmtId="0" fontId="3" fillId="0" borderId="60" xfId="24" applyBorder="1" applyAlignment="1">
      <alignment horizontal="center" vertical="center" wrapText="1"/>
    </xf>
    <xf numFmtId="0" fontId="3" fillId="0" borderId="1" xfId="24" applyBorder="1" applyAlignment="1">
      <alignment vertical="center" wrapText="1"/>
    </xf>
    <xf numFmtId="0" fontId="3" fillId="0" borderId="45" xfId="24" applyBorder="1" applyAlignment="1">
      <alignment vertical="center" wrapText="1"/>
    </xf>
    <xf numFmtId="0" fontId="3" fillId="0" borderId="42" xfId="24" applyBorder="1" applyAlignment="1">
      <alignment vertical="center" wrapText="1"/>
    </xf>
    <xf numFmtId="0" fontId="3" fillId="0" borderId="57" xfId="24" applyBorder="1" applyAlignment="1">
      <alignment vertical="center" wrapText="1"/>
    </xf>
    <xf numFmtId="0" fontId="3" fillId="0" borderId="4" xfId="24" applyBorder="1" applyAlignment="1">
      <alignment vertical="center" wrapText="1"/>
    </xf>
    <xf numFmtId="0" fontId="92" fillId="0" borderId="13" xfId="19" applyBorder="1" applyAlignment="1">
      <alignment horizontal="center" vertical="center" wrapText="1"/>
    </xf>
    <xf numFmtId="0" fontId="14" fillId="0" borderId="0" xfId="35" applyFont="1" applyAlignment="1">
      <alignment horizontal="left" vertical="center"/>
    </xf>
    <xf numFmtId="0" fontId="17" fillId="0" borderId="0" xfId="35" applyFont="1" applyAlignment="1">
      <alignment horizontal="center" vertical="center"/>
    </xf>
    <xf numFmtId="0" fontId="14" fillId="0" borderId="19" xfId="35" applyFont="1" applyBorder="1" applyAlignment="1">
      <alignment horizontal="center" vertical="center"/>
    </xf>
    <xf numFmtId="0" fontId="14" fillId="0" borderId="20" xfId="35" applyFont="1" applyBorder="1" applyAlignment="1">
      <alignment horizontal="center" vertical="center"/>
    </xf>
    <xf numFmtId="0" fontId="14" fillId="0" borderId="174" xfId="35" applyFont="1" applyBorder="1" applyAlignment="1">
      <alignment horizontal="center" vertical="center"/>
    </xf>
    <xf numFmtId="0" fontId="14" fillId="0" borderId="3" xfId="35" applyFont="1" applyBorder="1" applyAlignment="1">
      <alignment horizontal="center" vertical="center"/>
    </xf>
    <xf numFmtId="0" fontId="14" fillId="0" borderId="22" xfId="35" applyFont="1" applyBorder="1" applyAlignment="1">
      <alignment horizontal="center" vertical="center"/>
    </xf>
    <xf numFmtId="0" fontId="14" fillId="0" borderId="176" xfId="35" applyFont="1" applyBorder="1" applyAlignment="1">
      <alignment horizontal="center" vertical="center"/>
    </xf>
    <xf numFmtId="0" fontId="14" fillId="16" borderId="494" xfId="35" applyFont="1" applyFill="1" applyBorder="1" applyAlignment="1">
      <alignment horizontal="left" vertical="center"/>
    </xf>
    <xf numFmtId="0" fontId="14" fillId="16" borderId="20" xfId="35" applyFont="1" applyFill="1" applyBorder="1" applyAlignment="1">
      <alignment horizontal="left" vertical="center"/>
    </xf>
    <xf numFmtId="0" fontId="14" fillId="16" borderId="21" xfId="35" applyFont="1" applyFill="1" applyBorder="1" applyAlignment="1">
      <alignment horizontal="left" vertical="center"/>
    </xf>
    <xf numFmtId="0" fontId="14" fillId="16" borderId="495" xfId="35" applyFont="1" applyFill="1" applyBorder="1" applyAlignment="1">
      <alignment horizontal="left" vertical="center"/>
    </xf>
    <xf numFmtId="0" fontId="14" fillId="16" borderId="22" xfId="35" applyFont="1" applyFill="1" applyBorder="1" applyAlignment="1">
      <alignment horizontal="left" vertical="center"/>
    </xf>
    <xf numFmtId="0" fontId="14" fillId="16" borderId="23" xfId="35" applyFont="1" applyFill="1" applyBorder="1" applyAlignment="1">
      <alignment horizontal="left" vertical="center"/>
    </xf>
    <xf numFmtId="0" fontId="14" fillId="0" borderId="214" xfId="35" applyFont="1" applyBorder="1" applyAlignment="1">
      <alignment horizontal="center" vertical="center"/>
    </xf>
    <xf numFmtId="0" fontId="14" fillId="0" borderId="88" xfId="35" applyFont="1" applyBorder="1" applyAlignment="1">
      <alignment horizontal="center" vertical="center"/>
    </xf>
    <xf numFmtId="0" fontId="14" fillId="0" borderId="181" xfId="35" applyFont="1" applyBorder="1" applyAlignment="1">
      <alignment horizontal="center" vertical="center"/>
    </xf>
    <xf numFmtId="0" fontId="14" fillId="0" borderId="216" xfId="35" applyFont="1" applyBorder="1" applyAlignment="1">
      <alignment horizontal="center" vertical="center"/>
    </xf>
    <xf numFmtId="0" fontId="14" fillId="0" borderId="217" xfId="35" applyFont="1" applyBorder="1" applyAlignment="1">
      <alignment horizontal="center" vertical="center"/>
    </xf>
    <xf numFmtId="0" fontId="14" fillId="0" borderId="218" xfId="35" applyFont="1" applyBorder="1" applyAlignment="1">
      <alignment horizontal="center" vertical="center"/>
    </xf>
    <xf numFmtId="0" fontId="15" fillId="0" borderId="20" xfId="35" applyFont="1" applyBorder="1" applyAlignment="1">
      <alignment horizontal="center" vertical="center" wrapText="1"/>
    </xf>
    <xf numFmtId="0" fontId="15" fillId="0" borderId="20" xfId="35" applyFont="1" applyBorder="1" applyAlignment="1">
      <alignment horizontal="center" vertical="center"/>
    </xf>
    <xf numFmtId="0" fontId="15" fillId="0" borderId="21" xfId="35" applyFont="1" applyBorder="1" applyAlignment="1">
      <alignment horizontal="center" vertical="center"/>
    </xf>
    <xf numFmtId="0" fontId="15" fillId="0" borderId="70" xfId="35" applyFont="1" applyBorder="1" applyAlignment="1">
      <alignment horizontal="center" vertical="center"/>
    </xf>
    <xf numFmtId="0" fontId="15" fillId="0" borderId="222" xfId="35" applyFont="1" applyBorder="1" applyAlignment="1">
      <alignment horizontal="center" vertical="center"/>
    </xf>
    <xf numFmtId="0" fontId="14" fillId="0" borderId="210" xfId="35" applyFont="1" applyBorder="1" applyAlignment="1">
      <alignment horizontal="center" vertical="center" wrapText="1" shrinkToFit="1"/>
    </xf>
    <xf numFmtId="0" fontId="14" fillId="0" borderId="211" xfId="35" applyFont="1" applyBorder="1" applyAlignment="1">
      <alignment horizontal="center" vertical="center" wrapText="1" shrinkToFit="1"/>
    </xf>
    <xf numFmtId="0" fontId="14" fillId="0" borderId="135" xfId="35" applyFont="1" applyBorder="1" applyAlignment="1">
      <alignment horizontal="center" vertical="center" wrapText="1" shrinkToFit="1"/>
    </xf>
    <xf numFmtId="0" fontId="14" fillId="0" borderId="145" xfId="35" applyFont="1" applyBorder="1" applyAlignment="1">
      <alignment horizontal="center" vertical="center" wrapText="1" shrinkToFit="1"/>
    </xf>
    <xf numFmtId="0" fontId="14" fillId="0" borderId="0" xfId="35" applyFont="1" applyBorder="1" applyAlignment="1">
      <alignment horizontal="center" vertical="center" wrapText="1" shrinkToFit="1"/>
    </xf>
    <xf numFmtId="0" fontId="14" fillId="0" borderId="56" xfId="35" applyFont="1" applyBorder="1" applyAlignment="1">
      <alignment horizontal="center" vertical="center" wrapText="1" shrinkToFit="1"/>
    </xf>
    <xf numFmtId="0" fontId="14" fillId="0" borderId="216" xfId="35" applyFont="1" applyBorder="1" applyAlignment="1">
      <alignment horizontal="center" vertical="center" wrapText="1" shrinkToFit="1"/>
    </xf>
    <xf numFmtId="0" fontId="14" fillId="0" borderId="217" xfId="35" applyFont="1" applyBorder="1" applyAlignment="1">
      <alignment horizontal="center" vertical="center" wrapText="1" shrinkToFit="1"/>
    </xf>
    <xf numFmtId="0" fontId="14" fillId="0" borderId="218" xfId="35" applyFont="1" applyBorder="1" applyAlignment="1">
      <alignment horizontal="center" vertical="center" wrapText="1" shrinkToFit="1"/>
    </xf>
    <xf numFmtId="0" fontId="18" fillId="16" borderId="212" xfId="35" applyFont="1" applyFill="1" applyBorder="1" applyAlignment="1">
      <alignment horizontal="center" vertical="center"/>
    </xf>
    <xf numFmtId="0" fontId="18" fillId="16" borderId="211" xfId="35" applyFont="1" applyFill="1" applyBorder="1" applyAlignment="1">
      <alignment horizontal="center" vertical="center"/>
    </xf>
    <xf numFmtId="0" fontId="18" fillId="16" borderId="213" xfId="35" applyFont="1" applyFill="1" applyBorder="1" applyAlignment="1">
      <alignment horizontal="center" vertical="center"/>
    </xf>
    <xf numFmtId="0" fontId="18" fillId="16" borderId="51" xfId="35" applyFont="1" applyFill="1" applyBorder="1" applyAlignment="1">
      <alignment horizontal="center" vertical="center"/>
    </xf>
    <xf numFmtId="0" fontId="18" fillId="16" borderId="0" xfId="35" applyFont="1" applyFill="1" applyBorder="1" applyAlignment="1">
      <alignment horizontal="center" vertical="center"/>
    </xf>
    <xf numFmtId="0" fontId="18" fillId="16" borderId="52" xfId="35" applyFont="1" applyFill="1" applyBorder="1" applyAlignment="1">
      <alignment horizontal="center" vertical="center"/>
    </xf>
    <xf numFmtId="0" fontId="18" fillId="16" borderId="220" xfId="35" applyFont="1" applyFill="1" applyBorder="1" applyAlignment="1">
      <alignment horizontal="center" vertical="center"/>
    </xf>
    <xf numFmtId="0" fontId="18" fillId="16" borderId="217" xfId="35" applyFont="1" applyFill="1" applyBorder="1" applyAlignment="1">
      <alignment horizontal="center" vertical="center"/>
    </xf>
    <xf numFmtId="0" fontId="18" fillId="16" borderId="221" xfId="35" applyFont="1" applyFill="1" applyBorder="1" applyAlignment="1">
      <alignment horizontal="center" vertical="center"/>
    </xf>
    <xf numFmtId="0" fontId="15" fillId="0" borderId="6" xfId="35" applyFont="1" applyBorder="1" applyAlignment="1">
      <alignment horizontal="left" vertical="center" wrapText="1"/>
    </xf>
    <xf numFmtId="0" fontId="15" fillId="0" borderId="136" xfId="35" applyFont="1" applyBorder="1" applyAlignment="1">
      <alignment horizontal="left" vertical="center" wrapText="1"/>
    </xf>
    <xf numFmtId="0" fontId="14" fillId="0" borderId="496" xfId="35" applyFont="1" applyBorder="1" applyAlignment="1">
      <alignment horizontal="center" vertical="center"/>
    </xf>
    <xf numFmtId="0" fontId="14" fillId="0" borderId="497" xfId="35" applyFont="1" applyBorder="1" applyAlignment="1">
      <alignment horizontal="center" vertical="center"/>
    </xf>
    <xf numFmtId="0" fontId="15" fillId="0" borderId="42" xfId="35" applyFont="1" applyBorder="1" applyAlignment="1">
      <alignment horizontal="left" vertical="center" wrapText="1"/>
    </xf>
    <xf numFmtId="0" fontId="15" fillId="0" borderId="28" xfId="35" applyFont="1" applyBorder="1" applyAlignment="1">
      <alignment horizontal="left" vertical="center" wrapText="1"/>
    </xf>
    <xf numFmtId="0" fontId="18" fillId="16" borderId="10" xfId="35" applyFont="1" applyFill="1" applyBorder="1" applyAlignment="1">
      <alignment horizontal="center" vertical="center" wrapText="1"/>
    </xf>
    <xf numFmtId="0" fontId="18" fillId="16" borderId="10" xfId="35" applyFont="1" applyFill="1" applyBorder="1" applyAlignment="1">
      <alignment horizontal="center" vertical="center"/>
    </xf>
    <xf numFmtId="0" fontId="18" fillId="16" borderId="11" xfId="35" applyFont="1" applyFill="1" applyBorder="1" applyAlignment="1">
      <alignment horizontal="center" vertical="center"/>
    </xf>
    <xf numFmtId="0" fontId="15" fillId="0" borderId="66" xfId="35" applyFont="1" applyBorder="1" applyAlignment="1">
      <alignment horizontal="left" vertical="center" wrapText="1"/>
    </xf>
    <xf numFmtId="0" fontId="15" fillId="0" borderId="24" xfId="35" applyFont="1" applyBorder="1" applyAlignment="1">
      <alignment horizontal="left" vertical="center" wrapText="1"/>
    </xf>
    <xf numFmtId="0" fontId="18" fillId="16" borderId="22" xfId="35" applyFont="1" applyFill="1" applyBorder="1" applyAlignment="1">
      <alignment horizontal="center" vertical="center" wrapText="1"/>
    </xf>
    <xf numFmtId="0" fontId="18" fillId="16" borderId="22" xfId="35" applyFont="1" applyFill="1" applyBorder="1" applyAlignment="1">
      <alignment horizontal="center" vertical="center"/>
    </xf>
    <xf numFmtId="0" fontId="18" fillId="16" borderId="23" xfId="35" applyFont="1" applyFill="1" applyBorder="1" applyAlignment="1">
      <alignment horizontal="center" vertical="center"/>
    </xf>
    <xf numFmtId="0" fontId="15" fillId="0" borderId="214" xfId="36" applyFont="1" applyBorder="1" applyAlignment="1">
      <alignment horizontal="center" vertical="center" wrapText="1"/>
    </xf>
    <xf numFmtId="0" fontId="15" fillId="0" borderId="88" xfId="36" applyFont="1" applyBorder="1" applyAlignment="1">
      <alignment horizontal="center" vertical="center" wrapText="1"/>
    </xf>
    <xf numFmtId="0" fontId="15" fillId="0" borderId="181" xfId="36" applyFont="1" applyBorder="1" applyAlignment="1">
      <alignment horizontal="center" vertical="center" wrapText="1"/>
    </xf>
    <xf numFmtId="0" fontId="15" fillId="0" borderId="44" xfId="36" applyFont="1" applyBorder="1" applyAlignment="1">
      <alignment horizontal="center" vertical="center" wrapText="1"/>
    </xf>
    <xf numFmtId="0" fontId="15" fillId="0" borderId="4" xfId="36" applyFont="1" applyBorder="1" applyAlignment="1">
      <alignment horizontal="center" vertical="center" wrapText="1"/>
    </xf>
    <xf numFmtId="0" fontId="15" fillId="0" borderId="43" xfId="36" applyFont="1" applyBorder="1" applyAlignment="1">
      <alignment horizontal="center" vertical="center" wrapText="1"/>
    </xf>
    <xf numFmtId="0" fontId="15" fillId="0" borderId="177" xfId="36" applyFont="1" applyBorder="1" applyAlignment="1">
      <alignment horizontal="center" vertical="center"/>
    </xf>
    <xf numFmtId="0" fontId="15" fillId="0" borderId="88" xfId="36" applyFont="1" applyBorder="1" applyAlignment="1">
      <alignment horizontal="center" vertical="center"/>
    </xf>
    <xf numFmtId="0" fontId="15" fillId="0" borderId="178" xfId="36" applyFont="1" applyBorder="1" applyAlignment="1">
      <alignment horizontal="center" vertical="center"/>
    </xf>
    <xf numFmtId="0" fontId="15" fillId="0" borderId="57" xfId="36" applyFont="1" applyBorder="1" applyAlignment="1">
      <alignment horizontal="center" vertical="center"/>
    </xf>
    <xf numFmtId="0" fontId="15" fillId="0" borderId="4" xfId="36" applyFont="1" applyBorder="1" applyAlignment="1">
      <alignment horizontal="center" vertical="center"/>
    </xf>
    <xf numFmtId="0" fontId="15" fillId="0" borderId="9" xfId="36" applyFont="1" applyBorder="1" applyAlignment="1">
      <alignment horizontal="center" vertical="center"/>
    </xf>
    <xf numFmtId="0" fontId="14" fillId="16" borderId="208" xfId="36" applyFont="1" applyFill="1" applyBorder="1" applyAlignment="1">
      <alignment horizontal="center" vertical="center" shrinkToFit="1"/>
    </xf>
    <xf numFmtId="0" fontId="14" fillId="16" borderId="42" xfId="36" applyFont="1" applyFill="1" applyBorder="1" applyAlignment="1">
      <alignment horizontal="center" vertical="center" shrinkToFit="1"/>
    </xf>
    <xf numFmtId="0" fontId="14" fillId="16" borderId="28" xfId="36" applyFont="1" applyFill="1" applyBorder="1" applyAlignment="1">
      <alignment horizontal="center" vertical="center" shrinkToFit="1"/>
    </xf>
    <xf numFmtId="0" fontId="14" fillId="16" borderId="215" xfId="36" applyFont="1" applyFill="1" applyBorder="1" applyAlignment="1">
      <alignment horizontal="center" vertical="center" shrinkToFit="1"/>
    </xf>
    <xf numFmtId="0" fontId="14" fillId="16" borderId="54" xfId="36" applyFont="1" applyFill="1" applyBorder="1" applyAlignment="1">
      <alignment horizontal="center" vertical="center" shrinkToFit="1"/>
    </xf>
    <xf numFmtId="0" fontId="14" fillId="16" borderId="188" xfId="36" applyFont="1" applyFill="1" applyBorder="1" applyAlignment="1">
      <alignment horizontal="center" vertical="center" shrinkToFit="1"/>
    </xf>
    <xf numFmtId="0" fontId="44" fillId="16" borderId="45" xfId="36" applyFont="1" applyFill="1" applyBorder="1" applyAlignment="1">
      <alignment horizontal="center" vertical="center" wrapText="1"/>
    </xf>
    <xf numFmtId="0" fontId="44" fillId="16" borderId="42" xfId="36" applyFont="1" applyFill="1" applyBorder="1" applyAlignment="1">
      <alignment horizontal="center" vertical="center" wrapText="1"/>
    </xf>
    <xf numFmtId="0" fontId="44" fillId="16" borderId="46" xfId="36" applyFont="1" applyFill="1" applyBorder="1" applyAlignment="1">
      <alignment horizontal="center" vertical="center" wrapText="1"/>
    </xf>
    <xf numFmtId="0" fontId="44" fillId="16" borderId="53" xfId="36" applyFont="1" applyFill="1" applyBorder="1" applyAlignment="1">
      <alignment horizontal="center" vertical="center" wrapText="1"/>
    </xf>
    <xf numFmtId="0" fontId="44" fillId="16" borderId="54" xfId="36" applyFont="1" applyFill="1" applyBorder="1" applyAlignment="1">
      <alignment horizontal="center" vertical="center" wrapText="1"/>
    </xf>
    <xf numFmtId="0" fontId="44" fillId="16" borderId="55" xfId="36" applyFont="1" applyFill="1" applyBorder="1" applyAlignment="1">
      <alignment horizontal="center" vertical="center" wrapText="1"/>
    </xf>
    <xf numFmtId="0" fontId="14" fillId="0" borderId="215" xfId="35" applyFont="1" applyBorder="1" applyAlignment="1">
      <alignment horizontal="center" vertical="center" wrapText="1" shrinkToFit="1"/>
    </xf>
    <xf numFmtId="0" fontId="14" fillId="0" borderId="54" xfId="35" applyFont="1" applyBorder="1" applyAlignment="1">
      <alignment horizontal="center" vertical="center" wrapText="1" shrinkToFit="1"/>
    </xf>
    <xf numFmtId="0" fontId="18" fillId="16" borderId="212" xfId="35" applyFont="1" applyFill="1" applyBorder="1" applyAlignment="1">
      <alignment horizontal="center" vertical="center" wrapText="1" shrinkToFit="1"/>
    </xf>
    <xf numFmtId="0" fontId="18" fillId="16" borderId="211" xfId="35" applyFont="1" applyFill="1" applyBorder="1" applyAlignment="1">
      <alignment horizontal="center" vertical="center" wrapText="1" shrinkToFit="1"/>
    </xf>
    <xf numFmtId="0" fontId="18" fillId="16" borderId="213" xfId="35" applyFont="1" applyFill="1" applyBorder="1" applyAlignment="1">
      <alignment horizontal="center" vertical="center" wrapText="1" shrinkToFit="1"/>
    </xf>
    <xf numFmtId="0" fontId="18" fillId="16" borderId="51" xfId="35" applyFont="1" applyFill="1" applyBorder="1" applyAlignment="1">
      <alignment horizontal="center" vertical="center" wrapText="1" shrinkToFit="1"/>
    </xf>
    <xf numFmtId="0" fontId="18" fillId="16" borderId="0" xfId="35" applyFont="1" applyFill="1" applyBorder="1" applyAlignment="1">
      <alignment horizontal="center" vertical="center" wrapText="1" shrinkToFit="1"/>
    </xf>
    <xf numFmtId="0" fontId="18" fillId="16" borderId="52" xfId="35" applyFont="1" applyFill="1" applyBorder="1" applyAlignment="1">
      <alignment horizontal="center" vertical="center" wrapText="1" shrinkToFit="1"/>
    </xf>
    <xf numFmtId="0" fontId="18" fillId="16" borderId="53" xfId="35" applyFont="1" applyFill="1" applyBorder="1" applyAlignment="1">
      <alignment horizontal="center" vertical="center" wrapText="1" shrinkToFit="1"/>
    </xf>
    <xf numFmtId="0" fontId="18" fillId="16" borderId="54" xfId="35" applyFont="1" applyFill="1" applyBorder="1" applyAlignment="1">
      <alignment horizontal="center" vertical="center" wrapText="1" shrinkToFit="1"/>
    </xf>
    <xf numFmtId="0" fontId="18" fillId="16" borderId="55" xfId="35" applyFont="1" applyFill="1" applyBorder="1" applyAlignment="1">
      <alignment horizontal="center" vertical="center" wrapText="1" shrinkToFit="1"/>
    </xf>
    <xf numFmtId="0" fontId="18" fillId="0" borderId="496" xfId="35" applyFont="1" applyBorder="1" applyAlignment="1">
      <alignment horizontal="center" vertical="center"/>
    </xf>
    <xf numFmtId="0" fontId="18" fillId="0" borderId="497" xfId="35" applyFont="1" applyBorder="1" applyAlignment="1">
      <alignment horizontal="center" vertical="center"/>
    </xf>
    <xf numFmtId="0" fontId="15" fillId="0" borderId="4" xfId="35" applyFont="1" applyBorder="1" applyAlignment="1">
      <alignment horizontal="left" vertical="center" wrapText="1"/>
    </xf>
    <xf numFmtId="0" fontId="15" fillId="0" borderId="1" xfId="35" applyFont="1" applyBorder="1" applyAlignment="1">
      <alignment horizontal="left" vertical="center" wrapText="1"/>
    </xf>
    <xf numFmtId="0" fontId="15" fillId="0" borderId="12" xfId="35" applyFont="1" applyBorder="1" applyAlignment="1">
      <alignment horizontal="left" vertical="center" wrapText="1"/>
    </xf>
    <xf numFmtId="0" fontId="15" fillId="0" borderId="180" xfId="35" applyFont="1" applyBorder="1" applyAlignment="1">
      <alignment horizontal="left" vertical="center" wrapText="1"/>
    </xf>
    <xf numFmtId="0" fontId="15" fillId="0" borderId="208" xfId="35" applyFont="1" applyBorder="1" applyAlignment="1">
      <alignment horizontal="left" vertical="center" wrapText="1"/>
    </xf>
    <xf numFmtId="0" fontId="15" fillId="0" borderId="204" xfId="35" applyFont="1" applyBorder="1" applyAlignment="1">
      <alignment horizontal="left" vertical="center" wrapText="1"/>
    </xf>
    <xf numFmtId="0" fontId="15" fillId="0" borderId="44" xfId="35" applyFont="1" applyBorder="1" applyAlignment="1">
      <alignment horizontal="left" vertical="center" wrapText="1"/>
    </xf>
    <xf numFmtId="0" fontId="15" fillId="0" borderId="485" xfId="35" applyFont="1" applyBorder="1" applyAlignment="1">
      <alignment horizontal="left" vertical="center" wrapText="1"/>
    </xf>
  </cellXfs>
  <cellStyles count="38">
    <cellStyle name="ハイパーリンク" xfId="1" builtinId="8"/>
    <cellStyle name="ハイパーリンク 2" xfId="37"/>
    <cellStyle name="桁区切り" xfId="2" builtinId="6"/>
    <cellStyle name="桁区切り 4" xfId="32"/>
    <cellStyle name="通貨" xfId="3" builtinId="7"/>
    <cellStyle name="通貨 2" xfId="23"/>
    <cellStyle name="標準" xfId="0" builtinId="0"/>
    <cellStyle name="標準 10" xfId="34"/>
    <cellStyle name="標準 2" xfId="4"/>
    <cellStyle name="標準 2 2" xfId="19"/>
    <cellStyle name="標準 2 2 2" xfId="29"/>
    <cellStyle name="標準 3" xfId="5"/>
    <cellStyle name="標準 3 2" xfId="24"/>
    <cellStyle name="標準 4" xfId="6"/>
    <cellStyle name="標準 4 2" xfId="36"/>
    <cellStyle name="標準 5" xfId="16"/>
    <cellStyle name="標準 5 2" xfId="30"/>
    <cellStyle name="標準 5 3" xfId="35"/>
    <cellStyle name="標準 6" xfId="17"/>
    <cellStyle name="標準 7" xfId="27"/>
    <cellStyle name="標準 8" xfId="31"/>
    <cellStyle name="標準 9" xfId="33"/>
    <cellStyle name="標準_.指定申請関係様式（一式） 2" xfId="21"/>
    <cellStyle name="標準_03-2様式第１号（改正後）" xfId="18"/>
    <cellStyle name="標準_180610加算の様式" xfId="7"/>
    <cellStyle name="標準_③-２加算様式（就労）" xfId="8"/>
    <cellStyle name="標準_③-２加算様式（就労） 2" xfId="26"/>
    <cellStyle name="標準_③-３加算様式（追加）" xfId="9"/>
    <cellStyle name="標準_⑨指定申請様式（案）（多機能用総括表）" xfId="22"/>
    <cellStyle name="標準_file804_23指定申請様式（参考様式５関係）H1812版" xfId="10"/>
    <cellStyle name="標準_かさんくん1" xfId="11"/>
    <cellStyle name="標準_栄養ケア体制27_eiyo_kanri" xfId="12"/>
    <cellStyle name="標準_事業者指定様式（多機能用総括表）作業ファイル 2" xfId="20"/>
    <cellStyle name="標準_総括表を変更しました（６／２３）" xfId="25"/>
    <cellStyle name="標準_特定事業所加算届出様式" xfId="13"/>
    <cellStyle name="標準_報酬コード表" xfId="14"/>
    <cellStyle name="標準_報酬コード表 2" xfId="28"/>
    <cellStyle name="標準_目標工賃報告書" xfId="15"/>
  </cellStyles>
  <dxfs count="27">
    <dxf>
      <fill>
        <patternFill>
          <bgColor theme="8" tint="0.59996337778862885"/>
        </patternFill>
      </fill>
    </dxf>
    <dxf>
      <fill>
        <patternFill>
          <bgColor theme="5" tint="0.59996337778862885"/>
        </patternFill>
      </fill>
    </dxf>
    <dxf>
      <fill>
        <patternFill>
          <bgColor theme="5" tint="0.39994506668294322"/>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rgb="FFFF0000"/>
      </font>
    </dxf>
    <dxf>
      <fill>
        <patternFill>
          <bgColor rgb="FFFFFF00"/>
        </patternFill>
      </fill>
    </dxf>
  </dxfs>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6</xdr:col>
      <xdr:colOff>781049</xdr:colOff>
      <xdr:row>19</xdr:row>
      <xdr:rowOff>142875</xdr:rowOff>
    </xdr:from>
    <xdr:to>
      <xdr:col>8</xdr:col>
      <xdr:colOff>152400</xdr:colOff>
      <xdr:row>23</xdr:row>
      <xdr:rowOff>66675</xdr:rowOff>
    </xdr:to>
    <xdr:sp macro="" textlink="">
      <xdr:nvSpPr>
        <xdr:cNvPr id="2" name="大かっこ 1"/>
        <xdr:cNvSpPr/>
      </xdr:nvSpPr>
      <xdr:spPr>
        <a:xfrm>
          <a:off x="4267199" y="3362325"/>
          <a:ext cx="762001" cy="6096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28</xdr:row>
      <xdr:rowOff>9525</xdr:rowOff>
    </xdr:from>
    <xdr:to>
      <xdr:col>4</xdr:col>
      <xdr:colOff>2628900</xdr:colOff>
      <xdr:row>31</xdr:row>
      <xdr:rowOff>257175</xdr:rowOff>
    </xdr:to>
    <xdr:sp macro="" textlink="">
      <xdr:nvSpPr>
        <xdr:cNvPr id="2" name="Line 1"/>
        <xdr:cNvSpPr>
          <a:spLocks noChangeShapeType="1"/>
        </xdr:cNvSpPr>
      </xdr:nvSpPr>
      <xdr:spPr bwMode="auto">
        <a:xfrm flipV="1">
          <a:off x="0" y="4638675"/>
          <a:ext cx="304800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123825</xdr:colOff>
      <xdr:row>7</xdr:row>
      <xdr:rowOff>9525</xdr:rowOff>
    </xdr:from>
    <xdr:to>
      <xdr:col>15</xdr:col>
      <xdr:colOff>0</xdr:colOff>
      <xdr:row>11</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7</xdr:row>
      <xdr:rowOff>9525</xdr:rowOff>
    </xdr:from>
    <xdr:to>
      <xdr:col>15</xdr:col>
      <xdr:colOff>0</xdr:colOff>
      <xdr:row>11</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31933" name="Line 1"/>
        <xdr:cNvSpPr>
          <a:spLocks noChangeShapeType="1"/>
        </xdr:cNvSpPr>
      </xdr:nvSpPr>
      <xdr:spPr bwMode="auto">
        <a:xfrm>
          <a:off x="3333750"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257175</xdr:colOff>
      <xdr:row>39</xdr:row>
      <xdr:rowOff>171450</xdr:rowOff>
    </xdr:to>
    <xdr:sp macro="" textlink="">
      <xdr:nvSpPr>
        <xdr:cNvPr id="31934" name="Line 2"/>
        <xdr:cNvSpPr>
          <a:spLocks noChangeShapeType="1"/>
        </xdr:cNvSpPr>
      </xdr:nvSpPr>
      <xdr:spPr bwMode="auto">
        <a:xfrm>
          <a:off x="5410200" y="7077075"/>
          <a:ext cx="238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266700</xdr:colOff>
      <xdr:row>40</xdr:row>
      <xdr:rowOff>171450</xdr:rowOff>
    </xdr:to>
    <xdr:sp macro="" textlink="">
      <xdr:nvSpPr>
        <xdr:cNvPr id="31935" name="Line 3"/>
        <xdr:cNvSpPr>
          <a:spLocks noChangeShapeType="1"/>
        </xdr:cNvSpPr>
      </xdr:nvSpPr>
      <xdr:spPr bwMode="auto">
        <a:xfrm>
          <a:off x="5419725" y="7467600"/>
          <a:ext cx="238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257175</xdr:colOff>
      <xdr:row>41</xdr:row>
      <xdr:rowOff>200025</xdr:rowOff>
    </xdr:to>
    <xdr:sp macro="" textlink="">
      <xdr:nvSpPr>
        <xdr:cNvPr id="31936" name="Line 6"/>
        <xdr:cNvSpPr>
          <a:spLocks noChangeShapeType="1"/>
        </xdr:cNvSpPr>
      </xdr:nvSpPr>
      <xdr:spPr bwMode="auto">
        <a:xfrm>
          <a:off x="5391150" y="8077200"/>
          <a:ext cx="257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28575</xdr:colOff>
      <xdr:row>55</xdr:row>
      <xdr:rowOff>0</xdr:rowOff>
    </xdr:from>
    <xdr:to>
      <xdr:col>17</xdr:col>
      <xdr:colOff>19050</xdr:colOff>
      <xdr:row>57</xdr:row>
      <xdr:rowOff>38100</xdr:rowOff>
    </xdr:to>
    <xdr:sp macro="" textlink="">
      <xdr:nvSpPr>
        <xdr:cNvPr id="8323" name="Line 1"/>
        <xdr:cNvSpPr>
          <a:spLocks noChangeShapeType="1"/>
        </xdr:cNvSpPr>
      </xdr:nvSpPr>
      <xdr:spPr bwMode="auto">
        <a:xfrm flipH="1">
          <a:off x="3990975" y="9563100"/>
          <a:ext cx="87630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361950</xdr:colOff>
      <xdr:row>48</xdr:row>
      <xdr:rowOff>66675</xdr:rowOff>
    </xdr:from>
    <xdr:to>
      <xdr:col>18</xdr:col>
      <xdr:colOff>0</xdr:colOff>
      <xdr:row>53</xdr:row>
      <xdr:rowOff>19050</xdr:rowOff>
    </xdr:to>
    <xdr:sp macro="" textlink="">
      <xdr:nvSpPr>
        <xdr:cNvPr id="8324" name="Line 2"/>
        <xdr:cNvSpPr>
          <a:spLocks noChangeShapeType="1"/>
        </xdr:cNvSpPr>
      </xdr:nvSpPr>
      <xdr:spPr bwMode="auto">
        <a:xfrm flipH="1" flipV="1">
          <a:off x="5210175" y="8429625"/>
          <a:ext cx="952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33004" name="Line 1"/>
        <xdr:cNvSpPr>
          <a:spLocks noChangeShapeType="1"/>
        </xdr:cNvSpPr>
      </xdr:nvSpPr>
      <xdr:spPr bwMode="auto">
        <a:xfrm>
          <a:off x="2981325" y="6772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47</xdr:row>
      <xdr:rowOff>0</xdr:rowOff>
    </xdr:from>
    <xdr:to>
      <xdr:col>11</xdr:col>
      <xdr:colOff>0</xdr:colOff>
      <xdr:row>47</xdr:row>
      <xdr:rowOff>0</xdr:rowOff>
    </xdr:to>
    <xdr:sp macro="" textlink="">
      <xdr:nvSpPr>
        <xdr:cNvPr id="33005" name="Line 9"/>
        <xdr:cNvSpPr>
          <a:spLocks noChangeShapeType="1"/>
        </xdr:cNvSpPr>
      </xdr:nvSpPr>
      <xdr:spPr bwMode="auto">
        <a:xfrm>
          <a:off x="2981325" y="9191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43</xdr:row>
      <xdr:rowOff>171450</xdr:rowOff>
    </xdr:from>
    <xdr:to>
      <xdr:col>17</xdr:col>
      <xdr:colOff>257175</xdr:colOff>
      <xdr:row>43</xdr:row>
      <xdr:rowOff>171450</xdr:rowOff>
    </xdr:to>
    <xdr:sp macro="" textlink="">
      <xdr:nvSpPr>
        <xdr:cNvPr id="33006" name="Line 10"/>
        <xdr:cNvSpPr>
          <a:spLocks noChangeShapeType="1"/>
        </xdr:cNvSpPr>
      </xdr:nvSpPr>
      <xdr:spPr bwMode="auto">
        <a:xfrm>
          <a:off x="4600575" y="7829550"/>
          <a:ext cx="238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44</xdr:row>
      <xdr:rowOff>171450</xdr:rowOff>
    </xdr:from>
    <xdr:to>
      <xdr:col>17</xdr:col>
      <xdr:colOff>266700</xdr:colOff>
      <xdr:row>44</xdr:row>
      <xdr:rowOff>171450</xdr:rowOff>
    </xdr:to>
    <xdr:sp macro="" textlink="">
      <xdr:nvSpPr>
        <xdr:cNvPr id="33007" name="Line 11"/>
        <xdr:cNvSpPr>
          <a:spLocks noChangeShapeType="1"/>
        </xdr:cNvSpPr>
      </xdr:nvSpPr>
      <xdr:spPr bwMode="auto">
        <a:xfrm>
          <a:off x="4610100" y="8220075"/>
          <a:ext cx="238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45</xdr:row>
      <xdr:rowOff>200025</xdr:rowOff>
    </xdr:from>
    <xdr:to>
      <xdr:col>17</xdr:col>
      <xdr:colOff>257175</xdr:colOff>
      <xdr:row>45</xdr:row>
      <xdr:rowOff>200025</xdr:rowOff>
    </xdr:to>
    <xdr:sp macro="" textlink="">
      <xdr:nvSpPr>
        <xdr:cNvPr id="33008" name="Line 14"/>
        <xdr:cNvSpPr>
          <a:spLocks noChangeShapeType="1"/>
        </xdr:cNvSpPr>
      </xdr:nvSpPr>
      <xdr:spPr bwMode="auto">
        <a:xfrm>
          <a:off x="4581525" y="8848725"/>
          <a:ext cx="257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38100</xdr:colOff>
      <xdr:row>59</xdr:row>
      <xdr:rowOff>9525</xdr:rowOff>
    </xdr:from>
    <xdr:to>
      <xdr:col>17</xdr:col>
      <xdr:colOff>28575</xdr:colOff>
      <xdr:row>61</xdr:row>
      <xdr:rowOff>57150</xdr:rowOff>
    </xdr:to>
    <xdr:sp macro="" textlink="">
      <xdr:nvSpPr>
        <xdr:cNvPr id="10371" name="Line 1"/>
        <xdr:cNvSpPr>
          <a:spLocks noChangeShapeType="1"/>
        </xdr:cNvSpPr>
      </xdr:nvSpPr>
      <xdr:spPr bwMode="auto">
        <a:xfrm flipH="1">
          <a:off x="4000500" y="9858375"/>
          <a:ext cx="87630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361950</xdr:colOff>
      <xdr:row>55</xdr:row>
      <xdr:rowOff>66675</xdr:rowOff>
    </xdr:from>
    <xdr:to>
      <xdr:col>18</xdr:col>
      <xdr:colOff>0</xdr:colOff>
      <xdr:row>58</xdr:row>
      <xdr:rowOff>19050</xdr:rowOff>
    </xdr:to>
    <xdr:sp macro="" textlink="">
      <xdr:nvSpPr>
        <xdr:cNvPr id="10372" name="Line 2"/>
        <xdr:cNvSpPr>
          <a:spLocks noChangeShapeType="1"/>
        </xdr:cNvSpPr>
      </xdr:nvSpPr>
      <xdr:spPr bwMode="auto">
        <a:xfrm flipH="1" flipV="1">
          <a:off x="5210175" y="9229725"/>
          <a:ext cx="9525" cy="4667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41</xdr:row>
      <xdr:rowOff>0</xdr:rowOff>
    </xdr:from>
    <xdr:to>
      <xdr:col>11</xdr:col>
      <xdr:colOff>0</xdr:colOff>
      <xdr:row>41</xdr:row>
      <xdr:rowOff>0</xdr:rowOff>
    </xdr:to>
    <xdr:sp macro="" textlink="">
      <xdr:nvSpPr>
        <xdr:cNvPr id="35001" name="Line 1"/>
        <xdr:cNvSpPr>
          <a:spLocks noChangeShapeType="1"/>
        </xdr:cNvSpPr>
      </xdr:nvSpPr>
      <xdr:spPr bwMode="auto">
        <a:xfrm>
          <a:off x="3181350" y="8439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257175</xdr:colOff>
      <xdr:row>37</xdr:row>
      <xdr:rowOff>171450</xdr:rowOff>
    </xdr:to>
    <xdr:sp macro="" textlink="">
      <xdr:nvSpPr>
        <xdr:cNvPr id="35002" name="Line 2"/>
        <xdr:cNvSpPr>
          <a:spLocks noChangeShapeType="1"/>
        </xdr:cNvSpPr>
      </xdr:nvSpPr>
      <xdr:spPr bwMode="auto">
        <a:xfrm>
          <a:off x="4800600" y="7096125"/>
          <a:ext cx="238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266700</xdr:colOff>
      <xdr:row>38</xdr:row>
      <xdr:rowOff>171450</xdr:rowOff>
    </xdr:to>
    <xdr:sp macro="" textlink="">
      <xdr:nvSpPr>
        <xdr:cNvPr id="35003" name="Line 3"/>
        <xdr:cNvSpPr>
          <a:spLocks noChangeShapeType="1"/>
        </xdr:cNvSpPr>
      </xdr:nvSpPr>
      <xdr:spPr bwMode="auto">
        <a:xfrm>
          <a:off x="4810125" y="7486650"/>
          <a:ext cx="238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257175</xdr:colOff>
      <xdr:row>39</xdr:row>
      <xdr:rowOff>200025</xdr:rowOff>
    </xdr:to>
    <xdr:sp macro="" textlink="">
      <xdr:nvSpPr>
        <xdr:cNvPr id="35004" name="Line 6"/>
        <xdr:cNvSpPr>
          <a:spLocks noChangeShapeType="1"/>
        </xdr:cNvSpPr>
      </xdr:nvSpPr>
      <xdr:spPr bwMode="auto">
        <a:xfrm>
          <a:off x="4781550" y="8096250"/>
          <a:ext cx="257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276225</xdr:colOff>
      <xdr:row>54</xdr:row>
      <xdr:rowOff>142875</xdr:rowOff>
    </xdr:from>
    <xdr:to>
      <xdr:col>16</xdr:col>
      <xdr:colOff>266700</xdr:colOff>
      <xdr:row>57</xdr:row>
      <xdr:rowOff>9525</xdr:rowOff>
    </xdr:to>
    <xdr:sp macro="" textlink="">
      <xdr:nvSpPr>
        <xdr:cNvPr id="23683" name="Line 1"/>
        <xdr:cNvSpPr>
          <a:spLocks noChangeShapeType="1"/>
        </xdr:cNvSpPr>
      </xdr:nvSpPr>
      <xdr:spPr bwMode="auto">
        <a:xfrm flipH="1">
          <a:off x="3943350" y="9220200"/>
          <a:ext cx="87630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361950</xdr:colOff>
      <xdr:row>48</xdr:row>
      <xdr:rowOff>66675</xdr:rowOff>
    </xdr:from>
    <xdr:to>
      <xdr:col>18</xdr:col>
      <xdr:colOff>0</xdr:colOff>
      <xdr:row>53</xdr:row>
      <xdr:rowOff>19050</xdr:rowOff>
    </xdr:to>
    <xdr:sp macro="" textlink="">
      <xdr:nvSpPr>
        <xdr:cNvPr id="23684" name="Line 2"/>
        <xdr:cNvSpPr>
          <a:spLocks noChangeShapeType="1"/>
        </xdr:cNvSpPr>
      </xdr:nvSpPr>
      <xdr:spPr bwMode="auto">
        <a:xfrm flipH="1" flipV="1">
          <a:off x="5210175" y="8115300"/>
          <a:ext cx="952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0</xdr:colOff>
      <xdr:row>41</xdr:row>
      <xdr:rowOff>0</xdr:rowOff>
    </xdr:from>
    <xdr:to>
      <xdr:col>11</xdr:col>
      <xdr:colOff>0</xdr:colOff>
      <xdr:row>41</xdr:row>
      <xdr:rowOff>0</xdr:rowOff>
    </xdr:to>
    <xdr:sp macro="" textlink="">
      <xdr:nvSpPr>
        <xdr:cNvPr id="36025" name="Line 1"/>
        <xdr:cNvSpPr>
          <a:spLocks noChangeShapeType="1"/>
        </xdr:cNvSpPr>
      </xdr:nvSpPr>
      <xdr:spPr bwMode="auto">
        <a:xfrm>
          <a:off x="3181350" y="8439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257175</xdr:colOff>
      <xdr:row>37</xdr:row>
      <xdr:rowOff>171450</xdr:rowOff>
    </xdr:to>
    <xdr:sp macro="" textlink="">
      <xdr:nvSpPr>
        <xdr:cNvPr id="36026" name="Line 2"/>
        <xdr:cNvSpPr>
          <a:spLocks noChangeShapeType="1"/>
        </xdr:cNvSpPr>
      </xdr:nvSpPr>
      <xdr:spPr bwMode="auto">
        <a:xfrm>
          <a:off x="4800600" y="7096125"/>
          <a:ext cx="238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266700</xdr:colOff>
      <xdr:row>38</xdr:row>
      <xdr:rowOff>171450</xdr:rowOff>
    </xdr:to>
    <xdr:sp macro="" textlink="">
      <xdr:nvSpPr>
        <xdr:cNvPr id="36027" name="Line 3"/>
        <xdr:cNvSpPr>
          <a:spLocks noChangeShapeType="1"/>
        </xdr:cNvSpPr>
      </xdr:nvSpPr>
      <xdr:spPr bwMode="auto">
        <a:xfrm>
          <a:off x="4810125" y="7486650"/>
          <a:ext cx="238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257175</xdr:colOff>
      <xdr:row>39</xdr:row>
      <xdr:rowOff>200025</xdr:rowOff>
    </xdr:to>
    <xdr:sp macro="" textlink="">
      <xdr:nvSpPr>
        <xdr:cNvPr id="36028" name="Line 6"/>
        <xdr:cNvSpPr>
          <a:spLocks noChangeShapeType="1"/>
        </xdr:cNvSpPr>
      </xdr:nvSpPr>
      <xdr:spPr bwMode="auto">
        <a:xfrm>
          <a:off x="4781550" y="8096250"/>
          <a:ext cx="257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28575</xdr:colOff>
      <xdr:row>55</xdr:row>
      <xdr:rowOff>0</xdr:rowOff>
    </xdr:from>
    <xdr:to>
      <xdr:col>17</xdr:col>
      <xdr:colOff>19050</xdr:colOff>
      <xdr:row>57</xdr:row>
      <xdr:rowOff>38100</xdr:rowOff>
    </xdr:to>
    <xdr:sp macro="" textlink="">
      <xdr:nvSpPr>
        <xdr:cNvPr id="12419" name="Line 1"/>
        <xdr:cNvSpPr>
          <a:spLocks noChangeShapeType="1"/>
        </xdr:cNvSpPr>
      </xdr:nvSpPr>
      <xdr:spPr bwMode="auto">
        <a:xfrm flipH="1">
          <a:off x="3990975" y="9515475"/>
          <a:ext cx="876300" cy="4000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361950</xdr:colOff>
      <xdr:row>48</xdr:row>
      <xdr:rowOff>66675</xdr:rowOff>
    </xdr:from>
    <xdr:to>
      <xdr:col>18</xdr:col>
      <xdr:colOff>0</xdr:colOff>
      <xdr:row>53</xdr:row>
      <xdr:rowOff>19050</xdr:rowOff>
    </xdr:to>
    <xdr:sp macro="" textlink="">
      <xdr:nvSpPr>
        <xdr:cNvPr id="12420" name="Line 2"/>
        <xdr:cNvSpPr>
          <a:spLocks noChangeShapeType="1"/>
        </xdr:cNvSpPr>
      </xdr:nvSpPr>
      <xdr:spPr bwMode="auto">
        <a:xfrm flipH="1" flipV="1">
          <a:off x="5210175" y="8382000"/>
          <a:ext cx="9525" cy="809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104775</xdr:colOff>
      <xdr:row>2</xdr:row>
      <xdr:rowOff>161925</xdr:rowOff>
    </xdr:from>
    <xdr:to>
      <xdr:col>6</xdr:col>
      <xdr:colOff>104775</xdr:colOff>
      <xdr:row>5</xdr:row>
      <xdr:rowOff>19050</xdr:rowOff>
    </xdr:to>
    <xdr:sp macro="" textlink="">
      <xdr:nvSpPr>
        <xdr:cNvPr id="2" name="AutoShape 1"/>
        <xdr:cNvSpPr>
          <a:spLocks noChangeArrowheads="1"/>
        </xdr:cNvSpPr>
      </xdr:nvSpPr>
      <xdr:spPr bwMode="auto">
        <a:xfrm>
          <a:off x="352425" y="333375"/>
          <a:ext cx="1238250" cy="3714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0</xdr:colOff>
      <xdr:row>33</xdr:row>
      <xdr:rowOff>0</xdr:rowOff>
    </xdr:from>
    <xdr:to>
      <xdr:col>19</xdr:col>
      <xdr:colOff>0</xdr:colOff>
      <xdr:row>33</xdr:row>
      <xdr:rowOff>0</xdr:rowOff>
    </xdr:to>
    <xdr:sp macro="" textlink="">
      <xdr:nvSpPr>
        <xdr:cNvPr id="13378" name="Line 1"/>
        <xdr:cNvSpPr>
          <a:spLocks noChangeShapeType="1"/>
        </xdr:cNvSpPr>
      </xdr:nvSpPr>
      <xdr:spPr bwMode="auto">
        <a:xfrm>
          <a:off x="12782550" y="947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85725</xdr:colOff>
      <xdr:row>19</xdr:row>
      <xdr:rowOff>342900</xdr:rowOff>
    </xdr:from>
    <xdr:to>
      <xdr:col>5</xdr:col>
      <xdr:colOff>428625</xdr:colOff>
      <xdr:row>19</xdr:row>
      <xdr:rowOff>342900</xdr:rowOff>
    </xdr:to>
    <xdr:sp macro="" textlink="">
      <xdr:nvSpPr>
        <xdr:cNvPr id="54327" name="Line 1"/>
        <xdr:cNvSpPr>
          <a:spLocks noChangeShapeType="1"/>
        </xdr:cNvSpPr>
      </xdr:nvSpPr>
      <xdr:spPr bwMode="auto">
        <a:xfrm>
          <a:off x="4676775" y="7724775"/>
          <a:ext cx="3429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25</xdr:row>
      <xdr:rowOff>438150</xdr:rowOff>
    </xdr:from>
    <xdr:to>
      <xdr:col>5</xdr:col>
      <xdr:colOff>428625</xdr:colOff>
      <xdr:row>25</xdr:row>
      <xdr:rowOff>438150</xdr:rowOff>
    </xdr:to>
    <xdr:sp macro="" textlink="">
      <xdr:nvSpPr>
        <xdr:cNvPr id="54328" name="Line 2"/>
        <xdr:cNvSpPr>
          <a:spLocks noChangeShapeType="1"/>
        </xdr:cNvSpPr>
      </xdr:nvSpPr>
      <xdr:spPr bwMode="auto">
        <a:xfrm>
          <a:off x="4676775" y="9839325"/>
          <a:ext cx="3429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13</xdr:row>
      <xdr:rowOff>314325</xdr:rowOff>
    </xdr:from>
    <xdr:to>
      <xdr:col>5</xdr:col>
      <xdr:colOff>419100</xdr:colOff>
      <xdr:row>13</xdr:row>
      <xdr:rowOff>314325</xdr:rowOff>
    </xdr:to>
    <xdr:sp macro="" textlink="">
      <xdr:nvSpPr>
        <xdr:cNvPr id="54329" name="Line 1"/>
        <xdr:cNvSpPr>
          <a:spLocks noChangeShapeType="1"/>
        </xdr:cNvSpPr>
      </xdr:nvSpPr>
      <xdr:spPr bwMode="auto">
        <a:xfrm>
          <a:off x="4667250" y="5676900"/>
          <a:ext cx="3429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76200</xdr:colOff>
      <xdr:row>13</xdr:row>
      <xdr:rowOff>314325</xdr:rowOff>
    </xdr:from>
    <xdr:to>
      <xdr:col>5</xdr:col>
      <xdr:colOff>419100</xdr:colOff>
      <xdr:row>13</xdr:row>
      <xdr:rowOff>314325</xdr:rowOff>
    </xdr:to>
    <xdr:sp macro="" textlink="">
      <xdr:nvSpPr>
        <xdr:cNvPr id="55315" name="Line 1"/>
        <xdr:cNvSpPr>
          <a:spLocks noChangeShapeType="1"/>
        </xdr:cNvSpPr>
      </xdr:nvSpPr>
      <xdr:spPr bwMode="auto">
        <a:xfrm>
          <a:off x="4905375" y="5581650"/>
          <a:ext cx="3429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104775</xdr:colOff>
      <xdr:row>8</xdr:row>
      <xdr:rowOff>28575</xdr:rowOff>
    </xdr:from>
    <xdr:to>
      <xdr:col>6</xdr:col>
      <xdr:colOff>57150</xdr:colOff>
      <xdr:row>10</xdr:row>
      <xdr:rowOff>0</xdr:rowOff>
    </xdr:to>
    <xdr:sp macro="" textlink="">
      <xdr:nvSpPr>
        <xdr:cNvPr id="16385" name="AutoShape 1"/>
        <xdr:cNvSpPr>
          <a:spLocks noChangeArrowheads="1"/>
        </xdr:cNvSpPr>
      </xdr:nvSpPr>
      <xdr:spPr bwMode="auto">
        <a:xfrm>
          <a:off x="5305425" y="2838450"/>
          <a:ext cx="1476375" cy="714375"/>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95250</xdr:colOff>
      <xdr:row>19</xdr:row>
      <xdr:rowOff>342900</xdr:rowOff>
    </xdr:from>
    <xdr:to>
      <xdr:col>4</xdr:col>
      <xdr:colOff>190500</xdr:colOff>
      <xdr:row>19</xdr:row>
      <xdr:rowOff>542925</xdr:rowOff>
    </xdr:to>
    <xdr:sp macro="" textlink="">
      <xdr:nvSpPr>
        <xdr:cNvPr id="17409" name="Rectangle 1"/>
        <xdr:cNvSpPr>
          <a:spLocks noChangeArrowheads="1"/>
        </xdr:cNvSpPr>
      </xdr:nvSpPr>
      <xdr:spPr bwMode="auto">
        <a:xfrm>
          <a:off x="1466850" y="7448550"/>
          <a:ext cx="3686175" cy="200025"/>
        </a:xfrm>
        <a:prstGeom prst="rect">
          <a:avLst/>
        </a:prstGeom>
        <a:solidFill>
          <a:srgbClr val="FFFFFF"/>
        </a:solidFill>
        <a:ln>
          <a:noFill/>
        </a:ln>
        <a:extLst/>
      </xdr:spPr>
      <xdr:txBody>
        <a:bodyPr vertOverflow="clip" wrap="square" lIns="27432" tIns="18288" rIns="0" bIns="0" anchor="t" upright="1"/>
        <a:lstStyle/>
        <a:p>
          <a:pPr algn="l" rtl="0">
            <a:lnSpc>
              <a:spcPts val="1200"/>
            </a:lnSpc>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25710</xdr:colOff>
      <xdr:row>1</xdr:row>
      <xdr:rowOff>39515</xdr:rowOff>
    </xdr:from>
    <xdr:to>
      <xdr:col>2</xdr:col>
      <xdr:colOff>689561</xdr:colOff>
      <xdr:row>2</xdr:row>
      <xdr:rowOff>215855</xdr:rowOff>
    </xdr:to>
    <xdr:sp macro="" textlink="">
      <xdr:nvSpPr>
        <xdr:cNvPr id="2" name="Rectangle 1"/>
        <xdr:cNvSpPr>
          <a:spLocks noChangeArrowheads="1"/>
        </xdr:cNvSpPr>
      </xdr:nvSpPr>
      <xdr:spPr bwMode="auto">
        <a:xfrm>
          <a:off x="25710" y="21096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25710</xdr:colOff>
      <xdr:row>1</xdr:row>
      <xdr:rowOff>39515</xdr:rowOff>
    </xdr:from>
    <xdr:to>
      <xdr:col>2</xdr:col>
      <xdr:colOff>689561</xdr:colOff>
      <xdr:row>2</xdr:row>
      <xdr:rowOff>215855</xdr:rowOff>
    </xdr:to>
    <xdr:sp macro="" textlink="">
      <xdr:nvSpPr>
        <xdr:cNvPr id="2" name="Rectangle 1"/>
        <xdr:cNvSpPr>
          <a:spLocks noChangeArrowheads="1"/>
        </xdr:cNvSpPr>
      </xdr:nvSpPr>
      <xdr:spPr bwMode="auto">
        <a:xfrm>
          <a:off x="25710" y="21096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3</xdr:row>
      <xdr:rowOff>71438</xdr:rowOff>
    </xdr:from>
    <xdr:to>
      <xdr:col>4</xdr:col>
      <xdr:colOff>933311</xdr:colOff>
      <xdr:row>8</xdr:row>
      <xdr:rowOff>14290</xdr:rowOff>
    </xdr:to>
    <xdr:sp macro="" textlink="">
      <xdr:nvSpPr>
        <xdr:cNvPr id="3" name="正方形/長方形 2"/>
        <xdr:cNvSpPr/>
      </xdr:nvSpPr>
      <xdr:spPr>
        <a:xfrm>
          <a:off x="2414588" y="66198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7</xdr:row>
      <xdr:rowOff>361950</xdr:rowOff>
    </xdr:from>
    <xdr:to>
      <xdr:col>5</xdr:col>
      <xdr:colOff>361950</xdr:colOff>
      <xdr:row>10</xdr:row>
      <xdr:rowOff>304800</xdr:rowOff>
    </xdr:to>
    <xdr:cxnSp macro="">
      <xdr:nvCxnSpPr>
        <xdr:cNvPr id="4" name="直線矢印コネクタ 4"/>
        <xdr:cNvCxnSpPr>
          <a:cxnSpLocks noChangeShapeType="1"/>
        </xdr:cNvCxnSpPr>
      </xdr:nvCxnSpPr>
      <xdr:spPr bwMode="auto">
        <a:xfrm>
          <a:off x="4200525" y="247650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11</xdr:row>
      <xdr:rowOff>66675</xdr:rowOff>
    </xdr:from>
    <xdr:to>
      <xdr:col>5</xdr:col>
      <xdr:colOff>876300</xdr:colOff>
      <xdr:row>15</xdr:row>
      <xdr:rowOff>352425</xdr:rowOff>
    </xdr:to>
    <xdr:sp macro="" textlink="">
      <xdr:nvSpPr>
        <xdr:cNvPr id="5" name="円/楕円 61"/>
        <xdr:cNvSpPr>
          <a:spLocks noChangeArrowheads="1"/>
        </xdr:cNvSpPr>
      </xdr:nvSpPr>
      <xdr:spPr bwMode="auto">
        <a:xfrm>
          <a:off x="4457700" y="370522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5</xdr:row>
      <xdr:rowOff>321469</xdr:rowOff>
    </xdr:from>
    <xdr:to>
      <xdr:col>10</xdr:col>
      <xdr:colOff>89787</xdr:colOff>
      <xdr:row>7</xdr:row>
      <xdr:rowOff>350044</xdr:rowOff>
    </xdr:to>
    <xdr:sp macro="" textlink="">
      <xdr:nvSpPr>
        <xdr:cNvPr id="6" name="正方形/長方形 5"/>
        <xdr:cNvSpPr/>
      </xdr:nvSpPr>
      <xdr:spPr>
        <a:xfrm>
          <a:off x="7058025" y="167401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7</xdr:row>
      <xdr:rowOff>352425</xdr:rowOff>
    </xdr:from>
    <xdr:to>
      <xdr:col>8</xdr:col>
      <xdr:colOff>895350</xdr:colOff>
      <xdr:row>9</xdr:row>
      <xdr:rowOff>333375</xdr:rowOff>
    </xdr:to>
    <xdr:cxnSp macro="">
      <xdr:nvCxnSpPr>
        <xdr:cNvPr id="7" name="直線矢印コネクタ 9"/>
        <xdr:cNvCxnSpPr>
          <a:cxnSpLocks noChangeShapeType="1"/>
          <a:stCxn id="6" idx="2"/>
        </xdr:cNvCxnSpPr>
      </xdr:nvCxnSpPr>
      <xdr:spPr bwMode="auto">
        <a:xfrm flipH="1">
          <a:off x="8086725" y="246697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9</xdr:row>
      <xdr:rowOff>295275</xdr:rowOff>
    </xdr:from>
    <xdr:to>
      <xdr:col>11</xdr:col>
      <xdr:colOff>47625</xdr:colOff>
      <xdr:row>11</xdr:row>
      <xdr:rowOff>85725</xdr:rowOff>
    </xdr:to>
    <xdr:sp macro="" textlink="">
      <xdr:nvSpPr>
        <xdr:cNvPr id="8" name="円/楕円 73"/>
        <xdr:cNvSpPr>
          <a:spLocks noChangeArrowheads="1"/>
        </xdr:cNvSpPr>
      </xdr:nvSpPr>
      <xdr:spPr bwMode="auto">
        <a:xfrm>
          <a:off x="5324475" y="317182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9</xdr:row>
      <xdr:rowOff>154781</xdr:rowOff>
    </xdr:from>
    <xdr:to>
      <xdr:col>2</xdr:col>
      <xdr:colOff>1154907</xdr:colOff>
      <xdr:row>18</xdr:row>
      <xdr:rowOff>1</xdr:rowOff>
    </xdr:to>
    <xdr:sp macro="" textlink="">
      <xdr:nvSpPr>
        <xdr:cNvPr id="9" name="正方形/長方形 8"/>
        <xdr:cNvSpPr/>
      </xdr:nvSpPr>
      <xdr:spPr>
        <a:xfrm>
          <a:off x="119063" y="303133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11</xdr:row>
      <xdr:rowOff>57150</xdr:rowOff>
    </xdr:from>
    <xdr:to>
      <xdr:col>11</xdr:col>
      <xdr:colOff>914400</xdr:colOff>
      <xdr:row>16</xdr:row>
      <xdr:rowOff>0</xdr:rowOff>
    </xdr:to>
    <xdr:sp macro="" textlink="">
      <xdr:nvSpPr>
        <xdr:cNvPr id="10" name="円/楕円 70"/>
        <xdr:cNvSpPr>
          <a:spLocks noChangeArrowheads="1"/>
        </xdr:cNvSpPr>
      </xdr:nvSpPr>
      <xdr:spPr bwMode="auto">
        <a:xfrm>
          <a:off x="10601325" y="369570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17</xdr:row>
      <xdr:rowOff>38100</xdr:rowOff>
    </xdr:from>
    <xdr:to>
      <xdr:col>8</xdr:col>
      <xdr:colOff>657225</xdr:colOff>
      <xdr:row>21</xdr:row>
      <xdr:rowOff>371475</xdr:rowOff>
    </xdr:to>
    <xdr:sp macro="" textlink="">
      <xdr:nvSpPr>
        <xdr:cNvPr id="11" name="円/楕円 66"/>
        <xdr:cNvSpPr>
          <a:spLocks noChangeArrowheads="1"/>
        </xdr:cNvSpPr>
      </xdr:nvSpPr>
      <xdr:spPr bwMode="auto">
        <a:xfrm>
          <a:off x="6762750" y="581977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22</xdr:row>
      <xdr:rowOff>0</xdr:rowOff>
    </xdr:from>
    <xdr:to>
      <xdr:col>7</xdr:col>
      <xdr:colOff>83343</xdr:colOff>
      <xdr:row>23</xdr:row>
      <xdr:rowOff>54907</xdr:rowOff>
    </xdr:to>
    <xdr:sp macro="" textlink="">
      <xdr:nvSpPr>
        <xdr:cNvPr id="12" name="正方形/長方形 11"/>
        <xdr:cNvSpPr/>
      </xdr:nvSpPr>
      <xdr:spPr>
        <a:xfrm>
          <a:off x="4767263" y="768667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19</xdr:row>
      <xdr:rowOff>304800</xdr:rowOff>
    </xdr:from>
    <xdr:to>
      <xdr:col>7</xdr:col>
      <xdr:colOff>304800</xdr:colOff>
      <xdr:row>22</xdr:row>
      <xdr:rowOff>0</xdr:rowOff>
    </xdr:to>
    <xdr:cxnSp macro="">
      <xdr:nvCxnSpPr>
        <xdr:cNvPr id="13" name="直線矢印コネクタ 28"/>
        <xdr:cNvCxnSpPr>
          <a:cxnSpLocks noChangeShapeType="1"/>
        </xdr:cNvCxnSpPr>
      </xdr:nvCxnSpPr>
      <xdr:spPr bwMode="auto">
        <a:xfrm flipV="1">
          <a:off x="5953125" y="684847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15</xdr:row>
      <xdr:rowOff>114300</xdr:rowOff>
    </xdr:from>
    <xdr:to>
      <xdr:col>9</xdr:col>
      <xdr:colOff>285750</xdr:colOff>
      <xdr:row>16</xdr:row>
      <xdr:rowOff>133350</xdr:rowOff>
    </xdr:to>
    <xdr:cxnSp macro="">
      <xdr:nvCxnSpPr>
        <xdr:cNvPr id="14" name="直線矢印コネクタ 31"/>
        <xdr:cNvCxnSpPr>
          <a:cxnSpLocks noChangeShapeType="1"/>
        </xdr:cNvCxnSpPr>
      </xdr:nvCxnSpPr>
      <xdr:spPr bwMode="auto">
        <a:xfrm flipV="1">
          <a:off x="2019300" y="516255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14</xdr:row>
      <xdr:rowOff>47625</xdr:rowOff>
    </xdr:from>
    <xdr:to>
      <xdr:col>9</xdr:col>
      <xdr:colOff>742950</xdr:colOff>
      <xdr:row>15</xdr:row>
      <xdr:rowOff>352425</xdr:rowOff>
    </xdr:to>
    <xdr:sp macro="" textlink="">
      <xdr:nvSpPr>
        <xdr:cNvPr id="15" name="円/楕円 64"/>
        <xdr:cNvSpPr>
          <a:spLocks noChangeArrowheads="1"/>
        </xdr:cNvSpPr>
      </xdr:nvSpPr>
      <xdr:spPr bwMode="auto">
        <a:xfrm>
          <a:off x="8782050" y="474345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11</xdr:row>
      <xdr:rowOff>57150</xdr:rowOff>
    </xdr:from>
    <xdr:to>
      <xdr:col>10</xdr:col>
      <xdr:colOff>847725</xdr:colOff>
      <xdr:row>16</xdr:row>
      <xdr:rowOff>333375</xdr:rowOff>
    </xdr:to>
    <xdr:sp macro="" textlink="">
      <xdr:nvSpPr>
        <xdr:cNvPr id="16" name="角丸四角形 36"/>
        <xdr:cNvSpPr>
          <a:spLocks noChangeArrowheads="1"/>
        </xdr:cNvSpPr>
      </xdr:nvSpPr>
      <xdr:spPr bwMode="auto">
        <a:xfrm>
          <a:off x="5543550" y="369570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17</xdr:row>
      <xdr:rowOff>154781</xdr:rowOff>
    </xdr:from>
    <xdr:to>
      <xdr:col>6</xdr:col>
      <xdr:colOff>697006</xdr:colOff>
      <xdr:row>20</xdr:row>
      <xdr:rowOff>288131</xdr:rowOff>
    </xdr:to>
    <xdr:sp macro="" textlink="">
      <xdr:nvSpPr>
        <xdr:cNvPr id="17" name="正方形/長方形 16"/>
        <xdr:cNvSpPr/>
      </xdr:nvSpPr>
      <xdr:spPr>
        <a:xfrm>
          <a:off x="3536156" y="593645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17</xdr:row>
      <xdr:rowOff>9525</xdr:rowOff>
    </xdr:from>
    <xdr:to>
      <xdr:col>7</xdr:col>
      <xdr:colOff>133350</xdr:colOff>
      <xdr:row>18</xdr:row>
      <xdr:rowOff>381000</xdr:rowOff>
    </xdr:to>
    <xdr:cxnSp macro="">
      <xdr:nvCxnSpPr>
        <xdr:cNvPr id="18" name="直線矢印コネクタ 38"/>
        <xdr:cNvCxnSpPr>
          <a:cxnSpLocks noChangeShapeType="1"/>
        </xdr:cNvCxnSpPr>
      </xdr:nvCxnSpPr>
      <xdr:spPr bwMode="auto">
        <a:xfrm flipV="1">
          <a:off x="6076950" y="579120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40</xdr:row>
      <xdr:rowOff>438150</xdr:rowOff>
    </xdr:from>
    <xdr:to>
      <xdr:col>10</xdr:col>
      <xdr:colOff>895350</xdr:colOff>
      <xdr:row>44</xdr:row>
      <xdr:rowOff>304800</xdr:rowOff>
    </xdr:to>
    <xdr:sp macro="" textlink="">
      <xdr:nvSpPr>
        <xdr:cNvPr id="19" name="円/楕円 61"/>
        <xdr:cNvSpPr>
          <a:spLocks noChangeArrowheads="1"/>
        </xdr:cNvSpPr>
      </xdr:nvSpPr>
      <xdr:spPr bwMode="auto">
        <a:xfrm>
          <a:off x="9525000" y="1475422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44</xdr:row>
      <xdr:rowOff>23812</xdr:rowOff>
    </xdr:from>
    <xdr:to>
      <xdr:col>8</xdr:col>
      <xdr:colOff>842962</xdr:colOff>
      <xdr:row>45</xdr:row>
      <xdr:rowOff>22692</xdr:rowOff>
    </xdr:to>
    <xdr:sp macro="" textlink="">
      <xdr:nvSpPr>
        <xdr:cNvPr id="20" name="正方形/長方形 19"/>
        <xdr:cNvSpPr/>
      </xdr:nvSpPr>
      <xdr:spPr>
        <a:xfrm>
          <a:off x="6581776" y="1594008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43</xdr:row>
      <xdr:rowOff>38100</xdr:rowOff>
    </xdr:from>
    <xdr:to>
      <xdr:col>10</xdr:col>
      <xdr:colOff>9525</xdr:colOff>
      <xdr:row>44</xdr:row>
      <xdr:rowOff>0</xdr:rowOff>
    </xdr:to>
    <xdr:cxnSp macro="">
      <xdr:nvCxnSpPr>
        <xdr:cNvPr id="21" name="直線矢印コネクタ 46"/>
        <xdr:cNvCxnSpPr>
          <a:cxnSpLocks noChangeShapeType="1"/>
        </xdr:cNvCxnSpPr>
      </xdr:nvCxnSpPr>
      <xdr:spPr bwMode="auto">
        <a:xfrm flipV="1">
          <a:off x="8315325" y="1557337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41</xdr:row>
      <xdr:rowOff>9525</xdr:rowOff>
    </xdr:from>
    <xdr:to>
      <xdr:col>6</xdr:col>
      <xdr:colOff>1009650</xdr:colOff>
      <xdr:row>44</xdr:row>
      <xdr:rowOff>9525</xdr:rowOff>
    </xdr:to>
    <xdr:sp macro="" textlink="">
      <xdr:nvSpPr>
        <xdr:cNvPr id="22" name="円/楕円 61"/>
        <xdr:cNvSpPr>
          <a:spLocks noChangeArrowheads="1"/>
        </xdr:cNvSpPr>
      </xdr:nvSpPr>
      <xdr:spPr bwMode="auto">
        <a:xfrm>
          <a:off x="5372100" y="1478280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44</xdr:row>
      <xdr:rowOff>11906</xdr:rowOff>
    </xdr:from>
    <xdr:to>
      <xdr:col>6</xdr:col>
      <xdr:colOff>142875</xdr:colOff>
      <xdr:row>45</xdr:row>
      <xdr:rowOff>0</xdr:rowOff>
    </xdr:to>
    <xdr:sp macro="" textlink="">
      <xdr:nvSpPr>
        <xdr:cNvPr id="23" name="正方形/長方形 22"/>
        <xdr:cNvSpPr/>
      </xdr:nvSpPr>
      <xdr:spPr>
        <a:xfrm>
          <a:off x="3607594" y="1592818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43</xdr:row>
      <xdr:rowOff>447675</xdr:rowOff>
    </xdr:from>
    <xdr:to>
      <xdr:col>6</xdr:col>
      <xdr:colOff>485775</xdr:colOff>
      <xdr:row>44</xdr:row>
      <xdr:rowOff>333375</xdr:rowOff>
    </xdr:to>
    <xdr:cxnSp macro="">
      <xdr:nvCxnSpPr>
        <xdr:cNvPr id="24" name="直線矢印コネクタ 52"/>
        <xdr:cNvCxnSpPr>
          <a:cxnSpLocks noChangeShapeType="1"/>
        </xdr:cNvCxnSpPr>
      </xdr:nvCxnSpPr>
      <xdr:spPr bwMode="auto">
        <a:xfrm flipV="1">
          <a:off x="5495925" y="1591627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45</xdr:row>
      <xdr:rowOff>38100</xdr:rowOff>
    </xdr:from>
    <xdr:to>
      <xdr:col>8</xdr:col>
      <xdr:colOff>457200</xdr:colOff>
      <xdr:row>46</xdr:row>
      <xdr:rowOff>438150</xdr:rowOff>
    </xdr:to>
    <xdr:sp macro="" textlink="">
      <xdr:nvSpPr>
        <xdr:cNvPr id="25" name="円/楕円 61"/>
        <xdr:cNvSpPr>
          <a:spLocks noChangeArrowheads="1"/>
        </xdr:cNvSpPr>
      </xdr:nvSpPr>
      <xdr:spPr bwMode="auto">
        <a:xfrm>
          <a:off x="6877050" y="1633537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46</xdr:row>
      <xdr:rowOff>9525</xdr:rowOff>
    </xdr:from>
    <xdr:to>
      <xdr:col>8</xdr:col>
      <xdr:colOff>1000125</xdr:colOff>
      <xdr:row>46</xdr:row>
      <xdr:rowOff>190500</xdr:rowOff>
    </xdr:to>
    <xdr:cxnSp macro="">
      <xdr:nvCxnSpPr>
        <xdr:cNvPr id="26" name="直線矢印コネクタ 60"/>
        <xdr:cNvCxnSpPr>
          <a:cxnSpLocks noChangeShapeType="1"/>
          <a:endCxn id="25" idx="6"/>
        </xdr:cNvCxnSpPr>
      </xdr:nvCxnSpPr>
      <xdr:spPr bwMode="auto">
        <a:xfrm flipH="1" flipV="1">
          <a:off x="7877175" y="1668780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45</xdr:row>
      <xdr:rowOff>440531</xdr:rowOff>
    </xdr:from>
    <xdr:to>
      <xdr:col>10</xdr:col>
      <xdr:colOff>640555</xdr:colOff>
      <xdr:row>46</xdr:row>
      <xdr:rowOff>439410</xdr:rowOff>
    </xdr:to>
    <xdr:sp macro="" textlink="">
      <xdr:nvSpPr>
        <xdr:cNvPr id="27" name="正方形/長方形 26"/>
        <xdr:cNvSpPr/>
      </xdr:nvSpPr>
      <xdr:spPr>
        <a:xfrm>
          <a:off x="8448675" y="1668065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18</xdr:row>
      <xdr:rowOff>11906</xdr:rowOff>
    </xdr:from>
    <xdr:to>
      <xdr:col>11</xdr:col>
      <xdr:colOff>354805</xdr:colOff>
      <xdr:row>19</xdr:row>
      <xdr:rowOff>82223</xdr:rowOff>
    </xdr:to>
    <xdr:sp macro="" textlink="">
      <xdr:nvSpPr>
        <xdr:cNvPr id="28" name="正方形/長方形 27"/>
        <xdr:cNvSpPr/>
      </xdr:nvSpPr>
      <xdr:spPr>
        <a:xfrm>
          <a:off x="9186863" y="617458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15</xdr:row>
      <xdr:rowOff>352425</xdr:rowOff>
    </xdr:from>
    <xdr:to>
      <xdr:col>11</xdr:col>
      <xdr:colOff>371475</xdr:colOff>
      <xdr:row>18</xdr:row>
      <xdr:rowOff>0</xdr:rowOff>
    </xdr:to>
    <xdr:cxnSp macro="">
      <xdr:nvCxnSpPr>
        <xdr:cNvPr id="29" name="直線矢印コネクタ 46"/>
        <xdr:cNvCxnSpPr>
          <a:cxnSpLocks noChangeShapeType="1"/>
        </xdr:cNvCxnSpPr>
      </xdr:nvCxnSpPr>
      <xdr:spPr bwMode="auto">
        <a:xfrm flipV="1">
          <a:off x="9734550" y="540067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162485</xdr:colOff>
      <xdr:row>12</xdr:row>
      <xdr:rowOff>262776</xdr:rowOff>
    </xdr:from>
    <xdr:to>
      <xdr:col>8</xdr:col>
      <xdr:colOff>783247</xdr:colOff>
      <xdr:row>14</xdr:row>
      <xdr:rowOff>260535</xdr:rowOff>
    </xdr:to>
    <xdr:sp macro="" textlink="">
      <xdr:nvSpPr>
        <xdr:cNvPr id="2" name="正方形/長方形 1"/>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95809</xdr:colOff>
      <xdr:row>11</xdr:row>
      <xdr:rowOff>112057</xdr:rowOff>
    </xdr:from>
    <xdr:to>
      <xdr:col>8</xdr:col>
      <xdr:colOff>821369</xdr:colOff>
      <xdr:row>11</xdr:row>
      <xdr:rowOff>549088</xdr:rowOff>
    </xdr:to>
    <xdr:sp macro="" textlink="">
      <xdr:nvSpPr>
        <xdr:cNvPr id="3" name="円/楕円 2"/>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48185</xdr:colOff>
      <xdr:row>11</xdr:row>
      <xdr:rowOff>549088</xdr:rowOff>
    </xdr:from>
    <xdr:to>
      <xdr:col>8</xdr:col>
      <xdr:colOff>454318</xdr:colOff>
      <xdr:row>12</xdr:row>
      <xdr:rowOff>262776</xdr:rowOff>
    </xdr:to>
    <xdr:cxnSp macro="">
      <xdr:nvCxnSpPr>
        <xdr:cNvPr id="4" name="直線矢印コネクタ 3"/>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264460</xdr:colOff>
      <xdr:row>6</xdr:row>
      <xdr:rowOff>112059</xdr:rowOff>
    </xdr:from>
    <xdr:to>
      <xdr:col>7</xdr:col>
      <xdr:colOff>767626</xdr:colOff>
      <xdr:row>8</xdr:row>
      <xdr:rowOff>140634</xdr:rowOff>
    </xdr:to>
    <xdr:sp macro="" textlink="">
      <xdr:nvSpPr>
        <xdr:cNvPr id="5" name="正方形/長方形 4"/>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770965</xdr:colOff>
      <xdr:row>9</xdr:row>
      <xdr:rowOff>264461</xdr:rowOff>
    </xdr:from>
    <xdr:to>
      <xdr:col>8</xdr:col>
      <xdr:colOff>30889</xdr:colOff>
      <xdr:row>11</xdr:row>
      <xdr:rowOff>16809</xdr:rowOff>
    </xdr:to>
    <xdr:sp macro="" textlink="">
      <xdr:nvSpPr>
        <xdr:cNvPr id="6" name="円/楕円 5"/>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400891</xdr:colOff>
      <xdr:row>8</xdr:row>
      <xdr:rowOff>140634</xdr:rowOff>
    </xdr:from>
    <xdr:to>
      <xdr:col>6</xdr:col>
      <xdr:colOff>515912</xdr:colOff>
      <xdr:row>9</xdr:row>
      <xdr:rowOff>264461</xdr:rowOff>
    </xdr:to>
    <xdr:cxnSp macro="">
      <xdr:nvCxnSpPr>
        <xdr:cNvPr id="7" name="直線矢印コネクタ 6"/>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206748</xdr:colOff>
      <xdr:row>4</xdr:row>
      <xdr:rowOff>156882</xdr:rowOff>
    </xdr:from>
    <xdr:to>
      <xdr:col>4</xdr:col>
      <xdr:colOff>527055</xdr:colOff>
      <xdr:row>9</xdr:row>
      <xdr:rowOff>99734</xdr:rowOff>
    </xdr:to>
    <xdr:sp macro="" textlink="">
      <xdr:nvSpPr>
        <xdr:cNvPr id="8" name="正方形/長方形 7"/>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117101</xdr:colOff>
      <xdr:row>11</xdr:row>
      <xdr:rowOff>70037</xdr:rowOff>
    </xdr:from>
    <xdr:to>
      <xdr:col>4</xdr:col>
      <xdr:colOff>759653</xdr:colOff>
      <xdr:row>11</xdr:row>
      <xdr:rowOff>571500</xdr:rowOff>
    </xdr:to>
    <xdr:sp macro="" textlink="">
      <xdr:nvSpPr>
        <xdr:cNvPr id="9" name="円/楕円 8"/>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993682</xdr:colOff>
      <xdr:row>9</xdr:row>
      <xdr:rowOff>99734</xdr:rowOff>
    </xdr:from>
    <xdr:to>
      <xdr:col>4</xdr:col>
      <xdr:colOff>437771</xdr:colOff>
      <xdr:row>11</xdr:row>
      <xdr:rowOff>70037</xdr:rowOff>
    </xdr:to>
    <xdr:cxnSp macro="">
      <xdr:nvCxnSpPr>
        <xdr:cNvPr id="10" name="直線矢印コネクタ 9"/>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285190</xdr:colOff>
      <xdr:row>11</xdr:row>
      <xdr:rowOff>89647</xdr:rowOff>
    </xdr:from>
    <xdr:to>
      <xdr:col>6</xdr:col>
      <xdr:colOff>676258</xdr:colOff>
      <xdr:row>11</xdr:row>
      <xdr:rowOff>537882</xdr:rowOff>
    </xdr:to>
    <xdr:sp macro="" textlink="">
      <xdr:nvSpPr>
        <xdr:cNvPr id="11" name="角丸四角形 10"/>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217954</xdr:colOff>
      <xdr:row>12</xdr:row>
      <xdr:rowOff>144556</xdr:rowOff>
    </xdr:from>
    <xdr:to>
      <xdr:col>6</xdr:col>
      <xdr:colOff>721155</xdr:colOff>
      <xdr:row>15</xdr:row>
      <xdr:rowOff>277906</xdr:rowOff>
    </xdr:to>
    <xdr:sp macro="" textlink="">
      <xdr:nvSpPr>
        <xdr:cNvPr id="12" name="正方形/長方形 11"/>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469526</xdr:colOff>
      <xdr:row>11</xdr:row>
      <xdr:rowOff>537882</xdr:rowOff>
    </xdr:from>
    <xdr:to>
      <xdr:col>5</xdr:col>
      <xdr:colOff>485495</xdr:colOff>
      <xdr:row>12</xdr:row>
      <xdr:rowOff>144556</xdr:rowOff>
    </xdr:to>
    <xdr:cxnSp macro="">
      <xdr:nvCxnSpPr>
        <xdr:cNvPr id="13" name="直線矢印コネクタ 12"/>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190501</xdr:colOff>
      <xdr:row>1</xdr:row>
      <xdr:rowOff>19050</xdr:rowOff>
    </xdr:from>
    <xdr:to>
      <xdr:col>19</xdr:col>
      <xdr:colOff>85725</xdr:colOff>
      <xdr:row>1</xdr:row>
      <xdr:rowOff>301625</xdr:rowOff>
    </xdr:to>
    <xdr:sp macro="" textlink="">
      <xdr:nvSpPr>
        <xdr:cNvPr id="2" name="正方形/長方形 1"/>
        <xdr:cNvSpPr/>
      </xdr:nvSpPr>
      <xdr:spPr>
        <a:xfrm>
          <a:off x="8763001" y="336550"/>
          <a:ext cx="3070224" cy="2825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（参考様式５）の（別紙４０）その１</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277091</xdr:colOff>
      <xdr:row>51</xdr:row>
      <xdr:rowOff>294410</xdr:rowOff>
    </xdr:from>
    <xdr:to>
      <xdr:col>20</xdr:col>
      <xdr:colOff>572366</xdr:colOff>
      <xdr:row>52</xdr:row>
      <xdr:rowOff>246785</xdr:rowOff>
    </xdr:to>
    <xdr:sp macro="" textlink="">
      <xdr:nvSpPr>
        <xdr:cNvPr id="2" name="二等辺三角形 1"/>
        <xdr:cNvSpPr/>
      </xdr:nvSpPr>
      <xdr:spPr>
        <a:xfrm flipV="1">
          <a:off x="9059141" y="22049510"/>
          <a:ext cx="8143875" cy="400050"/>
        </a:xfrm>
        <a:prstGeom prst="triangle">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2</xdr:row>
      <xdr:rowOff>161925</xdr:rowOff>
    </xdr:from>
    <xdr:to>
      <xdr:col>6</xdr:col>
      <xdr:colOff>104775</xdr:colOff>
      <xdr:row>5</xdr:row>
      <xdr:rowOff>19050</xdr:rowOff>
    </xdr:to>
    <xdr:sp macro="" textlink="">
      <xdr:nvSpPr>
        <xdr:cNvPr id="2" name="AutoShape 1"/>
        <xdr:cNvSpPr>
          <a:spLocks noChangeArrowheads="1"/>
        </xdr:cNvSpPr>
      </xdr:nvSpPr>
      <xdr:spPr bwMode="auto">
        <a:xfrm>
          <a:off x="352425" y="333375"/>
          <a:ext cx="1238250" cy="3714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66675</xdr:colOff>
          <xdr:row>27</xdr:row>
          <xdr:rowOff>123825</xdr:rowOff>
        </xdr:from>
        <xdr:to>
          <xdr:col>29</xdr:col>
          <xdr:colOff>0</xdr:colOff>
          <xdr:row>29</xdr:row>
          <xdr:rowOff>57150</xdr:rowOff>
        </xdr:to>
        <xdr:sp macro="" textlink="">
          <xdr:nvSpPr>
            <xdr:cNvPr id="509953" name="Check Box 1" hidden="1">
              <a:extLst>
                <a:ext uri="{63B3BB69-23CF-44E3-9099-C40C66FF867C}">
                  <a14:compatExt spid="_x0000_s509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57</xdr:row>
          <xdr:rowOff>123825</xdr:rowOff>
        </xdr:from>
        <xdr:to>
          <xdr:col>15</xdr:col>
          <xdr:colOff>123825</xdr:colOff>
          <xdr:row>59</xdr:row>
          <xdr:rowOff>57150</xdr:rowOff>
        </xdr:to>
        <xdr:sp macro="" textlink="">
          <xdr:nvSpPr>
            <xdr:cNvPr id="509954" name="Check Box 2" hidden="1">
              <a:extLst>
                <a:ext uri="{63B3BB69-23CF-44E3-9099-C40C66FF867C}">
                  <a14:compatExt spid="_x0000_s509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66</xdr:row>
          <xdr:rowOff>123825</xdr:rowOff>
        </xdr:from>
        <xdr:to>
          <xdr:col>29</xdr:col>
          <xdr:colOff>104775</xdr:colOff>
          <xdr:row>68</xdr:row>
          <xdr:rowOff>57150</xdr:rowOff>
        </xdr:to>
        <xdr:sp macro="" textlink="">
          <xdr:nvSpPr>
            <xdr:cNvPr id="509955" name="Check Box 3" hidden="1">
              <a:extLst>
                <a:ext uri="{63B3BB69-23CF-44E3-9099-C40C66FF867C}">
                  <a14:compatExt spid="_x0000_s509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67</xdr:row>
          <xdr:rowOff>123825</xdr:rowOff>
        </xdr:from>
        <xdr:to>
          <xdr:col>29</xdr:col>
          <xdr:colOff>104775</xdr:colOff>
          <xdr:row>69</xdr:row>
          <xdr:rowOff>57150</xdr:rowOff>
        </xdr:to>
        <xdr:sp macro="" textlink="">
          <xdr:nvSpPr>
            <xdr:cNvPr id="509956" name="Check Box 4" hidden="1">
              <a:extLst>
                <a:ext uri="{63B3BB69-23CF-44E3-9099-C40C66FF867C}">
                  <a14:compatExt spid="_x0000_s509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114300</xdr:rowOff>
        </xdr:from>
        <xdr:to>
          <xdr:col>43</xdr:col>
          <xdr:colOff>152400</xdr:colOff>
          <xdr:row>60</xdr:row>
          <xdr:rowOff>38100</xdr:rowOff>
        </xdr:to>
        <xdr:sp macro="" textlink="">
          <xdr:nvSpPr>
            <xdr:cNvPr id="509957" name="Check Box 5" hidden="1">
              <a:extLst>
                <a:ext uri="{63B3BB69-23CF-44E3-9099-C40C66FF867C}">
                  <a14:compatExt spid="_x0000_s509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57</xdr:row>
          <xdr:rowOff>133350</xdr:rowOff>
        </xdr:from>
        <xdr:to>
          <xdr:col>43</xdr:col>
          <xdr:colOff>152400</xdr:colOff>
          <xdr:row>59</xdr:row>
          <xdr:rowOff>57150</xdr:rowOff>
        </xdr:to>
        <xdr:sp macro="" textlink="">
          <xdr:nvSpPr>
            <xdr:cNvPr id="509958" name="Check Box 6" hidden="1">
              <a:extLst>
                <a:ext uri="{63B3BB69-23CF-44E3-9099-C40C66FF867C}">
                  <a14:compatExt spid="_x0000_s509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66</xdr:row>
          <xdr:rowOff>123825</xdr:rowOff>
        </xdr:from>
        <xdr:to>
          <xdr:col>43</xdr:col>
          <xdr:colOff>152400</xdr:colOff>
          <xdr:row>68</xdr:row>
          <xdr:rowOff>57150</xdr:rowOff>
        </xdr:to>
        <xdr:sp macro="" textlink="">
          <xdr:nvSpPr>
            <xdr:cNvPr id="509959" name="Check Box 7" hidden="1">
              <a:extLst>
                <a:ext uri="{63B3BB69-23CF-44E3-9099-C40C66FF867C}">
                  <a14:compatExt spid="_x0000_s509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68</xdr:row>
          <xdr:rowOff>133350</xdr:rowOff>
        </xdr:from>
        <xdr:to>
          <xdr:col>43</xdr:col>
          <xdr:colOff>152400</xdr:colOff>
          <xdr:row>70</xdr:row>
          <xdr:rowOff>57150</xdr:rowOff>
        </xdr:to>
        <xdr:sp macro="" textlink="">
          <xdr:nvSpPr>
            <xdr:cNvPr id="509960" name="Check Box 8" hidden="1">
              <a:extLst>
                <a:ext uri="{63B3BB69-23CF-44E3-9099-C40C66FF867C}">
                  <a14:compatExt spid="_x0000_s509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76</xdr:row>
          <xdr:rowOff>133350</xdr:rowOff>
        </xdr:from>
        <xdr:to>
          <xdr:col>15</xdr:col>
          <xdr:colOff>161925</xdr:colOff>
          <xdr:row>78</xdr:row>
          <xdr:rowOff>57150</xdr:rowOff>
        </xdr:to>
        <xdr:sp macro="" textlink="">
          <xdr:nvSpPr>
            <xdr:cNvPr id="509961" name="Check Box 9" hidden="1">
              <a:extLst>
                <a:ext uri="{63B3BB69-23CF-44E3-9099-C40C66FF867C}">
                  <a14:compatExt spid="_x0000_s509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76</xdr:row>
          <xdr:rowOff>123825</xdr:rowOff>
        </xdr:from>
        <xdr:to>
          <xdr:col>29</xdr:col>
          <xdr:colOff>133350</xdr:colOff>
          <xdr:row>78</xdr:row>
          <xdr:rowOff>57150</xdr:rowOff>
        </xdr:to>
        <xdr:sp macro="" textlink="">
          <xdr:nvSpPr>
            <xdr:cNvPr id="509962" name="Check Box 10" hidden="1">
              <a:extLst>
                <a:ext uri="{63B3BB69-23CF-44E3-9099-C40C66FF867C}">
                  <a14:compatExt spid="_x0000_s509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47</xdr:row>
          <xdr:rowOff>123825</xdr:rowOff>
        </xdr:from>
        <xdr:to>
          <xdr:col>15</xdr:col>
          <xdr:colOff>133350</xdr:colOff>
          <xdr:row>49</xdr:row>
          <xdr:rowOff>57150</xdr:rowOff>
        </xdr:to>
        <xdr:sp macro="" textlink="">
          <xdr:nvSpPr>
            <xdr:cNvPr id="509963" name="Check Box 11" hidden="1">
              <a:extLst>
                <a:ext uri="{63B3BB69-23CF-44E3-9099-C40C66FF867C}">
                  <a14:compatExt spid="_x0000_s509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46</xdr:row>
          <xdr:rowOff>133350</xdr:rowOff>
        </xdr:from>
        <xdr:to>
          <xdr:col>15</xdr:col>
          <xdr:colOff>133350</xdr:colOff>
          <xdr:row>48</xdr:row>
          <xdr:rowOff>57150</xdr:rowOff>
        </xdr:to>
        <xdr:sp macro="" textlink="">
          <xdr:nvSpPr>
            <xdr:cNvPr id="509964" name="Check Box 12" hidden="1">
              <a:extLst>
                <a:ext uri="{63B3BB69-23CF-44E3-9099-C40C66FF867C}">
                  <a14:compatExt spid="_x0000_s509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76200</xdr:colOff>
      <xdr:row>47</xdr:row>
      <xdr:rowOff>19050</xdr:rowOff>
    </xdr:from>
    <xdr:to>
      <xdr:col>6</xdr:col>
      <xdr:colOff>142875</xdr:colOff>
      <xdr:row>49</xdr:row>
      <xdr:rowOff>0</xdr:rowOff>
    </xdr:to>
    <xdr:sp macro="" textlink="">
      <xdr:nvSpPr>
        <xdr:cNvPr id="14" name="左大かっこ 13"/>
        <xdr:cNvSpPr/>
      </xdr:nvSpPr>
      <xdr:spPr>
        <a:xfrm>
          <a:off x="1352550" y="7191375"/>
          <a:ext cx="66675" cy="323850"/>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27</xdr:col>
          <xdr:colOff>66675</xdr:colOff>
          <xdr:row>28</xdr:row>
          <xdr:rowOff>123825</xdr:rowOff>
        </xdr:from>
        <xdr:to>
          <xdr:col>29</xdr:col>
          <xdr:colOff>0</xdr:colOff>
          <xdr:row>30</xdr:row>
          <xdr:rowOff>57150</xdr:rowOff>
        </xdr:to>
        <xdr:sp macro="" textlink="">
          <xdr:nvSpPr>
            <xdr:cNvPr id="509965" name="Check Box 13" hidden="1">
              <a:extLst>
                <a:ext uri="{63B3BB69-23CF-44E3-9099-C40C66FF867C}">
                  <a14:compatExt spid="_x0000_s509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2</xdr:col>
      <xdr:colOff>123825</xdr:colOff>
      <xdr:row>8</xdr:row>
      <xdr:rowOff>2285999</xdr:rowOff>
    </xdr:from>
    <xdr:to>
      <xdr:col>5</xdr:col>
      <xdr:colOff>598530</xdr:colOff>
      <xdr:row>8</xdr:row>
      <xdr:rowOff>2924174</xdr:rowOff>
    </xdr:to>
    <xdr:sp macro="" textlink="">
      <xdr:nvSpPr>
        <xdr:cNvPr id="2" name="大かっこ 1"/>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114300</xdr:colOff>
      <xdr:row>10</xdr:row>
      <xdr:rowOff>876300</xdr:rowOff>
    </xdr:from>
    <xdr:to>
      <xdr:col>5</xdr:col>
      <xdr:colOff>590551</xdr:colOff>
      <xdr:row>10</xdr:row>
      <xdr:rowOff>1400176</xdr:rowOff>
    </xdr:to>
    <xdr:sp macro="" textlink="">
      <xdr:nvSpPr>
        <xdr:cNvPr id="3" name="大かっこ 2"/>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114300</xdr:colOff>
      <xdr:row>9</xdr:row>
      <xdr:rowOff>923924</xdr:rowOff>
    </xdr:from>
    <xdr:to>
      <xdr:col>5</xdr:col>
      <xdr:colOff>590475</xdr:colOff>
      <xdr:row>9</xdr:row>
      <xdr:rowOff>1409699</xdr:rowOff>
    </xdr:to>
    <xdr:sp macro="" textlink="">
      <xdr:nvSpPr>
        <xdr:cNvPr id="2" name="大かっこ 1"/>
        <xdr:cNvSpPr/>
      </xdr:nvSpPr>
      <xdr:spPr>
        <a:xfrm>
          <a:off x="2095500" y="55911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4</xdr:row>
      <xdr:rowOff>161925</xdr:rowOff>
    </xdr:from>
    <xdr:to>
      <xdr:col>6</xdr:col>
      <xdr:colOff>104775</xdr:colOff>
      <xdr:row>7</xdr:row>
      <xdr:rowOff>19050</xdr:rowOff>
    </xdr:to>
    <xdr:sp macro="" textlink="">
      <xdr:nvSpPr>
        <xdr:cNvPr id="2" name="AutoShape 1"/>
        <xdr:cNvSpPr>
          <a:spLocks noChangeArrowheads="1"/>
        </xdr:cNvSpPr>
      </xdr:nvSpPr>
      <xdr:spPr bwMode="auto">
        <a:xfrm>
          <a:off x="409575" y="676275"/>
          <a:ext cx="1524000" cy="3714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104775</xdr:colOff>
      <xdr:row>4</xdr:row>
      <xdr:rowOff>161925</xdr:rowOff>
    </xdr:from>
    <xdr:to>
      <xdr:col>6</xdr:col>
      <xdr:colOff>104775</xdr:colOff>
      <xdr:row>7</xdr:row>
      <xdr:rowOff>19050</xdr:rowOff>
    </xdr:to>
    <xdr:sp macro="" textlink="">
      <xdr:nvSpPr>
        <xdr:cNvPr id="2" name="AutoShape 1"/>
        <xdr:cNvSpPr>
          <a:spLocks noChangeArrowheads="1"/>
        </xdr:cNvSpPr>
      </xdr:nvSpPr>
      <xdr:spPr bwMode="auto">
        <a:xfrm>
          <a:off x="409575" y="676275"/>
          <a:ext cx="1524000" cy="3714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180975</xdr:colOff>
      <xdr:row>1</xdr:row>
      <xdr:rowOff>152400</xdr:rowOff>
    </xdr:from>
    <xdr:to>
      <xdr:col>19</xdr:col>
      <xdr:colOff>200025</xdr:colOff>
      <xdr:row>4</xdr:row>
      <xdr:rowOff>9525</xdr:rowOff>
    </xdr:to>
    <xdr:sp macro="" textlink="">
      <xdr:nvSpPr>
        <xdr:cNvPr id="2" name="WordArt 1"/>
        <xdr:cNvSpPr>
          <a:spLocks noChangeArrowheads="1" noChangeShapeType="1" noTextEdit="1"/>
        </xdr:cNvSpPr>
      </xdr:nvSpPr>
      <xdr:spPr bwMode="auto">
        <a:xfrm rot="5400000">
          <a:off x="5819775" y="171450"/>
          <a:ext cx="371475" cy="333375"/>
        </a:xfrm>
        <a:prstGeom prst="rect">
          <a:avLst/>
        </a:prstGeom>
        <a:extLst/>
      </xdr:spPr>
      <xdr:txBody>
        <a:bodyPr vert="eaVert" wrap="none" fromWordArt="1">
          <a:prstTxWarp prst="textPlain">
            <a:avLst>
              <a:gd name="adj" fmla="val 50000"/>
            </a:avLst>
          </a:prstTxWarp>
        </a:bodyPr>
        <a:lstStyle/>
        <a:p>
          <a:pPr algn="ctr" rtl="0" fontAlgn="auto">
            <a:buNone/>
          </a:pPr>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18</xdr:col>
      <xdr:colOff>66675</xdr:colOff>
      <xdr:row>1</xdr:row>
      <xdr:rowOff>95250</xdr:rowOff>
    </xdr:from>
    <xdr:to>
      <xdr:col>20</xdr:col>
      <xdr:colOff>0</xdr:colOff>
      <xdr:row>4</xdr:row>
      <xdr:rowOff>66675</xdr:rowOff>
    </xdr:to>
    <xdr:sp macro="" textlink="">
      <xdr:nvSpPr>
        <xdr:cNvPr id="3" name="Oval 2"/>
        <xdr:cNvSpPr>
          <a:spLocks noChangeArrowheads="1"/>
        </xdr:cNvSpPr>
      </xdr:nvSpPr>
      <xdr:spPr bwMode="auto">
        <a:xfrm>
          <a:off x="5724525" y="95250"/>
          <a:ext cx="561975" cy="48577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12</xdr:row>
      <xdr:rowOff>0</xdr:rowOff>
    </xdr:from>
    <xdr:to>
      <xdr:col>6</xdr:col>
      <xdr:colOff>0</xdr:colOff>
      <xdr:row>12</xdr:row>
      <xdr:rowOff>0</xdr:rowOff>
    </xdr:to>
    <xdr:sp macro="" textlink="">
      <xdr:nvSpPr>
        <xdr:cNvPr id="2" name="Line 1"/>
        <xdr:cNvSpPr>
          <a:spLocks noChangeShapeType="1"/>
        </xdr:cNvSpPr>
      </xdr:nvSpPr>
      <xdr:spPr bwMode="auto">
        <a:xfrm flipV="1">
          <a:off x="9525" y="1885950"/>
          <a:ext cx="36480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2628900</xdr:colOff>
      <xdr:row>21</xdr:row>
      <xdr:rowOff>180975</xdr:rowOff>
    </xdr:from>
    <xdr:to>
      <xdr:col>6</xdr:col>
      <xdr:colOff>171450</xdr:colOff>
      <xdr:row>21</xdr:row>
      <xdr:rowOff>190500</xdr:rowOff>
    </xdr:to>
    <xdr:sp macro="" textlink="">
      <xdr:nvSpPr>
        <xdr:cNvPr id="3" name="Line 3"/>
        <xdr:cNvSpPr>
          <a:spLocks noChangeShapeType="1"/>
        </xdr:cNvSpPr>
      </xdr:nvSpPr>
      <xdr:spPr bwMode="auto">
        <a:xfrm flipV="1">
          <a:off x="3657600" y="3600450"/>
          <a:ext cx="171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180975</xdr:colOff>
      <xdr:row>21</xdr:row>
      <xdr:rowOff>190500</xdr:rowOff>
    </xdr:from>
    <xdr:to>
      <xdr:col>6</xdr:col>
      <xdr:colOff>180975</xdr:colOff>
      <xdr:row>33</xdr:row>
      <xdr:rowOff>295275</xdr:rowOff>
    </xdr:to>
    <xdr:sp macro="" textlink="">
      <xdr:nvSpPr>
        <xdr:cNvPr id="4" name="Line 5"/>
        <xdr:cNvSpPr>
          <a:spLocks noChangeShapeType="1"/>
        </xdr:cNvSpPr>
      </xdr:nvSpPr>
      <xdr:spPr bwMode="auto">
        <a:xfrm>
          <a:off x="3838575" y="3600450"/>
          <a:ext cx="0" cy="2057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9525</xdr:colOff>
      <xdr:row>33</xdr:row>
      <xdr:rowOff>295275</xdr:rowOff>
    </xdr:from>
    <xdr:to>
      <xdr:col>6</xdr:col>
      <xdr:colOff>180975</xdr:colOff>
      <xdr:row>33</xdr:row>
      <xdr:rowOff>295275</xdr:rowOff>
    </xdr:to>
    <xdr:sp macro="" textlink="">
      <xdr:nvSpPr>
        <xdr:cNvPr id="5" name="Line 6"/>
        <xdr:cNvSpPr>
          <a:spLocks noChangeShapeType="1"/>
        </xdr:cNvSpPr>
      </xdr:nvSpPr>
      <xdr:spPr bwMode="auto">
        <a:xfrm flipH="1">
          <a:off x="3667125" y="5657850"/>
          <a:ext cx="171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2647950</xdr:colOff>
      <xdr:row>25</xdr:row>
      <xdr:rowOff>371475</xdr:rowOff>
    </xdr:from>
    <xdr:to>
      <xdr:col>6</xdr:col>
      <xdr:colOff>190500</xdr:colOff>
      <xdr:row>25</xdr:row>
      <xdr:rowOff>371475</xdr:rowOff>
    </xdr:to>
    <xdr:sp macro="" textlink="">
      <xdr:nvSpPr>
        <xdr:cNvPr id="6" name="Line 8"/>
        <xdr:cNvSpPr>
          <a:spLocks noChangeShapeType="1"/>
        </xdr:cNvSpPr>
      </xdr:nvSpPr>
      <xdr:spPr bwMode="auto">
        <a:xfrm>
          <a:off x="3657600" y="4286250"/>
          <a:ext cx="1905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12</xdr:row>
      <xdr:rowOff>0</xdr:rowOff>
    </xdr:from>
    <xdr:to>
      <xdr:col>6</xdr:col>
      <xdr:colOff>0</xdr:colOff>
      <xdr:row>12</xdr:row>
      <xdr:rowOff>0</xdr:rowOff>
    </xdr:to>
    <xdr:sp macro="" textlink="">
      <xdr:nvSpPr>
        <xdr:cNvPr id="2" name="Line 1"/>
        <xdr:cNvSpPr>
          <a:spLocks noChangeShapeType="1"/>
        </xdr:cNvSpPr>
      </xdr:nvSpPr>
      <xdr:spPr bwMode="auto">
        <a:xfrm flipV="1">
          <a:off x="9525" y="1885950"/>
          <a:ext cx="36480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12</xdr:row>
      <xdr:rowOff>0</xdr:rowOff>
    </xdr:from>
    <xdr:to>
      <xdr:col>6</xdr:col>
      <xdr:colOff>0</xdr:colOff>
      <xdr:row>12</xdr:row>
      <xdr:rowOff>0</xdr:rowOff>
    </xdr:to>
    <xdr:sp macro="" textlink="">
      <xdr:nvSpPr>
        <xdr:cNvPr id="2" name="Line 2"/>
        <xdr:cNvSpPr>
          <a:spLocks noChangeShapeType="1"/>
        </xdr:cNvSpPr>
      </xdr:nvSpPr>
      <xdr:spPr bwMode="auto">
        <a:xfrm flipV="1">
          <a:off x="9525" y="1885950"/>
          <a:ext cx="36480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30.155\&#65298;&#65296;&#65298;&#65297;&#24180;&#24230;\04%20&#12469;&#12540;&#12499;&#12473;&#21521;&#19978;&#29677;\&#20107;&#26989;&#25152;&#21517;&#12304;&#12295;&#12295;&#12295;&#12305;&#65300;&#26376;&#22522;&#26412;&#22577;&#37228;&#21306;&#20998;&#31639;&#23450;&#34920;&#65288;0413&#20462;&#2749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マスタ"/>
      <sheetName val="届出"/>
      <sheetName val="事項"/>
      <sheetName val="別紙39"/>
      <sheetName val="別紙39添"/>
      <sheetName val="別紙55"/>
      <sheetName val="別紙55添"/>
      <sheetName val="別紙40"/>
      <sheetName val="別紙54-2"/>
      <sheetName val="スコア公表様式（全体表）"/>
      <sheetName val="スコア公表様式（実績）"/>
      <sheetName val="地域連携活動実施状況報告書"/>
      <sheetName val="別紙42"/>
      <sheetName val="別紙55-2"/>
      <sheetName val="別紙42(その2)"/>
      <sheetName val="別紙43"/>
      <sheetName val="別紙43添1"/>
      <sheetName val="別紙44添2"/>
    </sheetNames>
    <sheetDataSet>
      <sheetData sheetId="0">
        <row r="8">
          <cell r="E8" t="e">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190.bin"/><Relationship Id="rId1" Type="http://schemas.openxmlformats.org/officeDocument/2006/relationships/printerSettings" Target="../printerSettings/printerSettings189.bin"/></Relationships>
</file>

<file path=xl/worksheets/_rels/sheet10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s>
</file>

<file path=xl/worksheets/_rels/sheet10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s>
</file>

<file path=xl/worksheets/_rels/sheet10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s>
</file>

<file path=xl/worksheets/_rels/sheet10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s>
</file>

<file path=xl/worksheets/_rels/sheet106.xml.rels><?xml version="1.0" encoding="UTF-8" standalone="yes"?>
<Relationships xmlns="http://schemas.openxmlformats.org/package/2006/relationships"><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s>
</file>

<file path=xl/worksheets/_rels/sheet107.xml.rels><?xml version="1.0" encoding="UTF-8" standalone="yes"?>
<Relationships xmlns="http://schemas.openxmlformats.org/package/2006/relationships"><Relationship Id="rId2" Type="http://schemas.openxmlformats.org/officeDocument/2006/relationships/printerSettings" Target="../printerSettings/printerSettings204.bin"/><Relationship Id="rId1" Type="http://schemas.openxmlformats.org/officeDocument/2006/relationships/printerSettings" Target="../printerSettings/printerSettings203.bin"/></Relationships>
</file>

<file path=xl/worksheets/_rels/sheet108.xml.rels><?xml version="1.0" encoding="UTF-8" standalone="yes"?>
<Relationships xmlns="http://schemas.openxmlformats.org/package/2006/relationships"><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s>
</file>

<file path=xl/worksheets/_rels/sheet109.xml.rels><?xml version="1.0" encoding="UTF-8" standalone="yes"?>
<Relationships xmlns="http://schemas.openxmlformats.org/package/2006/relationships"><Relationship Id="rId2" Type="http://schemas.openxmlformats.org/officeDocument/2006/relationships/printerSettings" Target="../printerSettings/printerSettings208.bin"/><Relationship Id="rId1" Type="http://schemas.openxmlformats.org/officeDocument/2006/relationships/printerSettings" Target="../printerSettings/printerSettings20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0.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4" Type="http://schemas.openxmlformats.org/officeDocument/2006/relationships/comments" Target="../comments6.xml"/></Relationships>
</file>

<file path=xl/worksheets/_rels/sheet113.xml.rels><?xml version="1.0" encoding="UTF-8" standalone="yes"?>
<Relationships xmlns="http://schemas.openxmlformats.org/package/2006/relationships"><Relationship Id="rId2" Type="http://schemas.openxmlformats.org/officeDocument/2006/relationships/printerSettings" Target="../printerSettings/printerSettings216.bin"/><Relationship Id="rId1" Type="http://schemas.openxmlformats.org/officeDocument/2006/relationships/printerSettings" Target="../printerSettings/printerSettings215.bin"/></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s>
</file>

<file path=xl/worksheets/_rels/sheet115.xml.rels><?xml version="1.0" encoding="UTF-8" standalone="yes"?>
<Relationships xmlns="http://schemas.openxmlformats.org/package/2006/relationships"><Relationship Id="rId2" Type="http://schemas.openxmlformats.org/officeDocument/2006/relationships/printerSettings" Target="../printerSettings/printerSettings220.bin"/><Relationship Id="rId1" Type="http://schemas.openxmlformats.org/officeDocument/2006/relationships/printerSettings" Target="../printerSettings/printerSettings219.bin"/></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s>
</file>

<file path=xl/worksheets/_rels/sheet117.xml.rels><?xml version="1.0" encoding="UTF-8" standalone="yes"?>
<Relationships xmlns="http://schemas.openxmlformats.org/package/2006/relationships"><Relationship Id="rId2" Type="http://schemas.openxmlformats.org/officeDocument/2006/relationships/printerSettings" Target="../printerSettings/printerSettings224.bin"/><Relationship Id="rId1" Type="http://schemas.openxmlformats.org/officeDocument/2006/relationships/printerSettings" Target="../printerSettings/printerSettings223.bin"/></Relationships>
</file>

<file path=xl/worksheets/_rels/sheet118.xml.rels><?xml version="1.0" encoding="UTF-8" standalone="yes"?>
<Relationships xmlns="http://schemas.openxmlformats.org/package/2006/relationships"><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s>
</file>

<file path=xl/worksheets/_rels/sheet119.xml.rels><?xml version="1.0" encoding="UTF-8" standalone="yes"?>
<Relationships xmlns="http://schemas.openxmlformats.org/package/2006/relationships"><Relationship Id="rId2" Type="http://schemas.openxmlformats.org/officeDocument/2006/relationships/printerSettings" Target="../printerSettings/printerSettings228.bin"/><Relationship Id="rId1" Type="http://schemas.openxmlformats.org/officeDocument/2006/relationships/printerSettings" Target="../printerSettings/printerSettings22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230.bin"/><Relationship Id="rId1" Type="http://schemas.openxmlformats.org/officeDocument/2006/relationships/printerSettings" Target="../printerSettings/printerSettings229.bin"/></Relationships>
</file>

<file path=xl/worksheets/_rels/sheet121.xml.rels><?xml version="1.0" encoding="UTF-8" standalone="yes"?>
<Relationships xmlns="http://schemas.openxmlformats.org/package/2006/relationships"><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4.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5.bin"/></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239.bin"/><Relationship Id="rId1" Type="http://schemas.openxmlformats.org/officeDocument/2006/relationships/printerSettings" Target="../printerSettings/printerSettings238.bin"/></Relationships>
</file>

<file path=xl/worksheets/_rels/sheet1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41.bin"/><Relationship Id="rId1" Type="http://schemas.openxmlformats.org/officeDocument/2006/relationships/printerSettings" Target="../printerSettings/printerSettings240.bin"/></Relationships>
</file>

<file path=xl/worksheets/_rels/sheet128.xml.rels><?xml version="1.0" encoding="UTF-8" standalone="yes"?>
<Relationships xmlns="http://schemas.openxmlformats.org/package/2006/relationships"><Relationship Id="rId2" Type="http://schemas.openxmlformats.org/officeDocument/2006/relationships/printerSettings" Target="../printerSettings/printerSettings243.bin"/><Relationship Id="rId1" Type="http://schemas.openxmlformats.org/officeDocument/2006/relationships/printerSettings" Target="../printerSettings/printerSettings242.bin"/></Relationships>
</file>

<file path=xl/worksheets/_rels/sheet129.xml.rels><?xml version="1.0" encoding="UTF-8" standalone="yes"?>
<Relationships xmlns="http://schemas.openxmlformats.org/package/2006/relationships"><Relationship Id="rId2" Type="http://schemas.openxmlformats.org/officeDocument/2006/relationships/printerSettings" Target="../printerSettings/printerSettings245.bin"/><Relationship Id="rId1" Type="http://schemas.openxmlformats.org/officeDocument/2006/relationships/printerSettings" Target="../printerSettings/printerSettings244.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9.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0.bin"/></Relationships>
</file>

<file path=xl/worksheets/_rels/sheet13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7.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omments" Target="../comments7.xml"/><Relationship Id="rId2" Type="http://schemas.openxmlformats.org/officeDocument/2006/relationships/drawing" Target="../drawings/drawing30.xml"/><Relationship Id="rId16" Type="http://schemas.openxmlformats.org/officeDocument/2006/relationships/ctrlProp" Target="../ctrlProps/ctrlProp13.xml"/><Relationship Id="rId1" Type="http://schemas.openxmlformats.org/officeDocument/2006/relationships/printerSettings" Target="../printerSettings/printerSettings25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36.xml.rels><?xml version="1.0" encoding="UTF-8" standalone="yes"?>
<Relationships xmlns="http://schemas.openxmlformats.org/package/2006/relationships"><Relationship Id="rId2" Type="http://schemas.openxmlformats.org/officeDocument/2006/relationships/printerSettings" Target="../printerSettings/printerSettings253.bin"/><Relationship Id="rId1" Type="http://schemas.openxmlformats.org/officeDocument/2006/relationships/printerSettings" Target="../printerSettings/printerSettings252.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143.xml.rels><?xml version="1.0" encoding="UTF-8" standalone="yes"?>
<Relationships xmlns="http://schemas.openxmlformats.org/package/2006/relationships"><Relationship Id="rId2" Type="http://schemas.openxmlformats.org/officeDocument/2006/relationships/printerSettings" Target="../printerSettings/printerSettings261.bin"/><Relationship Id="rId1" Type="http://schemas.openxmlformats.org/officeDocument/2006/relationships/printerSettings" Target="../printerSettings/printerSettings260.bin"/></Relationships>
</file>

<file path=xl/worksheets/_rels/sheet144.xml.rels><?xml version="1.0" encoding="UTF-8" standalone="yes"?>
<Relationships xmlns="http://schemas.openxmlformats.org/package/2006/relationships"><Relationship Id="rId2" Type="http://schemas.openxmlformats.org/officeDocument/2006/relationships/printerSettings" Target="../printerSettings/printerSettings263.bin"/><Relationship Id="rId1" Type="http://schemas.openxmlformats.org/officeDocument/2006/relationships/printerSettings" Target="../printerSettings/printerSettings262.bin"/></Relationships>
</file>

<file path=xl/worksheets/_rels/sheet145.xml.rels><?xml version="1.0" encoding="UTF-8" standalone="yes"?>
<Relationships xmlns="http://schemas.openxmlformats.org/package/2006/relationships"><Relationship Id="rId2" Type="http://schemas.openxmlformats.org/officeDocument/2006/relationships/printerSettings" Target="../printerSettings/printerSettings265.bin"/><Relationship Id="rId1" Type="http://schemas.openxmlformats.org/officeDocument/2006/relationships/printerSettings" Target="../printerSettings/printerSettings264.bin"/></Relationships>
</file>

<file path=xl/worksheets/_rels/sheet146.xml.rels><?xml version="1.0" encoding="UTF-8" standalone="yes"?>
<Relationships xmlns="http://schemas.openxmlformats.org/package/2006/relationships"><Relationship Id="rId2" Type="http://schemas.openxmlformats.org/officeDocument/2006/relationships/printerSettings" Target="../printerSettings/printerSettings267.bin"/><Relationship Id="rId1" Type="http://schemas.openxmlformats.org/officeDocument/2006/relationships/printerSettings" Target="../printerSettings/printerSettings266.bin"/></Relationships>
</file>

<file path=xl/worksheets/_rels/sheet147.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269.bin"/><Relationship Id="rId1" Type="http://schemas.openxmlformats.org/officeDocument/2006/relationships/printerSettings" Target="../printerSettings/printerSettings268.bin"/></Relationships>
</file>

<file path=xl/worksheets/_rels/sheet148.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271.bin"/><Relationship Id="rId1" Type="http://schemas.openxmlformats.org/officeDocument/2006/relationships/printerSettings" Target="../printerSettings/printerSettings270.bin"/></Relationships>
</file>

<file path=xl/worksheets/_rels/sheet149.xml.rels><?xml version="1.0" encoding="UTF-8" standalone="yes"?>
<Relationships xmlns="http://schemas.openxmlformats.org/package/2006/relationships"><Relationship Id="rId2" Type="http://schemas.openxmlformats.org/officeDocument/2006/relationships/printerSettings" Target="../printerSettings/printerSettings273.bin"/><Relationship Id="rId1" Type="http://schemas.openxmlformats.org/officeDocument/2006/relationships/printerSettings" Target="../printerSettings/printerSettings272.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50.xml.rels><?xml version="1.0" encoding="UTF-8" standalone="yes"?>
<Relationships xmlns="http://schemas.openxmlformats.org/package/2006/relationships"><Relationship Id="rId2" Type="http://schemas.openxmlformats.org/officeDocument/2006/relationships/printerSettings" Target="../printerSettings/printerSettings275.bin"/><Relationship Id="rId1" Type="http://schemas.openxmlformats.org/officeDocument/2006/relationships/printerSettings" Target="../printerSettings/printerSettings274.bin"/></Relationships>
</file>

<file path=xl/worksheets/_rels/sheet151.xml.rels><?xml version="1.0" encoding="UTF-8" standalone="yes"?>
<Relationships xmlns="http://schemas.openxmlformats.org/package/2006/relationships"><Relationship Id="rId2" Type="http://schemas.openxmlformats.org/officeDocument/2006/relationships/printerSettings" Target="../printerSettings/printerSettings277.bin"/><Relationship Id="rId1" Type="http://schemas.openxmlformats.org/officeDocument/2006/relationships/printerSettings" Target="../printerSettings/printerSettings276.bin"/></Relationships>
</file>

<file path=xl/worksheets/_rels/sheet152.xml.rels><?xml version="1.0" encoding="UTF-8" standalone="yes"?>
<Relationships xmlns="http://schemas.openxmlformats.org/package/2006/relationships"><Relationship Id="rId2" Type="http://schemas.openxmlformats.org/officeDocument/2006/relationships/printerSettings" Target="../printerSettings/printerSettings279.bin"/><Relationship Id="rId1" Type="http://schemas.openxmlformats.org/officeDocument/2006/relationships/printerSettings" Target="../printerSettings/printerSettings27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39.bin"/><Relationship Id="rId4" Type="http://schemas.openxmlformats.org/officeDocument/2006/relationships/comments" Target="../comments4.xml"/></Relationships>
</file>

<file path=xl/worksheets/_rels/sheet7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0.bin"/></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80.bin"/><Relationship Id="rId1" Type="http://schemas.openxmlformats.org/officeDocument/2006/relationships/printerSettings" Target="../printerSettings/printerSettings179.bin"/></Relationships>
</file>

<file path=xl/worksheets/_rels/sheet9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4"/>
  <sheetViews>
    <sheetView tabSelected="1" topLeftCell="A16" workbookViewId="0"/>
  </sheetViews>
  <sheetFormatPr defaultRowHeight="13.5"/>
  <cols>
    <col min="1" max="1" width="4" style="846" customWidth="1"/>
    <col min="2" max="2" width="64.375" style="739" customWidth="1"/>
  </cols>
  <sheetData>
    <row r="1" spans="1:2">
      <c r="B1" s="1373" t="s">
        <v>2423</v>
      </c>
    </row>
    <row r="2" spans="1:2" s="846" customFormat="1">
      <c r="A2" s="135" t="s">
        <v>2418</v>
      </c>
      <c r="B2" s="1373"/>
    </row>
    <row r="3" spans="1:2">
      <c r="B3" s="1373" t="s">
        <v>2425</v>
      </c>
    </row>
    <row r="4" spans="1:2">
      <c r="B4" s="1373" t="s">
        <v>2426</v>
      </c>
    </row>
    <row r="5" spans="1:2">
      <c r="B5" s="1373" t="s">
        <v>2427</v>
      </c>
    </row>
    <row r="6" spans="1:2">
      <c r="B6" s="1373" t="s">
        <v>2424</v>
      </c>
    </row>
    <row r="7" spans="1:2">
      <c r="B7" s="1373" t="s">
        <v>2428</v>
      </c>
    </row>
    <row r="8" spans="1:2" s="846" customFormat="1">
      <c r="A8" s="135" t="s">
        <v>2419</v>
      </c>
      <c r="B8" s="1373"/>
    </row>
    <row r="9" spans="1:2">
      <c r="B9" s="1373" t="s">
        <v>2429</v>
      </c>
    </row>
    <row r="10" spans="1:2">
      <c r="B10" s="1373" t="s">
        <v>2430</v>
      </c>
    </row>
    <row r="11" spans="1:2">
      <c r="B11" s="1373" t="s">
        <v>2431</v>
      </c>
    </row>
    <row r="12" spans="1:2">
      <c r="B12" s="1373" t="s">
        <v>2432</v>
      </c>
    </row>
    <row r="13" spans="1:2">
      <c r="B13" s="1373" t="s">
        <v>2433</v>
      </c>
    </row>
    <row r="14" spans="1:2">
      <c r="B14" s="1373" t="s">
        <v>2434</v>
      </c>
    </row>
    <row r="15" spans="1:2">
      <c r="B15" s="1373" t="s">
        <v>2435</v>
      </c>
    </row>
    <row r="16" spans="1:2">
      <c r="B16" s="1373" t="s">
        <v>2475</v>
      </c>
    </row>
    <row r="17" spans="2:2">
      <c r="B17" s="1373" t="s">
        <v>2436</v>
      </c>
    </row>
    <row r="18" spans="2:2">
      <c r="B18" s="1373" t="s">
        <v>2437</v>
      </c>
    </row>
    <row r="19" spans="2:2">
      <c r="B19" s="1373" t="s">
        <v>2438</v>
      </c>
    </row>
    <row r="20" spans="2:2">
      <c r="B20" s="1373" t="s">
        <v>2439</v>
      </c>
    </row>
    <row r="21" spans="2:2">
      <c r="B21" s="1373" t="s">
        <v>2440</v>
      </c>
    </row>
    <row r="22" spans="2:2">
      <c r="B22" s="1373" t="s">
        <v>2441</v>
      </c>
    </row>
    <row r="23" spans="2:2">
      <c r="B23" s="1373" t="s">
        <v>2442</v>
      </c>
    </row>
    <row r="24" spans="2:2">
      <c r="B24" s="1373" t="s">
        <v>2443</v>
      </c>
    </row>
    <row r="25" spans="2:2">
      <c r="B25" s="1373" t="s">
        <v>2444</v>
      </c>
    </row>
    <row r="26" spans="2:2">
      <c r="B26" s="1373" t="s">
        <v>2445</v>
      </c>
    </row>
    <row r="27" spans="2:2">
      <c r="B27" s="1373" t="s">
        <v>2446</v>
      </c>
    </row>
    <row r="28" spans="2:2">
      <c r="B28" s="1373" t="s">
        <v>2447</v>
      </c>
    </row>
    <row r="29" spans="2:2">
      <c r="B29" s="1373" t="s">
        <v>2448</v>
      </c>
    </row>
    <row r="30" spans="2:2">
      <c r="B30" s="1373" t="s">
        <v>2449</v>
      </c>
    </row>
    <row r="31" spans="2:2">
      <c r="B31" s="1373" t="s">
        <v>2450</v>
      </c>
    </row>
    <row r="32" spans="2:2">
      <c r="B32" s="1373" t="s">
        <v>2451</v>
      </c>
    </row>
    <row r="33" spans="1:2">
      <c r="B33" s="1373" t="s">
        <v>2452</v>
      </c>
    </row>
    <row r="34" spans="1:2">
      <c r="B34" s="1373" t="s">
        <v>2453</v>
      </c>
    </row>
    <row r="35" spans="1:2">
      <c r="B35" s="1373" t="s">
        <v>2454</v>
      </c>
    </row>
    <row r="36" spans="1:2">
      <c r="B36" s="1373" t="s">
        <v>2455</v>
      </c>
    </row>
    <row r="37" spans="1:2">
      <c r="B37" s="1373" t="s">
        <v>2456</v>
      </c>
    </row>
    <row r="38" spans="1:2" s="846" customFormat="1">
      <c r="A38" s="135" t="s">
        <v>2476</v>
      </c>
      <c r="B38" s="1373"/>
    </row>
    <row r="39" spans="1:2">
      <c r="B39" s="1373" t="s">
        <v>2477</v>
      </c>
    </row>
    <row r="40" spans="1:2">
      <c r="B40" s="1373" t="s">
        <v>2478</v>
      </c>
    </row>
    <row r="41" spans="1:2">
      <c r="B41" s="1373" t="s">
        <v>2479</v>
      </c>
    </row>
    <row r="42" spans="1:2">
      <c r="B42" s="1373" t="s">
        <v>2480</v>
      </c>
    </row>
    <row r="43" spans="1:2">
      <c r="B43" s="1373" t="s">
        <v>2481</v>
      </c>
    </row>
    <row r="44" spans="1:2">
      <c r="B44" s="1373" t="s">
        <v>2482</v>
      </c>
    </row>
    <row r="45" spans="1:2">
      <c r="B45" s="1373" t="s">
        <v>2483</v>
      </c>
    </row>
    <row r="46" spans="1:2" s="846" customFormat="1">
      <c r="A46" s="135" t="s">
        <v>2420</v>
      </c>
      <c r="B46" s="1373"/>
    </row>
    <row r="47" spans="1:2">
      <c r="B47" s="1373" t="s">
        <v>2363</v>
      </c>
    </row>
    <row r="48" spans="1:2">
      <c r="B48" s="1373" t="s">
        <v>2364</v>
      </c>
    </row>
    <row r="49" spans="1:2">
      <c r="B49" s="1373" t="s">
        <v>2365</v>
      </c>
    </row>
    <row r="50" spans="1:2">
      <c r="B50" s="1373" t="s">
        <v>2366</v>
      </c>
    </row>
    <row r="51" spans="1:2">
      <c r="B51" s="1373" t="s">
        <v>2367</v>
      </c>
    </row>
    <row r="52" spans="1:2">
      <c r="B52" s="1373" t="s">
        <v>2368</v>
      </c>
    </row>
    <row r="53" spans="1:2" s="846" customFormat="1">
      <c r="A53" s="135" t="s">
        <v>2484</v>
      </c>
      <c r="B53" s="1373"/>
    </row>
    <row r="54" spans="1:2">
      <c r="B54" s="1373" t="s">
        <v>2457</v>
      </c>
    </row>
    <row r="55" spans="1:2">
      <c r="B55" s="1373" t="s">
        <v>2458</v>
      </c>
    </row>
    <row r="56" spans="1:2">
      <c r="B56" s="1373" t="s">
        <v>2459</v>
      </c>
    </row>
    <row r="57" spans="1:2">
      <c r="B57" s="1373" t="s">
        <v>2460</v>
      </c>
    </row>
    <row r="58" spans="1:2">
      <c r="B58" s="1373" t="s">
        <v>2461</v>
      </c>
    </row>
    <row r="59" spans="1:2">
      <c r="B59" s="1373" t="s">
        <v>2462</v>
      </c>
    </row>
    <row r="60" spans="1:2" s="846" customFormat="1">
      <c r="B60" s="1373" t="s">
        <v>3258</v>
      </c>
    </row>
    <row r="61" spans="1:2" s="846" customFormat="1">
      <c r="B61" s="1373" t="s">
        <v>3260</v>
      </c>
    </row>
    <row r="62" spans="1:2" s="846" customFormat="1">
      <c r="B62" s="1373" t="s">
        <v>3261</v>
      </c>
    </row>
    <row r="63" spans="1:2" s="846" customFormat="1">
      <c r="B63" s="1373" t="s">
        <v>3276</v>
      </c>
    </row>
    <row r="64" spans="1:2">
      <c r="B64" s="1373" t="s">
        <v>2463</v>
      </c>
    </row>
    <row r="65" spans="1:2">
      <c r="B65" s="1373" t="s">
        <v>2464</v>
      </c>
    </row>
    <row r="66" spans="1:2">
      <c r="B66" s="1373" t="s">
        <v>3386</v>
      </c>
    </row>
    <row r="67" spans="1:2">
      <c r="B67" s="1373" t="s">
        <v>3387</v>
      </c>
    </row>
    <row r="68" spans="1:2">
      <c r="B68" s="1373" t="s">
        <v>2465</v>
      </c>
    </row>
    <row r="69" spans="1:2">
      <c r="B69" s="1373" t="s">
        <v>2466</v>
      </c>
    </row>
    <row r="70" spans="1:2">
      <c r="B70" s="1373" t="s">
        <v>2467</v>
      </c>
    </row>
    <row r="71" spans="1:2">
      <c r="B71" s="1373" t="s">
        <v>2468</v>
      </c>
    </row>
    <row r="72" spans="1:2">
      <c r="B72" s="1373" t="s">
        <v>2469</v>
      </c>
    </row>
    <row r="73" spans="1:2">
      <c r="B73" s="1373" t="s">
        <v>2470</v>
      </c>
    </row>
    <row r="74" spans="1:2">
      <c r="B74" s="1373" t="s">
        <v>2471</v>
      </c>
    </row>
    <row r="75" spans="1:2">
      <c r="B75" s="1373" t="s">
        <v>2472</v>
      </c>
    </row>
    <row r="76" spans="1:2">
      <c r="B76" s="1373" t="s">
        <v>2473</v>
      </c>
    </row>
    <row r="77" spans="1:2">
      <c r="B77" s="1373" t="s">
        <v>2474</v>
      </c>
    </row>
    <row r="78" spans="1:2" s="846" customFormat="1">
      <c r="B78" s="1373" t="s">
        <v>3249</v>
      </c>
    </row>
    <row r="79" spans="1:2" s="846" customFormat="1">
      <c r="B79" s="1373" t="s">
        <v>3385</v>
      </c>
    </row>
    <row r="80" spans="1:2" s="846" customFormat="1">
      <c r="A80" s="135" t="s">
        <v>2485</v>
      </c>
      <c r="B80" s="1373"/>
    </row>
    <row r="81" spans="2:2">
      <c r="B81" s="1375" t="s">
        <v>2786</v>
      </c>
    </row>
    <row r="82" spans="2:2" s="846" customFormat="1">
      <c r="B82" s="1375" t="s">
        <v>2829</v>
      </c>
    </row>
    <row r="83" spans="2:2">
      <c r="B83" s="1373" t="s">
        <v>2369</v>
      </c>
    </row>
    <row r="84" spans="2:2" s="846" customFormat="1">
      <c r="B84" s="1373" t="s">
        <v>2370</v>
      </c>
    </row>
    <row r="85" spans="2:2">
      <c r="B85" s="1373" t="s">
        <v>3259</v>
      </c>
    </row>
    <row r="86" spans="2:2" s="846" customFormat="1">
      <c r="B86" s="1373" t="s">
        <v>3277</v>
      </c>
    </row>
    <row r="87" spans="2:2" s="846" customFormat="1">
      <c r="B87" s="1373" t="s">
        <v>3278</v>
      </c>
    </row>
    <row r="88" spans="2:2">
      <c r="B88" s="1373" t="s">
        <v>2371</v>
      </c>
    </row>
    <row r="89" spans="2:2">
      <c r="B89" s="1373" t="s">
        <v>2372</v>
      </c>
    </row>
    <row r="90" spans="2:2">
      <c r="B90" s="1373" t="s">
        <v>2373</v>
      </c>
    </row>
    <row r="91" spans="2:2">
      <c r="B91" s="1373" t="s">
        <v>2374</v>
      </c>
    </row>
    <row r="92" spans="2:2" s="846" customFormat="1">
      <c r="B92" s="1373" t="s">
        <v>3002</v>
      </c>
    </row>
    <row r="93" spans="2:2">
      <c r="B93" s="1373" t="s">
        <v>3003</v>
      </c>
    </row>
    <row r="94" spans="2:2">
      <c r="B94" s="1373" t="s">
        <v>2375</v>
      </c>
    </row>
    <row r="95" spans="2:2">
      <c r="B95" s="1373" t="s">
        <v>2951</v>
      </c>
    </row>
    <row r="96" spans="2:2" s="846" customFormat="1">
      <c r="B96" s="1373" t="s">
        <v>2952</v>
      </c>
    </row>
    <row r="97" spans="2:2">
      <c r="B97" s="1373" t="s">
        <v>2376</v>
      </c>
    </row>
    <row r="98" spans="2:2">
      <c r="B98" s="1373" t="s">
        <v>2377</v>
      </c>
    </row>
    <row r="99" spans="2:2">
      <c r="B99" s="1373" t="s">
        <v>2417</v>
      </c>
    </row>
    <row r="100" spans="2:2">
      <c r="B100" s="1373" t="s">
        <v>2934</v>
      </c>
    </row>
    <row r="101" spans="2:2">
      <c r="B101" s="1373" t="s">
        <v>2935</v>
      </c>
    </row>
    <row r="102" spans="2:2">
      <c r="B102" s="1373" t="s">
        <v>2378</v>
      </c>
    </row>
    <row r="103" spans="2:2">
      <c r="B103" s="1373" t="s">
        <v>2379</v>
      </c>
    </row>
    <row r="104" spans="2:2">
      <c r="B104" s="1373" t="s">
        <v>2380</v>
      </c>
    </row>
    <row r="105" spans="2:2">
      <c r="B105" s="1373" t="s">
        <v>2381</v>
      </c>
    </row>
    <row r="106" spans="2:2">
      <c r="B106" s="1373" t="s">
        <v>2488</v>
      </c>
    </row>
    <row r="107" spans="2:2">
      <c r="B107" s="1373" t="s">
        <v>2382</v>
      </c>
    </row>
    <row r="108" spans="2:2">
      <c r="B108" s="1373" t="s">
        <v>2490</v>
      </c>
    </row>
    <row r="109" spans="2:2">
      <c r="B109" s="1373" t="s">
        <v>2383</v>
      </c>
    </row>
    <row r="110" spans="2:2">
      <c r="B110" s="1373" t="s">
        <v>2489</v>
      </c>
    </row>
    <row r="111" spans="2:2">
      <c r="B111" s="1373" t="s">
        <v>2384</v>
      </c>
    </row>
    <row r="112" spans="2:2">
      <c r="B112" s="1373" t="s">
        <v>2385</v>
      </c>
    </row>
    <row r="113" spans="2:2">
      <c r="B113" s="1373" t="s">
        <v>2386</v>
      </c>
    </row>
    <row r="114" spans="2:2">
      <c r="B114" s="1373" t="s">
        <v>2387</v>
      </c>
    </row>
    <row r="115" spans="2:2">
      <c r="B115" s="1373" t="s">
        <v>2388</v>
      </c>
    </row>
    <row r="116" spans="2:2">
      <c r="B116" s="1373" t="s">
        <v>2389</v>
      </c>
    </row>
    <row r="117" spans="2:2">
      <c r="B117" s="1373" t="s">
        <v>2390</v>
      </c>
    </row>
    <row r="118" spans="2:2">
      <c r="B118" s="1373" t="s">
        <v>2391</v>
      </c>
    </row>
    <row r="119" spans="2:2">
      <c r="B119" s="1373" t="s">
        <v>2392</v>
      </c>
    </row>
    <row r="120" spans="2:2">
      <c r="B120" s="1373" t="s">
        <v>2393</v>
      </c>
    </row>
    <row r="121" spans="2:2">
      <c r="B121" s="1373" t="s">
        <v>2394</v>
      </c>
    </row>
    <row r="122" spans="2:2">
      <c r="B122" s="1373" t="s">
        <v>2395</v>
      </c>
    </row>
    <row r="123" spans="2:2">
      <c r="B123" s="1373" t="s">
        <v>2396</v>
      </c>
    </row>
    <row r="124" spans="2:2">
      <c r="B124" s="1373" t="s">
        <v>2397</v>
      </c>
    </row>
    <row r="125" spans="2:2">
      <c r="B125" s="1373" t="s">
        <v>2398</v>
      </c>
    </row>
    <row r="126" spans="2:2">
      <c r="B126" s="1373" t="s">
        <v>2399</v>
      </c>
    </row>
    <row r="127" spans="2:2">
      <c r="B127" s="1373" t="s">
        <v>2400</v>
      </c>
    </row>
    <row r="128" spans="2:2">
      <c r="B128" s="1373" t="s">
        <v>2401</v>
      </c>
    </row>
    <row r="129" spans="2:2">
      <c r="B129" s="1373" t="s">
        <v>2402</v>
      </c>
    </row>
    <row r="130" spans="2:2">
      <c r="B130" s="1373" t="s">
        <v>2486</v>
      </c>
    </row>
    <row r="131" spans="2:2">
      <c r="B131" s="1373" t="s">
        <v>2403</v>
      </c>
    </row>
    <row r="132" spans="2:2">
      <c r="B132" s="1373" t="s">
        <v>2404</v>
      </c>
    </row>
    <row r="133" spans="2:2">
      <c r="B133" s="1373" t="s">
        <v>2421</v>
      </c>
    </row>
    <row r="134" spans="2:2">
      <c r="B134" s="1373" t="s">
        <v>2937</v>
      </c>
    </row>
    <row r="135" spans="2:2">
      <c r="B135" s="1373" t="s">
        <v>2936</v>
      </c>
    </row>
    <row r="136" spans="2:2">
      <c r="B136" s="1373" t="s">
        <v>2405</v>
      </c>
    </row>
    <row r="137" spans="2:2">
      <c r="B137" s="1373" t="s">
        <v>2406</v>
      </c>
    </row>
    <row r="138" spans="2:2">
      <c r="B138" s="1373" t="s">
        <v>2407</v>
      </c>
    </row>
    <row r="139" spans="2:2">
      <c r="B139" s="1373" t="s">
        <v>2487</v>
      </c>
    </row>
    <row r="140" spans="2:2">
      <c r="B140" s="1373" t="s">
        <v>2408</v>
      </c>
    </row>
    <row r="141" spans="2:2">
      <c r="B141" s="1373" t="s">
        <v>2938</v>
      </c>
    </row>
    <row r="142" spans="2:2">
      <c r="B142" s="1373" t="s">
        <v>2939</v>
      </c>
    </row>
    <row r="143" spans="2:2">
      <c r="B143" s="1373" t="s">
        <v>2940</v>
      </c>
    </row>
    <row r="144" spans="2:2" s="846" customFormat="1">
      <c r="B144" s="1373" t="s">
        <v>3099</v>
      </c>
    </row>
    <row r="145" spans="2:2" s="846" customFormat="1">
      <c r="B145" s="1373" t="s">
        <v>2931</v>
      </c>
    </row>
    <row r="146" spans="2:2" s="846" customFormat="1">
      <c r="B146" s="1373" t="s">
        <v>3100</v>
      </c>
    </row>
    <row r="147" spans="2:2">
      <c r="B147" s="1373" t="s">
        <v>2409</v>
      </c>
    </row>
    <row r="148" spans="2:2">
      <c r="B148" s="1373" t="s">
        <v>2941</v>
      </c>
    </row>
    <row r="149" spans="2:2" s="846" customFormat="1">
      <c r="B149" s="1373" t="s">
        <v>2932</v>
      </c>
    </row>
    <row r="150" spans="2:2">
      <c r="B150" s="1373" t="s">
        <v>2942</v>
      </c>
    </row>
    <row r="151" spans="2:2">
      <c r="B151" s="1373" t="s">
        <v>3459</v>
      </c>
    </row>
    <row r="152" spans="2:2">
      <c r="B152" s="1373" t="s">
        <v>3460</v>
      </c>
    </row>
    <row r="153" spans="2:2">
      <c r="B153" s="1373" t="s">
        <v>2943</v>
      </c>
    </row>
    <row r="154" spans="2:2">
      <c r="B154" s="1373" t="s">
        <v>2410</v>
      </c>
    </row>
    <row r="155" spans="2:2">
      <c r="B155" s="1373" t="s">
        <v>2411</v>
      </c>
    </row>
    <row r="156" spans="2:2">
      <c r="B156" s="1373" t="s">
        <v>2412</v>
      </c>
    </row>
    <row r="157" spans="2:2">
      <c r="B157" s="1373" t="s">
        <v>2413</v>
      </c>
    </row>
    <row r="158" spans="2:2">
      <c r="B158" s="1373" t="s">
        <v>2414</v>
      </c>
    </row>
    <row r="159" spans="2:2">
      <c r="B159" s="1373" t="s">
        <v>2415</v>
      </c>
    </row>
    <row r="160" spans="2:2">
      <c r="B160" s="1373" t="s">
        <v>2416</v>
      </c>
    </row>
    <row r="161" spans="1:3">
      <c r="B161" s="1373" t="s">
        <v>2784</v>
      </c>
    </row>
    <row r="162" spans="1:3">
      <c r="A162" s="1744"/>
      <c r="B162" s="1373" t="s">
        <v>3458</v>
      </c>
      <c r="C162" s="85"/>
    </row>
    <row r="163" spans="1:3">
      <c r="B163" s="1373" t="s">
        <v>2785</v>
      </c>
    </row>
    <row r="164" spans="1:3" s="846" customFormat="1">
      <c r="B164" s="1373" t="s">
        <v>2960</v>
      </c>
    </row>
    <row r="165" spans="1:3">
      <c r="B165" s="1373" t="s">
        <v>2944</v>
      </c>
    </row>
    <row r="166" spans="1:3" s="846" customFormat="1">
      <c r="B166" s="1373" t="s">
        <v>2959</v>
      </c>
    </row>
    <row r="167" spans="1:3" s="846" customFormat="1">
      <c r="B167" s="1373" t="s">
        <v>3453</v>
      </c>
    </row>
    <row r="168" spans="1:3" s="846" customFormat="1">
      <c r="B168" s="1373" t="s">
        <v>2945</v>
      </c>
    </row>
    <row r="169" spans="1:3">
      <c r="B169" s="1373" t="s">
        <v>2946</v>
      </c>
    </row>
    <row r="170" spans="1:3" s="846" customFormat="1">
      <c r="B170" s="1373" t="s">
        <v>2947</v>
      </c>
    </row>
    <row r="171" spans="1:3">
      <c r="B171" s="1373" t="s">
        <v>2948</v>
      </c>
    </row>
    <row r="172" spans="1:3">
      <c r="B172" s="1373" t="s">
        <v>2949</v>
      </c>
    </row>
    <row r="173" spans="1:3">
      <c r="B173" s="1373" t="s">
        <v>3294</v>
      </c>
    </row>
    <row r="174" spans="1:3">
      <c r="B174" s="1373" t="s">
        <v>3295</v>
      </c>
    </row>
  </sheetData>
  <customSheetViews>
    <customSheetView guid="{A89971A1-2A57-4416-B1BB-86BE65CC2ABD}">
      <pageMargins left="0.7" right="0.7" top="0.75" bottom="0.75" header="0.3" footer="0.3"/>
      <pageSetup paperSize="9" orientation="portrait" r:id="rId1"/>
    </customSheetView>
  </customSheetViews>
  <phoneticPr fontId="6"/>
  <hyperlinks>
    <hyperlink ref="B1" location="'目次'!A1" display="目次"/>
    <hyperlink ref="B3" location="'別記第２号様式'!A1" display="別記第２号様式"/>
    <hyperlink ref="B4" location="'別記第３号様式'!A1" display="別記第３号様式"/>
    <hyperlink ref="B5" location="'別記第４様式'!A1" display="別記第４様式"/>
    <hyperlink ref="B6" location="'別記第４号様式　別添'!A1" display="別記第４号様式　別添"/>
    <hyperlink ref="B7" location="'別記第５号様式'!A1" display="別記第５号様式"/>
    <hyperlink ref="B9" location="'付表１ '!A1" display="付表１ "/>
    <hyperlink ref="B10" location="'付表１－２'!A1" display="付表１－２"/>
    <hyperlink ref="B11" location="'付表２'!A1" display="付表２"/>
    <hyperlink ref="B12" location="'付表３'!A1" display="付表３"/>
    <hyperlink ref="B13" location="'付表３の２'!A1" display="付表３の２"/>
    <hyperlink ref="B14" location="'付表５'!A1" display="付表５"/>
    <hyperlink ref="B15" location="'付表６'!A1" display="付表６"/>
    <hyperlink ref="B16" location="'付表７'!A1" display="付表７"/>
    <hyperlink ref="B17" location="'付表８その１'!A1" display="付表８その１"/>
    <hyperlink ref="B18" location="'付表８その２の(1)'!A1" display="付表８その２の(1)"/>
    <hyperlink ref="B19" location="'付表８その２の(2)'!A1" display="付表８その２の(2)"/>
    <hyperlink ref="B20" location="'付表８その２の(3)'!A1" display="付表８その２の(3)"/>
    <hyperlink ref="B21" location="'付表８その２の(4)'!A1" display="付表８その２の(4)"/>
    <hyperlink ref="B22" location="'付表８その２の(5)'!A1" display="付表８その２の(5)"/>
    <hyperlink ref="B23" location="'付表８その３'!A1" display="付表８その３"/>
    <hyperlink ref="B24" location="'付表９'!A1" display="付表９"/>
    <hyperlink ref="B25" location="'付表９の２'!A1" display="付表９の２"/>
    <hyperlink ref="B26" location="'付表１０'!A1" display="付表１０"/>
    <hyperlink ref="B27" location="'付表１０の２'!A1" display="付表１０の２"/>
    <hyperlink ref="B28" location="'付表１１'!A1" display="付表１１"/>
    <hyperlink ref="B29" location="'付表１１の２'!A1" display="付表１１の２"/>
    <hyperlink ref="B30" location="'付表１２'!A1" display="付表１２"/>
    <hyperlink ref="B31" location="'付表１２の２'!A1" display="付表１２の２"/>
    <hyperlink ref="B32" location="'付表１３'!A1" display="付表１３"/>
    <hyperlink ref="B33" location="'付表１４'!A1" display="付表１４"/>
    <hyperlink ref="B34" location="'付表１４別紙'!A1" display="付表１４別紙"/>
    <hyperlink ref="B35" location="'付表１５'!A1" display="付表１５"/>
    <hyperlink ref="B36" location="'付表１５別紙'!A1" display="付表１５別紙"/>
    <hyperlink ref="B37" location="'付表１６'!A1" display="付表１６"/>
    <hyperlink ref="B39" location="'更新省略・居宅介護等'!A1" display="更新省略・居宅介護等"/>
    <hyperlink ref="B40" location="'更新省略・療養介護'!A1" display="更新省略・療養介護"/>
    <hyperlink ref="B41" location="'更新省略・日中活動系'!A1" display="更新省略・日中活動系"/>
    <hyperlink ref="B42" location="'更新省略・短期入所'!A1" display="更新省略・短期入所"/>
    <hyperlink ref="B43" location="'更新省略・ＧＨ'!A1" display="更新省略・ＧＨ"/>
    <hyperlink ref="B44" location="'更新省略・障害者支援施設'!A1" display="更新省略・障害者支援施設"/>
    <hyperlink ref="B45" location="'更新省略・一般相談支援'!A1" display="更新省略・一般相談支援"/>
    <hyperlink ref="B47" location="'建築物関連法令等に関する届出書'!A1" display="建築物関連法令等に関する届出書"/>
    <hyperlink ref="B48" location="'レジオネラ・日中活動系事業所'!A1" display="レジオネラ・日中活動系事業所"/>
    <hyperlink ref="B49" location="'レジオネラ・グループホーム事業所 '!A1" display="レジオネラ・グループホーム事業所 "/>
    <hyperlink ref="B50" location="'レジオネラ・障害者支援施設'!A1" display="レジオネラ・障害者支援施設"/>
    <hyperlink ref="B51" location="'レジオネラ・裏面 （施設用）'!A1" display="レジオネラ・裏面 （施設用）"/>
    <hyperlink ref="B52" location="'レジオネラ・裏面（事業所用）'!A1" display="レジオネラ・裏面（事業所用）"/>
    <hyperlink ref="B54" location="'参考様式１'!A1" display="参考様式１"/>
    <hyperlink ref="B55" location="'参考様式２'!A1" display="参考様式２"/>
    <hyperlink ref="B56" location="'参考様式３'!A1" display="参考様式３"/>
    <hyperlink ref="B57" location="'参考様式３の２'!A1" display="参考様式３の２"/>
    <hyperlink ref="B58" location="'参考様式４'!A1" display="参考様式４"/>
    <hyperlink ref="B59" location="'参考様式４の２'!A1" display="参考様式４の２"/>
    <hyperlink ref="B64" location="'参考様式６'!A1" display="参考様式６"/>
    <hyperlink ref="B65" location="'参考様式７'!A1" display="参考様式７"/>
    <hyperlink ref="B66" location="'参考様式７の２'!A1" display="参考様式７の２"/>
    <hyperlink ref="B67" location="'参考様式７の３'!A1" display="参考様式７の３"/>
    <hyperlink ref="B68" location="'参考様式８'!A1" display="参考様式８"/>
    <hyperlink ref="B69" location="'参考様式８の２（一般相談支援）'!A1" display="参考様式８の２（一般相談支援）"/>
    <hyperlink ref="B70" location="'参考様式８の３（療養介護）'!A1" display="参考様式８の３（療養介護）"/>
    <hyperlink ref="B71" location="'参考様式９'!A1" display="参考様式９"/>
    <hyperlink ref="B73" location="'参考様式１０の２'!A1" display="参考様式１０の２"/>
    <hyperlink ref="B74" location="'参考様式１１'!A1" display="参考様式１１"/>
    <hyperlink ref="B75" location="'参考様式１２（法人用）'!A1" display="参考様式１２（法人用）"/>
    <hyperlink ref="B76" location="'参考様式１２の２（法人以外用）'!A1" display="参考様式１２の２（法人以外用）"/>
    <hyperlink ref="B77" location="'参考様式１３'!A1" display="参考様式１３"/>
    <hyperlink ref="B83" location="'参考様式５　介護給付費の請求に関する事項'!A1" display="参考様式５　介護給付費の請求に関する事項"/>
    <hyperlink ref="B84" location="'別紙２　勤務体制一覧表'!A1" display="別紙２　勤務体制一覧表"/>
    <hyperlink ref="B85" location="'別紙２（その２）ＧＨ住居毎勤務体制'!A1" display="別紙２（その２）ＧＨ住居毎勤務体制"/>
    <hyperlink ref="B88" location="'別紙３　視覚聴覚'!A1" display="別紙３　視覚聴覚"/>
    <hyperlink ref="B89" location="'別紙４　重度障害者支援（施設入所）'!A1" display="別紙４　重度障害者支援（施設入所）"/>
    <hyperlink ref="B90" location="'別紙４（その２）重度障害者支援加算（Ⅱ）（新規・施設入所支援）'!A1" display="別紙４（その２）重度障害者支援加算（Ⅱ）（新規・施設入所支援）"/>
    <hyperlink ref="B91" location="'別紙４（その３）重度障害者支援加算（新規・短期入所）'!A1" display="別紙４（その３）重度障害者支援加算（新規・短期入所）"/>
    <hyperlink ref="B94" location="'別紙５　障害基礎年金の受給状況'!A1" display="別紙５　障害基礎年金の受給状況"/>
    <hyperlink ref="B97" location="'別紙７　食事提供・栄養管理体制（変更）'!A1" display="別紙７　食事提供・栄養管理体制（変更）"/>
    <hyperlink ref="B98" location="'別紙８　短期滞在加算'!A1" display="別紙８　短期滞在加算"/>
    <hyperlink ref="B99" location="'別紙９　大規模等減算'!A1" display="別紙９　大規模等減算"/>
    <hyperlink ref="B102" location="'別紙１０　自立生活支援体制 '!A1" display="別紙１０　自立生活支援体制 "/>
    <hyperlink ref="B103" location="'別紙１３その１　特定事業所加算（変更・居宅介護）'!A1" display="別紙１３その１　特定事業所加算（変更・居宅介護）"/>
    <hyperlink ref="B104" location="'別紙１３その２確認書類'!A1" display="別紙１３その２確認書類"/>
    <hyperlink ref="B105" location="'別紙１４その１　特定事業所加算（変更・重度訪問介護）'!A1" display="別紙１４その１　特定事業所加算（変更・重度訪問介護）"/>
    <hyperlink ref="B106" location="'別紙１４その２'!A1" display="別紙１４その２"/>
    <hyperlink ref="B107" location="'別紙１５その１　特定事業所加算（変更・同行援護）'!A1" display="別紙１５その１　特定事業所加算（変更・同行援護）"/>
    <hyperlink ref="B108" location="'別紙１５その２　特定事業所（同行援護）'!A1" display="別紙１５その２　特定事業所（同行援護）"/>
    <hyperlink ref="B109" location="'別紙１６その１　特定事業所加算（変更・行動援護）'!A1" display="別紙１６その１　特定事業所加算（変更・行動援護）"/>
    <hyperlink ref="B110" location="'別紙１６その２'!A1" display="別紙１６その２"/>
    <hyperlink ref="B111" location="'別紙１７　人員配置加算（生活介護）'!A1" display="別紙１７　人員配置加算（生活介護）"/>
    <hyperlink ref="B112" location="'別紙１７その２　人員配置加算（療養介護）'!A1" display="別紙１７その２　人員配置加算（療養介護）"/>
    <hyperlink ref="B113" location="'別紙１８　福祉専門職員配置等加算（変更・短期入所以外）'!A1" display="別紙１８　福祉専門職員配置等加算（変更・短期入所以外）"/>
    <hyperlink ref="B114" location="'別紙１８その２　福祉専門職員配置等加算（新規・短期入所）'!A1" display="別紙１８その２　福祉専門職員配置等加算（新規・短期入所）"/>
    <hyperlink ref="B115" location="'別紙１９　夜間職員配置'!A1" display="別紙１９　夜間職員配置"/>
    <hyperlink ref="B116" location="'別紙２０　夜間看護体制'!A1" display="別紙２０　夜間看護体制"/>
    <hyperlink ref="B117" location="'別紙２１　地域移行支援・生活支援（生活訓練）'!A1" display="別紙２１　地域移行支援・生活支援（生活訓練）"/>
    <hyperlink ref="B118" location="'別紙２１その２　生活支援（ＧＨＣＨ）'!A1" display="別紙２１その２　生活支援（ＧＨＣＨ）"/>
    <hyperlink ref="B119" location="'別紙２２　地域生活移行個別支援'!A1" display="別紙２２　地域生活移行個別支援"/>
    <hyperlink ref="B120" location="'別紙２3　リハビリ'!A1" display="別紙２3　リハビリ"/>
    <hyperlink ref="B121" location="'別紙２４　就労移行支援関係研修'!A1" display="別紙２４　就労移行支援関係研修"/>
    <hyperlink ref="B122" location="'別紙２５　目標工賃達成指導員加算（変更・就労継続支援Ｂ型）'!A1" display="別紙２５　目標工賃達成指導員加算（変更・就労継続支援Ｂ型）"/>
    <hyperlink ref="B123" location="'別紙２６　目標工賃達成（変更）'!A1" display="別紙２６　目標工賃達成（変更）"/>
    <hyperlink ref="B124" location="'別紙２８　利用者実績表'!A1" display="別紙２８　利用者実績表"/>
    <hyperlink ref="B125" location="'別紙２９　平均区分算定表'!A1" display="別紙２９　平均区分算定表"/>
    <hyperlink ref="B126" location="'別紙３０　送迎加算（変更） (2)'!A1" display="別紙３０　送迎加算（変更） (2)"/>
    <hyperlink ref="B127" location="'別紙３１　延長支援加算'!A1" display="別紙３１　延長支援加算"/>
    <hyperlink ref="B128" location="'別紙３２　看護職員配置（生活訓練）'!A1" display="別紙３２　看護職員配置（生活訓練）"/>
    <hyperlink ref="B129" location="'別紙３２（その２）　常勤看護職員等配置加算（新規　生活介護）'!A1" display="別紙３２（その２）　常勤看護職員等配置加算（新規　生活介護）"/>
    <hyperlink ref="B130" location="'別紙３２その３　看護職員配置加算（新規・共同生活援助）'!A1" display="別紙３２その３　看護職員配置加算（新規・共同生活援助）"/>
    <hyperlink ref="B131" location="'別紙３３　緊急短期入所　'!A1" display="別紙３３　緊急短期入所　"/>
    <hyperlink ref="B132" location="'別紙３４　就労移行準備'!A1" display="別紙３４　就労移行準備"/>
    <hyperlink ref="B136" location="'別紙３７（その２）　夜間支援体制等加算（新規・宿泊型自立訓練）'!A1" display="別紙３７（その２）　夜間支援体制等加算（新規・宿泊型自立訓練）"/>
    <hyperlink ref="B137" location="'別紙３７　夜間支援体制等加算　記入例（宿泊型自立訓練）'!A1" display="別紙３７　夜間支援体制等加算　記入例（宿泊型自立訓練）"/>
    <hyperlink ref="B138" location="'別紙３７　夜間支援体制等加算　注釈付き（宿泊型自立訓練）'!A1" display="別紙３７　夜間支援体制等加算　注釈付き（宿泊型自立訓練）"/>
    <hyperlink ref="B139" location="'別紙３７その３　夜勤職員加配加算（新規・共同生活援助）'!A1" display="別紙３７その３　夜勤職員加配加算（新規・共同生活援助）"/>
    <hyperlink ref="B140" location="'別紙３８　医療連携体制加算'!A1" display="別紙３８　医療連携体制加算"/>
    <hyperlink ref="B147" location="'別紙４１　賃金向上達成指導員配置加算（新規）'!A1" display="別紙４１　賃金向上達成指導員配置加算（新規）"/>
    <hyperlink ref="B154" location="'別紙４５　サービス管理責任者配置等加算'!A1" display="別紙４５　サービス管理責任者配置等加算"/>
    <hyperlink ref="B155" location="'別紙４６　個別計画訓練支援加算（新規・自立訓練（生活訓練））'!A1" display="別紙４６　個別計画訓練支援加算（新規・自立訓練（生活訓練））"/>
    <hyperlink ref="B156" location="'別紙４７　精神障害者地域移行特別加算（新規・共同生活援助）'!A1" display="別紙４７　精神障害者地域移行特別加算（新規・共同生活援助）"/>
    <hyperlink ref="B157" location="'別紙４８　強度行動障害者地域移行支援加算（新規・共同生活援助）'!A1" display="別紙４８　強度行動障害者地域移行支援加算（新規・共同生活援助）"/>
    <hyperlink ref="B158" location="'別紙４９　社会生活支援特別加算（新規・就労系・訓練系サービス）'!A1" display="別紙４９　社会生活支援特別加算（新規・就労系・訓練系サービス）"/>
    <hyperlink ref="B159" location="'別紙５０　地域移行支援サービス費（Ⅰ）（新規・地域移行）'!A1" display="別紙５０　地域移行支援サービス費（Ⅰ）（新規・地域移行）"/>
    <hyperlink ref="B160" location="'別紙５１　職場適応援助者養成研修修了者配置体制加算'!A1" display="別紙５１　職場適応援助者養成研修修了者配置体制加算"/>
    <hyperlink ref="B72" location="'参考様式10 実務経験年数集計表'!A1" display="参考様式１０　実務経験集計表"/>
    <hyperlink ref="B161" location="'別紙５２　日常生活支援情報提供加算（自立生活援助・地域定着）'!Print_Area" display="別紙５２　日常生活支援情報提供加算（自立生活援助・地域定着）"/>
    <hyperlink ref="B162" location="'別紙５３住支援体制強化加算（自立生活援助・地域移行・地域定着）'!Print_Area" display="別紙５３　住支援体制強化加算（自立生活援助・地域移行・地域定着）"/>
    <hyperlink ref="B163" location="'別紙５４　医療的ケア対応支援加算（グループホーム）'!Print_Area" display="別紙５４　医療的ケア対応支援加算（グループホーム）"/>
    <hyperlink ref="B81" location="介護給付費等算定に係る体制等に関する届出書!Print_Area" display="介護給付費等算定に係る体制等に関する届出書"/>
    <hyperlink ref="B82" location="'介護給付費等　体制等状況一覧 '!Print_Titles" display="介護給付費等　体制等状況一覧"/>
    <hyperlink ref="B100" location="'別紙９（その２）　重度障害者支援加算（変更・共同生活援助）'!Print_Area" display="別紙９（その２）　重度障害者支援加算（変更・共同生活援助）"/>
    <hyperlink ref="B101" location="'別紙９重度障害者支援加算　記入例'!Print_Area" display="別紙９重度障害者支援加算　記入例"/>
    <hyperlink ref="B133" location="'別紙３７　夜間支援体制等加算（変更・共同生活援助）'!Print_Area" display="別紙３７　夜間支援体制等加算（変更・共同生活援助）"/>
    <hyperlink ref="B134" location="'別紙３７　夜間支援体制等加算　記入例'!Print_Area" display="別紙３７　夜間支援体制等加算　記入例"/>
    <hyperlink ref="B135" location="'別紙３７　夜間支援体制等加算　注釈付き'!Print_Area" display="別紙３７　夜間支援体制等加算　注釈付き"/>
    <hyperlink ref="B141" location="'別紙３９　就労移行支援・基本報酬算定区分（新規）'!Print_Area" display="別紙３９　就労移行支援・基本報酬算定区分（新規）"/>
    <hyperlink ref="B142" location="'別紙３９別添　就労移行支援・基本報酬'!Print_Area" display="別紙３９別添　就労移行支援・基本報酬"/>
    <hyperlink ref="B143" location="'別紙４０　就労継続支援A型・基本報酬算定区分（新規）'!Print_Area" display="別紙４０　就労継続支援A型・基本報酬算定区分（新規）"/>
    <hyperlink ref="B145" location="'別紙４０（その２）別添スコア表'!Print_Area" display="別紙４０（その２）別添スコア表"/>
    <hyperlink ref="B148" location="'別紙４２　就労継続支援Ｂ型・基本報酬算定区分（新規）'!Print_Area" display="別紙４２　就労継続支援Ｂ型・基本報酬算定区分（新規）"/>
    <hyperlink ref="B149" location="'別紙４２（その２）ピアサポーターの配置に関する届出書'!Print_Area" display="別紙４２（その２）　別添ピアサポーターの配置に関する届出書（就労B）"/>
    <hyperlink ref="B150" location="'別紙４３　就労定着支援・基本報酬算定区分（新規）'!Print_Area" display="別紙４３　就労定着支援・基本報酬算定区分（新規）"/>
    <hyperlink ref="B151" location="'別紙４１（別添１）就労定着支援・基本報酬'!Print_Area" display="別紙４１（別添１）就労定着支援・基本報酬"/>
    <hyperlink ref="B152" location="'別紙４１（別添２）就労定着支援・基本報酬'!Print_Area" display="別紙４１（別添２）就労定着支援・基本報酬"/>
    <hyperlink ref="B153" location="'別紙４４　就労定着実績体制加算（新規）'!Print_Area" display="別紙４４　就労定着実績体制加算（新規）"/>
    <hyperlink ref="B165" location="'別紙５５　就労移行支援・基本報酬算定区分（養成）'!Print_Area" display="別紙５５　就労移行支援・基本報酬算定区分（養成）"/>
    <hyperlink ref="B168" location="'別紙５６　ピアサポート体制加算（新規・自立生活援助等）'!Print_Area" display="別紙５６　ピアサポート体制加算（新規・自立生活援助等）"/>
    <hyperlink ref="B169" location="'別紙５７　医療的ケア対応支援加算（新規・共同生活援助）'!Print_Area" display="別紙５７　医療的ケア対応支援加算（新規・共同生活援助）"/>
    <hyperlink ref="B170" location="'別紙５８　強度行動障害者体験利用加算（新規・共同生活援助）'!Print_Area" display="別紙５８　強度行動障害者体験利用加算（新規・共同生活援助）"/>
    <hyperlink ref="B171" location="'別紙５９　医療連携体制加算（Ⅶ）（変更・共同生活援助）'!Print_Area" display="別紙５９　医療連携体制加算（Ⅶ）（変更・共同生活援助）"/>
    <hyperlink ref="B172" location="'別紙６０　居住支援連携体制加算（新規・自立生活援助等）'!Print_Area" display="別紙６０　居住支援連携体制加算（新規・自立生活援助等）"/>
    <hyperlink ref="B95" location="'別紙６　就労移行支援体制加算(A型）'!Print_Area" display="別紙６　就労移行支援体制加算（A型）"/>
    <hyperlink ref="B96" location="'別紙６（その２）　就労移行支援体制加算(B型）'!Print_Area" display="別紙６（その２）　就労移行支援体制加算（B型）"/>
    <hyperlink ref="B164" location="'別紙５４（その２）平均労働時間実績表'!Print_Area" display="別紙５４（その２）　平均労働時間実績表"/>
    <hyperlink ref="B167" location="'別紙５５（その２）　平均工賃実績表'!Print_Area" display="別紙５５（その２）　平均工賃実績表"/>
    <hyperlink ref="B92" location="'別紙４（その４）　重度障害者支援（生活介護）'!Print_Area" display="別紙４（その４）重度障害者支援加算（生活介護）"/>
    <hyperlink ref="B93" location="'別紙４（その５）　重度障害者支援加算（生活介護）'!Print_Area" display="別紙４（その５）　重度障害者支援加算（Ⅱ）（生活介護）"/>
    <hyperlink ref="B144" location="'別紙４０（その１）地域連携活動実施状況報告書'!Print_Area" display="別紙４０（その１）地域連携活動実施状況報告書（就A）"/>
    <hyperlink ref="B146" location="'別紙４０（その３）スコア表（実績Ⅰ~Ⅳ）'!Print_Area" display="別紙４０（その３）スコア表（実績Ⅰ～Ⅳ）"/>
    <hyperlink ref="B78" location="参考様式１４!A1" display="参考様式１４　評議会に関する措置"/>
    <hyperlink ref="B60" location="'別紙２　勤務体制一覧表'!A1" display="参考様式５　別紙２　勤務形態一覧表"/>
    <hyperlink ref="B61" location="'別紙２（その２）ＧＨ住居毎勤務体制'!A1" display="参考様式５　別紙２（その２）ＧＨ住居毎勤務体制"/>
    <hyperlink ref="B62" location="'別紙２（その３）　勤務体制 (日中型GH) (2)'!A1" display="参考様式５　別紙２（その３）日中サービス支援型　勤務体制表"/>
    <hyperlink ref="B63" location="'別紙２（その３）　勤務体制 (日中型GH)・記載例'!A1" display="参考様式５　別紙２（その３）記載例"/>
    <hyperlink ref="B86" location="'別紙２（その３）　勤務体制 (日中型GH) (2)'!A1" display="別紙２（その３）日中サービス支援型　勤務体制表"/>
    <hyperlink ref="B87" location="'別紙２（その３）　勤務体制 (日中型GH)・記載例'!A1" display="別紙２（その３）記載例"/>
    <hyperlink ref="B173" location="'別紙６１　口腔衛生管理(体制)加算（新規・施設入所支援）'!A1" display="別紙６１　口腔衛生管理（体制）加算に関する届出書"/>
    <hyperlink ref="B174" location="'別紙６２　日中支援加算'!A1" display="別紙６２　日中活動支援加算の算定に関する届出書"/>
    <hyperlink ref="B79" location="参考様式１５!Print_Area" display="参考様式１５　雇用証明書"/>
    <hyperlink ref="B166" location="'別紙５５（別添）就労移行支援・基本報酬 (養成)'!Print_Area" display="別紙５５（別添）　就労移行支援・基本報酬 (養成)"/>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G70"/>
  <sheetViews>
    <sheetView view="pageBreakPreview" zoomScaleNormal="100" zoomScaleSheetLayoutView="100" workbookViewId="0"/>
  </sheetViews>
  <sheetFormatPr defaultColWidth="4.625" defaultRowHeight="12.75" customHeight="1"/>
  <cols>
    <col min="1" max="1" width="4" style="1197" customWidth="1"/>
    <col min="2" max="7" width="3.875" style="1197" customWidth="1"/>
    <col min="8" max="19" width="5.375" style="1197" customWidth="1"/>
    <col min="20" max="33" width="4.625" style="1198" customWidth="1"/>
    <col min="34" max="16384" width="4.625" style="1197"/>
  </cols>
  <sheetData>
    <row r="1" spans="1:33" s="1199" customFormat="1" ht="18" customHeight="1">
      <c r="A1" s="1374" t="s">
        <v>2423</v>
      </c>
      <c r="T1" s="1259"/>
      <c r="U1" s="1259"/>
      <c r="V1" s="1259"/>
      <c r="W1" s="1259"/>
      <c r="X1" s="1259"/>
      <c r="Y1" s="1259"/>
      <c r="Z1" s="1259"/>
      <c r="AA1" s="1259"/>
      <c r="AB1" s="1259"/>
      <c r="AC1" s="1259"/>
      <c r="AD1" s="1259"/>
      <c r="AE1" s="1259"/>
      <c r="AF1" s="1259"/>
      <c r="AG1" s="1259"/>
    </row>
    <row r="2" spans="1:33" ht="12.75" customHeight="1">
      <c r="B2" s="1216" t="s">
        <v>1355</v>
      </c>
      <c r="C2" s="1216"/>
    </row>
    <row r="3" spans="1:33" ht="12.75" customHeight="1">
      <c r="L3" s="2609" t="s">
        <v>1354</v>
      </c>
      <c r="M3" s="2609"/>
      <c r="N3" s="2609"/>
      <c r="O3" s="2609"/>
      <c r="P3" s="2609"/>
      <c r="Q3" s="2609"/>
      <c r="R3" s="2609"/>
      <c r="S3" s="2609"/>
    </row>
    <row r="4" spans="1:33" ht="12.75" customHeight="1">
      <c r="B4" s="1220"/>
      <c r="C4" s="1220"/>
      <c r="D4" s="820"/>
      <c r="E4" s="820"/>
      <c r="F4" s="820"/>
      <c r="G4" s="820"/>
      <c r="H4" s="820"/>
      <c r="I4" s="820"/>
      <c r="J4" s="1216"/>
      <c r="L4" s="2609" t="s">
        <v>1353</v>
      </c>
      <c r="M4" s="2609"/>
      <c r="N4" s="2609"/>
      <c r="O4" s="2609"/>
      <c r="P4" s="2609"/>
      <c r="Q4" s="2609"/>
      <c r="R4" s="2609"/>
      <c r="S4" s="2609"/>
    </row>
    <row r="5" spans="1:33" ht="5.25" customHeight="1" thickBot="1">
      <c r="B5" s="1220"/>
      <c r="C5" s="1220"/>
      <c r="D5" s="820"/>
      <c r="E5" s="820"/>
      <c r="F5" s="820"/>
      <c r="G5" s="820"/>
      <c r="H5" s="820"/>
      <c r="I5" s="820"/>
      <c r="J5" s="1216"/>
      <c r="L5" s="834"/>
    </row>
    <row r="6" spans="1:33" ht="12.75" customHeight="1" thickBot="1">
      <c r="B6" s="1220"/>
      <c r="C6" s="1220"/>
      <c r="D6" s="820"/>
      <c r="E6" s="820"/>
      <c r="F6" s="820"/>
      <c r="G6" s="820"/>
      <c r="H6" s="820"/>
      <c r="I6" s="820"/>
      <c r="J6" s="1216"/>
      <c r="M6" s="2619" t="s">
        <v>1283</v>
      </c>
      <c r="N6" s="2620"/>
      <c r="O6" s="2616"/>
      <c r="P6" s="2617"/>
      <c r="Q6" s="2617"/>
      <c r="R6" s="2617"/>
      <c r="S6" s="2618"/>
    </row>
    <row r="7" spans="1:33" ht="5.25" customHeight="1" thickBot="1">
      <c r="D7" s="792"/>
      <c r="E7" s="1236"/>
      <c r="F7" s="1236"/>
      <c r="G7" s="1236"/>
      <c r="H7" s="1236"/>
      <c r="I7" s="1236"/>
    </row>
    <row r="8" spans="1:33" ht="13.5">
      <c r="B8" s="2528" t="s">
        <v>1321</v>
      </c>
      <c r="C8" s="2529"/>
      <c r="D8" s="2337" t="s">
        <v>2179</v>
      </c>
      <c r="E8" s="2338"/>
      <c r="F8" s="2557"/>
      <c r="G8" s="2557"/>
      <c r="H8" s="2557"/>
      <c r="I8" s="2557"/>
      <c r="J8" s="2557"/>
      <c r="K8" s="2557"/>
      <c r="L8" s="2557"/>
      <c r="M8" s="2557"/>
      <c r="N8" s="2557"/>
      <c r="O8" s="2557"/>
      <c r="P8" s="2557"/>
      <c r="Q8" s="2557"/>
      <c r="R8" s="2557"/>
      <c r="S8" s="2558"/>
    </row>
    <row r="9" spans="1:33" ht="24" customHeight="1">
      <c r="B9" s="2530"/>
      <c r="C9" s="2531"/>
      <c r="D9" s="2321" t="s">
        <v>1281</v>
      </c>
      <c r="E9" s="2559"/>
      <c r="F9" s="2314"/>
      <c r="G9" s="2314"/>
      <c r="H9" s="2314"/>
      <c r="I9" s="2314"/>
      <c r="J9" s="2314"/>
      <c r="K9" s="2314"/>
      <c r="L9" s="2314"/>
      <c r="M9" s="2314"/>
      <c r="N9" s="2314"/>
      <c r="O9" s="2314"/>
      <c r="P9" s="2314"/>
      <c r="Q9" s="2314"/>
      <c r="R9" s="2314"/>
      <c r="S9" s="2560"/>
    </row>
    <row r="10" spans="1:33" ht="12.75" customHeight="1">
      <c r="B10" s="2530"/>
      <c r="C10" s="2531"/>
      <c r="D10" s="2319" t="s">
        <v>1137</v>
      </c>
      <c r="E10" s="2280"/>
      <c r="F10" s="2592" t="s">
        <v>1280</v>
      </c>
      <c r="G10" s="2593"/>
      <c r="H10" s="2593"/>
      <c r="I10" s="2593"/>
      <c r="J10" s="2593"/>
      <c r="K10" s="2593"/>
      <c r="L10" s="2593"/>
      <c r="M10" s="2593"/>
      <c r="N10" s="2593"/>
      <c r="O10" s="2593"/>
      <c r="P10" s="2593"/>
      <c r="Q10" s="2593"/>
      <c r="R10" s="2593"/>
      <c r="S10" s="2594"/>
    </row>
    <row r="11" spans="1:33" ht="12.75" customHeight="1">
      <c r="B11" s="2530"/>
      <c r="C11" s="2531"/>
      <c r="D11" s="2330"/>
      <c r="E11" s="2331"/>
      <c r="F11" s="2584"/>
      <c r="G11" s="2585"/>
      <c r="H11" s="2585"/>
      <c r="I11" s="2585"/>
      <c r="J11" s="2585"/>
      <c r="K11" s="2585"/>
      <c r="L11" s="2585"/>
      <c r="M11" s="2585"/>
      <c r="N11" s="2585"/>
      <c r="O11" s="2585"/>
      <c r="P11" s="2585"/>
      <c r="Q11" s="2585"/>
      <c r="R11" s="2585"/>
      <c r="S11" s="2586"/>
    </row>
    <row r="12" spans="1:33" ht="12.75" customHeight="1">
      <c r="B12" s="2530"/>
      <c r="C12" s="2531"/>
      <c r="D12" s="2330"/>
      <c r="E12" s="2331"/>
      <c r="F12" s="2587"/>
      <c r="G12" s="2588"/>
      <c r="H12" s="2588"/>
      <c r="I12" s="2588"/>
      <c r="J12" s="2588"/>
      <c r="K12" s="2588"/>
      <c r="L12" s="2588"/>
      <c r="M12" s="2588"/>
      <c r="N12" s="2588"/>
      <c r="O12" s="2588"/>
      <c r="P12" s="2588"/>
      <c r="Q12" s="2588"/>
      <c r="R12" s="2588"/>
      <c r="S12" s="2589"/>
    </row>
    <row r="13" spans="1:33" ht="12.75" customHeight="1">
      <c r="B13" s="2530"/>
      <c r="C13" s="2531"/>
      <c r="D13" s="2279" t="s">
        <v>1279</v>
      </c>
      <c r="E13" s="2280"/>
      <c r="F13" s="2281" t="s">
        <v>205</v>
      </c>
      <c r="G13" s="2281"/>
      <c r="H13" s="2314"/>
      <c r="I13" s="2314"/>
      <c r="J13" s="2314"/>
      <c r="K13" s="2314"/>
      <c r="L13" s="2281" t="s">
        <v>207</v>
      </c>
      <c r="M13" s="2281"/>
      <c r="N13" s="2314"/>
      <c r="O13" s="2314"/>
      <c r="P13" s="2314"/>
      <c r="Q13" s="2314"/>
      <c r="R13" s="2314"/>
      <c r="S13" s="2560"/>
    </row>
    <row r="14" spans="1:33" ht="12.75" customHeight="1" thickBot="1">
      <c r="B14" s="2532"/>
      <c r="C14" s="2533"/>
      <c r="D14" s="2595"/>
      <c r="E14" s="2596"/>
      <c r="F14" s="2399" t="s">
        <v>1352</v>
      </c>
      <c r="G14" s="2399"/>
      <c r="H14" s="2643"/>
      <c r="I14" s="2641"/>
      <c r="J14" s="2641"/>
      <c r="K14" s="2641"/>
      <c r="L14" s="2641"/>
      <c r="M14" s="2644"/>
      <c r="N14" s="2640" t="s">
        <v>1320</v>
      </c>
      <c r="O14" s="2641"/>
      <c r="P14" s="2641"/>
      <c r="Q14" s="2641"/>
      <c r="R14" s="2641"/>
      <c r="S14" s="2642"/>
    </row>
    <row r="15" spans="1:33" ht="12.75" customHeight="1">
      <c r="B15" s="2528" t="s">
        <v>1163</v>
      </c>
      <c r="C15" s="2529"/>
      <c r="D15" s="2338" t="s">
        <v>2179</v>
      </c>
      <c r="E15" s="2338"/>
      <c r="F15" s="2557"/>
      <c r="G15" s="2557"/>
      <c r="H15" s="2557"/>
      <c r="I15" s="2557"/>
      <c r="J15" s="2338" t="s">
        <v>553</v>
      </c>
      <c r="K15" s="2590" t="s">
        <v>1263</v>
      </c>
      <c r="L15" s="2590"/>
      <c r="M15" s="2590"/>
      <c r="N15" s="2590"/>
      <c r="O15" s="2590"/>
      <c r="P15" s="2590"/>
      <c r="Q15" s="2590"/>
      <c r="R15" s="2590"/>
      <c r="S15" s="2591"/>
    </row>
    <row r="16" spans="1:33" ht="12.75" customHeight="1">
      <c r="B16" s="2530"/>
      <c r="C16" s="2531"/>
      <c r="D16" s="2281" t="s">
        <v>477</v>
      </c>
      <c r="E16" s="2281"/>
      <c r="F16" s="2314"/>
      <c r="G16" s="2314"/>
      <c r="H16" s="2314"/>
      <c r="I16" s="2314"/>
      <c r="J16" s="2281"/>
      <c r="K16" s="2582"/>
      <c r="L16" s="2582"/>
      <c r="M16" s="2582"/>
      <c r="N16" s="2582"/>
      <c r="O16" s="2582"/>
      <c r="P16" s="2582"/>
      <c r="Q16" s="2582"/>
      <c r="R16" s="2582"/>
      <c r="S16" s="2583"/>
    </row>
    <row r="17" spans="2:33" ht="12.75" customHeight="1">
      <c r="B17" s="2530"/>
      <c r="C17" s="2531"/>
      <c r="D17" s="2281"/>
      <c r="E17" s="2281"/>
      <c r="F17" s="2314"/>
      <c r="G17" s="2314"/>
      <c r="H17" s="2314"/>
      <c r="I17" s="2314"/>
      <c r="J17" s="2281"/>
      <c r="K17" s="2501"/>
      <c r="L17" s="2501"/>
      <c r="M17" s="2501"/>
      <c r="N17" s="2501"/>
      <c r="O17" s="2501"/>
      <c r="P17" s="2501"/>
      <c r="Q17" s="2501"/>
      <c r="R17" s="2501"/>
      <c r="S17" s="2502"/>
    </row>
    <row r="18" spans="2:33" ht="12.75" customHeight="1">
      <c r="B18" s="2530"/>
      <c r="C18" s="2531"/>
      <c r="D18" s="2544" t="s">
        <v>1351</v>
      </c>
      <c r="E18" s="2544"/>
      <c r="F18" s="2544"/>
      <c r="G18" s="2544"/>
      <c r="H18" s="2544"/>
      <c r="I18" s="2544"/>
      <c r="J18" s="2544"/>
      <c r="K18" s="2544"/>
      <c r="L18" s="2544"/>
      <c r="M18" s="2503"/>
      <c r="N18" s="2503"/>
      <c r="O18" s="2503"/>
      <c r="P18" s="2503"/>
      <c r="Q18" s="2503"/>
      <c r="R18" s="2503"/>
      <c r="S18" s="2504"/>
    </row>
    <row r="19" spans="2:33" ht="12.75" customHeight="1">
      <c r="B19" s="2530"/>
      <c r="C19" s="2531"/>
      <c r="D19" s="2562" t="s">
        <v>1318</v>
      </c>
      <c r="E19" s="2562"/>
      <c r="F19" s="2562"/>
      <c r="G19" s="2562"/>
      <c r="H19" s="2562" t="s">
        <v>1268</v>
      </c>
      <c r="I19" s="2562"/>
      <c r="J19" s="2562"/>
      <c r="K19" s="2372"/>
      <c r="L19" s="2372"/>
      <c r="M19" s="2372"/>
      <c r="N19" s="2372"/>
      <c r="O19" s="2372"/>
      <c r="P19" s="2372"/>
      <c r="Q19" s="2372"/>
      <c r="R19" s="2372"/>
      <c r="S19" s="2373"/>
    </row>
    <row r="20" spans="2:33" ht="12.75" customHeight="1">
      <c r="B20" s="2530"/>
      <c r="C20" s="2531"/>
      <c r="D20" s="2562"/>
      <c r="E20" s="2562"/>
      <c r="F20" s="2562"/>
      <c r="G20" s="2562"/>
      <c r="H20" s="2562" t="s">
        <v>1267</v>
      </c>
      <c r="I20" s="2562"/>
      <c r="J20" s="2562"/>
      <c r="K20" s="2372"/>
      <c r="L20" s="2372"/>
      <c r="M20" s="2372"/>
      <c r="N20" s="2372"/>
      <c r="O20" s="2372"/>
      <c r="P20" s="2372"/>
      <c r="Q20" s="2372"/>
      <c r="R20" s="2372"/>
      <c r="S20" s="2373"/>
    </row>
    <row r="21" spans="2:33" ht="12.75" customHeight="1" thickBot="1">
      <c r="B21" s="2532"/>
      <c r="C21" s="2533"/>
      <c r="D21" s="2563"/>
      <c r="E21" s="2563"/>
      <c r="F21" s="2563"/>
      <c r="G21" s="2563"/>
      <c r="H21" s="2563"/>
      <c r="I21" s="2563"/>
      <c r="J21" s="2563"/>
      <c r="K21" s="2566"/>
      <c r="L21" s="2566"/>
      <c r="M21" s="2566"/>
      <c r="N21" s="2566"/>
      <c r="O21" s="2566"/>
      <c r="P21" s="2566"/>
      <c r="Q21" s="2566"/>
      <c r="R21" s="2566"/>
      <c r="S21" s="2567"/>
    </row>
    <row r="22" spans="2:33" s="1225" customFormat="1" ht="12.75" customHeight="1">
      <c r="B22" s="2539" t="s">
        <v>857</v>
      </c>
      <c r="C22" s="2540"/>
      <c r="D22" s="2577" t="s">
        <v>2173</v>
      </c>
      <c r="E22" s="2577"/>
      <c r="F22" s="2339"/>
      <c r="G22" s="2339"/>
      <c r="H22" s="2339"/>
      <c r="I22" s="2339"/>
      <c r="J22" s="2564" t="s">
        <v>1317</v>
      </c>
      <c r="K22" s="2568" t="s">
        <v>1263</v>
      </c>
      <c r="L22" s="2569"/>
      <c r="M22" s="2569"/>
      <c r="N22" s="2569"/>
      <c r="O22" s="2569"/>
      <c r="P22" s="2569"/>
      <c r="Q22" s="2569"/>
      <c r="R22" s="2569"/>
      <c r="S22" s="2570"/>
      <c r="T22" s="844"/>
      <c r="U22" s="1231"/>
      <c r="V22" s="1231"/>
      <c r="W22" s="1231"/>
      <c r="X22" s="1231"/>
      <c r="Y22" s="1231"/>
      <c r="Z22" s="1231"/>
      <c r="AA22" s="1231"/>
      <c r="AB22" s="1231"/>
      <c r="AC22" s="1231"/>
      <c r="AD22" s="1231"/>
      <c r="AE22" s="1231"/>
      <c r="AF22" s="1231"/>
      <c r="AG22" s="1231"/>
    </row>
    <row r="23" spans="2:33" s="1225" customFormat="1" ht="12.75" customHeight="1">
      <c r="B23" s="2541"/>
      <c r="C23" s="2406"/>
      <c r="D23" s="2548" t="s">
        <v>477</v>
      </c>
      <c r="E23" s="2549"/>
      <c r="F23" s="2571"/>
      <c r="G23" s="2572"/>
      <c r="H23" s="2572"/>
      <c r="I23" s="2573"/>
      <c r="J23" s="2356"/>
      <c r="K23" s="2545"/>
      <c r="L23" s="2546"/>
      <c r="M23" s="2546"/>
      <c r="N23" s="2546"/>
      <c r="O23" s="2546"/>
      <c r="P23" s="2546"/>
      <c r="Q23" s="2546"/>
      <c r="R23" s="2546"/>
      <c r="S23" s="2547"/>
      <c r="T23" s="786"/>
      <c r="U23" s="1231"/>
      <c r="V23" s="1231"/>
      <c r="W23" s="1231"/>
      <c r="X23" s="1231"/>
      <c r="Y23" s="1231"/>
      <c r="Z23" s="1231"/>
      <c r="AA23" s="1231"/>
      <c r="AB23" s="1231"/>
      <c r="AC23" s="1231"/>
      <c r="AD23" s="1231"/>
      <c r="AE23" s="1231"/>
      <c r="AF23" s="1231"/>
      <c r="AG23" s="1231"/>
    </row>
    <row r="24" spans="2:33" s="1225" customFormat="1" ht="12.75" customHeight="1" thickBot="1">
      <c r="B24" s="2542"/>
      <c r="C24" s="2543"/>
      <c r="D24" s="2550"/>
      <c r="E24" s="2419"/>
      <c r="F24" s="2574"/>
      <c r="G24" s="2575"/>
      <c r="H24" s="2575"/>
      <c r="I24" s="2576"/>
      <c r="J24" s="2550"/>
      <c r="K24" s="2578"/>
      <c r="L24" s="2579"/>
      <c r="M24" s="2579"/>
      <c r="N24" s="2579"/>
      <c r="O24" s="2579"/>
      <c r="P24" s="2579"/>
      <c r="Q24" s="2579"/>
      <c r="R24" s="2579"/>
      <c r="S24" s="2580"/>
      <c r="T24" s="1232"/>
      <c r="U24" s="1231"/>
      <c r="V24" s="1231"/>
      <c r="W24" s="1231"/>
      <c r="X24" s="1231"/>
      <c r="Y24" s="1231"/>
      <c r="Z24" s="1231"/>
      <c r="AA24" s="1231"/>
      <c r="AB24" s="1231"/>
      <c r="AC24" s="1231"/>
      <c r="AD24" s="1231"/>
      <c r="AE24" s="1231"/>
      <c r="AF24" s="1231"/>
      <c r="AG24" s="1231"/>
    </row>
    <row r="25" spans="2:33" s="1221" customFormat="1" ht="12.75" customHeight="1">
      <c r="B25" s="2473" t="s">
        <v>1316</v>
      </c>
      <c r="C25" s="2476" t="s">
        <v>1315</v>
      </c>
      <c r="D25" s="2565" t="s">
        <v>1314</v>
      </c>
      <c r="E25" s="2461"/>
      <c r="F25" s="2461"/>
      <c r="G25" s="2462"/>
      <c r="H25" s="2433" t="s">
        <v>1350</v>
      </c>
      <c r="I25" s="2561"/>
      <c r="J25" s="2442" t="s">
        <v>1349</v>
      </c>
      <c r="K25" s="2442"/>
      <c r="L25" s="2442" t="s">
        <v>1348</v>
      </c>
      <c r="M25" s="2442"/>
      <c r="N25" s="2442" t="s">
        <v>1347</v>
      </c>
      <c r="O25" s="2442"/>
      <c r="P25" s="2442" t="s">
        <v>859</v>
      </c>
      <c r="Q25" s="2442"/>
      <c r="R25" s="2433" t="s">
        <v>1346</v>
      </c>
      <c r="S25" s="2435"/>
      <c r="T25" s="1222"/>
      <c r="U25" s="1222"/>
      <c r="V25" s="1222"/>
      <c r="W25" s="1222"/>
      <c r="X25" s="1222"/>
      <c r="Y25" s="1222"/>
      <c r="Z25" s="1222"/>
      <c r="AA25" s="1222"/>
      <c r="AB25" s="1222"/>
      <c r="AC25" s="1222"/>
      <c r="AD25" s="1222"/>
      <c r="AE25" s="1222"/>
      <c r="AF25" s="1222"/>
      <c r="AG25" s="1222"/>
    </row>
    <row r="26" spans="2:33" s="1221" customFormat="1" ht="12.75" customHeight="1">
      <c r="B26" s="2474"/>
      <c r="C26" s="2477"/>
      <c r="D26" s="2517"/>
      <c r="E26" s="2518"/>
      <c r="F26" s="2518"/>
      <c r="G26" s="2519"/>
      <c r="H26" s="1229" t="s">
        <v>1258</v>
      </c>
      <c r="I26" s="1229" t="s">
        <v>1257</v>
      </c>
      <c r="J26" s="1229" t="s">
        <v>1258</v>
      </c>
      <c r="K26" s="1229" t="s">
        <v>1257</v>
      </c>
      <c r="L26" s="1229" t="s">
        <v>1258</v>
      </c>
      <c r="M26" s="1229" t="s">
        <v>1257</v>
      </c>
      <c r="N26" s="1229" t="s">
        <v>1258</v>
      </c>
      <c r="O26" s="1229" t="s">
        <v>1257</v>
      </c>
      <c r="P26" s="1229" t="s">
        <v>1258</v>
      </c>
      <c r="Q26" s="1229" t="s">
        <v>1257</v>
      </c>
      <c r="R26" s="1229" t="s">
        <v>1258</v>
      </c>
      <c r="S26" s="1235" t="s">
        <v>1257</v>
      </c>
      <c r="T26" s="1222"/>
      <c r="U26" s="1222"/>
      <c r="V26" s="1222"/>
      <c r="W26" s="1222"/>
      <c r="X26" s="1222"/>
      <c r="Y26" s="1222"/>
      <c r="Z26" s="1222"/>
      <c r="AA26" s="1222"/>
      <c r="AB26" s="1222"/>
      <c r="AC26" s="1222"/>
      <c r="AD26" s="1222"/>
      <c r="AE26" s="1222"/>
      <c r="AF26" s="1222"/>
      <c r="AG26" s="1222"/>
    </row>
    <row r="27" spans="2:33" s="1221" customFormat="1" ht="12.75" customHeight="1">
      <c r="B27" s="2474"/>
      <c r="C27" s="2477"/>
      <c r="D27" s="2526" t="s">
        <v>1309</v>
      </c>
      <c r="E27" s="2526"/>
      <c r="F27" s="2508" t="s">
        <v>1308</v>
      </c>
      <c r="G27" s="2510"/>
      <c r="H27" s="1226"/>
      <c r="I27" s="1226"/>
      <c r="J27" s="1226"/>
      <c r="K27" s="1226"/>
      <c r="L27" s="1226"/>
      <c r="M27" s="1226"/>
      <c r="N27" s="1226"/>
      <c r="O27" s="1226"/>
      <c r="P27" s="1226"/>
      <c r="Q27" s="1226"/>
      <c r="R27" s="1226"/>
      <c r="S27" s="1234"/>
      <c r="T27" s="1222"/>
      <c r="U27" s="1222"/>
      <c r="V27" s="1222"/>
      <c r="W27" s="1222"/>
      <c r="X27" s="1222"/>
      <c r="Y27" s="1222"/>
      <c r="Z27" s="1222"/>
      <c r="AA27" s="1222"/>
      <c r="AB27" s="1222"/>
      <c r="AC27" s="1222"/>
      <c r="AD27" s="1222"/>
      <c r="AE27" s="1222"/>
      <c r="AF27" s="1222"/>
      <c r="AG27" s="1222"/>
    </row>
    <row r="28" spans="2:33" s="1221" customFormat="1" ht="12.75" customHeight="1">
      <c r="B28" s="2474"/>
      <c r="C28" s="2477"/>
      <c r="D28" s="2526"/>
      <c r="E28" s="2526"/>
      <c r="F28" s="2508" t="s">
        <v>1307</v>
      </c>
      <c r="G28" s="2510"/>
      <c r="H28" s="1226"/>
      <c r="I28" s="1226"/>
      <c r="J28" s="1226"/>
      <c r="K28" s="1226"/>
      <c r="L28" s="1226"/>
      <c r="M28" s="1226"/>
      <c r="N28" s="1226"/>
      <c r="O28" s="1226"/>
      <c r="P28" s="1226"/>
      <c r="Q28" s="1226"/>
      <c r="R28" s="1226"/>
      <c r="S28" s="1234"/>
      <c r="T28" s="1222"/>
      <c r="U28" s="1222"/>
      <c r="V28" s="1222"/>
      <c r="W28" s="1222"/>
      <c r="X28" s="1222"/>
      <c r="Y28" s="1222"/>
      <c r="Z28" s="1222"/>
      <c r="AA28" s="1222"/>
      <c r="AB28" s="1222"/>
      <c r="AC28" s="1222"/>
      <c r="AD28" s="1222"/>
      <c r="AE28" s="1222"/>
      <c r="AF28" s="1222"/>
      <c r="AG28" s="1222"/>
    </row>
    <row r="29" spans="2:33" s="1221" customFormat="1" ht="12.75" customHeight="1">
      <c r="B29" s="2474"/>
      <c r="C29" s="2477"/>
      <c r="D29" s="2508" t="s">
        <v>1306</v>
      </c>
      <c r="E29" s="2509"/>
      <c r="F29" s="2509"/>
      <c r="G29" s="2510"/>
      <c r="H29" s="2454"/>
      <c r="I29" s="2455"/>
      <c r="J29" s="2454"/>
      <c r="K29" s="2455"/>
      <c r="L29" s="2505"/>
      <c r="M29" s="2505"/>
      <c r="N29" s="2505"/>
      <c r="O29" s="2505"/>
      <c r="P29" s="2505"/>
      <c r="Q29" s="2505"/>
      <c r="R29" s="2505"/>
      <c r="S29" s="2629"/>
      <c r="T29" s="1222"/>
      <c r="U29" s="1222"/>
      <c r="V29" s="1222"/>
      <c r="W29" s="1222"/>
      <c r="X29" s="1222"/>
      <c r="Y29" s="1228"/>
      <c r="Z29" s="1228"/>
      <c r="AA29" s="1228"/>
      <c r="AB29" s="1228"/>
      <c r="AC29" s="1228"/>
      <c r="AD29" s="1228"/>
      <c r="AE29" s="1228"/>
      <c r="AF29" s="1228"/>
      <c r="AG29" s="1222"/>
    </row>
    <row r="30" spans="2:33" s="1221" customFormat="1" ht="12.75" customHeight="1">
      <c r="B30" s="2474"/>
      <c r="C30" s="2477"/>
      <c r="D30" s="2511" t="s">
        <v>1252</v>
      </c>
      <c r="E30" s="2512"/>
      <c r="F30" s="2512"/>
      <c r="G30" s="2513"/>
      <c r="H30" s="2614"/>
      <c r="I30" s="2615"/>
      <c r="J30" s="2506"/>
      <c r="K30" s="2506"/>
      <c r="L30" s="2506"/>
      <c r="M30" s="2506"/>
      <c r="N30" s="2506"/>
      <c r="O30" s="2506"/>
      <c r="P30" s="2506"/>
      <c r="Q30" s="2506"/>
      <c r="R30" s="2506"/>
      <c r="S30" s="2597"/>
      <c r="T30" s="1228"/>
      <c r="U30" s="1222"/>
      <c r="V30" s="1222"/>
      <c r="W30" s="1222"/>
      <c r="X30" s="1222"/>
      <c r="Y30" s="1228"/>
      <c r="Z30" s="1228"/>
      <c r="AA30" s="1222"/>
      <c r="AB30" s="1222"/>
      <c r="AC30" s="1222"/>
      <c r="AD30" s="1222"/>
      <c r="AE30" s="1222"/>
      <c r="AF30" s="1222"/>
      <c r="AG30" s="1222"/>
    </row>
    <row r="31" spans="2:33" s="1221" customFormat="1" ht="12.75" customHeight="1">
      <c r="B31" s="2474"/>
      <c r="C31" s="2477"/>
      <c r="D31" s="2514" t="s">
        <v>1313</v>
      </c>
      <c r="E31" s="2515"/>
      <c r="F31" s="2515"/>
      <c r="G31" s="2516"/>
      <c r="H31" s="2520" t="s">
        <v>1350</v>
      </c>
      <c r="I31" s="2521"/>
      <c r="J31" s="2507" t="s">
        <v>1349</v>
      </c>
      <c r="K31" s="2507"/>
      <c r="L31" s="2507" t="s">
        <v>1348</v>
      </c>
      <c r="M31" s="2507"/>
      <c r="N31" s="2507" t="s">
        <v>1347</v>
      </c>
      <c r="O31" s="2507"/>
      <c r="P31" s="2507" t="s">
        <v>859</v>
      </c>
      <c r="Q31" s="2507"/>
      <c r="R31" s="2520" t="s">
        <v>1346</v>
      </c>
      <c r="S31" s="2639"/>
      <c r="T31" s="1222"/>
      <c r="U31" s="1222"/>
      <c r="V31" s="1222"/>
      <c r="W31" s="1222"/>
      <c r="X31" s="1222"/>
      <c r="Y31" s="1228"/>
      <c r="Z31" s="1228"/>
      <c r="AA31" s="1222"/>
      <c r="AB31" s="1222"/>
      <c r="AC31" s="1222"/>
      <c r="AD31" s="1222"/>
      <c r="AE31" s="1222"/>
      <c r="AF31" s="1222"/>
      <c r="AG31" s="1222"/>
    </row>
    <row r="32" spans="2:33" s="1221" customFormat="1" ht="12.75" customHeight="1">
      <c r="B32" s="2474"/>
      <c r="C32" s="2477"/>
      <c r="D32" s="2517"/>
      <c r="E32" s="2518"/>
      <c r="F32" s="2518"/>
      <c r="G32" s="2519"/>
      <c r="H32" s="1229" t="s">
        <v>1258</v>
      </c>
      <c r="I32" s="1229" t="s">
        <v>1257</v>
      </c>
      <c r="J32" s="1229" t="s">
        <v>1258</v>
      </c>
      <c r="K32" s="1229" t="s">
        <v>1257</v>
      </c>
      <c r="L32" s="1229" t="s">
        <v>1258</v>
      </c>
      <c r="M32" s="1229" t="s">
        <v>1257</v>
      </c>
      <c r="N32" s="1229" t="s">
        <v>1258</v>
      </c>
      <c r="O32" s="1229" t="s">
        <v>1257</v>
      </c>
      <c r="P32" s="1229" t="s">
        <v>1258</v>
      </c>
      <c r="Q32" s="1229" t="s">
        <v>1257</v>
      </c>
      <c r="R32" s="1229" t="s">
        <v>1258</v>
      </c>
      <c r="S32" s="1235" t="s">
        <v>1257</v>
      </c>
      <c r="T32" s="1222"/>
      <c r="U32" s="1222"/>
      <c r="V32" s="1222"/>
      <c r="W32" s="1222"/>
      <c r="X32" s="1222"/>
      <c r="Y32" s="1222"/>
      <c r="Z32" s="1222"/>
      <c r="AA32" s="1222"/>
      <c r="AB32" s="1222"/>
      <c r="AC32" s="1222"/>
      <c r="AD32" s="1222"/>
      <c r="AE32" s="1222"/>
      <c r="AF32" s="1222"/>
      <c r="AG32" s="1222"/>
    </row>
    <row r="33" spans="1:33" s="1221" customFormat="1" ht="12.75" customHeight="1">
      <c r="B33" s="2474"/>
      <c r="C33" s="2477"/>
      <c r="D33" s="2526" t="s">
        <v>1309</v>
      </c>
      <c r="E33" s="2526"/>
      <c r="F33" s="2508" t="s">
        <v>1308</v>
      </c>
      <c r="G33" s="2510"/>
      <c r="H33" s="1226"/>
      <c r="I33" s="1226"/>
      <c r="J33" s="1226"/>
      <c r="K33" s="1226"/>
      <c r="L33" s="1226"/>
      <c r="M33" s="1226"/>
      <c r="N33" s="1226"/>
      <c r="O33" s="1226"/>
      <c r="P33" s="1226"/>
      <c r="Q33" s="1226"/>
      <c r="R33" s="1226"/>
      <c r="S33" s="1234"/>
      <c r="T33" s="1222"/>
      <c r="U33" s="1222"/>
      <c r="V33" s="1222"/>
      <c r="W33" s="1222"/>
      <c r="X33" s="1222"/>
      <c r="Y33" s="1230"/>
      <c r="Z33" s="1230"/>
      <c r="AA33" s="1222"/>
      <c r="AB33" s="1222"/>
      <c r="AC33" s="1222"/>
      <c r="AD33" s="1222"/>
      <c r="AE33" s="1222"/>
      <c r="AF33" s="1222"/>
      <c r="AG33" s="1222"/>
    </row>
    <row r="34" spans="1:33" s="1221" customFormat="1" ht="12.75" customHeight="1">
      <c r="B34" s="2474"/>
      <c r="C34" s="2477"/>
      <c r="D34" s="2526"/>
      <c r="E34" s="2526"/>
      <c r="F34" s="2508" t="s">
        <v>1307</v>
      </c>
      <c r="G34" s="2510"/>
      <c r="H34" s="1226"/>
      <c r="I34" s="1226"/>
      <c r="J34" s="1226"/>
      <c r="K34" s="1226"/>
      <c r="L34" s="1226"/>
      <c r="M34" s="1226"/>
      <c r="N34" s="1226"/>
      <c r="O34" s="1226"/>
      <c r="P34" s="1226"/>
      <c r="Q34" s="1226"/>
      <c r="R34" s="1226"/>
      <c r="S34" s="1234"/>
      <c r="T34" s="1222"/>
      <c r="U34" s="1222"/>
      <c r="V34" s="1222"/>
      <c r="W34" s="1222"/>
      <c r="X34" s="1222"/>
      <c r="Y34" s="1230"/>
      <c r="Z34" s="1230"/>
      <c r="AA34" s="1222"/>
      <c r="AB34" s="1222"/>
      <c r="AC34" s="1222"/>
      <c r="AD34" s="1222"/>
      <c r="AE34" s="1222"/>
      <c r="AF34" s="1222"/>
      <c r="AG34" s="1222"/>
    </row>
    <row r="35" spans="1:33" s="1221" customFormat="1" ht="12.75" customHeight="1">
      <c r="B35" s="2474"/>
      <c r="C35" s="2477"/>
      <c r="D35" s="2508" t="s">
        <v>1306</v>
      </c>
      <c r="E35" s="2509"/>
      <c r="F35" s="2509"/>
      <c r="G35" s="2510"/>
      <c r="H35" s="2454"/>
      <c r="I35" s="2455"/>
      <c r="J35" s="2454"/>
      <c r="K35" s="2455"/>
      <c r="L35" s="2505"/>
      <c r="M35" s="2505"/>
      <c r="N35" s="2505"/>
      <c r="O35" s="2505"/>
      <c r="P35" s="2505"/>
      <c r="Q35" s="2505"/>
      <c r="R35" s="2505"/>
      <c r="S35" s="2629"/>
      <c r="T35" s="1222"/>
      <c r="U35" s="1222"/>
      <c r="V35" s="1222"/>
      <c r="W35" s="1222"/>
      <c r="X35" s="1222"/>
      <c r="Y35" s="1222"/>
      <c r="Z35" s="1222"/>
      <c r="AA35" s="1222"/>
      <c r="AB35" s="1222"/>
      <c r="AC35" s="1222"/>
      <c r="AD35" s="1222"/>
      <c r="AE35" s="1222"/>
      <c r="AF35" s="1222"/>
      <c r="AG35" s="1222"/>
    </row>
    <row r="36" spans="1:33" s="1221" customFormat="1" ht="12.75" customHeight="1" thickBot="1">
      <c r="B36" s="2474"/>
      <c r="C36" s="2478"/>
      <c r="D36" s="2466" t="s">
        <v>1252</v>
      </c>
      <c r="E36" s="2467"/>
      <c r="F36" s="2467"/>
      <c r="G36" s="2468"/>
      <c r="H36" s="2458"/>
      <c r="I36" s="2459"/>
      <c r="J36" s="2527"/>
      <c r="K36" s="2527"/>
      <c r="L36" s="2527"/>
      <c r="M36" s="2527"/>
      <c r="N36" s="2527"/>
      <c r="O36" s="2527"/>
      <c r="P36" s="2527"/>
      <c r="Q36" s="2527"/>
      <c r="R36" s="2527"/>
      <c r="S36" s="2621"/>
      <c r="T36" s="1228"/>
      <c r="U36" s="1222"/>
      <c r="V36" s="1222"/>
      <c r="W36" s="1222"/>
      <c r="X36" s="1222"/>
      <c r="Y36" s="1222"/>
      <c r="Z36" s="1222"/>
      <c r="AA36" s="1222"/>
      <c r="AB36" s="1222"/>
      <c r="AC36" s="1222"/>
      <c r="AD36" s="1222"/>
      <c r="AE36" s="1222"/>
      <c r="AF36" s="1222"/>
      <c r="AG36" s="1222"/>
    </row>
    <row r="37" spans="1:33" s="1221" customFormat="1" ht="12.75" customHeight="1">
      <c r="B37" s="2474"/>
      <c r="C37" s="2460" t="s">
        <v>1311</v>
      </c>
      <c r="D37" s="2461"/>
      <c r="E37" s="2461"/>
      <c r="F37" s="2461"/>
      <c r="G37" s="2462"/>
      <c r="H37" s="2433" t="s">
        <v>1310</v>
      </c>
      <c r="I37" s="2561"/>
      <c r="J37" s="2442" t="s">
        <v>478</v>
      </c>
      <c r="K37" s="2442"/>
      <c r="L37" s="2442" t="s">
        <v>1259</v>
      </c>
      <c r="M37" s="2442"/>
      <c r="N37" s="2445"/>
      <c r="O37" s="2446"/>
      <c r="P37" s="2446"/>
      <c r="Q37" s="2446"/>
      <c r="R37" s="2446"/>
      <c r="S37" s="2447"/>
      <c r="T37" s="1222"/>
      <c r="U37" s="1222"/>
      <c r="V37" s="1222"/>
      <c r="W37" s="1222"/>
      <c r="X37" s="1222"/>
      <c r="Y37" s="1222"/>
      <c r="Z37" s="1222"/>
      <c r="AA37" s="1222"/>
      <c r="AB37" s="1222"/>
      <c r="AC37" s="1222"/>
      <c r="AD37" s="1222"/>
      <c r="AE37" s="1222"/>
      <c r="AF37" s="1222"/>
      <c r="AG37" s="1222"/>
    </row>
    <row r="38" spans="1:33" s="1227" customFormat="1" ht="12.75" customHeight="1">
      <c r="A38" s="1221"/>
      <c r="B38" s="2474"/>
      <c r="C38" s="2463"/>
      <c r="D38" s="2464"/>
      <c r="E38" s="2464"/>
      <c r="F38" s="2464"/>
      <c r="G38" s="2465"/>
      <c r="H38" s="1229" t="s">
        <v>1258</v>
      </c>
      <c r="I38" s="1229" t="s">
        <v>1257</v>
      </c>
      <c r="J38" s="1229" t="s">
        <v>1258</v>
      </c>
      <c r="K38" s="1229" t="s">
        <v>1257</v>
      </c>
      <c r="L38" s="1229" t="s">
        <v>1258</v>
      </c>
      <c r="M38" s="1229" t="s">
        <v>1257</v>
      </c>
      <c r="N38" s="2448"/>
      <c r="O38" s="2449"/>
      <c r="P38" s="2449"/>
      <c r="Q38" s="2449"/>
      <c r="R38" s="2449"/>
      <c r="S38" s="2450"/>
      <c r="T38" s="1222"/>
      <c r="U38" s="1228"/>
      <c r="V38" s="1228"/>
      <c r="W38" s="1228"/>
      <c r="X38" s="1228"/>
      <c r="Y38" s="1228"/>
      <c r="Z38" s="1228"/>
      <c r="AA38" s="1228"/>
      <c r="AB38" s="1228"/>
      <c r="AC38" s="1228"/>
      <c r="AD38" s="1228"/>
      <c r="AE38" s="1228"/>
      <c r="AF38" s="1228"/>
      <c r="AG38" s="1228"/>
    </row>
    <row r="39" spans="1:33" s="1221" customFormat="1" ht="12.75" customHeight="1">
      <c r="A39" s="1227"/>
      <c r="B39" s="2474"/>
      <c r="C39" s="2456"/>
      <c r="D39" s="2526" t="s">
        <v>1309</v>
      </c>
      <c r="E39" s="2526"/>
      <c r="F39" s="2508" t="s">
        <v>1308</v>
      </c>
      <c r="G39" s="2510"/>
      <c r="H39" s="1226"/>
      <c r="I39" s="1226"/>
      <c r="J39" s="1226"/>
      <c r="K39" s="1226"/>
      <c r="L39" s="1226"/>
      <c r="M39" s="1226"/>
      <c r="N39" s="2448"/>
      <c r="O39" s="2449"/>
      <c r="P39" s="2449"/>
      <c r="Q39" s="2449"/>
      <c r="R39" s="2449"/>
      <c r="S39" s="2450"/>
      <c r="T39" s="1222"/>
      <c r="U39" s="1222"/>
      <c r="V39" s="1222"/>
      <c r="W39" s="1222"/>
      <c r="X39" s="1222"/>
      <c r="Y39" s="1222"/>
      <c r="Z39" s="1222"/>
      <c r="AA39" s="1222"/>
      <c r="AB39" s="1222"/>
      <c r="AC39" s="1222"/>
      <c r="AD39" s="1222"/>
      <c r="AE39" s="1222"/>
      <c r="AF39" s="1222"/>
      <c r="AG39" s="1222"/>
    </row>
    <row r="40" spans="1:33" s="1221" customFormat="1" ht="12.75" customHeight="1">
      <c r="B40" s="2474"/>
      <c r="C40" s="2456"/>
      <c r="D40" s="2526"/>
      <c r="E40" s="2526"/>
      <c r="F40" s="2508" t="s">
        <v>1307</v>
      </c>
      <c r="G40" s="2510"/>
      <c r="H40" s="1226"/>
      <c r="I40" s="1226"/>
      <c r="J40" s="1226"/>
      <c r="K40" s="1226"/>
      <c r="L40" s="1226"/>
      <c r="M40" s="1226"/>
      <c r="N40" s="2448"/>
      <c r="O40" s="2449"/>
      <c r="P40" s="2449"/>
      <c r="Q40" s="2449"/>
      <c r="R40" s="2449"/>
      <c r="S40" s="2450"/>
      <c r="T40" s="1222"/>
      <c r="U40" s="1222"/>
      <c r="V40" s="1222"/>
      <c r="W40" s="1222"/>
      <c r="X40" s="1222"/>
      <c r="Y40" s="1222"/>
      <c r="Z40" s="1222"/>
      <c r="AA40" s="1222"/>
      <c r="AB40" s="1222"/>
      <c r="AC40" s="1222"/>
      <c r="AD40" s="1222"/>
      <c r="AE40" s="1222"/>
      <c r="AF40" s="1222"/>
      <c r="AG40" s="1222"/>
    </row>
    <row r="41" spans="1:33" s="1221" customFormat="1" ht="12.75" customHeight="1">
      <c r="B41" s="2474"/>
      <c r="C41" s="2456"/>
      <c r="D41" s="2508" t="s">
        <v>1306</v>
      </c>
      <c r="E41" s="2509"/>
      <c r="F41" s="2509"/>
      <c r="G41" s="2510"/>
      <c r="H41" s="2454"/>
      <c r="I41" s="2455"/>
      <c r="J41" s="2454"/>
      <c r="K41" s="2455"/>
      <c r="L41" s="2454"/>
      <c r="M41" s="2455"/>
      <c r="N41" s="2448"/>
      <c r="O41" s="2449"/>
      <c r="P41" s="2449"/>
      <c r="Q41" s="2449"/>
      <c r="R41" s="2449"/>
      <c r="S41" s="2450"/>
      <c r="T41" s="1222"/>
      <c r="U41" s="1222"/>
      <c r="V41" s="1222"/>
      <c r="W41" s="1222"/>
      <c r="X41" s="1222"/>
      <c r="Y41" s="1222"/>
      <c r="Z41" s="1222"/>
      <c r="AA41" s="1222"/>
      <c r="AB41" s="1222"/>
      <c r="AC41" s="1222"/>
      <c r="AD41" s="1222"/>
      <c r="AE41" s="1222"/>
      <c r="AF41" s="1222"/>
      <c r="AG41" s="1222"/>
    </row>
    <row r="42" spans="1:33" s="1221" customFormat="1" ht="12.75" customHeight="1" thickBot="1">
      <c r="B42" s="2475"/>
      <c r="C42" s="2457"/>
      <c r="D42" s="2466" t="s">
        <v>1252</v>
      </c>
      <c r="E42" s="2467"/>
      <c r="F42" s="2467"/>
      <c r="G42" s="2468"/>
      <c r="H42" s="2458"/>
      <c r="I42" s="2459"/>
      <c r="J42" s="2458"/>
      <c r="K42" s="2459"/>
      <c r="L42" s="2458"/>
      <c r="M42" s="2459"/>
      <c r="N42" s="2451"/>
      <c r="O42" s="2452"/>
      <c r="P42" s="2452"/>
      <c r="Q42" s="2452"/>
      <c r="R42" s="2452"/>
      <c r="S42" s="2453"/>
      <c r="T42" s="1222"/>
      <c r="U42" s="1222"/>
      <c r="V42" s="1222"/>
      <c r="W42" s="1222"/>
      <c r="X42" s="1222"/>
      <c r="Y42" s="1222"/>
      <c r="Z42" s="1222"/>
      <c r="AA42" s="1222"/>
      <c r="AB42" s="1222"/>
      <c r="AC42" s="1222"/>
      <c r="AD42" s="1222"/>
      <c r="AE42" s="1222"/>
      <c r="AF42" s="1222"/>
      <c r="AG42" s="1222"/>
    </row>
    <row r="43" spans="1:33" s="1221" customFormat="1" ht="12.75" customHeight="1">
      <c r="B43" s="2645" t="s">
        <v>1305</v>
      </c>
      <c r="C43" s="2538"/>
      <c r="D43" s="2538"/>
      <c r="E43" s="2538"/>
      <c r="F43" s="2538"/>
      <c r="G43" s="2538"/>
      <c r="H43" s="2622" t="s">
        <v>2178</v>
      </c>
      <c r="I43" s="2622"/>
      <c r="J43" s="2622"/>
      <c r="K43" s="2622" t="s">
        <v>2187</v>
      </c>
      <c r="L43" s="2622"/>
      <c r="M43" s="2622"/>
      <c r="N43" s="2622"/>
      <c r="O43" s="2622"/>
      <c r="P43" s="2622"/>
      <c r="Q43" s="2631" t="s">
        <v>2177</v>
      </c>
      <c r="R43" s="2631"/>
      <c r="S43" s="2632"/>
      <c r="T43" s="1222"/>
      <c r="U43" s="1222"/>
      <c r="V43" s="1222"/>
      <c r="W43" s="1222"/>
      <c r="X43" s="1222"/>
      <c r="Y43" s="1222"/>
      <c r="Z43" s="1222"/>
      <c r="AA43" s="1222"/>
      <c r="AB43" s="1222"/>
      <c r="AC43" s="1222"/>
      <c r="AD43" s="1222"/>
      <c r="AE43" s="1222"/>
      <c r="AF43" s="1222"/>
      <c r="AG43" s="1222"/>
    </row>
    <row r="44" spans="1:33" s="1221" customFormat="1" ht="12.75" customHeight="1">
      <c r="B44" s="2646"/>
      <c r="C44" s="2647"/>
      <c r="D44" s="2648"/>
      <c r="E44" s="2648"/>
      <c r="F44" s="2648"/>
      <c r="G44" s="2648"/>
      <c r="H44" s="2505"/>
      <c r="I44" s="2505"/>
      <c r="J44" s="2505"/>
      <c r="K44" s="2635" t="s">
        <v>1345</v>
      </c>
      <c r="L44" s="2636"/>
      <c r="M44" s="2636" t="s">
        <v>1344</v>
      </c>
      <c r="N44" s="2636"/>
      <c r="O44" s="2636" t="s">
        <v>1343</v>
      </c>
      <c r="P44" s="2637"/>
      <c r="Q44" s="2633"/>
      <c r="R44" s="2633"/>
      <c r="S44" s="2634"/>
      <c r="T44" s="1222"/>
      <c r="U44" s="1222"/>
      <c r="V44" s="1222"/>
      <c r="W44" s="1222"/>
      <c r="X44" s="1222"/>
      <c r="Y44" s="1222"/>
      <c r="Z44" s="1222"/>
      <c r="AA44" s="1222"/>
      <c r="AB44" s="1222"/>
      <c r="AC44" s="1222"/>
      <c r="AD44" s="1222"/>
      <c r="AE44" s="1222"/>
      <c r="AF44" s="1222"/>
      <c r="AG44" s="1222"/>
    </row>
    <row r="45" spans="1:33" s="1221" customFormat="1" ht="12.75" customHeight="1">
      <c r="B45" s="2428"/>
      <c r="C45" s="2610"/>
      <c r="D45" s="2472" t="s">
        <v>1301</v>
      </c>
      <c r="E45" s="2472"/>
      <c r="F45" s="2472"/>
      <c r="G45" s="2472"/>
      <c r="H45" s="2472"/>
      <c r="I45" s="2472"/>
      <c r="J45" s="2472"/>
      <c r="K45" s="2630"/>
      <c r="L45" s="2626"/>
      <c r="M45" s="2626"/>
      <c r="N45" s="2626"/>
      <c r="O45" s="2626"/>
      <c r="P45" s="2627"/>
      <c r="Q45" s="2472"/>
      <c r="R45" s="2472"/>
      <c r="S45" s="2628"/>
      <c r="T45" s="1222"/>
      <c r="U45" s="1222"/>
      <c r="V45" s="1222"/>
      <c r="W45" s="1222"/>
      <c r="X45" s="1222"/>
      <c r="Y45" s="1222"/>
      <c r="Z45" s="1222"/>
      <c r="AA45" s="1222"/>
      <c r="AB45" s="1222"/>
      <c r="AC45" s="1222"/>
      <c r="AD45" s="1222"/>
      <c r="AE45" s="1222"/>
      <c r="AF45" s="1222"/>
      <c r="AG45" s="1222"/>
    </row>
    <row r="46" spans="1:33" s="1221" customFormat="1" ht="12.75" customHeight="1">
      <c r="B46" s="2428"/>
      <c r="C46" s="2610"/>
      <c r="D46" s="2483" t="s">
        <v>1300</v>
      </c>
      <c r="E46" s="2483"/>
      <c r="F46" s="2483"/>
      <c r="G46" s="2483"/>
      <c r="H46" s="2483"/>
      <c r="I46" s="2483"/>
      <c r="J46" s="2483"/>
      <c r="K46" s="2638"/>
      <c r="L46" s="2612"/>
      <c r="M46" s="2612"/>
      <c r="N46" s="2612"/>
      <c r="O46" s="2612"/>
      <c r="P46" s="2613"/>
      <c r="Q46" s="2483"/>
      <c r="R46" s="2483"/>
      <c r="S46" s="2488"/>
      <c r="T46" s="1222"/>
      <c r="U46" s="1222"/>
      <c r="V46" s="1222"/>
      <c r="W46" s="1222"/>
      <c r="X46" s="1222"/>
      <c r="Y46" s="1222"/>
      <c r="Z46" s="1222"/>
      <c r="AA46" s="1222"/>
      <c r="AB46" s="1222"/>
      <c r="AC46" s="1222"/>
      <c r="AD46" s="1222"/>
      <c r="AE46" s="1222"/>
      <c r="AF46" s="1222"/>
      <c r="AG46" s="1222"/>
    </row>
    <row r="47" spans="1:33" s="1221" customFormat="1" ht="12.75" customHeight="1" thickBot="1">
      <c r="B47" s="2430"/>
      <c r="C47" s="2611"/>
      <c r="D47" s="2600" t="s">
        <v>0</v>
      </c>
      <c r="E47" s="2601"/>
      <c r="F47" s="2601"/>
      <c r="G47" s="2602"/>
      <c r="H47" s="2600"/>
      <c r="I47" s="2601"/>
      <c r="J47" s="2602"/>
      <c r="K47" s="2623"/>
      <c r="L47" s="2624"/>
      <c r="M47" s="2624"/>
      <c r="N47" s="2624"/>
      <c r="O47" s="2624"/>
      <c r="P47" s="2624"/>
      <c r="Q47" s="2624"/>
      <c r="R47" s="2624"/>
      <c r="S47" s="2625"/>
      <c r="T47" s="1222"/>
      <c r="U47" s="1222"/>
      <c r="V47" s="1222"/>
      <c r="W47" s="1222"/>
      <c r="X47" s="1222"/>
      <c r="Y47" s="1222"/>
      <c r="Z47" s="1222"/>
      <c r="AA47" s="1222"/>
      <c r="AB47" s="1222"/>
      <c r="AC47" s="1222"/>
      <c r="AD47" s="1222"/>
      <c r="AE47" s="1222"/>
      <c r="AF47" s="1222"/>
      <c r="AG47" s="1222"/>
    </row>
    <row r="48" spans="1:33" ht="12.75" customHeight="1">
      <c r="A48" s="1225"/>
      <c r="B48" s="2608" t="s">
        <v>1251</v>
      </c>
      <c r="C48" s="2603" t="s">
        <v>1302</v>
      </c>
      <c r="D48" s="2315" t="s">
        <v>1301</v>
      </c>
      <c r="E48" s="2604"/>
      <c r="F48" s="2605" t="s">
        <v>1250</v>
      </c>
      <c r="G48" s="2606"/>
      <c r="H48" s="2295"/>
      <c r="I48" s="2296"/>
      <c r="J48" s="2296"/>
      <c r="K48" s="2296"/>
      <c r="L48" s="2296"/>
      <c r="M48" s="2296"/>
      <c r="N48" s="2296"/>
      <c r="O48" s="2296"/>
      <c r="P48" s="2296"/>
      <c r="Q48" s="2296"/>
      <c r="R48" s="2296"/>
      <c r="S48" s="2599"/>
      <c r="T48" s="812"/>
      <c r="W48" s="1224"/>
      <c r="X48" s="1224"/>
      <c r="Y48" s="1224"/>
      <c r="Z48" s="1224"/>
      <c r="AA48" s="1224"/>
      <c r="AB48" s="1224"/>
      <c r="AC48" s="1224"/>
      <c r="AD48" s="1224"/>
      <c r="AE48" s="1224"/>
      <c r="AF48" s="1224"/>
      <c r="AG48" s="1224"/>
    </row>
    <row r="49" spans="1:33" ht="12.75" customHeight="1">
      <c r="B49" s="2444"/>
      <c r="C49" s="2494"/>
      <c r="D49" s="2469"/>
      <c r="E49" s="2471"/>
      <c r="F49" s="2489" t="s">
        <v>1249</v>
      </c>
      <c r="G49" s="2490"/>
      <c r="H49" s="2411" t="s">
        <v>1299</v>
      </c>
      <c r="I49" s="2412"/>
      <c r="J49" s="2412"/>
      <c r="K49" s="2412"/>
      <c r="L49" s="2412"/>
      <c r="M49" s="2412"/>
      <c r="N49" s="2412"/>
      <c r="O49" s="2412"/>
      <c r="P49" s="2412"/>
      <c r="Q49" s="2412"/>
      <c r="R49" s="2412"/>
      <c r="S49" s="2413"/>
      <c r="T49" s="812"/>
      <c r="W49" s="1224"/>
      <c r="X49" s="1224"/>
      <c r="Y49" s="1224"/>
      <c r="Z49" s="1224"/>
      <c r="AA49" s="1224"/>
      <c r="AB49" s="1224"/>
      <c r="AC49" s="1224"/>
      <c r="AD49" s="1224"/>
      <c r="AE49" s="1224"/>
      <c r="AF49" s="1224"/>
      <c r="AG49" s="1224"/>
    </row>
    <row r="50" spans="1:33" ht="12.75" customHeight="1">
      <c r="A50" s="1225"/>
      <c r="B50" s="2444"/>
      <c r="C50" s="2494"/>
      <c r="D50" s="2469" t="s">
        <v>1300</v>
      </c>
      <c r="E50" s="2471"/>
      <c r="F50" s="2489" t="s">
        <v>1250</v>
      </c>
      <c r="G50" s="2490"/>
      <c r="H50" s="2291"/>
      <c r="I50" s="2370"/>
      <c r="J50" s="2370"/>
      <c r="K50" s="2370"/>
      <c r="L50" s="2370"/>
      <c r="M50" s="2370"/>
      <c r="N50" s="2370"/>
      <c r="O50" s="2370"/>
      <c r="P50" s="2370"/>
      <c r="Q50" s="2370"/>
      <c r="R50" s="2370"/>
      <c r="S50" s="2377"/>
      <c r="T50" s="812"/>
      <c r="W50" s="1224"/>
      <c r="X50" s="1224"/>
      <c r="Y50" s="1224"/>
      <c r="Z50" s="1224"/>
      <c r="AA50" s="1224"/>
      <c r="AB50" s="1224"/>
      <c r="AC50" s="1224"/>
      <c r="AD50" s="1224"/>
      <c r="AE50" s="1224"/>
      <c r="AF50" s="1224"/>
      <c r="AG50" s="1224"/>
    </row>
    <row r="51" spans="1:33" ht="12.75" customHeight="1">
      <c r="B51" s="2444"/>
      <c r="C51" s="2494"/>
      <c r="D51" s="2469"/>
      <c r="E51" s="2471"/>
      <c r="F51" s="2489" t="s">
        <v>1249</v>
      </c>
      <c r="G51" s="2490"/>
      <c r="H51" s="2411" t="s">
        <v>1299</v>
      </c>
      <c r="I51" s="2412"/>
      <c r="J51" s="2412"/>
      <c r="K51" s="2412"/>
      <c r="L51" s="2412"/>
      <c r="M51" s="2412"/>
      <c r="N51" s="2412"/>
      <c r="O51" s="2412"/>
      <c r="P51" s="2412"/>
      <c r="Q51" s="2412"/>
      <c r="R51" s="2412"/>
      <c r="S51" s="2413"/>
      <c r="T51" s="812"/>
      <c r="W51" s="1224"/>
      <c r="X51" s="1224"/>
      <c r="Y51" s="1224"/>
      <c r="Z51" s="1224"/>
      <c r="AA51" s="1224"/>
      <c r="AB51" s="1224"/>
      <c r="AC51" s="1224"/>
      <c r="AD51" s="1224"/>
      <c r="AE51" s="1224"/>
      <c r="AF51" s="1224"/>
      <c r="AG51" s="1224"/>
    </row>
    <row r="52" spans="1:33" ht="13.5">
      <c r="B52" s="2444"/>
      <c r="C52" s="2653" t="s">
        <v>1342</v>
      </c>
      <c r="D52" s="2654"/>
      <c r="E52" s="2654"/>
      <c r="F52" s="2654"/>
      <c r="G52" s="2655"/>
      <c r="H52" s="2279" t="s">
        <v>1341</v>
      </c>
      <c r="I52" s="2280"/>
      <c r="J52" s="2668" t="s">
        <v>1340</v>
      </c>
      <c r="K52" s="2668"/>
      <c r="L52" s="2668"/>
      <c r="M52" s="2668"/>
      <c r="N52" s="2668"/>
      <c r="O52" s="2668"/>
      <c r="P52" s="2668"/>
      <c r="Q52" s="2668"/>
      <c r="R52" s="2668"/>
      <c r="S52" s="2669"/>
      <c r="T52" s="812"/>
      <c r="W52" s="1224"/>
      <c r="X52" s="1224"/>
      <c r="Y52" s="1224"/>
      <c r="Z52" s="1224"/>
      <c r="AA52" s="1224"/>
      <c r="AB52" s="1224"/>
      <c r="AC52" s="1224"/>
      <c r="AD52" s="1224"/>
      <c r="AE52" s="1224"/>
      <c r="AF52" s="1224"/>
      <c r="AG52" s="1224"/>
    </row>
    <row r="53" spans="1:33" ht="13.5">
      <c r="B53" s="2444"/>
      <c r="C53" s="2656"/>
      <c r="D53" s="2657"/>
      <c r="E53" s="2657"/>
      <c r="F53" s="2657"/>
      <c r="G53" s="2658"/>
      <c r="H53" s="2356"/>
      <c r="I53" s="2331"/>
      <c r="J53" s="2670" t="s">
        <v>1339</v>
      </c>
      <c r="K53" s="2671"/>
      <c r="L53" s="2651" t="s">
        <v>1338</v>
      </c>
      <c r="M53" s="2671"/>
      <c r="N53" s="2651" t="s">
        <v>2186</v>
      </c>
      <c r="O53" s="2671"/>
      <c r="P53" s="2651" t="s">
        <v>1336</v>
      </c>
      <c r="Q53" s="2671"/>
      <c r="R53" s="2651" t="s">
        <v>1335</v>
      </c>
      <c r="S53" s="2652"/>
      <c r="T53" s="812"/>
      <c r="W53" s="1224"/>
      <c r="X53" s="1224"/>
      <c r="Y53" s="1224"/>
      <c r="Z53" s="1224"/>
      <c r="AA53" s="1224"/>
      <c r="AB53" s="1224"/>
      <c r="AC53" s="1224"/>
      <c r="AD53" s="1224"/>
      <c r="AE53" s="1224"/>
      <c r="AF53" s="1224"/>
      <c r="AG53" s="1224"/>
    </row>
    <row r="54" spans="1:33" ht="12.75" customHeight="1">
      <c r="B54" s="2444"/>
      <c r="C54" s="2656"/>
      <c r="D54" s="2657"/>
      <c r="E54" s="2657"/>
      <c r="F54" s="2657"/>
      <c r="G54" s="2658"/>
      <c r="H54" s="2665"/>
      <c r="I54" s="2667"/>
      <c r="J54" s="2666"/>
      <c r="K54" s="2650"/>
      <c r="L54" s="2649"/>
      <c r="M54" s="2650"/>
      <c r="N54" s="2649"/>
      <c r="O54" s="2650"/>
      <c r="P54" s="2649"/>
      <c r="Q54" s="2650"/>
      <c r="R54" s="2649"/>
      <c r="S54" s="2672"/>
      <c r="T54" s="812"/>
      <c r="W54" s="1224"/>
      <c r="X54" s="1224"/>
      <c r="Y54" s="1224"/>
      <c r="Z54" s="1224"/>
      <c r="AA54" s="1224"/>
      <c r="AB54" s="1224"/>
      <c r="AC54" s="1224"/>
      <c r="AD54" s="1224"/>
      <c r="AE54" s="1224"/>
      <c r="AF54" s="1224"/>
      <c r="AG54" s="1224"/>
    </row>
    <row r="55" spans="1:33" ht="13.5">
      <c r="B55" s="2444"/>
      <c r="C55" s="2659"/>
      <c r="D55" s="2660"/>
      <c r="E55" s="2660"/>
      <c r="F55" s="2660"/>
      <c r="G55" s="2661"/>
      <c r="H55" s="2279" t="s">
        <v>2185</v>
      </c>
      <c r="I55" s="2319"/>
      <c r="J55" s="2279" t="s">
        <v>2184</v>
      </c>
      <c r="K55" s="2319"/>
      <c r="L55" s="2279" t="s">
        <v>2183</v>
      </c>
      <c r="M55" s="2280"/>
      <c r="N55" s="2279"/>
      <c r="O55" s="2319"/>
      <c r="P55" s="2319"/>
      <c r="Q55" s="2319"/>
      <c r="R55" s="809"/>
      <c r="S55" s="816"/>
      <c r="T55" s="812"/>
      <c r="W55" s="1224"/>
      <c r="X55" s="1224"/>
      <c r="Y55" s="1224"/>
      <c r="Z55" s="1224"/>
      <c r="AA55" s="1224"/>
      <c r="AB55" s="1224"/>
      <c r="AC55" s="1224"/>
      <c r="AD55" s="1224"/>
      <c r="AE55" s="1224"/>
      <c r="AF55" s="1224"/>
      <c r="AG55" s="1224"/>
    </row>
    <row r="56" spans="1:33" ht="12.75" customHeight="1">
      <c r="B56" s="2444"/>
      <c r="C56" s="2662"/>
      <c r="D56" s="2663"/>
      <c r="E56" s="2663"/>
      <c r="F56" s="2663"/>
      <c r="G56" s="2664"/>
      <c r="H56" s="2665"/>
      <c r="I56" s="2666"/>
      <c r="J56" s="2665"/>
      <c r="K56" s="2666"/>
      <c r="L56" s="2665"/>
      <c r="M56" s="2667"/>
      <c r="N56" s="2295"/>
      <c r="O56" s="2296"/>
      <c r="P56" s="2296"/>
      <c r="Q56" s="2296"/>
      <c r="R56" s="808"/>
      <c r="S56" s="833"/>
      <c r="T56" s="812"/>
      <c r="W56" s="1224"/>
      <c r="X56" s="1224"/>
      <c r="Y56" s="1224"/>
      <c r="Z56" s="1224"/>
      <c r="AA56" s="1224"/>
      <c r="AB56" s="1224"/>
      <c r="AC56" s="1224"/>
      <c r="AD56" s="1224"/>
      <c r="AE56" s="1224"/>
      <c r="AF56" s="1224"/>
      <c r="AG56" s="1224"/>
    </row>
    <row r="57" spans="1:33" ht="23.25" customHeight="1">
      <c r="B57" s="2444"/>
      <c r="C57" s="2357" t="s">
        <v>1241</v>
      </c>
      <c r="D57" s="2412"/>
      <c r="E57" s="2412"/>
      <c r="F57" s="2412"/>
      <c r="G57" s="2607"/>
      <c r="H57" s="2291"/>
      <c r="I57" s="2370"/>
      <c r="J57" s="2370"/>
      <c r="K57" s="2370"/>
      <c r="L57" s="2370"/>
      <c r="M57" s="2370"/>
      <c r="N57" s="2370"/>
      <c r="O57" s="2370"/>
      <c r="P57" s="2370"/>
      <c r="Q57" s="2370"/>
      <c r="R57" s="2370"/>
      <c r="S57" s="2377"/>
    </row>
    <row r="58" spans="1:33" ht="12.75" customHeight="1">
      <c r="B58" s="2444"/>
      <c r="C58" s="2469" t="s">
        <v>1240</v>
      </c>
      <c r="D58" s="2470"/>
      <c r="E58" s="2470"/>
      <c r="F58" s="2470"/>
      <c r="G58" s="2471"/>
      <c r="H58" s="2371" t="s">
        <v>1239</v>
      </c>
      <c r="I58" s="2371"/>
      <c r="J58" s="2371"/>
      <c r="K58" s="2371" t="s">
        <v>1238</v>
      </c>
      <c r="L58" s="2371"/>
      <c r="M58" s="2371"/>
      <c r="N58" s="2371"/>
      <c r="O58" s="2371"/>
      <c r="P58" s="2491"/>
      <c r="Q58" s="2392"/>
      <c r="R58" s="2392"/>
      <c r="S58" s="2393"/>
      <c r="AC58" s="1223"/>
      <c r="AD58" s="1223"/>
    </row>
    <row r="59" spans="1:33" ht="12.75" customHeight="1">
      <c r="B59" s="2444"/>
      <c r="C59" s="2469"/>
      <c r="D59" s="2470"/>
      <c r="E59" s="2470"/>
      <c r="F59" s="2470"/>
      <c r="G59" s="2471"/>
      <c r="H59" s="2371" t="s">
        <v>1237</v>
      </c>
      <c r="I59" s="2371"/>
      <c r="J59" s="2371"/>
      <c r="K59" s="2371" t="s">
        <v>1236</v>
      </c>
      <c r="L59" s="2371"/>
      <c r="M59" s="2492"/>
      <c r="N59" s="2492"/>
      <c r="O59" s="2492"/>
      <c r="P59" s="811" t="s">
        <v>1235</v>
      </c>
      <c r="Q59" s="2266"/>
      <c r="R59" s="2368"/>
      <c r="S59" s="2374"/>
      <c r="W59" s="812"/>
      <c r="X59" s="812"/>
      <c r="Y59" s="812"/>
      <c r="Z59" s="812"/>
      <c r="AC59" s="812"/>
      <c r="AD59" s="812"/>
      <c r="AE59" s="812"/>
      <c r="AF59" s="812"/>
    </row>
    <row r="60" spans="1:33" s="791" customFormat="1" ht="12.75" customHeight="1" thickBot="1">
      <c r="B60" s="2598" t="s">
        <v>1331</v>
      </c>
      <c r="C60" s="2559"/>
      <c r="D60" s="2559"/>
      <c r="E60" s="2559"/>
      <c r="F60" s="2559"/>
      <c r="G60" s="2559"/>
      <c r="H60" s="2559" t="s">
        <v>1203</v>
      </c>
      <c r="I60" s="2559"/>
      <c r="J60" s="2559"/>
      <c r="K60" s="2559"/>
      <c r="L60" s="2559"/>
      <c r="M60" s="2559"/>
      <c r="N60" s="2559" t="s">
        <v>1330</v>
      </c>
      <c r="O60" s="2559"/>
      <c r="P60" s="2295"/>
      <c r="Q60" s="2296"/>
      <c r="R60" s="2296"/>
      <c r="S60" s="2599"/>
      <c r="T60" s="812"/>
      <c r="U60" s="812"/>
      <c r="V60" s="812"/>
      <c r="W60" s="844"/>
      <c r="X60" s="844"/>
      <c r="Y60" s="812"/>
      <c r="Z60" s="812"/>
      <c r="AA60" s="812"/>
      <c r="AB60" s="812"/>
      <c r="AC60" s="812"/>
      <c r="AD60" s="812"/>
      <c r="AE60" s="812"/>
      <c r="AF60" s="812"/>
      <c r="AG60" s="812"/>
    </row>
    <row r="61" spans="1:33" s="791" customFormat="1" ht="11.25">
      <c r="B61" s="2414" t="s">
        <v>1233</v>
      </c>
      <c r="C61" s="2415"/>
      <c r="D61" s="2415"/>
      <c r="E61" s="2415"/>
      <c r="F61" s="2415"/>
      <c r="G61" s="2416"/>
      <c r="H61" s="2420" t="s">
        <v>2182</v>
      </c>
      <c r="I61" s="2421"/>
      <c r="J61" s="2421"/>
      <c r="K61" s="2421"/>
      <c r="L61" s="2421"/>
      <c r="M61" s="2421"/>
      <c r="N61" s="2421"/>
      <c r="O61" s="2421"/>
      <c r="P61" s="2421"/>
      <c r="Q61" s="2421"/>
      <c r="R61" s="2421"/>
      <c r="S61" s="2422"/>
      <c r="T61" s="812"/>
      <c r="U61" s="812"/>
      <c r="V61" s="812"/>
      <c r="W61" s="844"/>
      <c r="X61" s="844"/>
      <c r="Y61" s="812"/>
      <c r="Z61" s="812"/>
      <c r="AA61" s="812"/>
      <c r="AB61" s="812"/>
      <c r="AC61" s="812"/>
      <c r="AD61" s="812"/>
      <c r="AE61" s="812"/>
      <c r="AF61" s="812"/>
      <c r="AG61" s="812"/>
    </row>
    <row r="62" spans="1:33" ht="19.5" customHeight="1" thickBot="1">
      <c r="B62" s="2417"/>
      <c r="C62" s="2418"/>
      <c r="D62" s="2418"/>
      <c r="E62" s="2418"/>
      <c r="F62" s="2418"/>
      <c r="G62" s="2419"/>
      <c r="H62" s="2423"/>
      <c r="I62" s="2424"/>
      <c r="J62" s="2424"/>
      <c r="K62" s="2424"/>
      <c r="L62" s="2424"/>
      <c r="M62" s="2424"/>
      <c r="N62" s="2424"/>
      <c r="O62" s="2424"/>
      <c r="P62" s="2424"/>
      <c r="Q62" s="2424"/>
      <c r="R62" s="2424"/>
      <c r="S62" s="2425"/>
    </row>
    <row r="63" spans="1:33" ht="12.75" customHeight="1">
      <c r="B63" s="783" t="s">
        <v>1231</v>
      </c>
      <c r="C63" s="783"/>
      <c r="D63" s="1198"/>
      <c r="E63" s="1198"/>
      <c r="F63" s="1198"/>
      <c r="G63" s="1198"/>
      <c r="H63" s="1198"/>
      <c r="I63" s="1198"/>
      <c r="J63" s="1198"/>
      <c r="K63" s="1198"/>
      <c r="L63" s="1198"/>
      <c r="M63" s="1198"/>
      <c r="N63" s="1198"/>
      <c r="O63" s="1198"/>
    </row>
    <row r="64" spans="1:33" ht="12.75" customHeight="1">
      <c r="B64" s="2386" t="s">
        <v>1297</v>
      </c>
      <c r="C64" s="2386"/>
      <c r="D64" s="2386"/>
      <c r="E64" s="2386"/>
      <c r="F64" s="2386"/>
      <c r="G64" s="2386"/>
      <c r="H64" s="2386"/>
      <c r="I64" s="2386"/>
      <c r="J64" s="2386"/>
      <c r="K64" s="2386"/>
      <c r="L64" s="2386"/>
      <c r="M64" s="2386"/>
      <c r="N64" s="2386"/>
      <c r="O64" s="2386"/>
      <c r="P64" s="2386"/>
      <c r="Q64" s="2386"/>
      <c r="R64" s="2386"/>
      <c r="S64" s="2386"/>
    </row>
    <row r="65" spans="1:33" ht="12.75" customHeight="1">
      <c r="B65" s="2386" t="s">
        <v>1328</v>
      </c>
      <c r="C65" s="2386"/>
      <c r="D65" s="2386"/>
      <c r="E65" s="2386"/>
      <c r="F65" s="2386"/>
      <c r="G65" s="2386"/>
      <c r="H65" s="2386"/>
      <c r="I65" s="2386"/>
      <c r="J65" s="2386"/>
      <c r="K65" s="2386"/>
      <c r="L65" s="2386"/>
      <c r="M65" s="2386"/>
      <c r="N65" s="2386"/>
      <c r="O65" s="2386"/>
      <c r="P65" s="2386"/>
      <c r="Q65" s="2386"/>
      <c r="R65" s="2386"/>
      <c r="S65" s="2386"/>
    </row>
    <row r="66" spans="1:33" ht="12.75" customHeight="1">
      <c r="B66" s="2386" t="s">
        <v>1327</v>
      </c>
      <c r="C66" s="2386"/>
      <c r="D66" s="2386"/>
      <c r="E66" s="2386"/>
      <c r="F66" s="2386"/>
      <c r="G66" s="2386"/>
      <c r="H66" s="2386"/>
      <c r="I66" s="2386"/>
      <c r="J66" s="2386"/>
      <c r="K66" s="2386"/>
      <c r="L66" s="2386"/>
      <c r="M66" s="2386"/>
      <c r="N66" s="2386"/>
      <c r="O66" s="2386"/>
      <c r="P66" s="2386"/>
      <c r="Q66" s="2386"/>
      <c r="R66" s="2386"/>
      <c r="S66" s="2386"/>
    </row>
    <row r="67" spans="1:33" s="1221" customFormat="1" ht="11.25">
      <c r="A67" s="791"/>
      <c r="B67" s="2495" t="s">
        <v>1326</v>
      </c>
      <c r="C67" s="2495"/>
      <c r="D67" s="2495"/>
      <c r="E67" s="2495"/>
      <c r="F67" s="2495"/>
      <c r="G67" s="2495"/>
      <c r="H67" s="2495"/>
      <c r="I67" s="2495"/>
      <c r="J67" s="2495"/>
      <c r="K67" s="2495"/>
      <c r="L67" s="2495"/>
      <c r="M67" s="2495"/>
      <c r="N67" s="2495"/>
      <c r="O67" s="2495"/>
      <c r="P67" s="2495"/>
      <c r="Q67" s="2495"/>
      <c r="R67" s="2495"/>
      <c r="S67" s="2495"/>
      <c r="W67" s="1222"/>
      <c r="X67" s="1222"/>
      <c r="Y67" s="1222"/>
      <c r="Z67" s="1222"/>
      <c r="AA67" s="1222"/>
      <c r="AB67" s="1222"/>
      <c r="AC67" s="1222"/>
      <c r="AD67" s="1222"/>
      <c r="AE67" s="1222"/>
      <c r="AF67" s="1222"/>
      <c r="AG67" s="1222"/>
    </row>
    <row r="68" spans="1:33" s="1221" customFormat="1" ht="11.25">
      <c r="A68" s="791"/>
      <c r="B68" s="2495" t="s">
        <v>1325</v>
      </c>
      <c r="C68" s="2495"/>
      <c r="D68" s="2495"/>
      <c r="E68" s="2495"/>
      <c r="F68" s="2495"/>
      <c r="G68" s="2495"/>
      <c r="H68" s="2495"/>
      <c r="I68" s="2495"/>
      <c r="J68" s="2495"/>
      <c r="K68" s="2495"/>
      <c r="L68" s="2495"/>
      <c r="M68" s="2495"/>
      <c r="N68" s="2495"/>
      <c r="O68" s="2495"/>
      <c r="P68" s="2495"/>
      <c r="Q68" s="2495"/>
      <c r="R68" s="2495"/>
      <c r="S68" s="2495"/>
      <c r="W68" s="1222"/>
      <c r="X68" s="1222"/>
      <c r="Y68" s="1222"/>
      <c r="Z68" s="1222"/>
      <c r="AA68" s="1222"/>
      <c r="AB68" s="1222"/>
      <c r="AC68" s="1222"/>
      <c r="AD68" s="1222"/>
      <c r="AE68" s="1222"/>
      <c r="AF68" s="1222"/>
      <c r="AG68" s="1222"/>
    </row>
    <row r="69" spans="1:33" s="1221" customFormat="1" ht="22.5" customHeight="1">
      <c r="A69" s="791"/>
      <c r="B69" s="2406" t="s">
        <v>1324</v>
      </c>
      <c r="C69" s="2406"/>
      <c r="D69" s="2406"/>
      <c r="E69" s="2406"/>
      <c r="F69" s="2406"/>
      <c r="G69" s="2406"/>
      <c r="H69" s="2406"/>
      <c r="I69" s="2406"/>
      <c r="J69" s="2406"/>
      <c r="K69" s="2406"/>
      <c r="L69" s="2406"/>
      <c r="M69" s="2406"/>
      <c r="N69" s="2406"/>
      <c r="O69" s="2406"/>
      <c r="P69" s="2406"/>
      <c r="Q69" s="2406"/>
      <c r="R69" s="2406"/>
      <c r="S69" s="2406"/>
      <c r="W69" s="1222"/>
      <c r="X69" s="1222"/>
      <c r="Y69" s="1222"/>
      <c r="Z69" s="1222"/>
      <c r="AA69" s="1222"/>
      <c r="AB69" s="1222"/>
      <c r="AC69" s="1222"/>
      <c r="AD69" s="1222"/>
      <c r="AE69" s="1222"/>
      <c r="AF69" s="1222"/>
      <c r="AG69" s="1222"/>
    </row>
    <row r="70" spans="1:33" ht="12.75" customHeight="1">
      <c r="B70" s="2386" t="s">
        <v>1323</v>
      </c>
      <c r="C70" s="2386"/>
      <c r="D70" s="2386"/>
      <c r="E70" s="2386"/>
      <c r="F70" s="2386"/>
      <c r="G70" s="2386"/>
      <c r="H70" s="2386"/>
      <c r="I70" s="2386"/>
      <c r="J70" s="2386"/>
      <c r="K70" s="2386"/>
      <c r="L70" s="2386"/>
      <c r="M70" s="2386"/>
      <c r="N70" s="2386"/>
      <c r="O70" s="2386"/>
      <c r="P70" s="2386"/>
      <c r="Q70" s="2386"/>
      <c r="R70" s="2386"/>
      <c r="S70" s="2386"/>
    </row>
  </sheetData>
  <customSheetViews>
    <customSheetView guid="{A89971A1-2A57-4416-B1BB-86BE65CC2ABD}" showPageBreaks="1" fitToPage="1" printArea="1" view="pageBreakPreview">
      <pageMargins left="0.78740157480314965" right="0.78740157480314965" top="0.78740157480314965" bottom="0.59055118110236227" header="0.31496062992125984" footer="0.19685039370078741"/>
      <printOptions horizontalCentered="1"/>
      <pageSetup paperSize="9" scale="91" orientation="portrait" r:id="rId1"/>
      <headerFooter alignWithMargins="0"/>
    </customSheetView>
  </customSheetViews>
  <mergeCells count="193">
    <mergeCell ref="K58:O58"/>
    <mergeCell ref="P58:S58"/>
    <mergeCell ref="N54:O54"/>
    <mergeCell ref="P54:Q54"/>
    <mergeCell ref="N55:O55"/>
    <mergeCell ref="R53:S53"/>
    <mergeCell ref="C52:G56"/>
    <mergeCell ref="H55:I55"/>
    <mergeCell ref="H56:I56"/>
    <mergeCell ref="J55:K55"/>
    <mergeCell ref="J56:K56"/>
    <mergeCell ref="L55:M55"/>
    <mergeCell ref="L56:M56"/>
    <mergeCell ref="L54:M54"/>
    <mergeCell ref="N56:O56"/>
    <mergeCell ref="H54:I54"/>
    <mergeCell ref="J54:K54"/>
    <mergeCell ref="H52:I53"/>
    <mergeCell ref="J52:S52"/>
    <mergeCell ref="J53:K53"/>
    <mergeCell ref="L53:M53"/>
    <mergeCell ref="R54:S54"/>
    <mergeCell ref="N53:O53"/>
    <mergeCell ref="P53:Q53"/>
    <mergeCell ref="P55:Q55"/>
    <mergeCell ref="P56:Q56"/>
    <mergeCell ref="F50:G50"/>
    <mergeCell ref="D50:E51"/>
    <mergeCell ref="F51:G51"/>
    <mergeCell ref="F49:G49"/>
    <mergeCell ref="D42:G42"/>
    <mergeCell ref="F40:G40"/>
    <mergeCell ref="B43:G44"/>
    <mergeCell ref="F8:S8"/>
    <mergeCell ref="F9:S9"/>
    <mergeCell ref="F10:S10"/>
    <mergeCell ref="N14:S14"/>
    <mergeCell ref="F11:S11"/>
    <mergeCell ref="F12:S12"/>
    <mergeCell ref="F13:G13"/>
    <mergeCell ref="H13:K13"/>
    <mergeCell ref="L13:M13"/>
    <mergeCell ref="N13:S13"/>
    <mergeCell ref="H14:M14"/>
    <mergeCell ref="D13:E14"/>
    <mergeCell ref="R29:S29"/>
    <mergeCell ref="H51:S51"/>
    <mergeCell ref="K45:L45"/>
    <mergeCell ref="M46:N46"/>
    <mergeCell ref="Q43:S44"/>
    <mergeCell ref="K44:L44"/>
    <mergeCell ref="M44:N44"/>
    <mergeCell ref="O44:P44"/>
    <mergeCell ref="H46:J46"/>
    <mergeCell ref="K46:L46"/>
    <mergeCell ref="D45:G45"/>
    <mergeCell ref="H45:J45"/>
    <mergeCell ref="R31:S31"/>
    <mergeCell ref="P31:Q31"/>
    <mergeCell ref="D33:E34"/>
    <mergeCell ref="F33:G33"/>
    <mergeCell ref="F34:G34"/>
    <mergeCell ref="J31:K31"/>
    <mergeCell ref="L31:M31"/>
    <mergeCell ref="D41:G41"/>
    <mergeCell ref="H41:I41"/>
    <mergeCell ref="R35:S35"/>
    <mergeCell ref="D36:G36"/>
    <mergeCell ref="B8:C14"/>
    <mergeCell ref="D8:E8"/>
    <mergeCell ref="D9:E9"/>
    <mergeCell ref="D10:E12"/>
    <mergeCell ref="H48:S48"/>
    <mergeCell ref="H49:S49"/>
    <mergeCell ref="H42:I42"/>
    <mergeCell ref="J42:K42"/>
    <mergeCell ref="L42:M42"/>
    <mergeCell ref="C37:G38"/>
    <mergeCell ref="H37:I37"/>
    <mergeCell ref="J37:K37"/>
    <mergeCell ref="L37:M37"/>
    <mergeCell ref="C39:C42"/>
    <mergeCell ref="D39:E40"/>
    <mergeCell ref="F39:G39"/>
    <mergeCell ref="H43:J44"/>
    <mergeCell ref="K43:P43"/>
    <mergeCell ref="H47:J47"/>
    <mergeCell ref="K47:S47"/>
    <mergeCell ref="M45:N45"/>
    <mergeCell ref="O45:P45"/>
    <mergeCell ref="Q45:S45"/>
    <mergeCell ref="D46:G46"/>
    <mergeCell ref="H36:I36"/>
    <mergeCell ref="J36:O36"/>
    <mergeCell ref="P36:Q36"/>
    <mergeCell ref="R36:S36"/>
    <mergeCell ref="J35:K35"/>
    <mergeCell ref="L35:M35"/>
    <mergeCell ref="N35:O35"/>
    <mergeCell ref="P35:Q35"/>
    <mergeCell ref="J41:K41"/>
    <mergeCell ref="L41:M41"/>
    <mergeCell ref="N37:S42"/>
    <mergeCell ref="B70:S70"/>
    <mergeCell ref="O6:S6"/>
    <mergeCell ref="M6:N6"/>
    <mergeCell ref="K15:S15"/>
    <mergeCell ref="K16:S16"/>
    <mergeCell ref="K17:S17"/>
    <mergeCell ref="D16:E17"/>
    <mergeCell ref="B15:C21"/>
    <mergeCell ref="D23:E24"/>
    <mergeCell ref="F23:I24"/>
    <mergeCell ref="K23:S23"/>
    <mergeCell ref="B22:C24"/>
    <mergeCell ref="D22:E22"/>
    <mergeCell ref="F22:I22"/>
    <mergeCell ref="J22:J24"/>
    <mergeCell ref="K24:S24"/>
    <mergeCell ref="K22:S22"/>
    <mergeCell ref="B25:B42"/>
    <mergeCell ref="C25:C36"/>
    <mergeCell ref="D25:G26"/>
    <mergeCell ref="H25:I25"/>
    <mergeCell ref="D29:G29"/>
    <mergeCell ref="H29:I29"/>
    <mergeCell ref="D31:G32"/>
    <mergeCell ref="L3:S3"/>
    <mergeCell ref="L4:S4"/>
    <mergeCell ref="H61:S62"/>
    <mergeCell ref="B61:G62"/>
    <mergeCell ref="C58:G59"/>
    <mergeCell ref="F14:G14"/>
    <mergeCell ref="B45:C47"/>
    <mergeCell ref="D15:E15"/>
    <mergeCell ref="F15:I15"/>
    <mergeCell ref="J15:J17"/>
    <mergeCell ref="O46:P46"/>
    <mergeCell ref="Q46:S46"/>
    <mergeCell ref="H31:I31"/>
    <mergeCell ref="D35:G35"/>
    <mergeCell ref="H35:I35"/>
    <mergeCell ref="N31:O31"/>
    <mergeCell ref="D27:E28"/>
    <mergeCell ref="F27:G27"/>
    <mergeCell ref="F28:G28"/>
    <mergeCell ref="J25:K25"/>
    <mergeCell ref="D30:G30"/>
    <mergeCell ref="H30:I30"/>
    <mergeCell ref="J30:O30"/>
    <mergeCell ref="L25:M25"/>
    <mergeCell ref="B69:S69"/>
    <mergeCell ref="B60:G60"/>
    <mergeCell ref="H59:J59"/>
    <mergeCell ref="M59:O59"/>
    <mergeCell ref="J60:M60"/>
    <mergeCell ref="K59:L59"/>
    <mergeCell ref="P60:S60"/>
    <mergeCell ref="H60:I60"/>
    <mergeCell ref="D47:G47"/>
    <mergeCell ref="C48:C51"/>
    <mergeCell ref="D48:E49"/>
    <mergeCell ref="F48:G48"/>
    <mergeCell ref="C57:G57"/>
    <mergeCell ref="H57:S57"/>
    <mergeCell ref="B67:S67"/>
    <mergeCell ref="B68:S68"/>
    <mergeCell ref="Q59:S59"/>
    <mergeCell ref="B64:S64"/>
    <mergeCell ref="B65:S65"/>
    <mergeCell ref="B66:S66"/>
    <mergeCell ref="N60:O60"/>
    <mergeCell ref="B48:B59"/>
    <mergeCell ref="H50:S50"/>
    <mergeCell ref="H58:J58"/>
    <mergeCell ref="R30:S30"/>
    <mergeCell ref="J29:K29"/>
    <mergeCell ref="L29:M29"/>
    <mergeCell ref="N29:O29"/>
    <mergeCell ref="P29:Q29"/>
    <mergeCell ref="R25:S25"/>
    <mergeCell ref="P25:Q25"/>
    <mergeCell ref="F16:I17"/>
    <mergeCell ref="D18:L18"/>
    <mergeCell ref="D19:G21"/>
    <mergeCell ref="H19:J19"/>
    <mergeCell ref="H20:J21"/>
    <mergeCell ref="K20:S20"/>
    <mergeCell ref="M18:S18"/>
    <mergeCell ref="K19:S19"/>
    <mergeCell ref="K21:S21"/>
    <mergeCell ref="N25:O25"/>
    <mergeCell ref="P30:Q30"/>
  </mergeCells>
  <phoneticPr fontId="6"/>
  <hyperlinks>
    <hyperlink ref="A1" location="'目次'!A1" display="目次"/>
  </hyperlinks>
  <printOptions horizontalCentered="1"/>
  <pageMargins left="0.78740157480314965" right="0.78740157480314965" top="0.78740157480314965" bottom="0.59055118110236227" header="0.31496062992125984" footer="0.19685039370078741"/>
  <pageSetup paperSize="9" scale="91" orientation="portrait" r:id="rId2"/>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AI30"/>
  <sheetViews>
    <sheetView view="pageBreakPreview" zoomScaleNormal="100" zoomScaleSheetLayoutView="100" workbookViewId="0"/>
  </sheetViews>
  <sheetFormatPr defaultRowHeight="13.5"/>
  <cols>
    <col min="1" max="1" width="2.125" customWidth="1"/>
    <col min="2" max="2" width="24.25" customWidth="1"/>
    <col min="3" max="3" width="4" customWidth="1"/>
    <col min="4" max="4" width="25.875" customWidth="1"/>
    <col min="5" max="5" width="18.375" customWidth="1"/>
    <col min="6" max="6" width="18" customWidth="1"/>
    <col min="7" max="7" width="1.25" customWidth="1"/>
    <col min="8" max="8" width="3.75" customWidth="1"/>
    <col min="9" max="9" width="2.375" customWidth="1"/>
  </cols>
  <sheetData>
    <row r="1" spans="1:35" s="846" customFormat="1" ht="18" customHeight="1">
      <c r="A1" s="1374" t="s">
        <v>2423</v>
      </c>
    </row>
    <row r="2" spans="1:35" s="23" customFormat="1" ht="25.5" customHeight="1">
      <c r="A2" s="110" t="s">
        <v>49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row>
    <row r="3" spans="1:35" ht="36" customHeight="1">
      <c r="A3" s="5559" t="s">
        <v>461</v>
      </c>
      <c r="B3" s="5559"/>
      <c r="C3" s="5559"/>
      <c r="D3" s="5559"/>
      <c r="E3" s="5559"/>
      <c r="F3" s="5559"/>
      <c r="G3" s="5559"/>
    </row>
    <row r="4" spans="1:35" ht="36" customHeight="1">
      <c r="A4" s="163"/>
      <c r="B4" s="163"/>
      <c r="C4" s="163"/>
      <c r="D4" s="163"/>
      <c r="E4" s="163"/>
      <c r="F4" s="163"/>
      <c r="G4" s="163"/>
    </row>
    <row r="5" spans="1:35" ht="36" customHeight="1">
      <c r="A5" s="163"/>
      <c r="B5" s="164" t="s">
        <v>556</v>
      </c>
      <c r="C5" s="165"/>
      <c r="D5" s="166"/>
      <c r="E5" s="166"/>
      <c r="F5" s="166"/>
      <c r="G5" s="167"/>
    </row>
    <row r="6" spans="1:35" ht="42" customHeight="1">
      <c r="B6" s="168" t="s">
        <v>154</v>
      </c>
      <c r="C6" s="2239" t="s">
        <v>155</v>
      </c>
      <c r="D6" s="2239"/>
      <c r="E6" s="2239"/>
      <c r="F6" s="2239"/>
      <c r="G6" s="2240"/>
    </row>
    <row r="7" spans="1:35" ht="40.9" customHeight="1">
      <c r="B7" s="169" t="s">
        <v>156</v>
      </c>
      <c r="C7" s="170"/>
      <c r="D7" s="99" t="s">
        <v>157</v>
      </c>
      <c r="E7" s="99"/>
      <c r="F7" s="99"/>
      <c r="G7" s="100"/>
    </row>
    <row r="8" spans="1:35" ht="18.75" customHeight="1">
      <c r="B8" s="5560" t="s">
        <v>158</v>
      </c>
      <c r="C8" s="103"/>
      <c r="D8" s="171"/>
      <c r="E8" s="171"/>
      <c r="F8" s="171"/>
      <c r="G8" s="104"/>
    </row>
    <row r="9" spans="1:35" ht="40.5" customHeight="1">
      <c r="B9" s="5560"/>
      <c r="C9" s="103"/>
      <c r="D9" s="172" t="s">
        <v>159</v>
      </c>
      <c r="E9" s="173" t="s">
        <v>160</v>
      </c>
      <c r="F9" s="174"/>
      <c r="G9" s="104"/>
    </row>
    <row r="10" spans="1:35" ht="18.600000000000001" customHeight="1">
      <c r="B10" s="5561"/>
      <c r="C10" s="105"/>
      <c r="D10" s="106"/>
      <c r="E10" s="106"/>
      <c r="F10" s="106"/>
      <c r="G10" s="107"/>
    </row>
    <row r="11" spans="1:35" ht="9.6" customHeight="1">
      <c r="B11" s="168"/>
      <c r="C11" s="101"/>
      <c r="D11" s="101"/>
      <c r="E11" s="101"/>
      <c r="F11" s="101"/>
      <c r="G11" s="102"/>
    </row>
    <row r="12" spans="1:35" ht="29.25" customHeight="1">
      <c r="B12" s="175" t="s">
        <v>161</v>
      </c>
      <c r="C12" s="171"/>
      <c r="D12" s="123" t="s">
        <v>561</v>
      </c>
      <c r="E12" s="123" t="s">
        <v>562</v>
      </c>
      <c r="F12" s="123" t="s">
        <v>0</v>
      </c>
      <c r="G12" s="104"/>
    </row>
    <row r="13" spans="1:35" ht="29.25" customHeight="1">
      <c r="B13" s="175"/>
      <c r="C13" s="171"/>
      <c r="D13" s="173" t="s">
        <v>160</v>
      </c>
      <c r="E13" s="173" t="s">
        <v>160</v>
      </c>
      <c r="F13" s="173" t="s">
        <v>160</v>
      </c>
      <c r="G13" s="104"/>
    </row>
    <row r="14" spans="1:35" ht="11.45" customHeight="1">
      <c r="B14" s="176"/>
      <c r="C14" s="106"/>
      <c r="D14" s="106"/>
      <c r="E14" s="106"/>
      <c r="F14" s="106"/>
      <c r="G14" s="107"/>
    </row>
    <row r="15" spans="1:35" ht="34.9" customHeight="1">
      <c r="B15" s="177" t="s">
        <v>162</v>
      </c>
      <c r="C15" s="170"/>
      <c r="D15" s="99" t="s">
        <v>163</v>
      </c>
      <c r="E15" s="99"/>
      <c r="F15" s="99"/>
      <c r="G15" s="100"/>
    </row>
    <row r="16" spans="1:35" ht="19.5" customHeight="1">
      <c r="B16" s="189"/>
      <c r="C16" s="171"/>
      <c r="D16" s="171"/>
      <c r="E16" s="171"/>
      <c r="F16" s="171"/>
      <c r="G16" s="171"/>
    </row>
    <row r="17" spans="2:9" s="127" customFormat="1" ht="20.25" customHeight="1">
      <c r="B17" s="127" t="s">
        <v>166</v>
      </c>
    </row>
    <row r="18" spans="2:9" ht="35.25" customHeight="1">
      <c r="B18" s="5562" t="s">
        <v>446</v>
      </c>
      <c r="C18" s="5563" t="s">
        <v>447</v>
      </c>
      <c r="D18" s="2825"/>
      <c r="E18" s="136" t="s">
        <v>168</v>
      </c>
      <c r="F18" s="128" t="s">
        <v>167</v>
      </c>
      <c r="G18" s="100"/>
    </row>
    <row r="19" spans="2:9" ht="31.5" customHeight="1">
      <c r="B19" s="5562"/>
      <c r="C19" s="170"/>
      <c r="D19" s="179"/>
      <c r="E19" s="180"/>
      <c r="F19" s="181" t="e">
        <f>D19/E19</f>
        <v>#DIV/0!</v>
      </c>
      <c r="G19" s="100"/>
    </row>
    <row r="20" spans="2:9" ht="17.25" customHeight="1">
      <c r="B20" s="306"/>
      <c r="C20" s="171"/>
      <c r="D20" s="307"/>
      <c r="E20" s="307"/>
      <c r="F20" s="308"/>
      <c r="G20" s="171"/>
    </row>
    <row r="21" spans="2:9" ht="17.25" customHeight="1">
      <c r="B21" s="98" t="s">
        <v>169</v>
      </c>
    </row>
    <row r="22" spans="2:9" ht="17.25" customHeight="1">
      <c r="B22" s="98" t="s">
        <v>442</v>
      </c>
    </row>
    <row r="23" spans="2:9" ht="17.25" customHeight="1">
      <c r="B23" s="130" t="s">
        <v>443</v>
      </c>
    </row>
    <row r="24" spans="2:9" ht="17.25" customHeight="1">
      <c r="B24" s="98" t="s">
        <v>444</v>
      </c>
    </row>
    <row r="25" spans="2:9" ht="17.25" customHeight="1">
      <c r="B25" s="98" t="s">
        <v>445</v>
      </c>
    </row>
    <row r="26" spans="2:9" ht="17.25" customHeight="1">
      <c r="B26" s="131" t="s">
        <v>170</v>
      </c>
      <c r="C26" s="161"/>
      <c r="D26" s="161"/>
      <c r="E26" s="161"/>
      <c r="F26" s="161"/>
      <c r="G26" s="161"/>
      <c r="H26" s="161"/>
      <c r="I26" s="161"/>
    </row>
    <row r="27" spans="2:9" ht="17.25" customHeight="1">
      <c r="B27" s="131" t="s">
        <v>164</v>
      </c>
      <c r="C27" s="161"/>
      <c r="D27" s="161"/>
      <c r="E27" s="161"/>
      <c r="F27" s="161"/>
      <c r="G27" s="161"/>
      <c r="H27" s="161"/>
      <c r="I27" s="161"/>
    </row>
    <row r="28" spans="2:9" ht="17.25" customHeight="1">
      <c r="B28" s="131" t="s">
        <v>165</v>
      </c>
      <c r="C28" s="161"/>
      <c r="D28" s="161"/>
      <c r="E28" s="161"/>
      <c r="F28" s="161"/>
      <c r="G28" s="161"/>
      <c r="H28" s="161"/>
      <c r="I28" s="161"/>
    </row>
    <row r="29" spans="2:9">
      <c r="B29" s="131" t="s">
        <v>895</v>
      </c>
    </row>
    <row r="30" spans="2:9">
      <c r="B30" s="131" t="s">
        <v>896</v>
      </c>
    </row>
  </sheetData>
  <customSheetViews>
    <customSheetView guid="{A89971A1-2A57-4416-B1BB-86BE65CC2ABD}" showPageBreaks="1" printArea="1" view="pageBreakPreview">
      <pageMargins left="0.56000000000000005" right="0.31" top="0.74" bottom="1" header="0.51200000000000001" footer="0.51200000000000001"/>
      <pageSetup paperSize="9" orientation="portrait" r:id="rId1"/>
      <headerFooter alignWithMargins="0"/>
    </customSheetView>
  </customSheetViews>
  <mergeCells count="5">
    <mergeCell ref="A3:G3"/>
    <mergeCell ref="C6:G6"/>
    <mergeCell ref="B8:B10"/>
    <mergeCell ref="B18:B19"/>
    <mergeCell ref="C18:D18"/>
  </mergeCells>
  <phoneticPr fontId="6"/>
  <hyperlinks>
    <hyperlink ref="A1" location="'目次'!A1" display="目次"/>
  </hyperlinks>
  <pageMargins left="0.56000000000000005" right="0.31" top="0.74" bottom="1" header="0.51200000000000001" footer="0.51200000000000001"/>
  <pageSetup paperSize="9" orientation="portrait" r:id="rId2"/>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I28"/>
  <sheetViews>
    <sheetView view="pageBreakPreview" zoomScaleNormal="100" zoomScaleSheetLayoutView="100" workbookViewId="0">
      <selection activeCell="A3" sqref="A3:G3"/>
    </sheetView>
  </sheetViews>
  <sheetFormatPr defaultColWidth="9" defaultRowHeight="13.5"/>
  <cols>
    <col min="1" max="1" width="3.75" style="381" customWidth="1"/>
    <col min="2" max="2" width="24.25" style="381" customWidth="1"/>
    <col min="3" max="3" width="4" style="381" customWidth="1"/>
    <col min="4" max="6" width="20.125" style="381" customWidth="1"/>
    <col min="7" max="7" width="3.125" style="381" customWidth="1"/>
    <col min="8" max="8" width="3.75" style="381" customWidth="1"/>
    <col min="9" max="9" width="2.375" style="381" customWidth="1"/>
    <col min="10" max="16384" width="9" style="381"/>
  </cols>
  <sheetData>
    <row r="1" spans="1:7" ht="18" customHeight="1">
      <c r="A1" s="1374" t="s">
        <v>2423</v>
      </c>
    </row>
    <row r="2" spans="1:7" ht="27.75" customHeight="1">
      <c r="A2" s="380" t="s">
        <v>3404</v>
      </c>
    </row>
    <row r="3" spans="1:7" ht="36" customHeight="1">
      <c r="A3" s="5564" t="s">
        <v>460</v>
      </c>
      <c r="B3" s="5564"/>
      <c r="C3" s="5564"/>
      <c r="D3" s="5564"/>
      <c r="E3" s="5564"/>
      <c r="F3" s="5564"/>
      <c r="G3" s="5564"/>
    </row>
    <row r="4" spans="1:7" ht="36" customHeight="1">
      <c r="A4" s="382"/>
      <c r="B4" s="382"/>
      <c r="C4" s="382"/>
      <c r="D4" s="382"/>
      <c r="E4" s="382"/>
      <c r="F4" s="382"/>
      <c r="G4" s="382"/>
    </row>
    <row r="5" spans="1:7" ht="51.75" customHeight="1">
      <c r="A5" s="382"/>
      <c r="B5" s="383" t="s">
        <v>201</v>
      </c>
      <c r="C5" s="389"/>
      <c r="D5" s="390"/>
      <c r="E5" s="390"/>
      <c r="F5" s="390"/>
      <c r="G5" s="391"/>
    </row>
    <row r="6" spans="1:7" ht="51.75" customHeight="1">
      <c r="B6" s="384" t="s">
        <v>154</v>
      </c>
      <c r="C6" s="5565" t="s">
        <v>155</v>
      </c>
      <c r="D6" s="5565"/>
      <c r="E6" s="5565"/>
      <c r="F6" s="5565"/>
      <c r="G6" s="5566"/>
    </row>
    <row r="7" spans="1:7" ht="51.75" customHeight="1">
      <c r="B7" s="466" t="s">
        <v>156</v>
      </c>
      <c r="C7" s="467"/>
      <c r="D7" s="468" t="s">
        <v>448</v>
      </c>
      <c r="E7" s="468"/>
      <c r="F7" s="468"/>
      <c r="G7" s="469"/>
    </row>
    <row r="8" spans="1:7" ht="18.75" customHeight="1">
      <c r="B8" s="5567" t="s">
        <v>158</v>
      </c>
      <c r="C8" s="470"/>
      <c r="D8" s="471"/>
      <c r="E8" s="471"/>
      <c r="F8" s="471"/>
      <c r="G8" s="472"/>
    </row>
    <row r="9" spans="1:7" ht="40.5" customHeight="1">
      <c r="B9" s="5567"/>
      <c r="C9" s="470"/>
      <c r="D9" s="473" t="s">
        <v>159</v>
      </c>
      <c r="E9" s="474" t="s">
        <v>160</v>
      </c>
      <c r="F9" s="475"/>
      <c r="G9" s="472"/>
    </row>
    <row r="10" spans="1:7" ht="25.5" customHeight="1">
      <c r="B10" s="5568"/>
      <c r="C10" s="476"/>
      <c r="D10" s="477"/>
      <c r="E10" s="477"/>
      <c r="F10" s="477"/>
      <c r="G10" s="387"/>
    </row>
    <row r="11" spans="1:7">
      <c r="B11" s="384"/>
      <c r="C11" s="478"/>
      <c r="D11" s="478"/>
      <c r="E11" s="478"/>
      <c r="F11" s="478"/>
      <c r="G11" s="479"/>
    </row>
    <row r="12" spans="1:7" ht="29.25" customHeight="1">
      <c r="B12" s="480" t="s">
        <v>161</v>
      </c>
      <c r="C12" s="471"/>
      <c r="D12" s="394" t="s">
        <v>561</v>
      </c>
      <c r="E12" s="394" t="s">
        <v>562</v>
      </c>
      <c r="F12" s="394" t="s">
        <v>0</v>
      </c>
      <c r="G12" s="472"/>
    </row>
    <row r="13" spans="1:7" ht="29.25" customHeight="1">
      <c r="B13" s="480"/>
      <c r="C13" s="471"/>
      <c r="D13" s="474" t="s">
        <v>160</v>
      </c>
      <c r="E13" s="474" t="s">
        <v>160</v>
      </c>
      <c r="F13" s="474" t="s">
        <v>160</v>
      </c>
      <c r="G13" s="472"/>
    </row>
    <row r="14" spans="1:7">
      <c r="B14" s="481"/>
      <c r="C14" s="477"/>
      <c r="D14" s="477"/>
      <c r="E14" s="477"/>
      <c r="F14" s="477"/>
      <c r="G14" s="387"/>
    </row>
    <row r="15" spans="1:7" ht="51.75" customHeight="1">
      <c r="B15" s="482" t="s">
        <v>449</v>
      </c>
      <c r="C15" s="467"/>
      <c r="D15" s="468" t="s">
        <v>450</v>
      </c>
      <c r="E15" s="468"/>
      <c r="F15" s="468"/>
      <c r="G15" s="469"/>
    </row>
    <row r="18" spans="2:9" ht="17.25" customHeight="1">
      <c r="B18" s="483" t="s">
        <v>451</v>
      </c>
    </row>
    <row r="19" spans="2:9" ht="17.25" customHeight="1">
      <c r="B19" s="483" t="s">
        <v>452</v>
      </c>
    </row>
    <row r="20" spans="2:9" ht="17.25" customHeight="1">
      <c r="B20" s="484" t="s">
        <v>453</v>
      </c>
    </row>
    <row r="21" spans="2:9" ht="17.25" customHeight="1">
      <c r="B21" s="483" t="s">
        <v>454</v>
      </c>
    </row>
    <row r="22" spans="2:9" ht="17.25" customHeight="1">
      <c r="B22" s="485" t="s">
        <v>455</v>
      </c>
      <c r="C22" s="486"/>
      <c r="D22" s="486"/>
      <c r="E22" s="486"/>
      <c r="F22" s="486"/>
      <c r="G22" s="486"/>
      <c r="H22" s="486"/>
      <c r="I22" s="486"/>
    </row>
    <row r="23" spans="2:9" ht="17.25" customHeight="1">
      <c r="B23" s="485" t="s">
        <v>164</v>
      </c>
      <c r="C23" s="486"/>
      <c r="D23" s="486"/>
      <c r="E23" s="486"/>
      <c r="F23" s="486"/>
      <c r="G23" s="486"/>
      <c r="H23" s="486"/>
      <c r="I23" s="486"/>
    </row>
    <row r="24" spans="2:9" ht="17.25" customHeight="1">
      <c r="B24" s="485" t="s">
        <v>165</v>
      </c>
      <c r="C24" s="486"/>
      <c r="D24" s="486"/>
      <c r="E24" s="486"/>
      <c r="F24" s="486"/>
      <c r="G24" s="486"/>
      <c r="H24" s="486"/>
      <c r="I24" s="486"/>
    </row>
    <row r="25" spans="2:9">
      <c r="B25" s="485" t="s">
        <v>456</v>
      </c>
    </row>
    <row r="26" spans="2:9">
      <c r="B26" s="485" t="s">
        <v>457</v>
      </c>
    </row>
    <row r="27" spans="2:9">
      <c r="B27" s="485" t="s">
        <v>458</v>
      </c>
    </row>
    <row r="28" spans="2:9">
      <c r="B28" s="485" t="s">
        <v>459</v>
      </c>
    </row>
  </sheetData>
  <customSheetViews>
    <customSheetView guid="{A89971A1-2A57-4416-B1BB-86BE65CC2ABD}" showPageBreaks="1" printArea="1" view="pageBreakPreview">
      <pageMargins left="0.6" right="0.26" top="1" bottom="0.81" header="0.51200000000000001" footer="0.51200000000000001"/>
      <pageSetup paperSize="9" orientation="portrait" r:id="rId1"/>
      <headerFooter alignWithMargins="0"/>
    </customSheetView>
  </customSheetViews>
  <mergeCells count="3">
    <mergeCell ref="A3:G3"/>
    <mergeCell ref="C6:G6"/>
    <mergeCell ref="B8:B10"/>
  </mergeCells>
  <phoneticPr fontId="6"/>
  <hyperlinks>
    <hyperlink ref="A1" location="'目次'!A1" display="目次"/>
  </hyperlinks>
  <pageMargins left="0.6" right="0.26" top="1" bottom="0.81" header="0.51200000000000001" footer="0.51200000000000001"/>
  <pageSetup paperSize="9" orientation="portrait" r:id="rId2"/>
  <headerFooter alignWithMargins="0"/>
  <drawing r:id="rId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H53"/>
  <sheetViews>
    <sheetView showGridLines="0" view="pageBreakPreview" zoomScaleNormal="100" zoomScaleSheetLayoutView="100" workbookViewId="0"/>
  </sheetViews>
  <sheetFormatPr defaultColWidth="9" defaultRowHeight="13.5"/>
  <cols>
    <col min="1" max="1" width="28.625" style="508" customWidth="1"/>
    <col min="2" max="3" width="3.125" style="508" customWidth="1"/>
    <col min="4" max="4" width="23.625" style="508" customWidth="1"/>
    <col min="5" max="5" width="10.375" style="508" customWidth="1"/>
    <col min="6" max="6" width="7.375" style="508" customWidth="1"/>
    <col min="7" max="7" width="23.875" style="508" customWidth="1"/>
    <col min="8" max="8" width="13.75" style="508" customWidth="1"/>
    <col min="9" max="16384" width="9" style="508"/>
  </cols>
  <sheetData>
    <row r="1" spans="1:8" ht="18" customHeight="1">
      <c r="A1" s="1374" t="s">
        <v>2423</v>
      </c>
    </row>
    <row r="2" spans="1:8" ht="17.25">
      <c r="A2" s="507" t="s">
        <v>50</v>
      </c>
    </row>
    <row r="3" spans="1:8" ht="27.75" customHeight="1">
      <c r="A3" s="507"/>
      <c r="G3" s="4925" t="s">
        <v>1124</v>
      </c>
      <c r="H3" s="4925"/>
    </row>
    <row r="4" spans="1:8" ht="15" customHeight="1">
      <c r="A4" s="507"/>
      <c r="G4" s="639"/>
      <c r="H4" s="639"/>
    </row>
    <row r="5" spans="1:8" ht="81" customHeight="1">
      <c r="A5" s="5584" t="s">
        <v>1068</v>
      </c>
      <c r="B5" s="5585"/>
      <c r="C5" s="5585"/>
      <c r="D5" s="5585"/>
      <c r="E5" s="5585"/>
      <c r="F5" s="5585"/>
      <c r="G5" s="5585"/>
      <c r="H5" s="5585"/>
    </row>
    <row r="6" spans="1:8" ht="12" customHeight="1">
      <c r="A6" s="509"/>
      <c r="B6" s="509"/>
      <c r="C6" s="509"/>
      <c r="D6" s="509"/>
      <c r="E6" s="509"/>
      <c r="F6" s="509"/>
      <c r="G6" s="509"/>
      <c r="H6" s="509"/>
    </row>
    <row r="7" spans="1:8" ht="36" customHeight="1">
      <c r="A7" s="510" t="s">
        <v>171</v>
      </c>
      <c r="B7" s="5586"/>
      <c r="C7" s="5587"/>
      <c r="D7" s="5587"/>
      <c r="E7" s="5587"/>
      <c r="F7" s="5587"/>
      <c r="G7" s="5587"/>
      <c r="H7" s="5588"/>
    </row>
    <row r="8" spans="1:8" ht="46.5" customHeight="1">
      <c r="A8" s="511" t="s">
        <v>172</v>
      </c>
      <c r="B8" s="5589" t="s">
        <v>173</v>
      </c>
      <c r="C8" s="5590"/>
      <c r="D8" s="5590"/>
      <c r="E8" s="5590"/>
      <c r="F8" s="5590"/>
      <c r="G8" s="5590"/>
      <c r="H8" s="5591"/>
    </row>
    <row r="9" spans="1:8" ht="84" customHeight="1">
      <c r="A9" s="512" t="s">
        <v>174</v>
      </c>
      <c r="B9" s="5592" t="s">
        <v>1048</v>
      </c>
      <c r="C9" s="5593"/>
      <c r="D9" s="5593"/>
      <c r="E9" s="5593"/>
      <c r="F9" s="5593"/>
      <c r="G9" s="5593"/>
      <c r="H9" s="5594"/>
    </row>
    <row r="10" spans="1:8" s="515" customFormat="1" ht="23.25" customHeight="1">
      <c r="A10" s="513"/>
      <c r="B10" s="514"/>
      <c r="C10" s="514"/>
      <c r="D10" s="514"/>
      <c r="E10" s="514"/>
      <c r="F10" s="514"/>
      <c r="G10" s="514"/>
    </row>
    <row r="11" spans="1:8" s="515" customFormat="1">
      <c r="A11" s="5572" t="s">
        <v>641</v>
      </c>
      <c r="B11" s="516"/>
      <c r="C11" s="517"/>
      <c r="D11" s="517"/>
      <c r="E11" s="517"/>
      <c r="F11" s="517"/>
      <c r="G11" s="517"/>
      <c r="H11" s="5575" t="s">
        <v>175</v>
      </c>
    </row>
    <row r="12" spans="1:8">
      <c r="A12" s="5573"/>
      <c r="B12" s="518"/>
      <c r="C12" s="515"/>
      <c r="D12" s="515"/>
      <c r="E12" s="515"/>
      <c r="F12" s="515"/>
      <c r="G12" s="515"/>
      <c r="H12" s="5576"/>
    </row>
    <row r="13" spans="1:8" ht="52.5" customHeight="1">
      <c r="A13" s="5573"/>
      <c r="B13" s="518"/>
      <c r="C13" s="519" t="s">
        <v>1049</v>
      </c>
      <c r="D13" s="520" t="s">
        <v>176</v>
      </c>
      <c r="E13" s="521" t="s">
        <v>551</v>
      </c>
      <c r="F13" s="522"/>
      <c r="G13" s="515"/>
      <c r="H13" s="5576"/>
    </row>
    <row r="14" spans="1:8" ht="52.5" customHeight="1">
      <c r="A14" s="5573"/>
      <c r="B14" s="518"/>
      <c r="C14" s="519" t="s">
        <v>973</v>
      </c>
      <c r="D14" s="520" t="s">
        <v>177</v>
      </c>
      <c r="E14" s="521" t="s">
        <v>551</v>
      </c>
      <c r="F14" s="522"/>
      <c r="G14" s="523" t="s">
        <v>1050</v>
      </c>
      <c r="H14" s="5576"/>
    </row>
    <row r="15" spans="1:8" ht="13.5" customHeight="1">
      <c r="A15" s="5573"/>
      <c r="B15" s="518"/>
      <c r="C15" s="515"/>
      <c r="D15" s="515"/>
      <c r="E15" s="515"/>
      <c r="F15" s="515"/>
      <c r="G15" s="515"/>
      <c r="H15" s="5576"/>
    </row>
    <row r="16" spans="1:8" ht="13.5" customHeight="1">
      <c r="A16" s="5574"/>
      <c r="B16" s="524"/>
      <c r="C16" s="514"/>
      <c r="D16" s="514"/>
      <c r="E16" s="514"/>
      <c r="F16" s="514"/>
      <c r="G16" s="514"/>
      <c r="H16" s="5577"/>
    </row>
    <row r="17" spans="1:8" s="515" customFormat="1">
      <c r="A17" s="5578" t="s">
        <v>642</v>
      </c>
      <c r="B17" s="516"/>
      <c r="C17" s="517"/>
      <c r="D17" s="517"/>
      <c r="E17" s="517"/>
      <c r="F17" s="517"/>
      <c r="G17" s="525"/>
      <c r="H17" s="5581" t="s">
        <v>175</v>
      </c>
    </row>
    <row r="18" spans="1:8">
      <c r="A18" s="5579"/>
      <c r="B18" s="518"/>
      <c r="C18" s="515"/>
      <c r="D18" s="515"/>
      <c r="E18" s="515"/>
      <c r="F18" s="515"/>
      <c r="G18" s="526"/>
      <c r="H18" s="5582"/>
    </row>
    <row r="19" spans="1:8" ht="53.1" customHeight="1">
      <c r="A19" s="5579"/>
      <c r="B19" s="518"/>
      <c r="C19" s="519" t="s">
        <v>971</v>
      </c>
      <c r="D19" s="520" t="s">
        <v>178</v>
      </c>
      <c r="E19" s="521" t="s">
        <v>551</v>
      </c>
      <c r="F19" s="522"/>
      <c r="G19" s="526"/>
      <c r="H19" s="5582"/>
    </row>
    <row r="20" spans="1:8" ht="53.1" customHeight="1">
      <c r="A20" s="5579"/>
      <c r="B20" s="518"/>
      <c r="C20" s="519" t="s">
        <v>973</v>
      </c>
      <c r="D20" s="520" t="s">
        <v>179</v>
      </c>
      <c r="E20" s="521" t="s">
        <v>551</v>
      </c>
      <c r="F20" s="522"/>
      <c r="G20" s="527" t="s">
        <v>180</v>
      </c>
      <c r="H20" s="5582"/>
    </row>
    <row r="21" spans="1:8">
      <c r="A21" s="5579"/>
      <c r="B21" s="518"/>
      <c r="C21" s="515"/>
      <c r="D21" s="515"/>
      <c r="E21" s="515"/>
      <c r="F21" s="515"/>
      <c r="G21" s="526"/>
      <c r="H21" s="5582"/>
    </row>
    <row r="22" spans="1:8">
      <c r="A22" s="5580"/>
      <c r="B22" s="524"/>
      <c r="C22" s="514"/>
      <c r="D22" s="514"/>
      <c r="E22" s="514"/>
      <c r="F22" s="514"/>
      <c r="G22" s="678"/>
      <c r="H22" s="5582"/>
    </row>
    <row r="23" spans="1:8" s="515" customFormat="1">
      <c r="A23" s="5579" t="s">
        <v>643</v>
      </c>
      <c r="B23" s="518"/>
      <c r="H23" s="5582"/>
    </row>
    <row r="24" spans="1:8">
      <c r="A24" s="5579"/>
      <c r="B24" s="518"/>
      <c r="C24" s="515"/>
      <c r="D24" s="515"/>
      <c r="E24" s="515"/>
      <c r="F24" s="515"/>
      <c r="G24" s="515"/>
      <c r="H24" s="5582"/>
    </row>
    <row r="25" spans="1:8" ht="52.5" customHeight="1">
      <c r="A25" s="5579"/>
      <c r="B25" s="518"/>
      <c r="C25" s="519" t="s">
        <v>971</v>
      </c>
      <c r="D25" s="520" t="s">
        <v>176</v>
      </c>
      <c r="E25" s="521" t="s">
        <v>551</v>
      </c>
      <c r="F25" s="522"/>
      <c r="G25" s="515"/>
      <c r="H25" s="5582"/>
    </row>
    <row r="26" spans="1:8" ht="52.5" customHeight="1">
      <c r="A26" s="5579"/>
      <c r="B26" s="518"/>
      <c r="C26" s="519" t="s">
        <v>973</v>
      </c>
      <c r="D26" s="520" t="s">
        <v>181</v>
      </c>
      <c r="E26" s="521" t="s">
        <v>551</v>
      </c>
      <c r="F26" s="522"/>
      <c r="G26" s="523" t="s">
        <v>182</v>
      </c>
      <c r="H26" s="5582"/>
    </row>
    <row r="27" spans="1:8">
      <c r="A27" s="5579"/>
      <c r="B27" s="518"/>
      <c r="C27" s="515"/>
      <c r="D27" s="515"/>
      <c r="E27" s="515"/>
      <c r="F27" s="515"/>
      <c r="G27" s="515"/>
      <c r="H27" s="5582"/>
    </row>
    <row r="28" spans="1:8">
      <c r="A28" s="5580"/>
      <c r="B28" s="524"/>
      <c r="C28" s="514"/>
      <c r="D28" s="514"/>
      <c r="E28" s="514"/>
      <c r="F28" s="514"/>
      <c r="G28" s="514"/>
      <c r="H28" s="5583"/>
    </row>
    <row r="30" spans="1:8" ht="17.25" customHeight="1">
      <c r="A30" s="5426" t="s">
        <v>644</v>
      </c>
      <c r="B30" s="5426"/>
      <c r="C30" s="5426"/>
      <c r="D30" s="5426"/>
      <c r="E30" s="5426"/>
      <c r="F30" s="5426"/>
      <c r="G30" s="5426"/>
      <c r="H30" s="5426"/>
    </row>
    <row r="31" spans="1:8" ht="17.25" customHeight="1">
      <c r="A31" s="5426" t="s">
        <v>645</v>
      </c>
      <c r="B31" s="5426"/>
      <c r="C31" s="5426"/>
      <c r="D31" s="5426"/>
      <c r="E31" s="5426"/>
      <c r="F31" s="5426"/>
      <c r="G31" s="5426"/>
      <c r="H31" s="5426"/>
    </row>
    <row r="32" spans="1:8" ht="17.25" customHeight="1">
      <c r="A32" s="5426" t="s">
        <v>1051</v>
      </c>
      <c r="B32" s="5426"/>
      <c r="C32" s="5426"/>
      <c r="D32" s="5426"/>
      <c r="E32" s="5426"/>
      <c r="F32" s="5426"/>
      <c r="G32" s="5426"/>
      <c r="H32" s="5426"/>
    </row>
    <row r="33" spans="1:8" ht="17.25" customHeight="1">
      <c r="A33" s="5426" t="s">
        <v>1052</v>
      </c>
      <c r="B33" s="5426"/>
      <c r="C33" s="5426"/>
      <c r="D33" s="5426"/>
      <c r="E33" s="5426"/>
      <c r="F33" s="5426"/>
      <c r="G33" s="5426"/>
      <c r="H33" s="5426"/>
    </row>
    <row r="34" spans="1:8" ht="17.25" customHeight="1">
      <c r="A34" s="5426" t="s">
        <v>646</v>
      </c>
      <c r="B34" s="5426"/>
      <c r="C34" s="5426"/>
      <c r="D34" s="5426"/>
      <c r="E34" s="5426"/>
      <c r="F34" s="5426"/>
      <c r="G34" s="5426"/>
      <c r="H34" s="5426"/>
    </row>
    <row r="35" spans="1:8" ht="17.25" customHeight="1">
      <c r="A35" s="5426" t="s">
        <v>1053</v>
      </c>
      <c r="B35" s="5426"/>
      <c r="C35" s="5426"/>
      <c r="D35" s="5426"/>
      <c r="E35" s="5426"/>
      <c r="F35" s="5426"/>
      <c r="G35" s="5426"/>
      <c r="H35" s="5426"/>
    </row>
    <row r="36" spans="1:8" ht="17.25" customHeight="1">
      <c r="A36" s="5569" t="s">
        <v>1054</v>
      </c>
      <c r="B36" s="5569"/>
      <c r="C36" s="5569"/>
      <c r="D36" s="5569"/>
      <c r="E36" s="5569"/>
      <c r="F36" s="5569"/>
      <c r="G36" s="5569"/>
      <c r="H36" s="5569"/>
    </row>
    <row r="37" spans="1:8" ht="17.25" customHeight="1">
      <c r="A37" s="5569" t="s">
        <v>1055</v>
      </c>
      <c r="B37" s="5569"/>
      <c r="C37" s="5569"/>
      <c r="D37" s="5569"/>
      <c r="E37" s="5569"/>
      <c r="F37" s="5569"/>
      <c r="G37" s="5569"/>
      <c r="H37" s="5569"/>
    </row>
    <row r="38" spans="1:8" ht="17.25" customHeight="1">
      <c r="A38" s="5426" t="s">
        <v>1056</v>
      </c>
      <c r="B38" s="5426"/>
      <c r="C38" s="5426"/>
      <c r="D38" s="5426"/>
      <c r="E38" s="5426"/>
      <c r="F38" s="5426"/>
      <c r="G38" s="5426"/>
      <c r="H38" s="5426"/>
    </row>
    <row r="39" spans="1:8" ht="17.25" customHeight="1">
      <c r="A39" s="5426" t="s">
        <v>647</v>
      </c>
      <c r="B39" s="5426"/>
      <c r="C39" s="5426"/>
      <c r="D39" s="5426"/>
      <c r="E39" s="5426"/>
      <c r="F39" s="5426"/>
      <c r="G39" s="5426"/>
      <c r="H39" s="5426"/>
    </row>
    <row r="40" spans="1:8" ht="17.25" customHeight="1">
      <c r="A40" s="5426" t="s">
        <v>648</v>
      </c>
      <c r="B40" s="5426"/>
      <c r="C40" s="5426"/>
      <c r="D40" s="5426"/>
      <c r="E40" s="5426"/>
      <c r="F40" s="5426"/>
      <c r="G40" s="5426"/>
      <c r="H40" s="5426"/>
    </row>
    <row r="41" spans="1:8" ht="17.25" customHeight="1">
      <c r="A41" s="679" t="s">
        <v>1057</v>
      </c>
      <c r="B41" s="528"/>
      <c r="C41" s="528"/>
      <c r="D41" s="528"/>
      <c r="E41" s="528"/>
      <c r="F41" s="528"/>
      <c r="G41" s="528"/>
      <c r="H41" s="528"/>
    </row>
    <row r="42" spans="1:8" ht="17.25" customHeight="1">
      <c r="A42" s="5424" t="s">
        <v>1058</v>
      </c>
      <c r="B42" s="5424"/>
      <c r="C42" s="5424"/>
      <c r="D42" s="5424"/>
      <c r="E42" s="5424"/>
      <c r="F42" s="5424"/>
      <c r="G42" s="5424"/>
      <c r="H42" s="5424"/>
    </row>
    <row r="43" spans="1:8" ht="17.25" customHeight="1">
      <c r="A43" s="5570" t="s">
        <v>1059</v>
      </c>
      <c r="B43" s="5571"/>
      <c r="C43" s="5571"/>
      <c r="D43" s="5571"/>
      <c r="E43" s="5571"/>
      <c r="F43" s="5571"/>
      <c r="G43" s="5571"/>
      <c r="H43" s="5571"/>
    </row>
    <row r="44" spans="1:8" ht="17.25" customHeight="1">
      <c r="A44" s="5569" t="s">
        <v>1060</v>
      </c>
      <c r="B44" s="5569"/>
      <c r="C44" s="5569"/>
      <c r="D44" s="5569"/>
      <c r="E44" s="5569"/>
      <c r="F44" s="5569"/>
      <c r="G44" s="5569"/>
      <c r="H44" s="5569"/>
    </row>
    <row r="45" spans="1:8" ht="17.25" customHeight="1">
      <c r="A45" s="647" t="s">
        <v>1061</v>
      </c>
      <c r="B45" s="647"/>
      <c r="C45" s="647"/>
      <c r="D45" s="647"/>
      <c r="E45" s="647"/>
      <c r="F45" s="647"/>
      <c r="G45" s="647"/>
      <c r="H45" s="647"/>
    </row>
    <row r="46" spans="1:8" ht="17.25" customHeight="1">
      <c r="A46" s="647" t="s">
        <v>1062</v>
      </c>
      <c r="B46" s="647"/>
      <c r="C46" s="647"/>
      <c r="D46" s="647"/>
      <c r="E46" s="647"/>
      <c r="F46" s="647"/>
      <c r="G46" s="647"/>
      <c r="H46" s="647"/>
    </row>
    <row r="47" spans="1:8" ht="17.25" customHeight="1">
      <c r="A47" s="647" t="s">
        <v>1063</v>
      </c>
      <c r="B47" s="647"/>
      <c r="C47" s="647"/>
      <c r="D47" s="647"/>
      <c r="E47" s="647"/>
      <c r="F47" s="647"/>
      <c r="G47" s="647"/>
      <c r="H47" s="647"/>
    </row>
    <row r="48" spans="1:8" ht="17.25" customHeight="1">
      <c r="A48" s="5570" t="s">
        <v>1064</v>
      </c>
      <c r="B48" s="5571"/>
      <c r="C48" s="5571"/>
      <c r="D48" s="5571"/>
      <c r="E48" s="5571"/>
      <c r="F48" s="5571"/>
      <c r="G48" s="5571"/>
      <c r="H48" s="5571"/>
    </row>
    <row r="49" spans="1:8" ht="17.25" customHeight="1">
      <c r="A49" s="5569" t="s">
        <v>1065</v>
      </c>
      <c r="B49" s="5569"/>
      <c r="C49" s="5569"/>
      <c r="D49" s="5569"/>
      <c r="E49" s="5569"/>
      <c r="F49" s="5569"/>
      <c r="G49" s="5569"/>
      <c r="H49" s="5569"/>
    </row>
    <row r="50" spans="1:8" ht="17.25" customHeight="1">
      <c r="A50" s="5426" t="s">
        <v>1066</v>
      </c>
      <c r="B50" s="5426"/>
      <c r="C50" s="5426"/>
      <c r="D50" s="5426"/>
      <c r="E50" s="5426"/>
      <c r="F50" s="5426"/>
      <c r="G50" s="5426"/>
      <c r="H50" s="5426"/>
    </row>
    <row r="51" spans="1:8">
      <c r="A51" s="5426" t="s">
        <v>1067</v>
      </c>
      <c r="B51" s="5426"/>
      <c r="C51" s="5426"/>
      <c r="D51" s="5426"/>
      <c r="E51" s="5426"/>
      <c r="F51" s="5426"/>
      <c r="G51" s="5426"/>
      <c r="H51" s="5426"/>
    </row>
    <row r="52" spans="1:8">
      <c r="A52" s="5426"/>
      <c r="B52" s="5426"/>
      <c r="C52" s="5426"/>
      <c r="D52" s="5426"/>
      <c r="E52" s="5426"/>
      <c r="F52" s="5426"/>
      <c r="G52" s="5426"/>
      <c r="H52" s="5426"/>
    </row>
    <row r="53" spans="1:8">
      <c r="A53" s="5426"/>
      <c r="B53" s="5426"/>
      <c r="C53" s="5426"/>
      <c r="D53" s="5426"/>
      <c r="E53" s="5426"/>
      <c r="F53" s="5426"/>
      <c r="G53" s="5426"/>
      <c r="H53" s="5426"/>
    </row>
  </sheetData>
  <customSheetViews>
    <customSheetView guid="{A89971A1-2A57-4416-B1BB-86BE65CC2ABD}" showPageBreaks="1" showGridLines="0" printArea="1" view="pageBreakPreview">
      <rowBreaks count="1" manualBreakCount="1">
        <brk id="28" max="16383" man="1"/>
      </rowBreaks>
      <pageMargins left="0.7" right="0.7" top="0.75" bottom="0.75" header="0.3" footer="0.3"/>
      <pageSetup paperSize="9" scale="78" orientation="portrait" r:id="rId1"/>
    </customSheetView>
  </customSheetViews>
  <mergeCells count="30">
    <mergeCell ref="G3:H3"/>
    <mergeCell ref="A5:H5"/>
    <mergeCell ref="B7:H7"/>
    <mergeCell ref="B8:H8"/>
    <mergeCell ref="B9:H9"/>
    <mergeCell ref="A11:A16"/>
    <mergeCell ref="H11:H16"/>
    <mergeCell ref="A17:A22"/>
    <mergeCell ref="H17:H28"/>
    <mergeCell ref="A23:A28"/>
    <mergeCell ref="A30:H30"/>
    <mergeCell ref="A31:H31"/>
    <mergeCell ref="A32:H32"/>
    <mergeCell ref="A48:H48"/>
    <mergeCell ref="A33:H33"/>
    <mergeCell ref="A34:H34"/>
    <mergeCell ref="A35:H35"/>
    <mergeCell ref="A36:H36"/>
    <mergeCell ref="A37:H37"/>
    <mergeCell ref="A38:H38"/>
    <mergeCell ref="A39:H39"/>
    <mergeCell ref="A40:H40"/>
    <mergeCell ref="A42:H42"/>
    <mergeCell ref="A43:H43"/>
    <mergeCell ref="A44:H44"/>
    <mergeCell ref="A49:H49"/>
    <mergeCell ref="A50:H50"/>
    <mergeCell ref="A51:H51"/>
    <mergeCell ref="A52:H52"/>
    <mergeCell ref="A53:H53"/>
  </mergeCells>
  <phoneticPr fontId="6"/>
  <hyperlinks>
    <hyperlink ref="A1" location="'目次'!A1" display="目次"/>
  </hyperlinks>
  <pageMargins left="0.7" right="0.7" top="0.75" bottom="0.75" header="0.3" footer="0.3"/>
  <pageSetup paperSize="9" scale="78" orientation="portrait" r:id="rId2"/>
  <rowBreaks count="1" manualBreakCount="1">
    <brk id="28" max="16383" man="1"/>
  </rowBreaks>
  <drawing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H39"/>
  <sheetViews>
    <sheetView showGridLines="0" view="pageBreakPreview" zoomScaleNormal="100" zoomScaleSheetLayoutView="100" workbookViewId="0"/>
  </sheetViews>
  <sheetFormatPr defaultColWidth="9" defaultRowHeight="13.5"/>
  <cols>
    <col min="1" max="1" width="32.125" style="508" customWidth="1"/>
    <col min="2" max="3" width="3.125" style="508" customWidth="1"/>
    <col min="4" max="4" width="23.625" style="508" customWidth="1"/>
    <col min="5" max="5" width="10.375" style="508" customWidth="1"/>
    <col min="6" max="6" width="7.375" style="508" customWidth="1"/>
    <col min="7" max="7" width="23.25" style="508" customWidth="1"/>
    <col min="8" max="8" width="11.375" style="508" customWidth="1"/>
    <col min="9" max="16384" width="9" style="508"/>
  </cols>
  <sheetData>
    <row r="1" spans="1:8" ht="18" customHeight="1">
      <c r="A1" s="1374" t="s">
        <v>2423</v>
      </c>
    </row>
    <row r="2" spans="1:8" ht="17.25">
      <c r="A2" s="507" t="s">
        <v>1069</v>
      </c>
    </row>
    <row r="3" spans="1:8" ht="27.75" customHeight="1">
      <c r="A3" s="507"/>
      <c r="G3" s="5595" t="s">
        <v>1124</v>
      </c>
      <c r="H3" s="5596"/>
    </row>
    <row r="4" spans="1:8" ht="18" customHeight="1">
      <c r="A4" s="507"/>
      <c r="G4" s="680"/>
      <c r="H4" s="680"/>
    </row>
    <row r="5" spans="1:8" ht="70.5" customHeight="1">
      <c r="A5" s="5584" t="s">
        <v>1070</v>
      </c>
      <c r="B5" s="5585"/>
      <c r="C5" s="5585"/>
      <c r="D5" s="5585"/>
      <c r="E5" s="5585"/>
      <c r="F5" s="5585"/>
      <c r="G5" s="5585"/>
      <c r="H5" s="5585"/>
    </row>
    <row r="6" spans="1:8" ht="12" customHeight="1">
      <c r="A6" s="509"/>
      <c r="B6" s="509"/>
      <c r="C6" s="509"/>
      <c r="D6" s="509"/>
      <c r="E6" s="509"/>
      <c r="F6" s="509"/>
      <c r="G6" s="509"/>
      <c r="H6" s="509"/>
    </row>
    <row r="7" spans="1:8" ht="36" customHeight="1">
      <c r="A7" s="510" t="s">
        <v>171</v>
      </c>
      <c r="B7" s="5586"/>
      <c r="C7" s="5587"/>
      <c r="D7" s="5587"/>
      <c r="E7" s="5587"/>
      <c r="F7" s="5587"/>
      <c r="G7" s="5587"/>
      <c r="H7" s="5588"/>
    </row>
    <row r="8" spans="1:8" ht="46.5" customHeight="1">
      <c r="A8" s="511" t="s">
        <v>172</v>
      </c>
      <c r="B8" s="5589" t="s">
        <v>173</v>
      </c>
      <c r="C8" s="5590"/>
      <c r="D8" s="5590"/>
      <c r="E8" s="5590"/>
      <c r="F8" s="5590"/>
      <c r="G8" s="5590"/>
      <c r="H8" s="5591"/>
    </row>
    <row r="9" spans="1:8" ht="84" customHeight="1">
      <c r="A9" s="512" t="s">
        <v>174</v>
      </c>
      <c r="B9" s="5592" t="s">
        <v>1071</v>
      </c>
      <c r="C9" s="5593"/>
      <c r="D9" s="5593"/>
      <c r="E9" s="5593"/>
      <c r="F9" s="5593"/>
      <c r="G9" s="5593"/>
      <c r="H9" s="5594"/>
    </row>
    <row r="10" spans="1:8" s="515" customFormat="1" ht="23.25" customHeight="1">
      <c r="A10" s="513"/>
      <c r="B10" s="514"/>
      <c r="C10" s="514"/>
      <c r="D10" s="514"/>
      <c r="E10" s="514"/>
      <c r="F10" s="514"/>
      <c r="G10" s="514"/>
    </row>
    <row r="11" spans="1:8" s="515" customFormat="1">
      <c r="A11" s="5572" t="s">
        <v>641</v>
      </c>
      <c r="B11" s="516"/>
      <c r="C11" s="517"/>
      <c r="D11" s="517"/>
      <c r="E11" s="517"/>
      <c r="F11" s="517"/>
      <c r="G11" s="517"/>
      <c r="H11" s="5575" t="s">
        <v>175</v>
      </c>
    </row>
    <row r="12" spans="1:8">
      <c r="A12" s="5573"/>
      <c r="B12" s="518"/>
      <c r="C12" s="515"/>
      <c r="D12" s="515"/>
      <c r="E12" s="515"/>
      <c r="F12" s="515"/>
      <c r="G12" s="515"/>
      <c r="H12" s="5576"/>
    </row>
    <row r="13" spans="1:8" ht="52.5" customHeight="1">
      <c r="A13" s="5573"/>
      <c r="B13" s="518"/>
      <c r="C13" s="519" t="s">
        <v>408</v>
      </c>
      <c r="D13" s="520" t="s">
        <v>1072</v>
      </c>
      <c r="E13" s="521" t="s">
        <v>551</v>
      </c>
      <c r="F13" s="522"/>
      <c r="G13" s="515"/>
      <c r="H13" s="5576"/>
    </row>
    <row r="14" spans="1:8" ht="52.5" customHeight="1">
      <c r="A14" s="5573"/>
      <c r="B14" s="518"/>
      <c r="C14" s="519" t="s">
        <v>973</v>
      </c>
      <c r="D14" s="520" t="s">
        <v>1073</v>
      </c>
      <c r="E14" s="521" t="s">
        <v>551</v>
      </c>
      <c r="F14" s="522"/>
      <c r="G14" s="523" t="s">
        <v>1050</v>
      </c>
      <c r="H14" s="5576"/>
    </row>
    <row r="15" spans="1:8" ht="13.5" customHeight="1">
      <c r="A15" s="5573"/>
      <c r="B15" s="518"/>
      <c r="C15" s="515"/>
      <c r="D15" s="515"/>
      <c r="E15" s="515"/>
      <c r="F15" s="515"/>
      <c r="G15" s="515"/>
      <c r="H15" s="5576"/>
    </row>
    <row r="16" spans="1:8" ht="13.5" customHeight="1">
      <c r="A16" s="5574"/>
      <c r="B16" s="524"/>
      <c r="C16" s="514"/>
      <c r="D16" s="514"/>
      <c r="E16" s="514"/>
      <c r="F16" s="514"/>
      <c r="G16" s="514"/>
      <c r="H16" s="5577"/>
    </row>
    <row r="17" spans="1:8" s="515" customFormat="1">
      <c r="A17" s="5578" t="s">
        <v>1074</v>
      </c>
      <c r="B17" s="516"/>
      <c r="C17" s="517"/>
      <c r="D17" s="517"/>
      <c r="E17" s="517"/>
      <c r="F17" s="517"/>
      <c r="G17" s="525"/>
      <c r="H17" s="5581" t="s">
        <v>175</v>
      </c>
    </row>
    <row r="18" spans="1:8">
      <c r="A18" s="5579"/>
      <c r="B18" s="518"/>
      <c r="C18" s="515"/>
      <c r="D18" s="515"/>
      <c r="E18" s="515"/>
      <c r="F18" s="515"/>
      <c r="G18" s="526"/>
      <c r="H18" s="5582"/>
    </row>
    <row r="19" spans="1:8" ht="53.1" customHeight="1">
      <c r="A19" s="5579"/>
      <c r="B19" s="518"/>
      <c r="C19" s="681"/>
      <c r="D19" s="523"/>
      <c r="E19" s="522"/>
      <c r="F19" s="522"/>
      <c r="G19" s="526"/>
      <c r="H19" s="5582"/>
    </row>
    <row r="20" spans="1:8" ht="53.1" customHeight="1">
      <c r="A20" s="5579"/>
      <c r="B20" s="518"/>
      <c r="C20" s="681"/>
      <c r="D20" s="523"/>
      <c r="E20" s="522"/>
      <c r="F20" s="522"/>
      <c r="G20" s="527"/>
      <c r="H20" s="5582"/>
    </row>
    <row r="21" spans="1:8">
      <c r="A21" s="5579"/>
      <c r="B21" s="518"/>
      <c r="C21" s="515"/>
      <c r="D21" s="515"/>
      <c r="E21" s="515"/>
      <c r="F21" s="515"/>
      <c r="G21" s="526"/>
      <c r="H21" s="5582"/>
    </row>
    <row r="22" spans="1:8">
      <c r="A22" s="5580"/>
      <c r="B22" s="524"/>
      <c r="C22" s="514"/>
      <c r="D22" s="514"/>
      <c r="E22" s="514"/>
      <c r="F22" s="514"/>
      <c r="G22" s="678"/>
      <c r="H22" s="5583"/>
    </row>
    <row r="24" spans="1:8" ht="17.25" customHeight="1">
      <c r="A24" s="5426" t="s">
        <v>644</v>
      </c>
      <c r="B24" s="5426"/>
      <c r="C24" s="5426"/>
      <c r="D24" s="5426"/>
      <c r="E24" s="5426"/>
      <c r="F24" s="5426"/>
      <c r="G24" s="5426"/>
      <c r="H24" s="5426"/>
    </row>
    <row r="25" spans="1:8" ht="16.5" customHeight="1">
      <c r="A25" s="5426" t="s">
        <v>1075</v>
      </c>
      <c r="B25" s="5426"/>
      <c r="C25" s="5426"/>
      <c r="D25" s="5426"/>
      <c r="E25" s="5426"/>
      <c r="F25" s="5426"/>
      <c r="G25" s="5426"/>
      <c r="H25" s="5426"/>
    </row>
    <row r="26" spans="1:8" ht="17.25" customHeight="1">
      <c r="A26" s="5426" t="s">
        <v>1076</v>
      </c>
      <c r="B26" s="5426"/>
      <c r="C26" s="5426"/>
      <c r="D26" s="5426"/>
      <c r="E26" s="5426"/>
      <c r="F26" s="5426"/>
      <c r="G26" s="5426"/>
      <c r="H26" s="5426"/>
    </row>
    <row r="27" spans="1:8" ht="17.25" customHeight="1">
      <c r="A27" s="5426" t="s">
        <v>1077</v>
      </c>
      <c r="B27" s="5426"/>
      <c r="C27" s="5426"/>
      <c r="D27" s="5426"/>
      <c r="E27" s="5426"/>
      <c r="F27" s="5426"/>
      <c r="G27" s="5426"/>
      <c r="H27" s="5426"/>
    </row>
    <row r="28" spans="1:8" ht="17.25" customHeight="1">
      <c r="A28" s="5426" t="s">
        <v>1078</v>
      </c>
      <c r="B28" s="5426"/>
      <c r="C28" s="5426"/>
      <c r="D28" s="5426"/>
      <c r="E28" s="5426"/>
      <c r="F28" s="5426"/>
      <c r="G28" s="5426"/>
      <c r="H28" s="5426"/>
    </row>
    <row r="29" spans="1:8" ht="17.25" customHeight="1">
      <c r="A29" s="5426" t="s">
        <v>1079</v>
      </c>
      <c r="B29" s="5426"/>
      <c r="C29" s="5426"/>
      <c r="D29" s="5426"/>
      <c r="E29" s="5426"/>
      <c r="F29" s="5426"/>
      <c r="G29" s="5426"/>
      <c r="H29" s="5426"/>
    </row>
    <row r="30" spans="1:8" ht="17.25" customHeight="1">
      <c r="A30" s="5424" t="s">
        <v>1080</v>
      </c>
      <c r="B30" s="5424"/>
      <c r="C30" s="5424"/>
      <c r="D30" s="5424"/>
      <c r="E30" s="5424"/>
      <c r="F30" s="5424"/>
      <c r="G30" s="5424"/>
      <c r="H30" s="5424"/>
    </row>
    <row r="31" spans="1:8" ht="17.25" customHeight="1">
      <c r="A31" s="5424"/>
      <c r="B31" s="5424"/>
      <c r="C31" s="5424"/>
      <c r="D31" s="5424"/>
      <c r="E31" s="5424"/>
      <c r="F31" s="5424"/>
      <c r="G31" s="5424"/>
      <c r="H31" s="5424"/>
    </row>
    <row r="32" spans="1:8" ht="17.25" customHeight="1">
      <c r="A32" s="529"/>
      <c r="B32" s="529"/>
      <c r="C32" s="529"/>
      <c r="D32" s="529"/>
      <c r="E32" s="529"/>
      <c r="F32" s="529"/>
      <c r="G32" s="529"/>
      <c r="H32" s="529"/>
    </row>
    <row r="33" spans="1:8" ht="17.25" customHeight="1">
      <c r="A33" s="529"/>
      <c r="B33" s="529"/>
      <c r="C33" s="529"/>
      <c r="D33" s="529"/>
      <c r="E33" s="529"/>
      <c r="F33" s="529"/>
      <c r="G33" s="529"/>
      <c r="H33" s="529"/>
    </row>
    <row r="34" spans="1:8" ht="17.25" customHeight="1">
      <c r="A34" s="529"/>
      <c r="B34" s="529"/>
      <c r="C34" s="529"/>
      <c r="D34" s="529"/>
      <c r="E34" s="529"/>
      <c r="F34" s="529"/>
      <c r="G34" s="529"/>
      <c r="H34" s="529"/>
    </row>
    <row r="35" spans="1:8" ht="17.25" customHeight="1">
      <c r="A35" s="529"/>
      <c r="B35" s="529"/>
      <c r="C35" s="529"/>
      <c r="D35" s="529"/>
      <c r="E35" s="529"/>
      <c r="F35" s="529"/>
      <c r="G35" s="529"/>
      <c r="H35" s="529"/>
    </row>
    <row r="36" spans="1:8" ht="17.25" customHeight="1">
      <c r="A36" s="5426"/>
      <c r="B36" s="5426"/>
      <c r="C36" s="5426"/>
      <c r="D36" s="5426"/>
      <c r="E36" s="5426"/>
      <c r="F36" s="5426"/>
      <c r="G36" s="5426"/>
      <c r="H36" s="5426"/>
    </row>
    <row r="37" spans="1:8">
      <c r="A37" s="5426"/>
      <c r="B37" s="5426"/>
      <c r="C37" s="5426"/>
      <c r="D37" s="5426"/>
      <c r="E37" s="5426"/>
      <c r="F37" s="5426"/>
      <c r="G37" s="5426"/>
      <c r="H37" s="5426"/>
    </row>
    <row r="38" spans="1:8">
      <c r="A38" s="5426"/>
      <c r="B38" s="5426"/>
      <c r="C38" s="5426"/>
      <c r="D38" s="5426"/>
      <c r="E38" s="5426"/>
      <c r="F38" s="5426"/>
      <c r="G38" s="5426"/>
      <c r="H38" s="5426"/>
    </row>
    <row r="39" spans="1:8">
      <c r="A39" s="5426"/>
      <c r="B39" s="5426"/>
      <c r="C39" s="5426"/>
      <c r="D39" s="5426"/>
      <c r="E39" s="5426"/>
      <c r="F39" s="5426"/>
      <c r="G39" s="5426"/>
      <c r="H39" s="5426"/>
    </row>
  </sheetData>
  <customSheetViews>
    <customSheetView guid="{A89971A1-2A57-4416-B1BB-86BE65CC2ABD}" showPageBreaks="1" showGridLines="0" printArea="1" view="pageBreakPreview">
      <pageMargins left="0.7" right="0.6" top="0.75" bottom="0.75" header="0.3" footer="0.3"/>
      <pageSetup paperSize="9" scale="78" orientation="portrait" r:id="rId1"/>
    </customSheetView>
  </customSheetViews>
  <mergeCells count="21">
    <mergeCell ref="G3:H3"/>
    <mergeCell ref="A5:H5"/>
    <mergeCell ref="B7:H7"/>
    <mergeCell ref="B8:H8"/>
    <mergeCell ref="B9:H9"/>
    <mergeCell ref="A11:A16"/>
    <mergeCell ref="H11:H16"/>
    <mergeCell ref="A17:A22"/>
    <mergeCell ref="H17:H22"/>
    <mergeCell ref="A24:H24"/>
    <mergeCell ref="A25:H25"/>
    <mergeCell ref="A26:H26"/>
    <mergeCell ref="A27:H27"/>
    <mergeCell ref="A38:H38"/>
    <mergeCell ref="A39:H39"/>
    <mergeCell ref="A28:H28"/>
    <mergeCell ref="A29:H29"/>
    <mergeCell ref="A30:H30"/>
    <mergeCell ref="A31:H31"/>
    <mergeCell ref="A36:H36"/>
    <mergeCell ref="A37:H37"/>
  </mergeCells>
  <phoneticPr fontId="6"/>
  <hyperlinks>
    <hyperlink ref="A1" location="'目次'!A1" display="目次"/>
  </hyperlinks>
  <pageMargins left="0.7" right="0.6" top="0.75" bottom="0.75" header="0.3" footer="0.3"/>
  <pageSetup paperSize="9" scale="78" orientation="portrait" r:id="rId2"/>
  <drawing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AI24"/>
  <sheetViews>
    <sheetView view="pageBreakPreview" zoomScaleNormal="100" zoomScaleSheetLayoutView="100" workbookViewId="0"/>
  </sheetViews>
  <sheetFormatPr defaultRowHeight="13.5"/>
  <cols>
    <col min="1" max="1" width="4.625" customWidth="1"/>
    <col min="2" max="2" width="24.25" customWidth="1"/>
    <col min="3" max="3" width="6.75" customWidth="1"/>
    <col min="4" max="5" width="21.25" customWidth="1"/>
    <col min="6" max="6" width="3.125" customWidth="1"/>
    <col min="7" max="7" width="4" customWidth="1"/>
    <col min="8" max="8" width="2.375" customWidth="1"/>
  </cols>
  <sheetData>
    <row r="1" spans="1:35" s="846" customFormat="1" ht="18" customHeight="1">
      <c r="A1" s="1374" t="s">
        <v>2423</v>
      </c>
    </row>
    <row r="2" spans="1:35" s="23" customFormat="1" ht="25.5" customHeight="1">
      <c r="A2" s="110" t="s">
        <v>51</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row>
    <row r="3" spans="1:35" ht="27.75" customHeight="1">
      <c r="A3" s="162"/>
      <c r="E3" s="5597"/>
      <c r="F3" s="5597"/>
    </row>
    <row r="4" spans="1:35" ht="36" customHeight="1">
      <c r="A4" s="5559" t="s">
        <v>492</v>
      </c>
      <c r="B4" s="5559"/>
      <c r="C4" s="5559"/>
      <c r="D4" s="5559"/>
      <c r="E4" s="5559"/>
      <c r="F4" s="5559"/>
    </row>
    <row r="5" spans="1:35" ht="36" customHeight="1">
      <c r="A5" s="163"/>
      <c r="B5" s="163"/>
      <c r="C5" s="163"/>
      <c r="D5" s="163"/>
      <c r="E5" s="163"/>
      <c r="F5" s="163"/>
    </row>
    <row r="6" spans="1:35" ht="36" customHeight="1">
      <c r="A6" s="163"/>
      <c r="B6" s="164" t="s">
        <v>556</v>
      </c>
      <c r="C6" s="165"/>
      <c r="D6" s="166"/>
      <c r="E6" s="166"/>
      <c r="F6" s="167"/>
    </row>
    <row r="7" spans="1:35" ht="46.5" customHeight="1">
      <c r="B7" s="168" t="s">
        <v>154</v>
      </c>
      <c r="C7" s="2239" t="s">
        <v>183</v>
      </c>
      <c r="D7" s="2239"/>
      <c r="E7" s="2239"/>
      <c r="F7" s="2240"/>
    </row>
    <row r="8" spans="1:35" ht="46.5" customHeight="1">
      <c r="B8" s="5598" t="s">
        <v>184</v>
      </c>
      <c r="C8" s="182">
        <v>1</v>
      </c>
      <c r="D8" s="183" t="s">
        <v>185</v>
      </c>
      <c r="E8" s="99"/>
      <c r="F8" s="100"/>
    </row>
    <row r="9" spans="1:35" ht="46.5" customHeight="1">
      <c r="B9" s="5599"/>
      <c r="C9" s="182">
        <v>2</v>
      </c>
      <c r="D9" s="183" t="s">
        <v>186</v>
      </c>
      <c r="E9" s="99"/>
      <c r="F9" s="100"/>
    </row>
    <row r="10" spans="1:35" ht="46.5" customHeight="1">
      <c r="B10" s="5600"/>
      <c r="C10" s="184">
        <v>3</v>
      </c>
      <c r="D10" s="185" t="s">
        <v>187</v>
      </c>
      <c r="E10" s="106"/>
      <c r="F10" s="107"/>
    </row>
    <row r="11" spans="1:35">
      <c r="B11" s="168"/>
      <c r="C11" s="101"/>
      <c r="D11" s="101"/>
      <c r="E11" s="101"/>
      <c r="F11" s="102"/>
    </row>
    <row r="12" spans="1:35" ht="29.25" customHeight="1">
      <c r="B12" s="175" t="s">
        <v>188</v>
      </c>
      <c r="C12" s="171"/>
      <c r="D12" s="186"/>
      <c r="E12" s="187" t="s">
        <v>189</v>
      </c>
      <c r="F12" s="104"/>
    </row>
    <row r="13" spans="1:35">
      <c r="B13" s="176"/>
      <c r="C13" s="106"/>
      <c r="D13" s="106"/>
      <c r="E13" s="106"/>
      <c r="F13" s="107"/>
    </row>
    <row r="14" spans="1:35" ht="51.75" customHeight="1">
      <c r="B14" s="178" t="s">
        <v>190</v>
      </c>
      <c r="C14" s="99"/>
      <c r="D14" s="188"/>
      <c r="E14" s="99" t="s">
        <v>191</v>
      </c>
      <c r="F14" s="100"/>
    </row>
    <row r="15" spans="1:35">
      <c r="B15" s="189"/>
      <c r="C15" s="171"/>
      <c r="D15" s="171"/>
      <c r="E15" s="171"/>
      <c r="F15" s="171"/>
    </row>
    <row r="17" spans="2:2" s="256" customFormat="1" ht="24.75" customHeight="1">
      <c r="B17" s="256" t="s">
        <v>373</v>
      </c>
    </row>
    <row r="18" spans="2:2" s="256" customFormat="1" ht="24.75" customHeight="1">
      <c r="B18" s="256" t="s">
        <v>374</v>
      </c>
    </row>
    <row r="19" spans="2:2" s="256" customFormat="1" ht="28.5" customHeight="1">
      <c r="B19" s="309" t="s">
        <v>375</v>
      </c>
    </row>
    <row r="20" spans="2:2" s="256" customFormat="1" ht="21" customHeight="1">
      <c r="B20" s="310" t="s">
        <v>192</v>
      </c>
    </row>
    <row r="21" spans="2:2" s="256" customFormat="1" ht="18" customHeight="1">
      <c r="B21" s="256" t="s">
        <v>376</v>
      </c>
    </row>
    <row r="22" spans="2:2" s="98" customFormat="1" ht="15.75" customHeight="1">
      <c r="B22" s="131" t="s">
        <v>482</v>
      </c>
    </row>
    <row r="23" spans="2:2" s="98" customFormat="1" ht="15.75" customHeight="1">
      <c r="B23" s="131" t="s">
        <v>483</v>
      </c>
    </row>
    <row r="24" spans="2:2" s="256" customFormat="1" ht="15" customHeight="1">
      <c r="B24" s="98" t="s">
        <v>484</v>
      </c>
    </row>
  </sheetData>
  <customSheetViews>
    <customSheetView guid="{A89971A1-2A57-4416-B1BB-86BE65CC2ABD}" showPageBreaks="1" printArea="1" view="pageBreakPreview">
      <pageMargins left="0.75" right="0.75" top="1" bottom="1" header="0.51200000000000001" footer="0.51200000000000001"/>
      <pageSetup paperSize="9" orientation="portrait" r:id="rId1"/>
      <headerFooter alignWithMargins="0"/>
    </customSheetView>
  </customSheetViews>
  <mergeCells count="4">
    <mergeCell ref="E3:F3"/>
    <mergeCell ref="A4:F4"/>
    <mergeCell ref="C7:F7"/>
    <mergeCell ref="B8:B10"/>
  </mergeCells>
  <phoneticPr fontId="6"/>
  <hyperlinks>
    <hyperlink ref="A1" location="'目次'!A1" display="目次"/>
  </hyperlinks>
  <pageMargins left="0.75" right="0.75" top="1" bottom="1" header="0.51200000000000001" footer="0.51200000000000001"/>
  <pageSetup paperSize="9" orientation="portrait" r:id="rId2"/>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AI21"/>
  <sheetViews>
    <sheetView view="pageBreakPreview" zoomScaleNormal="100" zoomScaleSheetLayoutView="100" workbookViewId="0"/>
  </sheetViews>
  <sheetFormatPr defaultRowHeight="13.5"/>
  <cols>
    <col min="1" max="1" width="2" customWidth="1"/>
    <col min="2" max="2" width="21.75" customWidth="1"/>
    <col min="3" max="3" width="4" customWidth="1"/>
    <col min="4" max="6" width="20.125" customWidth="1"/>
    <col min="7" max="7" width="4.125" customWidth="1"/>
  </cols>
  <sheetData>
    <row r="1" spans="1:35" s="846" customFormat="1" ht="18" customHeight="1">
      <c r="A1" s="1374" t="s">
        <v>2423</v>
      </c>
    </row>
    <row r="2" spans="1:35" s="23" customFormat="1" ht="25.5" customHeight="1">
      <c r="A2" s="110" t="s">
        <v>52</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row>
    <row r="3" spans="1:35" ht="27.75" customHeight="1">
      <c r="A3" s="162"/>
      <c r="F3" s="5597"/>
      <c r="G3" s="5597"/>
    </row>
    <row r="4" spans="1:35" ht="36" customHeight="1">
      <c r="A4" s="5559" t="s">
        <v>491</v>
      </c>
      <c r="B4" s="5559"/>
      <c r="C4" s="5559"/>
      <c r="D4" s="5559"/>
      <c r="E4" s="5559"/>
      <c r="F4" s="5559"/>
      <c r="G4" s="5559"/>
    </row>
    <row r="5" spans="1:35" ht="36" customHeight="1">
      <c r="A5" s="163"/>
      <c r="B5" s="163"/>
      <c r="C5" s="163"/>
      <c r="D5" s="163"/>
      <c r="E5" s="163"/>
      <c r="F5" s="163"/>
      <c r="G5" s="163"/>
    </row>
    <row r="6" spans="1:35" ht="36" customHeight="1">
      <c r="A6" s="163"/>
      <c r="B6" s="164" t="s">
        <v>556</v>
      </c>
      <c r="C6" s="165"/>
      <c r="D6" s="166"/>
      <c r="E6" s="166"/>
      <c r="F6" s="166"/>
      <c r="G6" s="167"/>
    </row>
    <row r="7" spans="1:35" ht="46.5" customHeight="1">
      <c r="B7" s="190" t="s">
        <v>193</v>
      </c>
      <c r="C7" s="2239" t="s">
        <v>194</v>
      </c>
      <c r="D7" s="2239"/>
      <c r="E7" s="2239"/>
      <c r="F7" s="2239"/>
      <c r="G7" s="2240"/>
    </row>
    <row r="8" spans="1:35">
      <c r="B8" s="191"/>
      <c r="C8" s="101"/>
      <c r="D8" s="101"/>
      <c r="E8" s="101"/>
      <c r="F8" s="101"/>
      <c r="G8" s="102"/>
    </row>
    <row r="9" spans="1:35" ht="29.25" customHeight="1">
      <c r="B9" s="192" t="s">
        <v>195</v>
      </c>
      <c r="C9" s="171"/>
      <c r="D9" s="123" t="s">
        <v>196</v>
      </c>
      <c r="E9" s="123" t="s">
        <v>197</v>
      </c>
      <c r="F9" s="122"/>
      <c r="G9" s="104"/>
    </row>
    <row r="10" spans="1:35" ht="29.25" customHeight="1">
      <c r="B10" s="193"/>
      <c r="C10" s="171"/>
      <c r="D10" s="173" t="s">
        <v>551</v>
      </c>
      <c r="E10" s="194" t="s">
        <v>198</v>
      </c>
      <c r="F10" s="195"/>
      <c r="G10" s="104"/>
    </row>
    <row r="11" spans="1:35">
      <c r="B11" s="124"/>
      <c r="C11" s="106"/>
      <c r="D11" s="106"/>
      <c r="E11" s="106"/>
      <c r="F11" s="106"/>
      <c r="G11" s="107"/>
    </row>
    <row r="12" spans="1:35" ht="9.75" customHeight="1"/>
    <row r="13" spans="1:35" s="98" customFormat="1" ht="19.5" customHeight="1">
      <c r="B13" s="98" t="s">
        <v>169</v>
      </c>
    </row>
    <row r="14" spans="1:35" s="98" customFormat="1" ht="19.5" customHeight="1">
      <c r="B14" s="130" t="s">
        <v>377</v>
      </c>
    </row>
    <row r="15" spans="1:35" s="98" customFormat="1" ht="19.5" customHeight="1">
      <c r="B15" s="196" t="s">
        <v>199</v>
      </c>
    </row>
    <row r="16" spans="1:35" s="98" customFormat="1" ht="19.5" customHeight="1">
      <c r="B16" s="98" t="s">
        <v>378</v>
      </c>
    </row>
    <row r="17" spans="2:2" s="98" customFormat="1" ht="19.5" customHeight="1">
      <c r="B17" s="98" t="s">
        <v>102</v>
      </c>
    </row>
    <row r="18" spans="2:2" s="98" customFormat="1" ht="15.75" customHeight="1">
      <c r="B18" s="131" t="s">
        <v>482</v>
      </c>
    </row>
    <row r="19" spans="2:2" s="98" customFormat="1" ht="15.75" customHeight="1">
      <c r="B19" s="131" t="s">
        <v>483</v>
      </c>
    </row>
    <row r="20" spans="2:2" s="98" customFormat="1" ht="15" customHeight="1">
      <c r="B20" s="98" t="s">
        <v>481</v>
      </c>
    </row>
    <row r="21" spans="2:2" s="98" customFormat="1"/>
  </sheetData>
  <customSheetViews>
    <customSheetView guid="{A89971A1-2A57-4416-B1BB-86BE65CC2ABD}" showPageBreaks="1" printArea="1" view="pageBreakPreview">
      <pageMargins left="0.54" right="0.4" top="1" bottom="1" header="0.51200000000000001" footer="0.51200000000000001"/>
      <pageSetup paperSize="9" orientation="portrait" r:id="rId1"/>
      <headerFooter alignWithMargins="0"/>
    </customSheetView>
  </customSheetViews>
  <mergeCells count="3">
    <mergeCell ref="F3:G3"/>
    <mergeCell ref="A4:G4"/>
    <mergeCell ref="C7:G7"/>
  </mergeCells>
  <phoneticPr fontId="6"/>
  <hyperlinks>
    <hyperlink ref="A1" location="'目次'!A1" display="目次"/>
  </hyperlinks>
  <pageMargins left="0.54" right="0.4" top="1" bottom="1" header="0.51200000000000001" footer="0.51200000000000001"/>
  <pageSetup paperSize="9" orientation="portrait" r:id="rId2"/>
  <headerFooter alignWithMargins="0"/>
  <drawing r:id="rId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AI54"/>
  <sheetViews>
    <sheetView view="pageBreakPreview" zoomScaleNormal="100" zoomScaleSheetLayoutView="100" workbookViewId="0"/>
  </sheetViews>
  <sheetFormatPr defaultRowHeight="13.5"/>
  <cols>
    <col min="2" max="2" width="11.125" customWidth="1"/>
    <col min="7" max="8" width="11.375" customWidth="1"/>
    <col min="9" max="9" width="1.875" customWidth="1"/>
  </cols>
  <sheetData>
    <row r="1" spans="1:35" s="846" customFormat="1" ht="18" customHeight="1">
      <c r="A1" s="1374" t="s">
        <v>2423</v>
      </c>
    </row>
    <row r="2" spans="1:35" s="23" customFormat="1" ht="16.5" customHeight="1">
      <c r="A2" s="110" t="s">
        <v>53</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row>
    <row r="3" spans="1:35" ht="15.75" customHeight="1">
      <c r="G3" s="121"/>
      <c r="H3" s="121"/>
    </row>
    <row r="4" spans="1:35" s="197" customFormat="1" ht="24.75" customHeight="1">
      <c r="A4" s="5631" t="s">
        <v>200</v>
      </c>
      <c r="B4" s="5631"/>
      <c r="C4" s="5631"/>
      <c r="D4" s="5631"/>
      <c r="E4" s="5631"/>
      <c r="F4" s="5631"/>
      <c r="G4" s="5631"/>
      <c r="H4" s="5631"/>
    </row>
    <row r="5" spans="1:35" ht="10.5" customHeight="1" thickBot="1"/>
    <row r="6" spans="1:35" ht="15" customHeight="1">
      <c r="A6" s="5632" t="s">
        <v>201</v>
      </c>
      <c r="B6" s="5633"/>
      <c r="C6" s="5634"/>
      <c r="D6" s="3478"/>
      <c r="E6" s="3478"/>
      <c r="F6" s="3478"/>
      <c r="G6" s="3478"/>
      <c r="H6" s="3479"/>
    </row>
    <row r="7" spans="1:35" ht="15" customHeight="1">
      <c r="A7" s="5625" t="s">
        <v>202</v>
      </c>
      <c r="B7" s="2230"/>
      <c r="C7" s="3434"/>
      <c r="D7" s="2825"/>
      <c r="E7" s="2825"/>
      <c r="F7" s="2825"/>
      <c r="G7" s="2825"/>
      <c r="H7" s="2826"/>
    </row>
    <row r="8" spans="1:35" ht="15" customHeight="1">
      <c r="A8" s="5625" t="s">
        <v>153</v>
      </c>
      <c r="B8" s="2230"/>
      <c r="C8" s="2244" t="s">
        <v>203</v>
      </c>
      <c r="D8" s="2245"/>
      <c r="E8" s="2245"/>
      <c r="F8" s="2245"/>
      <c r="G8" s="2245"/>
      <c r="H8" s="2388"/>
    </row>
    <row r="9" spans="1:35" ht="15" customHeight="1">
      <c r="A9" s="5626" t="s">
        <v>204</v>
      </c>
      <c r="B9" s="198" t="s">
        <v>205</v>
      </c>
      <c r="C9" s="3434"/>
      <c r="D9" s="2825"/>
      <c r="E9" s="2899"/>
      <c r="F9" s="5628" t="s">
        <v>206</v>
      </c>
      <c r="G9" s="5630"/>
      <c r="H9" s="3481"/>
    </row>
    <row r="10" spans="1:35" ht="15" customHeight="1" thickBot="1">
      <c r="A10" s="5627"/>
      <c r="B10" s="199" t="s">
        <v>207</v>
      </c>
      <c r="C10" s="5630"/>
      <c r="D10" s="2119"/>
      <c r="E10" s="2120"/>
      <c r="F10" s="5629"/>
      <c r="G10" s="2121"/>
      <c r="H10" s="3441"/>
    </row>
    <row r="11" spans="1:35" ht="15" customHeight="1" thickTop="1" thickBot="1">
      <c r="A11" s="5609" t="s">
        <v>208</v>
      </c>
      <c r="B11" s="5610"/>
      <c r="C11" s="5610"/>
      <c r="D11" s="5610"/>
      <c r="E11" s="5611"/>
      <c r="F11" s="5612"/>
      <c r="G11" s="5612"/>
      <c r="H11" s="5613"/>
    </row>
    <row r="12" spans="1:35" ht="18" customHeight="1" thickTop="1">
      <c r="A12" s="5602" t="s">
        <v>462</v>
      </c>
      <c r="B12" s="5615" t="s">
        <v>209</v>
      </c>
      <c r="C12" s="5616"/>
      <c r="D12" s="5616"/>
      <c r="E12" s="5616"/>
      <c r="F12" s="5617"/>
      <c r="G12" s="5618" t="s">
        <v>210</v>
      </c>
      <c r="H12" s="5619"/>
    </row>
    <row r="13" spans="1:35" ht="18" customHeight="1">
      <c r="A13" s="5603"/>
      <c r="B13" s="5620"/>
      <c r="C13" s="5622" t="s">
        <v>211</v>
      </c>
      <c r="D13" s="5622"/>
      <c r="E13" s="2244" t="s">
        <v>212</v>
      </c>
      <c r="F13" s="2246"/>
      <c r="G13" s="2244"/>
      <c r="H13" s="2388"/>
    </row>
    <row r="14" spans="1:35" ht="18" customHeight="1">
      <c r="A14" s="5603"/>
      <c r="B14" s="5620"/>
      <c r="C14" s="5622"/>
      <c r="D14" s="5622"/>
      <c r="E14" s="2244" t="s">
        <v>213</v>
      </c>
      <c r="F14" s="2246"/>
      <c r="G14" s="2244"/>
      <c r="H14" s="2388"/>
    </row>
    <row r="15" spans="1:35" ht="18" customHeight="1">
      <c r="A15" s="5603"/>
      <c r="B15" s="5620"/>
      <c r="C15" s="2244" t="s">
        <v>214</v>
      </c>
      <c r="D15" s="2245"/>
      <c r="E15" s="2245"/>
      <c r="F15" s="2246"/>
      <c r="G15" s="2244"/>
      <c r="H15" s="2388"/>
    </row>
    <row r="16" spans="1:35" ht="18" customHeight="1" thickBot="1">
      <c r="A16" s="5614"/>
      <c r="B16" s="5621"/>
      <c r="C16" s="2238" t="s">
        <v>215</v>
      </c>
      <c r="D16" s="2239"/>
      <c r="E16" s="2239"/>
      <c r="F16" s="2240"/>
      <c r="G16" s="5623"/>
      <c r="H16" s="5624"/>
    </row>
    <row r="17" spans="1:8" ht="15" customHeight="1" thickTop="1">
      <c r="A17" s="5602" t="s">
        <v>463</v>
      </c>
      <c r="B17" s="5605" t="s">
        <v>393</v>
      </c>
      <c r="C17" s="5606"/>
      <c r="D17" s="5606"/>
      <c r="E17" s="5606"/>
      <c r="F17" s="5606"/>
      <c r="G17" s="5607"/>
      <c r="H17" s="5608"/>
    </row>
    <row r="18" spans="1:8" ht="15" customHeight="1">
      <c r="A18" s="5603"/>
      <c r="B18" s="2244" t="s">
        <v>216</v>
      </c>
      <c r="C18" s="2245"/>
      <c r="D18" s="2246"/>
      <c r="E18" s="2244" t="s">
        <v>217</v>
      </c>
      <c r="F18" s="2245"/>
      <c r="G18" s="2245"/>
      <c r="H18" s="2388"/>
    </row>
    <row r="19" spans="1:8" ht="15" customHeight="1">
      <c r="A19" s="5603"/>
      <c r="B19" s="123">
        <v>1</v>
      </c>
      <c r="C19" s="3434"/>
      <c r="D19" s="2899"/>
      <c r="E19" s="3434"/>
      <c r="F19" s="2825"/>
      <c r="G19" s="2825"/>
      <c r="H19" s="2826"/>
    </row>
    <row r="20" spans="1:8" ht="15" customHeight="1">
      <c r="A20" s="5603"/>
      <c r="B20" s="123">
        <v>2</v>
      </c>
      <c r="C20" s="3434"/>
      <c r="D20" s="2899"/>
      <c r="E20" s="3434"/>
      <c r="F20" s="2825"/>
      <c r="G20" s="2825"/>
      <c r="H20" s="2826"/>
    </row>
    <row r="21" spans="1:8" ht="15" customHeight="1">
      <c r="A21" s="5603"/>
      <c r="B21" s="123">
        <v>3</v>
      </c>
      <c r="C21" s="3434"/>
      <c r="D21" s="2899"/>
      <c r="E21" s="3434"/>
      <c r="F21" s="2825"/>
      <c r="G21" s="2825"/>
      <c r="H21" s="2826"/>
    </row>
    <row r="22" spans="1:8" ht="15" customHeight="1">
      <c r="A22" s="5603"/>
      <c r="B22" s="123">
        <v>4</v>
      </c>
      <c r="C22" s="3434"/>
      <c r="D22" s="2899"/>
      <c r="E22" s="3434"/>
      <c r="F22" s="2825"/>
      <c r="G22" s="2825"/>
      <c r="H22" s="2826"/>
    </row>
    <row r="23" spans="1:8" ht="15" customHeight="1">
      <c r="A23" s="5603"/>
      <c r="B23" s="123">
        <v>5</v>
      </c>
      <c r="C23" s="3434"/>
      <c r="D23" s="2899"/>
      <c r="E23" s="3434"/>
      <c r="F23" s="2825"/>
      <c r="G23" s="2825"/>
      <c r="H23" s="2826"/>
    </row>
    <row r="24" spans="1:8" ht="15" customHeight="1">
      <c r="A24" s="5603"/>
      <c r="B24" s="123">
        <v>6</v>
      </c>
      <c r="C24" s="3434"/>
      <c r="D24" s="2899"/>
      <c r="E24" s="3434"/>
      <c r="F24" s="2825"/>
      <c r="G24" s="2825"/>
      <c r="H24" s="2826"/>
    </row>
    <row r="25" spans="1:8" ht="15" customHeight="1">
      <c r="A25" s="5603"/>
      <c r="B25" s="123">
        <v>7</v>
      </c>
      <c r="C25" s="3434"/>
      <c r="D25" s="2899"/>
      <c r="E25" s="3434"/>
      <c r="F25" s="2825"/>
      <c r="G25" s="2825"/>
      <c r="H25" s="2826"/>
    </row>
    <row r="26" spans="1:8" ht="15" customHeight="1">
      <c r="A26" s="5603"/>
      <c r="B26" s="123">
        <v>8</v>
      </c>
      <c r="C26" s="3434"/>
      <c r="D26" s="2899"/>
      <c r="E26" s="3434"/>
      <c r="F26" s="2825"/>
      <c r="G26" s="2825"/>
      <c r="H26" s="2826"/>
    </row>
    <row r="27" spans="1:8" ht="15" customHeight="1">
      <c r="A27" s="5603"/>
      <c r="B27" s="123">
        <v>9</v>
      </c>
      <c r="C27" s="3434"/>
      <c r="D27" s="2899"/>
      <c r="E27" s="3434"/>
      <c r="F27" s="2825"/>
      <c r="G27" s="2825"/>
      <c r="H27" s="2826"/>
    </row>
    <row r="28" spans="1:8" ht="15" customHeight="1">
      <c r="A28" s="5603"/>
      <c r="B28" s="123">
        <v>10</v>
      </c>
      <c r="C28" s="3434"/>
      <c r="D28" s="2899"/>
      <c r="E28" s="3434"/>
      <c r="F28" s="2825"/>
      <c r="G28" s="2825"/>
      <c r="H28" s="2826"/>
    </row>
    <row r="29" spans="1:8" ht="15" customHeight="1">
      <c r="A29" s="5603"/>
      <c r="B29" s="123">
        <v>11</v>
      </c>
      <c r="C29" s="3434"/>
      <c r="D29" s="2899"/>
      <c r="E29" s="3434"/>
      <c r="F29" s="2825"/>
      <c r="G29" s="2825"/>
      <c r="H29" s="2826"/>
    </row>
    <row r="30" spans="1:8" ht="15" customHeight="1">
      <c r="A30" s="5603"/>
      <c r="B30" s="123">
        <v>12</v>
      </c>
      <c r="C30" s="3434"/>
      <c r="D30" s="2899"/>
      <c r="E30" s="3434"/>
      <c r="F30" s="2825"/>
      <c r="G30" s="2825"/>
      <c r="H30" s="2826"/>
    </row>
    <row r="31" spans="1:8" ht="15" customHeight="1">
      <c r="A31" s="5603"/>
      <c r="B31" s="123">
        <v>13</v>
      </c>
      <c r="C31" s="3434"/>
      <c r="D31" s="2899"/>
      <c r="E31" s="3434"/>
      <c r="F31" s="2825"/>
      <c r="G31" s="2825"/>
      <c r="H31" s="2826"/>
    </row>
    <row r="32" spans="1:8" ht="15" customHeight="1">
      <c r="A32" s="5603"/>
      <c r="B32" s="123">
        <v>14</v>
      </c>
      <c r="C32" s="3434"/>
      <c r="D32" s="2899"/>
      <c r="E32" s="3434"/>
      <c r="F32" s="2825"/>
      <c r="G32" s="2825"/>
      <c r="H32" s="2826"/>
    </row>
    <row r="33" spans="1:8" ht="15" customHeight="1">
      <c r="A33" s="5603"/>
      <c r="B33" s="123">
        <v>15</v>
      </c>
      <c r="C33" s="3434"/>
      <c r="D33" s="2899"/>
      <c r="E33" s="3434"/>
      <c r="F33" s="2825"/>
      <c r="G33" s="2825"/>
      <c r="H33" s="2826"/>
    </row>
    <row r="34" spans="1:8" ht="15" customHeight="1">
      <c r="A34" s="5603"/>
      <c r="B34" s="123">
        <v>16</v>
      </c>
      <c r="C34" s="3434"/>
      <c r="D34" s="2899"/>
      <c r="E34" s="3434"/>
      <c r="F34" s="2825"/>
      <c r="G34" s="2825"/>
      <c r="H34" s="2826"/>
    </row>
    <row r="35" spans="1:8" ht="15" customHeight="1">
      <c r="A35" s="5603"/>
      <c r="B35" s="123">
        <v>17</v>
      </c>
      <c r="C35" s="3434"/>
      <c r="D35" s="2899"/>
      <c r="E35" s="3434"/>
      <c r="F35" s="2825"/>
      <c r="G35" s="2825"/>
      <c r="H35" s="2826"/>
    </row>
    <row r="36" spans="1:8" ht="15" customHeight="1">
      <c r="A36" s="5603"/>
      <c r="B36" s="123">
        <v>18</v>
      </c>
      <c r="C36" s="3434"/>
      <c r="D36" s="2899"/>
      <c r="E36" s="3434"/>
      <c r="F36" s="2825"/>
      <c r="G36" s="2825"/>
      <c r="H36" s="2826"/>
    </row>
    <row r="37" spans="1:8" ht="15" customHeight="1">
      <c r="A37" s="5603"/>
      <c r="B37" s="123">
        <v>19</v>
      </c>
      <c r="C37" s="3434"/>
      <c r="D37" s="2899"/>
      <c r="E37" s="3434"/>
      <c r="F37" s="2825"/>
      <c r="G37" s="2825"/>
      <c r="H37" s="2826"/>
    </row>
    <row r="38" spans="1:8" ht="15" customHeight="1">
      <c r="A38" s="5603"/>
      <c r="B38" s="123">
        <v>20</v>
      </c>
      <c r="C38" s="3434"/>
      <c r="D38" s="2899"/>
      <c r="E38" s="3434"/>
      <c r="F38" s="2825"/>
      <c r="G38" s="2825"/>
      <c r="H38" s="2826"/>
    </row>
    <row r="39" spans="1:8" ht="15" customHeight="1">
      <c r="A39" s="5603"/>
      <c r="B39" s="123">
        <v>21</v>
      </c>
      <c r="C39" s="3434"/>
      <c r="D39" s="2899"/>
      <c r="E39" s="3434"/>
      <c r="F39" s="2825"/>
      <c r="G39" s="2825"/>
      <c r="H39" s="2826"/>
    </row>
    <row r="40" spans="1:8" ht="15" customHeight="1">
      <c r="A40" s="5603"/>
      <c r="B40" s="123">
        <v>22</v>
      </c>
      <c r="C40" s="3434"/>
      <c r="D40" s="2899"/>
      <c r="E40" s="3434"/>
      <c r="F40" s="2825"/>
      <c r="G40" s="2825"/>
      <c r="H40" s="2826"/>
    </row>
    <row r="41" spans="1:8" ht="15" customHeight="1">
      <c r="A41" s="5603"/>
      <c r="B41" s="123">
        <v>23</v>
      </c>
      <c r="C41" s="3434"/>
      <c r="D41" s="2899"/>
      <c r="E41" s="3434"/>
      <c r="F41" s="2825"/>
      <c r="G41" s="2825"/>
      <c r="H41" s="2826"/>
    </row>
    <row r="42" spans="1:8" ht="15" customHeight="1">
      <c r="A42" s="5603"/>
      <c r="B42" s="123">
        <v>24</v>
      </c>
      <c r="C42" s="3434"/>
      <c r="D42" s="2899"/>
      <c r="E42" s="3434"/>
      <c r="F42" s="2825"/>
      <c r="G42" s="2825"/>
      <c r="H42" s="2826"/>
    </row>
    <row r="43" spans="1:8" ht="15" customHeight="1">
      <c r="A43" s="5603"/>
      <c r="B43" s="123">
        <v>25</v>
      </c>
      <c r="C43" s="3434"/>
      <c r="D43" s="2899"/>
      <c r="E43" s="3434"/>
      <c r="F43" s="2825"/>
      <c r="G43" s="2825"/>
      <c r="H43" s="2826"/>
    </row>
    <row r="44" spans="1:8" ht="15" customHeight="1">
      <c r="A44" s="5603"/>
      <c r="B44" s="123">
        <v>26</v>
      </c>
      <c r="C44" s="3434"/>
      <c r="D44" s="2899"/>
      <c r="E44" s="3434"/>
      <c r="F44" s="2825"/>
      <c r="G44" s="2825"/>
      <c r="H44" s="2826"/>
    </row>
    <row r="45" spans="1:8" ht="15" customHeight="1">
      <c r="A45" s="5603"/>
      <c r="B45" s="123">
        <v>27</v>
      </c>
      <c r="C45" s="3434"/>
      <c r="D45" s="2899"/>
      <c r="E45" s="3434"/>
      <c r="F45" s="2825"/>
      <c r="G45" s="2825"/>
      <c r="H45" s="2826"/>
    </row>
    <row r="46" spans="1:8" ht="15" customHeight="1">
      <c r="A46" s="5603"/>
      <c r="B46" s="123">
        <v>28</v>
      </c>
      <c r="C46" s="3434"/>
      <c r="D46" s="2899"/>
      <c r="E46" s="3434"/>
      <c r="F46" s="2825"/>
      <c r="G46" s="2825"/>
      <c r="H46" s="2826"/>
    </row>
    <row r="47" spans="1:8" ht="15" customHeight="1">
      <c r="A47" s="5603"/>
      <c r="B47" s="123">
        <v>29</v>
      </c>
      <c r="C47" s="3434"/>
      <c r="D47" s="2899"/>
      <c r="E47" s="3434"/>
      <c r="F47" s="2825"/>
      <c r="G47" s="2825"/>
      <c r="H47" s="2826"/>
    </row>
    <row r="48" spans="1:8" ht="15" customHeight="1" thickBot="1">
      <c r="A48" s="5604"/>
      <c r="B48" s="125">
        <v>30</v>
      </c>
      <c r="C48" s="5601"/>
      <c r="D48" s="3078"/>
      <c r="E48" s="5601"/>
      <c r="F48" s="3077"/>
      <c r="G48" s="3077"/>
      <c r="H48" s="3079"/>
    </row>
    <row r="49" spans="1:1" ht="6.75" customHeight="1"/>
    <row r="50" spans="1:1" s="300" customFormat="1" ht="15" customHeight="1">
      <c r="A50" s="299" t="s">
        <v>485</v>
      </c>
    </row>
    <row r="51" spans="1:1" s="300" customFormat="1" ht="15" customHeight="1">
      <c r="A51" s="299" t="s">
        <v>486</v>
      </c>
    </row>
    <row r="52" spans="1:1" s="300" customFormat="1" ht="15" customHeight="1">
      <c r="A52" s="299" t="s">
        <v>487</v>
      </c>
    </row>
    <row r="53" spans="1:1" s="300" customFormat="1" ht="15" customHeight="1">
      <c r="A53" s="299" t="s">
        <v>488</v>
      </c>
    </row>
    <row r="54" spans="1:1" ht="17.25" customHeight="1">
      <c r="A54" s="299" t="s">
        <v>464</v>
      </c>
    </row>
  </sheetData>
  <customSheetViews>
    <customSheetView guid="{A89971A1-2A57-4416-B1BB-86BE65CC2ABD}" showPageBreaks="1" printArea="1" view="pageBreakPreview">
      <pageMargins left="1.1200000000000001" right="0.28000000000000003" top="0.68" bottom="0.57999999999999996" header="0.51200000000000001" footer="0.42"/>
      <pageSetup paperSize="9" orientation="portrait" r:id="rId1"/>
      <headerFooter alignWithMargins="0"/>
    </customSheetView>
  </customSheetViews>
  <mergeCells count="92">
    <mergeCell ref="A4:H4"/>
    <mergeCell ref="A6:B6"/>
    <mergeCell ref="C6:H6"/>
    <mergeCell ref="A7:B7"/>
    <mergeCell ref="C7:H7"/>
    <mergeCell ref="A8:B8"/>
    <mergeCell ref="C8:H8"/>
    <mergeCell ref="A9:A10"/>
    <mergeCell ref="C9:E9"/>
    <mergeCell ref="F9:F10"/>
    <mergeCell ref="G9:H10"/>
    <mergeCell ref="C10:E10"/>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C48:D48"/>
    <mergeCell ref="E48:H48"/>
    <mergeCell ref="C46:D46"/>
    <mergeCell ref="E46:H46"/>
    <mergeCell ref="C47:D47"/>
    <mergeCell ref="E47:H47"/>
  </mergeCells>
  <phoneticPr fontId="6"/>
  <hyperlinks>
    <hyperlink ref="A1" location="'目次'!A1" display="目次"/>
  </hyperlinks>
  <pageMargins left="1.1200000000000001" right="0.28000000000000003" top="0.68" bottom="0.57999999999999996" header="0.51200000000000001" footer="0.42"/>
  <pageSetup paperSize="9" orientation="portrait" r:id="rId2"/>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H50"/>
  <sheetViews>
    <sheetView view="pageBreakPreview" zoomScaleNormal="100" zoomScaleSheetLayoutView="100" workbookViewId="0">
      <selection activeCell="A3" sqref="A3"/>
    </sheetView>
  </sheetViews>
  <sheetFormatPr defaultColWidth="9" defaultRowHeight="13.5"/>
  <cols>
    <col min="1" max="1" width="9" style="381"/>
    <col min="2" max="2" width="11.125" style="381" customWidth="1"/>
    <col min="3" max="6" width="9" style="381"/>
    <col min="7" max="8" width="11.375" style="381" customWidth="1"/>
    <col min="9" max="16384" width="9" style="381"/>
  </cols>
  <sheetData>
    <row r="1" spans="1:8" ht="18" customHeight="1">
      <c r="A1" s="1374" t="s">
        <v>2423</v>
      </c>
    </row>
    <row r="2" spans="1:8" ht="15" customHeight="1">
      <c r="A2" s="110" t="s">
        <v>3405</v>
      </c>
      <c r="B2" s="392"/>
      <c r="C2" s="392"/>
      <c r="D2" s="392"/>
      <c r="E2" s="392"/>
      <c r="F2" s="392"/>
      <c r="G2" s="5645"/>
      <c r="H2" s="5645"/>
    </row>
    <row r="3" spans="1:8" ht="8.25" customHeight="1">
      <c r="A3" s="392"/>
      <c r="B3" s="392"/>
      <c r="C3" s="392"/>
      <c r="D3" s="392"/>
      <c r="E3" s="392"/>
      <c r="F3" s="392"/>
      <c r="G3" s="487"/>
      <c r="H3" s="487"/>
    </row>
    <row r="4" spans="1:8" s="395" customFormat="1" ht="24.75" customHeight="1">
      <c r="A4" s="5646" t="s">
        <v>640</v>
      </c>
      <c r="B4" s="5646"/>
      <c r="C4" s="5646"/>
      <c r="D4" s="5646"/>
      <c r="E4" s="5646"/>
      <c r="F4" s="5646"/>
      <c r="G4" s="5646"/>
      <c r="H4" s="5646"/>
    </row>
    <row r="5" spans="1:8" ht="10.5" customHeight="1" thickBot="1">
      <c r="A5" s="392"/>
      <c r="B5" s="392"/>
      <c r="C5" s="392"/>
      <c r="D5" s="392"/>
      <c r="E5" s="392"/>
      <c r="F5" s="392"/>
      <c r="G5" s="392"/>
      <c r="H5" s="392"/>
    </row>
    <row r="6" spans="1:8" ht="15" customHeight="1" thickBot="1">
      <c r="A6" s="5635" t="s">
        <v>64</v>
      </c>
      <c r="B6" s="5636"/>
      <c r="C6" s="5637"/>
      <c r="D6" s="5638"/>
      <c r="E6" s="5638"/>
      <c r="F6" s="5638"/>
      <c r="G6" s="5638"/>
      <c r="H6" s="5639"/>
    </row>
    <row r="7" spans="1:8" ht="15" customHeight="1">
      <c r="A7" s="5635" t="s">
        <v>201</v>
      </c>
      <c r="B7" s="5636"/>
      <c r="C7" s="5637"/>
      <c r="D7" s="5638"/>
      <c r="E7" s="5638"/>
      <c r="F7" s="5638"/>
      <c r="G7" s="5638"/>
      <c r="H7" s="5639"/>
    </row>
    <row r="8" spans="1:8" ht="15" customHeight="1">
      <c r="A8" s="5640" t="s">
        <v>202</v>
      </c>
      <c r="B8" s="5641"/>
      <c r="C8" s="5642"/>
      <c r="D8" s="5643"/>
      <c r="E8" s="5643"/>
      <c r="F8" s="5643"/>
      <c r="G8" s="5643"/>
      <c r="H8" s="5644"/>
    </row>
    <row r="9" spans="1:8" ht="15" customHeight="1">
      <c r="A9" s="5640" t="s">
        <v>153</v>
      </c>
      <c r="B9" s="5641"/>
      <c r="C9" s="5647" t="s">
        <v>203</v>
      </c>
      <c r="D9" s="5648"/>
      <c r="E9" s="5648"/>
      <c r="F9" s="5648"/>
      <c r="G9" s="5648"/>
      <c r="H9" s="5649"/>
    </row>
    <row r="10" spans="1:8" ht="15" customHeight="1">
      <c r="A10" s="5650" t="s">
        <v>204</v>
      </c>
      <c r="B10" s="488" t="s">
        <v>205</v>
      </c>
      <c r="C10" s="5652"/>
      <c r="D10" s="5643"/>
      <c r="E10" s="5653"/>
      <c r="F10" s="5654" t="s">
        <v>206</v>
      </c>
      <c r="G10" s="5656"/>
      <c r="H10" s="5657"/>
    </row>
    <row r="11" spans="1:8" ht="19.5" customHeight="1" thickBot="1">
      <c r="A11" s="5651"/>
      <c r="B11" s="489" t="s">
        <v>207</v>
      </c>
      <c r="C11" s="5656"/>
      <c r="D11" s="5660"/>
      <c r="E11" s="5661"/>
      <c r="F11" s="5655"/>
      <c r="G11" s="5658"/>
      <c r="H11" s="5659"/>
    </row>
    <row r="12" spans="1:8" ht="19.5" customHeight="1" thickTop="1" thickBot="1">
      <c r="A12" s="5662" t="s">
        <v>465</v>
      </c>
      <c r="B12" s="5663"/>
      <c r="C12" s="5663"/>
      <c r="D12" s="5663"/>
      <c r="E12" s="5664"/>
      <c r="F12" s="5665"/>
      <c r="G12" s="5665"/>
      <c r="H12" s="5666"/>
    </row>
    <row r="13" spans="1:8" ht="19.5" customHeight="1" thickTop="1">
      <c r="A13" s="5667" t="s">
        <v>463</v>
      </c>
      <c r="B13" s="5670" t="s">
        <v>393</v>
      </c>
      <c r="C13" s="5671"/>
      <c r="D13" s="5671"/>
      <c r="E13" s="5671"/>
      <c r="F13" s="5671"/>
      <c r="G13" s="5672"/>
      <c r="H13" s="5673"/>
    </row>
    <row r="14" spans="1:8" ht="15" customHeight="1">
      <c r="A14" s="5668"/>
      <c r="B14" s="5642" t="s">
        <v>216</v>
      </c>
      <c r="C14" s="5648"/>
      <c r="D14" s="5674"/>
      <c r="E14" s="5642" t="s">
        <v>217</v>
      </c>
      <c r="F14" s="5648"/>
      <c r="G14" s="5648"/>
      <c r="H14" s="5649"/>
    </row>
    <row r="15" spans="1:8" ht="19.5" customHeight="1">
      <c r="A15" s="5668"/>
      <c r="B15" s="490">
        <v>1</v>
      </c>
      <c r="C15" s="5675"/>
      <c r="D15" s="5676"/>
      <c r="E15" s="5675"/>
      <c r="F15" s="5677"/>
      <c r="G15" s="5677"/>
      <c r="H15" s="5678"/>
    </row>
    <row r="16" spans="1:8" ht="19.5" customHeight="1">
      <c r="A16" s="5668"/>
      <c r="B16" s="490">
        <v>2</v>
      </c>
      <c r="C16" s="5675"/>
      <c r="D16" s="5676"/>
      <c r="E16" s="5675"/>
      <c r="F16" s="5677"/>
      <c r="G16" s="5677"/>
      <c r="H16" s="5678"/>
    </row>
    <row r="17" spans="1:8" ht="19.5" customHeight="1">
      <c r="A17" s="5668"/>
      <c r="B17" s="490">
        <v>3</v>
      </c>
      <c r="C17" s="5675"/>
      <c r="D17" s="5676"/>
      <c r="E17" s="5675"/>
      <c r="F17" s="5677"/>
      <c r="G17" s="5677"/>
      <c r="H17" s="5678"/>
    </row>
    <row r="18" spans="1:8" ht="15" customHeight="1">
      <c r="A18" s="5668"/>
      <c r="B18" s="490">
        <v>4</v>
      </c>
      <c r="C18" s="5675"/>
      <c r="D18" s="5676"/>
      <c r="E18" s="5675"/>
      <c r="F18" s="5677"/>
      <c r="G18" s="5677"/>
      <c r="H18" s="5678"/>
    </row>
    <row r="19" spans="1:8" ht="15" customHeight="1">
      <c r="A19" s="5668"/>
      <c r="B19" s="490">
        <v>5</v>
      </c>
      <c r="C19" s="5675"/>
      <c r="D19" s="5676"/>
      <c r="E19" s="5675"/>
      <c r="F19" s="5677"/>
      <c r="G19" s="5677"/>
      <c r="H19" s="5678"/>
    </row>
    <row r="20" spans="1:8" ht="15" customHeight="1">
      <c r="A20" s="5668"/>
      <c r="B20" s="490">
        <v>6</v>
      </c>
      <c r="C20" s="5675"/>
      <c r="D20" s="5676"/>
      <c r="E20" s="5675"/>
      <c r="F20" s="5677"/>
      <c r="G20" s="5677"/>
      <c r="H20" s="5678"/>
    </row>
    <row r="21" spans="1:8" ht="15" customHeight="1">
      <c r="A21" s="5668"/>
      <c r="B21" s="490">
        <v>7</v>
      </c>
      <c r="C21" s="5675"/>
      <c r="D21" s="5676"/>
      <c r="E21" s="5675"/>
      <c r="F21" s="5677"/>
      <c r="G21" s="5677"/>
      <c r="H21" s="5678"/>
    </row>
    <row r="22" spans="1:8" ht="19.5" customHeight="1">
      <c r="A22" s="5668"/>
      <c r="B22" s="490">
        <v>8</v>
      </c>
      <c r="C22" s="5675"/>
      <c r="D22" s="5676"/>
      <c r="E22" s="5675"/>
      <c r="F22" s="5677"/>
      <c r="G22" s="5677"/>
      <c r="H22" s="5678"/>
    </row>
    <row r="23" spans="1:8" ht="19.5" customHeight="1">
      <c r="A23" s="5668"/>
      <c r="B23" s="490">
        <v>9</v>
      </c>
      <c r="C23" s="5675"/>
      <c r="D23" s="5676"/>
      <c r="E23" s="5675"/>
      <c r="F23" s="5677"/>
      <c r="G23" s="5677"/>
      <c r="H23" s="5678"/>
    </row>
    <row r="24" spans="1:8" ht="19.5" customHeight="1">
      <c r="A24" s="5668"/>
      <c r="B24" s="490">
        <v>10</v>
      </c>
      <c r="C24" s="5675"/>
      <c r="D24" s="5676"/>
      <c r="E24" s="5675"/>
      <c r="F24" s="5677"/>
      <c r="G24" s="5677"/>
      <c r="H24" s="5678"/>
    </row>
    <row r="25" spans="1:8" ht="19.5" customHeight="1">
      <c r="A25" s="5668"/>
      <c r="B25" s="490">
        <v>11</v>
      </c>
      <c r="C25" s="5675"/>
      <c r="D25" s="5676"/>
      <c r="E25" s="5675"/>
      <c r="F25" s="5677"/>
      <c r="G25" s="5677"/>
      <c r="H25" s="5678"/>
    </row>
    <row r="26" spans="1:8" ht="19.5" customHeight="1">
      <c r="A26" s="5668"/>
      <c r="B26" s="490">
        <v>12</v>
      </c>
      <c r="C26" s="5675"/>
      <c r="D26" s="5676"/>
      <c r="E26" s="5675"/>
      <c r="F26" s="5677"/>
      <c r="G26" s="5677"/>
      <c r="H26" s="5678"/>
    </row>
    <row r="27" spans="1:8" ht="19.5" customHeight="1">
      <c r="A27" s="5668"/>
      <c r="B27" s="490">
        <v>13</v>
      </c>
      <c r="C27" s="5675"/>
      <c r="D27" s="5676"/>
      <c r="E27" s="5675"/>
      <c r="F27" s="5677"/>
      <c r="G27" s="5677"/>
      <c r="H27" s="5678"/>
    </row>
    <row r="28" spans="1:8" ht="15" customHeight="1">
      <c r="A28" s="5668"/>
      <c r="B28" s="490">
        <v>14</v>
      </c>
      <c r="C28" s="5675"/>
      <c r="D28" s="5676"/>
      <c r="E28" s="5675"/>
      <c r="F28" s="5677"/>
      <c r="G28" s="5677"/>
      <c r="H28" s="5678"/>
    </row>
    <row r="29" spans="1:8" ht="15" customHeight="1">
      <c r="A29" s="5668"/>
      <c r="B29" s="490">
        <v>15</v>
      </c>
      <c r="C29" s="5675"/>
      <c r="D29" s="5676"/>
      <c r="E29" s="5675"/>
      <c r="F29" s="5677"/>
      <c r="G29" s="5677"/>
      <c r="H29" s="5678"/>
    </row>
    <row r="30" spans="1:8" ht="17.25" customHeight="1">
      <c r="A30" s="5668"/>
      <c r="B30" s="490">
        <v>16</v>
      </c>
      <c r="C30" s="5675"/>
      <c r="D30" s="5676"/>
      <c r="E30" s="5675"/>
      <c r="F30" s="5677"/>
      <c r="G30" s="5677"/>
      <c r="H30" s="5678"/>
    </row>
    <row r="31" spans="1:8" ht="17.25" customHeight="1">
      <c r="A31" s="5668"/>
      <c r="B31" s="490">
        <v>17</v>
      </c>
      <c r="C31" s="5675"/>
      <c r="D31" s="5676"/>
      <c r="E31" s="5675"/>
      <c r="F31" s="5677"/>
      <c r="G31" s="5677"/>
      <c r="H31" s="5678"/>
    </row>
    <row r="32" spans="1:8" ht="15" customHeight="1">
      <c r="A32" s="5668"/>
      <c r="B32" s="490">
        <v>18</v>
      </c>
      <c r="C32" s="5675"/>
      <c r="D32" s="5676"/>
      <c r="E32" s="5675"/>
      <c r="F32" s="5677"/>
      <c r="G32" s="5677"/>
      <c r="H32" s="5678"/>
    </row>
    <row r="33" spans="1:8" ht="15" customHeight="1">
      <c r="A33" s="5668"/>
      <c r="B33" s="490">
        <v>19</v>
      </c>
      <c r="C33" s="5675"/>
      <c r="D33" s="5676"/>
      <c r="E33" s="5675"/>
      <c r="F33" s="5677"/>
      <c r="G33" s="5677"/>
      <c r="H33" s="5678"/>
    </row>
    <row r="34" spans="1:8" ht="15" customHeight="1">
      <c r="A34" s="5668"/>
      <c r="B34" s="490">
        <v>20</v>
      </c>
      <c r="C34" s="5675"/>
      <c r="D34" s="5676"/>
      <c r="E34" s="5675"/>
      <c r="F34" s="5677"/>
      <c r="G34" s="5677"/>
      <c r="H34" s="5678"/>
    </row>
    <row r="35" spans="1:8" ht="15" customHeight="1">
      <c r="A35" s="5668"/>
      <c r="B35" s="490">
        <v>21</v>
      </c>
      <c r="C35" s="5675"/>
      <c r="D35" s="5676"/>
      <c r="E35" s="5675"/>
      <c r="F35" s="5677"/>
      <c r="G35" s="5677"/>
      <c r="H35" s="5678"/>
    </row>
    <row r="36" spans="1:8" ht="15" customHeight="1">
      <c r="A36" s="5668"/>
      <c r="B36" s="490">
        <v>22</v>
      </c>
      <c r="C36" s="5675"/>
      <c r="D36" s="5676"/>
      <c r="E36" s="5675"/>
      <c r="F36" s="5677"/>
      <c r="G36" s="5677"/>
      <c r="H36" s="5678"/>
    </row>
    <row r="37" spans="1:8" ht="15" customHeight="1">
      <c r="A37" s="5668"/>
      <c r="B37" s="490">
        <v>23</v>
      </c>
      <c r="C37" s="5675"/>
      <c r="D37" s="5676"/>
      <c r="E37" s="5675"/>
      <c r="F37" s="5677"/>
      <c r="G37" s="5677"/>
      <c r="H37" s="5678"/>
    </row>
    <row r="38" spans="1:8" ht="15" customHeight="1">
      <c r="A38" s="5668"/>
      <c r="B38" s="490">
        <v>24</v>
      </c>
      <c r="C38" s="5675"/>
      <c r="D38" s="5676"/>
      <c r="E38" s="5675"/>
      <c r="F38" s="5677"/>
      <c r="G38" s="5677"/>
      <c r="H38" s="5678"/>
    </row>
    <row r="39" spans="1:8" ht="15" customHeight="1">
      <c r="A39" s="5668"/>
      <c r="B39" s="490">
        <v>25</v>
      </c>
      <c r="C39" s="5675"/>
      <c r="D39" s="5676"/>
      <c r="E39" s="5675"/>
      <c r="F39" s="5677"/>
      <c r="G39" s="5677"/>
      <c r="H39" s="5678"/>
    </row>
    <row r="40" spans="1:8" ht="15" customHeight="1">
      <c r="A40" s="5668"/>
      <c r="B40" s="490">
        <v>26</v>
      </c>
      <c r="C40" s="5675"/>
      <c r="D40" s="5676"/>
      <c r="E40" s="5675"/>
      <c r="F40" s="5677"/>
      <c r="G40" s="5677"/>
      <c r="H40" s="5678"/>
    </row>
    <row r="41" spans="1:8" ht="15" customHeight="1">
      <c r="A41" s="5668"/>
      <c r="B41" s="490">
        <v>27</v>
      </c>
      <c r="C41" s="5675"/>
      <c r="D41" s="5676"/>
      <c r="E41" s="5675"/>
      <c r="F41" s="5677"/>
      <c r="G41" s="5677"/>
      <c r="H41" s="5678"/>
    </row>
    <row r="42" spans="1:8" ht="15" customHeight="1">
      <c r="A42" s="5668"/>
      <c r="B42" s="490">
        <v>28</v>
      </c>
      <c r="C42" s="5675"/>
      <c r="D42" s="5676"/>
      <c r="E42" s="5675"/>
      <c r="F42" s="5677"/>
      <c r="G42" s="5677"/>
      <c r="H42" s="5678"/>
    </row>
    <row r="43" spans="1:8" ht="15" customHeight="1">
      <c r="A43" s="5668"/>
      <c r="B43" s="490">
        <v>29</v>
      </c>
      <c r="C43" s="5675"/>
      <c r="D43" s="5676"/>
      <c r="E43" s="5675"/>
      <c r="F43" s="5677"/>
      <c r="G43" s="5677"/>
      <c r="H43" s="5678"/>
    </row>
    <row r="44" spans="1:8" ht="15" customHeight="1" thickBot="1">
      <c r="A44" s="5669"/>
      <c r="B44" s="491">
        <v>30</v>
      </c>
      <c r="C44" s="5679"/>
      <c r="D44" s="5680"/>
      <c r="E44" s="5679"/>
      <c r="F44" s="5681"/>
      <c r="G44" s="5681"/>
      <c r="H44" s="5682"/>
    </row>
    <row r="45" spans="1:8" ht="12" customHeight="1">
      <c r="A45" s="299" t="s">
        <v>485</v>
      </c>
      <c r="B45" s="392"/>
      <c r="C45" s="392"/>
      <c r="D45" s="392"/>
      <c r="E45" s="392"/>
      <c r="F45" s="392"/>
      <c r="G45" s="392"/>
      <c r="H45" s="392"/>
    </row>
    <row r="46" spans="1:8" s="300" customFormat="1" ht="12" customHeight="1">
      <c r="A46" s="299" t="s">
        <v>486</v>
      </c>
    </row>
    <row r="47" spans="1:8" s="300" customFormat="1" ht="12" customHeight="1">
      <c r="A47" s="299" t="s">
        <v>487</v>
      </c>
    </row>
    <row r="48" spans="1:8" s="300" customFormat="1" ht="12" customHeight="1">
      <c r="A48" s="299" t="s">
        <v>488</v>
      </c>
    </row>
    <row r="49" spans="1:1" s="300" customFormat="1" ht="12" customHeight="1">
      <c r="A49" s="299" t="s">
        <v>464</v>
      </c>
    </row>
    <row r="50" spans="1:1" customFormat="1" ht="17.25" customHeight="1">
      <c r="A50" s="299"/>
    </row>
  </sheetData>
  <customSheetViews>
    <customSheetView guid="{A89971A1-2A57-4416-B1BB-86BE65CC2ABD}" showPageBreaks="1" printArea="1" view="pageBreakPreview">
      <pageMargins left="0.75" right="0.75" top="1" bottom="1" header="0.51200000000000001" footer="0.51200000000000001"/>
      <pageSetup paperSize="9" orientation="portrait" r:id="rId1"/>
      <headerFooter alignWithMargins="0"/>
    </customSheetView>
  </customSheetViews>
  <mergeCells count="82">
    <mergeCell ref="C43:D43"/>
    <mergeCell ref="E43:H43"/>
    <mergeCell ref="C44:D44"/>
    <mergeCell ref="E44:H44"/>
    <mergeCell ref="C41:D41"/>
    <mergeCell ref="E41:H41"/>
    <mergeCell ref="C42:D42"/>
    <mergeCell ref="E42:H42"/>
    <mergeCell ref="C39:D39"/>
    <mergeCell ref="E39:H39"/>
    <mergeCell ref="C40:D40"/>
    <mergeCell ref="E40:H40"/>
    <mergeCell ref="C37:D37"/>
    <mergeCell ref="E37:H37"/>
    <mergeCell ref="C38:D38"/>
    <mergeCell ref="E38:H38"/>
    <mergeCell ref="C35:D35"/>
    <mergeCell ref="E35:H35"/>
    <mergeCell ref="C36:D36"/>
    <mergeCell ref="E36:H36"/>
    <mergeCell ref="C33:D33"/>
    <mergeCell ref="E33:H33"/>
    <mergeCell ref="C34:D34"/>
    <mergeCell ref="E34:H34"/>
    <mergeCell ref="C31:D31"/>
    <mergeCell ref="E31:H31"/>
    <mergeCell ref="C32:D32"/>
    <mergeCell ref="E32:H32"/>
    <mergeCell ref="C29:D29"/>
    <mergeCell ref="E29:H29"/>
    <mergeCell ref="C30:D30"/>
    <mergeCell ref="E30:H30"/>
    <mergeCell ref="C27:D27"/>
    <mergeCell ref="E27:H27"/>
    <mergeCell ref="C28:D28"/>
    <mergeCell ref="E28:H28"/>
    <mergeCell ref="C25:D25"/>
    <mergeCell ref="E25:H25"/>
    <mergeCell ref="C26:D26"/>
    <mergeCell ref="E26:H26"/>
    <mergeCell ref="C24:D24"/>
    <mergeCell ref="E24:H24"/>
    <mergeCell ref="C21:D21"/>
    <mergeCell ref="E21:H21"/>
    <mergeCell ref="C22:D22"/>
    <mergeCell ref="E22:H22"/>
    <mergeCell ref="E17:H17"/>
    <mergeCell ref="C18:D18"/>
    <mergeCell ref="E18:H18"/>
    <mergeCell ref="C23:D23"/>
    <mergeCell ref="E23:H23"/>
    <mergeCell ref="A12:D12"/>
    <mergeCell ref="E12:H12"/>
    <mergeCell ref="A13:A44"/>
    <mergeCell ref="B13:F13"/>
    <mergeCell ref="G13:H13"/>
    <mergeCell ref="B14:D14"/>
    <mergeCell ref="E14:H14"/>
    <mergeCell ref="C15:D15"/>
    <mergeCell ref="E15:H15"/>
    <mergeCell ref="C16:D16"/>
    <mergeCell ref="C19:D19"/>
    <mergeCell ref="E19:H19"/>
    <mergeCell ref="C20:D20"/>
    <mergeCell ref="E20:H20"/>
    <mergeCell ref="E16:H16"/>
    <mergeCell ref="C17:D17"/>
    <mergeCell ref="A9:B9"/>
    <mergeCell ref="C9:H9"/>
    <mergeCell ref="A10:A11"/>
    <mergeCell ref="C10:E10"/>
    <mergeCell ref="F10:F11"/>
    <mergeCell ref="G10:H11"/>
    <mergeCell ref="C11:E11"/>
    <mergeCell ref="A7:B7"/>
    <mergeCell ref="C7:H7"/>
    <mergeCell ref="A8:B8"/>
    <mergeCell ref="C8:H8"/>
    <mergeCell ref="G2:H2"/>
    <mergeCell ref="A4:H4"/>
    <mergeCell ref="A6:B6"/>
    <mergeCell ref="C6:H6"/>
  </mergeCells>
  <phoneticPr fontId="6"/>
  <hyperlinks>
    <hyperlink ref="A1" location="'目次'!A1" display="目次"/>
  </hyperlinks>
  <pageMargins left="0.75" right="0.75" top="1" bottom="1" header="0.51200000000000001" footer="0.51200000000000001"/>
  <pageSetup paperSize="9" orientation="portrait" r:id="rId2"/>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AI19"/>
  <sheetViews>
    <sheetView view="pageBreakPreview" zoomScaleNormal="100" zoomScaleSheetLayoutView="100" workbookViewId="0"/>
  </sheetViews>
  <sheetFormatPr defaultColWidth="9" defaultRowHeight="13.5"/>
  <cols>
    <col min="1" max="1" width="15.375" style="230" customWidth="1"/>
    <col min="2" max="2" width="52.625" style="230" customWidth="1"/>
    <col min="3" max="3" width="16.625" style="230" customWidth="1"/>
    <col min="4" max="16384" width="9" style="231"/>
  </cols>
  <sheetData>
    <row r="1" spans="1:35" ht="18" customHeight="1">
      <c r="A1" s="1374" t="s">
        <v>2423</v>
      </c>
    </row>
    <row r="2" spans="1:35" s="23" customFormat="1">
      <c r="A2" s="110" t="s">
        <v>54</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row>
    <row r="3" spans="1:35" ht="19.5" customHeight="1">
      <c r="A3" s="5683"/>
      <c r="B3" s="5683"/>
      <c r="C3" s="5683"/>
    </row>
    <row r="4" spans="1:35" ht="11.25" customHeight="1">
      <c r="A4" s="232"/>
      <c r="B4" s="232"/>
      <c r="C4" s="232"/>
    </row>
    <row r="5" spans="1:35" ht="29.25" customHeight="1">
      <c r="A5" s="5684" t="s">
        <v>63</v>
      </c>
      <c r="B5" s="5684"/>
      <c r="C5" s="5684"/>
    </row>
    <row r="7" spans="1:35" ht="30" customHeight="1">
      <c r="A7" s="233" t="s">
        <v>47</v>
      </c>
      <c r="B7" s="5685"/>
      <c r="C7" s="5685"/>
    </row>
    <row r="8" spans="1:35" ht="30" customHeight="1">
      <c r="A8" s="233" t="s">
        <v>64</v>
      </c>
      <c r="B8" s="5685"/>
      <c r="C8" s="5685"/>
    </row>
    <row r="9" spans="1:35" ht="30" customHeight="1">
      <c r="A9" s="233" t="s">
        <v>153</v>
      </c>
      <c r="B9" s="5690" t="s">
        <v>65</v>
      </c>
      <c r="C9" s="5691"/>
    </row>
    <row r="10" spans="1:35">
      <c r="A10" s="234"/>
      <c r="B10" s="234"/>
      <c r="C10" s="234"/>
    </row>
    <row r="11" spans="1:35" s="236" customFormat="1" ht="28.5" customHeight="1">
      <c r="A11" s="5692" t="s">
        <v>66</v>
      </c>
      <c r="B11" s="5693"/>
      <c r="C11" s="235" t="s">
        <v>67</v>
      </c>
    </row>
    <row r="12" spans="1:35" ht="90" customHeight="1">
      <c r="A12" s="5686" t="s">
        <v>68</v>
      </c>
      <c r="B12" s="5687"/>
      <c r="C12" s="235" t="s">
        <v>69</v>
      </c>
    </row>
    <row r="13" spans="1:35" ht="90" customHeight="1">
      <c r="A13" s="5686" t="s">
        <v>70</v>
      </c>
      <c r="B13" s="5687"/>
      <c r="C13" s="235" t="s">
        <v>69</v>
      </c>
    </row>
    <row r="14" spans="1:35" ht="90" customHeight="1">
      <c r="A14" s="5686" t="s">
        <v>71</v>
      </c>
      <c r="B14" s="5687"/>
      <c r="C14" s="235" t="s">
        <v>72</v>
      </c>
    </row>
    <row r="15" spans="1:35" ht="90" customHeight="1">
      <c r="A15" s="5686" t="s">
        <v>73</v>
      </c>
      <c r="B15" s="5687"/>
      <c r="C15" s="235" t="s">
        <v>72</v>
      </c>
    </row>
    <row r="16" spans="1:35" ht="13.5" customHeight="1">
      <c r="A16" s="311"/>
      <c r="B16" s="312"/>
      <c r="C16" s="313"/>
    </row>
    <row r="17" spans="1:3" ht="56.25" customHeight="1">
      <c r="A17" s="5688" t="s">
        <v>490</v>
      </c>
      <c r="B17" s="5689"/>
      <c r="C17" s="5689"/>
    </row>
    <row r="19" spans="1:3">
      <c r="A19" s="237"/>
    </row>
  </sheetData>
  <customSheetViews>
    <customSheetView guid="{A89971A1-2A57-4416-B1BB-86BE65CC2ABD}" showPageBreaks="1" printArea="1" view="pageBreakPreview">
      <pageMargins left="0.75" right="0.75" top="1" bottom="1" header="0.51200000000000001" footer="0.51200000000000001"/>
      <pageSetup paperSize="9" orientation="portrait" r:id="rId1"/>
      <headerFooter alignWithMargins="0"/>
    </customSheetView>
  </customSheetViews>
  <mergeCells count="11">
    <mergeCell ref="A17:C17"/>
    <mergeCell ref="B9:C9"/>
    <mergeCell ref="A11:B11"/>
    <mergeCell ref="A12:B12"/>
    <mergeCell ref="A13:B13"/>
    <mergeCell ref="A15:B15"/>
    <mergeCell ref="A3:C3"/>
    <mergeCell ref="A5:C5"/>
    <mergeCell ref="B7:C7"/>
    <mergeCell ref="B8:C8"/>
    <mergeCell ref="A14:B14"/>
  </mergeCells>
  <phoneticPr fontId="6"/>
  <hyperlinks>
    <hyperlink ref="A1" location="'目次'!A1" display="目次"/>
  </hyperlinks>
  <pageMargins left="0.75" right="0.75" top="1" bottom="1" header="0.51200000000000001" footer="0.51200000000000001"/>
  <pageSetup paperSize="9" orientation="portrait" r:id="rId2"/>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AI21"/>
  <sheetViews>
    <sheetView view="pageBreakPreview" topLeftCell="A13" zoomScaleNormal="100" zoomScaleSheetLayoutView="100" workbookViewId="0"/>
  </sheetViews>
  <sheetFormatPr defaultColWidth="9" defaultRowHeight="15.75" customHeight="1"/>
  <cols>
    <col min="1" max="1" width="11.375" style="238" customWidth="1"/>
    <col min="2" max="2" width="11.625" style="238" customWidth="1"/>
    <col min="3" max="3" width="7" style="238" customWidth="1"/>
    <col min="4" max="4" width="16.25" style="238" customWidth="1"/>
    <col min="5" max="5" width="12.75" style="238" customWidth="1"/>
    <col min="6" max="6" width="13.625" style="238" customWidth="1"/>
    <col min="7" max="7" width="5.375" style="238" customWidth="1"/>
    <col min="8" max="8" width="3.875" style="238" customWidth="1"/>
    <col min="9" max="9" width="3.75" style="238" customWidth="1"/>
    <col min="10" max="10" width="7.25" style="238" customWidth="1"/>
    <col min="11" max="16384" width="9" style="238"/>
  </cols>
  <sheetData>
    <row r="1" spans="1:35" ht="18" customHeight="1">
      <c r="A1" s="1374" t="s">
        <v>2423</v>
      </c>
    </row>
    <row r="2" spans="1:35" s="23" customFormat="1" ht="13.5">
      <c r="A2" s="110" t="s">
        <v>55</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row>
    <row r="3" spans="1:35" ht="17.25">
      <c r="A3" s="239"/>
      <c r="B3" s="5707" t="s">
        <v>493</v>
      </c>
      <c r="C3" s="5707"/>
      <c r="D3" s="5707"/>
      <c r="E3" s="5707"/>
      <c r="F3" s="241"/>
      <c r="G3" s="241"/>
      <c r="H3" s="241"/>
      <c r="I3" s="241"/>
    </row>
    <row r="5" spans="1:35" s="231" customFormat="1" ht="30" customHeight="1">
      <c r="A5" s="233" t="s">
        <v>47</v>
      </c>
      <c r="B5" s="5708"/>
      <c r="C5" s="5709"/>
      <c r="D5" s="5710"/>
      <c r="E5" s="5710"/>
      <c r="F5" s="5711"/>
    </row>
    <row r="6" spans="1:35" s="231" customFormat="1" ht="30" customHeight="1">
      <c r="A6" s="233" t="s">
        <v>64</v>
      </c>
      <c r="B6" s="5708"/>
      <c r="C6" s="5709"/>
      <c r="D6" s="5710"/>
      <c r="E6" s="5710"/>
      <c r="F6" s="5711"/>
    </row>
    <row r="7" spans="1:35" s="231" customFormat="1" ht="30" customHeight="1">
      <c r="A7" s="233" t="s">
        <v>153</v>
      </c>
      <c r="B7" s="5712" t="s">
        <v>65</v>
      </c>
      <c r="C7" s="5713"/>
      <c r="D7" s="2825"/>
      <c r="E7" s="2825"/>
      <c r="F7" s="2899"/>
    </row>
    <row r="8" spans="1:35" ht="15.75" customHeight="1">
      <c r="A8" s="240"/>
      <c r="B8" s="240"/>
      <c r="C8" s="240"/>
      <c r="D8" s="240"/>
      <c r="E8" s="240"/>
      <c r="F8" s="240"/>
      <c r="G8" s="240"/>
      <c r="H8" s="240"/>
    </row>
    <row r="9" spans="1:35" ht="15.75" customHeight="1">
      <c r="A9" s="242"/>
    </row>
    <row r="10" spans="1:35" ht="9.9499999999999993" customHeight="1">
      <c r="A10" s="243"/>
      <c r="B10" s="244"/>
      <c r="C10" s="5694"/>
      <c r="D10" s="5695"/>
      <c r="E10" s="5695"/>
      <c r="F10" s="5695"/>
      <c r="G10" s="5695"/>
      <c r="H10" s="5696"/>
      <c r="I10" s="245"/>
      <c r="J10" s="246"/>
    </row>
    <row r="11" spans="1:35" ht="30" customHeight="1">
      <c r="A11" s="247"/>
      <c r="B11" s="248"/>
      <c r="C11" s="249"/>
      <c r="D11" s="250" t="s">
        <v>104</v>
      </c>
      <c r="E11" s="251" t="s">
        <v>105</v>
      </c>
      <c r="F11" s="251"/>
      <c r="G11" s="252"/>
      <c r="H11" s="249"/>
      <c r="I11" s="245"/>
      <c r="J11" s="246"/>
    </row>
    <row r="12" spans="1:35" ht="30" customHeight="1">
      <c r="A12" s="5699" t="s">
        <v>106</v>
      </c>
      <c r="B12" s="5700"/>
      <c r="C12" s="249"/>
      <c r="D12" s="250" t="s">
        <v>107</v>
      </c>
      <c r="E12" s="5701"/>
      <c r="F12" s="5702"/>
      <c r="G12" s="5703"/>
      <c r="H12" s="249"/>
      <c r="I12" s="245"/>
      <c r="J12" s="246"/>
    </row>
    <row r="13" spans="1:35" ht="30" customHeight="1">
      <c r="A13" s="5699"/>
      <c r="B13" s="5700"/>
      <c r="C13" s="249"/>
      <c r="D13" s="250" t="s">
        <v>108</v>
      </c>
      <c r="E13" s="5704"/>
      <c r="F13" s="5705"/>
      <c r="G13" s="5706"/>
      <c r="H13" s="249"/>
      <c r="I13" s="245"/>
      <c r="J13" s="246"/>
    </row>
    <row r="14" spans="1:35" ht="30" customHeight="1">
      <c r="A14" s="5699"/>
      <c r="B14" s="5700"/>
      <c r="C14" s="249"/>
      <c r="D14" s="250" t="s">
        <v>109</v>
      </c>
      <c r="E14" s="5701"/>
      <c r="F14" s="2224"/>
      <c r="G14" s="2225"/>
      <c r="H14" s="249"/>
      <c r="I14" s="245"/>
      <c r="J14" s="246"/>
    </row>
    <row r="15" spans="1:35" ht="30" customHeight="1">
      <c r="A15" s="253"/>
      <c r="B15" s="129"/>
      <c r="C15" s="249"/>
      <c r="D15" s="250" t="s">
        <v>110</v>
      </c>
      <c r="E15" s="5701"/>
      <c r="F15" s="2224"/>
      <c r="G15" s="2225"/>
      <c r="H15" s="249"/>
      <c r="I15" s="245"/>
      <c r="J15" s="246"/>
    </row>
    <row r="16" spans="1:35" ht="30" customHeight="1">
      <c r="A16" s="254"/>
      <c r="B16" s="255"/>
      <c r="C16" s="249"/>
      <c r="D16" s="250"/>
      <c r="E16" s="251"/>
      <c r="F16" s="251"/>
      <c r="G16" s="252"/>
      <c r="H16" s="249"/>
      <c r="I16" s="245"/>
      <c r="J16" s="246"/>
    </row>
    <row r="17" spans="1:10" ht="9.9499999999999993" customHeight="1">
      <c r="A17" s="243"/>
      <c r="B17" s="244"/>
      <c r="C17" s="5694"/>
      <c r="D17" s="5695"/>
      <c r="E17" s="5695"/>
      <c r="F17" s="5695"/>
      <c r="G17" s="5695"/>
      <c r="H17" s="5696"/>
      <c r="I17" s="245"/>
      <c r="J17" s="246"/>
    </row>
    <row r="18" spans="1:10" s="231" customFormat="1" ht="90" customHeight="1">
      <c r="A18" s="5697" t="s">
        <v>111</v>
      </c>
      <c r="B18" s="5514"/>
      <c r="C18" s="5514"/>
      <c r="D18" s="5514"/>
      <c r="E18" s="5514"/>
      <c r="F18" s="5691" t="s">
        <v>69</v>
      </c>
      <c r="G18" s="5514"/>
      <c r="H18" s="5514"/>
    </row>
    <row r="19" spans="1:10" s="231" customFormat="1" ht="90" customHeight="1">
      <c r="A19" s="5697" t="s">
        <v>112</v>
      </c>
      <c r="B19" s="5698"/>
      <c r="C19" s="5514"/>
      <c r="D19" s="5514"/>
      <c r="E19" s="5514"/>
      <c r="F19" s="5691" t="s">
        <v>69</v>
      </c>
      <c r="G19" s="5514"/>
      <c r="H19" s="5514"/>
    </row>
    <row r="20" spans="1:10" s="231" customFormat="1" ht="90" customHeight="1">
      <c r="A20" s="5697" t="s">
        <v>113</v>
      </c>
      <c r="B20" s="5698"/>
      <c r="C20" s="5514"/>
      <c r="D20" s="5514"/>
      <c r="E20" s="5514"/>
      <c r="F20" s="5691" t="s">
        <v>69</v>
      </c>
      <c r="G20" s="5514"/>
      <c r="H20" s="5514"/>
    </row>
    <row r="21" spans="1:10" s="231" customFormat="1" ht="90" customHeight="1">
      <c r="A21" s="5697" t="s">
        <v>114</v>
      </c>
      <c r="B21" s="5698"/>
      <c r="C21" s="5514"/>
      <c r="D21" s="5514"/>
      <c r="E21" s="5514"/>
      <c r="F21" s="5691" t="s">
        <v>69</v>
      </c>
      <c r="G21" s="5514"/>
      <c r="H21" s="5514"/>
    </row>
  </sheetData>
  <customSheetViews>
    <customSheetView guid="{A89971A1-2A57-4416-B1BB-86BE65CC2ABD}" showPageBreaks="1" printArea="1" view="pageBreakPreview">
      <pageMargins left="0.75" right="0.75" top="1" bottom="1" header="0.51200000000000001" footer="0.51200000000000001"/>
      <pageSetup paperSize="9" orientation="portrait" r:id="rId1"/>
      <headerFooter alignWithMargins="0"/>
    </customSheetView>
  </customSheetViews>
  <mergeCells count="19">
    <mergeCell ref="B3:E3"/>
    <mergeCell ref="B5:F5"/>
    <mergeCell ref="B6:F6"/>
    <mergeCell ref="B7:F7"/>
    <mergeCell ref="C10:H10"/>
    <mergeCell ref="A12:B14"/>
    <mergeCell ref="E12:G12"/>
    <mergeCell ref="E13:G13"/>
    <mergeCell ref="E14:G14"/>
    <mergeCell ref="E15:G15"/>
    <mergeCell ref="C17:H17"/>
    <mergeCell ref="A18:E18"/>
    <mergeCell ref="F18:H18"/>
    <mergeCell ref="A21:E21"/>
    <mergeCell ref="F21:H21"/>
    <mergeCell ref="A19:E19"/>
    <mergeCell ref="F19:H19"/>
    <mergeCell ref="A20:E20"/>
    <mergeCell ref="F20:H20"/>
  </mergeCells>
  <phoneticPr fontId="6"/>
  <hyperlinks>
    <hyperlink ref="A1" location="'目次'!A1" display="目次"/>
  </hyperlinks>
  <pageMargins left="0.75" right="0.75" top="1" bottom="1" header="0.51200000000000001" footer="0.51200000000000001"/>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G62"/>
  <sheetViews>
    <sheetView view="pageBreakPreview" zoomScaleNormal="100" zoomScaleSheetLayoutView="100" workbookViewId="0"/>
  </sheetViews>
  <sheetFormatPr defaultColWidth="4.625" defaultRowHeight="12.75" customHeight="1"/>
  <cols>
    <col min="1" max="1" width="4" style="1197" customWidth="1"/>
    <col min="2" max="7" width="3.875" style="1197" customWidth="1"/>
    <col min="8" max="19" width="5.375" style="1197" customWidth="1"/>
    <col min="20" max="33" width="4.625" style="1198" customWidth="1"/>
    <col min="34" max="16384" width="4.625" style="1197"/>
  </cols>
  <sheetData>
    <row r="1" spans="1:33" s="1199" customFormat="1" ht="18" customHeight="1">
      <c r="A1" s="1374" t="s">
        <v>2423</v>
      </c>
      <c r="T1" s="1259"/>
      <c r="U1" s="1259"/>
      <c r="V1" s="1259"/>
      <c r="W1" s="1259"/>
      <c r="X1" s="1259"/>
      <c r="Y1" s="1259"/>
      <c r="Z1" s="1259"/>
      <c r="AA1" s="1259"/>
      <c r="AB1" s="1259"/>
      <c r="AC1" s="1259"/>
      <c r="AD1" s="1259"/>
      <c r="AE1" s="1259"/>
      <c r="AF1" s="1259"/>
      <c r="AG1" s="1259"/>
    </row>
    <row r="2" spans="1:33" ht="12.75" customHeight="1">
      <c r="B2" s="1216" t="s">
        <v>1357</v>
      </c>
      <c r="C2" s="1216"/>
    </row>
    <row r="3" spans="1:33" ht="12.75" customHeight="1">
      <c r="L3" s="2609" t="s">
        <v>1356</v>
      </c>
      <c r="M3" s="2609"/>
      <c r="N3" s="2609"/>
      <c r="O3" s="2609"/>
      <c r="P3" s="2609"/>
      <c r="Q3" s="2609"/>
      <c r="R3" s="2609"/>
      <c r="S3" s="2609"/>
    </row>
    <row r="4" spans="1:33" ht="12.75" customHeight="1">
      <c r="B4" s="1220"/>
      <c r="C4" s="1220"/>
      <c r="D4" s="820"/>
      <c r="E4" s="820"/>
      <c r="F4" s="820"/>
      <c r="G4" s="820"/>
      <c r="H4" s="820"/>
      <c r="I4" s="820"/>
      <c r="J4" s="1216"/>
      <c r="L4" s="2609"/>
      <c r="M4" s="2609"/>
      <c r="N4" s="2609"/>
      <c r="O4" s="2609"/>
      <c r="P4" s="2609"/>
      <c r="Q4" s="2609"/>
      <c r="R4" s="2609"/>
      <c r="S4" s="2609"/>
    </row>
    <row r="5" spans="1:33" ht="5.25" customHeight="1" thickBot="1">
      <c r="B5" s="1220"/>
      <c r="C5" s="1220"/>
      <c r="D5" s="820"/>
      <c r="E5" s="820"/>
      <c r="F5" s="820"/>
      <c r="G5" s="820"/>
      <c r="H5" s="820"/>
      <c r="I5" s="820"/>
      <c r="J5" s="1216"/>
      <c r="L5" s="834"/>
    </row>
    <row r="6" spans="1:33" ht="12.75" customHeight="1" thickBot="1">
      <c r="B6" s="1220"/>
      <c r="C6" s="1220"/>
      <c r="D6" s="820"/>
      <c r="E6" s="820"/>
      <c r="F6" s="820"/>
      <c r="G6" s="820"/>
      <c r="H6" s="820"/>
      <c r="I6" s="820"/>
      <c r="J6" s="1216"/>
      <c r="M6" s="2619" t="s">
        <v>1283</v>
      </c>
      <c r="N6" s="2620"/>
      <c r="O6" s="2616"/>
      <c r="P6" s="2617"/>
      <c r="Q6" s="2617"/>
      <c r="R6" s="2617"/>
      <c r="S6" s="2618"/>
    </row>
    <row r="7" spans="1:33" ht="5.25" customHeight="1" thickBot="1">
      <c r="D7" s="792"/>
      <c r="E7" s="1236"/>
      <c r="F7" s="1236"/>
      <c r="G7" s="1236"/>
      <c r="H7" s="1236"/>
      <c r="I7" s="1236"/>
    </row>
    <row r="8" spans="1:33" ht="13.5">
      <c r="B8" s="2528" t="s">
        <v>1321</v>
      </c>
      <c r="C8" s="2529"/>
      <c r="D8" s="2337" t="s">
        <v>2179</v>
      </c>
      <c r="E8" s="2338"/>
      <c r="F8" s="2557"/>
      <c r="G8" s="2557"/>
      <c r="H8" s="2557"/>
      <c r="I8" s="2557"/>
      <c r="J8" s="2557"/>
      <c r="K8" s="2557"/>
      <c r="L8" s="2557"/>
      <c r="M8" s="2557"/>
      <c r="N8" s="2557"/>
      <c r="O8" s="2557"/>
      <c r="P8" s="2557"/>
      <c r="Q8" s="2557"/>
      <c r="R8" s="2557"/>
      <c r="S8" s="2558"/>
    </row>
    <row r="9" spans="1:33" ht="24" customHeight="1">
      <c r="B9" s="2530"/>
      <c r="C9" s="2531"/>
      <c r="D9" s="2321" t="s">
        <v>1281</v>
      </c>
      <c r="E9" s="2559"/>
      <c r="F9" s="2314"/>
      <c r="G9" s="2314"/>
      <c r="H9" s="2314"/>
      <c r="I9" s="2314"/>
      <c r="J9" s="2314"/>
      <c r="K9" s="2314"/>
      <c r="L9" s="2314"/>
      <c r="M9" s="2314"/>
      <c r="N9" s="2314"/>
      <c r="O9" s="2314"/>
      <c r="P9" s="2314"/>
      <c r="Q9" s="2314"/>
      <c r="R9" s="2314"/>
      <c r="S9" s="2560"/>
    </row>
    <row r="10" spans="1:33" ht="12.75" customHeight="1">
      <c r="B10" s="2530"/>
      <c r="C10" s="2531"/>
      <c r="D10" s="2319" t="s">
        <v>1137</v>
      </c>
      <c r="E10" s="2280"/>
      <c r="F10" s="2592" t="s">
        <v>1280</v>
      </c>
      <c r="G10" s="2593"/>
      <c r="H10" s="2593"/>
      <c r="I10" s="2593"/>
      <c r="J10" s="2593"/>
      <c r="K10" s="2593"/>
      <c r="L10" s="2593"/>
      <c r="M10" s="2593"/>
      <c r="N10" s="2593"/>
      <c r="O10" s="2593"/>
      <c r="P10" s="2593"/>
      <c r="Q10" s="2593"/>
      <c r="R10" s="2593"/>
      <c r="S10" s="2594"/>
    </row>
    <row r="11" spans="1:33" ht="12.75" customHeight="1">
      <c r="B11" s="2530"/>
      <c r="C11" s="2531"/>
      <c r="D11" s="2330"/>
      <c r="E11" s="2331"/>
      <c r="F11" s="2584"/>
      <c r="G11" s="2585"/>
      <c r="H11" s="2585"/>
      <c r="I11" s="2585"/>
      <c r="J11" s="2585"/>
      <c r="K11" s="2585"/>
      <c r="L11" s="2585"/>
      <c r="M11" s="2585"/>
      <c r="N11" s="2585"/>
      <c r="O11" s="2585"/>
      <c r="P11" s="2585"/>
      <c r="Q11" s="2585"/>
      <c r="R11" s="2585"/>
      <c r="S11" s="2586"/>
    </row>
    <row r="12" spans="1:33" ht="12.75" customHeight="1">
      <c r="B12" s="2530"/>
      <c r="C12" s="2531"/>
      <c r="D12" s="2330"/>
      <c r="E12" s="2331"/>
      <c r="F12" s="2587"/>
      <c r="G12" s="2588"/>
      <c r="H12" s="2588"/>
      <c r="I12" s="2588"/>
      <c r="J12" s="2588"/>
      <c r="K12" s="2588"/>
      <c r="L12" s="2588"/>
      <c r="M12" s="2588"/>
      <c r="N12" s="2588"/>
      <c r="O12" s="2588"/>
      <c r="P12" s="2588"/>
      <c r="Q12" s="2588"/>
      <c r="R12" s="2588"/>
      <c r="S12" s="2589"/>
    </row>
    <row r="13" spans="1:33" ht="12.75" customHeight="1" thickBot="1">
      <c r="B13" s="2532"/>
      <c r="C13" s="2533"/>
      <c r="D13" s="2399" t="s">
        <v>1279</v>
      </c>
      <c r="E13" s="2399"/>
      <c r="F13" s="2399" t="s">
        <v>205</v>
      </c>
      <c r="G13" s="2399"/>
      <c r="H13" s="2673"/>
      <c r="I13" s="2673"/>
      <c r="J13" s="2673"/>
      <c r="K13" s="2673"/>
      <c r="L13" s="2399" t="s">
        <v>207</v>
      </c>
      <c r="M13" s="2399"/>
      <c r="N13" s="2673"/>
      <c r="O13" s="2673"/>
      <c r="P13" s="2673"/>
      <c r="Q13" s="2673"/>
      <c r="R13" s="2673"/>
      <c r="S13" s="2676"/>
    </row>
    <row r="14" spans="1:33" s="1225" customFormat="1" ht="12.75" customHeight="1">
      <c r="B14" s="2539" t="s">
        <v>857</v>
      </c>
      <c r="C14" s="2540"/>
      <c r="D14" s="2577" t="s">
        <v>2173</v>
      </c>
      <c r="E14" s="2577"/>
      <c r="F14" s="2339"/>
      <c r="G14" s="2339"/>
      <c r="H14" s="2339"/>
      <c r="I14" s="2339"/>
      <c r="J14" s="2564" t="s">
        <v>1317</v>
      </c>
      <c r="K14" s="2568" t="s">
        <v>1263</v>
      </c>
      <c r="L14" s="2569"/>
      <c r="M14" s="2569"/>
      <c r="N14" s="2569"/>
      <c r="O14" s="2569"/>
      <c r="P14" s="2569"/>
      <c r="Q14" s="2569"/>
      <c r="R14" s="2569"/>
      <c r="S14" s="2570"/>
      <c r="T14" s="844"/>
      <c r="U14" s="1231"/>
      <c r="V14" s="1231"/>
      <c r="W14" s="1231"/>
      <c r="X14" s="1231"/>
      <c r="Y14" s="1231"/>
      <c r="Z14" s="1231"/>
      <c r="AA14" s="1231"/>
      <c r="AB14" s="1231"/>
      <c r="AC14" s="1231"/>
      <c r="AD14" s="1231"/>
      <c r="AE14" s="1231"/>
      <c r="AF14" s="1231"/>
      <c r="AG14" s="1231"/>
    </row>
    <row r="15" spans="1:33" s="1225" customFormat="1" ht="12.75" customHeight="1">
      <c r="B15" s="2541"/>
      <c r="C15" s="2406"/>
      <c r="D15" s="2548" t="s">
        <v>477</v>
      </c>
      <c r="E15" s="2549"/>
      <c r="F15" s="2571"/>
      <c r="G15" s="2572"/>
      <c r="H15" s="2572"/>
      <c r="I15" s="2573"/>
      <c r="J15" s="2356"/>
      <c r="K15" s="2545"/>
      <c r="L15" s="2546"/>
      <c r="M15" s="2546"/>
      <c r="N15" s="2546"/>
      <c r="O15" s="2546"/>
      <c r="P15" s="2546"/>
      <c r="Q15" s="2546"/>
      <c r="R15" s="2546"/>
      <c r="S15" s="2547"/>
      <c r="T15" s="786"/>
      <c r="U15" s="1231"/>
      <c r="V15" s="1231"/>
      <c r="W15" s="1231"/>
      <c r="X15" s="1231"/>
      <c r="Y15" s="1231"/>
      <c r="Z15" s="1231"/>
      <c r="AA15" s="1231"/>
      <c r="AB15" s="1231"/>
      <c r="AC15" s="1231"/>
      <c r="AD15" s="1231"/>
      <c r="AE15" s="1231"/>
      <c r="AF15" s="1231"/>
      <c r="AG15" s="1231"/>
    </row>
    <row r="16" spans="1:33" s="1225" customFormat="1" ht="12.75" customHeight="1" thickBot="1">
      <c r="B16" s="2542"/>
      <c r="C16" s="2543"/>
      <c r="D16" s="2550"/>
      <c r="E16" s="2419"/>
      <c r="F16" s="2574"/>
      <c r="G16" s="2575"/>
      <c r="H16" s="2575"/>
      <c r="I16" s="2576"/>
      <c r="J16" s="2550"/>
      <c r="K16" s="2578"/>
      <c r="L16" s="2579"/>
      <c r="M16" s="2579"/>
      <c r="N16" s="2579"/>
      <c r="O16" s="2579"/>
      <c r="P16" s="2579"/>
      <c r="Q16" s="2579"/>
      <c r="R16" s="2579"/>
      <c r="S16" s="2580"/>
      <c r="T16" s="1232"/>
      <c r="U16" s="1231"/>
      <c r="V16" s="1231"/>
      <c r="W16" s="1231"/>
      <c r="X16" s="1231"/>
      <c r="Y16" s="1231"/>
      <c r="Z16" s="1231"/>
      <c r="AA16" s="1231"/>
      <c r="AB16" s="1231"/>
      <c r="AC16" s="1231"/>
      <c r="AD16" s="1231"/>
      <c r="AE16" s="1231"/>
      <c r="AF16" s="1231"/>
      <c r="AG16" s="1231"/>
    </row>
    <row r="17" spans="1:33" s="1221" customFormat="1" ht="12.75" customHeight="1">
      <c r="B17" s="2473" t="s">
        <v>1316</v>
      </c>
      <c r="C17" s="2476" t="s">
        <v>1315</v>
      </c>
      <c r="D17" s="2565" t="s">
        <v>1314</v>
      </c>
      <c r="E17" s="2461"/>
      <c r="F17" s="2461"/>
      <c r="G17" s="2462"/>
      <c r="H17" s="2433" t="s">
        <v>1350</v>
      </c>
      <c r="I17" s="2561"/>
      <c r="J17" s="2442" t="s">
        <v>1349</v>
      </c>
      <c r="K17" s="2442"/>
      <c r="L17" s="2442" t="s">
        <v>1348</v>
      </c>
      <c r="M17" s="2442"/>
      <c r="N17" s="2442" t="s">
        <v>1347</v>
      </c>
      <c r="O17" s="2442"/>
      <c r="P17" s="2442" t="s">
        <v>859</v>
      </c>
      <c r="Q17" s="2442"/>
      <c r="R17" s="2433" t="s">
        <v>1346</v>
      </c>
      <c r="S17" s="2435"/>
      <c r="T17" s="1222"/>
      <c r="U17" s="1222"/>
      <c r="V17" s="1222"/>
      <c r="W17" s="1222"/>
      <c r="X17" s="1222"/>
      <c r="Y17" s="1222"/>
      <c r="Z17" s="1222"/>
      <c r="AA17" s="1222"/>
      <c r="AB17" s="1222"/>
      <c r="AC17" s="1222"/>
      <c r="AD17" s="1222"/>
      <c r="AE17" s="1222"/>
      <c r="AF17" s="1222"/>
      <c r="AG17" s="1222"/>
    </row>
    <row r="18" spans="1:33" s="1221" customFormat="1" ht="12.75" customHeight="1">
      <c r="B18" s="2474"/>
      <c r="C18" s="2477"/>
      <c r="D18" s="2517"/>
      <c r="E18" s="2518"/>
      <c r="F18" s="2518"/>
      <c r="G18" s="2519"/>
      <c r="H18" s="1229" t="s">
        <v>1258</v>
      </c>
      <c r="I18" s="1229" t="s">
        <v>1257</v>
      </c>
      <c r="J18" s="1229" t="s">
        <v>1258</v>
      </c>
      <c r="K18" s="1229" t="s">
        <v>1257</v>
      </c>
      <c r="L18" s="1229" t="s">
        <v>1258</v>
      </c>
      <c r="M18" s="1229" t="s">
        <v>1257</v>
      </c>
      <c r="N18" s="1229" t="s">
        <v>1258</v>
      </c>
      <c r="O18" s="1229" t="s">
        <v>1257</v>
      </c>
      <c r="P18" s="1229" t="s">
        <v>1258</v>
      </c>
      <c r="Q18" s="1229" t="s">
        <v>1257</v>
      </c>
      <c r="R18" s="1229" t="s">
        <v>1258</v>
      </c>
      <c r="S18" s="1235" t="s">
        <v>1257</v>
      </c>
      <c r="T18" s="1222"/>
      <c r="U18" s="1222"/>
      <c r="V18" s="1222"/>
      <c r="W18" s="1222"/>
      <c r="X18" s="1222"/>
      <c r="Y18" s="1222"/>
      <c r="Z18" s="1222"/>
      <c r="AA18" s="1222"/>
      <c r="AB18" s="1222"/>
      <c r="AC18" s="1222"/>
      <c r="AD18" s="1222"/>
      <c r="AE18" s="1222"/>
      <c r="AF18" s="1222"/>
      <c r="AG18" s="1222"/>
    </row>
    <row r="19" spans="1:33" s="1221" customFormat="1" ht="12.75" customHeight="1">
      <c r="B19" s="2474"/>
      <c r="C19" s="2477"/>
      <c r="D19" s="2526" t="s">
        <v>1309</v>
      </c>
      <c r="E19" s="2526"/>
      <c r="F19" s="2508" t="s">
        <v>1308</v>
      </c>
      <c r="G19" s="2510"/>
      <c r="H19" s="1226"/>
      <c r="I19" s="1226"/>
      <c r="J19" s="1226"/>
      <c r="K19" s="1226"/>
      <c r="L19" s="1226"/>
      <c r="M19" s="1226"/>
      <c r="N19" s="1226"/>
      <c r="O19" s="1226"/>
      <c r="P19" s="1226"/>
      <c r="Q19" s="1226"/>
      <c r="R19" s="1226"/>
      <c r="S19" s="1234"/>
      <c r="T19" s="1222"/>
      <c r="U19" s="1222"/>
      <c r="V19" s="1222"/>
      <c r="W19" s="1222"/>
      <c r="X19" s="1222"/>
      <c r="Y19" s="1222"/>
      <c r="Z19" s="1222"/>
      <c r="AA19" s="1222"/>
      <c r="AB19" s="1222"/>
      <c r="AC19" s="1222"/>
      <c r="AD19" s="1222"/>
      <c r="AE19" s="1222"/>
      <c r="AF19" s="1222"/>
      <c r="AG19" s="1222"/>
    </row>
    <row r="20" spans="1:33" s="1221" customFormat="1" ht="12.75" customHeight="1">
      <c r="B20" s="2474"/>
      <c r="C20" s="2477"/>
      <c r="D20" s="2526"/>
      <c r="E20" s="2526"/>
      <c r="F20" s="2508" t="s">
        <v>1307</v>
      </c>
      <c r="G20" s="2510"/>
      <c r="H20" s="1226"/>
      <c r="I20" s="1226"/>
      <c r="J20" s="1226"/>
      <c r="K20" s="1226"/>
      <c r="L20" s="1226"/>
      <c r="M20" s="1226"/>
      <c r="N20" s="1226"/>
      <c r="O20" s="1226"/>
      <c r="P20" s="1226"/>
      <c r="Q20" s="1226"/>
      <c r="R20" s="1226"/>
      <c r="S20" s="1234"/>
      <c r="T20" s="1222"/>
      <c r="U20" s="1222"/>
      <c r="V20" s="1222"/>
      <c r="W20" s="1222"/>
      <c r="X20" s="1222"/>
      <c r="Y20" s="1222"/>
      <c r="Z20" s="1222"/>
      <c r="AA20" s="1222"/>
      <c r="AB20" s="1222"/>
      <c r="AC20" s="1222"/>
      <c r="AD20" s="1222"/>
      <c r="AE20" s="1222"/>
      <c r="AF20" s="1222"/>
      <c r="AG20" s="1222"/>
    </row>
    <row r="21" spans="1:33" s="1221" customFormat="1" ht="12.75" customHeight="1">
      <c r="B21" s="2474"/>
      <c r="C21" s="2477"/>
      <c r="D21" s="2508" t="s">
        <v>1306</v>
      </c>
      <c r="E21" s="2509"/>
      <c r="F21" s="2509"/>
      <c r="G21" s="2510"/>
      <c r="H21" s="2454"/>
      <c r="I21" s="2455"/>
      <c r="J21" s="2454"/>
      <c r="K21" s="2455"/>
      <c r="L21" s="2505"/>
      <c r="M21" s="2505"/>
      <c r="N21" s="2505"/>
      <c r="O21" s="2505"/>
      <c r="P21" s="2505"/>
      <c r="Q21" s="2505"/>
      <c r="R21" s="2505"/>
      <c r="S21" s="2629"/>
      <c r="T21" s="1222"/>
      <c r="U21" s="1222"/>
      <c r="V21" s="1222"/>
      <c r="W21" s="1222"/>
      <c r="X21" s="1222"/>
      <c r="Y21" s="1228"/>
      <c r="Z21" s="1228"/>
      <c r="AA21" s="1228"/>
      <c r="AB21" s="1228"/>
      <c r="AC21" s="1228"/>
      <c r="AD21" s="1228"/>
      <c r="AE21" s="1228"/>
      <c r="AF21" s="1228"/>
      <c r="AG21" s="1222"/>
    </row>
    <row r="22" spans="1:33" s="1221" customFormat="1" ht="12.75" customHeight="1">
      <c r="B22" s="2474"/>
      <c r="C22" s="2477"/>
      <c r="D22" s="2511" t="s">
        <v>1252</v>
      </c>
      <c r="E22" s="2512"/>
      <c r="F22" s="2512"/>
      <c r="G22" s="2513"/>
      <c r="H22" s="2614"/>
      <c r="I22" s="2615"/>
      <c r="J22" s="2506"/>
      <c r="K22" s="2506"/>
      <c r="L22" s="2506"/>
      <c r="M22" s="2506"/>
      <c r="N22" s="2506"/>
      <c r="O22" s="2506"/>
      <c r="P22" s="2506"/>
      <c r="Q22" s="2506"/>
      <c r="R22" s="2506"/>
      <c r="S22" s="2597"/>
      <c r="T22" s="1228"/>
      <c r="U22" s="1222"/>
      <c r="V22" s="1222"/>
      <c r="W22" s="1222"/>
      <c r="X22" s="1222"/>
      <c r="Y22" s="1228"/>
      <c r="Z22" s="1228"/>
      <c r="AA22" s="1222"/>
      <c r="AB22" s="1222"/>
      <c r="AC22" s="1222"/>
      <c r="AD22" s="1222"/>
      <c r="AE22" s="1222"/>
      <c r="AF22" s="1222"/>
      <c r="AG22" s="1222"/>
    </row>
    <row r="23" spans="1:33" s="1221" customFormat="1" ht="12.75" customHeight="1">
      <c r="B23" s="2474"/>
      <c r="C23" s="2477"/>
      <c r="D23" s="2514" t="s">
        <v>1313</v>
      </c>
      <c r="E23" s="2515"/>
      <c r="F23" s="2515"/>
      <c r="G23" s="2516"/>
      <c r="H23" s="2520" t="s">
        <v>1350</v>
      </c>
      <c r="I23" s="2521"/>
      <c r="J23" s="2507" t="s">
        <v>1349</v>
      </c>
      <c r="K23" s="2507"/>
      <c r="L23" s="2507" t="s">
        <v>1348</v>
      </c>
      <c r="M23" s="2507"/>
      <c r="N23" s="2507" t="s">
        <v>1347</v>
      </c>
      <c r="O23" s="2507"/>
      <c r="P23" s="2507" t="s">
        <v>859</v>
      </c>
      <c r="Q23" s="2507"/>
      <c r="R23" s="2520" t="s">
        <v>1346</v>
      </c>
      <c r="S23" s="2639"/>
      <c r="T23" s="1222"/>
      <c r="U23" s="1222"/>
      <c r="V23" s="1222"/>
      <c r="W23" s="1222"/>
      <c r="X23" s="1222"/>
      <c r="Y23" s="1228"/>
      <c r="Z23" s="1228"/>
      <c r="AA23" s="1222"/>
      <c r="AB23" s="1222"/>
      <c r="AC23" s="1222"/>
      <c r="AD23" s="1222"/>
      <c r="AE23" s="1222"/>
      <c r="AF23" s="1222"/>
      <c r="AG23" s="1222"/>
    </row>
    <row r="24" spans="1:33" s="1221" customFormat="1" ht="12.75" customHeight="1">
      <c r="B24" s="2474"/>
      <c r="C24" s="2477"/>
      <c r="D24" s="2517"/>
      <c r="E24" s="2518"/>
      <c r="F24" s="2518"/>
      <c r="G24" s="2519"/>
      <c r="H24" s="1229" t="s">
        <v>1258</v>
      </c>
      <c r="I24" s="1229" t="s">
        <v>1257</v>
      </c>
      <c r="J24" s="1229" t="s">
        <v>1258</v>
      </c>
      <c r="K24" s="1229" t="s">
        <v>1257</v>
      </c>
      <c r="L24" s="1229" t="s">
        <v>1258</v>
      </c>
      <c r="M24" s="1229" t="s">
        <v>1257</v>
      </c>
      <c r="N24" s="1229" t="s">
        <v>1258</v>
      </c>
      <c r="O24" s="1229" t="s">
        <v>1257</v>
      </c>
      <c r="P24" s="1229" t="s">
        <v>1258</v>
      </c>
      <c r="Q24" s="1229" t="s">
        <v>1257</v>
      </c>
      <c r="R24" s="1229" t="s">
        <v>1258</v>
      </c>
      <c r="S24" s="1235" t="s">
        <v>1257</v>
      </c>
      <c r="T24" s="1222"/>
      <c r="U24" s="1222"/>
      <c r="V24" s="1222"/>
      <c r="W24" s="1222"/>
      <c r="X24" s="1222"/>
      <c r="Y24" s="1222"/>
      <c r="Z24" s="1222"/>
      <c r="AA24" s="1222"/>
      <c r="AB24" s="1222"/>
      <c r="AC24" s="1222"/>
      <c r="AD24" s="1222"/>
      <c r="AE24" s="1222"/>
      <c r="AF24" s="1222"/>
      <c r="AG24" s="1222"/>
    </row>
    <row r="25" spans="1:33" s="1221" customFormat="1" ht="12.75" customHeight="1">
      <c r="B25" s="2474"/>
      <c r="C25" s="2477"/>
      <c r="D25" s="2526" t="s">
        <v>1309</v>
      </c>
      <c r="E25" s="2526"/>
      <c r="F25" s="2508" t="s">
        <v>1308</v>
      </c>
      <c r="G25" s="2510"/>
      <c r="H25" s="1226"/>
      <c r="I25" s="1226"/>
      <c r="J25" s="1226"/>
      <c r="K25" s="1226"/>
      <c r="L25" s="1226"/>
      <c r="M25" s="1226"/>
      <c r="N25" s="1226"/>
      <c r="O25" s="1226"/>
      <c r="P25" s="1226"/>
      <c r="Q25" s="1226"/>
      <c r="R25" s="1226"/>
      <c r="S25" s="1234"/>
      <c r="T25" s="1222"/>
      <c r="U25" s="1222"/>
      <c r="V25" s="1222"/>
      <c r="W25" s="1222"/>
      <c r="X25" s="1222"/>
      <c r="Y25" s="1230"/>
      <c r="Z25" s="1230"/>
      <c r="AA25" s="1222"/>
      <c r="AB25" s="1222"/>
      <c r="AC25" s="1222"/>
      <c r="AD25" s="1222"/>
      <c r="AE25" s="1222"/>
      <c r="AF25" s="1222"/>
      <c r="AG25" s="1222"/>
    </row>
    <row r="26" spans="1:33" s="1221" customFormat="1" ht="12.75" customHeight="1">
      <c r="B26" s="2474"/>
      <c r="C26" s="2477"/>
      <c r="D26" s="2526"/>
      <c r="E26" s="2526"/>
      <c r="F26" s="2508" t="s">
        <v>1307</v>
      </c>
      <c r="G26" s="2510"/>
      <c r="H26" s="1226"/>
      <c r="I26" s="1226"/>
      <c r="J26" s="1226"/>
      <c r="K26" s="1226"/>
      <c r="L26" s="1226"/>
      <c r="M26" s="1226"/>
      <c r="N26" s="1226"/>
      <c r="O26" s="1226"/>
      <c r="P26" s="1226"/>
      <c r="Q26" s="1226"/>
      <c r="R26" s="1226"/>
      <c r="S26" s="1234"/>
      <c r="T26" s="1222"/>
      <c r="U26" s="1222"/>
      <c r="V26" s="1222"/>
      <c r="W26" s="1222"/>
      <c r="X26" s="1222"/>
      <c r="Y26" s="1230"/>
      <c r="Z26" s="1230"/>
      <c r="AA26" s="1222"/>
      <c r="AB26" s="1222"/>
      <c r="AC26" s="1222"/>
      <c r="AD26" s="1222"/>
      <c r="AE26" s="1222"/>
      <c r="AF26" s="1222"/>
      <c r="AG26" s="1222"/>
    </row>
    <row r="27" spans="1:33" s="1221" customFormat="1" ht="12.75" customHeight="1">
      <c r="B27" s="2474"/>
      <c r="C27" s="2477"/>
      <c r="D27" s="2508" t="s">
        <v>1306</v>
      </c>
      <c r="E27" s="2509"/>
      <c r="F27" s="2509"/>
      <c r="G27" s="2510"/>
      <c r="H27" s="2454"/>
      <c r="I27" s="2455"/>
      <c r="J27" s="2454"/>
      <c r="K27" s="2455"/>
      <c r="L27" s="2505"/>
      <c r="M27" s="2505"/>
      <c r="N27" s="2505"/>
      <c r="O27" s="2505"/>
      <c r="P27" s="2505"/>
      <c r="Q27" s="2505"/>
      <c r="R27" s="2505"/>
      <c r="S27" s="2629"/>
      <c r="T27" s="1222"/>
      <c r="U27" s="1222"/>
      <c r="V27" s="1222"/>
      <c r="W27" s="1222"/>
      <c r="X27" s="1222"/>
      <c r="Y27" s="1222"/>
      <c r="Z27" s="1222"/>
      <c r="AA27" s="1222"/>
      <c r="AB27" s="1222"/>
      <c r="AC27" s="1222"/>
      <c r="AD27" s="1222"/>
      <c r="AE27" s="1222"/>
      <c r="AF27" s="1222"/>
      <c r="AG27" s="1222"/>
    </row>
    <row r="28" spans="1:33" s="1221" customFormat="1" ht="12.75" customHeight="1" thickBot="1">
      <c r="B28" s="2474"/>
      <c r="C28" s="2478"/>
      <c r="D28" s="2466" t="s">
        <v>1252</v>
      </c>
      <c r="E28" s="2467"/>
      <c r="F28" s="2467"/>
      <c r="G28" s="2468"/>
      <c r="H28" s="2458"/>
      <c r="I28" s="2459"/>
      <c r="J28" s="2527"/>
      <c r="K28" s="2527"/>
      <c r="L28" s="2527"/>
      <c r="M28" s="2527"/>
      <c r="N28" s="2527"/>
      <c r="O28" s="2527"/>
      <c r="P28" s="2527"/>
      <c r="Q28" s="2527"/>
      <c r="R28" s="2527"/>
      <c r="S28" s="2621"/>
      <c r="T28" s="1228"/>
      <c r="U28" s="1222"/>
      <c r="V28" s="1222"/>
      <c r="W28" s="1222"/>
      <c r="X28" s="1222"/>
      <c r="Y28" s="1222"/>
      <c r="Z28" s="1222"/>
      <c r="AA28" s="1222"/>
      <c r="AB28" s="1222"/>
      <c r="AC28" s="1222"/>
      <c r="AD28" s="1222"/>
      <c r="AE28" s="1222"/>
      <c r="AF28" s="1222"/>
      <c r="AG28" s="1222"/>
    </row>
    <row r="29" spans="1:33" s="1221" customFormat="1" ht="12.75" customHeight="1">
      <c r="B29" s="2474"/>
      <c r="C29" s="2460" t="s">
        <v>1311</v>
      </c>
      <c r="D29" s="2461"/>
      <c r="E29" s="2461"/>
      <c r="F29" s="2461"/>
      <c r="G29" s="2462"/>
      <c r="H29" s="2433" t="s">
        <v>1310</v>
      </c>
      <c r="I29" s="2561"/>
      <c r="J29" s="2442" t="s">
        <v>478</v>
      </c>
      <c r="K29" s="2442"/>
      <c r="L29" s="2442" t="s">
        <v>1259</v>
      </c>
      <c r="M29" s="2442"/>
      <c r="N29" s="2445"/>
      <c r="O29" s="2446"/>
      <c r="P29" s="2446"/>
      <c r="Q29" s="2446"/>
      <c r="R29" s="2446"/>
      <c r="S29" s="2447"/>
      <c r="T29" s="1222"/>
      <c r="U29" s="1222"/>
      <c r="V29" s="1222"/>
      <c r="W29" s="1222"/>
      <c r="X29" s="1222"/>
      <c r="Y29" s="1222"/>
      <c r="Z29" s="1222"/>
      <c r="AA29" s="1222"/>
      <c r="AB29" s="1222"/>
      <c r="AC29" s="1222"/>
      <c r="AD29" s="1222"/>
      <c r="AE29" s="1222"/>
      <c r="AF29" s="1222"/>
      <c r="AG29" s="1222"/>
    </row>
    <row r="30" spans="1:33" s="1227" customFormat="1" ht="12.75" customHeight="1">
      <c r="A30" s="1221"/>
      <c r="B30" s="2474"/>
      <c r="C30" s="2463"/>
      <c r="D30" s="2464"/>
      <c r="E30" s="2464"/>
      <c r="F30" s="2464"/>
      <c r="G30" s="2465"/>
      <c r="H30" s="1229" t="s">
        <v>1258</v>
      </c>
      <c r="I30" s="1229" t="s">
        <v>1257</v>
      </c>
      <c r="J30" s="1229" t="s">
        <v>1258</v>
      </c>
      <c r="K30" s="1229" t="s">
        <v>1257</v>
      </c>
      <c r="L30" s="1229" t="s">
        <v>1258</v>
      </c>
      <c r="M30" s="1229" t="s">
        <v>1257</v>
      </c>
      <c r="N30" s="2448"/>
      <c r="O30" s="2449"/>
      <c r="P30" s="2449"/>
      <c r="Q30" s="2449"/>
      <c r="R30" s="2449"/>
      <c r="S30" s="2450"/>
      <c r="T30" s="1222"/>
      <c r="U30" s="1228"/>
      <c r="V30" s="1228"/>
      <c r="W30" s="1228"/>
      <c r="X30" s="1228"/>
      <c r="Y30" s="1228"/>
      <c r="Z30" s="1228"/>
      <c r="AA30" s="1228"/>
      <c r="AB30" s="1228"/>
      <c r="AC30" s="1228"/>
      <c r="AD30" s="1228"/>
      <c r="AE30" s="1228"/>
      <c r="AF30" s="1228"/>
      <c r="AG30" s="1228"/>
    </row>
    <row r="31" spans="1:33" s="1221" customFormat="1" ht="12.75" customHeight="1">
      <c r="A31" s="1227"/>
      <c r="B31" s="2474"/>
      <c r="C31" s="2456"/>
      <c r="D31" s="2526" t="s">
        <v>1309</v>
      </c>
      <c r="E31" s="2526"/>
      <c r="F31" s="2508" t="s">
        <v>1308</v>
      </c>
      <c r="G31" s="2510"/>
      <c r="H31" s="1226"/>
      <c r="I31" s="1226"/>
      <c r="J31" s="1226"/>
      <c r="K31" s="1226"/>
      <c r="L31" s="1226"/>
      <c r="M31" s="1226"/>
      <c r="N31" s="2448"/>
      <c r="O31" s="2449"/>
      <c r="P31" s="2449"/>
      <c r="Q31" s="2449"/>
      <c r="R31" s="2449"/>
      <c r="S31" s="2450"/>
      <c r="T31" s="1222"/>
      <c r="U31" s="1222"/>
      <c r="V31" s="1222"/>
      <c r="W31" s="1222"/>
      <c r="X31" s="1222"/>
      <c r="Y31" s="1222"/>
      <c r="Z31" s="1222"/>
      <c r="AA31" s="1222"/>
      <c r="AB31" s="1222"/>
      <c r="AC31" s="1222"/>
      <c r="AD31" s="1222"/>
      <c r="AE31" s="1222"/>
      <c r="AF31" s="1222"/>
      <c r="AG31" s="1222"/>
    </row>
    <row r="32" spans="1:33" s="1221" customFormat="1" ht="12.75" customHeight="1">
      <c r="B32" s="2474"/>
      <c r="C32" s="2456"/>
      <c r="D32" s="2526"/>
      <c r="E32" s="2526"/>
      <c r="F32" s="2508" t="s">
        <v>1307</v>
      </c>
      <c r="G32" s="2510"/>
      <c r="H32" s="1226"/>
      <c r="I32" s="1226"/>
      <c r="J32" s="1226"/>
      <c r="K32" s="1226"/>
      <c r="L32" s="1226"/>
      <c r="M32" s="1226"/>
      <c r="N32" s="2448"/>
      <c r="O32" s="2449"/>
      <c r="P32" s="2449"/>
      <c r="Q32" s="2449"/>
      <c r="R32" s="2449"/>
      <c r="S32" s="2450"/>
      <c r="T32" s="1222"/>
      <c r="U32" s="1222"/>
      <c r="V32" s="1222"/>
      <c r="W32" s="1222"/>
      <c r="X32" s="1222"/>
      <c r="Y32" s="1222"/>
      <c r="Z32" s="1222"/>
      <c r="AA32" s="1222"/>
      <c r="AB32" s="1222"/>
      <c r="AC32" s="1222"/>
      <c r="AD32" s="1222"/>
      <c r="AE32" s="1222"/>
      <c r="AF32" s="1222"/>
      <c r="AG32" s="1222"/>
    </row>
    <row r="33" spans="1:33" s="1221" customFormat="1" ht="12.75" customHeight="1">
      <c r="B33" s="2474"/>
      <c r="C33" s="2456"/>
      <c r="D33" s="2508" t="s">
        <v>1306</v>
      </c>
      <c r="E33" s="2509"/>
      <c r="F33" s="2509"/>
      <c r="G33" s="2510"/>
      <c r="H33" s="2454"/>
      <c r="I33" s="2455"/>
      <c r="J33" s="2454"/>
      <c r="K33" s="2455"/>
      <c r="L33" s="2454"/>
      <c r="M33" s="2455"/>
      <c r="N33" s="2448"/>
      <c r="O33" s="2449"/>
      <c r="P33" s="2449"/>
      <c r="Q33" s="2449"/>
      <c r="R33" s="2449"/>
      <c r="S33" s="2450"/>
      <c r="T33" s="1222"/>
      <c r="U33" s="1222"/>
      <c r="V33" s="1222"/>
      <c r="W33" s="1222"/>
      <c r="X33" s="1222"/>
      <c r="Y33" s="1222"/>
      <c r="Z33" s="1222"/>
      <c r="AA33" s="1222"/>
      <c r="AB33" s="1222"/>
      <c r="AC33" s="1222"/>
      <c r="AD33" s="1222"/>
      <c r="AE33" s="1222"/>
      <c r="AF33" s="1222"/>
      <c r="AG33" s="1222"/>
    </row>
    <row r="34" spans="1:33" s="1221" customFormat="1" ht="12.75" customHeight="1" thickBot="1">
      <c r="B34" s="2475"/>
      <c r="C34" s="2457"/>
      <c r="D34" s="2466" t="s">
        <v>1252</v>
      </c>
      <c r="E34" s="2467"/>
      <c r="F34" s="2467"/>
      <c r="G34" s="2468"/>
      <c r="H34" s="2458"/>
      <c r="I34" s="2459"/>
      <c r="J34" s="2458"/>
      <c r="K34" s="2459"/>
      <c r="L34" s="2458"/>
      <c r="M34" s="2459"/>
      <c r="N34" s="2451"/>
      <c r="O34" s="2452"/>
      <c r="P34" s="2452"/>
      <c r="Q34" s="2452"/>
      <c r="R34" s="2452"/>
      <c r="S34" s="2453"/>
      <c r="T34" s="1222"/>
      <c r="U34" s="1222"/>
      <c r="V34" s="1222"/>
      <c r="W34" s="1222"/>
      <c r="X34" s="1222"/>
      <c r="Y34" s="1222"/>
      <c r="Z34" s="1222"/>
      <c r="AA34" s="1222"/>
      <c r="AB34" s="1222"/>
      <c r="AC34" s="1222"/>
      <c r="AD34" s="1222"/>
      <c r="AE34" s="1222"/>
      <c r="AF34" s="1222"/>
      <c r="AG34" s="1222"/>
    </row>
    <row r="35" spans="1:33" s="1221" customFormat="1" ht="12.75" customHeight="1">
      <c r="B35" s="2645" t="s">
        <v>1305</v>
      </c>
      <c r="C35" s="2538"/>
      <c r="D35" s="2538"/>
      <c r="E35" s="2538"/>
      <c r="F35" s="2538"/>
      <c r="G35" s="2538"/>
      <c r="H35" s="2622" t="s">
        <v>1304</v>
      </c>
      <c r="I35" s="2622"/>
      <c r="J35" s="2622"/>
      <c r="K35" s="2622" t="s">
        <v>2187</v>
      </c>
      <c r="L35" s="2622"/>
      <c r="M35" s="2622"/>
      <c r="N35" s="2622"/>
      <c r="O35" s="2622"/>
      <c r="P35" s="2622"/>
      <c r="Q35" s="2631" t="s">
        <v>2177</v>
      </c>
      <c r="R35" s="2631"/>
      <c r="S35" s="2632"/>
      <c r="T35" s="1222"/>
      <c r="U35" s="1222"/>
      <c r="V35" s="1222"/>
      <c r="W35" s="1222"/>
      <c r="X35" s="1222"/>
      <c r="Y35" s="1222"/>
      <c r="Z35" s="1222"/>
      <c r="AA35" s="1222"/>
      <c r="AB35" s="1222"/>
      <c r="AC35" s="1222"/>
      <c r="AD35" s="1222"/>
      <c r="AE35" s="1222"/>
      <c r="AF35" s="1222"/>
      <c r="AG35" s="1222"/>
    </row>
    <row r="36" spans="1:33" s="1221" customFormat="1" ht="12.75" customHeight="1">
      <c r="B36" s="2646"/>
      <c r="C36" s="2647"/>
      <c r="D36" s="2648"/>
      <c r="E36" s="2648"/>
      <c r="F36" s="2648"/>
      <c r="G36" s="2648"/>
      <c r="H36" s="2505"/>
      <c r="I36" s="2505"/>
      <c r="J36" s="2505"/>
      <c r="K36" s="2635" t="s">
        <v>1345</v>
      </c>
      <c r="L36" s="2636"/>
      <c r="M36" s="2636" t="s">
        <v>1344</v>
      </c>
      <c r="N36" s="2636"/>
      <c r="O36" s="2636" t="s">
        <v>1343</v>
      </c>
      <c r="P36" s="2637"/>
      <c r="Q36" s="2633"/>
      <c r="R36" s="2633"/>
      <c r="S36" s="2634"/>
      <c r="T36" s="1222"/>
      <c r="U36" s="1222"/>
      <c r="V36" s="1222"/>
      <c r="W36" s="1222"/>
      <c r="X36" s="1222"/>
      <c r="Y36" s="1222"/>
      <c r="Z36" s="1222"/>
      <c r="AA36" s="1222"/>
      <c r="AB36" s="1222"/>
      <c r="AC36" s="1222"/>
      <c r="AD36" s="1222"/>
      <c r="AE36" s="1222"/>
      <c r="AF36" s="1222"/>
      <c r="AG36" s="1222"/>
    </row>
    <row r="37" spans="1:33" s="1221" customFormat="1" ht="12.75" customHeight="1">
      <c r="B37" s="2428"/>
      <c r="C37" s="2610"/>
      <c r="D37" s="2472" t="s">
        <v>1301</v>
      </c>
      <c r="E37" s="2472"/>
      <c r="F37" s="2472"/>
      <c r="G37" s="2472"/>
      <c r="H37" s="2472"/>
      <c r="I37" s="2472"/>
      <c r="J37" s="2472"/>
      <c r="K37" s="2630"/>
      <c r="L37" s="2626"/>
      <c r="M37" s="2626"/>
      <c r="N37" s="2626"/>
      <c r="O37" s="2626"/>
      <c r="P37" s="2627"/>
      <c r="Q37" s="2472"/>
      <c r="R37" s="2472"/>
      <c r="S37" s="2628"/>
      <c r="T37" s="1222"/>
      <c r="U37" s="1222"/>
      <c r="V37" s="1222"/>
      <c r="W37" s="1222"/>
      <c r="X37" s="1222"/>
      <c r="Y37" s="1222"/>
      <c r="Z37" s="1222"/>
      <c r="AA37" s="1222"/>
      <c r="AB37" s="1222"/>
      <c r="AC37" s="1222"/>
      <c r="AD37" s="1222"/>
      <c r="AE37" s="1222"/>
      <c r="AF37" s="1222"/>
      <c r="AG37" s="1222"/>
    </row>
    <row r="38" spans="1:33" s="1221" customFormat="1" ht="12.75" customHeight="1">
      <c r="B38" s="2428"/>
      <c r="C38" s="2610"/>
      <c r="D38" s="2483" t="s">
        <v>1300</v>
      </c>
      <c r="E38" s="2483"/>
      <c r="F38" s="2483"/>
      <c r="G38" s="2483"/>
      <c r="H38" s="2483"/>
      <c r="I38" s="2483"/>
      <c r="J38" s="2483"/>
      <c r="K38" s="2638"/>
      <c r="L38" s="2612"/>
      <c r="M38" s="2612"/>
      <c r="N38" s="2612"/>
      <c r="O38" s="2612"/>
      <c r="P38" s="2613"/>
      <c r="Q38" s="2483"/>
      <c r="R38" s="2483"/>
      <c r="S38" s="2488"/>
      <c r="T38" s="1222"/>
      <c r="U38" s="1222"/>
      <c r="V38" s="1222"/>
      <c r="W38" s="1222"/>
      <c r="X38" s="1222"/>
      <c r="Y38" s="1222"/>
      <c r="Z38" s="1222"/>
      <c r="AA38" s="1222"/>
      <c r="AB38" s="1222"/>
      <c r="AC38" s="1222"/>
      <c r="AD38" s="1222"/>
      <c r="AE38" s="1222"/>
      <c r="AF38" s="1222"/>
      <c r="AG38" s="1222"/>
    </row>
    <row r="39" spans="1:33" s="1221" customFormat="1" ht="12.75" customHeight="1" thickBot="1">
      <c r="B39" s="2430"/>
      <c r="C39" s="2611"/>
      <c r="D39" s="2600" t="s">
        <v>0</v>
      </c>
      <c r="E39" s="2601"/>
      <c r="F39" s="2601"/>
      <c r="G39" s="2602"/>
      <c r="H39" s="2600"/>
      <c r="I39" s="2601"/>
      <c r="J39" s="2602"/>
      <c r="K39" s="2623"/>
      <c r="L39" s="2624"/>
      <c r="M39" s="2624"/>
      <c r="N39" s="2624"/>
      <c r="O39" s="2624"/>
      <c r="P39" s="2624"/>
      <c r="Q39" s="2624"/>
      <c r="R39" s="2624"/>
      <c r="S39" s="2625"/>
      <c r="T39" s="1222"/>
      <c r="U39" s="1222"/>
      <c r="V39" s="1222"/>
      <c r="W39" s="1222"/>
      <c r="X39" s="1222"/>
      <c r="Y39" s="1222"/>
      <c r="Z39" s="1222"/>
      <c r="AA39" s="1222"/>
      <c r="AB39" s="1222"/>
      <c r="AC39" s="1222"/>
      <c r="AD39" s="1222"/>
      <c r="AE39" s="1222"/>
      <c r="AF39" s="1222"/>
      <c r="AG39" s="1222"/>
    </row>
    <row r="40" spans="1:33" ht="12.75" customHeight="1">
      <c r="A40" s="1225"/>
      <c r="B40" s="2608" t="s">
        <v>1251</v>
      </c>
      <c r="C40" s="2603" t="s">
        <v>1302</v>
      </c>
      <c r="D40" s="2315" t="s">
        <v>1301</v>
      </c>
      <c r="E40" s="2604"/>
      <c r="F40" s="2605" t="s">
        <v>1250</v>
      </c>
      <c r="G40" s="2606"/>
      <c r="H40" s="2295"/>
      <c r="I40" s="2296"/>
      <c r="J40" s="2296"/>
      <c r="K40" s="2296"/>
      <c r="L40" s="2296"/>
      <c r="M40" s="2296"/>
      <c r="N40" s="2296"/>
      <c r="O40" s="2296"/>
      <c r="P40" s="2296"/>
      <c r="Q40" s="2296"/>
      <c r="R40" s="2296"/>
      <c r="S40" s="2599"/>
      <c r="T40" s="812"/>
      <c r="W40" s="1224"/>
      <c r="X40" s="1224"/>
      <c r="Y40" s="1224"/>
      <c r="Z40" s="1224"/>
      <c r="AA40" s="1224"/>
      <c r="AB40" s="1224"/>
      <c r="AC40" s="1224"/>
      <c r="AD40" s="1224"/>
      <c r="AE40" s="1224"/>
      <c r="AF40" s="1224"/>
      <c r="AG40" s="1224"/>
    </row>
    <row r="41" spans="1:33" ht="12.75" customHeight="1">
      <c r="B41" s="2444"/>
      <c r="C41" s="2494"/>
      <c r="D41" s="2469"/>
      <c r="E41" s="2471"/>
      <c r="F41" s="2489" t="s">
        <v>1249</v>
      </c>
      <c r="G41" s="2490"/>
      <c r="H41" s="2411" t="s">
        <v>1299</v>
      </c>
      <c r="I41" s="2412"/>
      <c r="J41" s="2412"/>
      <c r="K41" s="2412"/>
      <c r="L41" s="2412"/>
      <c r="M41" s="2412"/>
      <c r="N41" s="2412"/>
      <c r="O41" s="2412"/>
      <c r="P41" s="2412"/>
      <c r="Q41" s="2412"/>
      <c r="R41" s="2412"/>
      <c r="S41" s="2413"/>
      <c r="T41" s="812"/>
      <c r="W41" s="1224"/>
      <c r="X41" s="1224"/>
      <c r="Y41" s="1224"/>
      <c r="Z41" s="1224"/>
      <c r="AA41" s="1224"/>
      <c r="AB41" s="1224"/>
      <c r="AC41" s="1224"/>
      <c r="AD41" s="1224"/>
      <c r="AE41" s="1224"/>
      <c r="AF41" s="1224"/>
      <c r="AG41" s="1224"/>
    </row>
    <row r="42" spans="1:33" ht="12.75" customHeight="1">
      <c r="A42" s="1225"/>
      <c r="B42" s="2444"/>
      <c r="C42" s="2494"/>
      <c r="D42" s="2469" t="s">
        <v>1300</v>
      </c>
      <c r="E42" s="2471"/>
      <c r="F42" s="2489" t="s">
        <v>1250</v>
      </c>
      <c r="G42" s="2490"/>
      <c r="H42" s="2291"/>
      <c r="I42" s="2370"/>
      <c r="J42" s="2370"/>
      <c r="K42" s="2370"/>
      <c r="L42" s="2370"/>
      <c r="M42" s="2370"/>
      <c r="N42" s="2370"/>
      <c r="O42" s="2370"/>
      <c r="P42" s="2370"/>
      <c r="Q42" s="2370"/>
      <c r="R42" s="2370"/>
      <c r="S42" s="2377"/>
      <c r="T42" s="812"/>
      <c r="W42" s="1224"/>
      <c r="X42" s="1224"/>
      <c r="Y42" s="1224"/>
      <c r="Z42" s="1224"/>
      <c r="AA42" s="1224"/>
      <c r="AB42" s="1224"/>
      <c r="AC42" s="1224"/>
      <c r="AD42" s="1224"/>
      <c r="AE42" s="1224"/>
      <c r="AF42" s="1224"/>
      <c r="AG42" s="1224"/>
    </row>
    <row r="43" spans="1:33" ht="12.75" customHeight="1">
      <c r="B43" s="2444"/>
      <c r="C43" s="2494"/>
      <c r="D43" s="2469"/>
      <c r="E43" s="2471"/>
      <c r="F43" s="2489" t="s">
        <v>1249</v>
      </c>
      <c r="G43" s="2490"/>
      <c r="H43" s="2411" t="s">
        <v>1299</v>
      </c>
      <c r="I43" s="2412"/>
      <c r="J43" s="2412"/>
      <c r="K43" s="2412"/>
      <c r="L43" s="2412"/>
      <c r="M43" s="2412"/>
      <c r="N43" s="2412"/>
      <c r="O43" s="2412"/>
      <c r="P43" s="2412"/>
      <c r="Q43" s="2412"/>
      <c r="R43" s="2412"/>
      <c r="S43" s="2413"/>
      <c r="T43" s="812"/>
      <c r="W43" s="1224"/>
      <c r="X43" s="1224"/>
      <c r="Y43" s="1224"/>
      <c r="Z43" s="1224"/>
      <c r="AA43" s="1224"/>
      <c r="AB43" s="1224"/>
      <c r="AC43" s="1224"/>
      <c r="AD43" s="1224"/>
      <c r="AE43" s="1224"/>
      <c r="AF43" s="1224"/>
      <c r="AG43" s="1224"/>
    </row>
    <row r="44" spans="1:33" ht="13.5">
      <c r="B44" s="2444"/>
      <c r="C44" s="2653" t="s">
        <v>1342</v>
      </c>
      <c r="D44" s="2654"/>
      <c r="E44" s="2654"/>
      <c r="F44" s="2654"/>
      <c r="G44" s="2655"/>
      <c r="H44" s="2279" t="s">
        <v>1341</v>
      </c>
      <c r="I44" s="2280"/>
      <c r="J44" s="2668" t="s">
        <v>1340</v>
      </c>
      <c r="K44" s="2668"/>
      <c r="L44" s="2668"/>
      <c r="M44" s="2668"/>
      <c r="N44" s="2668"/>
      <c r="O44" s="2668"/>
      <c r="P44" s="2668"/>
      <c r="Q44" s="2668"/>
      <c r="R44" s="2668"/>
      <c r="S44" s="2669"/>
      <c r="T44" s="812"/>
      <c r="W44" s="1224"/>
      <c r="X44" s="1224"/>
      <c r="Y44" s="1224"/>
      <c r="Z44" s="1224"/>
      <c r="AA44" s="1224"/>
      <c r="AB44" s="1224"/>
      <c r="AC44" s="1224"/>
      <c r="AD44" s="1224"/>
      <c r="AE44" s="1224"/>
      <c r="AF44" s="1224"/>
      <c r="AG44" s="1224"/>
    </row>
    <row r="45" spans="1:33" ht="13.5">
      <c r="B45" s="2444"/>
      <c r="C45" s="2656"/>
      <c r="D45" s="2657"/>
      <c r="E45" s="2657"/>
      <c r="F45" s="2657"/>
      <c r="G45" s="2658"/>
      <c r="H45" s="2295"/>
      <c r="I45" s="2321"/>
      <c r="J45" s="2666" t="s">
        <v>2191</v>
      </c>
      <c r="K45" s="2650"/>
      <c r="L45" s="2649" t="s">
        <v>2190</v>
      </c>
      <c r="M45" s="2650"/>
      <c r="N45" s="2649" t="s">
        <v>1337</v>
      </c>
      <c r="O45" s="2650"/>
      <c r="P45" s="2649" t="s">
        <v>2189</v>
      </c>
      <c r="Q45" s="2650"/>
      <c r="R45" s="2649" t="s">
        <v>2188</v>
      </c>
      <c r="S45" s="2677"/>
      <c r="T45" s="812"/>
      <c r="W45" s="1224"/>
      <c r="X45" s="1224"/>
      <c r="Y45" s="1224"/>
      <c r="Z45" s="1224"/>
      <c r="AA45" s="1224"/>
      <c r="AB45" s="1224"/>
      <c r="AC45" s="1224"/>
      <c r="AD45" s="1224"/>
      <c r="AE45" s="1224"/>
      <c r="AF45" s="1224"/>
      <c r="AG45" s="1224"/>
    </row>
    <row r="46" spans="1:33" ht="12.75" customHeight="1">
      <c r="B46" s="2444"/>
      <c r="C46" s="2656"/>
      <c r="D46" s="2657"/>
      <c r="E46" s="2657"/>
      <c r="F46" s="2657"/>
      <c r="G46" s="2658"/>
      <c r="H46" s="2291"/>
      <c r="I46" s="2282"/>
      <c r="J46" s="2370"/>
      <c r="K46" s="2675"/>
      <c r="L46" s="2674"/>
      <c r="M46" s="2675"/>
      <c r="N46" s="2674"/>
      <c r="O46" s="2675"/>
      <c r="P46" s="2674"/>
      <c r="Q46" s="2675"/>
      <c r="R46" s="815"/>
      <c r="S46" s="818"/>
      <c r="T46" s="812"/>
      <c r="W46" s="1224"/>
      <c r="X46" s="1224"/>
      <c r="Y46" s="1224"/>
      <c r="Z46" s="1224"/>
      <c r="AA46" s="1224"/>
      <c r="AB46" s="1224"/>
      <c r="AC46" s="1224"/>
      <c r="AD46" s="1224"/>
      <c r="AE46" s="1224"/>
      <c r="AF46" s="1224"/>
      <c r="AG46" s="1224"/>
    </row>
    <row r="47" spans="1:33" ht="13.5">
      <c r="B47" s="2444"/>
      <c r="C47" s="2659"/>
      <c r="D47" s="2660"/>
      <c r="E47" s="2660"/>
      <c r="F47" s="2660"/>
      <c r="G47" s="2661"/>
      <c r="H47" s="2291" t="s">
        <v>2185</v>
      </c>
      <c r="I47" s="2370"/>
      <c r="J47" s="2291" t="s">
        <v>2184</v>
      </c>
      <c r="K47" s="2370"/>
      <c r="L47" s="2291" t="s">
        <v>2183</v>
      </c>
      <c r="M47" s="2282"/>
      <c r="N47" s="2279"/>
      <c r="O47" s="2319"/>
      <c r="P47" s="2319"/>
      <c r="Q47" s="2319"/>
      <c r="R47" s="809"/>
      <c r="S47" s="816"/>
      <c r="T47" s="812"/>
      <c r="W47" s="1224"/>
      <c r="X47" s="1224"/>
      <c r="Y47" s="1224"/>
      <c r="Z47" s="1224"/>
      <c r="AA47" s="1224"/>
      <c r="AB47" s="1224"/>
      <c r="AC47" s="1224"/>
      <c r="AD47" s="1224"/>
      <c r="AE47" s="1224"/>
      <c r="AF47" s="1224"/>
      <c r="AG47" s="1224"/>
    </row>
    <row r="48" spans="1:33" ht="12.75" customHeight="1">
      <c r="B48" s="2444"/>
      <c r="C48" s="2662"/>
      <c r="D48" s="2663"/>
      <c r="E48" s="2663"/>
      <c r="F48" s="2663"/>
      <c r="G48" s="2664"/>
      <c r="H48" s="2291"/>
      <c r="I48" s="2370"/>
      <c r="J48" s="2291"/>
      <c r="K48" s="2370"/>
      <c r="L48" s="2291"/>
      <c r="M48" s="2282"/>
      <c r="N48" s="2295"/>
      <c r="O48" s="2296"/>
      <c r="P48" s="2296"/>
      <c r="Q48" s="2296"/>
      <c r="R48" s="808"/>
      <c r="S48" s="833"/>
      <c r="T48" s="812"/>
      <c r="W48" s="1224"/>
      <c r="X48" s="1224"/>
      <c r="Y48" s="1224"/>
      <c r="Z48" s="1224"/>
      <c r="AA48" s="1224"/>
      <c r="AB48" s="1224"/>
      <c r="AC48" s="1224"/>
      <c r="AD48" s="1224"/>
      <c r="AE48" s="1224"/>
      <c r="AF48" s="1224"/>
      <c r="AG48" s="1224"/>
    </row>
    <row r="49" spans="1:33" ht="23.25" customHeight="1">
      <c r="B49" s="2444"/>
      <c r="C49" s="2357" t="s">
        <v>1241</v>
      </c>
      <c r="D49" s="2412"/>
      <c r="E49" s="2412"/>
      <c r="F49" s="2412"/>
      <c r="G49" s="2607"/>
      <c r="H49" s="2281"/>
      <c r="I49" s="2281"/>
      <c r="J49" s="2281"/>
      <c r="K49" s="2281"/>
      <c r="L49" s="2281"/>
      <c r="M49" s="2281"/>
      <c r="N49" s="2281"/>
      <c r="O49" s="2281"/>
      <c r="P49" s="2281"/>
      <c r="Q49" s="2281"/>
      <c r="R49" s="2281"/>
      <c r="S49" s="2403"/>
    </row>
    <row r="50" spans="1:33" ht="12.75" customHeight="1">
      <c r="B50" s="2444"/>
      <c r="C50" s="2469" t="s">
        <v>1240</v>
      </c>
      <c r="D50" s="2470"/>
      <c r="E50" s="2470"/>
      <c r="F50" s="2470"/>
      <c r="G50" s="2471"/>
      <c r="H50" s="2371" t="s">
        <v>1239</v>
      </c>
      <c r="I50" s="2371"/>
      <c r="J50" s="2371"/>
      <c r="K50" s="2371" t="s">
        <v>2176</v>
      </c>
      <c r="L50" s="2371"/>
      <c r="M50" s="2371"/>
      <c r="N50" s="2371"/>
      <c r="O50" s="2371"/>
      <c r="P50" s="2491"/>
      <c r="Q50" s="2392"/>
      <c r="R50" s="2392"/>
      <c r="S50" s="2393"/>
      <c r="AC50" s="1223"/>
      <c r="AD50" s="1223"/>
    </row>
    <row r="51" spans="1:33" ht="12.75" customHeight="1">
      <c r="B51" s="2444"/>
      <c r="C51" s="2469"/>
      <c r="D51" s="2470"/>
      <c r="E51" s="2470"/>
      <c r="F51" s="2470"/>
      <c r="G51" s="2471"/>
      <c r="H51" s="2371" t="s">
        <v>1237</v>
      </c>
      <c r="I51" s="2371"/>
      <c r="J51" s="2371"/>
      <c r="K51" s="2371" t="s">
        <v>1236</v>
      </c>
      <c r="L51" s="2371"/>
      <c r="M51" s="2492"/>
      <c r="N51" s="2492"/>
      <c r="O51" s="2492"/>
      <c r="P51" s="811" t="s">
        <v>1235</v>
      </c>
      <c r="Q51" s="2266"/>
      <c r="R51" s="2368"/>
      <c r="S51" s="2374"/>
      <c r="W51" s="812"/>
      <c r="X51" s="812"/>
      <c r="Y51" s="812"/>
      <c r="Z51" s="812"/>
      <c r="AC51" s="812"/>
      <c r="AD51" s="812"/>
      <c r="AE51" s="812"/>
      <c r="AF51" s="812"/>
    </row>
    <row r="52" spans="1:33" s="791" customFormat="1" ht="12.75" customHeight="1" thickBot="1">
      <c r="B52" s="2598" t="s">
        <v>1331</v>
      </c>
      <c r="C52" s="2559"/>
      <c r="D52" s="2559"/>
      <c r="E52" s="2559"/>
      <c r="F52" s="2559"/>
      <c r="G52" s="2559"/>
      <c r="H52" s="2559" t="s">
        <v>1203</v>
      </c>
      <c r="I52" s="2559"/>
      <c r="J52" s="2559"/>
      <c r="K52" s="2559"/>
      <c r="L52" s="2559"/>
      <c r="M52" s="2559"/>
      <c r="N52" s="2559" t="s">
        <v>1330</v>
      </c>
      <c r="O52" s="2559"/>
      <c r="P52" s="2295"/>
      <c r="Q52" s="2296"/>
      <c r="R52" s="2296"/>
      <c r="S52" s="2599"/>
      <c r="T52" s="812"/>
      <c r="U52" s="812"/>
      <c r="V52" s="812"/>
      <c r="W52" s="844"/>
      <c r="X52" s="844"/>
      <c r="Y52" s="812"/>
      <c r="Z52" s="812"/>
      <c r="AA52" s="812"/>
      <c r="AB52" s="812"/>
      <c r="AC52" s="812"/>
      <c r="AD52" s="812"/>
      <c r="AE52" s="812"/>
      <c r="AF52" s="812"/>
      <c r="AG52" s="812"/>
    </row>
    <row r="53" spans="1:33" s="791" customFormat="1" ht="11.25">
      <c r="B53" s="2414" t="s">
        <v>1233</v>
      </c>
      <c r="C53" s="2415"/>
      <c r="D53" s="2415"/>
      <c r="E53" s="2415"/>
      <c r="F53" s="2415"/>
      <c r="G53" s="2416"/>
      <c r="H53" s="2420" t="s">
        <v>1329</v>
      </c>
      <c r="I53" s="2421"/>
      <c r="J53" s="2421"/>
      <c r="K53" s="2421"/>
      <c r="L53" s="2421"/>
      <c r="M53" s="2421"/>
      <c r="N53" s="2421"/>
      <c r="O53" s="2421"/>
      <c r="P53" s="2421"/>
      <c r="Q53" s="2421"/>
      <c r="R53" s="2421"/>
      <c r="S53" s="2422"/>
      <c r="T53" s="812"/>
      <c r="U53" s="812"/>
      <c r="V53" s="812"/>
      <c r="W53" s="844"/>
      <c r="X53" s="844"/>
      <c r="Y53" s="812"/>
      <c r="Z53" s="812"/>
      <c r="AA53" s="812"/>
      <c r="AB53" s="812"/>
      <c r="AC53" s="812"/>
      <c r="AD53" s="812"/>
      <c r="AE53" s="812"/>
      <c r="AF53" s="812"/>
      <c r="AG53" s="812"/>
    </row>
    <row r="54" spans="1:33" ht="19.5" customHeight="1" thickBot="1">
      <c r="B54" s="2417"/>
      <c r="C54" s="2418"/>
      <c r="D54" s="2418"/>
      <c r="E54" s="2418"/>
      <c r="F54" s="2418"/>
      <c r="G54" s="2419"/>
      <c r="H54" s="2423"/>
      <c r="I54" s="2424"/>
      <c r="J54" s="2424"/>
      <c r="K54" s="2424"/>
      <c r="L54" s="2424"/>
      <c r="M54" s="2424"/>
      <c r="N54" s="2424"/>
      <c r="O54" s="2424"/>
      <c r="P54" s="2424"/>
      <c r="Q54" s="2424"/>
      <c r="R54" s="2424"/>
      <c r="S54" s="2425"/>
    </row>
    <row r="55" spans="1:33" ht="12.75" customHeight="1">
      <c r="B55" s="783" t="s">
        <v>1231</v>
      </c>
      <c r="C55" s="783"/>
      <c r="D55" s="1198"/>
      <c r="E55" s="1198"/>
      <c r="F55" s="1198"/>
      <c r="G55" s="1198"/>
      <c r="H55" s="1198"/>
      <c r="I55" s="1198"/>
      <c r="J55" s="1198"/>
      <c r="K55" s="1198"/>
      <c r="L55" s="1198"/>
      <c r="M55" s="1198"/>
      <c r="N55" s="1198"/>
      <c r="O55" s="1198"/>
    </row>
    <row r="56" spans="1:33" ht="12.75" customHeight="1">
      <c r="B56" s="2386" t="s">
        <v>1297</v>
      </c>
      <c r="C56" s="2386"/>
      <c r="D56" s="2386"/>
      <c r="E56" s="2386"/>
      <c r="F56" s="2386"/>
      <c r="G56" s="2386"/>
      <c r="H56" s="2386"/>
      <c r="I56" s="2386"/>
      <c r="J56" s="2386"/>
      <c r="K56" s="2386"/>
      <c r="L56" s="2386"/>
      <c r="M56" s="2386"/>
      <c r="N56" s="2386"/>
      <c r="O56" s="2386"/>
      <c r="P56" s="2386"/>
      <c r="Q56" s="2386"/>
      <c r="R56" s="2386"/>
      <c r="S56" s="2386"/>
    </row>
    <row r="57" spans="1:33" ht="12.75" customHeight="1">
      <c r="B57" s="2386" t="s">
        <v>1328</v>
      </c>
      <c r="C57" s="2386"/>
      <c r="D57" s="2386"/>
      <c r="E57" s="2386"/>
      <c r="F57" s="2386"/>
      <c r="G57" s="2386"/>
      <c r="H57" s="2386"/>
      <c r="I57" s="2386"/>
      <c r="J57" s="2386"/>
      <c r="K57" s="2386"/>
      <c r="L57" s="2386"/>
      <c r="M57" s="2386"/>
      <c r="N57" s="2386"/>
      <c r="O57" s="2386"/>
      <c r="P57" s="2386"/>
      <c r="Q57" s="2386"/>
      <c r="R57" s="2386"/>
      <c r="S57" s="2386"/>
    </row>
    <row r="58" spans="1:33" ht="12.75" customHeight="1">
      <c r="B58" s="2386" t="s">
        <v>1327</v>
      </c>
      <c r="C58" s="2386"/>
      <c r="D58" s="2386"/>
      <c r="E58" s="2386"/>
      <c r="F58" s="2386"/>
      <c r="G58" s="2386"/>
      <c r="H58" s="2386"/>
      <c r="I58" s="2386"/>
      <c r="J58" s="2386"/>
      <c r="K58" s="2386"/>
      <c r="L58" s="2386"/>
      <c r="M58" s="2386"/>
      <c r="N58" s="2386"/>
      <c r="O58" s="2386"/>
      <c r="P58" s="2386"/>
      <c r="Q58" s="2386"/>
      <c r="R58" s="2386"/>
      <c r="S58" s="2386"/>
    </row>
    <row r="59" spans="1:33" s="1221" customFormat="1" ht="11.25">
      <c r="A59" s="791"/>
      <c r="B59" s="2495" t="s">
        <v>1326</v>
      </c>
      <c r="C59" s="2495"/>
      <c r="D59" s="2495"/>
      <c r="E59" s="2495"/>
      <c r="F59" s="2495"/>
      <c r="G59" s="2495"/>
      <c r="H59" s="2495"/>
      <c r="I59" s="2495"/>
      <c r="J59" s="2495"/>
      <c r="K59" s="2495"/>
      <c r="L59" s="2495"/>
      <c r="M59" s="2495"/>
      <c r="N59" s="2495"/>
      <c r="O59" s="2495"/>
      <c r="P59" s="2495"/>
      <c r="Q59" s="2495"/>
      <c r="R59" s="2495"/>
      <c r="S59" s="2495"/>
      <c r="W59" s="1222"/>
      <c r="X59" s="1222"/>
      <c r="Y59" s="1222"/>
      <c r="Z59" s="1222"/>
      <c r="AA59" s="1222"/>
      <c r="AB59" s="1222"/>
      <c r="AC59" s="1222"/>
      <c r="AD59" s="1222"/>
      <c r="AE59" s="1222"/>
      <c r="AF59" s="1222"/>
      <c r="AG59" s="1222"/>
    </row>
    <row r="60" spans="1:33" s="1221" customFormat="1" ht="11.25">
      <c r="A60" s="791"/>
      <c r="B60" s="2495" t="s">
        <v>1325</v>
      </c>
      <c r="C60" s="2495"/>
      <c r="D60" s="2495"/>
      <c r="E60" s="2495"/>
      <c r="F60" s="2495"/>
      <c r="G60" s="2495"/>
      <c r="H60" s="2495"/>
      <c r="I60" s="2495"/>
      <c r="J60" s="2495"/>
      <c r="K60" s="2495"/>
      <c r="L60" s="2495"/>
      <c r="M60" s="2495"/>
      <c r="N60" s="2495"/>
      <c r="O60" s="2495"/>
      <c r="P60" s="2495"/>
      <c r="Q60" s="2495"/>
      <c r="R60" s="2495"/>
      <c r="S60" s="2495"/>
      <c r="W60" s="1222"/>
      <c r="X60" s="1222"/>
      <c r="Y60" s="1222"/>
      <c r="Z60" s="1222"/>
      <c r="AA60" s="1222"/>
      <c r="AB60" s="1222"/>
      <c r="AC60" s="1222"/>
      <c r="AD60" s="1222"/>
      <c r="AE60" s="1222"/>
      <c r="AF60" s="1222"/>
      <c r="AG60" s="1222"/>
    </row>
    <row r="61" spans="1:33" s="1221" customFormat="1" ht="22.5" customHeight="1">
      <c r="A61" s="791"/>
      <c r="B61" s="2406" t="s">
        <v>1324</v>
      </c>
      <c r="C61" s="2406"/>
      <c r="D61" s="2406"/>
      <c r="E61" s="2406"/>
      <c r="F61" s="2406"/>
      <c r="G61" s="2406"/>
      <c r="H61" s="2406"/>
      <c r="I61" s="2406"/>
      <c r="J61" s="2406"/>
      <c r="K61" s="2406"/>
      <c r="L61" s="2406"/>
      <c r="M61" s="2406"/>
      <c r="N61" s="2406"/>
      <c r="O61" s="2406"/>
      <c r="P61" s="2406"/>
      <c r="Q61" s="2406"/>
      <c r="R61" s="2406"/>
      <c r="S61" s="2406"/>
      <c r="W61" s="1222"/>
      <c r="X61" s="1222"/>
      <c r="Y61" s="1222"/>
      <c r="Z61" s="1222"/>
      <c r="AA61" s="1222"/>
      <c r="AB61" s="1222"/>
      <c r="AC61" s="1222"/>
      <c r="AD61" s="1222"/>
      <c r="AE61" s="1222"/>
      <c r="AF61" s="1222"/>
      <c r="AG61" s="1222"/>
    </row>
    <row r="62" spans="1:33" ht="12.75" customHeight="1">
      <c r="B62" s="2386" t="s">
        <v>1323</v>
      </c>
      <c r="C62" s="2386"/>
      <c r="D62" s="2386"/>
      <c r="E62" s="2386"/>
      <c r="F62" s="2386"/>
      <c r="G62" s="2386"/>
      <c r="H62" s="2386"/>
      <c r="I62" s="2386"/>
      <c r="J62" s="2386"/>
      <c r="K62" s="2386"/>
      <c r="L62" s="2386"/>
      <c r="M62" s="2386"/>
      <c r="N62" s="2386"/>
      <c r="O62" s="2386"/>
      <c r="P62" s="2386"/>
      <c r="Q62" s="2386"/>
      <c r="R62" s="2386"/>
      <c r="S62" s="2386"/>
    </row>
  </sheetData>
  <customSheetViews>
    <customSheetView guid="{A89971A1-2A57-4416-B1BB-86BE65CC2ABD}" showPageBreaks="1" fitToPage="1" printArea="1" view="pageBreakPreview">
      <pageMargins left="0.78740157480314965" right="0.78740157480314965" top="0.78740157480314965" bottom="0.59055118110236227" header="0.31496062992125984" footer="0.19685039370078741"/>
      <printOptions horizontalCentered="1"/>
      <pageSetup paperSize="9" scale="99" orientation="portrait" r:id="rId1"/>
      <headerFooter alignWithMargins="0"/>
    </customSheetView>
  </customSheetViews>
  <mergeCells count="172">
    <mergeCell ref="N13:S13"/>
    <mergeCell ref="R45:S45"/>
    <mergeCell ref="H46:I46"/>
    <mergeCell ref="J46:K46"/>
    <mergeCell ref="K15:S15"/>
    <mergeCell ref="F15:I16"/>
    <mergeCell ref="J22:O22"/>
    <mergeCell ref="P22:Q22"/>
    <mergeCell ref="L21:M21"/>
    <mergeCell ref="N21:O21"/>
    <mergeCell ref="P21:Q21"/>
    <mergeCell ref="L17:M17"/>
    <mergeCell ref="R22:S22"/>
    <mergeCell ref="R23:S23"/>
    <mergeCell ref="P23:Q23"/>
    <mergeCell ref="L29:M29"/>
    <mergeCell ref="R27:S27"/>
    <mergeCell ref="J14:J16"/>
    <mergeCell ref="J21:K21"/>
    <mergeCell ref="H22:I22"/>
    <mergeCell ref="F20:G20"/>
    <mergeCell ref="J17:K17"/>
    <mergeCell ref="H21:I21"/>
    <mergeCell ref="P28:Q28"/>
    <mergeCell ref="L47:M47"/>
    <mergeCell ref="N47:O47"/>
    <mergeCell ref="P47:Q47"/>
    <mergeCell ref="C44:G48"/>
    <mergeCell ref="H44:I45"/>
    <mergeCell ref="J44:S44"/>
    <mergeCell ref="J45:K45"/>
    <mergeCell ref="L45:M45"/>
    <mergeCell ref="N45:O45"/>
    <mergeCell ref="P45:Q45"/>
    <mergeCell ref="H48:I48"/>
    <mergeCell ref="J48:K48"/>
    <mergeCell ref="L48:M48"/>
    <mergeCell ref="N48:O48"/>
    <mergeCell ref="P48:Q48"/>
    <mergeCell ref="L46:M46"/>
    <mergeCell ref="N46:O46"/>
    <mergeCell ref="P46:Q46"/>
    <mergeCell ref="H47:I47"/>
    <mergeCell ref="J47:K47"/>
    <mergeCell ref="L3:S3"/>
    <mergeCell ref="L4:S4"/>
    <mergeCell ref="H53:S54"/>
    <mergeCell ref="B53:G54"/>
    <mergeCell ref="C50:G51"/>
    <mergeCell ref="D13:E13"/>
    <mergeCell ref="F13:G13"/>
    <mergeCell ref="Q51:S51"/>
    <mergeCell ref="D15:E16"/>
    <mergeCell ref="H13:K13"/>
    <mergeCell ref="O6:S6"/>
    <mergeCell ref="M6:N6"/>
    <mergeCell ref="B14:C16"/>
    <mergeCell ref="M51:O51"/>
    <mergeCell ref="H52:I52"/>
    <mergeCell ref="D14:E14"/>
    <mergeCell ref="J29:K29"/>
    <mergeCell ref="R17:S17"/>
    <mergeCell ref="D19:E20"/>
    <mergeCell ref="F19:G19"/>
    <mergeCell ref="F8:S8"/>
    <mergeCell ref="F9:S9"/>
    <mergeCell ref="F10:S10"/>
    <mergeCell ref="L13:M13"/>
    <mergeCell ref="F25:G25"/>
    <mergeCell ref="F26:G26"/>
    <mergeCell ref="H23:I23"/>
    <mergeCell ref="D23:G24"/>
    <mergeCell ref="F14:I14"/>
    <mergeCell ref="K14:S14"/>
    <mergeCell ref="N17:O17"/>
    <mergeCell ref="P17:Q17"/>
    <mergeCell ref="K16:S16"/>
    <mergeCell ref="R21:S21"/>
    <mergeCell ref="D22:G22"/>
    <mergeCell ref="J23:K23"/>
    <mergeCell ref="L23:M23"/>
    <mergeCell ref="N23:O23"/>
    <mergeCell ref="B17:B34"/>
    <mergeCell ref="C17:C28"/>
    <mergeCell ref="D17:G18"/>
    <mergeCell ref="H17:I17"/>
    <mergeCell ref="D21:G21"/>
    <mergeCell ref="B37:C39"/>
    <mergeCell ref="R28:S28"/>
    <mergeCell ref="J27:K27"/>
    <mergeCell ref="L27:M27"/>
    <mergeCell ref="N27:O27"/>
    <mergeCell ref="P27:Q27"/>
    <mergeCell ref="F31:G31"/>
    <mergeCell ref="F32:G32"/>
    <mergeCell ref="D33:G33"/>
    <mergeCell ref="H29:I29"/>
    <mergeCell ref="D27:G27"/>
    <mergeCell ref="H27:I27"/>
    <mergeCell ref="C29:G30"/>
    <mergeCell ref="D28:G28"/>
    <mergeCell ref="H28:I28"/>
    <mergeCell ref="J28:O28"/>
    <mergeCell ref="D31:E32"/>
    <mergeCell ref="C31:C34"/>
    <mergeCell ref="D25:E26"/>
    <mergeCell ref="H42:S42"/>
    <mergeCell ref="H43:S43"/>
    <mergeCell ref="K35:P35"/>
    <mergeCell ref="Q35:S36"/>
    <mergeCell ref="D39:G39"/>
    <mergeCell ref="H39:J39"/>
    <mergeCell ref="F41:G41"/>
    <mergeCell ref="H41:S41"/>
    <mergeCell ref="D37:G37"/>
    <mergeCell ref="H37:J37"/>
    <mergeCell ref="K37:L37"/>
    <mergeCell ref="O38:P38"/>
    <mergeCell ref="Q38:S38"/>
    <mergeCell ref="H40:S40"/>
    <mergeCell ref="F40:G40"/>
    <mergeCell ref="K39:S39"/>
    <mergeCell ref="M37:N37"/>
    <mergeCell ref="O37:P37"/>
    <mergeCell ref="H33:I33"/>
    <mergeCell ref="J33:K33"/>
    <mergeCell ref="L33:M33"/>
    <mergeCell ref="J34:K34"/>
    <mergeCell ref="D34:G34"/>
    <mergeCell ref="H34:I34"/>
    <mergeCell ref="B8:C13"/>
    <mergeCell ref="N52:O52"/>
    <mergeCell ref="N29:S34"/>
    <mergeCell ref="B40:B51"/>
    <mergeCell ref="P52:S52"/>
    <mergeCell ref="D38:G38"/>
    <mergeCell ref="H38:J38"/>
    <mergeCell ref="K38:L38"/>
    <mergeCell ref="M38:N38"/>
    <mergeCell ref="B52:G52"/>
    <mergeCell ref="D8:E8"/>
    <mergeCell ref="D9:E9"/>
    <mergeCell ref="D10:E12"/>
    <mergeCell ref="F12:S12"/>
    <mergeCell ref="F11:S11"/>
    <mergeCell ref="K36:L36"/>
    <mergeCell ref="M36:N36"/>
    <mergeCell ref="O36:P36"/>
    <mergeCell ref="L34:M34"/>
    <mergeCell ref="Q37:S37"/>
    <mergeCell ref="B61:S61"/>
    <mergeCell ref="B62:S62"/>
    <mergeCell ref="C49:G49"/>
    <mergeCell ref="H49:S49"/>
    <mergeCell ref="B58:S58"/>
    <mergeCell ref="J52:M52"/>
    <mergeCell ref="K51:L51"/>
    <mergeCell ref="K50:O50"/>
    <mergeCell ref="H51:J51"/>
    <mergeCell ref="H50:J50"/>
    <mergeCell ref="B60:S60"/>
    <mergeCell ref="B56:S56"/>
    <mergeCell ref="B57:S57"/>
    <mergeCell ref="B59:S59"/>
    <mergeCell ref="P50:S50"/>
    <mergeCell ref="C40:C43"/>
    <mergeCell ref="D40:E41"/>
    <mergeCell ref="B35:G36"/>
    <mergeCell ref="H35:J36"/>
    <mergeCell ref="D42:E43"/>
    <mergeCell ref="F43:G43"/>
    <mergeCell ref="F42:G42"/>
  </mergeCells>
  <phoneticPr fontId="6"/>
  <hyperlinks>
    <hyperlink ref="A1" location="'目次'!A1" display="目次"/>
  </hyperlinks>
  <printOptions horizontalCentered="1"/>
  <pageMargins left="0.78740157480314965" right="0.78740157480314965" top="0.78740157480314965" bottom="0.59055118110236227" header="0.31496062992125984" footer="0.19685039370078741"/>
  <pageSetup paperSize="9" scale="98" orientation="portrait" r:id="rId2"/>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AI40"/>
  <sheetViews>
    <sheetView view="pageBreakPreview" zoomScaleNormal="100" zoomScaleSheetLayoutView="100" workbookViewId="0"/>
  </sheetViews>
  <sheetFormatPr defaultRowHeight="13.5"/>
  <cols>
    <col min="1" max="1" width="17.875" customWidth="1"/>
    <col min="2" max="5" width="15.625" customWidth="1"/>
    <col min="6" max="6" width="16.625" customWidth="1"/>
    <col min="7" max="7" width="0.375" customWidth="1"/>
    <col min="8" max="18" width="20.625" customWidth="1"/>
  </cols>
  <sheetData>
    <row r="1" spans="1:35" s="846" customFormat="1" ht="18" customHeight="1">
      <c r="A1" s="1374" t="s">
        <v>2423</v>
      </c>
    </row>
    <row r="2" spans="1:35" s="23" customFormat="1">
      <c r="A2" s="110" t="s">
        <v>56</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row>
    <row r="3" spans="1:35" ht="46.5" customHeight="1">
      <c r="A3" s="5731" t="s">
        <v>489</v>
      </c>
      <c r="B3" s="5732"/>
      <c r="C3" s="5732"/>
      <c r="D3" s="5732"/>
      <c r="E3" s="5732"/>
      <c r="F3" s="5732"/>
    </row>
    <row r="4" spans="1:35" ht="17.25" customHeight="1">
      <c r="F4" t="s">
        <v>230</v>
      </c>
    </row>
    <row r="5" spans="1:35" ht="21" customHeight="1">
      <c r="C5" t="s">
        <v>231</v>
      </c>
      <c r="E5" t="s">
        <v>1125</v>
      </c>
    </row>
    <row r="6" spans="1:35" ht="11.25" customHeight="1"/>
    <row r="7" spans="1:35" ht="24" customHeight="1">
      <c r="C7" t="s">
        <v>232</v>
      </c>
    </row>
    <row r="8" spans="1:35" ht="12.75" customHeight="1"/>
    <row r="9" spans="1:35" ht="30" customHeight="1">
      <c r="C9" t="s">
        <v>233</v>
      </c>
    </row>
    <row r="10" spans="1:35" ht="30" customHeight="1">
      <c r="C10" t="s">
        <v>205</v>
      </c>
    </row>
    <row r="11" spans="1:35" ht="24.75" customHeight="1" thickBot="1">
      <c r="A11" t="s">
        <v>234</v>
      </c>
    </row>
    <row r="12" spans="1:35" ht="34.5" customHeight="1" thickTop="1">
      <c r="A12" s="200" t="s">
        <v>235</v>
      </c>
      <c r="B12" s="5733" t="s">
        <v>236</v>
      </c>
      <c r="C12" s="5733"/>
      <c r="D12" s="5733"/>
      <c r="E12" s="5733"/>
      <c r="F12" s="5734"/>
    </row>
    <row r="13" spans="1:35" ht="42" customHeight="1">
      <c r="A13" s="201" t="s">
        <v>237</v>
      </c>
      <c r="B13" s="2206"/>
      <c r="C13" s="2206"/>
      <c r="D13" s="2206"/>
      <c r="E13" s="2206"/>
      <c r="F13" s="5735"/>
    </row>
    <row r="14" spans="1:35" ht="42" customHeight="1">
      <c r="A14" s="5736" t="s">
        <v>238</v>
      </c>
      <c r="B14" s="5716"/>
      <c r="C14" s="5717"/>
      <c r="D14" s="5717"/>
      <c r="E14" s="5717"/>
      <c r="F14" s="5718"/>
    </row>
    <row r="15" spans="1:35" ht="42" customHeight="1">
      <c r="A15" s="5737"/>
      <c r="B15" s="5738" t="s">
        <v>239</v>
      </c>
      <c r="C15" s="5739"/>
      <c r="D15" s="5739"/>
      <c r="E15" s="5739"/>
      <c r="F15" s="5740"/>
    </row>
    <row r="16" spans="1:35" ht="42" customHeight="1">
      <c r="A16" s="202" t="s">
        <v>240</v>
      </c>
      <c r="B16" s="203" t="s">
        <v>385</v>
      </c>
      <c r="C16" s="204"/>
      <c r="D16" s="204"/>
      <c r="E16" s="204"/>
      <c r="F16" s="205"/>
    </row>
    <row r="17" spans="1:6" ht="42" customHeight="1">
      <c r="A17" s="5714" t="s">
        <v>241</v>
      </c>
      <c r="B17" s="207" t="s">
        <v>242</v>
      </c>
      <c r="C17" s="101"/>
      <c r="D17" s="2239"/>
      <c r="E17" s="2239"/>
      <c r="F17" s="208"/>
    </row>
    <row r="18" spans="1:6" ht="42" customHeight="1">
      <c r="A18" s="5714"/>
      <c r="B18" s="5724"/>
      <c r="C18" s="5725"/>
      <c r="D18" s="5725"/>
      <c r="E18" s="5725"/>
      <c r="F18" s="5726"/>
    </row>
    <row r="19" spans="1:6" ht="42" customHeight="1">
      <c r="A19" s="5723"/>
      <c r="B19" s="5727"/>
      <c r="C19" s="3910"/>
      <c r="D19" s="3910"/>
      <c r="E19" s="3910"/>
      <c r="F19" s="5728"/>
    </row>
    <row r="20" spans="1:6" ht="45" customHeight="1">
      <c r="A20" s="206" t="s">
        <v>243</v>
      </c>
      <c r="B20" s="5729"/>
      <c r="C20" s="5729"/>
      <c r="D20" s="5729"/>
      <c r="E20" s="5729"/>
      <c r="F20" s="5730"/>
    </row>
    <row r="21" spans="1:6" ht="30" customHeight="1">
      <c r="A21" s="5714" t="s">
        <v>244</v>
      </c>
      <c r="B21" s="5716" t="s">
        <v>245</v>
      </c>
      <c r="C21" s="5717"/>
      <c r="D21" s="5717"/>
      <c r="E21" s="5717"/>
      <c r="F21" s="5718"/>
    </row>
    <row r="22" spans="1:6" ht="30" customHeight="1" thickBot="1">
      <c r="A22" s="5715"/>
      <c r="B22" s="5719"/>
      <c r="C22" s="5720"/>
      <c r="D22" s="5720"/>
      <c r="E22" s="5720"/>
      <c r="F22" s="5721"/>
    </row>
    <row r="23" spans="1:6" ht="30" customHeight="1" thickTop="1"/>
    <row r="24" spans="1:6" ht="30" customHeight="1">
      <c r="A24" t="s">
        <v>379</v>
      </c>
    </row>
    <row r="25" spans="1:6" ht="30" customHeight="1">
      <c r="A25" s="5722" t="s">
        <v>380</v>
      </c>
      <c r="B25" s="5722"/>
      <c r="C25" s="5722"/>
      <c r="D25" s="5722"/>
      <c r="E25" s="5722"/>
      <c r="F25" s="5722"/>
    </row>
    <row r="26" spans="1:6" ht="19.5" customHeight="1">
      <c r="A26" t="s">
        <v>381</v>
      </c>
    </row>
    <row r="27" spans="1:6" ht="19.5" customHeight="1">
      <c r="A27" t="s">
        <v>382</v>
      </c>
    </row>
    <row r="28" spans="1:6" ht="19.5" customHeight="1">
      <c r="A28" t="s">
        <v>383</v>
      </c>
    </row>
    <row r="29" spans="1:6" ht="19.5" customHeight="1">
      <c r="A29" t="s">
        <v>384</v>
      </c>
    </row>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sheetData>
  <customSheetViews>
    <customSheetView guid="{A89971A1-2A57-4416-B1BB-86BE65CC2ABD}" showPageBreaks="1" printArea="1" view="pageBreakPreview">
      <pageMargins left="0.45" right="0.22" top="0.41" bottom="0.59" header="0.28000000000000003" footer="0.51200000000000001"/>
      <pageSetup paperSize="9" orientation="portrait" r:id="rId1"/>
      <headerFooter alignWithMargins="0"/>
    </customSheetView>
  </customSheetViews>
  <mergeCells count="13">
    <mergeCell ref="A3:F3"/>
    <mergeCell ref="B12:F12"/>
    <mergeCell ref="B13:F13"/>
    <mergeCell ref="A14:A15"/>
    <mergeCell ref="B14:F14"/>
    <mergeCell ref="B15:F15"/>
    <mergeCell ref="A21:A22"/>
    <mergeCell ref="B21:F22"/>
    <mergeCell ref="A25:F25"/>
    <mergeCell ref="A17:A19"/>
    <mergeCell ref="D17:E17"/>
    <mergeCell ref="B18:F19"/>
    <mergeCell ref="B20:F20"/>
  </mergeCells>
  <phoneticPr fontId="6"/>
  <hyperlinks>
    <hyperlink ref="A1" location="'目次'!A1" display="目次"/>
  </hyperlinks>
  <pageMargins left="0.45" right="0.22" top="0.41" bottom="0.59" header="0.28000000000000003" footer="0.51200000000000001"/>
  <pageSetup paperSize="9" orientation="portrait" r:id="rId2"/>
  <headerFooter alignWithMargins="0"/>
  <drawing r:id="rId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pageSetUpPr fitToPage="1"/>
  </sheetPr>
  <dimension ref="A1:J52"/>
  <sheetViews>
    <sheetView view="pageBreakPreview" zoomScaleNormal="100" zoomScaleSheetLayoutView="100" workbookViewId="0"/>
  </sheetViews>
  <sheetFormatPr defaultColWidth="9" defaultRowHeight="13.5"/>
  <cols>
    <col min="1" max="1" width="6.75" style="530" customWidth="1"/>
    <col min="2" max="6" width="14.375" style="530" customWidth="1"/>
    <col min="7" max="7" width="19" style="530" customWidth="1"/>
    <col min="8" max="8" width="8" style="530" customWidth="1"/>
    <col min="9" max="16384" width="9" style="530"/>
  </cols>
  <sheetData>
    <row r="1" spans="1:10" ht="18" customHeight="1">
      <c r="A1" s="1374" t="s">
        <v>2423</v>
      </c>
    </row>
    <row r="2" spans="1:10" ht="14.25" customHeight="1">
      <c r="A2" s="110" t="s">
        <v>878</v>
      </c>
      <c r="G2" s="5781"/>
      <c r="H2" s="5781"/>
      <c r="I2" s="5781"/>
      <c r="J2" s="5781"/>
    </row>
    <row r="3" spans="1:10" ht="39" customHeight="1">
      <c r="G3" s="530" t="s">
        <v>1124</v>
      </c>
    </row>
    <row r="4" spans="1:10" ht="24" customHeight="1">
      <c r="A4" s="5782" t="s">
        <v>246</v>
      </c>
      <c r="B4" s="5782"/>
      <c r="C4" s="5782"/>
      <c r="D4" s="5782"/>
      <c r="E4" s="5782"/>
      <c r="F4" s="5782"/>
      <c r="G4" s="5782"/>
      <c r="H4" s="5782"/>
      <c r="I4" s="629"/>
      <c r="J4" s="618"/>
    </row>
    <row r="5" spans="1:10" ht="14.25" thickBot="1"/>
    <row r="6" spans="1:10" ht="27" customHeight="1" thickTop="1">
      <c r="A6" s="5783" t="s">
        <v>835</v>
      </c>
      <c r="B6" s="5784"/>
      <c r="C6" s="5784"/>
      <c r="D6" s="5784"/>
      <c r="E6" s="5784"/>
      <c r="F6" s="5784"/>
      <c r="G6" s="5785"/>
      <c r="H6" s="5786"/>
    </row>
    <row r="7" spans="1:10" ht="27" customHeight="1">
      <c r="A7" s="5787" t="s">
        <v>834</v>
      </c>
      <c r="B7" s="5788"/>
      <c r="C7" s="5788"/>
      <c r="D7" s="5788"/>
      <c r="E7" s="5788"/>
      <c r="F7" s="5788"/>
      <c r="G7" s="5789"/>
      <c r="H7" s="5790"/>
    </row>
    <row r="8" spans="1:10" ht="27" customHeight="1" thickBot="1">
      <c r="A8" s="5773" t="s">
        <v>833</v>
      </c>
      <c r="B8" s="5774"/>
      <c r="C8" s="5774"/>
      <c r="D8" s="5774"/>
      <c r="E8" s="5774"/>
      <c r="F8" s="5774"/>
      <c r="G8" s="5775"/>
      <c r="H8" s="5776"/>
    </row>
    <row r="9" spans="1:10" ht="19.5" customHeight="1" thickTop="1" thickBot="1">
      <c r="A9" s="5777"/>
      <c r="B9" s="5777"/>
      <c r="C9" s="5777"/>
      <c r="D9" s="5777"/>
      <c r="E9" s="5777"/>
      <c r="F9" s="5777"/>
      <c r="G9" s="5777"/>
      <c r="H9" s="5777"/>
    </row>
    <row r="10" spans="1:10" ht="27.75" customHeight="1" thickTop="1" thickBot="1">
      <c r="A10" s="5778" t="s">
        <v>832</v>
      </c>
      <c r="B10" s="5779"/>
      <c r="C10" s="5779"/>
      <c r="D10" s="5779"/>
      <c r="E10" s="5779"/>
      <c r="F10" s="5779"/>
      <c r="G10" s="5779" t="s">
        <v>829</v>
      </c>
      <c r="H10" s="5780"/>
    </row>
    <row r="11" spans="1:10" ht="27.75" customHeight="1" thickTop="1">
      <c r="A11" s="628">
        <v>1</v>
      </c>
      <c r="B11" s="5771"/>
      <c r="C11" s="5771"/>
      <c r="D11" s="5771"/>
      <c r="E11" s="5771"/>
      <c r="F11" s="5771"/>
      <c r="G11" s="5771"/>
      <c r="H11" s="5772"/>
    </row>
    <row r="12" spans="1:10" ht="27.75" customHeight="1">
      <c r="A12" s="624">
        <v>2</v>
      </c>
      <c r="B12" s="5769"/>
      <c r="C12" s="5769"/>
      <c r="D12" s="5769"/>
      <c r="E12" s="5769"/>
      <c r="F12" s="5769"/>
      <c r="G12" s="5769"/>
      <c r="H12" s="5770"/>
    </row>
    <row r="13" spans="1:10" ht="27.75" customHeight="1">
      <c r="A13" s="624">
        <v>3</v>
      </c>
      <c r="B13" s="5769"/>
      <c r="C13" s="5769"/>
      <c r="D13" s="5769"/>
      <c r="E13" s="5769"/>
      <c r="F13" s="5769"/>
      <c r="G13" s="5769"/>
      <c r="H13" s="5770"/>
    </row>
    <row r="14" spans="1:10" ht="27.75" customHeight="1">
      <c r="A14" s="624">
        <v>4</v>
      </c>
      <c r="B14" s="5769"/>
      <c r="C14" s="5769"/>
      <c r="D14" s="5769"/>
      <c r="E14" s="5769"/>
      <c r="F14" s="5769"/>
      <c r="G14" s="5769"/>
      <c r="H14" s="5761"/>
    </row>
    <row r="15" spans="1:10" ht="27.75" customHeight="1">
      <c r="A15" s="624">
        <v>5</v>
      </c>
      <c r="B15" s="5769"/>
      <c r="C15" s="5769"/>
      <c r="D15" s="5769"/>
      <c r="E15" s="5769"/>
      <c r="F15" s="5769"/>
      <c r="G15" s="5769"/>
      <c r="H15" s="5770"/>
    </row>
    <row r="16" spans="1:10" ht="27.75" customHeight="1">
      <c r="A16" s="624">
        <v>6</v>
      </c>
      <c r="B16" s="5767"/>
      <c r="C16" s="5767"/>
      <c r="D16" s="5767"/>
      <c r="E16" s="5767"/>
      <c r="F16" s="5767"/>
      <c r="G16" s="5767"/>
      <c r="H16" s="5768"/>
    </row>
    <row r="17" spans="1:8" ht="27.75" customHeight="1">
      <c r="A17" s="624">
        <v>7</v>
      </c>
      <c r="B17" s="5767"/>
      <c r="C17" s="5767"/>
      <c r="D17" s="5767"/>
      <c r="E17" s="5767"/>
      <c r="F17" s="5767"/>
      <c r="G17" s="5767"/>
      <c r="H17" s="5768"/>
    </row>
    <row r="18" spans="1:8" ht="27.75" customHeight="1">
      <c r="A18" s="624">
        <v>8</v>
      </c>
      <c r="B18" s="5767"/>
      <c r="C18" s="5767"/>
      <c r="D18" s="5767"/>
      <c r="E18" s="5767"/>
      <c r="F18" s="5767"/>
      <c r="G18" s="5767"/>
      <c r="H18" s="5768"/>
    </row>
    <row r="19" spans="1:8" ht="27.75" customHeight="1">
      <c r="A19" s="624">
        <v>9</v>
      </c>
      <c r="B19" s="5767"/>
      <c r="C19" s="5767"/>
      <c r="D19" s="5767"/>
      <c r="E19" s="5767"/>
      <c r="F19" s="5767"/>
      <c r="G19" s="5767"/>
      <c r="H19" s="5768"/>
    </row>
    <row r="20" spans="1:8" ht="27.75" customHeight="1" thickBot="1">
      <c r="A20" s="627">
        <v>10</v>
      </c>
      <c r="B20" s="5762"/>
      <c r="C20" s="5762"/>
      <c r="D20" s="5762"/>
      <c r="E20" s="5762"/>
      <c r="F20" s="5762"/>
      <c r="G20" s="5762"/>
      <c r="H20" s="5763"/>
    </row>
    <row r="21" spans="1:8" ht="27.75" customHeight="1" thickTop="1" thickBot="1">
      <c r="A21" s="626" t="s">
        <v>0</v>
      </c>
      <c r="B21" s="5750" t="s">
        <v>831</v>
      </c>
      <c r="C21" s="5751"/>
      <c r="D21" s="5751"/>
      <c r="E21" s="5751"/>
      <c r="F21" s="5752"/>
      <c r="G21" s="621"/>
      <c r="H21" s="625" t="s">
        <v>830</v>
      </c>
    </row>
    <row r="22" spans="1:8" ht="15" thickTop="1" thickBot="1"/>
    <row r="23" spans="1:8" ht="27.75" customHeight="1" thickTop="1">
      <c r="A23" s="5764" t="s">
        <v>247</v>
      </c>
      <c r="B23" s="5765"/>
      <c r="C23" s="5765"/>
      <c r="D23" s="5765"/>
      <c r="E23" s="5765"/>
      <c r="F23" s="5765"/>
      <c r="G23" s="5765" t="s">
        <v>829</v>
      </c>
      <c r="H23" s="5766"/>
    </row>
    <row r="24" spans="1:8" ht="27.75" customHeight="1">
      <c r="A24" s="624">
        <v>1</v>
      </c>
      <c r="B24" s="5758"/>
      <c r="C24" s="5759"/>
      <c r="D24" s="5759"/>
      <c r="E24" s="5759"/>
      <c r="F24" s="5760"/>
      <c r="G24" s="5758"/>
      <c r="H24" s="5761"/>
    </row>
    <row r="25" spans="1:8" ht="27.75" customHeight="1">
      <c r="A25" s="624">
        <v>2</v>
      </c>
      <c r="B25" s="5758"/>
      <c r="C25" s="5759"/>
      <c r="D25" s="5759"/>
      <c r="E25" s="5759"/>
      <c r="F25" s="5760"/>
      <c r="G25" s="5758"/>
      <c r="H25" s="5761"/>
    </row>
    <row r="26" spans="1:8" ht="27.75" customHeight="1">
      <c r="A26" s="624">
        <v>3</v>
      </c>
      <c r="B26" s="5741"/>
      <c r="C26" s="5742"/>
      <c r="D26" s="5742"/>
      <c r="E26" s="5742"/>
      <c r="F26" s="5743"/>
      <c r="G26" s="5741"/>
      <c r="H26" s="5744"/>
    </row>
    <row r="27" spans="1:8" ht="27.75" customHeight="1">
      <c r="A27" s="624">
        <v>4</v>
      </c>
      <c r="B27" s="5741"/>
      <c r="C27" s="5742"/>
      <c r="D27" s="5742"/>
      <c r="E27" s="5742"/>
      <c r="F27" s="5743"/>
      <c r="G27" s="5741"/>
      <c r="H27" s="5744"/>
    </row>
    <row r="28" spans="1:8" ht="27.75" customHeight="1" thickBot="1">
      <c r="A28" s="623">
        <v>5</v>
      </c>
      <c r="B28" s="5745"/>
      <c r="C28" s="5746"/>
      <c r="D28" s="5746"/>
      <c r="E28" s="5746"/>
      <c r="F28" s="5747"/>
      <c r="G28" s="5745"/>
      <c r="H28" s="5748"/>
    </row>
    <row r="29" spans="1:8" ht="27.75" customHeight="1" thickTop="1" thickBot="1">
      <c r="A29" s="622" t="s">
        <v>0</v>
      </c>
      <c r="B29" s="5750" t="s">
        <v>828</v>
      </c>
      <c r="C29" s="5751"/>
      <c r="D29" s="5751"/>
      <c r="E29" s="5751"/>
      <c r="F29" s="5752"/>
      <c r="G29" s="621"/>
      <c r="H29" s="621" t="s">
        <v>827</v>
      </c>
    </row>
    <row r="30" spans="1:8" ht="15" thickTop="1" thickBot="1"/>
    <row r="31" spans="1:8" ht="13.5" customHeight="1" thickTop="1">
      <c r="B31" s="5753" t="s">
        <v>826</v>
      </c>
      <c r="C31" s="5753"/>
      <c r="D31" s="5753"/>
      <c r="E31" s="5753"/>
      <c r="F31" s="5754" t="s">
        <v>825</v>
      </c>
      <c r="G31" s="5756"/>
      <c r="H31" s="5756" t="s">
        <v>824</v>
      </c>
    </row>
    <row r="32" spans="1:8" ht="13.5" customHeight="1" thickBot="1">
      <c r="B32" s="5753"/>
      <c r="C32" s="5753"/>
      <c r="D32" s="5753"/>
      <c r="E32" s="5753"/>
      <c r="F32" s="5755"/>
      <c r="G32" s="5757"/>
      <c r="H32" s="5757"/>
    </row>
    <row r="33" spans="1:8" ht="14.25" thickTop="1"/>
    <row r="34" spans="1:8" ht="32.25" customHeight="1">
      <c r="A34" s="5749" t="s">
        <v>823</v>
      </c>
      <c r="B34" s="5749"/>
      <c r="C34" s="5749"/>
      <c r="D34" s="5749"/>
      <c r="E34" s="5749"/>
      <c r="F34" s="5749"/>
      <c r="G34" s="5749"/>
      <c r="H34" s="5749"/>
    </row>
    <row r="35" spans="1:8" ht="25.5" customHeight="1">
      <c r="A35" s="5749" t="s">
        <v>822</v>
      </c>
      <c r="B35" s="5749"/>
      <c r="C35" s="5749"/>
      <c r="D35" s="5749"/>
      <c r="E35" s="5749"/>
      <c r="F35" s="5749"/>
      <c r="G35" s="5749"/>
      <c r="H35" s="5749"/>
    </row>
    <row r="36" spans="1:8" ht="27" customHeight="1">
      <c r="A36" s="620" t="s">
        <v>821</v>
      </c>
      <c r="B36" s="620"/>
      <c r="C36" s="620"/>
      <c r="D36" s="620"/>
      <c r="E36" s="620"/>
      <c r="F36" s="620"/>
      <c r="G36" s="620"/>
      <c r="H36" s="620"/>
    </row>
    <row r="37" spans="1:8">
      <c r="A37" s="619"/>
      <c r="B37" s="619"/>
      <c r="C37" s="619"/>
      <c r="D37" s="619"/>
      <c r="E37" s="619"/>
      <c r="F37" s="619"/>
      <c r="G37" s="619"/>
      <c r="H37" s="619"/>
    </row>
    <row r="38" spans="1:8">
      <c r="A38" s="619"/>
      <c r="B38" s="619"/>
      <c r="C38" s="619"/>
      <c r="D38" s="619"/>
      <c r="E38" s="619"/>
      <c r="F38" s="619"/>
      <c r="G38" s="619"/>
      <c r="H38" s="619"/>
    </row>
    <row r="39" spans="1:8">
      <c r="A39" s="619"/>
      <c r="B39" s="619"/>
      <c r="C39" s="619"/>
      <c r="D39" s="619"/>
      <c r="E39" s="619"/>
      <c r="F39" s="619"/>
      <c r="G39" s="619"/>
      <c r="H39" s="619"/>
    </row>
    <row r="40" spans="1:8">
      <c r="A40" s="619"/>
      <c r="B40" s="619"/>
      <c r="C40" s="619"/>
      <c r="D40" s="619"/>
      <c r="E40" s="619"/>
      <c r="F40" s="619"/>
      <c r="G40" s="619"/>
      <c r="H40" s="619"/>
    </row>
    <row r="41" spans="1:8">
      <c r="A41" s="619"/>
      <c r="B41" s="619"/>
      <c r="C41" s="619"/>
      <c r="D41" s="619"/>
      <c r="E41" s="619"/>
      <c r="F41" s="619"/>
      <c r="G41" s="619"/>
      <c r="H41" s="619"/>
    </row>
    <row r="42" spans="1:8">
      <c r="A42" s="619"/>
      <c r="B42" s="619"/>
      <c r="C42" s="619"/>
      <c r="D42" s="619"/>
      <c r="E42" s="619"/>
      <c r="F42" s="619"/>
      <c r="G42" s="619"/>
      <c r="H42" s="619"/>
    </row>
    <row r="43" spans="1:8">
      <c r="A43" s="619"/>
      <c r="B43" s="619"/>
      <c r="C43" s="619"/>
      <c r="D43" s="619"/>
      <c r="E43" s="619"/>
      <c r="F43" s="619"/>
      <c r="G43" s="619"/>
      <c r="H43" s="619"/>
    </row>
    <row r="52" ht="6.75" customHeight="1"/>
  </sheetData>
  <customSheetViews>
    <customSheetView guid="{A89971A1-2A57-4416-B1BB-86BE65CC2ABD}" showPageBreaks="1" fitToPage="1" printArea="1" view="pageBreakPreview">
      <pageMargins left="0.70866141732283472" right="0.70866141732283472" top="0.74803149606299213" bottom="0.74803149606299213" header="0.31496062992125984" footer="0.31496062992125984"/>
      <printOptions horizontalCentered="1"/>
      <pageSetup paperSize="9" scale="84" orientation="portrait" r:id="rId1"/>
    </customSheetView>
  </customSheetViews>
  <mergeCells count="51">
    <mergeCell ref="G2:J2"/>
    <mergeCell ref="A4:H4"/>
    <mergeCell ref="A6:F6"/>
    <mergeCell ref="G6:H6"/>
    <mergeCell ref="A7:F7"/>
    <mergeCell ref="G7:H7"/>
    <mergeCell ref="A8:F8"/>
    <mergeCell ref="G8:H8"/>
    <mergeCell ref="A9:H9"/>
    <mergeCell ref="A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G20:H20"/>
    <mergeCell ref="B21:F21"/>
    <mergeCell ref="A23:F23"/>
    <mergeCell ref="G23:H23"/>
    <mergeCell ref="B24:F24"/>
    <mergeCell ref="G24:H24"/>
    <mergeCell ref="B25:F25"/>
    <mergeCell ref="G25:H25"/>
    <mergeCell ref="B26:F26"/>
    <mergeCell ref="G26:H26"/>
    <mergeCell ref="B27:F27"/>
    <mergeCell ref="G27:H27"/>
    <mergeCell ref="B28:F28"/>
    <mergeCell ref="G28:H28"/>
    <mergeCell ref="A35:H35"/>
    <mergeCell ref="B29:F29"/>
    <mergeCell ref="B31:E32"/>
    <mergeCell ref="F31:F32"/>
    <mergeCell ref="G31:G32"/>
    <mergeCell ref="H31:H32"/>
    <mergeCell ref="A34:H34"/>
  </mergeCells>
  <phoneticPr fontId="6"/>
  <hyperlinks>
    <hyperlink ref="A1" location="'目次'!A1" display="目次"/>
  </hyperlinks>
  <printOptions horizontalCentered="1"/>
  <pageMargins left="0.70866141732283472" right="0.70866141732283472" top="0.74803149606299213" bottom="0.74803149606299213" header="0.31496062992125984" footer="0.31496062992125984"/>
  <pageSetup paperSize="9" scale="83" orientation="portrait" r:id="rId2"/>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6"/>
  <dimension ref="A1:AR93"/>
  <sheetViews>
    <sheetView view="pageBreakPreview" zoomScale="70" zoomScaleNormal="100" zoomScaleSheetLayoutView="70" workbookViewId="0"/>
  </sheetViews>
  <sheetFormatPr defaultColWidth="9" defaultRowHeight="13.5"/>
  <cols>
    <col min="1" max="1" width="1.375" style="210" customWidth="1"/>
    <col min="2" max="2" width="3.625" style="210" bestFit="1" customWidth="1"/>
    <col min="3" max="3" width="10.375" style="210" customWidth="1"/>
    <col min="4" max="6" width="5" style="210" bestFit="1" customWidth="1"/>
    <col min="7" max="7" width="6.375" style="210" customWidth="1"/>
    <col min="8" max="9" width="5" style="210" bestFit="1" customWidth="1"/>
    <col min="10" max="10" width="6.375" style="210" customWidth="1"/>
    <col min="11" max="12" width="5" style="210" bestFit="1" customWidth="1"/>
    <col min="13" max="13" width="6.75" style="210" customWidth="1"/>
    <col min="14" max="15" width="5" style="210" bestFit="1" customWidth="1"/>
    <col min="16" max="16" width="7" style="210" customWidth="1"/>
    <col min="17" max="18" width="5" style="210" bestFit="1" customWidth="1"/>
    <col min="19" max="19" width="6.875" style="210" customWidth="1"/>
    <col min="20" max="21" width="5" style="210" bestFit="1" customWidth="1"/>
    <col min="22" max="22" width="6.625" style="210" customWidth="1"/>
    <col min="23" max="24" width="5" style="210" bestFit="1" customWidth="1"/>
    <col min="25" max="25" width="6.125" style="210" customWidth="1"/>
    <col min="26" max="27" width="5" style="210" bestFit="1" customWidth="1"/>
    <col min="28" max="28" width="6.875" style="210" customWidth="1"/>
    <col min="29" max="30" width="5" style="210" bestFit="1" customWidth="1"/>
    <col min="31" max="31" width="6.875" style="210" customWidth="1"/>
    <col min="32" max="33" width="5" style="210" bestFit="1" customWidth="1"/>
    <col min="34" max="34" width="6.75" style="210" customWidth="1"/>
    <col min="35" max="36" width="5" style="210" bestFit="1" customWidth="1"/>
    <col min="37" max="37" width="6.625" style="210" customWidth="1"/>
    <col min="38" max="39" width="5" style="210" bestFit="1" customWidth="1"/>
    <col min="40" max="40" width="6.875" style="210" customWidth="1"/>
    <col min="41" max="43" width="7" style="210" customWidth="1"/>
    <col min="44" max="44" width="1.375" style="210" customWidth="1"/>
    <col min="45" max="45" width="3" style="210" bestFit="1" customWidth="1"/>
    <col min="46" max="46" width="4.375" style="210" bestFit="1" customWidth="1"/>
    <col min="47" max="47" width="3.375" style="210" bestFit="1" customWidth="1"/>
    <col min="48" max="48" width="3" style="210" bestFit="1" customWidth="1"/>
    <col min="49" max="49" width="4.375" style="210" customWidth="1"/>
    <col min="50" max="16384" width="9" style="210"/>
  </cols>
  <sheetData>
    <row r="1" spans="1:43" ht="18" customHeight="1">
      <c r="A1" s="1374" t="s">
        <v>2423</v>
      </c>
    </row>
    <row r="2" spans="1:43" s="23" customFormat="1">
      <c r="A2" s="110" t="s">
        <v>57</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row>
    <row r="3" spans="1:43" ht="21" customHeight="1">
      <c r="A3" s="5791" t="s">
        <v>248</v>
      </c>
      <c r="B3" s="5791"/>
      <c r="C3" s="5791"/>
      <c r="D3" s="5791"/>
      <c r="E3" s="5791"/>
      <c r="F3" s="5791"/>
      <c r="G3" s="5791"/>
      <c r="H3" s="5791"/>
      <c r="I3" s="5791"/>
      <c r="J3" s="5791"/>
      <c r="K3" s="5791"/>
      <c r="L3" s="5791"/>
      <c r="M3" s="5791"/>
      <c r="N3" s="5791"/>
      <c r="O3" s="5791"/>
      <c r="P3" s="5791"/>
      <c r="Q3" s="5791"/>
      <c r="R3" s="5791"/>
      <c r="S3" s="5791"/>
      <c r="T3" s="5791"/>
      <c r="U3" s="5791"/>
      <c r="V3" s="5791"/>
      <c r="W3" s="5791"/>
      <c r="X3" s="5791"/>
      <c r="Y3" s="5791"/>
      <c r="Z3" s="5791"/>
      <c r="AA3" s="5791"/>
      <c r="AB3" s="5791"/>
      <c r="AC3" s="5791"/>
      <c r="AD3" s="5791"/>
      <c r="AE3" s="5791"/>
      <c r="AF3" s="5791"/>
      <c r="AG3" s="5791"/>
      <c r="AH3" s="5791"/>
      <c r="AI3" s="5791"/>
      <c r="AJ3" s="5791"/>
      <c r="AK3" s="5791"/>
      <c r="AL3" s="5791"/>
      <c r="AM3" s="5791"/>
      <c r="AN3" s="5791"/>
      <c r="AO3" s="5791"/>
      <c r="AP3" s="5791"/>
      <c r="AQ3" s="5791"/>
    </row>
    <row r="4" spans="1:43" ht="8.25" customHeight="1">
      <c r="A4" s="209"/>
      <c r="B4" s="209"/>
      <c r="C4" s="209"/>
      <c r="D4" s="209"/>
      <c r="E4" s="209"/>
      <c r="F4" s="209"/>
      <c r="G4" s="209"/>
      <c r="I4" s="209"/>
      <c r="J4" s="209"/>
      <c r="K4" s="209"/>
      <c r="L4" s="209"/>
      <c r="M4" s="209"/>
      <c r="N4" s="209"/>
      <c r="O4" s="209"/>
      <c r="P4" s="209"/>
      <c r="Q4" s="209"/>
      <c r="R4" s="209"/>
      <c r="S4" s="209"/>
      <c r="T4" s="209"/>
      <c r="Y4" s="209"/>
      <c r="Z4" s="209"/>
      <c r="AA4" s="209"/>
      <c r="AB4" s="209"/>
      <c r="AC4" s="209"/>
      <c r="AD4" s="209"/>
      <c r="AE4" s="209"/>
      <c r="AF4" s="209"/>
      <c r="AG4" s="209"/>
      <c r="AH4" s="209"/>
      <c r="AI4" s="209"/>
      <c r="AJ4" s="209"/>
      <c r="AK4" s="209"/>
      <c r="AL4" s="209"/>
      <c r="AM4" s="209"/>
      <c r="AN4" s="209"/>
      <c r="AO4" s="209"/>
      <c r="AP4" s="209"/>
      <c r="AQ4" s="209"/>
    </row>
    <row r="5" spans="1:43" ht="21.75" customHeight="1" thickBot="1">
      <c r="B5" s="317" t="s">
        <v>466</v>
      </c>
      <c r="C5" s="341" t="s">
        <v>1126</v>
      </c>
      <c r="D5" s="317"/>
      <c r="E5" s="317" t="s">
        <v>467</v>
      </c>
      <c r="F5" s="317"/>
      <c r="G5" s="317"/>
      <c r="H5" s="317"/>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7"/>
      <c r="AK5" s="317"/>
      <c r="AL5" s="492" t="s">
        <v>468</v>
      </c>
      <c r="AM5" s="493"/>
      <c r="AN5" s="5800"/>
      <c r="AO5" s="5801"/>
      <c r="AP5" s="5801"/>
      <c r="AQ5" s="5802"/>
    </row>
    <row r="6" spans="1:43" ht="22.5" customHeight="1">
      <c r="B6" s="5792" t="s">
        <v>249</v>
      </c>
      <c r="C6" s="5793"/>
      <c r="D6" s="5796" t="s">
        <v>250</v>
      </c>
      <c r="E6" s="5798" t="s">
        <v>251</v>
      </c>
      <c r="F6" s="5798"/>
      <c r="G6" s="5799"/>
      <c r="H6" s="5799" t="s">
        <v>252</v>
      </c>
      <c r="I6" s="5799"/>
      <c r="J6" s="5799"/>
      <c r="K6" s="5799" t="s">
        <v>253</v>
      </c>
      <c r="L6" s="5799"/>
      <c r="M6" s="5799"/>
      <c r="N6" s="5799" t="s">
        <v>254</v>
      </c>
      <c r="O6" s="5799"/>
      <c r="P6" s="5799"/>
      <c r="Q6" s="5799" t="s">
        <v>255</v>
      </c>
      <c r="R6" s="5799"/>
      <c r="S6" s="5799"/>
      <c r="T6" s="5799" t="s">
        <v>256</v>
      </c>
      <c r="U6" s="5799"/>
      <c r="V6" s="5799"/>
      <c r="W6" s="5799" t="s">
        <v>257</v>
      </c>
      <c r="X6" s="5850"/>
      <c r="Y6" s="5850"/>
      <c r="Z6" s="5799" t="s">
        <v>258</v>
      </c>
      <c r="AA6" s="5799"/>
      <c r="AB6" s="5799"/>
      <c r="AC6" s="5799" t="s">
        <v>259</v>
      </c>
      <c r="AD6" s="5799"/>
      <c r="AE6" s="5799"/>
      <c r="AF6" s="5799" t="s">
        <v>260</v>
      </c>
      <c r="AG6" s="5799"/>
      <c r="AH6" s="5799"/>
      <c r="AI6" s="5799" t="s">
        <v>261</v>
      </c>
      <c r="AJ6" s="5799"/>
      <c r="AK6" s="5799"/>
      <c r="AL6" s="5803" t="s">
        <v>262</v>
      </c>
      <c r="AM6" s="5804"/>
      <c r="AN6" s="5804"/>
      <c r="AO6" s="5805" t="s">
        <v>5</v>
      </c>
      <c r="AP6" s="5806"/>
      <c r="AQ6" s="5807"/>
    </row>
    <row r="7" spans="1:43" ht="23.25" thickBot="1">
      <c r="B7" s="5794"/>
      <c r="C7" s="5795"/>
      <c r="D7" s="5797"/>
      <c r="E7" s="343" t="s">
        <v>22</v>
      </c>
      <c r="F7" s="342" t="s">
        <v>263</v>
      </c>
      <c r="G7" s="375" t="s">
        <v>264</v>
      </c>
      <c r="H7" s="344" t="s">
        <v>22</v>
      </c>
      <c r="I7" s="342" t="s">
        <v>263</v>
      </c>
      <c r="J7" s="320" t="s">
        <v>264</v>
      </c>
      <c r="K7" s="344" t="s">
        <v>22</v>
      </c>
      <c r="L7" s="342" t="s">
        <v>263</v>
      </c>
      <c r="M7" s="320" t="s">
        <v>264</v>
      </c>
      <c r="N7" s="344" t="s">
        <v>22</v>
      </c>
      <c r="O7" s="342" t="s">
        <v>263</v>
      </c>
      <c r="P7" s="320" t="s">
        <v>264</v>
      </c>
      <c r="Q7" s="344" t="s">
        <v>22</v>
      </c>
      <c r="R7" s="342" t="s">
        <v>263</v>
      </c>
      <c r="S7" s="320" t="s">
        <v>264</v>
      </c>
      <c r="T7" s="344" t="s">
        <v>22</v>
      </c>
      <c r="U7" s="342" t="s">
        <v>263</v>
      </c>
      <c r="V7" s="320" t="s">
        <v>264</v>
      </c>
      <c r="W7" s="344" t="s">
        <v>22</v>
      </c>
      <c r="X7" s="342" t="s">
        <v>263</v>
      </c>
      <c r="Y7" s="320" t="s">
        <v>264</v>
      </c>
      <c r="Z7" s="344" t="s">
        <v>22</v>
      </c>
      <c r="AA7" s="342" t="s">
        <v>263</v>
      </c>
      <c r="AB7" s="320" t="s">
        <v>264</v>
      </c>
      <c r="AC7" s="344" t="s">
        <v>22</v>
      </c>
      <c r="AD7" s="342" t="s">
        <v>263</v>
      </c>
      <c r="AE7" s="320" t="s">
        <v>264</v>
      </c>
      <c r="AF7" s="344" t="s">
        <v>22</v>
      </c>
      <c r="AG7" s="342" t="s">
        <v>263</v>
      </c>
      <c r="AH7" s="320" t="s">
        <v>264</v>
      </c>
      <c r="AI7" s="344" t="s">
        <v>22</v>
      </c>
      <c r="AJ7" s="342" t="s">
        <v>263</v>
      </c>
      <c r="AK7" s="320" t="s">
        <v>264</v>
      </c>
      <c r="AL7" s="344" t="s">
        <v>22</v>
      </c>
      <c r="AM7" s="342" t="s">
        <v>263</v>
      </c>
      <c r="AN7" s="320" t="s">
        <v>264</v>
      </c>
      <c r="AO7" s="211" t="s">
        <v>23</v>
      </c>
      <c r="AP7" s="212" t="s">
        <v>24</v>
      </c>
      <c r="AQ7" s="213" t="s">
        <v>27</v>
      </c>
    </row>
    <row r="8" spans="1:43" ht="17.25" customHeight="1">
      <c r="B8" s="325">
        <v>1</v>
      </c>
      <c r="C8" s="326"/>
      <c r="D8" s="327" t="s">
        <v>61</v>
      </c>
      <c r="E8" s="345"/>
      <c r="F8" s="346"/>
      <c r="G8" s="321"/>
      <c r="H8" s="347"/>
      <c r="I8" s="346"/>
      <c r="J8" s="321"/>
      <c r="K8" s="347"/>
      <c r="L8" s="346"/>
      <c r="M8" s="321"/>
      <c r="N8" s="347"/>
      <c r="O8" s="346"/>
      <c r="P8" s="321"/>
      <c r="Q8" s="347"/>
      <c r="R8" s="346"/>
      <c r="S8" s="321"/>
      <c r="T8" s="347"/>
      <c r="U8" s="346"/>
      <c r="V8" s="321"/>
      <c r="W8" s="347"/>
      <c r="X8" s="346"/>
      <c r="Y8" s="321"/>
      <c r="Z8" s="347"/>
      <c r="AA8" s="346"/>
      <c r="AB8" s="321"/>
      <c r="AC8" s="347"/>
      <c r="AD8" s="346"/>
      <c r="AE8" s="321"/>
      <c r="AF8" s="347"/>
      <c r="AG8" s="346"/>
      <c r="AH8" s="321"/>
      <c r="AI8" s="347"/>
      <c r="AJ8" s="346"/>
      <c r="AK8" s="321"/>
      <c r="AL8" s="347"/>
      <c r="AM8" s="346"/>
      <c r="AN8" s="321"/>
      <c r="AO8" s="348">
        <f t="shared" ref="AO8:AQ39" si="0">E8+H8+K8+N8+Q8+T8+W8+Z8+AC8+AF8+AI8+AL8</f>
        <v>0</v>
      </c>
      <c r="AP8" s="349">
        <f t="shared" si="0"/>
        <v>0</v>
      </c>
      <c r="AQ8" s="350">
        <f t="shared" si="0"/>
        <v>0</v>
      </c>
    </row>
    <row r="9" spans="1:43" ht="17.25" customHeight="1">
      <c r="B9" s="328">
        <v>2</v>
      </c>
      <c r="C9" s="329"/>
      <c r="D9" s="330"/>
      <c r="E9" s="351"/>
      <c r="F9" s="352"/>
      <c r="G9" s="322"/>
      <c r="H9" s="353"/>
      <c r="I9" s="352"/>
      <c r="J9" s="322"/>
      <c r="K9" s="353"/>
      <c r="L9" s="352"/>
      <c r="M9" s="322"/>
      <c r="N9" s="353"/>
      <c r="O9" s="352"/>
      <c r="P9" s="322"/>
      <c r="Q9" s="353"/>
      <c r="R9" s="352"/>
      <c r="S9" s="322"/>
      <c r="T9" s="353"/>
      <c r="U9" s="352"/>
      <c r="V9" s="322"/>
      <c r="W9" s="353"/>
      <c r="X9" s="352"/>
      <c r="Y9" s="322"/>
      <c r="Z9" s="353"/>
      <c r="AA9" s="352"/>
      <c r="AB9" s="322"/>
      <c r="AC9" s="353"/>
      <c r="AD9" s="352"/>
      <c r="AE9" s="322"/>
      <c r="AF9" s="353"/>
      <c r="AG9" s="352"/>
      <c r="AH9" s="322"/>
      <c r="AI9" s="353"/>
      <c r="AJ9" s="352"/>
      <c r="AK9" s="322"/>
      <c r="AL9" s="353"/>
      <c r="AM9" s="352"/>
      <c r="AN9" s="322"/>
      <c r="AO9" s="354">
        <f t="shared" si="0"/>
        <v>0</v>
      </c>
      <c r="AP9" s="355">
        <f t="shared" si="0"/>
        <v>0</v>
      </c>
      <c r="AQ9" s="356">
        <f t="shared" si="0"/>
        <v>0</v>
      </c>
    </row>
    <row r="10" spans="1:43" ht="17.25" customHeight="1">
      <c r="B10" s="328">
        <v>3</v>
      </c>
      <c r="C10" s="329"/>
      <c r="D10" s="330"/>
      <c r="E10" s="351"/>
      <c r="F10" s="352"/>
      <c r="G10" s="322"/>
      <c r="H10" s="353"/>
      <c r="I10" s="352"/>
      <c r="J10" s="322"/>
      <c r="K10" s="353"/>
      <c r="L10" s="352"/>
      <c r="M10" s="322"/>
      <c r="N10" s="353"/>
      <c r="O10" s="352"/>
      <c r="P10" s="322"/>
      <c r="Q10" s="353"/>
      <c r="R10" s="352"/>
      <c r="S10" s="322"/>
      <c r="T10" s="353"/>
      <c r="U10" s="352"/>
      <c r="V10" s="322"/>
      <c r="W10" s="353"/>
      <c r="X10" s="352"/>
      <c r="Y10" s="322"/>
      <c r="Z10" s="353"/>
      <c r="AA10" s="352"/>
      <c r="AB10" s="322"/>
      <c r="AC10" s="353"/>
      <c r="AD10" s="352"/>
      <c r="AE10" s="322"/>
      <c r="AF10" s="353"/>
      <c r="AG10" s="352"/>
      <c r="AH10" s="322"/>
      <c r="AI10" s="353"/>
      <c r="AJ10" s="352"/>
      <c r="AK10" s="322"/>
      <c r="AL10" s="353"/>
      <c r="AM10" s="352"/>
      <c r="AN10" s="322"/>
      <c r="AO10" s="354">
        <f t="shared" si="0"/>
        <v>0</v>
      </c>
      <c r="AP10" s="355">
        <f t="shared" si="0"/>
        <v>0</v>
      </c>
      <c r="AQ10" s="356">
        <f t="shared" si="0"/>
        <v>0</v>
      </c>
    </row>
    <row r="11" spans="1:43" ht="17.25" customHeight="1">
      <c r="B11" s="328">
        <v>4</v>
      </c>
      <c r="C11" s="329"/>
      <c r="D11" s="330"/>
      <c r="E11" s="351"/>
      <c r="F11" s="352"/>
      <c r="G11" s="322"/>
      <c r="H11" s="353"/>
      <c r="I11" s="352"/>
      <c r="J11" s="322"/>
      <c r="K11" s="353"/>
      <c r="L11" s="352"/>
      <c r="M11" s="322"/>
      <c r="N11" s="353"/>
      <c r="O11" s="352"/>
      <c r="P11" s="322"/>
      <c r="Q11" s="353"/>
      <c r="R11" s="352"/>
      <c r="S11" s="322"/>
      <c r="T11" s="353"/>
      <c r="U11" s="352"/>
      <c r="V11" s="322"/>
      <c r="W11" s="353"/>
      <c r="X11" s="352"/>
      <c r="Y11" s="322"/>
      <c r="Z11" s="353"/>
      <c r="AA11" s="352"/>
      <c r="AB11" s="322"/>
      <c r="AC11" s="353"/>
      <c r="AD11" s="352"/>
      <c r="AE11" s="322"/>
      <c r="AF11" s="353"/>
      <c r="AG11" s="352"/>
      <c r="AH11" s="322"/>
      <c r="AI11" s="353"/>
      <c r="AJ11" s="352"/>
      <c r="AK11" s="322"/>
      <c r="AL11" s="353"/>
      <c r="AM11" s="352"/>
      <c r="AN11" s="322"/>
      <c r="AO11" s="354">
        <f t="shared" si="0"/>
        <v>0</v>
      </c>
      <c r="AP11" s="355">
        <f t="shared" si="0"/>
        <v>0</v>
      </c>
      <c r="AQ11" s="356">
        <f t="shared" si="0"/>
        <v>0</v>
      </c>
    </row>
    <row r="12" spans="1:43" ht="17.25" customHeight="1">
      <c r="B12" s="328">
        <v>5</v>
      </c>
      <c r="C12" s="329"/>
      <c r="D12" s="330"/>
      <c r="E12" s="351"/>
      <c r="F12" s="352"/>
      <c r="G12" s="322"/>
      <c r="H12" s="353"/>
      <c r="I12" s="352"/>
      <c r="J12" s="322"/>
      <c r="K12" s="353"/>
      <c r="L12" s="352"/>
      <c r="M12" s="322"/>
      <c r="N12" s="353"/>
      <c r="O12" s="352"/>
      <c r="P12" s="322"/>
      <c r="Q12" s="353"/>
      <c r="R12" s="352"/>
      <c r="S12" s="322"/>
      <c r="T12" s="353"/>
      <c r="U12" s="352"/>
      <c r="V12" s="322"/>
      <c r="W12" s="353"/>
      <c r="X12" s="352"/>
      <c r="Y12" s="322"/>
      <c r="Z12" s="353"/>
      <c r="AA12" s="352"/>
      <c r="AB12" s="322"/>
      <c r="AC12" s="353"/>
      <c r="AD12" s="352"/>
      <c r="AE12" s="322"/>
      <c r="AF12" s="353"/>
      <c r="AG12" s="352"/>
      <c r="AH12" s="322"/>
      <c r="AI12" s="353"/>
      <c r="AJ12" s="352"/>
      <c r="AK12" s="322"/>
      <c r="AL12" s="353"/>
      <c r="AM12" s="352"/>
      <c r="AN12" s="322"/>
      <c r="AO12" s="354">
        <f t="shared" si="0"/>
        <v>0</v>
      </c>
      <c r="AP12" s="355">
        <f t="shared" si="0"/>
        <v>0</v>
      </c>
      <c r="AQ12" s="356">
        <f t="shared" si="0"/>
        <v>0</v>
      </c>
    </row>
    <row r="13" spans="1:43" ht="17.25" customHeight="1">
      <c r="B13" s="328">
        <v>6</v>
      </c>
      <c r="C13" s="329"/>
      <c r="D13" s="330"/>
      <c r="E13" s="351"/>
      <c r="F13" s="352"/>
      <c r="G13" s="322"/>
      <c r="H13" s="353"/>
      <c r="I13" s="352"/>
      <c r="J13" s="322"/>
      <c r="K13" s="353"/>
      <c r="L13" s="352"/>
      <c r="M13" s="322"/>
      <c r="N13" s="353"/>
      <c r="O13" s="352"/>
      <c r="P13" s="322"/>
      <c r="Q13" s="353"/>
      <c r="R13" s="352"/>
      <c r="S13" s="322"/>
      <c r="T13" s="353"/>
      <c r="U13" s="352"/>
      <c r="V13" s="322"/>
      <c r="W13" s="353"/>
      <c r="X13" s="352"/>
      <c r="Y13" s="322"/>
      <c r="Z13" s="353"/>
      <c r="AA13" s="352"/>
      <c r="AB13" s="322"/>
      <c r="AC13" s="353"/>
      <c r="AD13" s="352"/>
      <c r="AE13" s="322"/>
      <c r="AF13" s="353"/>
      <c r="AG13" s="352"/>
      <c r="AH13" s="322"/>
      <c r="AI13" s="353"/>
      <c r="AJ13" s="352"/>
      <c r="AK13" s="322"/>
      <c r="AL13" s="353"/>
      <c r="AM13" s="352"/>
      <c r="AN13" s="322"/>
      <c r="AO13" s="354">
        <f t="shared" si="0"/>
        <v>0</v>
      </c>
      <c r="AP13" s="355">
        <f t="shared" si="0"/>
        <v>0</v>
      </c>
      <c r="AQ13" s="356">
        <f t="shared" si="0"/>
        <v>0</v>
      </c>
    </row>
    <row r="14" spans="1:43" ht="17.25" customHeight="1">
      <c r="B14" s="328">
        <v>7</v>
      </c>
      <c r="C14" s="329"/>
      <c r="D14" s="330"/>
      <c r="E14" s="351"/>
      <c r="F14" s="352"/>
      <c r="G14" s="322"/>
      <c r="H14" s="353"/>
      <c r="I14" s="352"/>
      <c r="J14" s="322"/>
      <c r="K14" s="353"/>
      <c r="L14" s="352"/>
      <c r="M14" s="322"/>
      <c r="N14" s="353"/>
      <c r="O14" s="352"/>
      <c r="P14" s="322"/>
      <c r="Q14" s="353"/>
      <c r="R14" s="352"/>
      <c r="S14" s="322"/>
      <c r="T14" s="353"/>
      <c r="U14" s="352"/>
      <c r="V14" s="322"/>
      <c r="W14" s="353"/>
      <c r="X14" s="352"/>
      <c r="Y14" s="322"/>
      <c r="Z14" s="353"/>
      <c r="AA14" s="352"/>
      <c r="AB14" s="322"/>
      <c r="AC14" s="353"/>
      <c r="AD14" s="352"/>
      <c r="AE14" s="322"/>
      <c r="AF14" s="353"/>
      <c r="AG14" s="352"/>
      <c r="AH14" s="322"/>
      <c r="AI14" s="353"/>
      <c r="AJ14" s="352"/>
      <c r="AK14" s="322"/>
      <c r="AL14" s="353"/>
      <c r="AM14" s="352"/>
      <c r="AN14" s="322"/>
      <c r="AO14" s="354">
        <f t="shared" si="0"/>
        <v>0</v>
      </c>
      <c r="AP14" s="355">
        <f t="shared" si="0"/>
        <v>0</v>
      </c>
      <c r="AQ14" s="356">
        <f t="shared" si="0"/>
        <v>0</v>
      </c>
    </row>
    <row r="15" spans="1:43" ht="17.25" customHeight="1">
      <c r="B15" s="328">
        <v>8</v>
      </c>
      <c r="C15" s="329"/>
      <c r="D15" s="330"/>
      <c r="E15" s="351"/>
      <c r="F15" s="352"/>
      <c r="G15" s="322"/>
      <c r="H15" s="353"/>
      <c r="I15" s="352"/>
      <c r="J15" s="322"/>
      <c r="K15" s="353"/>
      <c r="L15" s="352"/>
      <c r="M15" s="322"/>
      <c r="N15" s="353"/>
      <c r="O15" s="352"/>
      <c r="P15" s="322"/>
      <c r="Q15" s="353"/>
      <c r="R15" s="352"/>
      <c r="S15" s="322"/>
      <c r="T15" s="353"/>
      <c r="U15" s="352"/>
      <c r="V15" s="322"/>
      <c r="W15" s="353"/>
      <c r="X15" s="352"/>
      <c r="Y15" s="322"/>
      <c r="Z15" s="353"/>
      <c r="AA15" s="352"/>
      <c r="AB15" s="322"/>
      <c r="AC15" s="353"/>
      <c r="AD15" s="352"/>
      <c r="AE15" s="322"/>
      <c r="AF15" s="353"/>
      <c r="AG15" s="352"/>
      <c r="AH15" s="322"/>
      <c r="AI15" s="353"/>
      <c r="AJ15" s="352"/>
      <c r="AK15" s="322"/>
      <c r="AL15" s="353"/>
      <c r="AM15" s="352"/>
      <c r="AN15" s="322"/>
      <c r="AO15" s="354">
        <f t="shared" si="0"/>
        <v>0</v>
      </c>
      <c r="AP15" s="355">
        <f t="shared" si="0"/>
        <v>0</v>
      </c>
      <c r="AQ15" s="356">
        <f t="shared" si="0"/>
        <v>0</v>
      </c>
    </row>
    <row r="16" spans="1:43" ht="17.25" customHeight="1">
      <c r="B16" s="328">
        <v>9</v>
      </c>
      <c r="C16" s="329"/>
      <c r="D16" s="330"/>
      <c r="E16" s="351"/>
      <c r="F16" s="352"/>
      <c r="G16" s="322"/>
      <c r="H16" s="353"/>
      <c r="I16" s="352"/>
      <c r="J16" s="322"/>
      <c r="K16" s="353"/>
      <c r="L16" s="352"/>
      <c r="M16" s="322"/>
      <c r="N16" s="353"/>
      <c r="O16" s="352"/>
      <c r="P16" s="322"/>
      <c r="Q16" s="353"/>
      <c r="R16" s="352"/>
      <c r="S16" s="322"/>
      <c r="T16" s="353"/>
      <c r="U16" s="352"/>
      <c r="V16" s="322"/>
      <c r="W16" s="353"/>
      <c r="X16" s="352"/>
      <c r="Y16" s="322"/>
      <c r="Z16" s="353"/>
      <c r="AA16" s="352"/>
      <c r="AB16" s="322"/>
      <c r="AC16" s="353"/>
      <c r="AD16" s="352"/>
      <c r="AE16" s="322"/>
      <c r="AF16" s="353"/>
      <c r="AG16" s="352"/>
      <c r="AH16" s="322"/>
      <c r="AI16" s="353"/>
      <c r="AJ16" s="352"/>
      <c r="AK16" s="322"/>
      <c r="AL16" s="353"/>
      <c r="AM16" s="352"/>
      <c r="AN16" s="322"/>
      <c r="AO16" s="354">
        <f t="shared" si="0"/>
        <v>0</v>
      </c>
      <c r="AP16" s="355">
        <f t="shared" si="0"/>
        <v>0</v>
      </c>
      <c r="AQ16" s="356">
        <f t="shared" si="0"/>
        <v>0</v>
      </c>
    </row>
    <row r="17" spans="2:43" ht="17.25" customHeight="1">
      <c r="B17" s="328">
        <v>10</v>
      </c>
      <c r="C17" s="329"/>
      <c r="D17" s="330"/>
      <c r="E17" s="351"/>
      <c r="F17" s="352"/>
      <c r="G17" s="322"/>
      <c r="H17" s="353"/>
      <c r="I17" s="352"/>
      <c r="J17" s="322"/>
      <c r="K17" s="353"/>
      <c r="L17" s="352"/>
      <c r="M17" s="322"/>
      <c r="N17" s="353"/>
      <c r="O17" s="352"/>
      <c r="P17" s="322"/>
      <c r="Q17" s="353"/>
      <c r="R17" s="352"/>
      <c r="S17" s="322"/>
      <c r="T17" s="353"/>
      <c r="U17" s="352"/>
      <c r="V17" s="322"/>
      <c r="W17" s="353"/>
      <c r="X17" s="352"/>
      <c r="Y17" s="322"/>
      <c r="Z17" s="353"/>
      <c r="AA17" s="352"/>
      <c r="AB17" s="322"/>
      <c r="AC17" s="353"/>
      <c r="AD17" s="352"/>
      <c r="AE17" s="322"/>
      <c r="AF17" s="353"/>
      <c r="AG17" s="352"/>
      <c r="AH17" s="322"/>
      <c r="AI17" s="353"/>
      <c r="AJ17" s="352"/>
      <c r="AK17" s="322"/>
      <c r="AL17" s="353"/>
      <c r="AM17" s="352"/>
      <c r="AN17" s="322"/>
      <c r="AO17" s="354">
        <f t="shared" si="0"/>
        <v>0</v>
      </c>
      <c r="AP17" s="355">
        <f t="shared" si="0"/>
        <v>0</v>
      </c>
      <c r="AQ17" s="356">
        <f t="shared" si="0"/>
        <v>0</v>
      </c>
    </row>
    <row r="18" spans="2:43" ht="17.25" customHeight="1">
      <c r="B18" s="328">
        <v>11</v>
      </c>
      <c r="C18" s="329"/>
      <c r="D18" s="330"/>
      <c r="E18" s="351"/>
      <c r="F18" s="352"/>
      <c r="G18" s="322"/>
      <c r="H18" s="353"/>
      <c r="I18" s="352"/>
      <c r="J18" s="322"/>
      <c r="K18" s="353"/>
      <c r="L18" s="352"/>
      <c r="M18" s="322"/>
      <c r="N18" s="353"/>
      <c r="O18" s="352"/>
      <c r="P18" s="322"/>
      <c r="Q18" s="353"/>
      <c r="R18" s="352"/>
      <c r="S18" s="322"/>
      <c r="T18" s="353"/>
      <c r="U18" s="352"/>
      <c r="V18" s="322"/>
      <c r="W18" s="353"/>
      <c r="X18" s="352"/>
      <c r="Y18" s="322"/>
      <c r="Z18" s="353"/>
      <c r="AA18" s="352"/>
      <c r="AB18" s="322"/>
      <c r="AC18" s="353"/>
      <c r="AD18" s="352"/>
      <c r="AE18" s="322"/>
      <c r="AF18" s="353"/>
      <c r="AG18" s="352"/>
      <c r="AH18" s="322"/>
      <c r="AI18" s="353"/>
      <c r="AJ18" s="352"/>
      <c r="AK18" s="322"/>
      <c r="AL18" s="353"/>
      <c r="AM18" s="352"/>
      <c r="AN18" s="322"/>
      <c r="AO18" s="354">
        <f t="shared" si="0"/>
        <v>0</v>
      </c>
      <c r="AP18" s="355">
        <f t="shared" si="0"/>
        <v>0</v>
      </c>
      <c r="AQ18" s="356">
        <f t="shared" si="0"/>
        <v>0</v>
      </c>
    </row>
    <row r="19" spans="2:43" ht="17.25" customHeight="1">
      <c r="B19" s="328">
        <v>12</v>
      </c>
      <c r="C19" s="329"/>
      <c r="D19" s="330"/>
      <c r="E19" s="351"/>
      <c r="F19" s="352"/>
      <c r="G19" s="322"/>
      <c r="H19" s="353"/>
      <c r="I19" s="352"/>
      <c r="J19" s="322"/>
      <c r="K19" s="353"/>
      <c r="L19" s="352"/>
      <c r="M19" s="322"/>
      <c r="N19" s="353"/>
      <c r="O19" s="352"/>
      <c r="P19" s="322"/>
      <c r="Q19" s="353"/>
      <c r="R19" s="352"/>
      <c r="S19" s="322"/>
      <c r="T19" s="353"/>
      <c r="U19" s="352"/>
      <c r="V19" s="322"/>
      <c r="W19" s="353"/>
      <c r="X19" s="352"/>
      <c r="Y19" s="322"/>
      <c r="Z19" s="353"/>
      <c r="AA19" s="352"/>
      <c r="AB19" s="322"/>
      <c r="AC19" s="353"/>
      <c r="AD19" s="352"/>
      <c r="AE19" s="322"/>
      <c r="AF19" s="353"/>
      <c r="AG19" s="352"/>
      <c r="AH19" s="322"/>
      <c r="AI19" s="353"/>
      <c r="AJ19" s="352"/>
      <c r="AK19" s="322"/>
      <c r="AL19" s="353"/>
      <c r="AM19" s="352"/>
      <c r="AN19" s="322"/>
      <c r="AO19" s="354">
        <f t="shared" si="0"/>
        <v>0</v>
      </c>
      <c r="AP19" s="355">
        <f t="shared" si="0"/>
        <v>0</v>
      </c>
      <c r="AQ19" s="356">
        <f t="shared" si="0"/>
        <v>0</v>
      </c>
    </row>
    <row r="20" spans="2:43" ht="17.25" customHeight="1">
      <c r="B20" s="328">
        <v>13</v>
      </c>
      <c r="C20" s="329"/>
      <c r="D20" s="330"/>
      <c r="E20" s="351"/>
      <c r="F20" s="352"/>
      <c r="G20" s="322"/>
      <c r="H20" s="353"/>
      <c r="I20" s="352"/>
      <c r="J20" s="322"/>
      <c r="K20" s="353"/>
      <c r="L20" s="352"/>
      <c r="M20" s="322"/>
      <c r="N20" s="353"/>
      <c r="O20" s="352"/>
      <c r="P20" s="322"/>
      <c r="Q20" s="353"/>
      <c r="R20" s="352"/>
      <c r="S20" s="322"/>
      <c r="T20" s="353"/>
      <c r="U20" s="352"/>
      <c r="V20" s="322"/>
      <c r="W20" s="353"/>
      <c r="X20" s="352"/>
      <c r="Y20" s="322"/>
      <c r="Z20" s="353"/>
      <c r="AA20" s="352"/>
      <c r="AB20" s="322"/>
      <c r="AC20" s="353"/>
      <c r="AD20" s="352"/>
      <c r="AE20" s="322"/>
      <c r="AF20" s="353"/>
      <c r="AG20" s="352"/>
      <c r="AH20" s="322"/>
      <c r="AI20" s="353"/>
      <c r="AJ20" s="352"/>
      <c r="AK20" s="322"/>
      <c r="AL20" s="353"/>
      <c r="AM20" s="352"/>
      <c r="AN20" s="322"/>
      <c r="AO20" s="354">
        <f t="shared" si="0"/>
        <v>0</v>
      </c>
      <c r="AP20" s="355">
        <f t="shared" si="0"/>
        <v>0</v>
      </c>
      <c r="AQ20" s="356">
        <f t="shared" si="0"/>
        <v>0</v>
      </c>
    </row>
    <row r="21" spans="2:43" ht="17.25" customHeight="1">
      <c r="B21" s="328">
        <v>14</v>
      </c>
      <c r="C21" s="329"/>
      <c r="D21" s="330"/>
      <c r="E21" s="351"/>
      <c r="F21" s="352"/>
      <c r="G21" s="322"/>
      <c r="H21" s="353"/>
      <c r="I21" s="352"/>
      <c r="J21" s="322"/>
      <c r="K21" s="353"/>
      <c r="L21" s="352"/>
      <c r="M21" s="322"/>
      <c r="N21" s="353"/>
      <c r="O21" s="352"/>
      <c r="P21" s="322"/>
      <c r="Q21" s="353"/>
      <c r="R21" s="352"/>
      <c r="S21" s="322"/>
      <c r="T21" s="353"/>
      <c r="U21" s="352"/>
      <c r="V21" s="322"/>
      <c r="W21" s="353"/>
      <c r="X21" s="352"/>
      <c r="Y21" s="322"/>
      <c r="Z21" s="353"/>
      <c r="AA21" s="352"/>
      <c r="AB21" s="322"/>
      <c r="AC21" s="353"/>
      <c r="AD21" s="352"/>
      <c r="AE21" s="322"/>
      <c r="AF21" s="353"/>
      <c r="AG21" s="352"/>
      <c r="AH21" s="322"/>
      <c r="AI21" s="353"/>
      <c r="AJ21" s="352"/>
      <c r="AK21" s="322"/>
      <c r="AL21" s="353"/>
      <c r="AM21" s="352"/>
      <c r="AN21" s="322"/>
      <c r="AO21" s="354">
        <f t="shared" si="0"/>
        <v>0</v>
      </c>
      <c r="AP21" s="355">
        <f t="shared" si="0"/>
        <v>0</v>
      </c>
      <c r="AQ21" s="356">
        <f t="shared" si="0"/>
        <v>0</v>
      </c>
    </row>
    <row r="22" spans="2:43" ht="17.25" customHeight="1">
      <c r="B22" s="328">
        <v>15</v>
      </c>
      <c r="C22" s="329"/>
      <c r="D22" s="330"/>
      <c r="E22" s="351"/>
      <c r="F22" s="352"/>
      <c r="G22" s="322"/>
      <c r="H22" s="353"/>
      <c r="I22" s="352"/>
      <c r="J22" s="322"/>
      <c r="K22" s="353"/>
      <c r="L22" s="352"/>
      <c r="M22" s="322"/>
      <c r="N22" s="353"/>
      <c r="O22" s="352"/>
      <c r="P22" s="322"/>
      <c r="Q22" s="353"/>
      <c r="R22" s="352"/>
      <c r="S22" s="322"/>
      <c r="T22" s="353"/>
      <c r="U22" s="352"/>
      <c r="V22" s="322"/>
      <c r="W22" s="353"/>
      <c r="X22" s="352"/>
      <c r="Y22" s="322"/>
      <c r="Z22" s="353"/>
      <c r="AA22" s="352"/>
      <c r="AB22" s="322"/>
      <c r="AC22" s="353"/>
      <c r="AD22" s="352"/>
      <c r="AE22" s="322"/>
      <c r="AF22" s="353"/>
      <c r="AG22" s="352"/>
      <c r="AH22" s="322"/>
      <c r="AI22" s="353"/>
      <c r="AJ22" s="352"/>
      <c r="AK22" s="322"/>
      <c r="AL22" s="353"/>
      <c r="AM22" s="352"/>
      <c r="AN22" s="322"/>
      <c r="AO22" s="354">
        <f t="shared" si="0"/>
        <v>0</v>
      </c>
      <c r="AP22" s="355">
        <f t="shared" si="0"/>
        <v>0</v>
      </c>
      <c r="AQ22" s="356">
        <f t="shared" si="0"/>
        <v>0</v>
      </c>
    </row>
    <row r="23" spans="2:43" ht="17.25" customHeight="1">
      <c r="B23" s="328">
        <v>16</v>
      </c>
      <c r="C23" s="329"/>
      <c r="D23" s="330"/>
      <c r="E23" s="351"/>
      <c r="F23" s="352"/>
      <c r="G23" s="322"/>
      <c r="H23" s="353"/>
      <c r="I23" s="352"/>
      <c r="J23" s="322"/>
      <c r="K23" s="353"/>
      <c r="L23" s="352"/>
      <c r="M23" s="322"/>
      <c r="N23" s="353"/>
      <c r="O23" s="352"/>
      <c r="P23" s="322"/>
      <c r="Q23" s="353"/>
      <c r="R23" s="352"/>
      <c r="S23" s="322"/>
      <c r="T23" s="353"/>
      <c r="U23" s="352"/>
      <c r="V23" s="322"/>
      <c r="W23" s="353"/>
      <c r="X23" s="352"/>
      <c r="Y23" s="322"/>
      <c r="Z23" s="353"/>
      <c r="AA23" s="352"/>
      <c r="AB23" s="322"/>
      <c r="AC23" s="353"/>
      <c r="AD23" s="352"/>
      <c r="AE23" s="322"/>
      <c r="AF23" s="353"/>
      <c r="AG23" s="352"/>
      <c r="AH23" s="322"/>
      <c r="AI23" s="353"/>
      <c r="AJ23" s="352"/>
      <c r="AK23" s="322"/>
      <c r="AL23" s="353"/>
      <c r="AM23" s="352"/>
      <c r="AN23" s="322"/>
      <c r="AO23" s="354">
        <f t="shared" si="0"/>
        <v>0</v>
      </c>
      <c r="AP23" s="355">
        <f t="shared" si="0"/>
        <v>0</v>
      </c>
      <c r="AQ23" s="356">
        <f t="shared" si="0"/>
        <v>0</v>
      </c>
    </row>
    <row r="24" spans="2:43" ht="17.25" customHeight="1">
      <c r="B24" s="328">
        <v>17</v>
      </c>
      <c r="C24" s="329"/>
      <c r="D24" s="330"/>
      <c r="E24" s="351"/>
      <c r="F24" s="352"/>
      <c r="G24" s="322"/>
      <c r="H24" s="353"/>
      <c r="I24" s="352"/>
      <c r="J24" s="322"/>
      <c r="K24" s="353"/>
      <c r="L24" s="352"/>
      <c r="M24" s="322"/>
      <c r="N24" s="353"/>
      <c r="O24" s="352"/>
      <c r="P24" s="322"/>
      <c r="Q24" s="353"/>
      <c r="R24" s="352"/>
      <c r="S24" s="322"/>
      <c r="T24" s="353"/>
      <c r="U24" s="352"/>
      <c r="V24" s="322"/>
      <c r="W24" s="353"/>
      <c r="X24" s="352"/>
      <c r="Y24" s="322"/>
      <c r="Z24" s="353"/>
      <c r="AA24" s="352"/>
      <c r="AB24" s="322"/>
      <c r="AC24" s="353"/>
      <c r="AD24" s="352"/>
      <c r="AE24" s="322"/>
      <c r="AF24" s="353"/>
      <c r="AG24" s="352"/>
      <c r="AH24" s="322"/>
      <c r="AI24" s="353"/>
      <c r="AJ24" s="352"/>
      <c r="AK24" s="322"/>
      <c r="AL24" s="353"/>
      <c r="AM24" s="352"/>
      <c r="AN24" s="322"/>
      <c r="AO24" s="354">
        <f t="shared" si="0"/>
        <v>0</v>
      </c>
      <c r="AP24" s="355">
        <f t="shared" si="0"/>
        <v>0</v>
      </c>
      <c r="AQ24" s="356">
        <f t="shared" si="0"/>
        <v>0</v>
      </c>
    </row>
    <row r="25" spans="2:43" ht="17.25" customHeight="1">
      <c r="B25" s="328">
        <v>18</v>
      </c>
      <c r="C25" s="329"/>
      <c r="D25" s="330"/>
      <c r="E25" s="351"/>
      <c r="F25" s="352"/>
      <c r="G25" s="322"/>
      <c r="H25" s="353"/>
      <c r="I25" s="352"/>
      <c r="J25" s="322"/>
      <c r="K25" s="353"/>
      <c r="L25" s="352"/>
      <c r="M25" s="322"/>
      <c r="N25" s="353"/>
      <c r="O25" s="352"/>
      <c r="P25" s="322"/>
      <c r="Q25" s="353"/>
      <c r="R25" s="352"/>
      <c r="S25" s="322"/>
      <c r="T25" s="353"/>
      <c r="U25" s="352"/>
      <c r="V25" s="322"/>
      <c r="W25" s="353"/>
      <c r="X25" s="352"/>
      <c r="Y25" s="322"/>
      <c r="Z25" s="353"/>
      <c r="AA25" s="352"/>
      <c r="AB25" s="322"/>
      <c r="AC25" s="353"/>
      <c r="AD25" s="352"/>
      <c r="AE25" s="322"/>
      <c r="AF25" s="353"/>
      <c r="AG25" s="352"/>
      <c r="AH25" s="322"/>
      <c r="AI25" s="353"/>
      <c r="AJ25" s="352"/>
      <c r="AK25" s="322"/>
      <c r="AL25" s="353"/>
      <c r="AM25" s="352"/>
      <c r="AN25" s="322"/>
      <c r="AO25" s="354">
        <f t="shared" si="0"/>
        <v>0</v>
      </c>
      <c r="AP25" s="355">
        <f t="shared" si="0"/>
        <v>0</v>
      </c>
      <c r="AQ25" s="356">
        <f t="shared" si="0"/>
        <v>0</v>
      </c>
    </row>
    <row r="26" spans="2:43" ht="17.25" customHeight="1">
      <c r="B26" s="328">
        <v>19</v>
      </c>
      <c r="C26" s="329"/>
      <c r="D26" s="330"/>
      <c r="E26" s="351"/>
      <c r="F26" s="352"/>
      <c r="G26" s="322"/>
      <c r="H26" s="353"/>
      <c r="I26" s="352"/>
      <c r="J26" s="322"/>
      <c r="K26" s="353"/>
      <c r="L26" s="352"/>
      <c r="M26" s="322"/>
      <c r="N26" s="353"/>
      <c r="O26" s="352"/>
      <c r="P26" s="322"/>
      <c r="Q26" s="353"/>
      <c r="R26" s="352"/>
      <c r="S26" s="322"/>
      <c r="T26" s="353"/>
      <c r="U26" s="352"/>
      <c r="V26" s="322"/>
      <c r="W26" s="353"/>
      <c r="X26" s="352"/>
      <c r="Y26" s="322"/>
      <c r="Z26" s="353"/>
      <c r="AA26" s="352"/>
      <c r="AB26" s="322"/>
      <c r="AC26" s="353"/>
      <c r="AD26" s="352"/>
      <c r="AE26" s="322"/>
      <c r="AF26" s="353"/>
      <c r="AG26" s="352"/>
      <c r="AH26" s="322"/>
      <c r="AI26" s="353"/>
      <c r="AJ26" s="352"/>
      <c r="AK26" s="322"/>
      <c r="AL26" s="353"/>
      <c r="AM26" s="352"/>
      <c r="AN26" s="322"/>
      <c r="AO26" s="354">
        <f t="shared" si="0"/>
        <v>0</v>
      </c>
      <c r="AP26" s="355">
        <f t="shared" si="0"/>
        <v>0</v>
      </c>
      <c r="AQ26" s="356">
        <f t="shared" si="0"/>
        <v>0</v>
      </c>
    </row>
    <row r="27" spans="2:43" ht="17.25" customHeight="1">
      <c r="B27" s="328">
        <v>20</v>
      </c>
      <c r="C27" s="331"/>
      <c r="D27" s="332"/>
      <c r="E27" s="357"/>
      <c r="F27" s="358"/>
      <c r="G27" s="323"/>
      <c r="H27" s="359"/>
      <c r="I27" s="358"/>
      <c r="J27" s="323"/>
      <c r="K27" s="359"/>
      <c r="L27" s="358"/>
      <c r="M27" s="323"/>
      <c r="N27" s="359"/>
      <c r="O27" s="358"/>
      <c r="P27" s="323"/>
      <c r="Q27" s="359"/>
      <c r="R27" s="358"/>
      <c r="S27" s="323"/>
      <c r="T27" s="359"/>
      <c r="U27" s="358"/>
      <c r="V27" s="323"/>
      <c r="W27" s="359"/>
      <c r="X27" s="358"/>
      <c r="Y27" s="323"/>
      <c r="Z27" s="359"/>
      <c r="AA27" s="358"/>
      <c r="AB27" s="323"/>
      <c r="AC27" s="359"/>
      <c r="AD27" s="358"/>
      <c r="AE27" s="323"/>
      <c r="AF27" s="359"/>
      <c r="AG27" s="358"/>
      <c r="AH27" s="323"/>
      <c r="AI27" s="359"/>
      <c r="AJ27" s="358"/>
      <c r="AK27" s="323"/>
      <c r="AL27" s="359"/>
      <c r="AM27" s="358"/>
      <c r="AN27" s="323"/>
      <c r="AO27" s="360">
        <f t="shared" si="0"/>
        <v>0</v>
      </c>
      <c r="AP27" s="361">
        <f t="shared" si="0"/>
        <v>0</v>
      </c>
      <c r="AQ27" s="362">
        <f t="shared" si="0"/>
        <v>0</v>
      </c>
    </row>
    <row r="28" spans="2:43" ht="17.25" customHeight="1">
      <c r="B28" s="328">
        <v>21</v>
      </c>
      <c r="C28" s="331"/>
      <c r="D28" s="332"/>
      <c r="E28" s="357"/>
      <c r="F28" s="358"/>
      <c r="G28" s="323"/>
      <c r="H28" s="359"/>
      <c r="I28" s="358"/>
      <c r="J28" s="323"/>
      <c r="K28" s="359"/>
      <c r="L28" s="358"/>
      <c r="M28" s="323"/>
      <c r="N28" s="359"/>
      <c r="O28" s="358"/>
      <c r="P28" s="323"/>
      <c r="Q28" s="359"/>
      <c r="R28" s="358"/>
      <c r="S28" s="323"/>
      <c r="T28" s="359"/>
      <c r="U28" s="358"/>
      <c r="V28" s="323"/>
      <c r="W28" s="359"/>
      <c r="X28" s="358"/>
      <c r="Y28" s="323"/>
      <c r="Z28" s="359"/>
      <c r="AA28" s="358"/>
      <c r="AB28" s="323"/>
      <c r="AC28" s="359"/>
      <c r="AD28" s="358"/>
      <c r="AE28" s="323"/>
      <c r="AF28" s="359"/>
      <c r="AG28" s="358"/>
      <c r="AH28" s="323"/>
      <c r="AI28" s="359"/>
      <c r="AJ28" s="358"/>
      <c r="AK28" s="323"/>
      <c r="AL28" s="359"/>
      <c r="AM28" s="358"/>
      <c r="AN28" s="323"/>
      <c r="AO28" s="360">
        <f t="shared" si="0"/>
        <v>0</v>
      </c>
      <c r="AP28" s="361">
        <f t="shared" si="0"/>
        <v>0</v>
      </c>
      <c r="AQ28" s="362">
        <f t="shared" si="0"/>
        <v>0</v>
      </c>
    </row>
    <row r="29" spans="2:43" ht="17.25" customHeight="1">
      <c r="B29" s="328">
        <v>22</v>
      </c>
      <c r="C29" s="331"/>
      <c r="D29" s="332"/>
      <c r="E29" s="357"/>
      <c r="F29" s="358"/>
      <c r="G29" s="323"/>
      <c r="H29" s="359"/>
      <c r="I29" s="358"/>
      <c r="J29" s="323"/>
      <c r="K29" s="359"/>
      <c r="L29" s="358"/>
      <c r="M29" s="323"/>
      <c r="N29" s="359"/>
      <c r="O29" s="358"/>
      <c r="P29" s="323"/>
      <c r="Q29" s="359"/>
      <c r="R29" s="358"/>
      <c r="S29" s="323"/>
      <c r="T29" s="359"/>
      <c r="U29" s="358"/>
      <c r="V29" s="323"/>
      <c r="W29" s="359"/>
      <c r="X29" s="358"/>
      <c r="Y29" s="323"/>
      <c r="Z29" s="359"/>
      <c r="AA29" s="358"/>
      <c r="AB29" s="323"/>
      <c r="AC29" s="359"/>
      <c r="AD29" s="358"/>
      <c r="AE29" s="323"/>
      <c r="AF29" s="359"/>
      <c r="AG29" s="358"/>
      <c r="AH29" s="323"/>
      <c r="AI29" s="359"/>
      <c r="AJ29" s="358"/>
      <c r="AK29" s="323"/>
      <c r="AL29" s="359"/>
      <c r="AM29" s="358"/>
      <c r="AN29" s="323"/>
      <c r="AO29" s="360">
        <f t="shared" si="0"/>
        <v>0</v>
      </c>
      <c r="AP29" s="361">
        <f t="shared" si="0"/>
        <v>0</v>
      </c>
      <c r="AQ29" s="362">
        <f t="shared" si="0"/>
        <v>0</v>
      </c>
    </row>
    <row r="30" spans="2:43" ht="17.25" customHeight="1">
      <c r="B30" s="328">
        <v>23</v>
      </c>
      <c r="C30" s="331"/>
      <c r="D30" s="332"/>
      <c r="E30" s="357"/>
      <c r="F30" s="358"/>
      <c r="G30" s="323"/>
      <c r="H30" s="359"/>
      <c r="I30" s="358"/>
      <c r="J30" s="323"/>
      <c r="K30" s="359"/>
      <c r="L30" s="358"/>
      <c r="M30" s="323"/>
      <c r="N30" s="359"/>
      <c r="O30" s="358"/>
      <c r="P30" s="323"/>
      <c r="Q30" s="359"/>
      <c r="R30" s="358"/>
      <c r="S30" s="323"/>
      <c r="T30" s="359"/>
      <c r="U30" s="358"/>
      <c r="V30" s="323"/>
      <c r="W30" s="359"/>
      <c r="X30" s="358"/>
      <c r="Y30" s="323"/>
      <c r="Z30" s="359"/>
      <c r="AA30" s="358"/>
      <c r="AB30" s="323"/>
      <c r="AC30" s="359"/>
      <c r="AD30" s="358"/>
      <c r="AE30" s="323"/>
      <c r="AF30" s="359"/>
      <c r="AG30" s="358"/>
      <c r="AH30" s="323"/>
      <c r="AI30" s="359"/>
      <c r="AJ30" s="358"/>
      <c r="AK30" s="323"/>
      <c r="AL30" s="359"/>
      <c r="AM30" s="358"/>
      <c r="AN30" s="323"/>
      <c r="AO30" s="360">
        <f t="shared" si="0"/>
        <v>0</v>
      </c>
      <c r="AP30" s="361">
        <f t="shared" si="0"/>
        <v>0</v>
      </c>
      <c r="AQ30" s="362">
        <f t="shared" si="0"/>
        <v>0</v>
      </c>
    </row>
    <row r="31" spans="2:43" ht="17.25" customHeight="1">
      <c r="B31" s="328">
        <v>24</v>
      </c>
      <c r="C31" s="331"/>
      <c r="D31" s="332"/>
      <c r="E31" s="357"/>
      <c r="F31" s="358"/>
      <c r="G31" s="323"/>
      <c r="H31" s="359"/>
      <c r="I31" s="358"/>
      <c r="J31" s="323"/>
      <c r="K31" s="359"/>
      <c r="L31" s="358"/>
      <c r="M31" s="323"/>
      <c r="N31" s="359"/>
      <c r="O31" s="358"/>
      <c r="P31" s="323"/>
      <c r="Q31" s="359"/>
      <c r="R31" s="358"/>
      <c r="S31" s="323"/>
      <c r="T31" s="359"/>
      <c r="U31" s="358"/>
      <c r="V31" s="323"/>
      <c r="W31" s="359"/>
      <c r="X31" s="358"/>
      <c r="Y31" s="323"/>
      <c r="Z31" s="359"/>
      <c r="AA31" s="358"/>
      <c r="AB31" s="323"/>
      <c r="AC31" s="359"/>
      <c r="AD31" s="358"/>
      <c r="AE31" s="323"/>
      <c r="AF31" s="359"/>
      <c r="AG31" s="358"/>
      <c r="AH31" s="323"/>
      <c r="AI31" s="359"/>
      <c r="AJ31" s="358"/>
      <c r="AK31" s="323"/>
      <c r="AL31" s="359"/>
      <c r="AM31" s="358"/>
      <c r="AN31" s="323"/>
      <c r="AO31" s="360">
        <f t="shared" si="0"/>
        <v>0</v>
      </c>
      <c r="AP31" s="361">
        <f t="shared" si="0"/>
        <v>0</v>
      </c>
      <c r="AQ31" s="362">
        <f t="shared" si="0"/>
        <v>0</v>
      </c>
    </row>
    <row r="32" spans="2:43" ht="17.25" customHeight="1">
      <c r="B32" s="328">
        <v>25</v>
      </c>
      <c r="C32" s="331"/>
      <c r="D32" s="332"/>
      <c r="E32" s="357"/>
      <c r="F32" s="358"/>
      <c r="G32" s="323"/>
      <c r="H32" s="359"/>
      <c r="I32" s="358"/>
      <c r="J32" s="323"/>
      <c r="K32" s="359"/>
      <c r="L32" s="358"/>
      <c r="M32" s="323"/>
      <c r="N32" s="359"/>
      <c r="O32" s="358"/>
      <c r="P32" s="323"/>
      <c r="Q32" s="359"/>
      <c r="R32" s="358"/>
      <c r="S32" s="323"/>
      <c r="T32" s="359"/>
      <c r="U32" s="358"/>
      <c r="V32" s="323"/>
      <c r="W32" s="359"/>
      <c r="X32" s="358"/>
      <c r="Y32" s="323"/>
      <c r="Z32" s="359"/>
      <c r="AA32" s="358"/>
      <c r="AB32" s="323"/>
      <c r="AC32" s="359"/>
      <c r="AD32" s="358"/>
      <c r="AE32" s="323"/>
      <c r="AF32" s="359"/>
      <c r="AG32" s="358"/>
      <c r="AH32" s="323"/>
      <c r="AI32" s="359"/>
      <c r="AJ32" s="358"/>
      <c r="AK32" s="323"/>
      <c r="AL32" s="359"/>
      <c r="AM32" s="358"/>
      <c r="AN32" s="323"/>
      <c r="AO32" s="360">
        <f t="shared" si="0"/>
        <v>0</v>
      </c>
      <c r="AP32" s="361">
        <f t="shared" si="0"/>
        <v>0</v>
      </c>
      <c r="AQ32" s="362">
        <f t="shared" si="0"/>
        <v>0</v>
      </c>
    </row>
    <row r="33" spans="2:43" ht="17.25" customHeight="1">
      <c r="B33" s="328">
        <v>26</v>
      </c>
      <c r="C33" s="331"/>
      <c r="D33" s="332"/>
      <c r="E33" s="357"/>
      <c r="F33" s="358"/>
      <c r="G33" s="323"/>
      <c r="H33" s="359"/>
      <c r="I33" s="358"/>
      <c r="J33" s="323"/>
      <c r="K33" s="359"/>
      <c r="L33" s="358"/>
      <c r="M33" s="323"/>
      <c r="N33" s="359"/>
      <c r="O33" s="358"/>
      <c r="P33" s="323"/>
      <c r="Q33" s="359"/>
      <c r="R33" s="358"/>
      <c r="S33" s="323"/>
      <c r="T33" s="359"/>
      <c r="U33" s="358"/>
      <c r="V33" s="323"/>
      <c r="W33" s="359"/>
      <c r="X33" s="358"/>
      <c r="Y33" s="323"/>
      <c r="Z33" s="359"/>
      <c r="AA33" s="358"/>
      <c r="AB33" s="323"/>
      <c r="AC33" s="359"/>
      <c r="AD33" s="358"/>
      <c r="AE33" s="323"/>
      <c r="AF33" s="359"/>
      <c r="AG33" s="358"/>
      <c r="AH33" s="323"/>
      <c r="AI33" s="359"/>
      <c r="AJ33" s="358"/>
      <c r="AK33" s="323"/>
      <c r="AL33" s="359"/>
      <c r="AM33" s="358"/>
      <c r="AN33" s="323"/>
      <c r="AO33" s="360">
        <f t="shared" si="0"/>
        <v>0</v>
      </c>
      <c r="AP33" s="361">
        <f t="shared" si="0"/>
        <v>0</v>
      </c>
      <c r="AQ33" s="362">
        <f t="shared" si="0"/>
        <v>0</v>
      </c>
    </row>
    <row r="34" spans="2:43" ht="17.25" customHeight="1">
      <c r="B34" s="328">
        <v>27</v>
      </c>
      <c r="C34" s="331"/>
      <c r="D34" s="332"/>
      <c r="E34" s="357"/>
      <c r="F34" s="358"/>
      <c r="G34" s="323"/>
      <c r="H34" s="359"/>
      <c r="I34" s="358"/>
      <c r="J34" s="323"/>
      <c r="K34" s="359"/>
      <c r="L34" s="358"/>
      <c r="M34" s="323"/>
      <c r="N34" s="359"/>
      <c r="O34" s="358"/>
      <c r="P34" s="323"/>
      <c r="Q34" s="359"/>
      <c r="R34" s="358"/>
      <c r="S34" s="323"/>
      <c r="T34" s="359"/>
      <c r="U34" s="358"/>
      <c r="V34" s="323"/>
      <c r="W34" s="359"/>
      <c r="X34" s="358"/>
      <c r="Y34" s="323"/>
      <c r="Z34" s="359"/>
      <c r="AA34" s="358"/>
      <c r="AB34" s="323"/>
      <c r="AC34" s="359"/>
      <c r="AD34" s="358"/>
      <c r="AE34" s="323"/>
      <c r="AF34" s="359"/>
      <c r="AG34" s="358"/>
      <c r="AH34" s="323"/>
      <c r="AI34" s="359"/>
      <c r="AJ34" s="358"/>
      <c r="AK34" s="323"/>
      <c r="AL34" s="359"/>
      <c r="AM34" s="358"/>
      <c r="AN34" s="323"/>
      <c r="AO34" s="360">
        <f t="shared" si="0"/>
        <v>0</v>
      </c>
      <c r="AP34" s="361">
        <f t="shared" si="0"/>
        <v>0</v>
      </c>
      <c r="AQ34" s="362">
        <f t="shared" si="0"/>
        <v>0</v>
      </c>
    </row>
    <row r="35" spans="2:43" ht="17.25" customHeight="1">
      <c r="B35" s="328">
        <v>28</v>
      </c>
      <c r="C35" s="331"/>
      <c r="D35" s="332"/>
      <c r="E35" s="357"/>
      <c r="F35" s="358"/>
      <c r="G35" s="323"/>
      <c r="H35" s="359"/>
      <c r="I35" s="358"/>
      <c r="J35" s="323"/>
      <c r="K35" s="359"/>
      <c r="L35" s="358"/>
      <c r="M35" s="323"/>
      <c r="N35" s="359"/>
      <c r="O35" s="358"/>
      <c r="P35" s="323"/>
      <c r="Q35" s="359"/>
      <c r="R35" s="358"/>
      <c r="S35" s="323"/>
      <c r="T35" s="359"/>
      <c r="U35" s="358"/>
      <c r="V35" s="323"/>
      <c r="W35" s="359"/>
      <c r="X35" s="358"/>
      <c r="Y35" s="323"/>
      <c r="Z35" s="359"/>
      <c r="AA35" s="358"/>
      <c r="AB35" s="323"/>
      <c r="AC35" s="359"/>
      <c r="AD35" s="358"/>
      <c r="AE35" s="323"/>
      <c r="AF35" s="359"/>
      <c r="AG35" s="358"/>
      <c r="AH35" s="323"/>
      <c r="AI35" s="359"/>
      <c r="AJ35" s="358"/>
      <c r="AK35" s="323"/>
      <c r="AL35" s="359"/>
      <c r="AM35" s="358"/>
      <c r="AN35" s="323"/>
      <c r="AO35" s="360">
        <f t="shared" si="0"/>
        <v>0</v>
      </c>
      <c r="AP35" s="361">
        <f t="shared" si="0"/>
        <v>0</v>
      </c>
      <c r="AQ35" s="362">
        <f t="shared" si="0"/>
        <v>0</v>
      </c>
    </row>
    <row r="36" spans="2:43" ht="17.25" customHeight="1">
      <c r="B36" s="328">
        <v>29</v>
      </c>
      <c r="C36" s="331"/>
      <c r="D36" s="332"/>
      <c r="E36" s="357"/>
      <c r="F36" s="358"/>
      <c r="G36" s="323"/>
      <c r="H36" s="359"/>
      <c r="I36" s="358"/>
      <c r="J36" s="323"/>
      <c r="K36" s="359"/>
      <c r="L36" s="358"/>
      <c r="M36" s="323"/>
      <c r="N36" s="359"/>
      <c r="O36" s="358"/>
      <c r="P36" s="323"/>
      <c r="Q36" s="359"/>
      <c r="R36" s="358"/>
      <c r="S36" s="323"/>
      <c r="T36" s="359"/>
      <c r="U36" s="358"/>
      <c r="V36" s="323"/>
      <c r="W36" s="359"/>
      <c r="X36" s="358"/>
      <c r="Y36" s="323"/>
      <c r="Z36" s="359"/>
      <c r="AA36" s="358"/>
      <c r="AB36" s="323"/>
      <c r="AC36" s="359"/>
      <c r="AD36" s="358"/>
      <c r="AE36" s="323"/>
      <c r="AF36" s="359"/>
      <c r="AG36" s="358"/>
      <c r="AH36" s="323"/>
      <c r="AI36" s="359"/>
      <c r="AJ36" s="358"/>
      <c r="AK36" s="323"/>
      <c r="AL36" s="359"/>
      <c r="AM36" s="358"/>
      <c r="AN36" s="323"/>
      <c r="AO36" s="360">
        <f t="shared" si="0"/>
        <v>0</v>
      </c>
      <c r="AP36" s="361">
        <f t="shared" si="0"/>
        <v>0</v>
      </c>
      <c r="AQ36" s="362">
        <f t="shared" si="0"/>
        <v>0</v>
      </c>
    </row>
    <row r="37" spans="2:43" ht="17.25" customHeight="1">
      <c r="B37" s="328">
        <v>30</v>
      </c>
      <c r="C37" s="331"/>
      <c r="D37" s="332"/>
      <c r="E37" s="357"/>
      <c r="F37" s="358"/>
      <c r="G37" s="323"/>
      <c r="H37" s="359"/>
      <c r="I37" s="358"/>
      <c r="J37" s="323"/>
      <c r="K37" s="359"/>
      <c r="L37" s="358"/>
      <c r="M37" s="323"/>
      <c r="N37" s="359"/>
      <c r="O37" s="358"/>
      <c r="P37" s="323"/>
      <c r="Q37" s="359"/>
      <c r="R37" s="358"/>
      <c r="S37" s="323"/>
      <c r="T37" s="359"/>
      <c r="U37" s="358"/>
      <c r="V37" s="323"/>
      <c r="W37" s="359"/>
      <c r="X37" s="358"/>
      <c r="Y37" s="323"/>
      <c r="Z37" s="359"/>
      <c r="AA37" s="358"/>
      <c r="AB37" s="323"/>
      <c r="AC37" s="359"/>
      <c r="AD37" s="358"/>
      <c r="AE37" s="323"/>
      <c r="AF37" s="359"/>
      <c r="AG37" s="358"/>
      <c r="AH37" s="323"/>
      <c r="AI37" s="359"/>
      <c r="AJ37" s="358"/>
      <c r="AK37" s="323"/>
      <c r="AL37" s="359"/>
      <c r="AM37" s="358"/>
      <c r="AN37" s="323"/>
      <c r="AO37" s="360">
        <f t="shared" si="0"/>
        <v>0</v>
      </c>
      <c r="AP37" s="361">
        <f t="shared" si="0"/>
        <v>0</v>
      </c>
      <c r="AQ37" s="362">
        <f t="shared" si="0"/>
        <v>0</v>
      </c>
    </row>
    <row r="38" spans="2:43" ht="17.25" customHeight="1">
      <c r="B38" s="328">
        <v>31</v>
      </c>
      <c r="C38" s="331"/>
      <c r="D38" s="332"/>
      <c r="E38" s="357"/>
      <c r="F38" s="358"/>
      <c r="G38" s="323"/>
      <c r="H38" s="359"/>
      <c r="I38" s="358"/>
      <c r="J38" s="323"/>
      <c r="K38" s="359"/>
      <c r="L38" s="358"/>
      <c r="M38" s="323"/>
      <c r="N38" s="359"/>
      <c r="O38" s="358"/>
      <c r="P38" s="323"/>
      <c r="Q38" s="359"/>
      <c r="R38" s="358"/>
      <c r="S38" s="323"/>
      <c r="T38" s="359"/>
      <c r="U38" s="358"/>
      <c r="V38" s="323"/>
      <c r="W38" s="359"/>
      <c r="X38" s="358"/>
      <c r="Y38" s="323"/>
      <c r="Z38" s="359"/>
      <c r="AA38" s="358"/>
      <c r="AB38" s="323"/>
      <c r="AC38" s="359"/>
      <c r="AD38" s="358"/>
      <c r="AE38" s="323"/>
      <c r="AF38" s="359"/>
      <c r="AG38" s="358"/>
      <c r="AH38" s="323"/>
      <c r="AI38" s="359"/>
      <c r="AJ38" s="358"/>
      <c r="AK38" s="323"/>
      <c r="AL38" s="359"/>
      <c r="AM38" s="358"/>
      <c r="AN38" s="323"/>
      <c r="AO38" s="360">
        <f t="shared" si="0"/>
        <v>0</v>
      </c>
      <c r="AP38" s="361">
        <f t="shared" si="0"/>
        <v>0</v>
      </c>
      <c r="AQ38" s="362">
        <f t="shared" si="0"/>
        <v>0</v>
      </c>
    </row>
    <row r="39" spans="2:43" ht="17.25" customHeight="1">
      <c r="B39" s="328">
        <v>32</v>
      </c>
      <c r="C39" s="331"/>
      <c r="D39" s="332"/>
      <c r="E39" s="357"/>
      <c r="F39" s="358"/>
      <c r="G39" s="323"/>
      <c r="H39" s="359"/>
      <c r="I39" s="358"/>
      <c r="J39" s="323"/>
      <c r="K39" s="359"/>
      <c r="L39" s="358"/>
      <c r="M39" s="323"/>
      <c r="N39" s="359"/>
      <c r="O39" s="358"/>
      <c r="P39" s="323"/>
      <c r="Q39" s="359"/>
      <c r="R39" s="358"/>
      <c r="S39" s="323"/>
      <c r="T39" s="359"/>
      <c r="U39" s="358"/>
      <c r="V39" s="323"/>
      <c r="W39" s="359"/>
      <c r="X39" s="358"/>
      <c r="Y39" s="323"/>
      <c r="Z39" s="359"/>
      <c r="AA39" s="358"/>
      <c r="AB39" s="323"/>
      <c r="AC39" s="359"/>
      <c r="AD39" s="358"/>
      <c r="AE39" s="323"/>
      <c r="AF39" s="359"/>
      <c r="AG39" s="358"/>
      <c r="AH39" s="323"/>
      <c r="AI39" s="359"/>
      <c r="AJ39" s="358"/>
      <c r="AK39" s="323"/>
      <c r="AL39" s="359"/>
      <c r="AM39" s="358"/>
      <c r="AN39" s="323"/>
      <c r="AO39" s="360">
        <f t="shared" si="0"/>
        <v>0</v>
      </c>
      <c r="AP39" s="361">
        <f t="shared" si="0"/>
        <v>0</v>
      </c>
      <c r="AQ39" s="362">
        <f t="shared" si="0"/>
        <v>0</v>
      </c>
    </row>
    <row r="40" spans="2:43" ht="17.25" customHeight="1">
      <c r="B40" s="328">
        <v>33</v>
      </c>
      <c r="C40" s="331"/>
      <c r="D40" s="332"/>
      <c r="E40" s="357"/>
      <c r="F40" s="358"/>
      <c r="G40" s="323"/>
      <c r="H40" s="359"/>
      <c r="I40" s="358"/>
      <c r="J40" s="323"/>
      <c r="K40" s="359"/>
      <c r="L40" s="358"/>
      <c r="M40" s="323"/>
      <c r="N40" s="359"/>
      <c r="O40" s="358"/>
      <c r="P40" s="323"/>
      <c r="Q40" s="359"/>
      <c r="R40" s="358"/>
      <c r="S40" s="323"/>
      <c r="T40" s="359"/>
      <c r="U40" s="358"/>
      <c r="V40" s="323"/>
      <c r="W40" s="359"/>
      <c r="X40" s="358"/>
      <c r="Y40" s="323"/>
      <c r="Z40" s="359"/>
      <c r="AA40" s="358"/>
      <c r="AB40" s="323"/>
      <c r="AC40" s="359"/>
      <c r="AD40" s="358"/>
      <c r="AE40" s="323"/>
      <c r="AF40" s="359"/>
      <c r="AG40" s="358"/>
      <c r="AH40" s="323"/>
      <c r="AI40" s="359"/>
      <c r="AJ40" s="358"/>
      <c r="AK40" s="323"/>
      <c r="AL40" s="359"/>
      <c r="AM40" s="358"/>
      <c r="AN40" s="323"/>
      <c r="AO40" s="360">
        <f t="shared" ref="AO40:AQ59" si="1">E40+H40+K40+N40+Q40+T40+W40+Z40+AC40+AF40+AI40+AL40</f>
        <v>0</v>
      </c>
      <c r="AP40" s="361">
        <f t="shared" si="1"/>
        <v>0</v>
      </c>
      <c r="AQ40" s="362">
        <f t="shared" si="1"/>
        <v>0</v>
      </c>
    </row>
    <row r="41" spans="2:43" ht="17.25" customHeight="1">
      <c r="B41" s="328">
        <v>34</v>
      </c>
      <c r="C41" s="331"/>
      <c r="D41" s="332"/>
      <c r="E41" s="357"/>
      <c r="F41" s="358"/>
      <c r="G41" s="323"/>
      <c r="H41" s="359"/>
      <c r="I41" s="358"/>
      <c r="J41" s="323"/>
      <c r="K41" s="359"/>
      <c r="L41" s="358"/>
      <c r="M41" s="323"/>
      <c r="N41" s="359"/>
      <c r="O41" s="358"/>
      <c r="P41" s="323"/>
      <c r="Q41" s="359"/>
      <c r="R41" s="358"/>
      <c r="S41" s="323"/>
      <c r="T41" s="359"/>
      <c r="U41" s="358"/>
      <c r="V41" s="323"/>
      <c r="W41" s="359"/>
      <c r="X41" s="358"/>
      <c r="Y41" s="323"/>
      <c r="Z41" s="359"/>
      <c r="AA41" s="358"/>
      <c r="AB41" s="323"/>
      <c r="AC41" s="359"/>
      <c r="AD41" s="358"/>
      <c r="AE41" s="323"/>
      <c r="AF41" s="359"/>
      <c r="AG41" s="358"/>
      <c r="AH41" s="323"/>
      <c r="AI41" s="359"/>
      <c r="AJ41" s="358"/>
      <c r="AK41" s="323"/>
      <c r="AL41" s="359"/>
      <c r="AM41" s="358"/>
      <c r="AN41" s="323"/>
      <c r="AO41" s="360">
        <f t="shared" si="1"/>
        <v>0</v>
      </c>
      <c r="AP41" s="361">
        <f t="shared" si="1"/>
        <v>0</v>
      </c>
      <c r="AQ41" s="362">
        <f t="shared" si="1"/>
        <v>0</v>
      </c>
    </row>
    <row r="42" spans="2:43" ht="17.25" customHeight="1">
      <c r="B42" s="328">
        <v>35</v>
      </c>
      <c r="C42" s="331"/>
      <c r="D42" s="332"/>
      <c r="E42" s="357"/>
      <c r="F42" s="358"/>
      <c r="G42" s="323"/>
      <c r="H42" s="359"/>
      <c r="I42" s="358"/>
      <c r="J42" s="323"/>
      <c r="K42" s="359"/>
      <c r="L42" s="358"/>
      <c r="M42" s="323"/>
      <c r="N42" s="359"/>
      <c r="O42" s="358"/>
      <c r="P42" s="323"/>
      <c r="Q42" s="359"/>
      <c r="R42" s="358"/>
      <c r="S42" s="323"/>
      <c r="T42" s="359"/>
      <c r="U42" s="358"/>
      <c r="V42" s="323"/>
      <c r="W42" s="359"/>
      <c r="X42" s="358"/>
      <c r="Y42" s="323"/>
      <c r="Z42" s="359"/>
      <c r="AA42" s="358"/>
      <c r="AB42" s="323"/>
      <c r="AC42" s="359"/>
      <c r="AD42" s="358"/>
      <c r="AE42" s="323"/>
      <c r="AF42" s="359"/>
      <c r="AG42" s="358"/>
      <c r="AH42" s="323"/>
      <c r="AI42" s="359"/>
      <c r="AJ42" s="358"/>
      <c r="AK42" s="323"/>
      <c r="AL42" s="359"/>
      <c r="AM42" s="358"/>
      <c r="AN42" s="323"/>
      <c r="AO42" s="360">
        <f t="shared" si="1"/>
        <v>0</v>
      </c>
      <c r="AP42" s="361">
        <f t="shared" si="1"/>
        <v>0</v>
      </c>
      <c r="AQ42" s="362">
        <f t="shared" si="1"/>
        <v>0</v>
      </c>
    </row>
    <row r="43" spans="2:43" ht="17.25" customHeight="1">
      <c r="B43" s="328">
        <v>36</v>
      </c>
      <c r="C43" s="331"/>
      <c r="D43" s="332"/>
      <c r="E43" s="357"/>
      <c r="F43" s="358"/>
      <c r="G43" s="323"/>
      <c r="H43" s="359"/>
      <c r="I43" s="358"/>
      <c r="J43" s="323"/>
      <c r="K43" s="359"/>
      <c r="L43" s="358"/>
      <c r="M43" s="323"/>
      <c r="N43" s="359"/>
      <c r="O43" s="358"/>
      <c r="P43" s="323"/>
      <c r="Q43" s="359"/>
      <c r="R43" s="358"/>
      <c r="S43" s="323"/>
      <c r="T43" s="359"/>
      <c r="U43" s="358"/>
      <c r="V43" s="323"/>
      <c r="W43" s="359"/>
      <c r="X43" s="358"/>
      <c r="Y43" s="323"/>
      <c r="Z43" s="359"/>
      <c r="AA43" s="358"/>
      <c r="AB43" s="323"/>
      <c r="AC43" s="359"/>
      <c r="AD43" s="358"/>
      <c r="AE43" s="323"/>
      <c r="AF43" s="359"/>
      <c r="AG43" s="358"/>
      <c r="AH43" s="323"/>
      <c r="AI43" s="359"/>
      <c r="AJ43" s="358"/>
      <c r="AK43" s="323"/>
      <c r="AL43" s="359"/>
      <c r="AM43" s="358"/>
      <c r="AN43" s="323"/>
      <c r="AO43" s="360">
        <f t="shared" si="1"/>
        <v>0</v>
      </c>
      <c r="AP43" s="361">
        <f t="shared" si="1"/>
        <v>0</v>
      </c>
      <c r="AQ43" s="362">
        <f t="shared" si="1"/>
        <v>0</v>
      </c>
    </row>
    <row r="44" spans="2:43" ht="17.25" customHeight="1">
      <c r="B44" s="328">
        <v>37</v>
      </c>
      <c r="C44" s="331"/>
      <c r="D44" s="332"/>
      <c r="E44" s="357"/>
      <c r="F44" s="358"/>
      <c r="G44" s="323"/>
      <c r="H44" s="359"/>
      <c r="I44" s="358"/>
      <c r="J44" s="323"/>
      <c r="K44" s="359"/>
      <c r="L44" s="358"/>
      <c r="M44" s="323"/>
      <c r="N44" s="359"/>
      <c r="O44" s="358"/>
      <c r="P44" s="323"/>
      <c r="Q44" s="359"/>
      <c r="R44" s="358"/>
      <c r="S44" s="323"/>
      <c r="T44" s="359"/>
      <c r="U44" s="358"/>
      <c r="V44" s="323"/>
      <c r="W44" s="359"/>
      <c r="X44" s="358"/>
      <c r="Y44" s="323"/>
      <c r="Z44" s="359"/>
      <c r="AA44" s="358"/>
      <c r="AB44" s="323"/>
      <c r="AC44" s="359"/>
      <c r="AD44" s="358"/>
      <c r="AE44" s="323"/>
      <c r="AF44" s="359"/>
      <c r="AG44" s="358"/>
      <c r="AH44" s="323"/>
      <c r="AI44" s="359"/>
      <c r="AJ44" s="358"/>
      <c r="AK44" s="323"/>
      <c r="AL44" s="359"/>
      <c r="AM44" s="358"/>
      <c r="AN44" s="323"/>
      <c r="AO44" s="360">
        <f t="shared" si="1"/>
        <v>0</v>
      </c>
      <c r="AP44" s="361">
        <f t="shared" si="1"/>
        <v>0</v>
      </c>
      <c r="AQ44" s="362">
        <f t="shared" si="1"/>
        <v>0</v>
      </c>
    </row>
    <row r="45" spans="2:43" ht="17.25" customHeight="1">
      <c r="B45" s="328">
        <v>38</v>
      </c>
      <c r="C45" s="331"/>
      <c r="D45" s="332"/>
      <c r="E45" s="357"/>
      <c r="F45" s="358"/>
      <c r="G45" s="323"/>
      <c r="H45" s="359"/>
      <c r="I45" s="358"/>
      <c r="J45" s="323"/>
      <c r="K45" s="359"/>
      <c r="L45" s="358"/>
      <c r="M45" s="323"/>
      <c r="N45" s="359"/>
      <c r="O45" s="358"/>
      <c r="P45" s="323"/>
      <c r="Q45" s="359"/>
      <c r="R45" s="358"/>
      <c r="S45" s="323"/>
      <c r="T45" s="359"/>
      <c r="U45" s="358"/>
      <c r="V45" s="323"/>
      <c r="W45" s="359"/>
      <c r="X45" s="358"/>
      <c r="Y45" s="323"/>
      <c r="Z45" s="359"/>
      <c r="AA45" s="358"/>
      <c r="AB45" s="323"/>
      <c r="AC45" s="359"/>
      <c r="AD45" s="358"/>
      <c r="AE45" s="323"/>
      <c r="AF45" s="359"/>
      <c r="AG45" s="358"/>
      <c r="AH45" s="323"/>
      <c r="AI45" s="359"/>
      <c r="AJ45" s="358"/>
      <c r="AK45" s="323"/>
      <c r="AL45" s="359"/>
      <c r="AM45" s="358"/>
      <c r="AN45" s="323"/>
      <c r="AO45" s="360">
        <f t="shared" si="1"/>
        <v>0</v>
      </c>
      <c r="AP45" s="361">
        <f t="shared" si="1"/>
        <v>0</v>
      </c>
      <c r="AQ45" s="362">
        <f t="shared" si="1"/>
        <v>0</v>
      </c>
    </row>
    <row r="46" spans="2:43" ht="17.25" customHeight="1">
      <c r="B46" s="328">
        <v>39</v>
      </c>
      <c r="C46" s="331"/>
      <c r="D46" s="332"/>
      <c r="E46" s="357"/>
      <c r="F46" s="358"/>
      <c r="G46" s="323"/>
      <c r="H46" s="359"/>
      <c r="I46" s="358"/>
      <c r="J46" s="323"/>
      <c r="K46" s="359"/>
      <c r="L46" s="358"/>
      <c r="M46" s="323"/>
      <c r="N46" s="359"/>
      <c r="O46" s="358"/>
      <c r="P46" s="323"/>
      <c r="Q46" s="359"/>
      <c r="R46" s="358"/>
      <c r="S46" s="323"/>
      <c r="T46" s="359"/>
      <c r="U46" s="358"/>
      <c r="V46" s="323"/>
      <c r="W46" s="359"/>
      <c r="X46" s="358"/>
      <c r="Y46" s="323"/>
      <c r="Z46" s="359"/>
      <c r="AA46" s="358"/>
      <c r="AB46" s="323"/>
      <c r="AC46" s="359"/>
      <c r="AD46" s="358"/>
      <c r="AE46" s="323"/>
      <c r="AF46" s="359"/>
      <c r="AG46" s="358"/>
      <c r="AH46" s="323"/>
      <c r="AI46" s="359"/>
      <c r="AJ46" s="358"/>
      <c r="AK46" s="323"/>
      <c r="AL46" s="359"/>
      <c r="AM46" s="358"/>
      <c r="AN46" s="323"/>
      <c r="AO46" s="360">
        <f t="shared" si="1"/>
        <v>0</v>
      </c>
      <c r="AP46" s="361">
        <f t="shared" si="1"/>
        <v>0</v>
      </c>
      <c r="AQ46" s="362">
        <f t="shared" si="1"/>
        <v>0</v>
      </c>
    </row>
    <row r="47" spans="2:43" ht="17.25" customHeight="1">
      <c r="B47" s="328">
        <v>40</v>
      </c>
      <c r="C47" s="331"/>
      <c r="D47" s="332"/>
      <c r="E47" s="357"/>
      <c r="F47" s="358"/>
      <c r="G47" s="323"/>
      <c r="H47" s="359"/>
      <c r="I47" s="358"/>
      <c r="J47" s="323"/>
      <c r="K47" s="359"/>
      <c r="L47" s="358"/>
      <c r="M47" s="323"/>
      <c r="N47" s="359"/>
      <c r="O47" s="358"/>
      <c r="P47" s="323"/>
      <c r="Q47" s="359"/>
      <c r="R47" s="358"/>
      <c r="S47" s="323"/>
      <c r="T47" s="359"/>
      <c r="U47" s="358"/>
      <c r="V47" s="323"/>
      <c r="W47" s="359"/>
      <c r="X47" s="358"/>
      <c r="Y47" s="323"/>
      <c r="Z47" s="359"/>
      <c r="AA47" s="358"/>
      <c r="AB47" s="323"/>
      <c r="AC47" s="359"/>
      <c r="AD47" s="358"/>
      <c r="AE47" s="323"/>
      <c r="AF47" s="359"/>
      <c r="AG47" s="358"/>
      <c r="AH47" s="323"/>
      <c r="AI47" s="359"/>
      <c r="AJ47" s="358"/>
      <c r="AK47" s="323"/>
      <c r="AL47" s="359"/>
      <c r="AM47" s="358"/>
      <c r="AN47" s="323"/>
      <c r="AO47" s="360">
        <f t="shared" si="1"/>
        <v>0</v>
      </c>
      <c r="AP47" s="361">
        <f t="shared" si="1"/>
        <v>0</v>
      </c>
      <c r="AQ47" s="362">
        <f t="shared" si="1"/>
        <v>0</v>
      </c>
    </row>
    <row r="48" spans="2:43" ht="17.25" customHeight="1">
      <c r="B48" s="328">
        <v>41</v>
      </c>
      <c r="C48" s="331"/>
      <c r="D48" s="332"/>
      <c r="E48" s="357"/>
      <c r="F48" s="358"/>
      <c r="G48" s="323"/>
      <c r="H48" s="359"/>
      <c r="I48" s="358"/>
      <c r="J48" s="323"/>
      <c r="K48" s="359"/>
      <c r="L48" s="358"/>
      <c r="M48" s="323"/>
      <c r="N48" s="359"/>
      <c r="O48" s="358"/>
      <c r="P48" s="323"/>
      <c r="Q48" s="359"/>
      <c r="R48" s="358"/>
      <c r="S48" s="323"/>
      <c r="T48" s="359"/>
      <c r="U48" s="358"/>
      <c r="V48" s="323"/>
      <c r="W48" s="359"/>
      <c r="X48" s="358"/>
      <c r="Y48" s="323"/>
      <c r="Z48" s="359"/>
      <c r="AA48" s="358"/>
      <c r="AB48" s="323"/>
      <c r="AC48" s="359"/>
      <c r="AD48" s="358"/>
      <c r="AE48" s="323"/>
      <c r="AF48" s="359"/>
      <c r="AG48" s="358"/>
      <c r="AH48" s="323"/>
      <c r="AI48" s="359"/>
      <c r="AJ48" s="358"/>
      <c r="AK48" s="323"/>
      <c r="AL48" s="359"/>
      <c r="AM48" s="358"/>
      <c r="AN48" s="323"/>
      <c r="AO48" s="360">
        <f t="shared" si="1"/>
        <v>0</v>
      </c>
      <c r="AP48" s="361">
        <f t="shared" si="1"/>
        <v>0</v>
      </c>
      <c r="AQ48" s="362">
        <f t="shared" si="1"/>
        <v>0</v>
      </c>
    </row>
    <row r="49" spans="2:44" ht="17.25" customHeight="1">
      <c r="B49" s="328">
        <v>42</v>
      </c>
      <c r="C49" s="331"/>
      <c r="D49" s="332"/>
      <c r="E49" s="357"/>
      <c r="F49" s="358"/>
      <c r="G49" s="323"/>
      <c r="H49" s="359"/>
      <c r="I49" s="358"/>
      <c r="J49" s="323"/>
      <c r="K49" s="359"/>
      <c r="L49" s="358"/>
      <c r="M49" s="323"/>
      <c r="N49" s="359"/>
      <c r="O49" s="358"/>
      <c r="P49" s="323"/>
      <c r="Q49" s="359"/>
      <c r="R49" s="358"/>
      <c r="S49" s="323"/>
      <c r="T49" s="359"/>
      <c r="U49" s="358"/>
      <c r="V49" s="323"/>
      <c r="W49" s="359"/>
      <c r="X49" s="358"/>
      <c r="Y49" s="323"/>
      <c r="Z49" s="359"/>
      <c r="AA49" s="358"/>
      <c r="AB49" s="323"/>
      <c r="AC49" s="359"/>
      <c r="AD49" s="358"/>
      <c r="AE49" s="323"/>
      <c r="AF49" s="359"/>
      <c r="AG49" s="358"/>
      <c r="AH49" s="323"/>
      <c r="AI49" s="359"/>
      <c r="AJ49" s="358"/>
      <c r="AK49" s="323"/>
      <c r="AL49" s="359"/>
      <c r="AM49" s="358"/>
      <c r="AN49" s="323"/>
      <c r="AO49" s="360">
        <f t="shared" si="1"/>
        <v>0</v>
      </c>
      <c r="AP49" s="361">
        <f t="shared" si="1"/>
        <v>0</v>
      </c>
      <c r="AQ49" s="362">
        <f t="shared" si="1"/>
        <v>0</v>
      </c>
    </row>
    <row r="50" spans="2:44" ht="17.25" customHeight="1">
      <c r="B50" s="328">
        <v>43</v>
      </c>
      <c r="C50" s="331"/>
      <c r="D50" s="332"/>
      <c r="E50" s="357"/>
      <c r="F50" s="358"/>
      <c r="G50" s="323"/>
      <c r="H50" s="359"/>
      <c r="I50" s="358"/>
      <c r="J50" s="323"/>
      <c r="K50" s="359"/>
      <c r="L50" s="358"/>
      <c r="M50" s="323"/>
      <c r="N50" s="359"/>
      <c r="O50" s="358"/>
      <c r="P50" s="323"/>
      <c r="Q50" s="359"/>
      <c r="R50" s="358"/>
      <c r="S50" s="323"/>
      <c r="T50" s="359"/>
      <c r="U50" s="358"/>
      <c r="V50" s="323"/>
      <c r="W50" s="359"/>
      <c r="X50" s="358"/>
      <c r="Y50" s="323"/>
      <c r="Z50" s="359"/>
      <c r="AA50" s="358"/>
      <c r="AB50" s="323"/>
      <c r="AC50" s="359"/>
      <c r="AD50" s="358"/>
      <c r="AE50" s="323"/>
      <c r="AF50" s="359"/>
      <c r="AG50" s="358"/>
      <c r="AH50" s="323"/>
      <c r="AI50" s="359"/>
      <c r="AJ50" s="358"/>
      <c r="AK50" s="323"/>
      <c r="AL50" s="359"/>
      <c r="AM50" s="358"/>
      <c r="AN50" s="323"/>
      <c r="AO50" s="360">
        <f t="shared" si="1"/>
        <v>0</v>
      </c>
      <c r="AP50" s="361">
        <f t="shared" si="1"/>
        <v>0</v>
      </c>
      <c r="AQ50" s="362">
        <f t="shared" si="1"/>
        <v>0</v>
      </c>
    </row>
    <row r="51" spans="2:44" ht="17.25" customHeight="1">
      <c r="B51" s="328">
        <v>44</v>
      </c>
      <c r="C51" s="331"/>
      <c r="D51" s="332"/>
      <c r="E51" s="357"/>
      <c r="F51" s="358"/>
      <c r="G51" s="323"/>
      <c r="H51" s="359"/>
      <c r="I51" s="358"/>
      <c r="J51" s="323"/>
      <c r="K51" s="359"/>
      <c r="L51" s="358"/>
      <c r="M51" s="323"/>
      <c r="N51" s="359"/>
      <c r="O51" s="358"/>
      <c r="P51" s="323"/>
      <c r="Q51" s="359"/>
      <c r="R51" s="358"/>
      <c r="S51" s="323"/>
      <c r="T51" s="359"/>
      <c r="U51" s="358"/>
      <c r="V51" s="323"/>
      <c r="W51" s="359"/>
      <c r="X51" s="358"/>
      <c r="Y51" s="323"/>
      <c r="Z51" s="359"/>
      <c r="AA51" s="358"/>
      <c r="AB51" s="323"/>
      <c r="AC51" s="359"/>
      <c r="AD51" s="358"/>
      <c r="AE51" s="323"/>
      <c r="AF51" s="359"/>
      <c r="AG51" s="358"/>
      <c r="AH51" s="323"/>
      <c r="AI51" s="359"/>
      <c r="AJ51" s="358"/>
      <c r="AK51" s="323"/>
      <c r="AL51" s="359"/>
      <c r="AM51" s="358"/>
      <c r="AN51" s="323"/>
      <c r="AO51" s="360">
        <f t="shared" si="1"/>
        <v>0</v>
      </c>
      <c r="AP51" s="361">
        <f t="shared" si="1"/>
        <v>0</v>
      </c>
      <c r="AQ51" s="362">
        <f t="shared" si="1"/>
        <v>0</v>
      </c>
    </row>
    <row r="52" spans="2:44" ht="17.25" customHeight="1">
      <c r="B52" s="328">
        <v>45</v>
      </c>
      <c r="C52" s="331"/>
      <c r="D52" s="332"/>
      <c r="E52" s="357"/>
      <c r="F52" s="358"/>
      <c r="G52" s="323"/>
      <c r="H52" s="359"/>
      <c r="I52" s="358"/>
      <c r="J52" s="323"/>
      <c r="K52" s="359"/>
      <c r="L52" s="358"/>
      <c r="M52" s="323"/>
      <c r="N52" s="359"/>
      <c r="O52" s="358"/>
      <c r="P52" s="323"/>
      <c r="Q52" s="359"/>
      <c r="R52" s="358"/>
      <c r="S52" s="323"/>
      <c r="T52" s="359"/>
      <c r="U52" s="358"/>
      <c r="V52" s="323"/>
      <c r="W52" s="359"/>
      <c r="X52" s="358"/>
      <c r="Y52" s="323"/>
      <c r="Z52" s="359"/>
      <c r="AA52" s="358"/>
      <c r="AB52" s="323"/>
      <c r="AC52" s="359"/>
      <c r="AD52" s="358"/>
      <c r="AE52" s="323"/>
      <c r="AF52" s="359"/>
      <c r="AG52" s="358"/>
      <c r="AH52" s="323"/>
      <c r="AI52" s="359"/>
      <c r="AJ52" s="358"/>
      <c r="AK52" s="323"/>
      <c r="AL52" s="359"/>
      <c r="AM52" s="358"/>
      <c r="AN52" s="323"/>
      <c r="AO52" s="360">
        <f t="shared" si="1"/>
        <v>0</v>
      </c>
      <c r="AP52" s="361">
        <f t="shared" si="1"/>
        <v>0</v>
      </c>
      <c r="AQ52" s="362">
        <f t="shared" si="1"/>
        <v>0</v>
      </c>
    </row>
    <row r="53" spans="2:44" ht="17.25" customHeight="1">
      <c r="B53" s="328">
        <v>46</v>
      </c>
      <c r="C53" s="331"/>
      <c r="D53" s="332"/>
      <c r="E53" s="357"/>
      <c r="F53" s="358"/>
      <c r="G53" s="323"/>
      <c r="H53" s="359"/>
      <c r="I53" s="358"/>
      <c r="J53" s="323"/>
      <c r="K53" s="359"/>
      <c r="L53" s="358"/>
      <c r="M53" s="323"/>
      <c r="N53" s="359"/>
      <c r="O53" s="358"/>
      <c r="P53" s="323"/>
      <c r="Q53" s="359"/>
      <c r="R53" s="358"/>
      <c r="S53" s="323"/>
      <c r="T53" s="359"/>
      <c r="U53" s="358"/>
      <c r="V53" s="323"/>
      <c r="W53" s="359"/>
      <c r="X53" s="358"/>
      <c r="Y53" s="323"/>
      <c r="Z53" s="359"/>
      <c r="AA53" s="358"/>
      <c r="AB53" s="323"/>
      <c r="AC53" s="359"/>
      <c r="AD53" s="358"/>
      <c r="AE53" s="323"/>
      <c r="AF53" s="359"/>
      <c r="AG53" s="358"/>
      <c r="AH53" s="323"/>
      <c r="AI53" s="359"/>
      <c r="AJ53" s="358"/>
      <c r="AK53" s="323"/>
      <c r="AL53" s="359"/>
      <c r="AM53" s="358"/>
      <c r="AN53" s="323"/>
      <c r="AO53" s="360">
        <f t="shared" si="1"/>
        <v>0</v>
      </c>
      <c r="AP53" s="361">
        <f t="shared" si="1"/>
        <v>0</v>
      </c>
      <c r="AQ53" s="362">
        <f t="shared" si="1"/>
        <v>0</v>
      </c>
    </row>
    <row r="54" spans="2:44" ht="17.25" customHeight="1">
      <c r="B54" s="328">
        <v>47</v>
      </c>
      <c r="C54" s="331"/>
      <c r="D54" s="332"/>
      <c r="E54" s="357"/>
      <c r="F54" s="358"/>
      <c r="G54" s="323"/>
      <c r="H54" s="359"/>
      <c r="I54" s="358"/>
      <c r="J54" s="323"/>
      <c r="K54" s="359"/>
      <c r="L54" s="358"/>
      <c r="M54" s="323"/>
      <c r="N54" s="359"/>
      <c r="O54" s="358"/>
      <c r="P54" s="323"/>
      <c r="Q54" s="359"/>
      <c r="R54" s="358"/>
      <c r="S54" s="323"/>
      <c r="T54" s="359"/>
      <c r="U54" s="358"/>
      <c r="V54" s="323"/>
      <c r="W54" s="359"/>
      <c r="X54" s="358"/>
      <c r="Y54" s="323"/>
      <c r="Z54" s="359"/>
      <c r="AA54" s="358"/>
      <c r="AB54" s="323"/>
      <c r="AC54" s="359"/>
      <c r="AD54" s="358"/>
      <c r="AE54" s="323"/>
      <c r="AF54" s="359"/>
      <c r="AG54" s="358"/>
      <c r="AH54" s="323"/>
      <c r="AI54" s="359"/>
      <c r="AJ54" s="358"/>
      <c r="AK54" s="323"/>
      <c r="AL54" s="359"/>
      <c r="AM54" s="358"/>
      <c r="AN54" s="323"/>
      <c r="AO54" s="360">
        <f t="shared" si="1"/>
        <v>0</v>
      </c>
      <c r="AP54" s="361">
        <f t="shared" si="1"/>
        <v>0</v>
      </c>
      <c r="AQ54" s="362">
        <f t="shared" si="1"/>
        <v>0</v>
      </c>
    </row>
    <row r="55" spans="2:44" ht="17.25" customHeight="1">
      <c r="B55" s="328">
        <v>48</v>
      </c>
      <c r="C55" s="331"/>
      <c r="D55" s="332"/>
      <c r="E55" s="357"/>
      <c r="F55" s="358"/>
      <c r="G55" s="323"/>
      <c r="H55" s="359"/>
      <c r="I55" s="358"/>
      <c r="J55" s="323"/>
      <c r="K55" s="359"/>
      <c r="L55" s="358"/>
      <c r="M55" s="323"/>
      <c r="N55" s="359"/>
      <c r="O55" s="358"/>
      <c r="P55" s="323"/>
      <c r="Q55" s="359"/>
      <c r="R55" s="358"/>
      <c r="S55" s="323"/>
      <c r="T55" s="359"/>
      <c r="U55" s="358"/>
      <c r="V55" s="323"/>
      <c r="W55" s="359"/>
      <c r="X55" s="358"/>
      <c r="Y55" s="323"/>
      <c r="Z55" s="359"/>
      <c r="AA55" s="358"/>
      <c r="AB55" s="323"/>
      <c r="AC55" s="359"/>
      <c r="AD55" s="358"/>
      <c r="AE55" s="323"/>
      <c r="AF55" s="359"/>
      <c r="AG55" s="358"/>
      <c r="AH55" s="323"/>
      <c r="AI55" s="359"/>
      <c r="AJ55" s="358"/>
      <c r="AK55" s="323"/>
      <c r="AL55" s="359"/>
      <c r="AM55" s="358"/>
      <c r="AN55" s="323"/>
      <c r="AO55" s="360">
        <f t="shared" si="1"/>
        <v>0</v>
      </c>
      <c r="AP55" s="361">
        <f t="shared" si="1"/>
        <v>0</v>
      </c>
      <c r="AQ55" s="362">
        <f t="shared" si="1"/>
        <v>0</v>
      </c>
    </row>
    <row r="56" spans="2:44" ht="17.25" customHeight="1">
      <c r="B56" s="328">
        <v>49</v>
      </c>
      <c r="C56" s="331"/>
      <c r="D56" s="332"/>
      <c r="E56" s="357"/>
      <c r="F56" s="358"/>
      <c r="G56" s="323"/>
      <c r="H56" s="359"/>
      <c r="I56" s="358"/>
      <c r="J56" s="323"/>
      <c r="K56" s="359"/>
      <c r="L56" s="358"/>
      <c r="M56" s="323"/>
      <c r="N56" s="359"/>
      <c r="O56" s="358"/>
      <c r="P56" s="323"/>
      <c r="Q56" s="359"/>
      <c r="R56" s="358"/>
      <c r="S56" s="323"/>
      <c r="T56" s="359"/>
      <c r="U56" s="358"/>
      <c r="V56" s="323"/>
      <c r="W56" s="359"/>
      <c r="X56" s="358"/>
      <c r="Y56" s="323"/>
      <c r="Z56" s="359"/>
      <c r="AA56" s="358"/>
      <c r="AB56" s="323"/>
      <c r="AC56" s="359"/>
      <c r="AD56" s="358"/>
      <c r="AE56" s="323"/>
      <c r="AF56" s="359"/>
      <c r="AG56" s="358"/>
      <c r="AH56" s="323"/>
      <c r="AI56" s="359"/>
      <c r="AJ56" s="358"/>
      <c r="AK56" s="323"/>
      <c r="AL56" s="359"/>
      <c r="AM56" s="358"/>
      <c r="AN56" s="323"/>
      <c r="AO56" s="360">
        <f t="shared" si="1"/>
        <v>0</v>
      </c>
      <c r="AP56" s="361">
        <f t="shared" si="1"/>
        <v>0</v>
      </c>
      <c r="AQ56" s="362">
        <f t="shared" si="1"/>
        <v>0</v>
      </c>
    </row>
    <row r="57" spans="2:44" ht="17.25" customHeight="1">
      <c r="B57" s="328">
        <v>50</v>
      </c>
      <c r="C57" s="331"/>
      <c r="D57" s="332"/>
      <c r="E57" s="357"/>
      <c r="F57" s="358"/>
      <c r="G57" s="323"/>
      <c r="H57" s="359"/>
      <c r="I57" s="358"/>
      <c r="J57" s="323"/>
      <c r="K57" s="359"/>
      <c r="L57" s="358"/>
      <c r="M57" s="323"/>
      <c r="N57" s="359"/>
      <c r="O57" s="358"/>
      <c r="P57" s="323"/>
      <c r="Q57" s="359"/>
      <c r="R57" s="358"/>
      <c r="S57" s="323"/>
      <c r="T57" s="359"/>
      <c r="U57" s="358"/>
      <c r="V57" s="323"/>
      <c r="W57" s="359"/>
      <c r="X57" s="358"/>
      <c r="Y57" s="323"/>
      <c r="Z57" s="359"/>
      <c r="AA57" s="358"/>
      <c r="AB57" s="323"/>
      <c r="AC57" s="359"/>
      <c r="AD57" s="358"/>
      <c r="AE57" s="323"/>
      <c r="AF57" s="359"/>
      <c r="AG57" s="358"/>
      <c r="AH57" s="323"/>
      <c r="AI57" s="359"/>
      <c r="AJ57" s="358"/>
      <c r="AK57" s="323"/>
      <c r="AL57" s="359"/>
      <c r="AM57" s="358"/>
      <c r="AN57" s="323"/>
      <c r="AO57" s="360">
        <f t="shared" si="1"/>
        <v>0</v>
      </c>
      <c r="AP57" s="361">
        <f t="shared" si="1"/>
        <v>0</v>
      </c>
      <c r="AQ57" s="362">
        <f t="shared" si="1"/>
        <v>0</v>
      </c>
    </row>
    <row r="58" spans="2:44" ht="17.25" customHeight="1" thickBot="1">
      <c r="B58" s="333"/>
      <c r="C58" s="334"/>
      <c r="D58" s="335"/>
      <c r="E58" s="363"/>
      <c r="F58" s="364"/>
      <c r="G58" s="324"/>
      <c r="H58" s="365"/>
      <c r="I58" s="364"/>
      <c r="J58" s="324"/>
      <c r="K58" s="365"/>
      <c r="L58" s="364"/>
      <c r="M58" s="324"/>
      <c r="N58" s="365"/>
      <c r="O58" s="364"/>
      <c r="P58" s="324"/>
      <c r="Q58" s="365"/>
      <c r="R58" s="364"/>
      <c r="S58" s="324"/>
      <c r="T58" s="365"/>
      <c r="U58" s="364"/>
      <c r="V58" s="324"/>
      <c r="W58" s="365"/>
      <c r="X58" s="364"/>
      <c r="Y58" s="324"/>
      <c r="Z58" s="365"/>
      <c r="AA58" s="364"/>
      <c r="AB58" s="324"/>
      <c r="AC58" s="365"/>
      <c r="AD58" s="364"/>
      <c r="AE58" s="324"/>
      <c r="AF58" s="365"/>
      <c r="AG58" s="364"/>
      <c r="AH58" s="324"/>
      <c r="AI58" s="365"/>
      <c r="AJ58" s="364"/>
      <c r="AK58" s="324"/>
      <c r="AL58" s="365"/>
      <c r="AM58" s="364"/>
      <c r="AN58" s="324"/>
      <c r="AO58" s="366">
        <f t="shared" si="1"/>
        <v>0</v>
      </c>
      <c r="AP58" s="367">
        <f t="shared" si="1"/>
        <v>0</v>
      </c>
      <c r="AQ58" s="368">
        <f t="shared" si="1"/>
        <v>0</v>
      </c>
    </row>
    <row r="59" spans="2:44" ht="17.25" customHeight="1" thickBot="1">
      <c r="B59" s="5811" t="s">
        <v>0</v>
      </c>
      <c r="C59" s="5812"/>
      <c r="D59" s="5813"/>
      <c r="E59" s="369">
        <f t="shared" ref="E59:AN59" si="2">SUM(E8:E58)</f>
        <v>0</v>
      </c>
      <c r="F59" s="370">
        <f t="shared" si="2"/>
        <v>0</v>
      </c>
      <c r="G59" s="336">
        <f t="shared" si="2"/>
        <v>0</v>
      </c>
      <c r="H59" s="371">
        <f t="shared" si="2"/>
        <v>0</v>
      </c>
      <c r="I59" s="370">
        <f t="shared" si="2"/>
        <v>0</v>
      </c>
      <c r="J59" s="336">
        <f t="shared" si="2"/>
        <v>0</v>
      </c>
      <c r="K59" s="371">
        <f t="shared" si="2"/>
        <v>0</v>
      </c>
      <c r="L59" s="370">
        <f t="shared" si="2"/>
        <v>0</v>
      </c>
      <c r="M59" s="336">
        <f t="shared" si="2"/>
        <v>0</v>
      </c>
      <c r="N59" s="371">
        <f t="shared" si="2"/>
        <v>0</v>
      </c>
      <c r="O59" s="370">
        <f t="shared" si="2"/>
        <v>0</v>
      </c>
      <c r="P59" s="336">
        <f t="shared" si="2"/>
        <v>0</v>
      </c>
      <c r="Q59" s="371">
        <f t="shared" si="2"/>
        <v>0</v>
      </c>
      <c r="R59" s="370">
        <f t="shared" si="2"/>
        <v>0</v>
      </c>
      <c r="S59" s="336">
        <f t="shared" si="2"/>
        <v>0</v>
      </c>
      <c r="T59" s="371">
        <f t="shared" si="2"/>
        <v>0</v>
      </c>
      <c r="U59" s="370">
        <f t="shared" si="2"/>
        <v>0</v>
      </c>
      <c r="V59" s="336">
        <f t="shared" si="2"/>
        <v>0</v>
      </c>
      <c r="W59" s="371">
        <f t="shared" si="2"/>
        <v>0</v>
      </c>
      <c r="X59" s="370">
        <f t="shared" si="2"/>
        <v>0</v>
      </c>
      <c r="Y59" s="336">
        <f t="shared" si="2"/>
        <v>0</v>
      </c>
      <c r="Z59" s="371">
        <f t="shared" si="2"/>
        <v>0</v>
      </c>
      <c r="AA59" s="370">
        <f t="shared" si="2"/>
        <v>0</v>
      </c>
      <c r="AB59" s="336">
        <f t="shared" si="2"/>
        <v>0</v>
      </c>
      <c r="AC59" s="371">
        <f t="shared" si="2"/>
        <v>0</v>
      </c>
      <c r="AD59" s="370">
        <f t="shared" si="2"/>
        <v>0</v>
      </c>
      <c r="AE59" s="336">
        <f t="shared" si="2"/>
        <v>0</v>
      </c>
      <c r="AF59" s="371">
        <f t="shared" si="2"/>
        <v>0</v>
      </c>
      <c r="AG59" s="370">
        <f t="shared" si="2"/>
        <v>0</v>
      </c>
      <c r="AH59" s="336">
        <f t="shared" si="2"/>
        <v>0</v>
      </c>
      <c r="AI59" s="371">
        <f t="shared" si="2"/>
        <v>0</v>
      </c>
      <c r="AJ59" s="370">
        <f t="shared" si="2"/>
        <v>0</v>
      </c>
      <c r="AK59" s="336">
        <f t="shared" si="2"/>
        <v>0</v>
      </c>
      <c r="AL59" s="371">
        <f t="shared" si="2"/>
        <v>0</v>
      </c>
      <c r="AM59" s="370">
        <f t="shared" si="2"/>
        <v>0</v>
      </c>
      <c r="AN59" s="336">
        <f t="shared" si="2"/>
        <v>0</v>
      </c>
      <c r="AO59" s="372">
        <f t="shared" si="1"/>
        <v>0</v>
      </c>
      <c r="AP59" s="373">
        <f t="shared" si="1"/>
        <v>0</v>
      </c>
      <c r="AQ59" s="374">
        <f t="shared" si="1"/>
        <v>0</v>
      </c>
    </row>
    <row r="60" spans="2:44" ht="17.25" customHeight="1" thickBot="1">
      <c r="B60" s="5819" t="s">
        <v>469</v>
      </c>
      <c r="C60" s="5820"/>
      <c r="D60" s="5821"/>
      <c r="E60" s="5849">
        <f>COUNT(G8:G58)</f>
        <v>0</v>
      </c>
      <c r="F60" s="5814"/>
      <c r="G60" s="5814"/>
      <c r="H60" s="5814">
        <f>COUNT(J8:J58)</f>
        <v>0</v>
      </c>
      <c r="I60" s="5814"/>
      <c r="J60" s="5814"/>
      <c r="K60" s="5814">
        <f>COUNT(M8:M58)</f>
        <v>0</v>
      </c>
      <c r="L60" s="5814"/>
      <c r="M60" s="5814"/>
      <c r="N60" s="5814">
        <f>COUNT(P8:P58)</f>
        <v>0</v>
      </c>
      <c r="O60" s="5814"/>
      <c r="P60" s="5814"/>
      <c r="Q60" s="5814">
        <f>COUNT(S8:S58)</f>
        <v>0</v>
      </c>
      <c r="R60" s="5814"/>
      <c r="S60" s="5814"/>
      <c r="T60" s="5814">
        <f>COUNT(V8:V58)</f>
        <v>0</v>
      </c>
      <c r="U60" s="5814"/>
      <c r="V60" s="5814"/>
      <c r="W60" s="5814">
        <f>COUNT(Y8:Y58)</f>
        <v>0</v>
      </c>
      <c r="X60" s="5814"/>
      <c r="Y60" s="5814"/>
      <c r="Z60" s="5814">
        <f>COUNT(AB8:AB58)</f>
        <v>0</v>
      </c>
      <c r="AA60" s="5814"/>
      <c r="AB60" s="5814"/>
      <c r="AC60" s="5814">
        <f>COUNT(AE8:AE58)</f>
        <v>0</v>
      </c>
      <c r="AD60" s="5814"/>
      <c r="AE60" s="5814"/>
      <c r="AF60" s="5814">
        <f>COUNT(AH8:AH58)</f>
        <v>0</v>
      </c>
      <c r="AG60" s="5814"/>
      <c r="AH60" s="5814"/>
      <c r="AI60" s="5814">
        <f>COUNT(AK8:AK58)</f>
        <v>0</v>
      </c>
      <c r="AJ60" s="5814"/>
      <c r="AK60" s="5814"/>
      <c r="AL60" s="5814">
        <f>COUNT(AN8:AN58)</f>
        <v>0</v>
      </c>
      <c r="AM60" s="5814"/>
      <c r="AN60" s="5815"/>
      <c r="AO60" s="5816">
        <f>SUM(E60:AN60)</f>
        <v>0</v>
      </c>
      <c r="AP60" s="5817"/>
      <c r="AQ60" s="5818"/>
    </row>
    <row r="61" spans="2:44" ht="17.25" customHeight="1">
      <c r="B61" s="223"/>
      <c r="C61" s="223"/>
      <c r="D61" s="223"/>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c r="AH61" s="319"/>
      <c r="AI61" s="319"/>
      <c r="AJ61" s="319"/>
      <c r="AK61" s="319"/>
      <c r="AL61" s="319"/>
      <c r="AM61" s="319"/>
      <c r="AN61" s="319"/>
      <c r="AO61" s="319"/>
      <c r="AP61" s="319"/>
      <c r="AQ61" s="319"/>
    </row>
    <row r="62" spans="2:44" ht="17.25" customHeight="1">
      <c r="B62" s="214"/>
      <c r="C62" s="5808" t="s">
        <v>265</v>
      </c>
      <c r="D62" s="5808"/>
      <c r="E62" s="5808"/>
      <c r="F62" s="5808"/>
      <c r="G62" s="5808"/>
      <c r="H62" s="5808"/>
      <c r="I62" s="5808"/>
      <c r="J62" s="5808"/>
      <c r="K62" s="5808"/>
      <c r="L62" s="5808"/>
      <c r="M62" s="5808"/>
      <c r="N62" s="5808"/>
      <c r="O62" s="5808"/>
      <c r="P62" s="5808"/>
      <c r="Q62" s="5808"/>
      <c r="R62" s="5808"/>
      <c r="S62" s="5808"/>
      <c r="T62" s="5808"/>
      <c r="U62" s="5808"/>
      <c r="V62" s="5808"/>
      <c r="W62" s="5808"/>
      <c r="X62" s="5808"/>
      <c r="Y62" s="5808"/>
      <c r="Z62" s="5808"/>
      <c r="AA62" s="5808"/>
      <c r="AB62" s="5808"/>
      <c r="AC62" s="5808"/>
      <c r="AD62" s="5808"/>
      <c r="AE62" s="5808"/>
      <c r="AF62" s="5808"/>
      <c r="AG62" s="5808"/>
      <c r="AH62" s="5808"/>
      <c r="AI62" s="5808"/>
      <c r="AJ62" s="5808"/>
      <c r="AK62" s="5808"/>
      <c r="AL62" s="5808"/>
      <c r="AM62" s="5808"/>
      <c r="AN62" s="5808"/>
      <c r="AO62" s="5808"/>
      <c r="AP62" s="5808"/>
      <c r="AQ62" s="5808"/>
      <c r="AR62" s="217"/>
    </row>
    <row r="63" spans="2:44" ht="17.25" customHeight="1">
      <c r="B63" s="214"/>
      <c r="C63" s="5809" t="s">
        <v>31</v>
      </c>
      <c r="D63" s="5810"/>
      <c r="E63" s="5810"/>
      <c r="F63" s="5810"/>
      <c r="G63" s="5810"/>
      <c r="H63" s="5810"/>
      <c r="I63" s="5810"/>
      <c r="J63" s="5810"/>
      <c r="K63" s="5810"/>
      <c r="L63" s="5810"/>
      <c r="M63" s="5810"/>
      <c r="N63" s="5810"/>
      <c r="O63" s="5810"/>
      <c r="P63" s="5810"/>
      <c r="Q63" s="5810"/>
      <c r="R63" s="5810"/>
      <c r="S63" s="5810"/>
      <c r="T63" s="5810"/>
      <c r="U63" s="5810"/>
      <c r="V63" s="5810"/>
      <c r="W63" s="5810"/>
      <c r="X63" s="5810"/>
      <c r="Y63" s="5810"/>
      <c r="Z63" s="5810"/>
      <c r="AA63" s="5810"/>
      <c r="AB63" s="5810"/>
      <c r="AC63" s="5810"/>
      <c r="AD63" s="5810"/>
      <c r="AE63" s="5810"/>
      <c r="AF63" s="5810"/>
      <c r="AG63" s="5810"/>
      <c r="AH63" s="5810"/>
      <c r="AI63" s="5810"/>
      <c r="AJ63" s="5810"/>
      <c r="AK63" s="5810"/>
      <c r="AL63" s="5810"/>
      <c r="AM63" s="5810"/>
      <c r="AN63" s="5810"/>
      <c r="AO63" s="5810"/>
      <c r="AP63" s="5810"/>
      <c r="AQ63" s="5810"/>
    </row>
    <row r="64" spans="2:44" ht="17.25" customHeight="1">
      <c r="B64" s="214"/>
      <c r="C64" s="5809" t="s">
        <v>266</v>
      </c>
      <c r="D64" s="5810"/>
      <c r="E64" s="5810"/>
      <c r="F64" s="5810"/>
      <c r="G64" s="5810"/>
      <c r="H64" s="5810"/>
      <c r="I64" s="5810"/>
      <c r="J64" s="5810"/>
      <c r="K64" s="5810"/>
      <c r="L64" s="5810"/>
      <c r="M64" s="5810"/>
      <c r="N64" s="5810"/>
      <c r="O64" s="5810"/>
      <c r="P64" s="5810"/>
      <c r="Q64" s="5810"/>
      <c r="R64" s="5810"/>
      <c r="S64" s="5810"/>
      <c r="T64" s="5810"/>
      <c r="U64" s="5810"/>
      <c r="V64" s="5810"/>
      <c r="W64" s="5810"/>
      <c r="X64" s="5810"/>
      <c r="Y64" s="5810"/>
      <c r="Z64" s="5810"/>
      <c r="AA64" s="5810"/>
      <c r="AB64" s="5810"/>
      <c r="AC64" s="5810"/>
      <c r="AD64" s="5810"/>
      <c r="AE64" s="5810"/>
      <c r="AF64" s="5810"/>
      <c r="AG64" s="5810"/>
      <c r="AH64" s="5810"/>
      <c r="AI64" s="5810"/>
      <c r="AJ64" s="5810"/>
      <c r="AK64" s="5810"/>
      <c r="AL64" s="5810"/>
      <c r="AM64" s="5810"/>
      <c r="AN64" s="5810"/>
      <c r="AO64" s="5810"/>
      <c r="AP64" s="5810"/>
      <c r="AQ64" s="5810"/>
    </row>
    <row r="65" spans="2:43" ht="17.25" customHeight="1">
      <c r="B65" s="214"/>
      <c r="C65" s="5809" t="s">
        <v>267</v>
      </c>
      <c r="D65" s="5809"/>
      <c r="E65" s="5809"/>
      <c r="F65" s="5809"/>
      <c r="G65" s="5809"/>
      <c r="H65" s="5809"/>
      <c r="I65" s="5809"/>
      <c r="J65" s="5809"/>
      <c r="K65" s="5809"/>
      <c r="L65" s="5809"/>
      <c r="M65" s="5809"/>
      <c r="N65" s="5809"/>
      <c r="O65" s="5809"/>
      <c r="P65" s="5809"/>
      <c r="Q65" s="5809"/>
      <c r="R65" s="5809"/>
      <c r="S65" s="5809"/>
      <c r="T65" s="5809"/>
      <c r="U65" s="5809"/>
      <c r="V65" s="5809"/>
      <c r="W65" s="5809"/>
      <c r="X65" s="5809"/>
      <c r="Y65" s="5809"/>
      <c r="Z65" s="5809"/>
      <c r="AA65" s="5809"/>
      <c r="AB65" s="5809"/>
      <c r="AC65" s="5809"/>
      <c r="AD65" s="5809"/>
      <c r="AE65" s="5809"/>
      <c r="AF65" s="5810"/>
      <c r="AG65" s="5810"/>
      <c r="AH65" s="5810"/>
      <c r="AI65" s="5810"/>
      <c r="AJ65" s="5810"/>
      <c r="AK65" s="5810"/>
      <c r="AL65" s="5810"/>
      <c r="AM65" s="5810"/>
      <c r="AN65" s="5810"/>
      <c r="AO65" s="5810"/>
      <c r="AP65" s="5810"/>
      <c r="AQ65" s="5810"/>
    </row>
    <row r="66" spans="2:43" ht="17.25" customHeight="1">
      <c r="B66" s="214"/>
      <c r="C66" s="215"/>
      <c r="D66" s="216"/>
      <c r="E66" s="216"/>
      <c r="F66" s="216"/>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7"/>
      <c r="AG66" s="217"/>
      <c r="AH66" s="217"/>
      <c r="AI66" s="217"/>
      <c r="AJ66" s="217"/>
      <c r="AK66" s="217"/>
      <c r="AL66" s="217"/>
      <c r="AM66" s="217"/>
      <c r="AN66" s="217"/>
      <c r="AO66" s="217"/>
      <c r="AP66" s="217"/>
      <c r="AQ66" s="217"/>
    </row>
    <row r="67" spans="2:43" ht="7.5" customHeight="1" thickBot="1"/>
    <row r="68" spans="2:43" ht="14.25" thickBot="1">
      <c r="E68" s="5822" t="s">
        <v>268</v>
      </c>
      <c r="F68" s="5823"/>
      <c r="G68" s="5823"/>
      <c r="H68" s="5823"/>
      <c r="I68" s="5823"/>
      <c r="J68" s="5823"/>
      <c r="K68" s="5823"/>
      <c r="L68" s="5823"/>
      <c r="M68" s="5823"/>
      <c r="N68" s="5824"/>
      <c r="O68" s="214"/>
      <c r="Q68" s="5822" t="s">
        <v>269</v>
      </c>
      <c r="R68" s="5823"/>
      <c r="S68" s="5823"/>
      <c r="T68" s="5823"/>
      <c r="U68" s="5823"/>
      <c r="V68" s="5823"/>
      <c r="W68" s="5823"/>
      <c r="X68" s="5823"/>
      <c r="Y68" s="5823"/>
      <c r="Z68" s="5824"/>
      <c r="AA68" s="214"/>
      <c r="AC68" s="5822" t="s">
        <v>270</v>
      </c>
      <c r="AD68" s="5823"/>
      <c r="AE68" s="5823"/>
      <c r="AF68" s="5823"/>
      <c r="AG68" s="5823"/>
      <c r="AH68" s="5823"/>
      <c r="AI68" s="5823"/>
      <c r="AJ68" s="5823"/>
      <c r="AK68" s="5823"/>
      <c r="AL68" s="5824"/>
      <c r="AM68" s="214"/>
    </row>
    <row r="69" spans="2:43" ht="13.5" customHeight="1">
      <c r="E69" s="5825" t="s">
        <v>221</v>
      </c>
      <c r="F69" s="5825"/>
      <c r="G69" s="5825"/>
      <c r="H69" s="5827" t="s">
        <v>222</v>
      </c>
      <c r="I69" s="5827"/>
      <c r="J69" s="5825"/>
      <c r="K69" s="5827" t="s">
        <v>28</v>
      </c>
      <c r="L69" s="5827"/>
      <c r="M69" s="5825"/>
      <c r="N69" s="5828"/>
      <c r="O69" s="218"/>
      <c r="P69" s="219"/>
      <c r="Q69" s="5827" t="s">
        <v>223</v>
      </c>
      <c r="R69" s="5825"/>
      <c r="S69" s="5825"/>
      <c r="T69" s="5827" t="s">
        <v>224</v>
      </c>
      <c r="U69" s="5827"/>
      <c r="V69" s="5825"/>
      <c r="W69" s="5827" t="s">
        <v>29</v>
      </c>
      <c r="X69" s="5827"/>
      <c r="Y69" s="5825"/>
      <c r="Z69" s="5828"/>
      <c r="AA69" s="218"/>
      <c r="AB69" s="219"/>
      <c r="AC69" s="5827" t="s">
        <v>225</v>
      </c>
      <c r="AD69" s="5825"/>
      <c r="AE69" s="5825"/>
      <c r="AF69" s="5827" t="s">
        <v>224</v>
      </c>
      <c r="AG69" s="5827"/>
      <c r="AH69" s="5825"/>
      <c r="AI69" s="5827" t="s">
        <v>30</v>
      </c>
      <c r="AJ69" s="5827"/>
      <c r="AK69" s="5825"/>
      <c r="AL69" s="5828"/>
      <c r="AM69" s="218"/>
    </row>
    <row r="70" spans="2:43" ht="14.25" thickBot="1">
      <c r="E70" s="5826"/>
      <c r="F70" s="5826"/>
      <c r="G70" s="5826"/>
      <c r="H70" s="5826"/>
      <c r="I70" s="5826"/>
      <c r="J70" s="5826"/>
      <c r="K70" s="5826"/>
      <c r="L70" s="5826"/>
      <c r="M70" s="5826"/>
      <c r="N70" s="5829"/>
      <c r="O70" s="218"/>
      <c r="P70" s="219"/>
      <c r="Q70" s="5826"/>
      <c r="R70" s="5826"/>
      <c r="S70" s="5826"/>
      <c r="T70" s="5826"/>
      <c r="U70" s="5826"/>
      <c r="V70" s="5826"/>
      <c r="W70" s="5826"/>
      <c r="X70" s="5826"/>
      <c r="Y70" s="5826"/>
      <c r="Z70" s="5829"/>
      <c r="AA70" s="218"/>
      <c r="AB70" s="219"/>
      <c r="AC70" s="5826"/>
      <c r="AD70" s="5826"/>
      <c r="AE70" s="5826"/>
      <c r="AF70" s="5826"/>
      <c r="AG70" s="5826"/>
      <c r="AH70" s="5826"/>
      <c r="AI70" s="5826"/>
      <c r="AJ70" s="5826"/>
      <c r="AK70" s="5826"/>
      <c r="AL70" s="5829"/>
      <c r="AM70" s="218"/>
    </row>
    <row r="71" spans="2:43" ht="17.25">
      <c r="E71" s="5830">
        <f>AO60</f>
        <v>0</v>
      </c>
      <c r="F71" s="5831"/>
      <c r="G71" s="5832"/>
      <c r="H71" s="5830">
        <f>+AQ59</f>
        <v>0</v>
      </c>
      <c r="I71" s="5831"/>
      <c r="J71" s="5832"/>
      <c r="K71" s="5830" t="e">
        <f>H71/E71</f>
        <v>#DIV/0!</v>
      </c>
      <c r="L71" s="5831"/>
      <c r="M71" s="5831"/>
      <c r="N71" s="5832"/>
      <c r="O71" s="220"/>
      <c r="P71" s="221"/>
      <c r="Q71" s="5830">
        <f>AO59</f>
        <v>0</v>
      </c>
      <c r="R71" s="5831"/>
      <c r="S71" s="5832"/>
      <c r="T71" s="5830">
        <f>+AQ59</f>
        <v>0</v>
      </c>
      <c r="U71" s="5831"/>
      <c r="V71" s="5832"/>
      <c r="W71" s="5830" t="e">
        <f>T71/Q71</f>
        <v>#DIV/0!</v>
      </c>
      <c r="X71" s="5831"/>
      <c r="Y71" s="5831"/>
      <c r="Z71" s="5832"/>
      <c r="AA71" s="220"/>
      <c r="AB71" s="221"/>
      <c r="AC71" s="5830">
        <f>+AP59</f>
        <v>0</v>
      </c>
      <c r="AD71" s="5831"/>
      <c r="AE71" s="5832"/>
      <c r="AF71" s="5830">
        <f>+AQ59</f>
        <v>0</v>
      </c>
      <c r="AG71" s="5831"/>
      <c r="AH71" s="5832"/>
      <c r="AI71" s="5830" t="e">
        <f>AF71/AC71</f>
        <v>#DIV/0!</v>
      </c>
      <c r="AJ71" s="5831"/>
      <c r="AK71" s="5831"/>
      <c r="AL71" s="5832"/>
      <c r="AM71" s="214"/>
    </row>
    <row r="72" spans="2:43" ht="18" thickBot="1">
      <c r="E72" s="5833"/>
      <c r="F72" s="5834"/>
      <c r="G72" s="5835"/>
      <c r="H72" s="5833"/>
      <c r="I72" s="5834"/>
      <c r="J72" s="5835"/>
      <c r="K72" s="5833"/>
      <c r="L72" s="5834"/>
      <c r="M72" s="5834"/>
      <c r="N72" s="5835"/>
      <c r="O72" s="220"/>
      <c r="P72" s="221"/>
      <c r="Q72" s="5833"/>
      <c r="R72" s="5834"/>
      <c r="S72" s="5835"/>
      <c r="T72" s="5833"/>
      <c r="U72" s="5834"/>
      <c r="V72" s="5835"/>
      <c r="W72" s="5833"/>
      <c r="X72" s="5834"/>
      <c r="Y72" s="5834"/>
      <c r="Z72" s="5835"/>
      <c r="AA72" s="220"/>
      <c r="AB72" s="221"/>
      <c r="AC72" s="5833"/>
      <c r="AD72" s="5834"/>
      <c r="AE72" s="5835"/>
      <c r="AF72" s="5833"/>
      <c r="AG72" s="5834"/>
      <c r="AH72" s="5835"/>
      <c r="AI72" s="5833"/>
      <c r="AJ72" s="5834"/>
      <c r="AK72" s="5834"/>
      <c r="AL72" s="5835"/>
      <c r="AM72" s="214"/>
    </row>
    <row r="73" spans="2:43" ht="17.25">
      <c r="E73" s="220"/>
      <c r="F73" s="220"/>
      <c r="G73" s="220"/>
      <c r="H73" s="220"/>
      <c r="I73" s="220"/>
      <c r="J73" s="220"/>
      <c r="K73" s="220"/>
      <c r="L73" s="220"/>
      <c r="M73" s="220"/>
      <c r="N73" s="220"/>
      <c r="O73" s="220"/>
      <c r="P73" s="221"/>
      <c r="Q73" s="220"/>
      <c r="R73" s="220"/>
      <c r="S73" s="220"/>
      <c r="T73" s="220"/>
      <c r="U73" s="220"/>
      <c r="V73" s="220"/>
      <c r="W73" s="220"/>
      <c r="X73" s="220"/>
      <c r="Y73" s="220"/>
      <c r="Z73" s="220"/>
      <c r="AA73" s="220"/>
      <c r="AB73" s="221"/>
      <c r="AC73" s="220"/>
      <c r="AD73" s="220"/>
      <c r="AE73" s="220"/>
      <c r="AF73" s="220"/>
      <c r="AG73" s="220"/>
      <c r="AH73" s="220"/>
      <c r="AI73" s="220"/>
      <c r="AJ73" s="220"/>
      <c r="AK73" s="220"/>
      <c r="AL73" s="220"/>
      <c r="AM73" s="214"/>
    </row>
    <row r="74" spans="2:43" ht="18" thickBot="1">
      <c r="C74" s="638" t="s">
        <v>884</v>
      </c>
      <c r="E74" s="220"/>
      <c r="F74" s="220"/>
      <c r="G74" s="220"/>
      <c r="H74" s="220"/>
      <c r="I74" s="220"/>
      <c r="J74" s="220"/>
      <c r="K74" s="220"/>
      <c r="L74" s="220"/>
      <c r="M74" s="220"/>
      <c r="N74" s="220"/>
      <c r="O74" s="220"/>
      <c r="P74" s="221"/>
      <c r="Q74" s="220"/>
      <c r="R74" s="220"/>
      <c r="S74" s="220"/>
      <c r="T74" s="220"/>
      <c r="U74" s="220"/>
      <c r="V74" s="220"/>
      <c r="W74" s="220"/>
      <c r="X74" s="220"/>
      <c r="Y74" s="220"/>
      <c r="Z74" s="220"/>
      <c r="AA74" s="220"/>
      <c r="AB74" s="221"/>
      <c r="AC74" s="220"/>
      <c r="AD74" s="220"/>
      <c r="AE74" s="220"/>
      <c r="AF74" s="220"/>
      <c r="AG74" s="220"/>
      <c r="AH74" s="220"/>
      <c r="AI74" s="220"/>
      <c r="AJ74" s="220"/>
      <c r="AK74" s="220"/>
      <c r="AL74" s="220"/>
      <c r="AM74" s="214"/>
    </row>
    <row r="75" spans="2:43" ht="18" thickBot="1">
      <c r="E75" s="5822" t="s">
        <v>268</v>
      </c>
      <c r="F75" s="5823"/>
      <c r="G75" s="5823"/>
      <c r="H75" s="5823"/>
      <c r="I75" s="5823"/>
      <c r="J75" s="5823"/>
      <c r="K75" s="5823"/>
      <c r="L75" s="5823"/>
      <c r="M75" s="5823"/>
      <c r="N75" s="5824"/>
      <c r="O75" s="220"/>
      <c r="P75" s="221"/>
      <c r="Q75" s="5822" t="s">
        <v>269</v>
      </c>
      <c r="R75" s="5823"/>
      <c r="S75" s="5823"/>
      <c r="T75" s="5823"/>
      <c r="U75" s="5823"/>
      <c r="V75" s="5823"/>
      <c r="W75" s="5823"/>
      <c r="X75" s="5823"/>
      <c r="Y75" s="5823"/>
      <c r="Z75" s="5824"/>
      <c r="AA75" s="220"/>
      <c r="AB75" s="221"/>
      <c r="AC75" s="5822" t="s">
        <v>270</v>
      </c>
      <c r="AD75" s="5823"/>
      <c r="AE75" s="5823"/>
      <c r="AF75" s="5823"/>
      <c r="AG75" s="5823"/>
      <c r="AH75" s="5823"/>
      <c r="AI75" s="5823"/>
      <c r="AJ75" s="5823"/>
      <c r="AK75" s="5823"/>
      <c r="AL75" s="5824"/>
      <c r="AM75" s="214"/>
    </row>
    <row r="76" spans="2:43" ht="17.25">
      <c r="E76" s="5825" t="s">
        <v>886</v>
      </c>
      <c r="F76" s="5825"/>
      <c r="G76" s="5825"/>
      <c r="H76" s="5827" t="s">
        <v>887</v>
      </c>
      <c r="I76" s="5827"/>
      <c r="J76" s="5825"/>
      <c r="K76" s="5827" t="s">
        <v>888</v>
      </c>
      <c r="L76" s="5827"/>
      <c r="M76" s="5825"/>
      <c r="N76" s="5828"/>
      <c r="O76" s="220"/>
      <c r="P76" s="221"/>
      <c r="Q76" s="5827" t="s">
        <v>889</v>
      </c>
      <c r="R76" s="5825"/>
      <c r="S76" s="5825"/>
      <c r="T76" s="5827" t="s">
        <v>887</v>
      </c>
      <c r="U76" s="5827"/>
      <c r="V76" s="5825"/>
      <c r="W76" s="5827" t="s">
        <v>890</v>
      </c>
      <c r="X76" s="5827"/>
      <c r="Y76" s="5825"/>
      <c r="Z76" s="5828"/>
      <c r="AA76" s="220"/>
      <c r="AB76" s="221"/>
      <c r="AC76" s="5827" t="s">
        <v>891</v>
      </c>
      <c r="AD76" s="5825"/>
      <c r="AE76" s="5825"/>
      <c r="AF76" s="5827" t="s">
        <v>887</v>
      </c>
      <c r="AG76" s="5827"/>
      <c r="AH76" s="5825"/>
      <c r="AI76" s="5827" t="s">
        <v>892</v>
      </c>
      <c r="AJ76" s="5827"/>
      <c r="AK76" s="5825"/>
      <c r="AL76" s="5828"/>
      <c r="AM76" s="214"/>
    </row>
    <row r="77" spans="2:43" ht="18" thickBot="1">
      <c r="E77" s="5826"/>
      <c r="F77" s="5826"/>
      <c r="G77" s="5826"/>
      <c r="H77" s="5826"/>
      <c r="I77" s="5826"/>
      <c r="J77" s="5826"/>
      <c r="K77" s="5826"/>
      <c r="L77" s="5826"/>
      <c r="M77" s="5826"/>
      <c r="N77" s="5829"/>
      <c r="O77" s="220"/>
      <c r="P77" s="221"/>
      <c r="Q77" s="5826"/>
      <c r="R77" s="5826"/>
      <c r="S77" s="5826"/>
      <c r="T77" s="5826"/>
      <c r="U77" s="5826"/>
      <c r="V77" s="5826"/>
      <c r="W77" s="5826"/>
      <c r="X77" s="5826"/>
      <c r="Y77" s="5826"/>
      <c r="Z77" s="5829"/>
      <c r="AA77" s="220"/>
      <c r="AB77" s="221"/>
      <c r="AC77" s="5826"/>
      <c r="AD77" s="5826"/>
      <c r="AE77" s="5826"/>
      <c r="AF77" s="5826"/>
      <c r="AG77" s="5826"/>
      <c r="AH77" s="5826"/>
      <c r="AI77" s="5826"/>
      <c r="AJ77" s="5826"/>
      <c r="AK77" s="5826"/>
      <c r="AL77" s="5829"/>
      <c r="AM77" s="214"/>
    </row>
    <row r="78" spans="2:43" ht="17.25">
      <c r="E78" s="5830"/>
      <c r="F78" s="5831"/>
      <c r="G78" s="5832"/>
      <c r="H78" s="5830"/>
      <c r="I78" s="5831"/>
      <c r="J78" s="5832"/>
      <c r="K78" s="5830" t="e">
        <f>H78/E78</f>
        <v>#DIV/0!</v>
      </c>
      <c r="L78" s="5831"/>
      <c r="M78" s="5831"/>
      <c r="N78" s="5832"/>
      <c r="O78" s="220"/>
      <c r="P78" s="221"/>
      <c r="Q78" s="5830"/>
      <c r="R78" s="5831"/>
      <c r="S78" s="5832"/>
      <c r="T78" s="5830"/>
      <c r="U78" s="5831"/>
      <c r="V78" s="5832"/>
      <c r="W78" s="5830" t="e">
        <f>T78/Q78</f>
        <v>#DIV/0!</v>
      </c>
      <c r="X78" s="5831"/>
      <c r="Y78" s="5831"/>
      <c r="Z78" s="5832"/>
      <c r="AA78" s="220"/>
      <c r="AB78" s="221"/>
      <c r="AC78" s="5830"/>
      <c r="AD78" s="5831"/>
      <c r="AE78" s="5832"/>
      <c r="AF78" s="5830"/>
      <c r="AG78" s="5831"/>
      <c r="AH78" s="5832"/>
      <c r="AI78" s="5830" t="e">
        <f>AF78/AC78</f>
        <v>#DIV/0!</v>
      </c>
      <c r="AJ78" s="5831"/>
      <c r="AK78" s="5831"/>
      <c r="AL78" s="5832"/>
      <c r="AM78" s="214"/>
    </row>
    <row r="79" spans="2:43" ht="14.25" customHeight="1" thickBot="1">
      <c r="E79" s="5833"/>
      <c r="F79" s="5834"/>
      <c r="G79" s="5835"/>
      <c r="H79" s="5833"/>
      <c r="I79" s="5834"/>
      <c r="J79" s="5835"/>
      <c r="K79" s="5833"/>
      <c r="L79" s="5834"/>
      <c r="M79" s="5834"/>
      <c r="N79" s="5835"/>
      <c r="Q79" s="5833"/>
      <c r="R79" s="5834"/>
      <c r="S79" s="5835"/>
      <c r="T79" s="5833"/>
      <c r="U79" s="5834"/>
      <c r="V79" s="5835"/>
      <c r="W79" s="5833"/>
      <c r="X79" s="5834"/>
      <c r="Y79" s="5834"/>
      <c r="Z79" s="5835"/>
      <c r="AC79" s="5833"/>
      <c r="AD79" s="5834"/>
      <c r="AE79" s="5835"/>
      <c r="AF79" s="5833"/>
      <c r="AG79" s="5834"/>
      <c r="AH79" s="5835"/>
      <c r="AI79" s="5833"/>
      <c r="AJ79" s="5834"/>
      <c r="AK79" s="5834"/>
      <c r="AL79" s="5835"/>
    </row>
    <row r="80" spans="2:43" ht="17.25">
      <c r="E80" s="220"/>
      <c r="F80" s="220"/>
      <c r="G80" s="220"/>
      <c r="H80" s="220"/>
      <c r="I80" s="220"/>
      <c r="J80" s="220"/>
      <c r="K80" s="220"/>
      <c r="L80" s="220"/>
      <c r="M80" s="220"/>
      <c r="N80" s="220"/>
      <c r="Q80" s="220"/>
      <c r="R80" s="220"/>
      <c r="S80" s="220"/>
      <c r="T80" s="220"/>
      <c r="U80" s="220"/>
      <c r="V80" s="220"/>
      <c r="W80" s="220"/>
      <c r="X80" s="220"/>
      <c r="Y80" s="220"/>
      <c r="Z80" s="220"/>
      <c r="AC80" s="220"/>
      <c r="AD80" s="220"/>
      <c r="AE80" s="220"/>
      <c r="AF80" s="220"/>
      <c r="AG80" s="220"/>
      <c r="AH80" s="220"/>
      <c r="AI80" s="220"/>
      <c r="AJ80" s="220"/>
      <c r="AK80" s="220"/>
      <c r="AL80" s="220"/>
    </row>
    <row r="81" spans="1:43" s="215" customFormat="1" ht="12" customHeight="1">
      <c r="C81" s="337"/>
      <c r="D81" s="337"/>
      <c r="E81" s="223"/>
      <c r="F81" s="223"/>
      <c r="G81" s="223"/>
      <c r="H81" s="223"/>
      <c r="I81" s="223"/>
      <c r="J81" s="223"/>
      <c r="K81" s="337"/>
      <c r="L81" s="337"/>
      <c r="M81" s="337"/>
      <c r="N81" s="337"/>
      <c r="O81" s="337"/>
      <c r="P81" s="337"/>
      <c r="Q81" s="223"/>
      <c r="R81" s="223"/>
      <c r="S81" s="223"/>
      <c r="T81" s="223"/>
      <c r="U81" s="223"/>
      <c r="V81" s="223"/>
      <c r="W81" s="337"/>
      <c r="X81" s="337"/>
      <c r="Y81" s="337"/>
      <c r="AC81" s="222"/>
      <c r="AD81" s="222"/>
      <c r="AE81" s="223"/>
      <c r="AF81" s="223"/>
      <c r="AG81" s="223"/>
      <c r="AH81" s="223"/>
      <c r="AK81" s="5836"/>
      <c r="AL81" s="5836"/>
      <c r="AM81" s="5836"/>
      <c r="AN81" s="5836"/>
      <c r="AO81" s="5836"/>
      <c r="AP81" s="5836"/>
      <c r="AQ81" s="5836"/>
    </row>
    <row r="82" spans="1:43" s="215" customFormat="1" ht="19.5" customHeight="1">
      <c r="B82" s="224" t="s">
        <v>60</v>
      </c>
      <c r="C82" s="337"/>
      <c r="D82" s="337"/>
      <c r="E82" s="223"/>
      <c r="F82" s="224" t="s">
        <v>297</v>
      </c>
      <c r="G82" s="224"/>
      <c r="H82" s="225" t="s">
        <v>303</v>
      </c>
      <c r="I82" s="226" t="s">
        <v>61</v>
      </c>
      <c r="J82" s="210"/>
      <c r="K82" s="5851"/>
      <c r="L82" s="5852"/>
      <c r="M82" s="5853"/>
      <c r="N82" s="224" t="s">
        <v>304</v>
      </c>
      <c r="O82" s="210"/>
      <c r="P82" s="224" t="s">
        <v>298</v>
      </c>
      <c r="Q82" s="224"/>
      <c r="R82" s="225" t="s">
        <v>303</v>
      </c>
      <c r="S82" s="226" t="s">
        <v>61</v>
      </c>
      <c r="T82" s="210"/>
      <c r="U82" s="5854"/>
      <c r="V82" s="5855"/>
      <c r="W82" s="5856"/>
      <c r="X82" s="224" t="s">
        <v>304</v>
      </c>
      <c r="Y82" s="337"/>
      <c r="Z82" s="5842" t="s">
        <v>861</v>
      </c>
      <c r="AA82" s="5843"/>
      <c r="AB82" s="5843"/>
      <c r="AC82" s="5841" t="s">
        <v>880</v>
      </c>
      <c r="AD82" s="5841"/>
      <c r="AE82" s="5841"/>
      <c r="AF82" s="5841"/>
      <c r="AG82" s="5841"/>
      <c r="AH82" s="5841"/>
      <c r="AI82" s="5841"/>
      <c r="AJ82" s="5841"/>
      <c r="AK82" s="5841"/>
      <c r="AL82" s="5841"/>
      <c r="AM82" s="5841"/>
      <c r="AN82" s="5841"/>
      <c r="AO82" s="5841"/>
      <c r="AP82" s="5841"/>
      <c r="AQ82" s="5841"/>
    </row>
    <row r="83" spans="1:43" s="215" customFormat="1" ht="19.5" customHeight="1">
      <c r="B83" s="224"/>
      <c r="C83" s="337"/>
      <c r="D83" s="337"/>
      <c r="E83" s="376"/>
      <c r="F83" s="377" t="s">
        <v>32</v>
      </c>
      <c r="G83" s="377"/>
      <c r="H83" s="378"/>
      <c r="I83" s="378"/>
      <c r="J83" s="379"/>
      <c r="K83" s="318"/>
      <c r="L83" s="339"/>
      <c r="M83" s="339"/>
      <c r="N83" s="377"/>
      <c r="O83" s="379"/>
      <c r="P83" s="377"/>
      <c r="Q83" s="377"/>
      <c r="R83" s="378"/>
      <c r="S83" s="378"/>
      <c r="T83" s="379"/>
      <c r="U83" s="340"/>
      <c r="V83" s="339"/>
      <c r="W83" s="339"/>
      <c r="X83" s="377"/>
      <c r="Y83" s="337"/>
      <c r="Z83" s="5842"/>
      <c r="AA83" s="5843"/>
      <c r="AB83" s="5843"/>
      <c r="AC83" s="5841"/>
      <c r="AD83" s="5841"/>
      <c r="AE83" s="5841"/>
      <c r="AF83" s="5841"/>
      <c r="AG83" s="5841"/>
      <c r="AH83" s="5841"/>
      <c r="AI83" s="5841"/>
      <c r="AJ83" s="5841"/>
      <c r="AK83" s="5841"/>
      <c r="AL83" s="5841"/>
      <c r="AM83" s="5841"/>
      <c r="AN83" s="5841"/>
      <c r="AO83" s="5841"/>
      <c r="AP83" s="5841"/>
      <c r="AQ83" s="5841"/>
    </row>
    <row r="84" spans="1:43" s="215" customFormat="1" ht="27" customHeight="1">
      <c r="C84" s="337"/>
      <c r="D84" s="337"/>
      <c r="E84" s="220"/>
      <c r="F84" s="220"/>
      <c r="G84" s="220"/>
      <c r="H84" s="220"/>
      <c r="I84" s="220"/>
      <c r="J84" s="220"/>
      <c r="K84" s="338"/>
      <c r="L84" s="338"/>
      <c r="M84" s="338"/>
      <c r="N84" s="338"/>
      <c r="O84" s="338"/>
      <c r="P84" s="338"/>
      <c r="Q84" s="220"/>
      <c r="R84" s="220"/>
      <c r="S84" s="220"/>
      <c r="T84" s="220"/>
      <c r="U84" s="220"/>
      <c r="V84" s="220"/>
      <c r="W84" s="337"/>
      <c r="X84" s="337"/>
      <c r="Y84" s="337"/>
      <c r="Z84" s="5843"/>
      <c r="AA84" s="5843"/>
      <c r="AB84" s="5843"/>
      <c r="AC84" s="5841"/>
      <c r="AD84" s="5841"/>
      <c r="AE84" s="5841"/>
      <c r="AF84" s="5841"/>
      <c r="AG84" s="5841"/>
      <c r="AH84" s="5841"/>
      <c r="AI84" s="5841"/>
      <c r="AJ84" s="5841"/>
      <c r="AK84" s="5841"/>
      <c r="AL84" s="5841"/>
      <c r="AM84" s="5841"/>
      <c r="AN84" s="5841"/>
      <c r="AO84" s="5841"/>
      <c r="AP84" s="5841"/>
      <c r="AQ84" s="5841"/>
    </row>
    <row r="85" spans="1:43" s="215" customFormat="1" ht="23.25" customHeight="1" thickBot="1">
      <c r="B85" s="5845" t="s">
        <v>226</v>
      </c>
      <c r="C85" s="5845"/>
      <c r="D85" s="5845"/>
      <c r="E85" s="5845"/>
      <c r="F85" s="5845"/>
      <c r="G85" s="5845"/>
      <c r="H85" s="5845"/>
      <c r="I85" s="5845"/>
      <c r="J85" s="5845"/>
      <c r="K85" s="5845"/>
      <c r="L85" s="5845"/>
      <c r="M85" s="5845"/>
      <c r="N85" s="5845"/>
      <c r="O85" s="337"/>
      <c r="P85" s="337"/>
      <c r="Q85" s="337"/>
      <c r="R85" s="337"/>
      <c r="S85" s="337"/>
      <c r="T85" s="337"/>
      <c r="U85" s="337"/>
      <c r="V85" s="337"/>
      <c r="W85" s="337"/>
      <c r="X85" s="337"/>
      <c r="Y85" s="337"/>
      <c r="Z85" s="5842" t="s">
        <v>862</v>
      </c>
      <c r="AA85" s="5843"/>
      <c r="AB85" s="5843"/>
      <c r="AC85" s="5841" t="s">
        <v>885</v>
      </c>
      <c r="AD85" s="5841"/>
      <c r="AE85" s="5841"/>
      <c r="AF85" s="5841"/>
      <c r="AG85" s="5841"/>
      <c r="AH85" s="5841"/>
      <c r="AI85" s="5841"/>
      <c r="AJ85" s="5841"/>
      <c r="AK85" s="5841"/>
      <c r="AL85" s="5841"/>
      <c r="AM85" s="5841"/>
      <c r="AN85" s="5841"/>
      <c r="AO85" s="5841"/>
      <c r="AP85" s="5841"/>
      <c r="AQ85" s="5841"/>
    </row>
    <row r="86" spans="1:43" s="215" customFormat="1" ht="28.5" customHeight="1" thickBot="1">
      <c r="B86" s="210"/>
      <c r="C86" s="5846" t="s">
        <v>227</v>
      </c>
      <c r="D86" s="5847"/>
      <c r="E86" s="5847"/>
      <c r="F86" s="5847"/>
      <c r="G86" s="5848"/>
      <c r="H86" s="5824"/>
      <c r="I86" s="5846" t="s">
        <v>228</v>
      </c>
      <c r="J86" s="5847"/>
      <c r="K86" s="5847"/>
      <c r="L86" s="5847"/>
      <c r="M86" s="5848"/>
      <c r="N86" s="5824"/>
      <c r="O86" s="337"/>
      <c r="P86" s="337"/>
      <c r="Q86" s="337"/>
      <c r="R86" s="337"/>
      <c r="S86" s="337"/>
      <c r="T86" s="337"/>
      <c r="U86" s="337"/>
      <c r="V86" s="337"/>
      <c r="W86" s="337"/>
      <c r="X86" s="337"/>
      <c r="Y86" s="337"/>
      <c r="Z86" s="5842"/>
      <c r="AA86" s="5843"/>
      <c r="AB86" s="5843"/>
      <c r="AC86" s="5841"/>
      <c r="AD86" s="5841"/>
      <c r="AE86" s="5841"/>
      <c r="AF86" s="5841"/>
      <c r="AG86" s="5841"/>
      <c r="AH86" s="5841"/>
      <c r="AI86" s="5841"/>
      <c r="AJ86" s="5841"/>
      <c r="AK86" s="5841"/>
      <c r="AL86" s="5841"/>
      <c r="AM86" s="5841"/>
      <c r="AN86" s="5841"/>
      <c r="AO86" s="5841"/>
      <c r="AP86" s="5841"/>
      <c r="AQ86" s="5841"/>
    </row>
    <row r="87" spans="1:43" ht="21" customHeight="1">
      <c r="A87" s="209"/>
      <c r="C87" s="210" t="s">
        <v>62</v>
      </c>
      <c r="D87" s="224"/>
      <c r="Y87" s="224"/>
      <c r="Z87" s="5843"/>
      <c r="AA87" s="5843"/>
      <c r="AB87" s="5843"/>
      <c r="AC87" s="5841"/>
      <c r="AD87" s="5841"/>
      <c r="AE87" s="5841"/>
      <c r="AF87" s="5841"/>
      <c r="AG87" s="5841"/>
      <c r="AH87" s="5841"/>
      <c r="AI87" s="5841"/>
      <c r="AJ87" s="5841"/>
      <c r="AK87" s="5841"/>
      <c r="AL87" s="5841"/>
      <c r="AM87" s="5841"/>
      <c r="AN87" s="5841"/>
      <c r="AO87" s="5841"/>
      <c r="AP87" s="5841"/>
      <c r="AQ87" s="5841"/>
    </row>
    <row r="88" spans="1:43" s="215" customFormat="1" ht="29.25" customHeight="1">
      <c r="B88" s="210"/>
      <c r="C88" s="210"/>
      <c r="D88" s="210"/>
      <c r="E88" s="210"/>
      <c r="F88" s="210"/>
      <c r="G88" s="210"/>
      <c r="H88" s="210"/>
      <c r="I88" s="210"/>
      <c r="J88" s="210"/>
      <c r="K88" s="210"/>
      <c r="L88" s="210"/>
      <c r="M88" s="210"/>
      <c r="N88" s="210"/>
      <c r="O88" s="465"/>
      <c r="P88" s="229"/>
      <c r="Q88" s="229"/>
      <c r="R88" s="229"/>
      <c r="S88" s="229"/>
      <c r="T88" s="229"/>
      <c r="U88" s="229"/>
      <c r="V88" s="229"/>
      <c r="W88" s="229"/>
      <c r="X88" s="229"/>
      <c r="Y88" s="229"/>
      <c r="Z88" s="5839" t="s">
        <v>863</v>
      </c>
      <c r="AA88" s="5840"/>
      <c r="AB88" s="5840"/>
      <c r="AC88" s="5841" t="s">
        <v>881</v>
      </c>
      <c r="AD88" s="5841"/>
      <c r="AE88" s="5841"/>
      <c r="AF88" s="5841"/>
      <c r="AG88" s="5841"/>
      <c r="AH88" s="5841"/>
      <c r="AI88" s="5841"/>
      <c r="AJ88" s="5841"/>
      <c r="AK88" s="5841"/>
      <c r="AL88" s="5841"/>
      <c r="AM88" s="5841"/>
      <c r="AN88" s="5841"/>
      <c r="AO88" s="5841"/>
      <c r="AP88" s="5841"/>
      <c r="AQ88" s="5841"/>
    </row>
    <row r="89" spans="1:43" ht="22.5" customHeight="1">
      <c r="P89" s="318"/>
      <c r="Q89" s="318"/>
      <c r="R89" s="318"/>
      <c r="S89" s="5836"/>
      <c r="T89" s="5836"/>
      <c r="Z89" s="5840"/>
      <c r="AA89" s="5840"/>
      <c r="AB89" s="5840"/>
      <c r="AC89" s="5841"/>
      <c r="AD89" s="5841"/>
      <c r="AE89" s="5841"/>
      <c r="AF89" s="5841"/>
      <c r="AG89" s="5841"/>
      <c r="AH89" s="5841"/>
      <c r="AI89" s="5841"/>
      <c r="AJ89" s="5841"/>
      <c r="AK89" s="5841"/>
      <c r="AL89" s="5841"/>
      <c r="AM89" s="5841"/>
      <c r="AN89" s="5841"/>
      <c r="AO89" s="5841"/>
      <c r="AP89" s="5841"/>
      <c r="AQ89" s="5841"/>
    </row>
    <row r="90" spans="1:43" ht="13.5" customHeight="1">
      <c r="Z90" s="5520"/>
      <c r="AA90" s="5520"/>
      <c r="AB90" s="5520"/>
      <c r="AC90" s="5514"/>
      <c r="AD90" s="5514"/>
      <c r="AE90" s="5514"/>
      <c r="AF90" s="5514"/>
      <c r="AG90" s="5514"/>
      <c r="AH90" s="5514"/>
      <c r="AI90" s="5514"/>
      <c r="AJ90" s="5514"/>
      <c r="AK90" s="5514"/>
      <c r="AL90" s="5514"/>
      <c r="AM90" s="5514"/>
      <c r="AN90" s="5514"/>
      <c r="AO90" s="5514"/>
      <c r="AP90" s="5514"/>
      <c r="AQ90" s="5514"/>
    </row>
    <row r="91" spans="1:43" ht="8.25" customHeight="1">
      <c r="O91" s="229"/>
      <c r="Z91" s="215"/>
      <c r="AA91" s="215"/>
      <c r="AB91" s="215"/>
      <c r="AC91" s="215"/>
      <c r="AD91" s="215"/>
      <c r="AE91" s="215"/>
      <c r="AF91" s="215"/>
      <c r="AG91" s="215"/>
      <c r="AH91" s="215"/>
      <c r="AI91" s="215"/>
      <c r="AJ91" s="215"/>
      <c r="AK91" s="227"/>
      <c r="AL91" s="227"/>
      <c r="AM91" s="227"/>
      <c r="AN91" s="227"/>
      <c r="AO91" s="227"/>
      <c r="AP91" s="227"/>
      <c r="AQ91" s="227"/>
    </row>
    <row r="92" spans="1:43" ht="28.5" customHeight="1">
      <c r="O92" s="465"/>
      <c r="P92" s="229"/>
      <c r="Q92" s="229"/>
      <c r="R92" s="229"/>
      <c r="S92" s="229"/>
      <c r="T92" s="229"/>
      <c r="U92" s="229"/>
      <c r="V92" s="229"/>
      <c r="W92" s="229"/>
      <c r="X92" s="229"/>
      <c r="Y92" s="229"/>
      <c r="Z92" s="228" t="s">
        <v>229</v>
      </c>
      <c r="AA92" s="5844" t="s">
        <v>882</v>
      </c>
      <c r="AB92" s="5844"/>
      <c r="AC92" s="5844"/>
      <c r="AD92" s="5844"/>
      <c r="AE92" s="5844"/>
      <c r="AF92" s="5844"/>
      <c r="AG92" s="5844"/>
      <c r="AH92" s="5844"/>
      <c r="AI92" s="5844"/>
      <c r="AJ92" s="5844"/>
      <c r="AK92" s="5844"/>
      <c r="AL92" s="5844"/>
      <c r="AM92" s="5844"/>
      <c r="AN92" s="5844"/>
      <c r="AO92" s="5844"/>
      <c r="AP92" s="5844"/>
      <c r="AQ92" s="5844"/>
    </row>
    <row r="93" spans="1:43" ht="29.25" customHeight="1">
      <c r="P93" s="318"/>
      <c r="Q93" s="318"/>
      <c r="R93" s="318"/>
      <c r="S93" s="5836"/>
      <c r="T93" s="5836"/>
      <c r="Z93" s="228" t="s">
        <v>879</v>
      </c>
      <c r="AA93" s="5837" t="s">
        <v>893</v>
      </c>
      <c r="AB93" s="5837"/>
      <c r="AC93" s="5837"/>
      <c r="AD93" s="5837"/>
      <c r="AE93" s="5837"/>
      <c r="AF93" s="5837"/>
      <c r="AG93" s="5838"/>
      <c r="AH93" s="5838"/>
      <c r="AI93" s="5838"/>
      <c r="AJ93" s="5838"/>
      <c r="AK93" s="5838"/>
      <c r="AL93" s="5838"/>
      <c r="AM93" s="5838"/>
      <c r="AN93" s="5838"/>
      <c r="AO93" s="5838"/>
      <c r="AP93" s="5838"/>
      <c r="AQ93" s="5838"/>
    </row>
  </sheetData>
  <customSheetViews>
    <customSheetView guid="{A89971A1-2A57-4416-B1BB-86BE65CC2ABD}" showPageBreaks="1" printArea="1" view="pageBreakPreview">
      <pageMargins left="0.21" right="0.23" top="0.28000000000000003" bottom="0.22" header="0.2" footer="0.22"/>
      <pageSetup paperSize="9" scale="59" orientation="landscape" r:id="rId1"/>
      <headerFooter alignWithMargins="0"/>
    </customSheetView>
  </customSheetViews>
  <mergeCells count="96">
    <mergeCell ref="T76:V77"/>
    <mergeCell ref="W76:Z77"/>
    <mergeCell ref="W78:Z79"/>
    <mergeCell ref="AC75:AL75"/>
    <mergeCell ref="AC76:AE77"/>
    <mergeCell ref="AF76:AH77"/>
    <mergeCell ref="AI76:AL77"/>
    <mergeCell ref="AC78:AE79"/>
    <mergeCell ref="AF78:AH79"/>
    <mergeCell ref="AI78:AL79"/>
    <mergeCell ref="E60:G60"/>
    <mergeCell ref="H60:J60"/>
    <mergeCell ref="K60:M60"/>
    <mergeCell ref="W6:Y6"/>
    <mergeCell ref="K82:M82"/>
    <mergeCell ref="U82:W82"/>
    <mergeCell ref="Q75:Z75"/>
    <mergeCell ref="Q76:S77"/>
    <mergeCell ref="E75:N75"/>
    <mergeCell ref="E76:G77"/>
    <mergeCell ref="H76:J77"/>
    <mergeCell ref="K76:N77"/>
    <mergeCell ref="E78:G79"/>
    <mergeCell ref="H78:J79"/>
    <mergeCell ref="K78:N79"/>
    <mergeCell ref="Q78:S79"/>
    <mergeCell ref="B85:N85"/>
    <mergeCell ref="C86:F86"/>
    <mergeCell ref="G86:H86"/>
    <mergeCell ref="I86:L86"/>
    <mergeCell ref="M86:N86"/>
    <mergeCell ref="W71:Z72"/>
    <mergeCell ref="AC71:AE72"/>
    <mergeCell ref="AF71:AH72"/>
    <mergeCell ref="S93:T93"/>
    <mergeCell ref="AA93:AQ93"/>
    <mergeCell ref="S89:T89"/>
    <mergeCell ref="Z88:AB90"/>
    <mergeCell ref="AC88:AQ90"/>
    <mergeCell ref="Z85:AB87"/>
    <mergeCell ref="AC85:AQ87"/>
    <mergeCell ref="AA92:AQ92"/>
    <mergeCell ref="AK81:AQ81"/>
    <mergeCell ref="Z82:AB84"/>
    <mergeCell ref="AC82:AQ84"/>
    <mergeCell ref="AI71:AL72"/>
    <mergeCell ref="T78:V79"/>
    <mergeCell ref="E71:G72"/>
    <mergeCell ref="H71:J72"/>
    <mergeCell ref="K71:N72"/>
    <mergeCell ref="Q71:S72"/>
    <mergeCell ref="T71:V72"/>
    <mergeCell ref="E68:N68"/>
    <mergeCell ref="Q68:Z68"/>
    <mergeCell ref="AC68:AL68"/>
    <mergeCell ref="E69:G70"/>
    <mergeCell ref="H69:J70"/>
    <mergeCell ref="K69:N70"/>
    <mergeCell ref="Q69:S70"/>
    <mergeCell ref="T69:V70"/>
    <mergeCell ref="W69:Z70"/>
    <mergeCell ref="AC69:AE70"/>
    <mergeCell ref="AF69:AH70"/>
    <mergeCell ref="AI69:AL70"/>
    <mergeCell ref="C62:AQ62"/>
    <mergeCell ref="C63:AQ63"/>
    <mergeCell ref="C64:AQ64"/>
    <mergeCell ref="C65:AQ65"/>
    <mergeCell ref="B59:D59"/>
    <mergeCell ref="N60:P60"/>
    <mergeCell ref="Q60:S60"/>
    <mergeCell ref="T60:V60"/>
    <mergeCell ref="W60:Y60"/>
    <mergeCell ref="AL60:AN60"/>
    <mergeCell ref="AO60:AQ60"/>
    <mergeCell ref="Z60:AB60"/>
    <mergeCell ref="AC60:AE60"/>
    <mergeCell ref="AF60:AH60"/>
    <mergeCell ref="AI60:AK60"/>
    <mergeCell ref="B60:D60"/>
    <mergeCell ref="A3:AQ3"/>
    <mergeCell ref="B6:C7"/>
    <mergeCell ref="D6:D7"/>
    <mergeCell ref="E6:G6"/>
    <mergeCell ref="H6:J6"/>
    <mergeCell ref="K6:M6"/>
    <mergeCell ref="N6:P6"/>
    <mergeCell ref="Q6:S6"/>
    <mergeCell ref="T6:V6"/>
    <mergeCell ref="AI6:AK6"/>
    <mergeCell ref="AN5:AQ5"/>
    <mergeCell ref="Z6:AB6"/>
    <mergeCell ref="AC6:AE6"/>
    <mergeCell ref="AL6:AN6"/>
    <mergeCell ref="AO6:AQ6"/>
    <mergeCell ref="AF6:AH6"/>
  </mergeCells>
  <phoneticPr fontId="6"/>
  <dataValidations count="2">
    <dataValidation type="list" allowBlank="1" showInputMessage="1" showErrorMessage="1" sqref="D8:D58 S82 I82">
      <formula1>"時給,日給,月給"</formula1>
    </dataValidation>
    <dataValidation imeMode="off" allowBlank="1" showInputMessage="1" showErrorMessage="1" sqref="U82:W83 K82:M83"/>
  </dataValidations>
  <hyperlinks>
    <hyperlink ref="A1" location="'目次'!A1" display="目次"/>
  </hyperlinks>
  <pageMargins left="0.21" right="0.23" top="0.28000000000000003" bottom="0.22" header="0.2" footer="0.22"/>
  <pageSetup paperSize="9" scale="59" orientation="landscape" r:id="rId2"/>
  <headerFooter alignWithMargins="0"/>
  <legacyDrawing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AI79"/>
  <sheetViews>
    <sheetView view="pageBreakPreview" zoomScaleNormal="100" zoomScaleSheetLayoutView="100" workbookViewId="0"/>
  </sheetViews>
  <sheetFormatPr defaultRowHeight="13.5"/>
  <cols>
    <col min="1" max="1" width="3.875" customWidth="1"/>
    <col min="2" max="2" width="14.625" customWidth="1"/>
    <col min="3" max="14" width="6.25" customWidth="1"/>
    <col min="15" max="15" width="3.25" customWidth="1"/>
    <col min="16" max="16" width="8.625" style="121" customWidth="1"/>
  </cols>
  <sheetData>
    <row r="1" spans="1:35" s="846" customFormat="1" ht="18" customHeight="1">
      <c r="A1" s="1374" t="s">
        <v>2423</v>
      </c>
      <c r="P1" s="1162"/>
    </row>
    <row r="2" spans="1:35" s="23" customFormat="1" ht="19.899999999999999" customHeight="1">
      <c r="A2" s="110" t="s">
        <v>58</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row>
    <row r="3" spans="1:35" s="85" customFormat="1" ht="19.5" thickBot="1">
      <c r="A3" s="5865" t="s">
        <v>1127</v>
      </c>
      <c r="B3" s="5865"/>
      <c r="C3" s="5865"/>
      <c r="D3" s="5865"/>
      <c r="E3" s="5865"/>
      <c r="F3" s="5865"/>
      <c r="G3" s="5865"/>
      <c r="H3" s="5865"/>
      <c r="I3" s="5865"/>
      <c r="J3" s="5865"/>
      <c r="K3" s="5865"/>
      <c r="L3" s="5865"/>
      <c r="M3" s="5865"/>
      <c r="N3" s="5865"/>
      <c r="O3" s="5865"/>
      <c r="P3" s="5865"/>
    </row>
    <row r="4" spans="1:35" s="85" customFormat="1" ht="15" thickTop="1" thickBot="1">
      <c r="A4" s="5866" t="s">
        <v>103</v>
      </c>
      <c r="B4" s="5867"/>
      <c r="C4" s="5868"/>
      <c r="D4" s="5869"/>
      <c r="E4" s="5870" t="s">
        <v>115</v>
      </c>
      <c r="F4" s="5867"/>
      <c r="G4" s="5871"/>
      <c r="H4" s="5872"/>
      <c r="I4" s="5873"/>
      <c r="P4" s="258"/>
    </row>
    <row r="5" spans="1:35" s="85" customFormat="1" ht="25.5" customHeight="1" thickTop="1">
      <c r="A5" s="5874"/>
      <c r="B5" s="5876" t="s">
        <v>116</v>
      </c>
      <c r="C5" s="5878" t="s">
        <v>117</v>
      </c>
      <c r="D5" s="5879"/>
      <c r="E5" s="5879"/>
      <c r="F5" s="5879"/>
      <c r="G5" s="5879"/>
      <c r="H5" s="5879"/>
      <c r="I5" s="5879"/>
      <c r="J5" s="5879"/>
      <c r="K5" s="5879"/>
      <c r="L5" s="5879"/>
      <c r="M5" s="5879"/>
      <c r="N5" s="5879"/>
      <c r="O5" s="5879"/>
      <c r="P5" s="5880"/>
    </row>
    <row r="6" spans="1:35" s="85" customFormat="1" ht="25.5" customHeight="1" thickBot="1">
      <c r="A6" s="5875"/>
      <c r="B6" s="5877"/>
      <c r="C6" s="260" t="s">
        <v>339</v>
      </c>
      <c r="D6" s="260" t="s">
        <v>340</v>
      </c>
      <c r="E6" s="260" t="s">
        <v>341</v>
      </c>
      <c r="F6" s="260" t="s">
        <v>342</v>
      </c>
      <c r="G6" s="260" t="s">
        <v>118</v>
      </c>
      <c r="H6" s="260" t="s">
        <v>119</v>
      </c>
      <c r="I6" s="260" t="s">
        <v>120</v>
      </c>
      <c r="J6" s="260" t="s">
        <v>124</v>
      </c>
      <c r="K6" s="259" t="s">
        <v>125</v>
      </c>
      <c r="L6" s="259" t="s">
        <v>126</v>
      </c>
      <c r="M6" s="259" t="s">
        <v>127</v>
      </c>
      <c r="N6" s="259" t="s">
        <v>128</v>
      </c>
      <c r="O6" s="5881" t="s">
        <v>0</v>
      </c>
      <c r="P6" s="5882"/>
    </row>
    <row r="7" spans="1:35" s="85" customFormat="1" ht="15" thickTop="1" thickBot="1">
      <c r="A7" s="262"/>
      <c r="B7" s="263" t="s">
        <v>129</v>
      </c>
      <c r="C7" s="264"/>
      <c r="D7" s="264"/>
      <c r="E7" s="264"/>
      <c r="F7" s="264"/>
      <c r="G7" s="264"/>
      <c r="H7" s="264"/>
      <c r="I7" s="264"/>
      <c r="J7" s="265"/>
      <c r="K7" s="264"/>
      <c r="L7" s="264"/>
      <c r="M7" s="266"/>
      <c r="N7" s="266"/>
      <c r="O7" s="267" t="s">
        <v>130</v>
      </c>
      <c r="P7" s="268">
        <f t="shared" ref="P7:P67" si="0">SUM(C7:N7)</f>
        <v>0</v>
      </c>
    </row>
    <row r="8" spans="1:35" s="85" customFormat="1" ht="14.25" thickTop="1">
      <c r="A8" s="269">
        <v>1</v>
      </c>
      <c r="B8" s="270"/>
      <c r="C8" s="271"/>
      <c r="D8" s="271"/>
      <c r="E8" s="271"/>
      <c r="F8" s="271"/>
      <c r="G8" s="271"/>
      <c r="H8" s="271"/>
      <c r="I8" s="272"/>
      <c r="J8" s="273"/>
      <c r="K8" s="273"/>
      <c r="L8" s="273"/>
      <c r="M8" s="273"/>
      <c r="N8" s="273"/>
      <c r="O8" s="274"/>
      <c r="P8" s="275">
        <f t="shared" si="0"/>
        <v>0</v>
      </c>
    </row>
    <row r="9" spans="1:35" s="85" customFormat="1">
      <c r="A9" s="276">
        <v>2</v>
      </c>
      <c r="B9" s="277"/>
      <c r="C9" s="278"/>
      <c r="D9" s="278"/>
      <c r="E9" s="278"/>
      <c r="F9" s="278"/>
      <c r="G9" s="278"/>
      <c r="H9" s="278"/>
      <c r="I9" s="279"/>
      <c r="J9" s="280"/>
      <c r="K9" s="280"/>
      <c r="L9" s="280"/>
      <c r="M9" s="280"/>
      <c r="N9" s="280"/>
      <c r="O9" s="274"/>
      <c r="P9" s="275">
        <f t="shared" si="0"/>
        <v>0</v>
      </c>
    </row>
    <row r="10" spans="1:35" s="85" customFormat="1">
      <c r="A10" s="276">
        <v>3</v>
      </c>
      <c r="B10" s="277"/>
      <c r="C10" s="278"/>
      <c r="D10" s="278"/>
      <c r="E10" s="278"/>
      <c r="F10" s="278"/>
      <c r="G10" s="278"/>
      <c r="H10" s="278"/>
      <c r="I10" s="279"/>
      <c r="J10" s="280"/>
      <c r="K10" s="280"/>
      <c r="L10" s="280"/>
      <c r="M10" s="280"/>
      <c r="N10" s="280"/>
      <c r="O10" s="274"/>
      <c r="P10" s="275">
        <f t="shared" si="0"/>
        <v>0</v>
      </c>
    </row>
    <row r="11" spans="1:35" s="85" customFormat="1">
      <c r="A11" s="276">
        <v>4</v>
      </c>
      <c r="B11" s="277"/>
      <c r="C11" s="278"/>
      <c r="D11" s="278"/>
      <c r="E11" s="278"/>
      <c r="F11" s="278"/>
      <c r="G11" s="278"/>
      <c r="H11" s="278"/>
      <c r="I11" s="279"/>
      <c r="J11" s="280"/>
      <c r="K11" s="280"/>
      <c r="L11" s="280"/>
      <c r="M11" s="280"/>
      <c r="N11" s="280"/>
      <c r="O11" s="274"/>
      <c r="P11" s="275">
        <f t="shared" si="0"/>
        <v>0</v>
      </c>
    </row>
    <row r="12" spans="1:35" s="85" customFormat="1">
      <c r="A12" s="276">
        <v>5</v>
      </c>
      <c r="B12" s="277"/>
      <c r="C12" s="278"/>
      <c r="D12" s="278"/>
      <c r="E12" s="278"/>
      <c r="F12" s="278"/>
      <c r="G12" s="278"/>
      <c r="H12" s="278"/>
      <c r="I12" s="279"/>
      <c r="J12" s="280"/>
      <c r="K12" s="280"/>
      <c r="L12" s="280"/>
      <c r="M12" s="280"/>
      <c r="N12" s="280"/>
      <c r="O12" s="274"/>
      <c r="P12" s="275">
        <f t="shared" si="0"/>
        <v>0</v>
      </c>
    </row>
    <row r="13" spans="1:35" s="85" customFormat="1">
      <c r="A13" s="276">
        <v>6</v>
      </c>
      <c r="B13" s="277"/>
      <c r="C13" s="278"/>
      <c r="D13" s="278"/>
      <c r="E13" s="278"/>
      <c r="F13" s="278"/>
      <c r="G13" s="278"/>
      <c r="H13" s="278"/>
      <c r="I13" s="279"/>
      <c r="J13" s="280"/>
      <c r="K13" s="280"/>
      <c r="L13" s="280"/>
      <c r="M13" s="280"/>
      <c r="N13" s="280"/>
      <c r="O13" s="274"/>
      <c r="P13" s="275">
        <f t="shared" si="0"/>
        <v>0</v>
      </c>
    </row>
    <row r="14" spans="1:35" s="85" customFormat="1">
      <c r="A14" s="276">
        <v>7</v>
      </c>
      <c r="B14" s="277"/>
      <c r="C14" s="278"/>
      <c r="D14" s="278"/>
      <c r="E14" s="278"/>
      <c r="F14" s="278"/>
      <c r="G14" s="278"/>
      <c r="H14" s="278"/>
      <c r="I14" s="279"/>
      <c r="J14" s="280"/>
      <c r="K14" s="280"/>
      <c r="L14" s="280"/>
      <c r="M14" s="280"/>
      <c r="N14" s="280"/>
      <c r="O14" s="274"/>
      <c r="P14" s="275">
        <f t="shared" si="0"/>
        <v>0</v>
      </c>
    </row>
    <row r="15" spans="1:35" s="85" customFormat="1">
      <c r="A15" s="276">
        <v>8</v>
      </c>
      <c r="B15" s="277"/>
      <c r="C15" s="278"/>
      <c r="D15" s="278"/>
      <c r="E15" s="278"/>
      <c r="F15" s="278"/>
      <c r="G15" s="278"/>
      <c r="H15" s="278"/>
      <c r="I15" s="279"/>
      <c r="J15" s="280"/>
      <c r="K15" s="280"/>
      <c r="L15" s="280"/>
      <c r="M15" s="280"/>
      <c r="N15" s="280"/>
      <c r="O15" s="274"/>
      <c r="P15" s="275">
        <f t="shared" si="0"/>
        <v>0</v>
      </c>
    </row>
    <row r="16" spans="1:35" s="85" customFormat="1">
      <c r="A16" s="276">
        <v>9</v>
      </c>
      <c r="B16" s="277"/>
      <c r="C16" s="278"/>
      <c r="D16" s="278"/>
      <c r="E16" s="278"/>
      <c r="F16" s="278"/>
      <c r="G16" s="278"/>
      <c r="H16" s="278"/>
      <c r="I16" s="279"/>
      <c r="J16" s="280"/>
      <c r="K16" s="280"/>
      <c r="L16" s="280"/>
      <c r="M16" s="280"/>
      <c r="N16" s="280"/>
      <c r="O16" s="274"/>
      <c r="P16" s="275">
        <f t="shared" si="0"/>
        <v>0</v>
      </c>
    </row>
    <row r="17" spans="1:16" s="85" customFormat="1">
      <c r="A17" s="276">
        <v>10</v>
      </c>
      <c r="B17" s="277"/>
      <c r="C17" s="278"/>
      <c r="D17" s="278"/>
      <c r="E17" s="278"/>
      <c r="F17" s="278"/>
      <c r="G17" s="278"/>
      <c r="H17" s="278"/>
      <c r="I17" s="279"/>
      <c r="J17" s="280"/>
      <c r="K17" s="280"/>
      <c r="L17" s="280"/>
      <c r="M17" s="280"/>
      <c r="N17" s="280"/>
      <c r="O17" s="274"/>
      <c r="P17" s="275">
        <f t="shared" si="0"/>
        <v>0</v>
      </c>
    </row>
    <row r="18" spans="1:16" s="85" customFormat="1">
      <c r="A18" s="276">
        <v>11</v>
      </c>
      <c r="B18" s="277"/>
      <c r="C18" s="278"/>
      <c r="D18" s="278"/>
      <c r="E18" s="278"/>
      <c r="F18" s="278"/>
      <c r="G18" s="278"/>
      <c r="H18" s="278"/>
      <c r="I18" s="279"/>
      <c r="J18" s="280"/>
      <c r="K18" s="280"/>
      <c r="L18" s="280"/>
      <c r="M18" s="280"/>
      <c r="N18" s="281"/>
      <c r="O18" s="274"/>
      <c r="P18" s="275">
        <f t="shared" si="0"/>
        <v>0</v>
      </c>
    </row>
    <row r="19" spans="1:16" s="85" customFormat="1">
      <c r="A19" s="276">
        <v>12</v>
      </c>
      <c r="B19" s="277"/>
      <c r="C19" s="278"/>
      <c r="D19" s="278"/>
      <c r="E19" s="278"/>
      <c r="F19" s="278"/>
      <c r="G19" s="278"/>
      <c r="H19" s="278"/>
      <c r="I19" s="279"/>
      <c r="J19" s="280"/>
      <c r="K19" s="280"/>
      <c r="L19" s="280"/>
      <c r="M19" s="280"/>
      <c r="N19" s="280"/>
      <c r="O19" s="274"/>
      <c r="P19" s="275">
        <f t="shared" si="0"/>
        <v>0</v>
      </c>
    </row>
    <row r="20" spans="1:16" s="85" customFormat="1">
      <c r="A20" s="276">
        <v>13</v>
      </c>
      <c r="B20" s="277"/>
      <c r="C20" s="278"/>
      <c r="D20" s="278"/>
      <c r="E20" s="278"/>
      <c r="F20" s="278"/>
      <c r="G20" s="278"/>
      <c r="H20" s="278"/>
      <c r="I20" s="279"/>
      <c r="J20" s="280"/>
      <c r="K20" s="280"/>
      <c r="L20" s="280"/>
      <c r="M20" s="280"/>
      <c r="N20" s="280"/>
      <c r="O20" s="274"/>
      <c r="P20" s="275">
        <f t="shared" si="0"/>
        <v>0</v>
      </c>
    </row>
    <row r="21" spans="1:16" s="85" customFormat="1">
      <c r="A21" s="276">
        <v>14</v>
      </c>
      <c r="B21" s="277"/>
      <c r="C21" s="278"/>
      <c r="D21" s="278"/>
      <c r="E21" s="278"/>
      <c r="F21" s="278"/>
      <c r="G21" s="278"/>
      <c r="H21" s="278"/>
      <c r="I21" s="279"/>
      <c r="J21" s="280"/>
      <c r="K21" s="280"/>
      <c r="L21" s="280"/>
      <c r="M21" s="280"/>
      <c r="N21" s="280"/>
      <c r="O21" s="274"/>
      <c r="P21" s="275">
        <f t="shared" si="0"/>
        <v>0</v>
      </c>
    </row>
    <row r="22" spans="1:16" s="85" customFormat="1">
      <c r="A22" s="276">
        <v>15</v>
      </c>
      <c r="B22" s="277"/>
      <c r="C22" s="278"/>
      <c r="D22" s="278"/>
      <c r="E22" s="278"/>
      <c r="F22" s="278"/>
      <c r="G22" s="278"/>
      <c r="H22" s="278"/>
      <c r="I22" s="279"/>
      <c r="J22" s="280"/>
      <c r="K22" s="280"/>
      <c r="L22" s="280"/>
      <c r="M22" s="280"/>
      <c r="N22" s="280"/>
      <c r="O22" s="274"/>
      <c r="P22" s="275">
        <f t="shared" si="0"/>
        <v>0</v>
      </c>
    </row>
    <row r="23" spans="1:16" s="85" customFormat="1">
      <c r="A23" s="276">
        <v>16</v>
      </c>
      <c r="B23" s="277"/>
      <c r="C23" s="278"/>
      <c r="D23" s="278"/>
      <c r="E23" s="278"/>
      <c r="F23" s="278"/>
      <c r="G23" s="278"/>
      <c r="H23" s="278"/>
      <c r="I23" s="279"/>
      <c r="J23" s="280"/>
      <c r="K23" s="280"/>
      <c r="L23" s="280"/>
      <c r="M23" s="280"/>
      <c r="N23" s="280"/>
      <c r="O23" s="274"/>
      <c r="P23" s="275">
        <f t="shared" si="0"/>
        <v>0</v>
      </c>
    </row>
    <row r="24" spans="1:16" s="85" customFormat="1">
      <c r="A24" s="276">
        <v>17</v>
      </c>
      <c r="B24" s="277"/>
      <c r="C24" s="278"/>
      <c r="D24" s="278"/>
      <c r="E24" s="278"/>
      <c r="F24" s="278"/>
      <c r="G24" s="278"/>
      <c r="H24" s="278"/>
      <c r="I24" s="279"/>
      <c r="J24" s="280"/>
      <c r="K24" s="280"/>
      <c r="L24" s="280"/>
      <c r="M24" s="280"/>
      <c r="N24" s="280"/>
      <c r="O24" s="274"/>
      <c r="P24" s="275">
        <f t="shared" si="0"/>
        <v>0</v>
      </c>
    </row>
    <row r="25" spans="1:16" s="85" customFormat="1">
      <c r="A25" s="276">
        <v>18</v>
      </c>
      <c r="B25" s="277"/>
      <c r="C25" s="278"/>
      <c r="D25" s="278"/>
      <c r="E25" s="278"/>
      <c r="F25" s="278"/>
      <c r="G25" s="278"/>
      <c r="H25" s="278"/>
      <c r="I25" s="279"/>
      <c r="J25" s="280"/>
      <c r="K25" s="280"/>
      <c r="L25" s="280"/>
      <c r="M25" s="280"/>
      <c r="N25" s="280"/>
      <c r="O25" s="274"/>
      <c r="P25" s="275">
        <f t="shared" si="0"/>
        <v>0</v>
      </c>
    </row>
    <row r="26" spans="1:16" s="85" customFormat="1">
      <c r="A26" s="276">
        <v>19</v>
      </c>
      <c r="B26" s="277"/>
      <c r="C26" s="278"/>
      <c r="D26" s="278"/>
      <c r="E26" s="278"/>
      <c r="F26" s="278"/>
      <c r="G26" s="278"/>
      <c r="H26" s="278"/>
      <c r="I26" s="279"/>
      <c r="J26" s="280"/>
      <c r="K26" s="280"/>
      <c r="L26" s="280"/>
      <c r="M26" s="280"/>
      <c r="N26" s="280"/>
      <c r="O26" s="274"/>
      <c r="P26" s="275">
        <f t="shared" si="0"/>
        <v>0</v>
      </c>
    </row>
    <row r="27" spans="1:16" s="85" customFormat="1">
      <c r="A27" s="276">
        <v>20</v>
      </c>
      <c r="B27" s="277"/>
      <c r="C27" s="278"/>
      <c r="D27" s="278"/>
      <c r="E27" s="278"/>
      <c r="F27" s="278"/>
      <c r="G27" s="278"/>
      <c r="H27" s="278"/>
      <c r="I27" s="279"/>
      <c r="J27" s="280"/>
      <c r="K27" s="280"/>
      <c r="L27" s="280"/>
      <c r="M27" s="280"/>
      <c r="N27" s="280"/>
      <c r="O27" s="274"/>
      <c r="P27" s="275">
        <f t="shared" si="0"/>
        <v>0</v>
      </c>
    </row>
    <row r="28" spans="1:16" s="85" customFormat="1">
      <c r="A28" s="276">
        <v>21</v>
      </c>
      <c r="B28" s="277"/>
      <c r="C28" s="278"/>
      <c r="D28" s="278"/>
      <c r="E28" s="278"/>
      <c r="F28" s="278"/>
      <c r="G28" s="278"/>
      <c r="H28" s="278"/>
      <c r="I28" s="279"/>
      <c r="J28" s="280"/>
      <c r="K28" s="280"/>
      <c r="L28" s="280"/>
      <c r="M28" s="280"/>
      <c r="N28" s="280"/>
      <c r="O28" s="274"/>
      <c r="P28" s="275">
        <f t="shared" si="0"/>
        <v>0</v>
      </c>
    </row>
    <row r="29" spans="1:16" s="85" customFormat="1">
      <c r="A29" s="276">
        <v>22</v>
      </c>
      <c r="B29" s="277"/>
      <c r="C29" s="278"/>
      <c r="D29" s="278"/>
      <c r="E29" s="278"/>
      <c r="F29" s="278"/>
      <c r="G29" s="278"/>
      <c r="H29" s="278"/>
      <c r="I29" s="279"/>
      <c r="J29" s="280"/>
      <c r="K29" s="280"/>
      <c r="L29" s="280"/>
      <c r="M29" s="280"/>
      <c r="N29" s="280"/>
      <c r="O29" s="274"/>
      <c r="P29" s="275">
        <f t="shared" si="0"/>
        <v>0</v>
      </c>
    </row>
    <row r="30" spans="1:16" s="85" customFormat="1">
      <c r="A30" s="276">
        <v>23</v>
      </c>
      <c r="B30" s="277"/>
      <c r="C30" s="278"/>
      <c r="D30" s="278"/>
      <c r="E30" s="278"/>
      <c r="F30" s="278"/>
      <c r="G30" s="278"/>
      <c r="H30" s="278"/>
      <c r="I30" s="279"/>
      <c r="J30" s="280"/>
      <c r="K30" s="280"/>
      <c r="L30" s="280"/>
      <c r="M30" s="280"/>
      <c r="N30" s="280"/>
      <c r="O30" s="274"/>
      <c r="P30" s="275">
        <f t="shared" si="0"/>
        <v>0</v>
      </c>
    </row>
    <row r="31" spans="1:16" s="85" customFormat="1">
      <c r="A31" s="276">
        <v>24</v>
      </c>
      <c r="B31" s="277"/>
      <c r="C31" s="278"/>
      <c r="D31" s="278"/>
      <c r="E31" s="278"/>
      <c r="F31" s="278"/>
      <c r="G31" s="278"/>
      <c r="H31" s="278"/>
      <c r="I31" s="279"/>
      <c r="J31" s="280"/>
      <c r="K31" s="280"/>
      <c r="L31" s="280"/>
      <c r="M31" s="280"/>
      <c r="N31" s="280"/>
      <c r="O31" s="274"/>
      <c r="P31" s="275">
        <f t="shared" si="0"/>
        <v>0</v>
      </c>
    </row>
    <row r="32" spans="1:16" s="85" customFormat="1">
      <c r="A32" s="276">
        <v>25</v>
      </c>
      <c r="B32" s="277"/>
      <c r="C32" s="278"/>
      <c r="D32" s="278"/>
      <c r="E32" s="278"/>
      <c r="F32" s="278"/>
      <c r="G32" s="278"/>
      <c r="H32" s="278"/>
      <c r="I32" s="279"/>
      <c r="J32" s="280"/>
      <c r="K32" s="280"/>
      <c r="L32" s="280"/>
      <c r="M32" s="280"/>
      <c r="N32" s="280"/>
      <c r="O32" s="274"/>
      <c r="P32" s="275">
        <f t="shared" si="0"/>
        <v>0</v>
      </c>
    </row>
    <row r="33" spans="1:16" s="85" customFormat="1">
      <c r="A33" s="276">
        <v>26</v>
      </c>
      <c r="B33" s="277"/>
      <c r="C33" s="278"/>
      <c r="D33" s="278"/>
      <c r="E33" s="278"/>
      <c r="F33" s="278"/>
      <c r="G33" s="278"/>
      <c r="H33" s="278"/>
      <c r="I33" s="279"/>
      <c r="J33" s="280"/>
      <c r="K33" s="280"/>
      <c r="L33" s="280"/>
      <c r="M33" s="280"/>
      <c r="N33" s="280"/>
      <c r="O33" s="274"/>
      <c r="P33" s="275">
        <f t="shared" si="0"/>
        <v>0</v>
      </c>
    </row>
    <row r="34" spans="1:16" s="85" customFormat="1">
      <c r="A34" s="276">
        <v>27</v>
      </c>
      <c r="B34" s="277"/>
      <c r="C34" s="278"/>
      <c r="D34" s="278"/>
      <c r="E34" s="278"/>
      <c r="F34" s="278"/>
      <c r="G34" s="278"/>
      <c r="H34" s="278"/>
      <c r="I34" s="279"/>
      <c r="J34" s="280"/>
      <c r="K34" s="280"/>
      <c r="L34" s="280"/>
      <c r="M34" s="280"/>
      <c r="N34" s="280"/>
      <c r="O34" s="274"/>
      <c r="P34" s="275">
        <f t="shared" si="0"/>
        <v>0</v>
      </c>
    </row>
    <row r="35" spans="1:16" s="85" customFormat="1">
      <c r="A35" s="276">
        <v>28</v>
      </c>
      <c r="B35" s="277"/>
      <c r="C35" s="278"/>
      <c r="D35" s="278"/>
      <c r="E35" s="278"/>
      <c r="F35" s="278"/>
      <c r="G35" s="278"/>
      <c r="H35" s="278"/>
      <c r="I35" s="279"/>
      <c r="J35" s="280"/>
      <c r="K35" s="280"/>
      <c r="L35" s="280"/>
      <c r="M35" s="280"/>
      <c r="N35" s="280"/>
      <c r="O35" s="274"/>
      <c r="P35" s="275">
        <f t="shared" si="0"/>
        <v>0</v>
      </c>
    </row>
    <row r="36" spans="1:16" s="85" customFormat="1">
      <c r="A36" s="276">
        <v>29</v>
      </c>
      <c r="B36" s="277"/>
      <c r="C36" s="278"/>
      <c r="D36" s="278"/>
      <c r="E36" s="278"/>
      <c r="F36" s="278"/>
      <c r="G36" s="278"/>
      <c r="H36" s="278"/>
      <c r="I36" s="279"/>
      <c r="J36" s="280"/>
      <c r="K36" s="280"/>
      <c r="L36" s="280"/>
      <c r="M36" s="280"/>
      <c r="N36" s="280"/>
      <c r="O36" s="274"/>
      <c r="P36" s="275">
        <f t="shared" si="0"/>
        <v>0</v>
      </c>
    </row>
    <row r="37" spans="1:16" s="85" customFormat="1">
      <c r="A37" s="276">
        <v>30</v>
      </c>
      <c r="B37" s="277"/>
      <c r="C37" s="278"/>
      <c r="D37" s="278"/>
      <c r="E37" s="278"/>
      <c r="F37" s="278"/>
      <c r="G37" s="278"/>
      <c r="H37" s="278"/>
      <c r="I37" s="279"/>
      <c r="J37" s="280"/>
      <c r="K37" s="280"/>
      <c r="L37" s="280"/>
      <c r="M37" s="280"/>
      <c r="N37" s="280"/>
      <c r="O37" s="274"/>
      <c r="P37" s="275">
        <f t="shared" si="0"/>
        <v>0</v>
      </c>
    </row>
    <row r="38" spans="1:16" s="85" customFormat="1">
      <c r="A38" s="276">
        <v>31</v>
      </c>
      <c r="B38" s="277"/>
      <c r="C38" s="278"/>
      <c r="D38" s="278"/>
      <c r="E38" s="278"/>
      <c r="F38" s="278"/>
      <c r="G38" s="278"/>
      <c r="H38" s="278"/>
      <c r="I38" s="279"/>
      <c r="J38" s="280"/>
      <c r="K38" s="280"/>
      <c r="L38" s="280"/>
      <c r="M38" s="280"/>
      <c r="N38" s="280"/>
      <c r="O38" s="274"/>
      <c r="P38" s="275">
        <f t="shared" si="0"/>
        <v>0</v>
      </c>
    </row>
    <row r="39" spans="1:16" s="85" customFormat="1">
      <c r="A39" s="276">
        <v>32</v>
      </c>
      <c r="B39" s="277"/>
      <c r="C39" s="278"/>
      <c r="D39" s="278"/>
      <c r="E39" s="278"/>
      <c r="F39" s="278"/>
      <c r="G39" s="278"/>
      <c r="H39" s="278"/>
      <c r="I39" s="279"/>
      <c r="J39" s="280"/>
      <c r="K39" s="280"/>
      <c r="L39" s="280"/>
      <c r="M39" s="280"/>
      <c r="N39" s="280"/>
      <c r="O39" s="274"/>
      <c r="P39" s="275">
        <f t="shared" si="0"/>
        <v>0</v>
      </c>
    </row>
    <row r="40" spans="1:16" s="85" customFormat="1">
      <c r="A40" s="276">
        <v>33</v>
      </c>
      <c r="B40" s="277"/>
      <c r="C40" s="278"/>
      <c r="D40" s="278"/>
      <c r="E40" s="278"/>
      <c r="F40" s="278"/>
      <c r="G40" s="278"/>
      <c r="H40" s="278"/>
      <c r="I40" s="279"/>
      <c r="J40" s="280"/>
      <c r="K40" s="280"/>
      <c r="L40" s="280"/>
      <c r="M40" s="280"/>
      <c r="N40" s="280"/>
      <c r="O40" s="274"/>
      <c r="P40" s="275">
        <f t="shared" si="0"/>
        <v>0</v>
      </c>
    </row>
    <row r="41" spans="1:16" s="85" customFormat="1">
      <c r="A41" s="276">
        <v>34</v>
      </c>
      <c r="B41" s="277"/>
      <c r="C41" s="278"/>
      <c r="D41" s="278"/>
      <c r="E41" s="278"/>
      <c r="F41" s="278"/>
      <c r="G41" s="278"/>
      <c r="H41" s="278"/>
      <c r="I41" s="279"/>
      <c r="J41" s="280"/>
      <c r="K41" s="280"/>
      <c r="L41" s="280"/>
      <c r="M41" s="280"/>
      <c r="N41" s="280"/>
      <c r="O41" s="274"/>
      <c r="P41" s="275">
        <f t="shared" si="0"/>
        <v>0</v>
      </c>
    </row>
    <row r="42" spans="1:16" s="85" customFormat="1">
      <c r="A42" s="276">
        <v>35</v>
      </c>
      <c r="B42" s="277"/>
      <c r="C42" s="278"/>
      <c r="D42" s="278"/>
      <c r="E42" s="278"/>
      <c r="F42" s="278"/>
      <c r="G42" s="278"/>
      <c r="H42" s="278"/>
      <c r="I42" s="279"/>
      <c r="J42" s="280"/>
      <c r="K42" s="280"/>
      <c r="L42" s="280"/>
      <c r="M42" s="280"/>
      <c r="N42" s="280"/>
      <c r="O42" s="274"/>
      <c r="P42" s="275">
        <f t="shared" si="0"/>
        <v>0</v>
      </c>
    </row>
    <row r="43" spans="1:16" s="85" customFormat="1">
      <c r="A43" s="276">
        <v>36</v>
      </c>
      <c r="B43" s="277"/>
      <c r="C43" s="278"/>
      <c r="D43" s="278"/>
      <c r="E43" s="278"/>
      <c r="F43" s="278"/>
      <c r="G43" s="278"/>
      <c r="H43" s="278"/>
      <c r="I43" s="279"/>
      <c r="J43" s="280"/>
      <c r="K43" s="280"/>
      <c r="L43" s="280"/>
      <c r="M43" s="280"/>
      <c r="N43" s="280"/>
      <c r="O43" s="274"/>
      <c r="P43" s="275">
        <f t="shared" si="0"/>
        <v>0</v>
      </c>
    </row>
    <row r="44" spans="1:16" s="85" customFormat="1">
      <c r="A44" s="276">
        <v>37</v>
      </c>
      <c r="B44" s="277"/>
      <c r="C44" s="278"/>
      <c r="D44" s="278"/>
      <c r="E44" s="278"/>
      <c r="F44" s="278"/>
      <c r="G44" s="278"/>
      <c r="H44" s="278"/>
      <c r="I44" s="279"/>
      <c r="J44" s="280"/>
      <c r="K44" s="280"/>
      <c r="L44" s="280"/>
      <c r="M44" s="280"/>
      <c r="N44" s="280"/>
      <c r="O44" s="274"/>
      <c r="P44" s="275">
        <f t="shared" si="0"/>
        <v>0</v>
      </c>
    </row>
    <row r="45" spans="1:16" s="85" customFormat="1">
      <c r="A45" s="276">
        <v>38</v>
      </c>
      <c r="B45" s="277"/>
      <c r="C45" s="278"/>
      <c r="D45" s="278"/>
      <c r="E45" s="278"/>
      <c r="F45" s="278"/>
      <c r="G45" s="278"/>
      <c r="H45" s="278"/>
      <c r="I45" s="279"/>
      <c r="J45" s="280"/>
      <c r="K45" s="280"/>
      <c r="L45" s="280"/>
      <c r="M45" s="280"/>
      <c r="N45" s="280"/>
      <c r="O45" s="274"/>
      <c r="P45" s="275">
        <f t="shared" si="0"/>
        <v>0</v>
      </c>
    </row>
    <row r="46" spans="1:16" s="85" customFormat="1">
      <c r="A46" s="276">
        <v>39</v>
      </c>
      <c r="B46" s="277"/>
      <c r="C46" s="278"/>
      <c r="D46" s="278"/>
      <c r="E46" s="278"/>
      <c r="F46" s="278"/>
      <c r="G46" s="278"/>
      <c r="H46" s="278"/>
      <c r="I46" s="279"/>
      <c r="J46" s="280"/>
      <c r="K46" s="280"/>
      <c r="L46" s="280"/>
      <c r="M46" s="280"/>
      <c r="N46" s="280"/>
      <c r="O46" s="274"/>
      <c r="P46" s="275">
        <f t="shared" si="0"/>
        <v>0</v>
      </c>
    </row>
    <row r="47" spans="1:16" s="85" customFormat="1">
      <c r="A47" s="276">
        <v>40</v>
      </c>
      <c r="B47" s="277"/>
      <c r="C47" s="278"/>
      <c r="D47" s="278"/>
      <c r="E47" s="278"/>
      <c r="F47" s="278"/>
      <c r="G47" s="278"/>
      <c r="H47" s="278"/>
      <c r="I47" s="279"/>
      <c r="J47" s="280"/>
      <c r="K47" s="280"/>
      <c r="L47" s="280"/>
      <c r="M47" s="280"/>
      <c r="N47" s="280"/>
      <c r="O47" s="274"/>
      <c r="P47" s="275">
        <f t="shared" si="0"/>
        <v>0</v>
      </c>
    </row>
    <row r="48" spans="1:16" s="85" customFormat="1">
      <c r="A48" s="276">
        <v>41</v>
      </c>
      <c r="B48" s="277"/>
      <c r="C48" s="278"/>
      <c r="D48" s="278"/>
      <c r="E48" s="278"/>
      <c r="F48" s="278"/>
      <c r="G48" s="278"/>
      <c r="H48" s="278"/>
      <c r="I48" s="279"/>
      <c r="J48" s="280"/>
      <c r="K48" s="280"/>
      <c r="L48" s="280"/>
      <c r="M48" s="280"/>
      <c r="N48" s="280"/>
      <c r="O48" s="274"/>
      <c r="P48" s="275">
        <f t="shared" si="0"/>
        <v>0</v>
      </c>
    </row>
    <row r="49" spans="1:16" s="85" customFormat="1">
      <c r="A49" s="276">
        <v>42</v>
      </c>
      <c r="B49" s="277"/>
      <c r="C49" s="278"/>
      <c r="D49" s="278"/>
      <c r="E49" s="278"/>
      <c r="F49" s="278"/>
      <c r="G49" s="278"/>
      <c r="H49" s="278"/>
      <c r="I49" s="279"/>
      <c r="J49" s="280"/>
      <c r="K49" s="280"/>
      <c r="L49" s="280"/>
      <c r="M49" s="280"/>
      <c r="N49" s="280"/>
      <c r="O49" s="274"/>
      <c r="P49" s="275">
        <f t="shared" si="0"/>
        <v>0</v>
      </c>
    </row>
    <row r="50" spans="1:16" s="85" customFormat="1">
      <c r="A50" s="276">
        <v>43</v>
      </c>
      <c r="B50" s="277"/>
      <c r="C50" s="278"/>
      <c r="D50" s="278"/>
      <c r="E50" s="278"/>
      <c r="F50" s="278"/>
      <c r="G50" s="278"/>
      <c r="H50" s="278"/>
      <c r="I50" s="279"/>
      <c r="J50" s="280"/>
      <c r="K50" s="280"/>
      <c r="L50" s="280"/>
      <c r="M50" s="280"/>
      <c r="N50" s="280"/>
      <c r="O50" s="274"/>
      <c r="P50" s="275">
        <f t="shared" si="0"/>
        <v>0</v>
      </c>
    </row>
    <row r="51" spans="1:16" s="85" customFormat="1">
      <c r="A51" s="276">
        <v>44</v>
      </c>
      <c r="B51" s="277"/>
      <c r="C51" s="278"/>
      <c r="D51" s="278"/>
      <c r="E51" s="278"/>
      <c r="F51" s="278"/>
      <c r="G51" s="278"/>
      <c r="H51" s="278"/>
      <c r="I51" s="279"/>
      <c r="J51" s="280"/>
      <c r="K51" s="280"/>
      <c r="L51" s="280"/>
      <c r="M51" s="280"/>
      <c r="N51" s="280"/>
      <c r="O51" s="274"/>
      <c r="P51" s="275">
        <f t="shared" si="0"/>
        <v>0</v>
      </c>
    </row>
    <row r="52" spans="1:16" s="85" customFormat="1">
      <c r="A52" s="276">
        <v>45</v>
      </c>
      <c r="B52" s="277"/>
      <c r="C52" s="278"/>
      <c r="D52" s="278"/>
      <c r="E52" s="278"/>
      <c r="F52" s="278"/>
      <c r="G52" s="278"/>
      <c r="H52" s="278"/>
      <c r="I52" s="279"/>
      <c r="J52" s="280"/>
      <c r="K52" s="280"/>
      <c r="L52" s="280"/>
      <c r="M52" s="280"/>
      <c r="N52" s="280"/>
      <c r="O52" s="274"/>
      <c r="P52" s="275">
        <f t="shared" si="0"/>
        <v>0</v>
      </c>
    </row>
    <row r="53" spans="1:16" s="85" customFormat="1">
      <c r="A53" s="276">
        <v>46</v>
      </c>
      <c r="B53" s="277"/>
      <c r="C53" s="278"/>
      <c r="D53" s="278"/>
      <c r="E53" s="278"/>
      <c r="F53" s="278"/>
      <c r="G53" s="278"/>
      <c r="H53" s="278"/>
      <c r="I53" s="279"/>
      <c r="J53" s="280"/>
      <c r="K53" s="280"/>
      <c r="L53" s="280"/>
      <c r="M53" s="280"/>
      <c r="N53" s="280"/>
      <c r="O53" s="274"/>
      <c r="P53" s="275">
        <f t="shared" si="0"/>
        <v>0</v>
      </c>
    </row>
    <row r="54" spans="1:16" s="85" customFormat="1">
      <c r="A54" s="276">
        <v>47</v>
      </c>
      <c r="B54" s="277"/>
      <c r="C54" s="278"/>
      <c r="D54" s="278"/>
      <c r="E54" s="278"/>
      <c r="F54" s="278"/>
      <c r="G54" s="278"/>
      <c r="H54" s="278"/>
      <c r="I54" s="279"/>
      <c r="J54" s="280"/>
      <c r="K54" s="280"/>
      <c r="L54" s="280"/>
      <c r="M54" s="280"/>
      <c r="N54" s="280"/>
      <c r="O54" s="274"/>
      <c r="P54" s="275">
        <f t="shared" si="0"/>
        <v>0</v>
      </c>
    </row>
    <row r="55" spans="1:16" s="85" customFormat="1">
      <c r="A55" s="276">
        <v>48</v>
      </c>
      <c r="B55" s="277"/>
      <c r="C55" s="278"/>
      <c r="D55" s="278"/>
      <c r="E55" s="278"/>
      <c r="F55" s="278"/>
      <c r="G55" s="278"/>
      <c r="H55" s="278"/>
      <c r="I55" s="279"/>
      <c r="J55" s="280"/>
      <c r="K55" s="280"/>
      <c r="L55" s="280"/>
      <c r="M55" s="280"/>
      <c r="N55" s="280"/>
      <c r="O55" s="274"/>
      <c r="P55" s="275">
        <f t="shared" si="0"/>
        <v>0</v>
      </c>
    </row>
    <row r="56" spans="1:16" s="85" customFormat="1">
      <c r="A56" s="276">
        <v>49</v>
      </c>
      <c r="B56" s="277"/>
      <c r="C56" s="278"/>
      <c r="D56" s="278"/>
      <c r="E56" s="278"/>
      <c r="F56" s="278"/>
      <c r="G56" s="278"/>
      <c r="H56" s="278"/>
      <c r="I56" s="279"/>
      <c r="J56" s="280"/>
      <c r="K56" s="280"/>
      <c r="L56" s="280"/>
      <c r="M56" s="280"/>
      <c r="N56" s="280"/>
      <c r="O56" s="274"/>
      <c r="P56" s="275">
        <f t="shared" si="0"/>
        <v>0</v>
      </c>
    </row>
    <row r="57" spans="1:16" s="85" customFormat="1">
      <c r="A57" s="276">
        <v>50</v>
      </c>
      <c r="B57" s="282"/>
      <c r="C57" s="283"/>
      <c r="D57" s="283"/>
      <c r="E57" s="283"/>
      <c r="F57" s="283"/>
      <c r="G57" s="283"/>
      <c r="H57" s="283"/>
      <c r="I57" s="284"/>
      <c r="J57" s="285"/>
      <c r="K57" s="285"/>
      <c r="L57" s="285"/>
      <c r="M57" s="285"/>
      <c r="N57" s="285"/>
      <c r="O57" s="286"/>
      <c r="P57" s="275">
        <f t="shared" si="0"/>
        <v>0</v>
      </c>
    </row>
    <row r="58" spans="1:16" s="85" customFormat="1">
      <c r="A58" s="276">
        <v>51</v>
      </c>
      <c r="B58" s="282"/>
      <c r="C58" s="283"/>
      <c r="D58" s="283"/>
      <c r="E58" s="283"/>
      <c r="F58" s="283"/>
      <c r="G58" s="283"/>
      <c r="H58" s="283"/>
      <c r="I58" s="284"/>
      <c r="J58" s="285"/>
      <c r="K58" s="285"/>
      <c r="L58" s="285"/>
      <c r="M58" s="285"/>
      <c r="N58" s="285"/>
      <c r="O58" s="286"/>
      <c r="P58" s="275">
        <f t="shared" si="0"/>
        <v>0</v>
      </c>
    </row>
    <row r="59" spans="1:16" s="85" customFormat="1">
      <c r="A59" s="276">
        <v>52</v>
      </c>
      <c r="B59" s="282"/>
      <c r="C59" s="283"/>
      <c r="D59" s="283"/>
      <c r="E59" s="283"/>
      <c r="F59" s="283"/>
      <c r="G59" s="283"/>
      <c r="H59" s="283"/>
      <c r="I59" s="284"/>
      <c r="J59" s="285"/>
      <c r="K59" s="285"/>
      <c r="L59" s="285"/>
      <c r="M59" s="285"/>
      <c r="N59" s="285"/>
      <c r="O59" s="286"/>
      <c r="P59" s="275">
        <f t="shared" si="0"/>
        <v>0</v>
      </c>
    </row>
    <row r="60" spans="1:16" s="85" customFormat="1">
      <c r="A60" s="276">
        <v>53</v>
      </c>
      <c r="B60" s="282"/>
      <c r="C60" s="283"/>
      <c r="D60" s="283"/>
      <c r="E60" s="283"/>
      <c r="F60" s="283"/>
      <c r="G60" s="283"/>
      <c r="H60" s="283"/>
      <c r="I60" s="284"/>
      <c r="J60" s="285"/>
      <c r="K60" s="285"/>
      <c r="L60" s="285"/>
      <c r="M60" s="285"/>
      <c r="N60" s="285"/>
      <c r="O60" s="286"/>
      <c r="P60" s="275">
        <f t="shared" si="0"/>
        <v>0</v>
      </c>
    </row>
    <row r="61" spans="1:16" s="85" customFormat="1">
      <c r="A61" s="276">
        <v>54</v>
      </c>
      <c r="B61" s="282"/>
      <c r="C61" s="283"/>
      <c r="D61" s="283"/>
      <c r="E61" s="283"/>
      <c r="F61" s="283"/>
      <c r="G61" s="283"/>
      <c r="H61" s="283"/>
      <c r="I61" s="284"/>
      <c r="J61" s="285"/>
      <c r="K61" s="285"/>
      <c r="L61" s="285"/>
      <c r="M61" s="285"/>
      <c r="N61" s="285"/>
      <c r="O61" s="286"/>
      <c r="P61" s="275">
        <f t="shared" si="0"/>
        <v>0</v>
      </c>
    </row>
    <row r="62" spans="1:16" s="85" customFormat="1">
      <c r="A62" s="276">
        <v>55</v>
      </c>
      <c r="B62" s="282"/>
      <c r="C62" s="283"/>
      <c r="D62" s="283"/>
      <c r="E62" s="283"/>
      <c r="F62" s="283"/>
      <c r="G62" s="283"/>
      <c r="H62" s="283"/>
      <c r="I62" s="284"/>
      <c r="J62" s="285"/>
      <c r="K62" s="285"/>
      <c r="L62" s="285"/>
      <c r="M62" s="285"/>
      <c r="N62" s="285"/>
      <c r="O62" s="286"/>
      <c r="P62" s="275">
        <f t="shared" si="0"/>
        <v>0</v>
      </c>
    </row>
    <row r="63" spans="1:16" s="85" customFormat="1">
      <c r="A63" s="276">
        <v>56</v>
      </c>
      <c r="B63" s="282"/>
      <c r="C63" s="283"/>
      <c r="D63" s="283"/>
      <c r="E63" s="283"/>
      <c r="F63" s="283"/>
      <c r="G63" s="283"/>
      <c r="H63" s="283"/>
      <c r="I63" s="284"/>
      <c r="J63" s="285"/>
      <c r="K63" s="285"/>
      <c r="L63" s="285"/>
      <c r="M63" s="285"/>
      <c r="N63" s="285"/>
      <c r="O63" s="286"/>
      <c r="P63" s="275">
        <f t="shared" si="0"/>
        <v>0</v>
      </c>
    </row>
    <row r="64" spans="1:16" s="85" customFormat="1">
      <c r="A64" s="276">
        <v>57</v>
      </c>
      <c r="B64" s="282"/>
      <c r="C64" s="283"/>
      <c r="D64" s="283"/>
      <c r="E64" s="283"/>
      <c r="F64" s="283"/>
      <c r="G64" s="283"/>
      <c r="H64" s="283"/>
      <c r="I64" s="284"/>
      <c r="J64" s="285"/>
      <c r="K64" s="285"/>
      <c r="L64" s="285"/>
      <c r="M64" s="285"/>
      <c r="N64" s="285"/>
      <c r="O64" s="286"/>
      <c r="P64" s="275">
        <f t="shared" si="0"/>
        <v>0</v>
      </c>
    </row>
    <row r="65" spans="1:16" s="85" customFormat="1">
      <c r="A65" s="276">
        <v>58</v>
      </c>
      <c r="B65" s="282"/>
      <c r="C65" s="283"/>
      <c r="D65" s="283"/>
      <c r="E65" s="283"/>
      <c r="F65" s="283"/>
      <c r="G65" s="283"/>
      <c r="H65" s="283"/>
      <c r="I65" s="284"/>
      <c r="J65" s="285"/>
      <c r="K65" s="285"/>
      <c r="L65" s="285"/>
      <c r="M65" s="285"/>
      <c r="N65" s="285"/>
      <c r="O65" s="286"/>
      <c r="P65" s="275">
        <f t="shared" si="0"/>
        <v>0</v>
      </c>
    </row>
    <row r="66" spans="1:16" s="85" customFormat="1">
      <c r="A66" s="276">
        <v>59</v>
      </c>
      <c r="B66" s="282"/>
      <c r="C66" s="283"/>
      <c r="D66" s="283"/>
      <c r="E66" s="283"/>
      <c r="F66" s="283"/>
      <c r="G66" s="283"/>
      <c r="H66" s="283"/>
      <c r="I66" s="284"/>
      <c r="J66" s="285"/>
      <c r="K66" s="285"/>
      <c r="L66" s="285"/>
      <c r="M66" s="285"/>
      <c r="N66" s="285"/>
      <c r="O66" s="286"/>
      <c r="P66" s="275">
        <f t="shared" si="0"/>
        <v>0</v>
      </c>
    </row>
    <row r="67" spans="1:16" s="85" customFormat="1" ht="14.25" thickBot="1">
      <c r="A67" s="276">
        <v>60</v>
      </c>
      <c r="B67" s="287"/>
      <c r="C67" s="288"/>
      <c r="D67" s="288"/>
      <c r="E67" s="288"/>
      <c r="F67" s="288"/>
      <c r="G67" s="288"/>
      <c r="H67" s="288"/>
      <c r="I67" s="289"/>
      <c r="J67" s="290"/>
      <c r="K67" s="290"/>
      <c r="L67" s="290"/>
      <c r="M67" s="290"/>
      <c r="N67" s="290"/>
      <c r="O67" s="261"/>
      <c r="P67" s="291">
        <f t="shared" si="0"/>
        <v>0</v>
      </c>
    </row>
    <row r="68" spans="1:16" s="85" customFormat="1" ht="15" thickTop="1" thickBot="1">
      <c r="A68" s="5857" t="s">
        <v>131</v>
      </c>
      <c r="B68" s="5858"/>
      <c r="C68" s="292">
        <f t="shared" ref="C68:N68" si="1">SUM(C8:C67)</f>
        <v>0</v>
      </c>
      <c r="D68" s="292">
        <f t="shared" si="1"/>
        <v>0</v>
      </c>
      <c r="E68" s="292">
        <f t="shared" si="1"/>
        <v>0</v>
      </c>
      <c r="F68" s="292">
        <f t="shared" si="1"/>
        <v>0</v>
      </c>
      <c r="G68" s="292">
        <f t="shared" si="1"/>
        <v>0</v>
      </c>
      <c r="H68" s="292">
        <f t="shared" si="1"/>
        <v>0</v>
      </c>
      <c r="I68" s="292">
        <f t="shared" si="1"/>
        <v>0</v>
      </c>
      <c r="J68" s="292">
        <f t="shared" si="1"/>
        <v>0</v>
      </c>
      <c r="K68" s="292">
        <f t="shared" si="1"/>
        <v>0</v>
      </c>
      <c r="L68" s="292">
        <f t="shared" si="1"/>
        <v>0</v>
      </c>
      <c r="M68" s="292">
        <f t="shared" si="1"/>
        <v>0</v>
      </c>
      <c r="N68" s="292">
        <f t="shared" si="1"/>
        <v>0</v>
      </c>
      <c r="O68" s="293" t="s">
        <v>132</v>
      </c>
      <c r="P68" s="294">
        <f>SUM(P8:P67)</f>
        <v>0</v>
      </c>
    </row>
    <row r="69" spans="1:16" s="85" customFormat="1" ht="15" thickTop="1" thickBot="1">
      <c r="A69" s="295"/>
      <c r="B69" s="295"/>
      <c r="C69" s="295"/>
      <c r="D69" s="295"/>
      <c r="E69" s="295"/>
      <c r="F69" s="295"/>
      <c r="G69" s="295"/>
      <c r="H69" s="295"/>
      <c r="I69" s="295"/>
      <c r="J69" s="295"/>
      <c r="P69" s="258"/>
    </row>
    <row r="70" spans="1:16" s="85" customFormat="1" ht="21" customHeight="1" thickTop="1" thickBot="1">
      <c r="A70" s="5859" t="s">
        <v>133</v>
      </c>
      <c r="B70" s="5860"/>
      <c r="C70" s="5860"/>
      <c r="D70" s="5860"/>
      <c r="E70" s="5860"/>
      <c r="F70" s="5860"/>
      <c r="G70" s="5860"/>
      <c r="H70" s="5860"/>
      <c r="I70" s="5860"/>
      <c r="J70" s="5860"/>
      <c r="K70" s="5861"/>
      <c r="L70" s="5862" t="e">
        <f>ROUNDDOWN(P68/P7,2)</f>
        <v>#DIV/0!</v>
      </c>
      <c r="M70" s="5863"/>
      <c r="N70" s="296"/>
      <c r="P70" s="258"/>
    </row>
    <row r="71" spans="1:16" s="85" customFormat="1" ht="14.25" thickTop="1">
      <c r="A71" s="295"/>
      <c r="B71" s="295"/>
      <c r="C71" s="295"/>
      <c r="D71" s="295"/>
      <c r="E71" s="295"/>
      <c r="F71" s="295"/>
      <c r="G71" s="295"/>
      <c r="H71" s="295"/>
      <c r="I71" s="295"/>
      <c r="J71" s="295"/>
      <c r="P71" s="258"/>
    </row>
    <row r="72" spans="1:16" s="85" customFormat="1" ht="14.25" customHeight="1">
      <c r="A72" s="5864" t="s">
        <v>134</v>
      </c>
      <c r="B72" s="5864"/>
      <c r="C72" s="5864"/>
      <c r="D72" s="5864"/>
      <c r="E72" s="5864"/>
      <c r="F72" s="5864"/>
      <c r="G72" s="5864"/>
      <c r="H72" s="5864"/>
      <c r="I72" s="5864"/>
      <c r="J72" s="5864"/>
      <c r="K72" s="5864"/>
      <c r="L72" s="5864"/>
      <c r="M72" s="5864"/>
      <c r="N72" s="5864"/>
      <c r="O72" s="5864"/>
      <c r="P72" s="5864"/>
    </row>
    <row r="73" spans="1:16" s="85" customFormat="1">
      <c r="A73" s="84"/>
      <c r="B73" s="84"/>
      <c r="C73" s="84"/>
      <c r="D73" s="84"/>
      <c r="E73" s="84"/>
      <c r="F73" s="84"/>
      <c r="G73" s="84"/>
      <c r="H73" s="84"/>
      <c r="I73" s="84"/>
      <c r="J73" s="84"/>
      <c r="K73" s="84"/>
      <c r="L73" s="84"/>
      <c r="M73" s="84"/>
      <c r="N73" s="84"/>
      <c r="O73" s="84"/>
      <c r="P73" s="83"/>
    </row>
    <row r="74" spans="1:16" s="85" customFormat="1">
      <c r="A74" s="84"/>
      <c r="B74" s="84"/>
      <c r="C74" s="84"/>
      <c r="D74" s="84"/>
      <c r="E74" s="84"/>
      <c r="F74" s="84"/>
      <c r="G74" s="84"/>
      <c r="H74" s="84"/>
      <c r="I74" s="84"/>
      <c r="J74" s="84"/>
      <c r="K74" s="84"/>
      <c r="L74" s="84"/>
      <c r="M74" s="84"/>
      <c r="N74" s="84"/>
      <c r="O74" s="84"/>
      <c r="P74" s="83"/>
    </row>
    <row r="75" spans="1:16" s="85" customFormat="1">
      <c r="P75" s="258"/>
    </row>
    <row r="76" spans="1:16" s="85" customFormat="1">
      <c r="P76" s="258"/>
    </row>
    <row r="77" spans="1:16" s="85" customFormat="1">
      <c r="P77" s="258"/>
    </row>
    <row r="78" spans="1:16" s="85" customFormat="1">
      <c r="P78" s="258"/>
    </row>
    <row r="79" spans="1:16" s="85" customFormat="1">
      <c r="P79" s="258"/>
    </row>
  </sheetData>
  <customSheetViews>
    <customSheetView guid="{A89971A1-2A57-4416-B1BB-86BE65CC2ABD}" showPageBreaks="1" fitToPage="1" printArea="1" view="pageBreakPreview">
      <pageMargins left="0.78740157480314965" right="0.78740157480314965" top="0.54" bottom="0.55000000000000004" header="0.35" footer="0.55000000000000004"/>
      <printOptions horizontalCentered="1"/>
      <pageSetup paperSize="9" scale="82" fitToHeight="0" orientation="portrait" r:id="rId1"/>
      <headerFooter alignWithMargins="0"/>
    </customSheetView>
  </customSheetViews>
  <mergeCells count="13">
    <mergeCell ref="A68:B68"/>
    <mergeCell ref="A70:K70"/>
    <mergeCell ref="L70:M70"/>
    <mergeCell ref="A72:P72"/>
    <mergeCell ref="A3:P3"/>
    <mergeCell ref="A4:B4"/>
    <mergeCell ref="C4:D4"/>
    <mergeCell ref="E4:F4"/>
    <mergeCell ref="G4:I4"/>
    <mergeCell ref="A5:A6"/>
    <mergeCell ref="B5:B6"/>
    <mergeCell ref="C5:P5"/>
    <mergeCell ref="O6:P6"/>
  </mergeCells>
  <phoneticPr fontId="6"/>
  <hyperlinks>
    <hyperlink ref="A1" location="'目次'!A1" display="目次"/>
  </hyperlinks>
  <printOptions horizontalCentered="1"/>
  <pageMargins left="0.78740157480314965" right="0.78740157480314965" top="0.54" bottom="0.55000000000000004" header="0.35" footer="0.55000000000000004"/>
  <pageSetup paperSize="9" scale="81" fitToHeight="0" orientation="portrait" r:id="rId2"/>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AJ79"/>
  <sheetViews>
    <sheetView view="pageBreakPreview" zoomScaleNormal="100" zoomScaleSheetLayoutView="100" workbookViewId="0"/>
  </sheetViews>
  <sheetFormatPr defaultRowHeight="13.5"/>
  <cols>
    <col min="1" max="1" width="3.875" customWidth="1"/>
    <col min="2" max="2" width="14.625" customWidth="1"/>
    <col min="3" max="3" width="5.25" customWidth="1"/>
    <col min="4" max="15" width="5.375" customWidth="1"/>
    <col min="16" max="16" width="2.375" customWidth="1"/>
    <col min="17" max="17" width="7.375" style="121" customWidth="1"/>
    <col min="18" max="18" width="3.25" customWidth="1"/>
    <col min="19" max="19" width="7.375" style="121" customWidth="1"/>
  </cols>
  <sheetData>
    <row r="1" spans="1:36" s="846" customFormat="1" ht="18" customHeight="1">
      <c r="A1" s="1374" t="s">
        <v>2423</v>
      </c>
      <c r="Q1" s="1162"/>
      <c r="S1" s="1162"/>
    </row>
    <row r="2" spans="1:36" s="23" customFormat="1" ht="18" customHeight="1">
      <c r="A2" s="110" t="s">
        <v>59</v>
      </c>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row>
    <row r="3" spans="1:36" s="85" customFormat="1" ht="19.5" thickBot="1">
      <c r="A3" s="5865" t="s">
        <v>1128</v>
      </c>
      <c r="B3" s="5865"/>
      <c r="C3" s="5865"/>
      <c r="D3" s="5865"/>
      <c r="E3" s="5865"/>
      <c r="F3" s="5865"/>
      <c r="G3" s="5865"/>
      <c r="H3" s="5865"/>
      <c r="I3" s="5865"/>
      <c r="J3" s="5865"/>
      <c r="K3" s="5865"/>
      <c r="L3" s="5865"/>
      <c r="M3" s="5865"/>
      <c r="N3" s="5865"/>
      <c r="O3" s="5865"/>
      <c r="P3" s="5865"/>
      <c r="Q3" s="5865"/>
    </row>
    <row r="4" spans="1:36" s="85" customFormat="1" ht="15" thickTop="1" thickBot="1">
      <c r="A4" s="5866" t="s">
        <v>103</v>
      </c>
      <c r="B4" s="5867"/>
      <c r="C4" s="257"/>
      <c r="D4" s="5885"/>
      <c r="E4" s="5886"/>
      <c r="F4" s="5887" t="s">
        <v>115</v>
      </c>
      <c r="G4" s="5888"/>
      <c r="H4" s="5889"/>
      <c r="I4" s="5890"/>
      <c r="J4" s="5891"/>
      <c r="Q4" s="258"/>
      <c r="S4" s="258"/>
    </row>
    <row r="5" spans="1:36" s="85" customFormat="1" ht="25.5" customHeight="1" thickTop="1">
      <c r="A5" s="5874"/>
      <c r="B5" s="5876" t="s">
        <v>116</v>
      </c>
      <c r="C5" s="5883" t="s">
        <v>894</v>
      </c>
      <c r="D5" s="5892" t="s">
        <v>117</v>
      </c>
      <c r="E5" s="4645"/>
      <c r="F5" s="4645"/>
      <c r="G5" s="4645"/>
      <c r="H5" s="4645"/>
      <c r="I5" s="4645"/>
      <c r="J5" s="4645"/>
      <c r="K5" s="4645"/>
      <c r="L5" s="4645"/>
      <c r="M5" s="4645"/>
      <c r="N5" s="4645"/>
      <c r="O5" s="4645"/>
      <c r="P5" s="4645"/>
      <c r="Q5" s="4645"/>
      <c r="R5" s="5893"/>
      <c r="S5" s="5894"/>
    </row>
    <row r="6" spans="1:36" s="85" customFormat="1" ht="25.5" customHeight="1" thickBot="1">
      <c r="A6" s="5875"/>
      <c r="B6" s="5877"/>
      <c r="C6" s="5884"/>
      <c r="D6" s="260" t="s">
        <v>339</v>
      </c>
      <c r="E6" s="260" t="s">
        <v>340</v>
      </c>
      <c r="F6" s="260" t="s">
        <v>341</v>
      </c>
      <c r="G6" s="260" t="s">
        <v>342</v>
      </c>
      <c r="H6" s="260" t="s">
        <v>118</v>
      </c>
      <c r="I6" s="260" t="s">
        <v>119</v>
      </c>
      <c r="J6" s="260" t="s">
        <v>120</v>
      </c>
      <c r="K6" s="260" t="s">
        <v>124</v>
      </c>
      <c r="L6" s="259" t="s">
        <v>125</v>
      </c>
      <c r="M6" s="259" t="s">
        <v>126</v>
      </c>
      <c r="N6" s="259" t="s">
        <v>127</v>
      </c>
      <c r="O6" s="259" t="s">
        <v>128</v>
      </c>
      <c r="P6" s="5881" t="s">
        <v>139</v>
      </c>
      <c r="Q6" s="5882"/>
      <c r="R6" s="5881" t="s">
        <v>140</v>
      </c>
      <c r="S6" s="5882"/>
    </row>
    <row r="7" spans="1:36" s="85" customFormat="1" ht="15" thickTop="1" thickBot="1">
      <c r="A7" s="262"/>
      <c r="B7" s="263" t="s">
        <v>129</v>
      </c>
      <c r="C7" s="267" t="s">
        <v>130</v>
      </c>
      <c r="D7" s="264"/>
      <c r="E7" s="264"/>
      <c r="F7" s="264"/>
      <c r="G7" s="264"/>
      <c r="H7" s="264"/>
      <c r="I7" s="264"/>
      <c r="J7" s="264"/>
      <c r="K7" s="265"/>
      <c r="L7" s="264"/>
      <c r="M7" s="264"/>
      <c r="N7" s="266"/>
      <c r="O7" s="266"/>
      <c r="P7" s="267"/>
      <c r="Q7" s="268">
        <f t="shared" ref="Q7:Q67" si="0">SUM(D7:O7)</f>
        <v>0</v>
      </c>
      <c r="R7" s="267" t="s">
        <v>135</v>
      </c>
      <c r="S7" s="297" t="s">
        <v>136</v>
      </c>
    </row>
    <row r="8" spans="1:36" s="85" customFormat="1" ht="14.25" thickTop="1">
      <c r="A8" s="269">
        <v>1</v>
      </c>
      <c r="B8" s="270"/>
      <c r="C8" s="271"/>
      <c r="D8" s="271"/>
      <c r="E8" s="271"/>
      <c r="F8" s="271"/>
      <c r="G8" s="271"/>
      <c r="H8" s="271"/>
      <c r="I8" s="271"/>
      <c r="J8" s="272"/>
      <c r="K8" s="273"/>
      <c r="L8" s="273"/>
      <c r="M8" s="273"/>
      <c r="N8" s="273"/>
      <c r="O8" s="273"/>
      <c r="P8" s="274"/>
      <c r="Q8" s="275">
        <f t="shared" si="0"/>
        <v>0</v>
      </c>
      <c r="R8" s="274"/>
      <c r="S8" s="275">
        <f>C8*Q8</f>
        <v>0</v>
      </c>
    </row>
    <row r="9" spans="1:36" s="85" customFormat="1">
      <c r="A9" s="276">
        <v>2</v>
      </c>
      <c r="B9" s="277"/>
      <c r="C9" s="278"/>
      <c r="D9" s="278"/>
      <c r="E9" s="278"/>
      <c r="F9" s="278"/>
      <c r="G9" s="278"/>
      <c r="H9" s="278"/>
      <c r="I9" s="278"/>
      <c r="J9" s="279"/>
      <c r="K9" s="280"/>
      <c r="L9" s="280"/>
      <c r="M9" s="280"/>
      <c r="N9" s="280"/>
      <c r="O9" s="280"/>
      <c r="P9" s="274"/>
      <c r="Q9" s="275">
        <f t="shared" si="0"/>
        <v>0</v>
      </c>
      <c r="R9" s="274"/>
      <c r="S9" s="275">
        <f t="shared" ref="S9:S67" si="1">C9*Q9</f>
        <v>0</v>
      </c>
    </row>
    <row r="10" spans="1:36" s="85" customFormat="1">
      <c r="A10" s="276">
        <v>3</v>
      </c>
      <c r="B10" s="277"/>
      <c r="C10" s="278"/>
      <c r="D10" s="278"/>
      <c r="E10" s="278"/>
      <c r="F10" s="278"/>
      <c r="G10" s="278"/>
      <c r="H10" s="278"/>
      <c r="I10" s="278"/>
      <c r="J10" s="279"/>
      <c r="K10" s="280"/>
      <c r="L10" s="280"/>
      <c r="M10" s="280"/>
      <c r="N10" s="280"/>
      <c r="O10" s="280"/>
      <c r="P10" s="274"/>
      <c r="Q10" s="275">
        <f t="shared" si="0"/>
        <v>0</v>
      </c>
      <c r="R10" s="274"/>
      <c r="S10" s="275">
        <f t="shared" si="1"/>
        <v>0</v>
      </c>
    </row>
    <row r="11" spans="1:36" s="85" customFormat="1">
      <c r="A11" s="276">
        <v>4</v>
      </c>
      <c r="B11" s="277"/>
      <c r="C11" s="278"/>
      <c r="D11" s="278"/>
      <c r="E11" s="278"/>
      <c r="F11" s="278"/>
      <c r="G11" s="278"/>
      <c r="H11" s="278"/>
      <c r="I11" s="278"/>
      <c r="J11" s="279"/>
      <c r="K11" s="280"/>
      <c r="L11" s="280"/>
      <c r="M11" s="280"/>
      <c r="N11" s="280"/>
      <c r="O11" s="280"/>
      <c r="P11" s="274"/>
      <c r="Q11" s="275">
        <f t="shared" si="0"/>
        <v>0</v>
      </c>
      <c r="R11" s="274"/>
      <c r="S11" s="275">
        <f t="shared" si="1"/>
        <v>0</v>
      </c>
    </row>
    <row r="12" spans="1:36" s="85" customFormat="1">
      <c r="A12" s="276">
        <v>5</v>
      </c>
      <c r="B12" s="277"/>
      <c r="C12" s="278"/>
      <c r="D12" s="278"/>
      <c r="E12" s="278"/>
      <c r="F12" s="278"/>
      <c r="G12" s="278"/>
      <c r="H12" s="278"/>
      <c r="I12" s="278"/>
      <c r="J12" s="279"/>
      <c r="K12" s="280"/>
      <c r="L12" s="280"/>
      <c r="M12" s="280"/>
      <c r="N12" s="280"/>
      <c r="O12" s="280"/>
      <c r="P12" s="274"/>
      <c r="Q12" s="275">
        <f t="shared" si="0"/>
        <v>0</v>
      </c>
      <c r="R12" s="274"/>
      <c r="S12" s="275">
        <f t="shared" si="1"/>
        <v>0</v>
      </c>
    </row>
    <row r="13" spans="1:36" s="85" customFormat="1">
      <c r="A13" s="276">
        <v>6</v>
      </c>
      <c r="B13" s="277"/>
      <c r="C13" s="278"/>
      <c r="D13" s="278"/>
      <c r="E13" s="278"/>
      <c r="F13" s="278"/>
      <c r="G13" s="278"/>
      <c r="H13" s="278"/>
      <c r="I13" s="278"/>
      <c r="J13" s="279"/>
      <c r="K13" s="280"/>
      <c r="L13" s="280"/>
      <c r="M13" s="280"/>
      <c r="N13" s="280"/>
      <c r="O13" s="280"/>
      <c r="P13" s="274"/>
      <c r="Q13" s="275">
        <f t="shared" si="0"/>
        <v>0</v>
      </c>
      <c r="R13" s="274"/>
      <c r="S13" s="275">
        <f t="shared" si="1"/>
        <v>0</v>
      </c>
    </row>
    <row r="14" spans="1:36" s="85" customFormat="1">
      <c r="A14" s="276">
        <v>7</v>
      </c>
      <c r="B14" s="277"/>
      <c r="C14" s="278"/>
      <c r="D14" s="278"/>
      <c r="E14" s="278"/>
      <c r="F14" s="278"/>
      <c r="G14" s="278"/>
      <c r="H14" s="278"/>
      <c r="I14" s="278"/>
      <c r="J14" s="279"/>
      <c r="K14" s="280"/>
      <c r="L14" s="280"/>
      <c r="M14" s="280"/>
      <c r="N14" s="280"/>
      <c r="O14" s="280"/>
      <c r="P14" s="274"/>
      <c r="Q14" s="275">
        <f t="shared" si="0"/>
        <v>0</v>
      </c>
      <c r="R14" s="274"/>
      <c r="S14" s="275">
        <f t="shared" si="1"/>
        <v>0</v>
      </c>
    </row>
    <row r="15" spans="1:36" s="85" customFormat="1">
      <c r="A15" s="276">
        <v>8</v>
      </c>
      <c r="B15" s="277"/>
      <c r="C15" s="278"/>
      <c r="D15" s="278"/>
      <c r="E15" s="278"/>
      <c r="F15" s="278"/>
      <c r="G15" s="278"/>
      <c r="H15" s="278"/>
      <c r="I15" s="278"/>
      <c r="J15" s="279"/>
      <c r="K15" s="280"/>
      <c r="L15" s="280"/>
      <c r="M15" s="280"/>
      <c r="N15" s="280"/>
      <c r="O15" s="280"/>
      <c r="P15" s="274"/>
      <c r="Q15" s="275">
        <f t="shared" si="0"/>
        <v>0</v>
      </c>
      <c r="R15" s="274"/>
      <c r="S15" s="275">
        <f t="shared" si="1"/>
        <v>0</v>
      </c>
    </row>
    <row r="16" spans="1:36" s="85" customFormat="1">
      <c r="A16" s="276">
        <v>9</v>
      </c>
      <c r="B16" s="277"/>
      <c r="C16" s="278"/>
      <c r="D16" s="278"/>
      <c r="E16" s="278"/>
      <c r="F16" s="278"/>
      <c r="G16" s="278"/>
      <c r="H16" s="278"/>
      <c r="I16" s="278"/>
      <c r="J16" s="279"/>
      <c r="K16" s="280"/>
      <c r="L16" s="280"/>
      <c r="M16" s="280"/>
      <c r="N16" s="280"/>
      <c r="O16" s="280"/>
      <c r="P16" s="274"/>
      <c r="Q16" s="275">
        <f t="shared" si="0"/>
        <v>0</v>
      </c>
      <c r="R16" s="274"/>
      <c r="S16" s="275">
        <f t="shared" si="1"/>
        <v>0</v>
      </c>
    </row>
    <row r="17" spans="1:19" s="85" customFormat="1">
      <c r="A17" s="276">
        <v>10</v>
      </c>
      <c r="B17" s="277"/>
      <c r="C17" s="278"/>
      <c r="D17" s="278"/>
      <c r="E17" s="278"/>
      <c r="F17" s="278"/>
      <c r="G17" s="278"/>
      <c r="H17" s="278"/>
      <c r="I17" s="278"/>
      <c r="J17" s="279"/>
      <c r="K17" s="280"/>
      <c r="L17" s="280"/>
      <c r="M17" s="280"/>
      <c r="N17" s="280"/>
      <c r="O17" s="280"/>
      <c r="P17" s="274"/>
      <c r="Q17" s="275">
        <f t="shared" si="0"/>
        <v>0</v>
      </c>
      <c r="R17" s="274"/>
      <c r="S17" s="275">
        <f t="shared" si="1"/>
        <v>0</v>
      </c>
    </row>
    <row r="18" spans="1:19" s="85" customFormat="1">
      <c r="A18" s="276">
        <v>11</v>
      </c>
      <c r="B18" s="277"/>
      <c r="C18" s="278"/>
      <c r="D18" s="278"/>
      <c r="E18" s="278"/>
      <c r="F18" s="278"/>
      <c r="G18" s="278"/>
      <c r="H18" s="278"/>
      <c r="I18" s="278"/>
      <c r="J18" s="279"/>
      <c r="K18" s="280"/>
      <c r="L18" s="280"/>
      <c r="M18" s="280"/>
      <c r="N18" s="280"/>
      <c r="O18" s="281"/>
      <c r="P18" s="274"/>
      <c r="Q18" s="275">
        <f t="shared" si="0"/>
        <v>0</v>
      </c>
      <c r="R18" s="274"/>
      <c r="S18" s="275">
        <f t="shared" si="1"/>
        <v>0</v>
      </c>
    </row>
    <row r="19" spans="1:19" s="85" customFormat="1">
      <c r="A19" s="276">
        <v>12</v>
      </c>
      <c r="B19" s="277"/>
      <c r="C19" s="278"/>
      <c r="D19" s="278"/>
      <c r="E19" s="278"/>
      <c r="F19" s="278"/>
      <c r="G19" s="278"/>
      <c r="H19" s="278"/>
      <c r="I19" s="278"/>
      <c r="J19" s="279"/>
      <c r="K19" s="280"/>
      <c r="L19" s="280"/>
      <c r="M19" s="280"/>
      <c r="N19" s="280"/>
      <c r="O19" s="280"/>
      <c r="P19" s="274"/>
      <c r="Q19" s="275">
        <f t="shared" si="0"/>
        <v>0</v>
      </c>
      <c r="R19" s="274"/>
      <c r="S19" s="275">
        <f t="shared" si="1"/>
        <v>0</v>
      </c>
    </row>
    <row r="20" spans="1:19" s="85" customFormat="1">
      <c r="A20" s="276">
        <v>13</v>
      </c>
      <c r="B20" s="277"/>
      <c r="C20" s="278"/>
      <c r="D20" s="278"/>
      <c r="E20" s="278"/>
      <c r="F20" s="278"/>
      <c r="G20" s="278"/>
      <c r="H20" s="278"/>
      <c r="I20" s="278"/>
      <c r="J20" s="279"/>
      <c r="K20" s="280"/>
      <c r="L20" s="280"/>
      <c r="M20" s="280"/>
      <c r="N20" s="280"/>
      <c r="O20" s="280"/>
      <c r="P20" s="274"/>
      <c r="Q20" s="275">
        <f t="shared" si="0"/>
        <v>0</v>
      </c>
      <c r="R20" s="274"/>
      <c r="S20" s="275">
        <f t="shared" si="1"/>
        <v>0</v>
      </c>
    </row>
    <row r="21" spans="1:19" s="85" customFormat="1">
      <c r="A21" s="276">
        <v>14</v>
      </c>
      <c r="B21" s="277"/>
      <c r="C21" s="278"/>
      <c r="D21" s="278"/>
      <c r="E21" s="278"/>
      <c r="F21" s="278"/>
      <c r="G21" s="278"/>
      <c r="H21" s="278"/>
      <c r="I21" s="278"/>
      <c r="J21" s="279"/>
      <c r="K21" s="280"/>
      <c r="L21" s="280"/>
      <c r="M21" s="280"/>
      <c r="N21" s="280"/>
      <c r="O21" s="280"/>
      <c r="P21" s="274"/>
      <c r="Q21" s="275">
        <f t="shared" si="0"/>
        <v>0</v>
      </c>
      <c r="R21" s="274"/>
      <c r="S21" s="275">
        <f t="shared" si="1"/>
        <v>0</v>
      </c>
    </row>
    <row r="22" spans="1:19" s="85" customFormat="1">
      <c r="A22" s="276">
        <v>15</v>
      </c>
      <c r="B22" s="277"/>
      <c r="C22" s="278"/>
      <c r="D22" s="278"/>
      <c r="E22" s="278"/>
      <c r="F22" s="278"/>
      <c r="G22" s="278"/>
      <c r="H22" s="278"/>
      <c r="I22" s="278"/>
      <c r="J22" s="279"/>
      <c r="K22" s="280"/>
      <c r="L22" s="280"/>
      <c r="M22" s="280"/>
      <c r="N22" s="280"/>
      <c r="O22" s="280"/>
      <c r="P22" s="274"/>
      <c r="Q22" s="275">
        <f t="shared" si="0"/>
        <v>0</v>
      </c>
      <c r="R22" s="274"/>
      <c r="S22" s="275">
        <f t="shared" si="1"/>
        <v>0</v>
      </c>
    </row>
    <row r="23" spans="1:19" s="85" customFormat="1">
      <c r="A23" s="276">
        <v>16</v>
      </c>
      <c r="B23" s="277"/>
      <c r="C23" s="278"/>
      <c r="D23" s="278"/>
      <c r="E23" s="278"/>
      <c r="F23" s="278"/>
      <c r="G23" s="278"/>
      <c r="H23" s="278"/>
      <c r="I23" s="278"/>
      <c r="J23" s="279"/>
      <c r="K23" s="280"/>
      <c r="L23" s="280"/>
      <c r="M23" s="280"/>
      <c r="N23" s="280"/>
      <c r="O23" s="280"/>
      <c r="P23" s="274"/>
      <c r="Q23" s="275">
        <f t="shared" si="0"/>
        <v>0</v>
      </c>
      <c r="R23" s="274"/>
      <c r="S23" s="275">
        <f t="shared" si="1"/>
        <v>0</v>
      </c>
    </row>
    <row r="24" spans="1:19" s="85" customFormat="1">
      <c r="A24" s="276">
        <v>17</v>
      </c>
      <c r="B24" s="277"/>
      <c r="C24" s="278"/>
      <c r="D24" s="278"/>
      <c r="E24" s="278"/>
      <c r="F24" s="278"/>
      <c r="G24" s="278"/>
      <c r="H24" s="278"/>
      <c r="I24" s="278"/>
      <c r="J24" s="279"/>
      <c r="K24" s="280"/>
      <c r="L24" s="280"/>
      <c r="M24" s="280"/>
      <c r="N24" s="280"/>
      <c r="O24" s="280"/>
      <c r="P24" s="274"/>
      <c r="Q24" s="275">
        <f t="shared" si="0"/>
        <v>0</v>
      </c>
      <c r="R24" s="274"/>
      <c r="S24" s="275">
        <f t="shared" si="1"/>
        <v>0</v>
      </c>
    </row>
    <row r="25" spans="1:19" s="85" customFormat="1">
      <c r="A25" s="276">
        <v>18</v>
      </c>
      <c r="B25" s="277"/>
      <c r="C25" s="278"/>
      <c r="D25" s="278"/>
      <c r="E25" s="278"/>
      <c r="F25" s="278"/>
      <c r="G25" s="278"/>
      <c r="H25" s="278"/>
      <c r="I25" s="278"/>
      <c r="J25" s="279"/>
      <c r="K25" s="280"/>
      <c r="L25" s="280"/>
      <c r="M25" s="280"/>
      <c r="N25" s="280"/>
      <c r="O25" s="280"/>
      <c r="P25" s="274"/>
      <c r="Q25" s="275">
        <f t="shared" si="0"/>
        <v>0</v>
      </c>
      <c r="R25" s="274"/>
      <c r="S25" s="275">
        <f t="shared" si="1"/>
        <v>0</v>
      </c>
    </row>
    <row r="26" spans="1:19" s="85" customFormat="1">
      <c r="A26" s="276">
        <v>19</v>
      </c>
      <c r="B26" s="277"/>
      <c r="C26" s="278"/>
      <c r="D26" s="278"/>
      <c r="E26" s="278"/>
      <c r="F26" s="278"/>
      <c r="G26" s="278"/>
      <c r="H26" s="278"/>
      <c r="I26" s="278"/>
      <c r="J26" s="279"/>
      <c r="K26" s="280"/>
      <c r="L26" s="280"/>
      <c r="M26" s="280"/>
      <c r="N26" s="280"/>
      <c r="O26" s="280"/>
      <c r="P26" s="274"/>
      <c r="Q26" s="275">
        <f t="shared" si="0"/>
        <v>0</v>
      </c>
      <c r="R26" s="274"/>
      <c r="S26" s="275">
        <f t="shared" si="1"/>
        <v>0</v>
      </c>
    </row>
    <row r="27" spans="1:19" s="85" customFormat="1">
      <c r="A27" s="276">
        <v>20</v>
      </c>
      <c r="B27" s="277"/>
      <c r="C27" s="278"/>
      <c r="D27" s="278"/>
      <c r="E27" s="278"/>
      <c r="F27" s="278"/>
      <c r="G27" s="278"/>
      <c r="H27" s="278"/>
      <c r="I27" s="278"/>
      <c r="J27" s="279"/>
      <c r="K27" s="280"/>
      <c r="L27" s="280"/>
      <c r="M27" s="280"/>
      <c r="N27" s="280"/>
      <c r="O27" s="280"/>
      <c r="P27" s="274"/>
      <c r="Q27" s="275">
        <f t="shared" si="0"/>
        <v>0</v>
      </c>
      <c r="R27" s="274"/>
      <c r="S27" s="275">
        <f t="shared" si="1"/>
        <v>0</v>
      </c>
    </row>
    <row r="28" spans="1:19" s="85" customFormat="1">
      <c r="A28" s="276">
        <v>21</v>
      </c>
      <c r="B28" s="277"/>
      <c r="C28" s="278"/>
      <c r="D28" s="278"/>
      <c r="E28" s="278"/>
      <c r="F28" s="278"/>
      <c r="G28" s="278"/>
      <c r="H28" s="278"/>
      <c r="I28" s="278"/>
      <c r="J28" s="279"/>
      <c r="K28" s="280"/>
      <c r="L28" s="280"/>
      <c r="M28" s="280"/>
      <c r="N28" s="280"/>
      <c r="O28" s="280"/>
      <c r="P28" s="274"/>
      <c r="Q28" s="275">
        <f t="shared" si="0"/>
        <v>0</v>
      </c>
      <c r="R28" s="274"/>
      <c r="S28" s="275">
        <f t="shared" si="1"/>
        <v>0</v>
      </c>
    </row>
    <row r="29" spans="1:19" s="85" customFormat="1">
      <c r="A29" s="276">
        <v>22</v>
      </c>
      <c r="B29" s="277"/>
      <c r="C29" s="278"/>
      <c r="D29" s="278"/>
      <c r="E29" s="278"/>
      <c r="F29" s="278"/>
      <c r="G29" s="278"/>
      <c r="H29" s="278"/>
      <c r="I29" s="278"/>
      <c r="J29" s="279"/>
      <c r="K29" s="280"/>
      <c r="L29" s="280"/>
      <c r="M29" s="280"/>
      <c r="N29" s="280"/>
      <c r="O29" s="280"/>
      <c r="P29" s="274"/>
      <c r="Q29" s="275">
        <f t="shared" si="0"/>
        <v>0</v>
      </c>
      <c r="R29" s="274"/>
      <c r="S29" s="275">
        <f t="shared" si="1"/>
        <v>0</v>
      </c>
    </row>
    <row r="30" spans="1:19" s="85" customFormat="1">
      <c r="A30" s="276">
        <v>23</v>
      </c>
      <c r="B30" s="277"/>
      <c r="C30" s="278"/>
      <c r="D30" s="278"/>
      <c r="E30" s="278"/>
      <c r="F30" s="278"/>
      <c r="G30" s="278"/>
      <c r="H30" s="278"/>
      <c r="I30" s="278"/>
      <c r="J30" s="279"/>
      <c r="K30" s="280"/>
      <c r="L30" s="280"/>
      <c r="M30" s="280"/>
      <c r="N30" s="280"/>
      <c r="O30" s="280"/>
      <c r="P30" s="274"/>
      <c r="Q30" s="275">
        <f t="shared" si="0"/>
        <v>0</v>
      </c>
      <c r="R30" s="274"/>
      <c r="S30" s="275">
        <f t="shared" si="1"/>
        <v>0</v>
      </c>
    </row>
    <row r="31" spans="1:19" s="85" customFormat="1">
      <c r="A31" s="276">
        <v>24</v>
      </c>
      <c r="B31" s="277"/>
      <c r="C31" s="278"/>
      <c r="D31" s="278"/>
      <c r="E31" s="278"/>
      <c r="F31" s="278"/>
      <c r="G31" s="278"/>
      <c r="H31" s="278"/>
      <c r="I31" s="278"/>
      <c r="J31" s="279"/>
      <c r="K31" s="280"/>
      <c r="L31" s="280"/>
      <c r="M31" s="280"/>
      <c r="N31" s="280"/>
      <c r="O31" s="280"/>
      <c r="P31" s="274"/>
      <c r="Q31" s="275">
        <f t="shared" si="0"/>
        <v>0</v>
      </c>
      <c r="R31" s="274"/>
      <c r="S31" s="275">
        <f t="shared" si="1"/>
        <v>0</v>
      </c>
    </row>
    <row r="32" spans="1:19" s="85" customFormat="1">
      <c r="A32" s="276">
        <v>25</v>
      </c>
      <c r="B32" s="277"/>
      <c r="C32" s="278"/>
      <c r="D32" s="278"/>
      <c r="E32" s="278"/>
      <c r="F32" s="278"/>
      <c r="G32" s="278"/>
      <c r="H32" s="278"/>
      <c r="I32" s="278"/>
      <c r="J32" s="279"/>
      <c r="K32" s="280"/>
      <c r="L32" s="280"/>
      <c r="M32" s="280"/>
      <c r="N32" s="280"/>
      <c r="O32" s="280"/>
      <c r="P32" s="274"/>
      <c r="Q32" s="275">
        <f t="shared" si="0"/>
        <v>0</v>
      </c>
      <c r="R32" s="274"/>
      <c r="S32" s="275">
        <f t="shared" si="1"/>
        <v>0</v>
      </c>
    </row>
    <row r="33" spans="1:19" s="85" customFormat="1">
      <c r="A33" s="276">
        <v>26</v>
      </c>
      <c r="B33" s="277"/>
      <c r="C33" s="278"/>
      <c r="D33" s="278"/>
      <c r="E33" s="278"/>
      <c r="F33" s="278"/>
      <c r="G33" s="278"/>
      <c r="H33" s="278"/>
      <c r="I33" s="278"/>
      <c r="J33" s="279"/>
      <c r="K33" s="280"/>
      <c r="L33" s="280"/>
      <c r="M33" s="280"/>
      <c r="N33" s="280"/>
      <c r="O33" s="280"/>
      <c r="P33" s="274"/>
      <c r="Q33" s="275">
        <f t="shared" si="0"/>
        <v>0</v>
      </c>
      <c r="R33" s="274"/>
      <c r="S33" s="275">
        <f t="shared" si="1"/>
        <v>0</v>
      </c>
    </row>
    <row r="34" spans="1:19" s="85" customFormat="1">
      <c r="A34" s="276">
        <v>27</v>
      </c>
      <c r="B34" s="277"/>
      <c r="C34" s="278"/>
      <c r="D34" s="278"/>
      <c r="E34" s="278"/>
      <c r="F34" s="278"/>
      <c r="G34" s="278"/>
      <c r="H34" s="278"/>
      <c r="I34" s="278"/>
      <c r="J34" s="279"/>
      <c r="K34" s="280"/>
      <c r="L34" s="280"/>
      <c r="M34" s="280"/>
      <c r="N34" s="280"/>
      <c r="O34" s="280"/>
      <c r="P34" s="274"/>
      <c r="Q34" s="275">
        <f t="shared" si="0"/>
        <v>0</v>
      </c>
      <c r="R34" s="274"/>
      <c r="S34" s="275">
        <f t="shared" si="1"/>
        <v>0</v>
      </c>
    </row>
    <row r="35" spans="1:19" s="85" customFormat="1">
      <c r="A35" s="276">
        <v>28</v>
      </c>
      <c r="B35" s="277"/>
      <c r="C35" s="278"/>
      <c r="D35" s="278"/>
      <c r="E35" s="278"/>
      <c r="F35" s="278"/>
      <c r="G35" s="278"/>
      <c r="H35" s="278"/>
      <c r="I35" s="278"/>
      <c r="J35" s="279"/>
      <c r="K35" s="280"/>
      <c r="L35" s="280"/>
      <c r="M35" s="280"/>
      <c r="N35" s="280"/>
      <c r="O35" s="280"/>
      <c r="P35" s="274"/>
      <c r="Q35" s="275">
        <f t="shared" si="0"/>
        <v>0</v>
      </c>
      <c r="R35" s="274"/>
      <c r="S35" s="275">
        <f t="shared" si="1"/>
        <v>0</v>
      </c>
    </row>
    <row r="36" spans="1:19" s="85" customFormat="1">
      <c r="A36" s="276">
        <v>29</v>
      </c>
      <c r="B36" s="277"/>
      <c r="C36" s="278"/>
      <c r="D36" s="278"/>
      <c r="E36" s="278"/>
      <c r="F36" s="278"/>
      <c r="G36" s="278"/>
      <c r="H36" s="278"/>
      <c r="I36" s="278"/>
      <c r="J36" s="279"/>
      <c r="K36" s="280"/>
      <c r="L36" s="280"/>
      <c r="M36" s="280"/>
      <c r="N36" s="280"/>
      <c r="O36" s="280"/>
      <c r="P36" s="274"/>
      <c r="Q36" s="275">
        <f t="shared" si="0"/>
        <v>0</v>
      </c>
      <c r="R36" s="274"/>
      <c r="S36" s="275">
        <f t="shared" si="1"/>
        <v>0</v>
      </c>
    </row>
    <row r="37" spans="1:19" s="85" customFormat="1">
      <c r="A37" s="276">
        <v>30</v>
      </c>
      <c r="B37" s="277"/>
      <c r="C37" s="278"/>
      <c r="D37" s="278"/>
      <c r="E37" s="278"/>
      <c r="F37" s="278"/>
      <c r="G37" s="278"/>
      <c r="H37" s="278"/>
      <c r="I37" s="278"/>
      <c r="J37" s="279"/>
      <c r="K37" s="280"/>
      <c r="L37" s="280"/>
      <c r="M37" s="280"/>
      <c r="N37" s="280"/>
      <c r="O37" s="280"/>
      <c r="P37" s="274"/>
      <c r="Q37" s="275">
        <f t="shared" si="0"/>
        <v>0</v>
      </c>
      <c r="R37" s="274"/>
      <c r="S37" s="275">
        <f t="shared" si="1"/>
        <v>0</v>
      </c>
    </row>
    <row r="38" spans="1:19" s="85" customFormat="1">
      <c r="A38" s="276">
        <v>31</v>
      </c>
      <c r="B38" s="277"/>
      <c r="C38" s="278"/>
      <c r="D38" s="278"/>
      <c r="E38" s="278"/>
      <c r="F38" s="278"/>
      <c r="G38" s="278"/>
      <c r="H38" s="278"/>
      <c r="I38" s="278"/>
      <c r="J38" s="279"/>
      <c r="K38" s="280"/>
      <c r="L38" s="280"/>
      <c r="M38" s="280"/>
      <c r="N38" s="280"/>
      <c r="O38" s="280"/>
      <c r="P38" s="274"/>
      <c r="Q38" s="275">
        <f t="shared" si="0"/>
        <v>0</v>
      </c>
      <c r="R38" s="274"/>
      <c r="S38" s="275">
        <f t="shared" si="1"/>
        <v>0</v>
      </c>
    </row>
    <row r="39" spans="1:19" s="85" customFormat="1">
      <c r="A39" s="276">
        <v>32</v>
      </c>
      <c r="B39" s="277"/>
      <c r="C39" s="278"/>
      <c r="D39" s="278"/>
      <c r="E39" s="278"/>
      <c r="F39" s="278"/>
      <c r="G39" s="278"/>
      <c r="H39" s="278"/>
      <c r="I39" s="278"/>
      <c r="J39" s="279"/>
      <c r="K39" s="280"/>
      <c r="L39" s="280"/>
      <c r="M39" s="280"/>
      <c r="N39" s="280"/>
      <c r="O39" s="280"/>
      <c r="P39" s="274"/>
      <c r="Q39" s="275">
        <f t="shared" si="0"/>
        <v>0</v>
      </c>
      <c r="R39" s="274"/>
      <c r="S39" s="275">
        <f t="shared" si="1"/>
        <v>0</v>
      </c>
    </row>
    <row r="40" spans="1:19" s="85" customFormat="1">
      <c r="A40" s="276">
        <v>33</v>
      </c>
      <c r="B40" s="277"/>
      <c r="C40" s="278"/>
      <c r="D40" s="278"/>
      <c r="E40" s="278"/>
      <c r="F40" s="278"/>
      <c r="G40" s="278"/>
      <c r="H40" s="278"/>
      <c r="I40" s="278"/>
      <c r="J40" s="279"/>
      <c r="K40" s="280"/>
      <c r="L40" s="280"/>
      <c r="M40" s="280"/>
      <c r="N40" s="280"/>
      <c r="O40" s="280"/>
      <c r="P40" s="274"/>
      <c r="Q40" s="275">
        <f t="shared" si="0"/>
        <v>0</v>
      </c>
      <c r="R40" s="274"/>
      <c r="S40" s="275">
        <f t="shared" si="1"/>
        <v>0</v>
      </c>
    </row>
    <row r="41" spans="1:19" s="85" customFormat="1">
      <c r="A41" s="276">
        <v>34</v>
      </c>
      <c r="B41" s="277"/>
      <c r="C41" s="278"/>
      <c r="D41" s="278"/>
      <c r="E41" s="278"/>
      <c r="F41" s="278"/>
      <c r="G41" s="278"/>
      <c r="H41" s="278"/>
      <c r="I41" s="278"/>
      <c r="J41" s="279"/>
      <c r="K41" s="280"/>
      <c r="L41" s="280"/>
      <c r="M41" s="280"/>
      <c r="N41" s="280"/>
      <c r="O41" s="280"/>
      <c r="P41" s="274"/>
      <c r="Q41" s="275">
        <f t="shared" si="0"/>
        <v>0</v>
      </c>
      <c r="R41" s="274"/>
      <c r="S41" s="275">
        <f t="shared" si="1"/>
        <v>0</v>
      </c>
    </row>
    <row r="42" spans="1:19" s="85" customFormat="1">
      <c r="A42" s="276">
        <v>35</v>
      </c>
      <c r="B42" s="277"/>
      <c r="C42" s="278"/>
      <c r="D42" s="278"/>
      <c r="E42" s="278"/>
      <c r="F42" s="278"/>
      <c r="G42" s="278"/>
      <c r="H42" s="278"/>
      <c r="I42" s="278"/>
      <c r="J42" s="279"/>
      <c r="K42" s="280"/>
      <c r="L42" s="280"/>
      <c r="M42" s="280"/>
      <c r="N42" s="280"/>
      <c r="O42" s="280"/>
      <c r="P42" s="274"/>
      <c r="Q42" s="275">
        <f t="shared" si="0"/>
        <v>0</v>
      </c>
      <c r="R42" s="274"/>
      <c r="S42" s="275">
        <f t="shared" si="1"/>
        <v>0</v>
      </c>
    </row>
    <row r="43" spans="1:19" s="85" customFormat="1">
      <c r="A43" s="276">
        <v>36</v>
      </c>
      <c r="B43" s="277"/>
      <c r="C43" s="278"/>
      <c r="D43" s="278"/>
      <c r="E43" s="278"/>
      <c r="F43" s="278"/>
      <c r="G43" s="278"/>
      <c r="H43" s="278"/>
      <c r="I43" s="278"/>
      <c r="J43" s="279"/>
      <c r="K43" s="280"/>
      <c r="L43" s="280"/>
      <c r="M43" s="280"/>
      <c r="N43" s="280"/>
      <c r="O43" s="280"/>
      <c r="P43" s="274"/>
      <c r="Q43" s="275">
        <f t="shared" si="0"/>
        <v>0</v>
      </c>
      <c r="R43" s="274"/>
      <c r="S43" s="275">
        <f t="shared" si="1"/>
        <v>0</v>
      </c>
    </row>
    <row r="44" spans="1:19" s="85" customFormat="1">
      <c r="A44" s="276">
        <v>37</v>
      </c>
      <c r="B44" s="277"/>
      <c r="C44" s="278"/>
      <c r="D44" s="278"/>
      <c r="E44" s="278"/>
      <c r="F44" s="278"/>
      <c r="G44" s="278"/>
      <c r="H44" s="278"/>
      <c r="I44" s="278"/>
      <c r="J44" s="279"/>
      <c r="K44" s="280"/>
      <c r="L44" s="280"/>
      <c r="M44" s="280"/>
      <c r="N44" s="280"/>
      <c r="O44" s="280"/>
      <c r="P44" s="274"/>
      <c r="Q44" s="275">
        <f t="shared" si="0"/>
        <v>0</v>
      </c>
      <c r="R44" s="274"/>
      <c r="S44" s="275">
        <f t="shared" si="1"/>
        <v>0</v>
      </c>
    </row>
    <row r="45" spans="1:19" s="85" customFormat="1">
      <c r="A45" s="276">
        <v>38</v>
      </c>
      <c r="B45" s="277"/>
      <c r="C45" s="278"/>
      <c r="D45" s="278"/>
      <c r="E45" s="278"/>
      <c r="F45" s="278"/>
      <c r="G45" s="278"/>
      <c r="H45" s="278"/>
      <c r="I45" s="278"/>
      <c r="J45" s="279"/>
      <c r="K45" s="280"/>
      <c r="L45" s="280"/>
      <c r="M45" s="280"/>
      <c r="N45" s="280"/>
      <c r="O45" s="280"/>
      <c r="P45" s="274"/>
      <c r="Q45" s="275">
        <f t="shared" si="0"/>
        <v>0</v>
      </c>
      <c r="R45" s="274"/>
      <c r="S45" s="275">
        <f t="shared" si="1"/>
        <v>0</v>
      </c>
    </row>
    <row r="46" spans="1:19" s="85" customFormat="1">
      <c r="A46" s="276">
        <v>39</v>
      </c>
      <c r="B46" s="277"/>
      <c r="C46" s="278"/>
      <c r="D46" s="278"/>
      <c r="E46" s="278"/>
      <c r="F46" s="278"/>
      <c r="G46" s="278"/>
      <c r="H46" s="278"/>
      <c r="I46" s="278"/>
      <c r="J46" s="279"/>
      <c r="K46" s="280"/>
      <c r="L46" s="280"/>
      <c r="M46" s="280"/>
      <c r="N46" s="280"/>
      <c r="O46" s="280"/>
      <c r="P46" s="274"/>
      <c r="Q46" s="275">
        <f t="shared" si="0"/>
        <v>0</v>
      </c>
      <c r="R46" s="274"/>
      <c r="S46" s="275">
        <f t="shared" si="1"/>
        <v>0</v>
      </c>
    </row>
    <row r="47" spans="1:19" s="85" customFormat="1">
      <c r="A47" s="276">
        <v>40</v>
      </c>
      <c r="B47" s="277"/>
      <c r="C47" s="278"/>
      <c r="D47" s="278"/>
      <c r="E47" s="278"/>
      <c r="F47" s="278"/>
      <c r="G47" s="278"/>
      <c r="H47" s="278"/>
      <c r="I47" s="278"/>
      <c r="J47" s="279"/>
      <c r="K47" s="280"/>
      <c r="L47" s="280"/>
      <c r="M47" s="280"/>
      <c r="N47" s="280"/>
      <c r="O47" s="280"/>
      <c r="P47" s="274"/>
      <c r="Q47" s="275">
        <f t="shared" si="0"/>
        <v>0</v>
      </c>
      <c r="R47" s="274"/>
      <c r="S47" s="275">
        <f t="shared" si="1"/>
        <v>0</v>
      </c>
    </row>
    <row r="48" spans="1:19" s="85" customFormat="1">
      <c r="A48" s="276">
        <v>41</v>
      </c>
      <c r="B48" s="277"/>
      <c r="C48" s="278"/>
      <c r="D48" s="278"/>
      <c r="E48" s="278"/>
      <c r="F48" s="278"/>
      <c r="G48" s="278"/>
      <c r="H48" s="278"/>
      <c r="I48" s="278"/>
      <c r="J48" s="279"/>
      <c r="K48" s="280"/>
      <c r="L48" s="280"/>
      <c r="M48" s="280"/>
      <c r="N48" s="280"/>
      <c r="O48" s="280"/>
      <c r="P48" s="274"/>
      <c r="Q48" s="275">
        <f t="shared" si="0"/>
        <v>0</v>
      </c>
      <c r="R48" s="274"/>
      <c r="S48" s="275">
        <f t="shared" si="1"/>
        <v>0</v>
      </c>
    </row>
    <row r="49" spans="1:19" s="85" customFormat="1">
      <c r="A49" s="276">
        <v>42</v>
      </c>
      <c r="B49" s="277"/>
      <c r="C49" s="278"/>
      <c r="D49" s="278"/>
      <c r="E49" s="278"/>
      <c r="F49" s="278"/>
      <c r="G49" s="278"/>
      <c r="H49" s="278"/>
      <c r="I49" s="278"/>
      <c r="J49" s="279"/>
      <c r="K49" s="280"/>
      <c r="L49" s="280"/>
      <c r="M49" s="280"/>
      <c r="N49" s="280"/>
      <c r="O49" s="280"/>
      <c r="P49" s="274"/>
      <c r="Q49" s="275">
        <f t="shared" si="0"/>
        <v>0</v>
      </c>
      <c r="R49" s="274"/>
      <c r="S49" s="275">
        <f t="shared" si="1"/>
        <v>0</v>
      </c>
    </row>
    <row r="50" spans="1:19" s="85" customFormat="1">
      <c r="A50" s="276">
        <v>43</v>
      </c>
      <c r="B50" s="277"/>
      <c r="C50" s="278"/>
      <c r="D50" s="278"/>
      <c r="E50" s="278"/>
      <c r="F50" s="278"/>
      <c r="G50" s="278"/>
      <c r="H50" s="278"/>
      <c r="I50" s="278"/>
      <c r="J50" s="279"/>
      <c r="K50" s="280"/>
      <c r="L50" s="280"/>
      <c r="M50" s="280"/>
      <c r="N50" s="280"/>
      <c r="O50" s="280"/>
      <c r="P50" s="274"/>
      <c r="Q50" s="275">
        <f t="shared" si="0"/>
        <v>0</v>
      </c>
      <c r="R50" s="274"/>
      <c r="S50" s="275">
        <f t="shared" si="1"/>
        <v>0</v>
      </c>
    </row>
    <row r="51" spans="1:19" s="85" customFormat="1">
      <c r="A51" s="276">
        <v>44</v>
      </c>
      <c r="B51" s="277"/>
      <c r="C51" s="278"/>
      <c r="D51" s="278"/>
      <c r="E51" s="278"/>
      <c r="F51" s="278"/>
      <c r="G51" s="278"/>
      <c r="H51" s="278"/>
      <c r="I51" s="278"/>
      <c r="J51" s="279"/>
      <c r="K51" s="280"/>
      <c r="L51" s="280"/>
      <c r="M51" s="280"/>
      <c r="N51" s="280"/>
      <c r="O51" s="280"/>
      <c r="P51" s="274"/>
      <c r="Q51" s="275">
        <f t="shared" si="0"/>
        <v>0</v>
      </c>
      <c r="R51" s="274"/>
      <c r="S51" s="275">
        <f t="shared" si="1"/>
        <v>0</v>
      </c>
    </row>
    <row r="52" spans="1:19" s="85" customFormat="1">
      <c r="A52" s="276">
        <v>45</v>
      </c>
      <c r="B52" s="277"/>
      <c r="C52" s="278"/>
      <c r="D52" s="278"/>
      <c r="E52" s="278"/>
      <c r="F52" s="278"/>
      <c r="G52" s="278"/>
      <c r="H52" s="278"/>
      <c r="I52" s="278"/>
      <c r="J52" s="279"/>
      <c r="K52" s="280"/>
      <c r="L52" s="280"/>
      <c r="M52" s="280"/>
      <c r="N52" s="280"/>
      <c r="O52" s="280"/>
      <c r="P52" s="274"/>
      <c r="Q52" s="275">
        <f t="shared" si="0"/>
        <v>0</v>
      </c>
      <c r="R52" s="274"/>
      <c r="S52" s="275">
        <f t="shared" si="1"/>
        <v>0</v>
      </c>
    </row>
    <row r="53" spans="1:19" s="85" customFormat="1">
      <c r="A53" s="276">
        <v>46</v>
      </c>
      <c r="B53" s="277"/>
      <c r="C53" s="278"/>
      <c r="D53" s="278"/>
      <c r="E53" s="278"/>
      <c r="F53" s="278"/>
      <c r="G53" s="278"/>
      <c r="H53" s="278"/>
      <c r="I53" s="278"/>
      <c r="J53" s="279"/>
      <c r="K53" s="280"/>
      <c r="L53" s="280"/>
      <c r="M53" s="280"/>
      <c r="N53" s="280"/>
      <c r="O53" s="280"/>
      <c r="P53" s="274"/>
      <c r="Q53" s="275">
        <f t="shared" si="0"/>
        <v>0</v>
      </c>
      <c r="R53" s="274"/>
      <c r="S53" s="275">
        <f t="shared" si="1"/>
        <v>0</v>
      </c>
    </row>
    <row r="54" spans="1:19" s="85" customFormat="1">
      <c r="A54" s="276">
        <v>47</v>
      </c>
      <c r="B54" s="277"/>
      <c r="C54" s="278"/>
      <c r="D54" s="278"/>
      <c r="E54" s="278"/>
      <c r="F54" s="278"/>
      <c r="G54" s="278"/>
      <c r="H54" s="278"/>
      <c r="I54" s="278"/>
      <c r="J54" s="279"/>
      <c r="K54" s="280"/>
      <c r="L54" s="280"/>
      <c r="M54" s="280"/>
      <c r="N54" s="280"/>
      <c r="O54" s="280"/>
      <c r="P54" s="274"/>
      <c r="Q54" s="275">
        <f t="shared" si="0"/>
        <v>0</v>
      </c>
      <c r="R54" s="274"/>
      <c r="S54" s="275">
        <f t="shared" si="1"/>
        <v>0</v>
      </c>
    </row>
    <row r="55" spans="1:19" s="85" customFormat="1">
      <c r="A55" s="276">
        <v>48</v>
      </c>
      <c r="B55" s="277"/>
      <c r="C55" s="278"/>
      <c r="D55" s="278"/>
      <c r="E55" s="278"/>
      <c r="F55" s="278"/>
      <c r="G55" s="278"/>
      <c r="H55" s="278"/>
      <c r="I55" s="278"/>
      <c r="J55" s="279"/>
      <c r="K55" s="280"/>
      <c r="L55" s="280"/>
      <c r="M55" s="280"/>
      <c r="N55" s="280"/>
      <c r="O55" s="280"/>
      <c r="P55" s="274"/>
      <c r="Q55" s="275">
        <f t="shared" si="0"/>
        <v>0</v>
      </c>
      <c r="R55" s="274"/>
      <c r="S55" s="275">
        <f t="shared" si="1"/>
        <v>0</v>
      </c>
    </row>
    <row r="56" spans="1:19" s="85" customFormat="1">
      <c r="A56" s="276">
        <v>49</v>
      </c>
      <c r="B56" s="277"/>
      <c r="C56" s="278"/>
      <c r="D56" s="278"/>
      <c r="E56" s="278"/>
      <c r="F56" s="278"/>
      <c r="G56" s="278"/>
      <c r="H56" s="278"/>
      <c r="I56" s="278"/>
      <c r="J56" s="279"/>
      <c r="K56" s="280"/>
      <c r="L56" s="280"/>
      <c r="M56" s="280"/>
      <c r="N56" s="280"/>
      <c r="O56" s="280"/>
      <c r="P56" s="274"/>
      <c r="Q56" s="275">
        <f t="shared" si="0"/>
        <v>0</v>
      </c>
      <c r="R56" s="274"/>
      <c r="S56" s="275">
        <f t="shared" si="1"/>
        <v>0</v>
      </c>
    </row>
    <row r="57" spans="1:19" s="85" customFormat="1">
      <c r="A57" s="276">
        <v>50</v>
      </c>
      <c r="B57" s="282"/>
      <c r="C57" s="283"/>
      <c r="D57" s="283"/>
      <c r="E57" s="283"/>
      <c r="F57" s="283"/>
      <c r="G57" s="283"/>
      <c r="H57" s="283"/>
      <c r="I57" s="283"/>
      <c r="J57" s="284"/>
      <c r="K57" s="285"/>
      <c r="L57" s="285"/>
      <c r="M57" s="285"/>
      <c r="N57" s="285"/>
      <c r="O57" s="285"/>
      <c r="P57" s="286"/>
      <c r="Q57" s="275">
        <f t="shared" si="0"/>
        <v>0</v>
      </c>
      <c r="R57" s="286"/>
      <c r="S57" s="275">
        <f t="shared" si="1"/>
        <v>0</v>
      </c>
    </row>
    <row r="58" spans="1:19" s="85" customFormat="1">
      <c r="A58" s="276">
        <v>51</v>
      </c>
      <c r="B58" s="282"/>
      <c r="C58" s="283"/>
      <c r="D58" s="283"/>
      <c r="E58" s="283"/>
      <c r="F58" s="283"/>
      <c r="G58" s="283"/>
      <c r="H58" s="283"/>
      <c r="I58" s="283"/>
      <c r="J58" s="284"/>
      <c r="K58" s="285"/>
      <c r="L58" s="285"/>
      <c r="M58" s="285"/>
      <c r="N58" s="285"/>
      <c r="O58" s="285"/>
      <c r="P58" s="286"/>
      <c r="Q58" s="275">
        <f t="shared" si="0"/>
        <v>0</v>
      </c>
      <c r="R58" s="286"/>
      <c r="S58" s="275">
        <f t="shared" si="1"/>
        <v>0</v>
      </c>
    </row>
    <row r="59" spans="1:19" s="85" customFormat="1">
      <c r="A59" s="276">
        <v>52</v>
      </c>
      <c r="B59" s="282"/>
      <c r="C59" s="283"/>
      <c r="D59" s="283"/>
      <c r="E59" s="283"/>
      <c r="F59" s="283"/>
      <c r="G59" s="283"/>
      <c r="H59" s="283"/>
      <c r="I59" s="283"/>
      <c r="J59" s="284"/>
      <c r="K59" s="285"/>
      <c r="L59" s="285"/>
      <c r="M59" s="285"/>
      <c r="N59" s="285"/>
      <c r="O59" s="285"/>
      <c r="P59" s="286"/>
      <c r="Q59" s="275">
        <f t="shared" si="0"/>
        <v>0</v>
      </c>
      <c r="R59" s="286"/>
      <c r="S59" s="275">
        <f t="shared" si="1"/>
        <v>0</v>
      </c>
    </row>
    <row r="60" spans="1:19" s="85" customFormat="1">
      <c r="A60" s="276">
        <v>53</v>
      </c>
      <c r="B60" s="282"/>
      <c r="C60" s="283"/>
      <c r="D60" s="283"/>
      <c r="E60" s="283"/>
      <c r="F60" s="283"/>
      <c r="G60" s="283"/>
      <c r="H60" s="283"/>
      <c r="I60" s="283"/>
      <c r="J60" s="284"/>
      <c r="K60" s="285"/>
      <c r="L60" s="285"/>
      <c r="M60" s="285"/>
      <c r="N60" s="285"/>
      <c r="O60" s="285"/>
      <c r="P60" s="286"/>
      <c r="Q60" s="275">
        <f t="shared" si="0"/>
        <v>0</v>
      </c>
      <c r="R60" s="286"/>
      <c r="S60" s="275">
        <f t="shared" si="1"/>
        <v>0</v>
      </c>
    </row>
    <row r="61" spans="1:19" s="85" customFormat="1">
      <c r="A61" s="276">
        <v>54</v>
      </c>
      <c r="B61" s="282"/>
      <c r="C61" s="283"/>
      <c r="D61" s="283"/>
      <c r="E61" s="283"/>
      <c r="F61" s="283"/>
      <c r="G61" s="283"/>
      <c r="H61" s="283"/>
      <c r="I61" s="283"/>
      <c r="J61" s="284"/>
      <c r="K61" s="285"/>
      <c r="L61" s="285"/>
      <c r="M61" s="285"/>
      <c r="N61" s="285"/>
      <c r="O61" s="285"/>
      <c r="P61" s="286"/>
      <c r="Q61" s="275">
        <f t="shared" si="0"/>
        <v>0</v>
      </c>
      <c r="R61" s="286"/>
      <c r="S61" s="275">
        <f t="shared" si="1"/>
        <v>0</v>
      </c>
    </row>
    <row r="62" spans="1:19" s="85" customFormat="1">
      <c r="A62" s="276">
        <v>55</v>
      </c>
      <c r="B62" s="282"/>
      <c r="C62" s="283"/>
      <c r="D62" s="283"/>
      <c r="E62" s="283"/>
      <c r="F62" s="283"/>
      <c r="G62" s="283"/>
      <c r="H62" s="283"/>
      <c r="I62" s="283"/>
      <c r="J62" s="284"/>
      <c r="K62" s="285"/>
      <c r="L62" s="285"/>
      <c r="M62" s="285"/>
      <c r="N62" s="285"/>
      <c r="O62" s="285"/>
      <c r="P62" s="286"/>
      <c r="Q62" s="275">
        <f t="shared" si="0"/>
        <v>0</v>
      </c>
      <c r="R62" s="286"/>
      <c r="S62" s="275">
        <f t="shared" si="1"/>
        <v>0</v>
      </c>
    </row>
    <row r="63" spans="1:19" s="85" customFormat="1">
      <c r="A63" s="276">
        <v>56</v>
      </c>
      <c r="B63" s="282"/>
      <c r="C63" s="283"/>
      <c r="D63" s="283"/>
      <c r="E63" s="283"/>
      <c r="F63" s="283"/>
      <c r="G63" s="283"/>
      <c r="H63" s="283"/>
      <c r="I63" s="283"/>
      <c r="J63" s="284"/>
      <c r="K63" s="285"/>
      <c r="L63" s="285"/>
      <c r="M63" s="285"/>
      <c r="N63" s="285"/>
      <c r="O63" s="285"/>
      <c r="P63" s="286"/>
      <c r="Q63" s="275">
        <f t="shared" si="0"/>
        <v>0</v>
      </c>
      <c r="R63" s="286"/>
      <c r="S63" s="275">
        <f t="shared" si="1"/>
        <v>0</v>
      </c>
    </row>
    <row r="64" spans="1:19" s="85" customFormat="1">
      <c r="A64" s="276">
        <v>57</v>
      </c>
      <c r="B64" s="282"/>
      <c r="C64" s="283"/>
      <c r="D64" s="283"/>
      <c r="E64" s="283"/>
      <c r="F64" s="283"/>
      <c r="G64" s="283"/>
      <c r="H64" s="283"/>
      <c r="I64" s="283"/>
      <c r="J64" s="284"/>
      <c r="K64" s="285"/>
      <c r="L64" s="285"/>
      <c r="M64" s="285"/>
      <c r="N64" s="285"/>
      <c r="O64" s="285"/>
      <c r="P64" s="286"/>
      <c r="Q64" s="275">
        <f t="shared" si="0"/>
        <v>0</v>
      </c>
      <c r="R64" s="286"/>
      <c r="S64" s="275">
        <f t="shared" si="1"/>
        <v>0</v>
      </c>
    </row>
    <row r="65" spans="1:19" s="85" customFormat="1">
      <c r="A65" s="276">
        <v>58</v>
      </c>
      <c r="B65" s="282"/>
      <c r="C65" s="283"/>
      <c r="D65" s="283"/>
      <c r="E65" s="283"/>
      <c r="F65" s="283"/>
      <c r="G65" s="283"/>
      <c r="H65" s="283"/>
      <c r="I65" s="283"/>
      <c r="J65" s="284"/>
      <c r="K65" s="285"/>
      <c r="L65" s="285"/>
      <c r="M65" s="285"/>
      <c r="N65" s="285"/>
      <c r="O65" s="285"/>
      <c r="P65" s="286"/>
      <c r="Q65" s="275">
        <f t="shared" si="0"/>
        <v>0</v>
      </c>
      <c r="R65" s="286"/>
      <c r="S65" s="275">
        <f t="shared" si="1"/>
        <v>0</v>
      </c>
    </row>
    <row r="66" spans="1:19" s="85" customFormat="1">
      <c r="A66" s="276">
        <v>59</v>
      </c>
      <c r="B66" s="282"/>
      <c r="C66" s="283"/>
      <c r="D66" s="283"/>
      <c r="E66" s="283"/>
      <c r="F66" s="283"/>
      <c r="G66" s="283"/>
      <c r="H66" s="283"/>
      <c r="I66" s="283"/>
      <c r="J66" s="284"/>
      <c r="K66" s="285"/>
      <c r="L66" s="285"/>
      <c r="M66" s="285"/>
      <c r="N66" s="285"/>
      <c r="O66" s="285"/>
      <c r="P66" s="286"/>
      <c r="Q66" s="275">
        <f t="shared" si="0"/>
        <v>0</v>
      </c>
      <c r="R66" s="286"/>
      <c r="S66" s="275">
        <f t="shared" si="1"/>
        <v>0</v>
      </c>
    </row>
    <row r="67" spans="1:19" s="85" customFormat="1" ht="14.25" thickBot="1">
      <c r="A67" s="276">
        <v>60</v>
      </c>
      <c r="B67" s="287"/>
      <c r="C67" s="288"/>
      <c r="D67" s="288"/>
      <c r="E67" s="288"/>
      <c r="F67" s="288"/>
      <c r="G67" s="288"/>
      <c r="H67" s="288"/>
      <c r="I67" s="288"/>
      <c r="J67" s="289"/>
      <c r="K67" s="290"/>
      <c r="L67" s="290"/>
      <c r="M67" s="290"/>
      <c r="N67" s="290"/>
      <c r="O67" s="290"/>
      <c r="P67" s="261"/>
      <c r="Q67" s="291">
        <f t="shared" si="0"/>
        <v>0</v>
      </c>
      <c r="R67" s="261"/>
      <c r="S67" s="291">
        <f t="shared" si="1"/>
        <v>0</v>
      </c>
    </row>
    <row r="68" spans="1:19" s="85" customFormat="1" ht="15" thickTop="1" thickBot="1">
      <c r="A68" s="5857" t="s">
        <v>131</v>
      </c>
      <c r="B68" s="5858"/>
      <c r="C68" s="292"/>
      <c r="D68" s="292">
        <f t="shared" ref="D68:O68" si="2">SUM(D8:D67)</f>
        <v>0</v>
      </c>
      <c r="E68" s="292">
        <f t="shared" si="2"/>
        <v>0</v>
      </c>
      <c r="F68" s="292">
        <f t="shared" si="2"/>
        <v>0</v>
      </c>
      <c r="G68" s="292">
        <f t="shared" si="2"/>
        <v>0</v>
      </c>
      <c r="H68" s="292">
        <f t="shared" si="2"/>
        <v>0</v>
      </c>
      <c r="I68" s="292">
        <f t="shared" si="2"/>
        <v>0</v>
      </c>
      <c r="J68" s="292">
        <f t="shared" si="2"/>
        <v>0</v>
      </c>
      <c r="K68" s="292">
        <f t="shared" si="2"/>
        <v>0</v>
      </c>
      <c r="L68" s="292">
        <f t="shared" si="2"/>
        <v>0</v>
      </c>
      <c r="M68" s="292">
        <f t="shared" si="2"/>
        <v>0</v>
      </c>
      <c r="N68" s="292">
        <f t="shared" si="2"/>
        <v>0</v>
      </c>
      <c r="O68" s="292">
        <f t="shared" si="2"/>
        <v>0</v>
      </c>
      <c r="P68" s="293" t="s">
        <v>137</v>
      </c>
      <c r="Q68" s="294">
        <f>SUM(Q8:Q67)</f>
        <v>0</v>
      </c>
      <c r="R68" s="293" t="s">
        <v>138</v>
      </c>
      <c r="S68" s="294">
        <f>SUM(S8:S67)</f>
        <v>0</v>
      </c>
    </row>
    <row r="69" spans="1:19" s="85" customFormat="1" ht="8.4499999999999993" customHeight="1" thickTop="1" thickBot="1">
      <c r="A69" s="295"/>
      <c r="B69" s="295"/>
      <c r="C69" s="295"/>
      <c r="D69" s="295"/>
      <c r="E69" s="295"/>
      <c r="F69" s="295"/>
      <c r="G69" s="295"/>
      <c r="H69" s="295"/>
      <c r="I69" s="295"/>
      <c r="J69" s="295"/>
      <c r="K69" s="295"/>
      <c r="Q69" s="258"/>
      <c r="S69" s="258"/>
    </row>
    <row r="70" spans="1:19" s="85" customFormat="1" ht="21" customHeight="1" thickTop="1" thickBot="1">
      <c r="A70" s="5859" t="s">
        <v>864</v>
      </c>
      <c r="B70" s="5860"/>
      <c r="C70" s="5860"/>
      <c r="D70" s="5860"/>
      <c r="E70" s="5860"/>
      <c r="F70" s="5860"/>
      <c r="G70" s="5860"/>
      <c r="H70" s="5860"/>
      <c r="I70" s="5860"/>
      <c r="J70" s="5860"/>
      <c r="K70" s="5860"/>
      <c r="L70" s="5861"/>
      <c r="M70" s="5862" t="e">
        <f>ROUNDDOWN(S68/Q68,2)</f>
        <v>#DIV/0!</v>
      </c>
      <c r="N70" s="5863"/>
      <c r="O70" s="296"/>
      <c r="Q70" s="258"/>
      <c r="S70" s="258"/>
    </row>
    <row r="71" spans="1:19" s="85" customFormat="1" ht="6.6" customHeight="1" thickTop="1">
      <c r="A71" s="295"/>
      <c r="B71" s="295"/>
      <c r="C71" s="295"/>
      <c r="D71" s="295"/>
      <c r="E71" s="295"/>
      <c r="F71" s="295"/>
      <c r="G71" s="295"/>
      <c r="H71" s="295"/>
      <c r="I71" s="295"/>
      <c r="J71" s="295"/>
      <c r="K71" s="295"/>
      <c r="Q71" s="258"/>
      <c r="S71" s="258"/>
    </row>
    <row r="72" spans="1:19" s="85" customFormat="1" ht="14.25" customHeight="1">
      <c r="A72" s="5864" t="s">
        <v>134</v>
      </c>
      <c r="B72" s="5864"/>
      <c r="C72" s="5864"/>
      <c r="D72" s="5864"/>
      <c r="E72" s="5864"/>
      <c r="F72" s="5864"/>
      <c r="G72" s="5864"/>
      <c r="H72" s="5864"/>
      <c r="I72" s="5864"/>
      <c r="J72" s="5864"/>
      <c r="K72" s="5864"/>
      <c r="L72" s="5864"/>
      <c r="M72" s="5864"/>
      <c r="N72" s="5864"/>
      <c r="O72" s="5864"/>
      <c r="P72" s="5864"/>
      <c r="Q72" s="5864"/>
    </row>
    <row r="73" spans="1:19" s="85" customFormat="1">
      <c r="A73" s="84"/>
      <c r="B73" s="84"/>
      <c r="C73" s="84"/>
      <c r="D73" s="84"/>
      <c r="E73" s="84"/>
      <c r="F73" s="84"/>
      <c r="G73" s="84"/>
      <c r="H73" s="84"/>
      <c r="I73" s="84"/>
      <c r="J73" s="84"/>
      <c r="K73" s="84"/>
      <c r="L73" s="84"/>
      <c r="M73" s="84"/>
      <c r="N73" s="84"/>
      <c r="O73" s="84"/>
      <c r="P73" s="84"/>
      <c r="Q73" s="83"/>
      <c r="R73" s="84"/>
      <c r="S73" s="83"/>
    </row>
    <row r="74" spans="1:19" s="85" customFormat="1">
      <c r="A74" s="84"/>
      <c r="B74" s="84"/>
      <c r="C74" s="84"/>
      <c r="D74" s="84"/>
      <c r="E74" s="84"/>
      <c r="F74" s="84"/>
      <c r="G74" s="84"/>
      <c r="H74" s="84"/>
      <c r="I74" s="84"/>
      <c r="J74" s="84"/>
      <c r="K74" s="84"/>
      <c r="L74" s="84"/>
      <c r="M74" s="84"/>
      <c r="N74" s="84"/>
      <c r="O74" s="84"/>
      <c r="P74" s="84"/>
      <c r="Q74" s="83"/>
      <c r="R74" s="84"/>
      <c r="S74" s="83"/>
    </row>
    <row r="75" spans="1:19" s="85" customFormat="1">
      <c r="Q75" s="258"/>
      <c r="S75" s="258"/>
    </row>
    <row r="76" spans="1:19" s="85" customFormat="1">
      <c r="Q76" s="258"/>
      <c r="S76" s="258"/>
    </row>
    <row r="77" spans="1:19" s="85" customFormat="1">
      <c r="Q77" s="258"/>
      <c r="S77" s="258"/>
    </row>
    <row r="78" spans="1:19" s="85" customFormat="1">
      <c r="Q78" s="258"/>
      <c r="S78" s="258"/>
    </row>
    <row r="79" spans="1:19" s="85" customFormat="1">
      <c r="Q79" s="258"/>
      <c r="S79" s="258"/>
    </row>
  </sheetData>
  <customSheetViews>
    <customSheetView guid="{A89971A1-2A57-4416-B1BB-86BE65CC2ABD}" showPageBreaks="1" printArea="1" view="pageBreakPreview">
      <pageMargins left="0.43307086614173229" right="0.51181102362204722" top="0.28000000000000003" bottom="0.39370078740157483" header="0.21" footer="0.55118110236220474"/>
      <printOptions horizontalCentered="1"/>
      <pageSetup paperSize="9" scale="85" fitToHeight="0" orientation="portrait" r:id="rId1"/>
      <headerFooter alignWithMargins="0"/>
    </customSheetView>
  </customSheetViews>
  <mergeCells count="15">
    <mergeCell ref="R6:S6"/>
    <mergeCell ref="D5:S5"/>
    <mergeCell ref="A68:B68"/>
    <mergeCell ref="A70:L70"/>
    <mergeCell ref="M70:N70"/>
    <mergeCell ref="A3:Q3"/>
    <mergeCell ref="A4:B4"/>
    <mergeCell ref="D4:E4"/>
    <mergeCell ref="F4:G4"/>
    <mergeCell ref="H4:J4"/>
    <mergeCell ref="A72:Q72"/>
    <mergeCell ref="A5:A6"/>
    <mergeCell ref="B5:B6"/>
    <mergeCell ref="P6:Q6"/>
    <mergeCell ref="C5:C6"/>
  </mergeCells>
  <phoneticPr fontId="6"/>
  <hyperlinks>
    <hyperlink ref="A1" location="'目次'!A1" display="目次"/>
  </hyperlinks>
  <printOptions horizontalCentered="1"/>
  <pageMargins left="0.43307086614173229" right="0.51181102362204722" top="0.28000000000000003" bottom="0.39370078740157483" header="0.21" footer="0.55118110236220474"/>
  <pageSetup paperSize="9" scale="85" fitToHeight="0" orientation="portrait" r:id="rId2"/>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F16"/>
  <sheetViews>
    <sheetView showGridLines="0" view="pageBreakPreview" zoomScaleNormal="100" zoomScaleSheetLayoutView="100" workbookViewId="0">
      <selection activeCell="D9" sqref="D9:F9"/>
    </sheetView>
  </sheetViews>
  <sheetFormatPr defaultColWidth="9" defaultRowHeight="13.5"/>
  <cols>
    <col min="1" max="1" width="1.375" style="530" customWidth="1"/>
    <col min="2" max="2" width="24.25" style="530" customWidth="1"/>
    <col min="3" max="3" width="6.75" style="530" customWidth="1"/>
    <col min="4" max="5" width="21.25" style="530" customWidth="1"/>
    <col min="6" max="6" width="3.125" style="530" customWidth="1"/>
    <col min="7" max="16384" width="9" style="530"/>
  </cols>
  <sheetData>
    <row r="1" spans="1:6" ht="18" customHeight="1">
      <c r="A1" s="1374" t="s">
        <v>2423</v>
      </c>
    </row>
    <row r="2" spans="1:6" ht="18" customHeight="1">
      <c r="A2" s="380" t="s">
        <v>299</v>
      </c>
      <c r="B2" s="381"/>
      <c r="C2" s="381"/>
      <c r="D2" s="381"/>
      <c r="E2" s="381"/>
      <c r="F2" s="381"/>
    </row>
    <row r="3" spans="1:6" ht="27.75" customHeight="1">
      <c r="A3" s="380"/>
      <c r="B3" s="381"/>
      <c r="C3" s="381"/>
      <c r="D3" s="381"/>
      <c r="E3" s="5899" t="s">
        <v>1124</v>
      </c>
      <c r="F3" s="5900"/>
    </row>
    <row r="4" spans="1:6" ht="18.75" customHeight="1">
      <c r="A4" s="380"/>
      <c r="B4" s="381"/>
      <c r="C4" s="381"/>
      <c r="D4" s="381"/>
      <c r="E4" s="388"/>
      <c r="F4" s="388"/>
    </row>
    <row r="5" spans="1:6" ht="36" customHeight="1">
      <c r="A5" s="5564" t="s">
        <v>3406</v>
      </c>
      <c r="B5" s="5564"/>
      <c r="C5" s="5564"/>
      <c r="D5" s="5564"/>
      <c r="E5" s="5564"/>
      <c r="F5" s="5564"/>
    </row>
    <row r="6" spans="1:6" ht="25.5" customHeight="1">
      <c r="A6" s="382"/>
      <c r="B6" s="382"/>
      <c r="C6" s="382"/>
      <c r="D6" s="382"/>
      <c r="E6" s="382"/>
      <c r="F6" s="382"/>
    </row>
    <row r="7" spans="1:6" ht="42" customHeight="1">
      <c r="A7" s="382"/>
      <c r="B7" s="383" t="s">
        <v>556</v>
      </c>
      <c r="C7" s="5901"/>
      <c r="D7" s="5902"/>
      <c r="E7" s="5902"/>
      <c r="F7" s="5903"/>
    </row>
    <row r="8" spans="1:6" ht="42" customHeight="1">
      <c r="A8" s="381"/>
      <c r="B8" s="384" t="s">
        <v>154</v>
      </c>
      <c r="C8" s="5565" t="s">
        <v>183</v>
      </c>
      <c r="D8" s="5565"/>
      <c r="E8" s="5565"/>
      <c r="F8" s="5566"/>
    </row>
    <row r="9" spans="1:6" ht="71.25" customHeight="1">
      <c r="A9" s="381"/>
      <c r="B9" s="385" t="s">
        <v>74</v>
      </c>
      <c r="C9" s="503">
        <v>1</v>
      </c>
      <c r="D9" s="5904" t="s">
        <v>100</v>
      </c>
      <c r="E9" s="5904"/>
      <c r="F9" s="5905"/>
    </row>
    <row r="10" spans="1:6" ht="71.25" customHeight="1">
      <c r="A10" s="381"/>
      <c r="B10" s="5906" t="s">
        <v>3407</v>
      </c>
      <c r="C10" s="504">
        <v>1</v>
      </c>
      <c r="D10" s="5908" t="s">
        <v>649</v>
      </c>
      <c r="E10" s="5897"/>
      <c r="F10" s="5898"/>
    </row>
    <row r="11" spans="1:6" ht="71.25" customHeight="1">
      <c r="A11" s="381"/>
      <c r="B11" s="5907"/>
      <c r="C11" s="504">
        <v>2</v>
      </c>
      <c r="D11" s="5897" t="s">
        <v>1087</v>
      </c>
      <c r="E11" s="5897"/>
      <c r="F11" s="5898"/>
    </row>
    <row r="12" spans="1:6" ht="71.25" customHeight="1">
      <c r="A12" s="381"/>
      <c r="B12" s="5895" t="s">
        <v>650</v>
      </c>
      <c r="C12" s="504">
        <v>1</v>
      </c>
      <c r="D12" s="5897" t="s">
        <v>602</v>
      </c>
      <c r="E12" s="5897"/>
      <c r="F12" s="5898"/>
    </row>
    <row r="13" spans="1:6" ht="71.25" customHeight="1">
      <c r="A13" s="381"/>
      <c r="B13" s="5896"/>
      <c r="C13" s="506">
        <v>2</v>
      </c>
      <c r="D13" s="386" t="s">
        <v>394</v>
      </c>
      <c r="E13" s="386"/>
      <c r="F13" s="387"/>
    </row>
    <row r="14" spans="1:6" ht="7.5" customHeight="1">
      <c r="A14" s="381"/>
      <c r="B14" s="381"/>
      <c r="C14" s="381"/>
      <c r="D14" s="381"/>
      <c r="E14" s="381"/>
      <c r="F14" s="381"/>
    </row>
    <row r="15" spans="1:6">
      <c r="A15" s="381"/>
      <c r="B15" s="381" t="s">
        <v>395</v>
      </c>
      <c r="C15" s="381"/>
      <c r="D15" s="381"/>
      <c r="E15" s="381"/>
      <c r="F15" s="381"/>
    </row>
    <row r="16" spans="1:6" ht="18.75" customHeight="1">
      <c r="B16" s="530" t="s">
        <v>651</v>
      </c>
    </row>
  </sheetData>
  <customSheetViews>
    <customSheetView guid="{A89971A1-2A57-4416-B1BB-86BE65CC2ABD}" showPageBreaks="1" showGridLines="0" printArea="1" view="pageBreakPreview">
      <pageMargins left="0.76" right="0.70866141732283472" top="0.74803149606299213" bottom="0.74803149606299213" header="0.31496062992125984" footer="0.31496062992125984"/>
      <pageSetup paperSize="9" scale="110" orientation="portrait" r:id="rId1"/>
    </customSheetView>
  </customSheetViews>
  <mergeCells count="10">
    <mergeCell ref="B12:B13"/>
    <mergeCell ref="D12:F12"/>
    <mergeCell ref="E3:F3"/>
    <mergeCell ref="A5:F5"/>
    <mergeCell ref="C7:F7"/>
    <mergeCell ref="C8:F8"/>
    <mergeCell ref="D9:F9"/>
    <mergeCell ref="B10:B11"/>
    <mergeCell ref="D10:F10"/>
    <mergeCell ref="D11:F11"/>
  </mergeCells>
  <phoneticPr fontId="6"/>
  <hyperlinks>
    <hyperlink ref="A1" location="'目次'!A1" display="目次"/>
  </hyperlinks>
  <pageMargins left="0.76" right="0.70866141732283472" top="0.74803149606299213" bottom="0.74803149606299213" header="0.31496062992125984" footer="0.31496062992125984"/>
  <pageSetup paperSize="9" scale="110" orientation="portrait"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J26"/>
  <sheetViews>
    <sheetView view="pageBreakPreview" zoomScaleNormal="100" zoomScaleSheetLayoutView="100" workbookViewId="0"/>
  </sheetViews>
  <sheetFormatPr defaultColWidth="9" defaultRowHeight="13.5"/>
  <cols>
    <col min="1" max="1" width="9" style="455"/>
    <col min="2" max="8" width="10.625" style="455" customWidth="1"/>
    <col min="9" max="16384" width="9" style="455"/>
  </cols>
  <sheetData>
    <row r="1" spans="1:10" ht="18" customHeight="1">
      <c r="A1" s="1374" t="s">
        <v>2423</v>
      </c>
    </row>
    <row r="2" spans="1:10" ht="30.95" customHeight="1">
      <c r="A2" s="437" t="s">
        <v>300</v>
      </c>
      <c r="G2" s="5921"/>
      <c r="H2" s="5921"/>
    </row>
    <row r="3" spans="1:10" ht="30.95" customHeight="1">
      <c r="A3" s="5922" t="s">
        <v>80</v>
      </c>
      <c r="B3" s="5922"/>
      <c r="C3" s="5922"/>
      <c r="D3" s="5922"/>
      <c r="E3" s="5922"/>
      <c r="F3" s="5922"/>
      <c r="G3" s="5922"/>
      <c r="H3" s="5922"/>
      <c r="I3" s="456"/>
      <c r="J3" s="456"/>
    </row>
    <row r="4" spans="1:10" ht="30.95" customHeight="1">
      <c r="A4" s="456"/>
      <c r="B4" s="456"/>
      <c r="C4" s="456"/>
      <c r="D4" s="456"/>
      <c r="E4" s="456"/>
      <c r="F4" s="456"/>
      <c r="G4" s="456"/>
      <c r="H4" s="456"/>
      <c r="I4" s="456"/>
      <c r="J4" s="456"/>
    </row>
    <row r="5" spans="1:10" ht="30.95" customHeight="1">
      <c r="A5" s="5912" t="s">
        <v>555</v>
      </c>
      <c r="B5" s="5912"/>
      <c r="C5" s="5913"/>
      <c r="D5" s="5914"/>
      <c r="E5" s="5914"/>
      <c r="F5" s="5914"/>
      <c r="G5" s="5914"/>
      <c r="H5" s="5915"/>
    </row>
    <row r="6" spans="1:10" ht="30.95" customHeight="1">
      <c r="A6" s="5912" t="s">
        <v>81</v>
      </c>
      <c r="B6" s="5912"/>
      <c r="C6" s="5913"/>
      <c r="D6" s="5914"/>
      <c r="E6" s="5914"/>
      <c r="F6" s="5914"/>
      <c r="G6" s="5914"/>
      <c r="H6" s="5915"/>
    </row>
    <row r="7" spans="1:10" ht="30.95" customHeight="1">
      <c r="A7" s="5912" t="s">
        <v>581</v>
      </c>
      <c r="B7" s="5912"/>
      <c r="C7" s="5913"/>
      <c r="D7" s="5914"/>
      <c r="E7" s="5914"/>
      <c r="F7" s="5914"/>
      <c r="G7" s="5914"/>
      <c r="H7" s="5915"/>
    </row>
    <row r="8" spans="1:10" ht="36.75" customHeight="1">
      <c r="A8" s="5916" t="s">
        <v>75</v>
      </c>
      <c r="B8" s="5917"/>
      <c r="C8" s="5918"/>
      <c r="D8" s="5919"/>
      <c r="E8" s="5919"/>
      <c r="F8" s="5919"/>
      <c r="G8" s="5919"/>
      <c r="H8" s="5920"/>
    </row>
    <row r="9" spans="1:10" ht="30.95" customHeight="1"/>
    <row r="10" spans="1:10" ht="30.95" customHeight="1">
      <c r="A10" s="5912" t="s">
        <v>552</v>
      </c>
      <c r="B10" s="5912"/>
      <c r="C10" s="5912"/>
      <c r="D10" s="457" t="s">
        <v>76</v>
      </c>
      <c r="E10" s="5912" t="s">
        <v>77</v>
      </c>
      <c r="F10" s="5912"/>
      <c r="G10" s="5912" t="s">
        <v>78</v>
      </c>
      <c r="H10" s="5912"/>
    </row>
    <row r="11" spans="1:10" ht="30.95" customHeight="1">
      <c r="A11" s="457">
        <v>1</v>
      </c>
      <c r="B11" s="5912"/>
      <c r="C11" s="5912"/>
      <c r="D11" s="457"/>
      <c r="E11" s="5912"/>
      <c r="F11" s="5912"/>
      <c r="G11" s="5912"/>
      <c r="H11" s="5912"/>
    </row>
    <row r="12" spans="1:10" ht="30.95" customHeight="1">
      <c r="A12" s="457">
        <v>2</v>
      </c>
      <c r="B12" s="5912"/>
      <c r="C12" s="5912"/>
      <c r="D12" s="457"/>
      <c r="E12" s="5912"/>
      <c r="F12" s="5912"/>
      <c r="G12" s="5912"/>
      <c r="H12" s="5912"/>
    </row>
    <row r="13" spans="1:10" ht="30.95" customHeight="1">
      <c r="A13" s="457">
        <v>3</v>
      </c>
      <c r="B13" s="5912"/>
      <c r="C13" s="5912"/>
      <c r="D13" s="457"/>
      <c r="E13" s="5912"/>
      <c r="F13" s="5912"/>
      <c r="G13" s="5912"/>
      <c r="H13" s="5912"/>
    </row>
    <row r="14" spans="1:10" ht="30.95" customHeight="1">
      <c r="A14" s="457">
        <v>4</v>
      </c>
      <c r="B14" s="5912"/>
      <c r="C14" s="5912"/>
      <c r="D14" s="457"/>
      <c r="E14" s="5912"/>
      <c r="F14" s="5912"/>
      <c r="G14" s="5912"/>
      <c r="H14" s="5912"/>
    </row>
    <row r="15" spans="1:10" ht="30.95" customHeight="1">
      <c r="A15" s="457">
        <v>5</v>
      </c>
      <c r="B15" s="5912"/>
      <c r="C15" s="5912"/>
      <c r="D15" s="457"/>
      <c r="E15" s="5912"/>
      <c r="F15" s="5912"/>
      <c r="G15" s="5912"/>
      <c r="H15" s="5912"/>
    </row>
    <row r="16" spans="1:10" ht="30.95" customHeight="1">
      <c r="A16" s="457">
        <v>6</v>
      </c>
      <c r="B16" s="5912"/>
      <c r="C16" s="5912"/>
      <c r="D16" s="457"/>
      <c r="E16" s="5912"/>
      <c r="F16" s="5912"/>
      <c r="G16" s="5912"/>
      <c r="H16" s="5912"/>
    </row>
    <row r="17" spans="1:9" ht="30.95" customHeight="1">
      <c r="A17" s="457">
        <v>7</v>
      </c>
      <c r="B17" s="5912"/>
      <c r="C17" s="5912"/>
      <c r="D17" s="457"/>
      <c r="E17" s="5912"/>
      <c r="F17" s="5912"/>
      <c r="G17" s="5912"/>
      <c r="H17" s="5912"/>
    </row>
    <row r="18" spans="1:9" ht="30.95" customHeight="1">
      <c r="A18" s="457">
        <v>8</v>
      </c>
      <c r="B18" s="5912"/>
      <c r="C18" s="5912"/>
      <c r="D18" s="457"/>
      <c r="E18" s="5912"/>
      <c r="F18" s="5912"/>
      <c r="G18" s="5912"/>
      <c r="H18" s="5912"/>
    </row>
    <row r="19" spans="1:9" ht="30.95" customHeight="1">
      <c r="A19" s="457">
        <v>9</v>
      </c>
      <c r="B19" s="5912"/>
      <c r="C19" s="5912"/>
      <c r="D19" s="457"/>
      <c r="E19" s="5912"/>
      <c r="F19" s="5912"/>
      <c r="G19" s="5912"/>
      <c r="H19" s="5912"/>
    </row>
    <row r="20" spans="1:9" ht="30.95" customHeight="1">
      <c r="A20" s="457">
        <v>10</v>
      </c>
      <c r="B20" s="5912"/>
      <c r="C20" s="5912"/>
      <c r="D20" s="457"/>
      <c r="E20" s="5912"/>
      <c r="F20" s="5912"/>
      <c r="G20" s="5912"/>
      <c r="H20" s="5912"/>
    </row>
    <row r="21" spans="1:9" ht="12.75" customHeight="1"/>
    <row r="22" spans="1:9" ht="30.95" customHeight="1">
      <c r="A22" s="5909" t="s">
        <v>79</v>
      </c>
      <c r="B22" s="5909"/>
      <c r="C22" s="5909"/>
      <c r="D22" s="5909"/>
      <c r="E22" s="5909"/>
      <c r="F22" s="5909"/>
      <c r="G22" s="5909"/>
      <c r="H22" s="5909"/>
    </row>
    <row r="23" spans="1:9" ht="30.75" customHeight="1">
      <c r="A23" s="5910" t="s">
        <v>601</v>
      </c>
      <c r="B23" s="5911"/>
      <c r="C23" s="5911"/>
      <c r="D23" s="5911"/>
      <c r="E23" s="5911"/>
      <c r="F23" s="5911"/>
      <c r="G23" s="5911"/>
      <c r="H23" s="5911"/>
    </row>
    <row r="24" spans="1:9" ht="49.5" customHeight="1">
      <c r="A24" s="458"/>
      <c r="B24" s="459"/>
      <c r="C24" s="459"/>
      <c r="D24" s="459"/>
      <c r="E24" s="459"/>
      <c r="F24" s="459"/>
      <c r="G24" s="459"/>
      <c r="H24" s="459"/>
      <c r="I24" s="459"/>
    </row>
    <row r="25" spans="1:9" ht="24.95" customHeight="1">
      <c r="A25" s="459"/>
      <c r="B25" s="459"/>
      <c r="C25" s="459"/>
      <c r="D25" s="459"/>
      <c r="E25" s="459"/>
      <c r="F25" s="459"/>
      <c r="G25" s="459"/>
      <c r="H25" s="459"/>
      <c r="I25" s="459"/>
    </row>
    <row r="26" spans="1:9" ht="24.95" customHeight="1"/>
  </sheetData>
  <customSheetViews>
    <customSheetView guid="{A89971A1-2A57-4416-B1BB-86BE65CC2ABD}" showPageBreaks="1" printArea="1" view="pageBreakPreview">
      <pageMargins left="0.75" right="0.75" top="1" bottom="1" header="0.51200000000000001" footer="0.51200000000000001"/>
      <pageSetup paperSize="9" orientation="portrait" r:id="rId1"/>
      <headerFooter alignWithMargins="0"/>
    </customSheetView>
  </customSheetViews>
  <mergeCells count="45">
    <mergeCell ref="G2:H2"/>
    <mergeCell ref="A3:H3"/>
    <mergeCell ref="A5:B5"/>
    <mergeCell ref="C5:H5"/>
    <mergeCell ref="A6:B6"/>
    <mergeCell ref="C6:H6"/>
    <mergeCell ref="A7:B7"/>
    <mergeCell ref="C7:H7"/>
    <mergeCell ref="A8:B8"/>
    <mergeCell ref="C8:H8"/>
    <mergeCell ref="A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A22:H22"/>
    <mergeCell ref="A23:H23"/>
    <mergeCell ref="B19:C19"/>
    <mergeCell ref="E19:F19"/>
    <mergeCell ref="G19:H19"/>
    <mergeCell ref="B20:C20"/>
    <mergeCell ref="E20:F20"/>
    <mergeCell ref="G20:H20"/>
  </mergeCells>
  <phoneticPr fontId="6"/>
  <hyperlinks>
    <hyperlink ref="A1" location="'目次'!A1" display="目次"/>
  </hyperlinks>
  <pageMargins left="0.75" right="0.75" top="1" bottom="1" header="0.51200000000000001" footer="0.51200000000000001"/>
  <pageSetup paperSize="9" orientation="portrait" r:id="rId2"/>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H32"/>
  <sheetViews>
    <sheetView view="pageBreakPreview" zoomScaleNormal="100" zoomScaleSheetLayoutView="100" workbookViewId="0"/>
  </sheetViews>
  <sheetFormatPr defaultColWidth="9" defaultRowHeight="13.5"/>
  <cols>
    <col min="1" max="1" width="9" style="381"/>
    <col min="2" max="2" width="11.125" style="381" customWidth="1"/>
    <col min="3" max="6" width="9" style="381"/>
    <col min="7" max="8" width="11.375" style="381" customWidth="1"/>
    <col min="9" max="16384" width="9" style="381"/>
  </cols>
  <sheetData>
    <row r="1" spans="1:8" ht="18" customHeight="1">
      <c r="A1" s="1374" t="s">
        <v>2423</v>
      </c>
    </row>
    <row r="2" spans="1:8" ht="15" customHeight="1">
      <c r="A2" s="110" t="s">
        <v>301</v>
      </c>
      <c r="G2" s="5900"/>
      <c r="H2" s="5900"/>
    </row>
    <row r="3" spans="1:8" ht="8.25" customHeight="1">
      <c r="G3" s="388"/>
      <c r="H3" s="388"/>
    </row>
    <row r="4" spans="1:8" s="395" customFormat="1" ht="24.75" customHeight="1">
      <c r="A4" s="5646" t="s">
        <v>421</v>
      </c>
      <c r="B4" s="5646"/>
      <c r="C4" s="5646"/>
      <c r="D4" s="5646"/>
      <c r="E4" s="5646"/>
      <c r="F4" s="5646"/>
      <c r="G4" s="5646"/>
      <c r="H4" s="5646"/>
    </row>
    <row r="5" spans="1:8" ht="10.5" customHeight="1" thickBot="1"/>
    <row r="6" spans="1:8" ht="27.75" customHeight="1" thickBot="1">
      <c r="A6" s="5950" t="s">
        <v>64</v>
      </c>
      <c r="B6" s="5951"/>
      <c r="C6" s="5952"/>
      <c r="D6" s="5953"/>
      <c r="E6" s="5953"/>
      <c r="F6" s="5953"/>
      <c r="G6" s="5953"/>
      <c r="H6" s="5954"/>
    </row>
    <row r="7" spans="1:8" ht="27.75" customHeight="1">
      <c r="A7" s="5950" t="s">
        <v>201</v>
      </c>
      <c r="B7" s="5951"/>
      <c r="C7" s="5952"/>
      <c r="D7" s="5953"/>
      <c r="E7" s="5953"/>
      <c r="F7" s="5953"/>
      <c r="G7" s="5953"/>
      <c r="H7" s="5954"/>
    </row>
    <row r="8" spans="1:8" ht="27.75" customHeight="1">
      <c r="A8" s="5932" t="s">
        <v>202</v>
      </c>
      <c r="B8" s="5933"/>
      <c r="C8" s="5642"/>
      <c r="D8" s="5939"/>
      <c r="E8" s="5939"/>
      <c r="F8" s="5939"/>
      <c r="G8" s="5939"/>
      <c r="H8" s="5949"/>
    </row>
    <row r="9" spans="1:8" ht="27.75" customHeight="1">
      <c r="A9" s="5932" t="s">
        <v>153</v>
      </c>
      <c r="B9" s="5933"/>
      <c r="C9" s="5647" t="s">
        <v>203</v>
      </c>
      <c r="D9" s="5934"/>
      <c r="E9" s="5934"/>
      <c r="F9" s="5934"/>
      <c r="G9" s="5934"/>
      <c r="H9" s="5935"/>
    </row>
    <row r="10" spans="1:8" ht="27.75" customHeight="1">
      <c r="A10" s="5936" t="s">
        <v>204</v>
      </c>
      <c r="B10" s="424" t="s">
        <v>205</v>
      </c>
      <c r="C10" s="5938"/>
      <c r="D10" s="5939"/>
      <c r="E10" s="5940"/>
      <c r="F10" s="5941" t="s">
        <v>206</v>
      </c>
      <c r="G10" s="5943"/>
      <c r="H10" s="5944"/>
    </row>
    <row r="11" spans="1:8" ht="19.5" customHeight="1" thickBot="1">
      <c r="A11" s="5937"/>
      <c r="B11" s="432" t="s">
        <v>207</v>
      </c>
      <c r="C11" s="5943"/>
      <c r="D11" s="5947"/>
      <c r="E11" s="5948"/>
      <c r="F11" s="5942"/>
      <c r="G11" s="5945"/>
      <c r="H11" s="5946"/>
    </row>
    <row r="12" spans="1:8" ht="19.5" customHeight="1" thickBot="1">
      <c r="A12" s="435"/>
      <c r="B12" s="435"/>
      <c r="C12" s="436"/>
      <c r="D12" s="436"/>
      <c r="E12" s="436"/>
      <c r="F12" s="435"/>
      <c r="G12" s="436"/>
      <c r="H12" s="436"/>
    </row>
    <row r="13" spans="1:8" ht="19.5" customHeight="1">
      <c r="A13" s="5923" t="s">
        <v>416</v>
      </c>
      <c r="B13" s="5924"/>
      <c r="C13" s="393" t="s">
        <v>417</v>
      </c>
      <c r="D13" s="433" t="s">
        <v>418</v>
      </c>
      <c r="E13" s="433"/>
      <c r="F13" s="434" t="s">
        <v>551</v>
      </c>
      <c r="G13" s="5927"/>
      <c r="H13" s="5928"/>
    </row>
    <row r="14" spans="1:8" ht="19.5" customHeight="1">
      <c r="A14" s="5923"/>
      <c r="B14" s="5924"/>
      <c r="C14" s="394" t="s">
        <v>479</v>
      </c>
      <c r="D14" s="423" t="s">
        <v>418</v>
      </c>
      <c r="E14" s="423"/>
      <c r="F14" s="425" t="s">
        <v>551</v>
      </c>
      <c r="G14" s="5927"/>
      <c r="H14" s="5928"/>
    </row>
    <row r="15" spans="1:8" ht="27.75" customHeight="1" thickBot="1">
      <c r="A15" s="5925"/>
      <c r="B15" s="5926"/>
      <c r="C15" s="426" t="s">
        <v>419</v>
      </c>
      <c r="D15" s="427" t="s">
        <v>418</v>
      </c>
      <c r="E15" s="427"/>
      <c r="F15" s="428" t="s">
        <v>551</v>
      </c>
      <c r="G15" s="5929"/>
      <c r="H15" s="5930"/>
    </row>
    <row r="16" spans="1:8" ht="19.5" customHeight="1">
      <c r="A16" s="429"/>
      <c r="G16" s="430"/>
      <c r="H16" s="430"/>
    </row>
    <row r="17" spans="1:8" ht="19.5" customHeight="1">
      <c r="A17" s="431" t="s">
        <v>420</v>
      </c>
    </row>
    <row r="18" spans="1:8" ht="19.5" customHeight="1">
      <c r="A18" s="5931" t="s">
        <v>422</v>
      </c>
      <c r="B18" s="2660"/>
      <c r="C18" s="2660"/>
      <c r="D18" s="2660"/>
      <c r="E18" s="2660"/>
      <c r="F18" s="2660"/>
      <c r="G18" s="2660"/>
      <c r="H18" s="2660"/>
    </row>
    <row r="19" spans="1:8" ht="15" customHeight="1">
      <c r="A19" s="2660"/>
      <c r="B19" s="2660"/>
      <c r="C19" s="2660"/>
      <c r="D19" s="2660"/>
      <c r="E19" s="2660"/>
      <c r="F19" s="2660"/>
      <c r="G19" s="2660"/>
      <c r="H19" s="2660"/>
    </row>
    <row r="20" spans="1:8" ht="15" customHeight="1">
      <c r="A20" s="431"/>
    </row>
    <row r="23" spans="1:8" ht="19.5" customHeight="1"/>
    <row r="24" spans="1:8" ht="19.5" customHeight="1"/>
    <row r="25" spans="1:8" ht="19.5" customHeight="1"/>
    <row r="26" spans="1:8" ht="19.5" customHeight="1"/>
    <row r="27" spans="1:8" ht="19.5" customHeight="1"/>
    <row r="28" spans="1:8" ht="19.5" customHeight="1"/>
    <row r="31" spans="1:8" ht="17.25" customHeight="1"/>
    <row r="32" spans="1:8" ht="17.25" customHeight="1"/>
  </sheetData>
  <customSheetViews>
    <customSheetView guid="{A89971A1-2A57-4416-B1BB-86BE65CC2ABD}" showPageBreaks="1" printArea="1" view="pageBreakPreview">
      <pageMargins left="1.03" right="0.75" top="1" bottom="1" header="0.51200000000000001" footer="0.51200000000000001"/>
      <pageSetup paperSize="9" orientation="portrait" r:id="rId1"/>
      <headerFooter alignWithMargins="0"/>
    </customSheetView>
  </customSheetViews>
  <mergeCells count="18">
    <mergeCell ref="A8:B8"/>
    <mergeCell ref="C8:H8"/>
    <mergeCell ref="G2:H2"/>
    <mergeCell ref="A4:H4"/>
    <mergeCell ref="A6:B6"/>
    <mergeCell ref="C6:H6"/>
    <mergeCell ref="A7:B7"/>
    <mergeCell ref="C7:H7"/>
    <mergeCell ref="A13:B15"/>
    <mergeCell ref="G13:H15"/>
    <mergeCell ref="A18:H19"/>
    <mergeCell ref="A9:B9"/>
    <mergeCell ref="C9:H9"/>
    <mergeCell ref="A10:A11"/>
    <mergeCell ref="C10:E10"/>
    <mergeCell ref="F10:F11"/>
    <mergeCell ref="G10:H11"/>
    <mergeCell ref="C11:E11"/>
  </mergeCells>
  <phoneticPr fontId="6"/>
  <hyperlinks>
    <hyperlink ref="A1" location="'目次'!A1" display="目次"/>
  </hyperlinks>
  <pageMargins left="1.03" right="0.75" top="1" bottom="1" header="0.51200000000000001" footer="0.51200000000000001"/>
  <pageSetup paperSize="9" orientation="portrait" r:id="rId2"/>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H33"/>
  <sheetViews>
    <sheetView view="pageBreakPreview" zoomScaleNormal="100" zoomScaleSheetLayoutView="100" workbookViewId="0">
      <selection activeCell="A3" sqref="A3"/>
    </sheetView>
  </sheetViews>
  <sheetFormatPr defaultColWidth="9" defaultRowHeight="13.5"/>
  <cols>
    <col min="1" max="1" width="9" style="381"/>
    <col min="2" max="2" width="11.125" style="381" customWidth="1"/>
    <col min="3" max="6" width="9" style="381"/>
    <col min="7" max="8" width="11.375" style="381" customWidth="1"/>
    <col min="9" max="16384" width="9" style="381"/>
  </cols>
  <sheetData>
    <row r="1" spans="1:8" ht="18" customHeight="1">
      <c r="A1" s="1374" t="s">
        <v>2423</v>
      </c>
    </row>
    <row r="2" spans="1:8" ht="15" customHeight="1">
      <c r="A2" s="110" t="s">
        <v>3408</v>
      </c>
      <c r="G2" s="5900"/>
      <c r="H2" s="5900"/>
    </row>
    <row r="3" spans="1:8" ht="8.25" customHeight="1">
      <c r="G3" s="388"/>
      <c r="H3" s="388"/>
    </row>
    <row r="4" spans="1:8" s="395" customFormat="1" ht="24.75" customHeight="1">
      <c r="A4" s="5646" t="s">
        <v>865</v>
      </c>
      <c r="B4" s="5646"/>
      <c r="C4" s="5646"/>
      <c r="D4" s="5646"/>
      <c r="E4" s="5646"/>
      <c r="F4" s="5646"/>
      <c r="G4" s="5646"/>
      <c r="H4" s="5646"/>
    </row>
    <row r="5" spans="1:8" ht="10.5" customHeight="1" thickBot="1"/>
    <row r="6" spans="1:8" ht="27.75" customHeight="1" thickBot="1">
      <c r="A6" s="5950" t="s">
        <v>64</v>
      </c>
      <c r="B6" s="5951"/>
      <c r="C6" s="5952"/>
      <c r="D6" s="5953"/>
      <c r="E6" s="5953"/>
      <c r="F6" s="5953"/>
      <c r="G6" s="5953"/>
      <c r="H6" s="5954"/>
    </row>
    <row r="7" spans="1:8" ht="27.75" customHeight="1">
      <c r="A7" s="5950" t="s">
        <v>201</v>
      </c>
      <c r="B7" s="5951"/>
      <c r="C7" s="5952"/>
      <c r="D7" s="5953"/>
      <c r="E7" s="5953"/>
      <c r="F7" s="5953"/>
      <c r="G7" s="5953"/>
      <c r="H7" s="5954"/>
    </row>
    <row r="8" spans="1:8" ht="27.75" customHeight="1">
      <c r="A8" s="5932" t="s">
        <v>202</v>
      </c>
      <c r="B8" s="5933"/>
      <c r="C8" s="5642"/>
      <c r="D8" s="5939"/>
      <c r="E8" s="5939"/>
      <c r="F8" s="5939"/>
      <c r="G8" s="5939"/>
      <c r="H8" s="5949"/>
    </row>
    <row r="9" spans="1:8" ht="27.75" customHeight="1">
      <c r="A9" s="5932" t="s">
        <v>153</v>
      </c>
      <c r="B9" s="5933"/>
      <c r="C9" s="5647" t="s">
        <v>203</v>
      </c>
      <c r="D9" s="5934"/>
      <c r="E9" s="5934"/>
      <c r="F9" s="5934"/>
      <c r="G9" s="5934"/>
      <c r="H9" s="5935"/>
    </row>
    <row r="10" spans="1:8" ht="27.75" customHeight="1">
      <c r="A10" s="5936" t="s">
        <v>204</v>
      </c>
      <c r="B10" s="424" t="s">
        <v>205</v>
      </c>
      <c r="C10" s="5938"/>
      <c r="D10" s="5939"/>
      <c r="E10" s="5940"/>
      <c r="F10" s="5941" t="s">
        <v>206</v>
      </c>
      <c r="G10" s="5943"/>
      <c r="H10" s="5944"/>
    </row>
    <row r="11" spans="1:8" ht="19.5" customHeight="1" thickBot="1">
      <c r="A11" s="5937"/>
      <c r="B11" s="432" t="s">
        <v>207</v>
      </c>
      <c r="C11" s="5943"/>
      <c r="D11" s="5947"/>
      <c r="E11" s="5948"/>
      <c r="F11" s="5942"/>
      <c r="G11" s="5945"/>
      <c r="H11" s="5946"/>
    </row>
    <row r="12" spans="1:8" ht="19.5" customHeight="1" thickBot="1">
      <c r="A12" s="630"/>
      <c r="B12" s="630"/>
      <c r="C12" s="631"/>
      <c r="D12" s="631"/>
      <c r="E12" s="631"/>
      <c r="F12" s="630"/>
      <c r="G12" s="631"/>
      <c r="H12" s="631"/>
    </row>
    <row r="13" spans="1:8" ht="19.5" customHeight="1">
      <c r="A13" s="5955" t="s">
        <v>416</v>
      </c>
      <c r="B13" s="5956"/>
      <c r="C13" s="633" t="s">
        <v>417</v>
      </c>
      <c r="D13" s="634" t="s">
        <v>418</v>
      </c>
      <c r="E13" s="634"/>
      <c r="F13" s="634" t="s">
        <v>551</v>
      </c>
      <c r="G13" s="5961"/>
      <c r="H13" s="5962"/>
    </row>
    <row r="14" spans="1:8" ht="19.5" customHeight="1">
      <c r="A14" s="5957"/>
      <c r="B14" s="5958"/>
      <c r="C14" s="394" t="s">
        <v>479</v>
      </c>
      <c r="D14" s="505" t="s">
        <v>418</v>
      </c>
      <c r="E14" s="505"/>
      <c r="F14" s="505" t="s">
        <v>551</v>
      </c>
      <c r="G14" s="5963"/>
      <c r="H14" s="5964"/>
    </row>
    <row r="15" spans="1:8" ht="19.5" customHeight="1">
      <c r="A15" s="5957"/>
      <c r="B15" s="5958"/>
      <c r="C15" s="394" t="s">
        <v>419</v>
      </c>
      <c r="D15" s="505" t="s">
        <v>418</v>
      </c>
      <c r="E15" s="505"/>
      <c r="F15" s="505" t="s">
        <v>551</v>
      </c>
      <c r="G15" s="5963"/>
      <c r="H15" s="5964"/>
    </row>
    <row r="16" spans="1:8" ht="19.5" customHeight="1" thickBot="1">
      <c r="A16" s="5959"/>
      <c r="B16" s="5960"/>
      <c r="C16" s="635" t="s">
        <v>5</v>
      </c>
      <c r="D16" s="636" t="s">
        <v>418</v>
      </c>
      <c r="E16" s="637"/>
      <c r="F16" s="636" t="s">
        <v>551</v>
      </c>
      <c r="G16" s="5965"/>
      <c r="H16" s="5966"/>
    </row>
    <row r="17" spans="1:8" ht="19.5" customHeight="1">
      <c r="A17" s="632"/>
      <c r="G17" s="430"/>
      <c r="H17" s="430"/>
    </row>
    <row r="18" spans="1:8" ht="19.5" customHeight="1">
      <c r="A18" s="431" t="s">
        <v>420</v>
      </c>
    </row>
    <row r="19" spans="1:8" ht="19.5" customHeight="1">
      <c r="A19" s="5931" t="s">
        <v>422</v>
      </c>
      <c r="B19" s="2660"/>
      <c r="C19" s="2660"/>
      <c r="D19" s="2660"/>
      <c r="E19" s="2660"/>
      <c r="F19" s="2660"/>
      <c r="G19" s="2660"/>
      <c r="H19" s="2660"/>
    </row>
    <row r="20" spans="1:8" ht="15" customHeight="1">
      <c r="A20" s="2660"/>
      <c r="B20" s="2660"/>
      <c r="C20" s="2660"/>
      <c r="D20" s="2660"/>
      <c r="E20" s="2660"/>
      <c r="F20" s="2660"/>
      <c r="G20" s="2660"/>
      <c r="H20" s="2660"/>
    </row>
    <row r="21" spans="1:8" ht="15" customHeight="1">
      <c r="A21" s="431" t="s">
        <v>866</v>
      </c>
    </row>
    <row r="24" spans="1:8" ht="19.5" customHeight="1"/>
    <row r="25" spans="1:8" ht="19.5" customHeight="1"/>
    <row r="26" spans="1:8" ht="19.5" customHeight="1"/>
    <row r="27" spans="1:8" ht="19.5" customHeight="1"/>
    <row r="28" spans="1:8" ht="19.5" customHeight="1"/>
    <row r="29" spans="1:8" ht="19.5" customHeight="1"/>
    <row r="32" spans="1:8" ht="17.25" customHeight="1"/>
    <row r="33" ht="17.25" customHeight="1"/>
  </sheetData>
  <customSheetViews>
    <customSheetView guid="{A89971A1-2A57-4416-B1BB-86BE65CC2ABD}" showPageBreaks="1" printArea="1" view="pageBreakPreview">
      <pageMargins left="1.03" right="0.75" top="1" bottom="1" header="0.51200000000000001" footer="0.51200000000000001"/>
      <pageSetup paperSize="9" orientation="portrait" r:id="rId1"/>
      <headerFooter alignWithMargins="0"/>
    </customSheetView>
  </customSheetViews>
  <mergeCells count="18">
    <mergeCell ref="A19:H20"/>
    <mergeCell ref="A13:B16"/>
    <mergeCell ref="G13:H16"/>
    <mergeCell ref="A8:B8"/>
    <mergeCell ref="C8:H8"/>
    <mergeCell ref="A9:B9"/>
    <mergeCell ref="C9:H9"/>
    <mergeCell ref="A10:A11"/>
    <mergeCell ref="C10:E10"/>
    <mergeCell ref="F10:F11"/>
    <mergeCell ref="G10:H11"/>
    <mergeCell ref="C11:E11"/>
    <mergeCell ref="G2:H2"/>
    <mergeCell ref="A4:H4"/>
    <mergeCell ref="A6:B6"/>
    <mergeCell ref="C6:H6"/>
    <mergeCell ref="A7:B7"/>
    <mergeCell ref="C7:H7"/>
  </mergeCells>
  <phoneticPr fontId="6"/>
  <hyperlinks>
    <hyperlink ref="A1" location="'目次'!A1" display="目次"/>
  </hyperlinks>
  <pageMargins left="1.03" right="0.75" top="1" bottom="1" header="0.51200000000000001" footer="0.51200000000000001"/>
  <pageSetup paperSize="9" orientation="portrait" r:id="rId2"/>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J23"/>
  <sheetViews>
    <sheetView showGridLines="0" view="pageBreakPreview" zoomScaleNormal="100" zoomScaleSheetLayoutView="100" workbookViewId="0"/>
  </sheetViews>
  <sheetFormatPr defaultColWidth="9" defaultRowHeight="13.5"/>
  <cols>
    <col min="1" max="1" width="1.125" style="530" customWidth="1"/>
    <col min="2" max="2" width="24.25" style="530" customWidth="1"/>
    <col min="3" max="3" width="4" style="530" customWidth="1"/>
    <col min="4" max="5" width="15.25" style="530" customWidth="1"/>
    <col min="6" max="6" width="15.125" style="530" customWidth="1"/>
    <col min="7" max="7" width="15.25" style="530" customWidth="1"/>
    <col min="8" max="8" width="3.125" style="530" customWidth="1"/>
    <col min="9" max="9" width="3.75" style="530" customWidth="1"/>
    <col min="10" max="10" width="2.375" style="530" customWidth="1"/>
    <col min="11" max="16384" width="9" style="530"/>
  </cols>
  <sheetData>
    <row r="1" spans="1:8" ht="18" customHeight="1">
      <c r="A1" s="1374" t="s">
        <v>2423</v>
      </c>
    </row>
    <row r="2" spans="1:8" ht="27.75" customHeight="1">
      <c r="A2" s="586" t="s">
        <v>1088</v>
      </c>
    </row>
    <row r="3" spans="1:8" ht="27.75" customHeight="1">
      <c r="A3" s="586"/>
      <c r="G3" s="4925" t="s">
        <v>1124</v>
      </c>
      <c r="H3" s="4925"/>
    </row>
    <row r="4" spans="1:8" ht="36" customHeight="1">
      <c r="A4" s="4913" t="s">
        <v>1089</v>
      </c>
      <c r="B4" s="4913"/>
      <c r="C4" s="4913"/>
      <c r="D4" s="4913"/>
      <c r="E4" s="4913"/>
      <c r="F4" s="4913"/>
      <c r="G4" s="4913"/>
      <c r="H4" s="4913"/>
    </row>
    <row r="5" spans="1:8" ht="36" customHeight="1">
      <c r="A5" s="587"/>
      <c r="B5" s="587"/>
      <c r="C5" s="587"/>
      <c r="D5" s="587"/>
      <c r="E5" s="587"/>
      <c r="F5" s="587"/>
      <c r="G5" s="587"/>
      <c r="H5" s="587"/>
    </row>
    <row r="6" spans="1:8" ht="43.5" customHeight="1">
      <c r="A6" s="587"/>
      <c r="B6" s="588" t="s">
        <v>556</v>
      </c>
      <c r="C6" s="4914"/>
      <c r="D6" s="4915"/>
      <c r="E6" s="4915"/>
      <c r="F6" s="4915"/>
      <c r="G6" s="4915"/>
      <c r="H6" s="4916"/>
    </row>
    <row r="7" spans="1:8" ht="43.5" customHeight="1">
      <c r="B7" s="589" t="s">
        <v>154</v>
      </c>
      <c r="C7" s="4926" t="s">
        <v>992</v>
      </c>
      <c r="D7" s="4926"/>
      <c r="E7" s="4926"/>
      <c r="F7" s="4926"/>
      <c r="G7" s="4926"/>
      <c r="H7" s="4927"/>
    </row>
    <row r="8" spans="1:8" ht="19.5" customHeight="1">
      <c r="B8" s="5967" t="s">
        <v>1090</v>
      </c>
      <c r="C8" s="641"/>
      <c r="D8" s="640"/>
      <c r="E8" s="640"/>
      <c r="F8" s="640"/>
      <c r="G8" s="640"/>
      <c r="H8" s="642"/>
    </row>
    <row r="9" spans="1:8" ht="33" customHeight="1">
      <c r="B9" s="5968"/>
      <c r="C9" s="702"/>
      <c r="D9" s="645"/>
      <c r="E9" s="645" t="s">
        <v>561</v>
      </c>
      <c r="F9" s="645" t="s">
        <v>562</v>
      </c>
      <c r="G9" s="645" t="s">
        <v>0</v>
      </c>
      <c r="H9" s="703"/>
    </row>
    <row r="10" spans="1:8" ht="33" customHeight="1" thickBot="1">
      <c r="B10" s="5968"/>
      <c r="C10" s="702"/>
      <c r="D10" s="645" t="s">
        <v>1091</v>
      </c>
      <c r="E10" s="704" t="s">
        <v>1092</v>
      </c>
      <c r="F10" s="704" t="s">
        <v>1092</v>
      </c>
      <c r="G10" s="705" t="s">
        <v>1092</v>
      </c>
      <c r="H10" s="703"/>
    </row>
    <row r="11" spans="1:8" ht="33" customHeight="1" thickTop="1" thickBot="1">
      <c r="B11" s="5968"/>
      <c r="C11" s="706"/>
      <c r="D11" s="707" t="s">
        <v>1093</v>
      </c>
      <c r="E11" s="704" t="s">
        <v>1092</v>
      </c>
      <c r="F11" s="708" t="s">
        <v>1092</v>
      </c>
      <c r="G11" s="709" t="s">
        <v>1094</v>
      </c>
      <c r="H11" s="644"/>
    </row>
    <row r="12" spans="1:8" ht="19.5" customHeight="1" thickTop="1">
      <c r="B12" s="5969"/>
      <c r="C12" s="710"/>
      <c r="D12" s="640"/>
      <c r="E12" s="640"/>
      <c r="F12" s="640"/>
      <c r="G12" s="711"/>
      <c r="H12" s="712"/>
    </row>
    <row r="13" spans="1:8" ht="17.25" customHeight="1">
      <c r="B13" s="5967" t="s">
        <v>1095</v>
      </c>
      <c r="C13" s="641"/>
      <c r="D13" s="713"/>
      <c r="E13" s="713"/>
      <c r="F13" s="713"/>
      <c r="G13" s="713"/>
      <c r="H13" s="714"/>
    </row>
    <row r="14" spans="1:8" ht="42" customHeight="1">
      <c r="B14" s="5968"/>
      <c r="C14" s="643" t="s">
        <v>1096</v>
      </c>
      <c r="D14" s="618" t="s">
        <v>1097</v>
      </c>
      <c r="E14" s="618"/>
      <c r="F14" s="715"/>
      <c r="G14" s="618" t="s">
        <v>551</v>
      </c>
      <c r="H14" s="716"/>
    </row>
    <row r="15" spans="1:8" ht="17.25" customHeight="1">
      <c r="B15" s="5969"/>
      <c r="C15" s="717"/>
      <c r="D15" s="718"/>
      <c r="E15" s="718"/>
      <c r="F15" s="718"/>
      <c r="G15" s="718"/>
      <c r="H15" s="719"/>
    </row>
    <row r="16" spans="1:8" ht="17.25" customHeight="1" thickBot="1">
      <c r="B16" s="5967" t="s">
        <v>1098</v>
      </c>
      <c r="C16" s="641"/>
      <c r="D16" s="713"/>
      <c r="E16" s="713"/>
      <c r="F16" s="713"/>
      <c r="G16" s="713"/>
      <c r="H16" s="714"/>
    </row>
    <row r="17" spans="2:10" ht="42" customHeight="1" thickTop="1" thickBot="1">
      <c r="B17" s="5968"/>
      <c r="C17" s="643"/>
      <c r="D17" s="5970" t="s">
        <v>1099</v>
      </c>
      <c r="E17" s="5971"/>
      <c r="F17" s="720" t="s">
        <v>1100</v>
      </c>
      <c r="G17" s="618" t="s">
        <v>551</v>
      </c>
      <c r="H17" s="716"/>
    </row>
    <row r="18" spans="2:10" ht="17.25" customHeight="1" thickTop="1">
      <c r="B18" s="5969"/>
      <c r="C18" s="717"/>
      <c r="D18" s="718"/>
      <c r="E18" s="718"/>
      <c r="F18" s="718"/>
      <c r="G18" s="718"/>
      <c r="H18" s="719"/>
    </row>
    <row r="20" spans="2:10" ht="17.25" customHeight="1">
      <c r="B20" s="591" t="s">
        <v>451</v>
      </c>
      <c r="C20" s="592"/>
      <c r="D20" s="592"/>
      <c r="E20" s="592"/>
      <c r="F20" s="592"/>
      <c r="G20" s="592"/>
      <c r="H20" s="592"/>
      <c r="I20" s="592"/>
      <c r="J20" s="592"/>
    </row>
    <row r="21" spans="2:10" ht="36" customHeight="1">
      <c r="B21" s="5972" t="s">
        <v>1101</v>
      </c>
      <c r="C21" s="5970"/>
      <c r="D21" s="5970"/>
      <c r="E21" s="5970"/>
      <c r="F21" s="5970"/>
      <c r="G21" s="5970"/>
      <c r="H21" s="5970"/>
      <c r="I21" s="592"/>
      <c r="J21" s="592"/>
    </row>
    <row r="22" spans="2:10" ht="7.5" customHeight="1">
      <c r="B22" s="5972"/>
      <c r="C22" s="5973"/>
      <c r="D22" s="5973"/>
      <c r="E22" s="5973"/>
      <c r="F22" s="5973"/>
      <c r="G22" s="5973"/>
      <c r="H22" s="5973"/>
    </row>
    <row r="23" spans="2:10">
      <c r="B23" s="593"/>
    </row>
  </sheetData>
  <customSheetViews>
    <customSheetView guid="{A89971A1-2A57-4416-B1BB-86BE65CC2ABD}" showPageBreaks="1" showGridLines="0" printArea="1" view="pageBreakPreview">
      <pageMargins left="0.7" right="0.7" top="0.75" bottom="0.75" header="0.3" footer="0.3"/>
      <pageSetup paperSize="9" scale="94" orientation="portrait" r:id="rId1"/>
    </customSheetView>
  </customSheetViews>
  <mergeCells count="10">
    <mergeCell ref="B16:B18"/>
    <mergeCell ref="D17:E17"/>
    <mergeCell ref="B21:H21"/>
    <mergeCell ref="B22:H22"/>
    <mergeCell ref="G3:H3"/>
    <mergeCell ref="A4:H4"/>
    <mergeCell ref="C6:H6"/>
    <mergeCell ref="C7:H7"/>
    <mergeCell ref="B8:B12"/>
    <mergeCell ref="B13:B15"/>
  </mergeCells>
  <phoneticPr fontId="6"/>
  <hyperlinks>
    <hyperlink ref="A1" location="'目次'!A1" display="目次"/>
  </hyperlinks>
  <pageMargins left="0.7" right="0.7" top="0.75" bottom="0.75" header="0.3" footer="0.3"/>
  <pageSetup paperSize="9" scale="94"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F64"/>
  <sheetViews>
    <sheetView view="pageBreakPreview" zoomScaleNormal="100" zoomScaleSheetLayoutView="100" workbookViewId="0"/>
  </sheetViews>
  <sheetFormatPr defaultColWidth="4.625" defaultRowHeight="13.5"/>
  <cols>
    <col min="1" max="1" width="4" style="1197" customWidth="1"/>
    <col min="2" max="2" width="3.125" style="1197" customWidth="1"/>
    <col min="3" max="6" width="3.875" style="1197" customWidth="1"/>
    <col min="7" max="20" width="5.125" style="1197" customWidth="1"/>
    <col min="21" max="16384" width="4.625" style="1197"/>
  </cols>
  <sheetData>
    <row r="1" spans="1:20" s="1199" customFormat="1" ht="18" customHeight="1">
      <c r="A1" s="1374" t="s">
        <v>2423</v>
      </c>
    </row>
    <row r="2" spans="1:20">
      <c r="B2" s="1216" t="s">
        <v>1388</v>
      </c>
    </row>
    <row r="3" spans="1:20" ht="14.25" thickBot="1">
      <c r="B3" s="1216"/>
    </row>
    <row r="4" spans="1:20" ht="14.25" thickBot="1">
      <c r="B4" s="1220"/>
      <c r="C4" s="823"/>
      <c r="D4" s="823"/>
      <c r="E4" s="823"/>
      <c r="F4" s="823"/>
      <c r="G4" s="1233"/>
      <c r="H4" s="820"/>
      <c r="I4" s="820"/>
      <c r="J4" s="820"/>
      <c r="K4" s="820"/>
      <c r="L4" s="1216"/>
      <c r="N4" s="2333" t="s">
        <v>1283</v>
      </c>
      <c r="O4" s="2334"/>
      <c r="P4" s="2752"/>
      <c r="Q4" s="2753"/>
      <c r="R4" s="2753"/>
      <c r="S4" s="2753"/>
      <c r="T4" s="2754"/>
    </row>
    <row r="5" spans="1:20" ht="14.25" thickBot="1">
      <c r="B5" s="2581"/>
      <c r="C5" s="2405"/>
      <c r="D5" s="2405"/>
      <c r="E5" s="2405"/>
      <c r="F5" s="2405"/>
      <c r="G5" s="2405"/>
      <c r="H5" s="2405"/>
      <c r="I5" s="2405"/>
      <c r="J5" s="2405"/>
      <c r="K5" s="2405"/>
      <c r="L5" s="2405"/>
      <c r="M5" s="2405"/>
      <c r="N5" s="2405"/>
      <c r="O5" s="2405"/>
      <c r="P5" s="2405"/>
      <c r="Q5" s="2405"/>
      <c r="R5" s="2405"/>
      <c r="S5" s="2405"/>
    </row>
    <row r="6" spans="1:20" ht="13.5" customHeight="1">
      <c r="B6" s="2276" t="s">
        <v>1282</v>
      </c>
      <c r="C6" s="2337" t="s">
        <v>2173</v>
      </c>
      <c r="D6" s="2338"/>
      <c r="E6" s="2756"/>
      <c r="F6" s="2757"/>
      <c r="G6" s="2757"/>
      <c r="H6" s="2757"/>
      <c r="I6" s="2757"/>
      <c r="J6" s="2757"/>
      <c r="K6" s="2757"/>
      <c r="L6" s="2757"/>
      <c r="M6" s="2757"/>
      <c r="N6" s="2757"/>
      <c r="O6" s="2757"/>
      <c r="P6" s="2757"/>
      <c r="Q6" s="2757"/>
      <c r="R6" s="2757"/>
      <c r="S6" s="2757"/>
      <c r="T6" s="2758"/>
    </row>
    <row r="7" spans="1:20">
      <c r="B7" s="2305"/>
      <c r="C7" s="2282" t="s">
        <v>1281</v>
      </c>
      <c r="D7" s="2281"/>
      <c r="E7" s="2683"/>
      <c r="F7" s="2684"/>
      <c r="G7" s="2684"/>
      <c r="H7" s="2684"/>
      <c r="I7" s="2684"/>
      <c r="J7" s="2684"/>
      <c r="K7" s="2684"/>
      <c r="L7" s="2684"/>
      <c r="M7" s="2684"/>
      <c r="N7" s="2684"/>
      <c r="O7" s="2684"/>
      <c r="P7" s="2684"/>
      <c r="Q7" s="2684"/>
      <c r="R7" s="2684"/>
      <c r="S7" s="2684"/>
      <c r="T7" s="2685"/>
    </row>
    <row r="8" spans="1:20">
      <c r="B8" s="2305"/>
      <c r="C8" s="2319" t="s">
        <v>1137</v>
      </c>
      <c r="D8" s="2280"/>
      <c r="E8" s="828" t="s">
        <v>1280</v>
      </c>
      <c r="F8" s="1255"/>
      <c r="G8" s="1255"/>
      <c r="H8" s="1255"/>
      <c r="I8" s="1255"/>
      <c r="J8" s="1255"/>
      <c r="K8" s="1255"/>
      <c r="L8" s="1255"/>
      <c r="M8" s="1255"/>
      <c r="N8" s="1255"/>
      <c r="O8" s="1255"/>
      <c r="P8" s="1255"/>
      <c r="Q8" s="1255"/>
      <c r="R8" s="1255"/>
      <c r="S8" s="1250"/>
      <c r="T8" s="1248"/>
    </row>
    <row r="9" spans="1:20">
      <c r="B9" s="2305"/>
      <c r="C9" s="2330"/>
      <c r="D9" s="2331"/>
      <c r="E9" s="1211"/>
      <c r="F9" s="1210"/>
      <c r="G9" s="831" t="s">
        <v>1274</v>
      </c>
      <c r="H9" s="813"/>
      <c r="I9" s="813"/>
      <c r="J9" s="2332" t="s">
        <v>1273</v>
      </c>
      <c r="K9" s="2332"/>
      <c r="L9" s="1210"/>
      <c r="M9" s="1210"/>
      <c r="N9" s="1210"/>
      <c r="O9" s="1210"/>
      <c r="P9" s="1210"/>
      <c r="Q9" s="1210"/>
      <c r="R9" s="1210"/>
      <c r="S9" s="1254"/>
      <c r="T9" s="1253"/>
    </row>
    <row r="10" spans="1:20">
      <c r="B10" s="2305"/>
      <c r="C10" s="2296"/>
      <c r="D10" s="2321"/>
      <c r="E10" s="1208"/>
      <c r="F10" s="1207"/>
      <c r="G10" s="1207"/>
      <c r="H10" s="1207"/>
      <c r="I10" s="1207"/>
      <c r="J10" s="1207"/>
      <c r="K10" s="1207"/>
      <c r="L10" s="1207"/>
      <c r="M10" s="1207"/>
      <c r="N10" s="1207"/>
      <c r="O10" s="1207"/>
      <c r="P10" s="1207"/>
      <c r="Q10" s="1207"/>
      <c r="R10" s="1207"/>
      <c r="S10" s="1252"/>
      <c r="T10" s="1251"/>
    </row>
    <row r="11" spans="1:20">
      <c r="B11" s="2305"/>
      <c r="C11" s="2279" t="s">
        <v>1279</v>
      </c>
      <c r="D11" s="2280"/>
      <c r="E11" s="2281" t="s">
        <v>205</v>
      </c>
      <c r="F11" s="2281"/>
      <c r="G11" s="2706"/>
      <c r="H11" s="2707"/>
      <c r="I11" s="2707"/>
      <c r="J11" s="2707"/>
      <c r="K11" s="2707"/>
      <c r="L11" s="2751"/>
      <c r="M11" s="2272" t="s">
        <v>220</v>
      </c>
      <c r="N11" s="2272"/>
      <c r="O11" s="2706"/>
      <c r="P11" s="2707"/>
      <c r="Q11" s="2707"/>
      <c r="R11" s="2707"/>
      <c r="S11" s="2707"/>
      <c r="T11" s="2708"/>
    </row>
    <row r="12" spans="1:20" ht="13.5" customHeight="1">
      <c r="B12" s="2755"/>
      <c r="C12" s="2327"/>
      <c r="D12" s="2361"/>
      <c r="E12" s="2281" t="s">
        <v>2181</v>
      </c>
      <c r="F12" s="2281"/>
      <c r="G12" s="2266"/>
      <c r="H12" s="2739"/>
      <c r="I12" s="2739"/>
      <c r="J12" s="2739"/>
      <c r="K12" s="2739"/>
      <c r="L12" s="2739"/>
      <c r="M12" s="2739"/>
      <c r="N12" s="2759"/>
      <c r="O12" s="2738" t="s">
        <v>2180</v>
      </c>
      <c r="P12" s="2739"/>
      <c r="Q12" s="2739"/>
      <c r="R12" s="2739"/>
      <c r="S12" s="2739"/>
      <c r="T12" s="2740"/>
    </row>
    <row r="13" spans="1:20" ht="13.5" customHeight="1">
      <c r="B13" s="2304" t="s">
        <v>1163</v>
      </c>
      <c r="C13" s="2281" t="s">
        <v>2173</v>
      </c>
      <c r="D13" s="2281"/>
      <c r="E13" s="2706"/>
      <c r="F13" s="2707"/>
      <c r="G13" s="2707"/>
      <c r="H13" s="2751"/>
      <c r="I13" s="2279" t="s">
        <v>1275</v>
      </c>
      <c r="J13" s="2280"/>
      <c r="K13" s="2269" t="s">
        <v>1263</v>
      </c>
      <c r="L13" s="2270"/>
      <c r="M13" s="2270"/>
      <c r="N13" s="2270"/>
      <c r="O13" s="2270"/>
      <c r="P13" s="2270"/>
      <c r="Q13" s="2270"/>
      <c r="R13" s="2270"/>
      <c r="S13" s="1250"/>
      <c r="T13" s="1249"/>
    </row>
    <row r="14" spans="1:20">
      <c r="B14" s="2305"/>
      <c r="C14" s="2279" t="s">
        <v>477</v>
      </c>
      <c r="D14" s="2280"/>
      <c r="E14" s="2681"/>
      <c r="F14" s="2353"/>
      <c r="G14" s="2353"/>
      <c r="H14" s="2345"/>
      <c r="I14" s="2356"/>
      <c r="J14" s="2331"/>
      <c r="K14" s="814"/>
      <c r="L14" s="786"/>
      <c r="M14" s="786" t="s">
        <v>1274</v>
      </c>
      <c r="N14" s="786"/>
      <c r="O14" s="786" t="s">
        <v>1273</v>
      </c>
      <c r="P14" s="786"/>
      <c r="Q14" s="786"/>
      <c r="R14" s="786"/>
      <c r="S14" s="1198"/>
      <c r="T14" s="1248"/>
    </row>
    <row r="15" spans="1:20" ht="15.75" customHeight="1">
      <c r="B15" s="2305"/>
      <c r="C15" s="2295"/>
      <c r="D15" s="2321"/>
      <c r="E15" s="2354"/>
      <c r="F15" s="2355"/>
      <c r="G15" s="2355"/>
      <c r="H15" s="2351"/>
      <c r="I15" s="2295"/>
      <c r="J15" s="2321"/>
      <c r="K15" s="2678"/>
      <c r="L15" s="2679"/>
      <c r="M15" s="2679"/>
      <c r="N15" s="2679"/>
      <c r="O15" s="2679"/>
      <c r="P15" s="2679"/>
      <c r="Q15" s="2679"/>
      <c r="R15" s="2679"/>
      <c r="S15" s="2679"/>
      <c r="T15" s="2680"/>
    </row>
    <row r="16" spans="1:20" ht="13.5" customHeight="1">
      <c r="B16" s="2306"/>
      <c r="C16" s="2343" t="s">
        <v>1269</v>
      </c>
      <c r="D16" s="2344"/>
      <c r="E16" s="2344"/>
      <c r="F16" s="2344"/>
      <c r="G16" s="2694"/>
      <c r="H16" s="2357" t="s">
        <v>1268</v>
      </c>
      <c r="I16" s="2274"/>
      <c r="J16" s="2358"/>
      <c r="K16" s="2706"/>
      <c r="L16" s="2707"/>
      <c r="M16" s="2707"/>
      <c r="N16" s="2707"/>
      <c r="O16" s="2707"/>
      <c r="P16" s="2707"/>
      <c r="Q16" s="2707"/>
      <c r="R16" s="2707"/>
      <c r="S16" s="2707"/>
      <c r="T16" s="2708"/>
    </row>
    <row r="17" spans="2:24" ht="13.5" customHeight="1">
      <c r="B17" s="2306"/>
      <c r="C17" s="2346"/>
      <c r="D17" s="2347"/>
      <c r="E17" s="2347"/>
      <c r="F17" s="2347"/>
      <c r="G17" s="2695"/>
      <c r="H17" s="2352" t="s">
        <v>1387</v>
      </c>
      <c r="I17" s="2353"/>
      <c r="J17" s="2345"/>
      <c r="K17" s="2681"/>
      <c r="L17" s="2353"/>
      <c r="M17" s="2353"/>
      <c r="N17" s="2353"/>
      <c r="O17" s="2353"/>
      <c r="P17" s="2353"/>
      <c r="Q17" s="2353"/>
      <c r="R17" s="2353"/>
      <c r="S17" s="2353"/>
      <c r="T17" s="2682"/>
      <c r="X17" s="1198"/>
    </row>
    <row r="18" spans="2:24">
      <c r="B18" s="2307"/>
      <c r="C18" s="2349"/>
      <c r="D18" s="2350"/>
      <c r="E18" s="2350"/>
      <c r="F18" s="2350"/>
      <c r="G18" s="2696"/>
      <c r="H18" s="2354"/>
      <c r="I18" s="2355"/>
      <c r="J18" s="2351"/>
      <c r="K18" s="2683"/>
      <c r="L18" s="2684"/>
      <c r="M18" s="2684"/>
      <c r="N18" s="2684"/>
      <c r="O18" s="2684"/>
      <c r="P18" s="2684"/>
      <c r="Q18" s="2684"/>
      <c r="R18" s="2684"/>
      <c r="S18" s="2684"/>
      <c r="T18" s="2685"/>
    </row>
    <row r="19" spans="2:24">
      <c r="B19" s="2709" t="s">
        <v>1386</v>
      </c>
      <c r="C19" s="2710"/>
      <c r="D19" s="2710"/>
      <c r="E19" s="2710"/>
      <c r="F19" s="2710"/>
      <c r="G19" s="2713" t="s">
        <v>1385</v>
      </c>
      <c r="H19" s="2714"/>
      <c r="I19" s="2714"/>
      <c r="J19" s="2714"/>
      <c r="K19" s="2714" t="s">
        <v>1384</v>
      </c>
      <c r="L19" s="2714"/>
      <c r="M19" s="2714"/>
      <c r="N19" s="2714"/>
      <c r="O19" s="2714" t="s">
        <v>1383</v>
      </c>
      <c r="P19" s="2714"/>
      <c r="Q19" s="2714"/>
      <c r="R19" s="2715"/>
      <c r="S19" s="2322"/>
      <c r="T19" s="2323"/>
      <c r="U19" s="844"/>
      <c r="V19" s="844"/>
    </row>
    <row r="20" spans="2:24" ht="17.25" customHeight="1">
      <c r="B20" s="2711"/>
      <c r="C20" s="2712"/>
      <c r="D20" s="2712"/>
      <c r="E20" s="2712"/>
      <c r="F20" s="2712"/>
      <c r="G20" s="2713"/>
      <c r="H20" s="2714"/>
      <c r="I20" s="2714"/>
      <c r="J20" s="2714"/>
      <c r="K20" s="2714"/>
      <c r="L20" s="2714"/>
      <c r="M20" s="2714"/>
      <c r="N20" s="2714"/>
      <c r="O20" s="2714"/>
      <c r="P20" s="2714"/>
      <c r="Q20" s="2714"/>
      <c r="R20" s="2715"/>
      <c r="S20" s="2328"/>
      <c r="T20" s="2329"/>
      <c r="U20" s="844"/>
    </row>
    <row r="21" spans="2:24" ht="13.5" customHeight="1">
      <c r="B21" s="2698" t="s">
        <v>1382</v>
      </c>
      <c r="C21" s="2270"/>
      <c r="D21" s="2270"/>
      <c r="E21" s="2270"/>
      <c r="F21" s="2378"/>
      <c r="G21" s="2689" t="s">
        <v>1381</v>
      </c>
      <c r="H21" s="2690"/>
      <c r="I21" s="2690"/>
      <c r="J21" s="2690"/>
      <c r="K21" s="2691"/>
      <c r="L21" s="2716"/>
      <c r="M21" s="2717"/>
      <c r="N21" s="2717"/>
      <c r="O21" s="2717"/>
      <c r="P21" s="2717"/>
      <c r="Q21" s="2717"/>
      <c r="R21" s="2717"/>
      <c r="S21" s="2717"/>
      <c r="T21" s="2718"/>
      <c r="U21" s="844"/>
    </row>
    <row r="22" spans="2:24" ht="13.5" customHeight="1">
      <c r="B22" s="2699"/>
      <c r="C22" s="2700"/>
      <c r="D22" s="2700"/>
      <c r="E22" s="2700"/>
      <c r="F22" s="2701"/>
      <c r="G22" s="2689" t="s">
        <v>1380</v>
      </c>
      <c r="H22" s="2690"/>
      <c r="I22" s="2690"/>
      <c r="J22" s="2690"/>
      <c r="K22" s="2691"/>
      <c r="L22" s="2716"/>
      <c r="M22" s="2717"/>
      <c r="N22" s="2717"/>
      <c r="O22" s="2717"/>
      <c r="P22" s="2717"/>
      <c r="Q22" s="2717"/>
      <c r="R22" s="2717"/>
      <c r="S22" s="2717"/>
      <c r="T22" s="2718"/>
      <c r="U22" s="844"/>
      <c r="V22" s="844"/>
    </row>
    <row r="23" spans="2:24" ht="13.5" customHeight="1">
      <c r="B23" s="2702" t="s">
        <v>1379</v>
      </c>
      <c r="C23" s="2654"/>
      <c r="D23" s="2654"/>
      <c r="E23" s="2654"/>
      <c r="F23" s="2655"/>
      <c r="G23" s="2281" t="s">
        <v>1378</v>
      </c>
      <c r="H23" s="2281"/>
      <c r="I23" s="2281"/>
      <c r="J23" s="2719"/>
      <c r="K23" s="2719"/>
      <c r="L23" s="2719"/>
      <c r="M23" s="2719"/>
      <c r="N23" s="2719"/>
      <c r="O23" s="2371" t="s">
        <v>1377</v>
      </c>
      <c r="P23" s="2371"/>
      <c r="Q23" s="2371"/>
      <c r="R23" s="2719"/>
      <c r="S23" s="2719"/>
      <c r="T23" s="2720"/>
    </row>
    <row r="24" spans="2:24" ht="13.5" customHeight="1">
      <c r="B24" s="2703"/>
      <c r="C24" s="2704"/>
      <c r="D24" s="2704"/>
      <c r="E24" s="2704"/>
      <c r="F24" s="2705"/>
      <c r="G24" s="2281" t="s">
        <v>1203</v>
      </c>
      <c r="H24" s="2281"/>
      <c r="I24" s="2281"/>
      <c r="J24" s="2719"/>
      <c r="K24" s="2719"/>
      <c r="L24" s="2719"/>
      <c r="M24" s="2719"/>
      <c r="N24" s="2719"/>
      <c r="O24" s="2719"/>
      <c r="P24" s="2719"/>
      <c r="Q24" s="2719"/>
      <c r="R24" s="2719"/>
      <c r="S24" s="2719"/>
      <c r="T24" s="2720"/>
    </row>
    <row r="25" spans="2:24" ht="13.5" customHeight="1">
      <c r="B25" s="2697" t="s">
        <v>1376</v>
      </c>
      <c r="C25" s="2470"/>
      <c r="D25" s="2470"/>
      <c r="E25" s="2470"/>
      <c r="F25" s="2471"/>
      <c r="G25" s="2281" t="s">
        <v>1375</v>
      </c>
      <c r="H25" s="2281"/>
      <c r="I25" s="2281"/>
      <c r="J25" s="2281"/>
      <c r="K25" s="2281"/>
      <c r="L25" s="2281"/>
      <c r="M25" s="2281"/>
      <c r="N25" s="2281"/>
      <c r="O25" s="2371" t="s">
        <v>1374</v>
      </c>
      <c r="P25" s="2371"/>
      <c r="Q25" s="2371"/>
      <c r="R25" s="2764" t="s">
        <v>2194</v>
      </c>
      <c r="S25" s="2764"/>
      <c r="T25" s="2765"/>
    </row>
    <row r="26" spans="2:24" s="1221" customFormat="1" ht="13.5" customHeight="1">
      <c r="B26" s="2741" t="s">
        <v>1372</v>
      </c>
      <c r="C26" s="2742"/>
      <c r="D26" s="2742"/>
      <c r="E26" s="2742"/>
      <c r="F26" s="2743"/>
      <c r="G26" s="2686" t="s">
        <v>1350</v>
      </c>
      <c r="H26" s="2687"/>
      <c r="I26" s="2687"/>
      <c r="J26" s="2687"/>
      <c r="K26" s="2687"/>
      <c r="L26" s="2687"/>
      <c r="M26" s="2687"/>
      <c r="N26" s="2688"/>
      <c r="O26" s="2692" t="s">
        <v>859</v>
      </c>
      <c r="P26" s="2692"/>
      <c r="Q26" s="2747" t="s">
        <v>1346</v>
      </c>
      <c r="R26" s="2747"/>
      <c r="S26" s="2747" t="s">
        <v>1371</v>
      </c>
      <c r="T26" s="2748"/>
      <c r="U26" s="1222"/>
    </row>
    <row r="27" spans="2:24" s="1221" customFormat="1" ht="13.5" customHeight="1">
      <c r="B27" s="2744"/>
      <c r="C27" s="2745"/>
      <c r="D27" s="2745"/>
      <c r="E27" s="2745"/>
      <c r="F27" s="2746"/>
      <c r="G27" s="2693" t="s">
        <v>0</v>
      </c>
      <c r="H27" s="2693"/>
      <c r="I27" s="2693" t="s">
        <v>417</v>
      </c>
      <c r="J27" s="2693"/>
      <c r="K27" s="2693" t="s">
        <v>479</v>
      </c>
      <c r="L27" s="2693"/>
      <c r="M27" s="2693" t="s">
        <v>419</v>
      </c>
      <c r="N27" s="2693"/>
      <c r="O27" s="2693"/>
      <c r="P27" s="2693"/>
      <c r="Q27" s="2749"/>
      <c r="R27" s="2749"/>
      <c r="S27" s="2749"/>
      <c r="T27" s="2750"/>
      <c r="U27" s="1222"/>
    </row>
    <row r="28" spans="2:24" s="1227" customFormat="1" ht="13.5" customHeight="1">
      <c r="B28" s="2744"/>
      <c r="C28" s="2745"/>
      <c r="D28" s="2745"/>
      <c r="E28" s="2745"/>
      <c r="F28" s="2746"/>
      <c r="G28" s="1229" t="s">
        <v>1258</v>
      </c>
      <c r="H28" s="1229" t="s">
        <v>1257</v>
      </c>
      <c r="I28" s="1229" t="s">
        <v>1258</v>
      </c>
      <c r="J28" s="1229" t="s">
        <v>1257</v>
      </c>
      <c r="K28" s="1229" t="s">
        <v>1258</v>
      </c>
      <c r="L28" s="1229" t="s">
        <v>1257</v>
      </c>
      <c r="M28" s="1229" t="s">
        <v>1258</v>
      </c>
      <c r="N28" s="1229" t="s">
        <v>1257</v>
      </c>
      <c r="O28" s="1229" t="s">
        <v>1258</v>
      </c>
      <c r="P28" s="1229" t="s">
        <v>1257</v>
      </c>
      <c r="Q28" s="794" t="s">
        <v>1258</v>
      </c>
      <c r="R28" s="794" t="s">
        <v>1257</v>
      </c>
      <c r="S28" s="794" t="s">
        <v>1258</v>
      </c>
      <c r="T28" s="796" t="s">
        <v>1257</v>
      </c>
      <c r="U28" s="1228"/>
    </row>
    <row r="29" spans="2:24" s="1221" customFormat="1" ht="13.5" customHeight="1">
      <c r="B29" s="1238"/>
      <c r="C29" s="2526" t="s">
        <v>1309</v>
      </c>
      <c r="D29" s="2526"/>
      <c r="E29" s="2508" t="s">
        <v>1308</v>
      </c>
      <c r="F29" s="2510"/>
      <c r="G29" s="1226"/>
      <c r="H29" s="1226"/>
      <c r="I29" s="1226"/>
      <c r="J29" s="1226"/>
      <c r="K29" s="1226"/>
      <c r="L29" s="1226"/>
      <c r="M29" s="1226"/>
      <c r="N29" s="1226"/>
      <c r="O29" s="1226"/>
      <c r="P29" s="1226"/>
      <c r="Q29" s="801"/>
      <c r="R29" s="801"/>
      <c r="S29" s="801"/>
      <c r="T29" s="821"/>
      <c r="U29" s="1222"/>
    </row>
    <row r="30" spans="2:24" s="1221" customFormat="1" ht="13.5" customHeight="1">
      <c r="B30" s="1238"/>
      <c r="C30" s="2526"/>
      <c r="D30" s="2526"/>
      <c r="E30" s="2508" t="s">
        <v>1307</v>
      </c>
      <c r="F30" s="2510"/>
      <c r="G30" s="1226"/>
      <c r="H30" s="1226"/>
      <c r="I30" s="1226"/>
      <c r="J30" s="1226"/>
      <c r="K30" s="1226"/>
      <c r="L30" s="1226"/>
      <c r="M30" s="1226"/>
      <c r="N30" s="1226"/>
      <c r="O30" s="1226"/>
      <c r="P30" s="1226"/>
      <c r="Q30" s="801"/>
      <c r="R30" s="801"/>
      <c r="S30" s="801"/>
      <c r="T30" s="821"/>
      <c r="U30" s="1222"/>
    </row>
    <row r="31" spans="2:24" s="1221" customFormat="1" ht="13.5" customHeight="1">
      <c r="B31" s="1238"/>
      <c r="C31" s="2508" t="s">
        <v>1306</v>
      </c>
      <c r="D31" s="2509"/>
      <c r="E31" s="2509"/>
      <c r="F31" s="2510"/>
      <c r="G31" s="2454"/>
      <c r="H31" s="2455"/>
      <c r="I31" s="2454"/>
      <c r="J31" s="2455"/>
      <c r="K31" s="2454"/>
      <c r="L31" s="2455"/>
      <c r="M31" s="2454"/>
      <c r="N31" s="2455"/>
      <c r="O31" s="2454"/>
      <c r="P31" s="2455"/>
      <c r="Q31" s="2454"/>
      <c r="R31" s="2455"/>
      <c r="S31" s="2454"/>
      <c r="T31" s="2737"/>
      <c r="U31" s="1222"/>
    </row>
    <row r="32" spans="2:24" s="1221" customFormat="1" ht="13.5" customHeight="1">
      <c r="B32" s="1238"/>
      <c r="C32" s="2508" t="s">
        <v>1252</v>
      </c>
      <c r="D32" s="2509"/>
      <c r="E32" s="2509"/>
      <c r="F32" s="2510"/>
      <c r="G32" s="2522"/>
      <c r="H32" s="2524"/>
      <c r="I32" s="2522"/>
      <c r="J32" s="2524"/>
      <c r="K32" s="2522"/>
      <c r="L32" s="2524"/>
      <c r="M32" s="2522"/>
      <c r="N32" s="2524"/>
      <c r="O32" s="2522"/>
      <c r="P32" s="2524"/>
      <c r="Q32" s="2522"/>
      <c r="R32" s="2524"/>
      <c r="S32" s="2522"/>
      <c r="T32" s="2721"/>
      <c r="U32" s="1222"/>
    </row>
    <row r="33" spans="2:32" s="1221" customFormat="1" ht="13.5" customHeight="1">
      <c r="B33" s="1238"/>
      <c r="C33" s="1247"/>
      <c r="D33" s="1247"/>
      <c r="E33" s="1247"/>
      <c r="F33" s="1246"/>
      <c r="G33" s="2686" t="s">
        <v>1370</v>
      </c>
      <c r="H33" s="2687"/>
      <c r="I33" s="2687"/>
      <c r="J33" s="2687"/>
      <c r="K33" s="2687"/>
      <c r="L33" s="2687"/>
      <c r="M33" s="2687"/>
      <c r="N33" s="2688"/>
      <c r="O33" s="2520" t="s">
        <v>1369</v>
      </c>
      <c r="P33" s="2521"/>
      <c r="Q33" s="2730" t="s">
        <v>1368</v>
      </c>
      <c r="R33" s="2731"/>
      <c r="S33" s="2511" t="s">
        <v>1367</v>
      </c>
      <c r="T33" s="2766"/>
    </row>
    <row r="34" spans="2:32" s="1221" customFormat="1" ht="13.5" customHeight="1">
      <c r="B34" s="1238"/>
      <c r="C34" s="1230"/>
      <c r="D34" s="1230"/>
      <c r="E34" s="1230"/>
      <c r="F34" s="1245"/>
      <c r="G34" s="2693" t="s">
        <v>0</v>
      </c>
      <c r="H34" s="2693"/>
      <c r="I34" s="2693" t="s">
        <v>1349</v>
      </c>
      <c r="J34" s="2693"/>
      <c r="K34" s="2693" t="s">
        <v>1348</v>
      </c>
      <c r="L34" s="2693"/>
      <c r="M34" s="2722" t="s">
        <v>1347</v>
      </c>
      <c r="N34" s="2722"/>
      <c r="O34" s="2735"/>
      <c r="P34" s="2736"/>
      <c r="Q34" s="2732"/>
      <c r="R34" s="2733"/>
      <c r="S34" s="2727"/>
      <c r="T34" s="2767"/>
    </row>
    <row r="35" spans="2:32" s="1221" customFormat="1" ht="13.5" customHeight="1">
      <c r="B35" s="1238"/>
      <c r="C35" s="1244"/>
      <c r="D35" s="1244"/>
      <c r="E35" s="1244"/>
      <c r="F35" s="1243"/>
      <c r="G35" s="1229" t="s">
        <v>1258</v>
      </c>
      <c r="H35" s="1229" t="s">
        <v>1257</v>
      </c>
      <c r="I35" s="1229" t="s">
        <v>1258</v>
      </c>
      <c r="J35" s="1229" t="s">
        <v>1257</v>
      </c>
      <c r="K35" s="1229" t="s">
        <v>1258</v>
      </c>
      <c r="L35" s="1229" t="s">
        <v>1257</v>
      </c>
      <c r="M35" s="1229" t="s">
        <v>1258</v>
      </c>
      <c r="N35" s="1229" t="s">
        <v>1257</v>
      </c>
      <c r="O35" s="1229" t="s">
        <v>1258</v>
      </c>
      <c r="P35" s="1229" t="s">
        <v>1257</v>
      </c>
      <c r="Q35" s="795" t="s">
        <v>1258</v>
      </c>
      <c r="R35" s="793" t="s">
        <v>1257</v>
      </c>
      <c r="S35" s="1229" t="s">
        <v>1258</v>
      </c>
      <c r="T35" s="1235" t="s">
        <v>1257</v>
      </c>
    </row>
    <row r="36" spans="2:32" s="1221" customFormat="1" ht="13.5" customHeight="1">
      <c r="B36" s="1238"/>
      <c r="C36" s="2526" t="s">
        <v>1309</v>
      </c>
      <c r="D36" s="2526"/>
      <c r="E36" s="2508" t="s">
        <v>1308</v>
      </c>
      <c r="F36" s="2510"/>
      <c r="G36" s="1226"/>
      <c r="H36" s="1226"/>
      <c r="I36" s="1226"/>
      <c r="J36" s="1226"/>
      <c r="K36" s="1226"/>
      <c r="L36" s="1226"/>
      <c r="M36" s="1226"/>
      <c r="N36" s="1226"/>
      <c r="O36" s="1226"/>
      <c r="P36" s="1226"/>
      <c r="Q36" s="801"/>
      <c r="R36" s="803"/>
      <c r="S36" s="1226"/>
      <c r="T36" s="1234"/>
    </row>
    <row r="37" spans="2:32" s="1221" customFormat="1" ht="13.5" customHeight="1">
      <c r="B37" s="1238"/>
      <c r="C37" s="2526"/>
      <c r="D37" s="2526"/>
      <c r="E37" s="2508" t="s">
        <v>1307</v>
      </c>
      <c r="F37" s="2510"/>
      <c r="G37" s="1226"/>
      <c r="H37" s="1226"/>
      <c r="I37" s="1226"/>
      <c r="J37" s="1226"/>
      <c r="K37" s="1226"/>
      <c r="L37" s="1226"/>
      <c r="M37" s="1226"/>
      <c r="N37" s="1226"/>
      <c r="O37" s="1226"/>
      <c r="P37" s="1226"/>
      <c r="Q37" s="801"/>
      <c r="R37" s="803"/>
      <c r="S37" s="1226"/>
      <c r="T37" s="1234"/>
    </row>
    <row r="38" spans="2:32" s="1221" customFormat="1" ht="13.5" customHeight="1">
      <c r="B38" s="1238"/>
      <c r="C38" s="2508" t="s">
        <v>1306</v>
      </c>
      <c r="D38" s="2509"/>
      <c r="E38" s="2509"/>
      <c r="F38" s="2510"/>
      <c r="G38" s="2454"/>
      <c r="H38" s="2455"/>
      <c r="I38" s="2454"/>
      <c r="J38" s="2455"/>
      <c r="K38" s="2454"/>
      <c r="L38" s="2455"/>
      <c r="M38" s="2454"/>
      <c r="N38" s="2455"/>
      <c r="O38" s="2454"/>
      <c r="P38" s="2455"/>
      <c r="Q38" s="2454"/>
      <c r="R38" s="2455"/>
      <c r="S38" s="2454"/>
      <c r="T38" s="2737"/>
    </row>
    <row r="39" spans="2:32" s="1221" customFormat="1" ht="13.5" customHeight="1" thickBot="1">
      <c r="B39" s="1238"/>
      <c r="C39" s="2508" t="s">
        <v>1252</v>
      </c>
      <c r="D39" s="2509"/>
      <c r="E39" s="2509"/>
      <c r="F39" s="2510"/>
      <c r="G39" s="2522"/>
      <c r="H39" s="2524"/>
      <c r="I39" s="2522"/>
      <c r="J39" s="2524"/>
      <c r="K39" s="2522"/>
      <c r="L39" s="2524"/>
      <c r="M39" s="2522"/>
      <c r="N39" s="2524"/>
      <c r="O39" s="2614"/>
      <c r="P39" s="2615"/>
      <c r="Q39" s="2614"/>
      <c r="R39" s="2615"/>
      <c r="S39" s="2614"/>
      <c r="T39" s="2734"/>
    </row>
    <row r="40" spans="2:32" s="1227" customFormat="1" ht="13.5" customHeight="1">
      <c r="B40" s="1238"/>
      <c r="C40" s="1247"/>
      <c r="D40" s="1247"/>
      <c r="E40" s="1247"/>
      <c r="F40" s="1246"/>
      <c r="G40" s="2511" t="s">
        <v>1366</v>
      </c>
      <c r="H40" s="2513"/>
      <c r="I40" s="2511" t="s">
        <v>1365</v>
      </c>
      <c r="J40" s="2513"/>
      <c r="K40" s="2511" t="s">
        <v>1364</v>
      </c>
      <c r="L40" s="2513"/>
      <c r="M40" s="2511"/>
      <c r="N40" s="2512"/>
      <c r="O40" s="2779" t="s">
        <v>478</v>
      </c>
      <c r="P40" s="2780"/>
      <c r="Q40" s="2723" t="s">
        <v>1363</v>
      </c>
      <c r="R40" s="2724"/>
      <c r="S40" s="2442" t="s">
        <v>1259</v>
      </c>
      <c r="T40" s="2784"/>
      <c r="W40" s="1221"/>
      <c r="X40" s="1221"/>
      <c r="Y40" s="1221"/>
      <c r="Z40" s="1221"/>
      <c r="AA40" s="1221"/>
      <c r="AB40" s="1221"/>
      <c r="AC40" s="1221"/>
      <c r="AD40" s="1221"/>
      <c r="AE40" s="1221"/>
      <c r="AF40" s="1221"/>
    </row>
    <row r="41" spans="2:32" s="1227" customFormat="1" ht="13.5" customHeight="1">
      <c r="B41" s="1238"/>
      <c r="C41" s="1230"/>
      <c r="D41" s="1230"/>
      <c r="E41" s="1230"/>
      <c r="F41" s="1245"/>
      <c r="G41" s="2727"/>
      <c r="H41" s="2728"/>
      <c r="I41" s="2727"/>
      <c r="J41" s="2728"/>
      <c r="K41" s="2727"/>
      <c r="L41" s="2728"/>
      <c r="M41" s="2727"/>
      <c r="N41" s="2729"/>
      <c r="O41" s="2781"/>
      <c r="P41" s="2782"/>
      <c r="Q41" s="2725"/>
      <c r="R41" s="2726"/>
      <c r="S41" s="2507"/>
      <c r="T41" s="2785"/>
      <c r="W41" s="1221"/>
      <c r="X41" s="1221"/>
      <c r="Y41" s="1221"/>
      <c r="Z41" s="1221"/>
      <c r="AA41" s="1221"/>
      <c r="AB41" s="1221"/>
      <c r="AC41" s="1221"/>
      <c r="AD41" s="1221"/>
      <c r="AE41" s="1221"/>
      <c r="AF41" s="1221"/>
    </row>
    <row r="42" spans="2:32" s="1227" customFormat="1" ht="13.5" customHeight="1">
      <c r="B42" s="1238"/>
      <c r="C42" s="1244"/>
      <c r="D42" s="1244"/>
      <c r="E42" s="1244"/>
      <c r="F42" s="1243"/>
      <c r="G42" s="1229" t="s">
        <v>1258</v>
      </c>
      <c r="H42" s="1229" t="s">
        <v>1257</v>
      </c>
      <c r="I42" s="1229" t="s">
        <v>1258</v>
      </c>
      <c r="J42" s="1229" t="s">
        <v>1257</v>
      </c>
      <c r="K42" s="1229" t="s">
        <v>1258</v>
      </c>
      <c r="L42" s="1229" t="s">
        <v>1257</v>
      </c>
      <c r="M42" s="1229" t="s">
        <v>1258</v>
      </c>
      <c r="N42" s="1242" t="s">
        <v>1257</v>
      </c>
      <c r="O42" s="1241" t="s">
        <v>1258</v>
      </c>
      <c r="P42" s="1229" t="s">
        <v>1257</v>
      </c>
      <c r="Q42" s="794" t="s">
        <v>1258</v>
      </c>
      <c r="R42" s="793" t="s">
        <v>1257</v>
      </c>
      <c r="S42" s="1229" t="s">
        <v>1258</v>
      </c>
      <c r="T42" s="1235" t="s">
        <v>1257</v>
      </c>
    </row>
    <row r="43" spans="2:32" s="1221" customFormat="1" ht="13.5" customHeight="1">
      <c r="B43" s="1238"/>
      <c r="C43" s="2526" t="s">
        <v>1309</v>
      </c>
      <c r="D43" s="2526"/>
      <c r="E43" s="2508" t="s">
        <v>1308</v>
      </c>
      <c r="F43" s="2510"/>
      <c r="G43" s="1226"/>
      <c r="H43" s="1226"/>
      <c r="I43" s="1226"/>
      <c r="J43" s="1226"/>
      <c r="K43" s="1226"/>
      <c r="L43" s="1226"/>
      <c r="M43" s="1226"/>
      <c r="N43" s="1240"/>
      <c r="O43" s="1239"/>
      <c r="P43" s="1226"/>
      <c r="Q43" s="801"/>
      <c r="R43" s="803"/>
      <c r="S43" s="1226"/>
      <c r="T43" s="1234"/>
      <c r="W43" s="1227"/>
      <c r="X43" s="1227"/>
      <c r="Y43" s="1227"/>
      <c r="Z43" s="1227"/>
      <c r="AA43" s="1227"/>
      <c r="AB43" s="1227"/>
      <c r="AC43" s="1227"/>
      <c r="AD43" s="1227"/>
      <c r="AE43" s="1227"/>
      <c r="AF43" s="1227"/>
    </row>
    <row r="44" spans="2:32" s="1221" customFormat="1" ht="13.5" customHeight="1">
      <c r="B44" s="1238"/>
      <c r="C44" s="2526"/>
      <c r="D44" s="2526"/>
      <c r="E44" s="2508" t="s">
        <v>1307</v>
      </c>
      <c r="F44" s="2510"/>
      <c r="G44" s="1226"/>
      <c r="H44" s="1226"/>
      <c r="I44" s="1226"/>
      <c r="J44" s="1226"/>
      <c r="K44" s="1226"/>
      <c r="L44" s="1226"/>
      <c r="M44" s="1226"/>
      <c r="N44" s="1240"/>
      <c r="O44" s="1239"/>
      <c r="P44" s="1226"/>
      <c r="Q44" s="801"/>
      <c r="R44" s="803"/>
      <c r="S44" s="1226"/>
      <c r="T44" s="1234"/>
      <c r="W44" s="1227"/>
      <c r="X44" s="1227"/>
      <c r="Y44" s="1227"/>
      <c r="Z44" s="1227"/>
      <c r="AA44" s="1227"/>
      <c r="AB44" s="1227"/>
      <c r="AC44" s="1227"/>
      <c r="AD44" s="1227"/>
      <c r="AE44" s="1227"/>
      <c r="AF44" s="1227"/>
    </row>
    <row r="45" spans="2:32" s="1221" customFormat="1" ht="13.5" customHeight="1">
      <c r="B45" s="1238"/>
      <c r="C45" s="2508" t="s">
        <v>1306</v>
      </c>
      <c r="D45" s="2509"/>
      <c r="E45" s="2509"/>
      <c r="F45" s="2510"/>
      <c r="G45" s="2454"/>
      <c r="H45" s="2455"/>
      <c r="I45" s="2454"/>
      <c r="J45" s="2455"/>
      <c r="K45" s="2454"/>
      <c r="L45" s="2455"/>
      <c r="M45" s="2454"/>
      <c r="N45" s="2786"/>
      <c r="O45" s="2788"/>
      <c r="P45" s="2455"/>
      <c r="Q45" s="2454"/>
      <c r="R45" s="2455"/>
      <c r="S45" s="2454"/>
      <c r="T45" s="2737"/>
    </row>
    <row r="46" spans="2:32" s="1221" customFormat="1" ht="13.5" customHeight="1" thickBot="1">
      <c r="B46" s="1237"/>
      <c r="C46" s="2508" t="s">
        <v>1252</v>
      </c>
      <c r="D46" s="2509"/>
      <c r="E46" s="2509"/>
      <c r="F46" s="2510"/>
      <c r="G46" s="2522"/>
      <c r="H46" s="2524"/>
      <c r="I46" s="2522"/>
      <c r="J46" s="2524"/>
      <c r="K46" s="2522"/>
      <c r="L46" s="2524"/>
      <c r="M46" s="2522"/>
      <c r="N46" s="2523"/>
      <c r="O46" s="2787"/>
      <c r="P46" s="2459"/>
      <c r="Q46" s="2458"/>
      <c r="R46" s="2459"/>
      <c r="S46" s="2458"/>
      <c r="T46" s="2783"/>
    </row>
    <row r="47" spans="2:32">
      <c r="B47" s="2318" t="s">
        <v>1251</v>
      </c>
      <c r="C47" s="2370"/>
      <c r="D47" s="2370"/>
      <c r="E47" s="2370"/>
      <c r="F47" s="2282"/>
      <c r="G47" s="2489"/>
      <c r="H47" s="2768"/>
      <c r="I47" s="2768"/>
      <c r="J47" s="2768"/>
      <c r="K47" s="2768"/>
      <c r="L47" s="2768"/>
      <c r="M47" s="2768"/>
      <c r="N47" s="2768"/>
      <c r="O47" s="2768"/>
      <c r="P47" s="2768"/>
      <c r="Q47" s="2768"/>
      <c r="R47" s="2768"/>
      <c r="S47" s="2768"/>
      <c r="T47" s="2769"/>
      <c r="W47" s="1221"/>
      <c r="X47" s="1221"/>
      <c r="Y47" s="1221"/>
      <c r="Z47" s="1221"/>
      <c r="AA47" s="1221"/>
      <c r="AB47" s="1221"/>
      <c r="AC47" s="1221"/>
      <c r="AD47" s="1221"/>
      <c r="AE47" s="1221"/>
      <c r="AF47" s="1221"/>
    </row>
    <row r="48" spans="2:32">
      <c r="B48" s="2320"/>
      <c r="C48" s="2269" t="s">
        <v>1161</v>
      </c>
      <c r="D48" s="2270"/>
      <c r="E48" s="2270"/>
      <c r="F48" s="2378"/>
      <c r="G48" s="2291" t="s">
        <v>1341</v>
      </c>
      <c r="H48" s="2778"/>
      <c r="I48" s="2674" t="s">
        <v>1340</v>
      </c>
      <c r="J48" s="2778"/>
      <c r="K48" s="2674" t="s">
        <v>1334</v>
      </c>
      <c r="L48" s="2778"/>
      <c r="M48" s="2674" t="s">
        <v>1362</v>
      </c>
      <c r="N48" s="2778"/>
      <c r="O48" s="2674" t="s">
        <v>2193</v>
      </c>
      <c r="P48" s="2778"/>
      <c r="Q48" s="2674" t="s">
        <v>1332</v>
      </c>
      <c r="R48" s="2245"/>
      <c r="S48" s="803"/>
      <c r="T48" s="818"/>
    </row>
    <row r="49" spans="2:20" ht="21.75" customHeight="1">
      <c r="B49" s="2320"/>
      <c r="C49" s="2763"/>
      <c r="D49" s="2700"/>
      <c r="E49" s="2700"/>
      <c r="F49" s="2701"/>
      <c r="G49" s="2291"/>
      <c r="H49" s="2778"/>
      <c r="I49" s="2674"/>
      <c r="J49" s="2778"/>
      <c r="K49" s="2674"/>
      <c r="L49" s="2778"/>
      <c r="M49" s="2674"/>
      <c r="N49" s="2778"/>
      <c r="O49" s="2674"/>
      <c r="P49" s="2778"/>
      <c r="Q49" s="2674"/>
      <c r="R49" s="2246"/>
      <c r="S49" s="803"/>
      <c r="T49" s="818"/>
    </row>
    <row r="50" spans="2:20">
      <c r="B50" s="2320"/>
      <c r="C50" s="2352" t="s">
        <v>1240</v>
      </c>
      <c r="D50" s="2770"/>
      <c r="E50" s="2770"/>
      <c r="F50" s="2771"/>
      <c r="G50" s="2281" t="s">
        <v>1239</v>
      </c>
      <c r="H50" s="2281"/>
      <c r="I50" s="2281"/>
      <c r="J50" s="2281"/>
      <c r="K50" s="2281" t="s">
        <v>2192</v>
      </c>
      <c r="L50" s="2281"/>
      <c r="M50" s="2281"/>
      <c r="N50" s="2281"/>
      <c r="O50" s="2706"/>
      <c r="P50" s="2707"/>
      <c r="Q50" s="2707"/>
      <c r="R50" s="2707"/>
      <c r="S50" s="2707"/>
      <c r="T50" s="2708"/>
    </row>
    <row r="51" spans="2:20">
      <c r="B51" s="2320"/>
      <c r="C51" s="2772"/>
      <c r="D51" s="2773"/>
      <c r="E51" s="2773"/>
      <c r="F51" s="2774"/>
      <c r="G51" s="2281" t="s">
        <v>1237</v>
      </c>
      <c r="H51" s="2281"/>
      <c r="I51" s="2281"/>
      <c r="J51" s="2281"/>
      <c r="K51" s="2371" t="s">
        <v>1236</v>
      </c>
      <c r="L51" s="2492"/>
      <c r="M51" s="2706"/>
      <c r="N51" s="2707"/>
      <c r="O51" s="2707"/>
      <c r="P51" s="2751"/>
      <c r="Q51" s="811" t="s">
        <v>1235</v>
      </c>
      <c r="R51" s="2489"/>
      <c r="S51" s="2707"/>
      <c r="T51" s="2708"/>
    </row>
    <row r="52" spans="2:20">
      <c r="B52" s="2376"/>
      <c r="C52" s="2775"/>
      <c r="D52" s="2776"/>
      <c r="E52" s="2776"/>
      <c r="F52" s="2777"/>
      <c r="G52" s="2281" t="s">
        <v>1234</v>
      </c>
      <c r="H52" s="2281"/>
      <c r="I52" s="2281"/>
      <c r="J52" s="2281"/>
      <c r="K52" s="2706"/>
      <c r="L52" s="2707"/>
      <c r="M52" s="2707"/>
      <c r="N52" s="2707"/>
      <c r="O52" s="2707"/>
      <c r="P52" s="2707"/>
      <c r="Q52" s="2707"/>
      <c r="R52" s="2707"/>
      <c r="S52" s="2707"/>
      <c r="T52" s="2708"/>
    </row>
    <row r="53" spans="2:20">
      <c r="B53" s="2762" t="s">
        <v>1331</v>
      </c>
      <c r="C53" s="2341"/>
      <c r="D53" s="2341"/>
      <c r="E53" s="2341"/>
      <c r="F53" s="2342"/>
      <c r="G53" s="2281" t="s">
        <v>1361</v>
      </c>
      <c r="H53" s="2281"/>
      <c r="I53" s="2489"/>
      <c r="J53" s="2768"/>
      <c r="K53" s="2768"/>
      <c r="L53" s="2768"/>
      <c r="M53" s="2490"/>
      <c r="N53" s="2281" t="s">
        <v>1360</v>
      </c>
      <c r="O53" s="2281"/>
      <c r="P53" s="2281"/>
      <c r="Q53" s="2706"/>
      <c r="R53" s="2707"/>
      <c r="S53" s="2707"/>
      <c r="T53" s="2708"/>
    </row>
    <row r="54" spans="2:20" ht="31.5" customHeight="1" thickBot="1">
      <c r="B54" s="2398" t="s">
        <v>1233</v>
      </c>
      <c r="C54" s="2399"/>
      <c r="D54" s="2399"/>
      <c r="E54" s="2399"/>
      <c r="F54" s="2399"/>
      <c r="G54" s="2760" t="s">
        <v>1359</v>
      </c>
      <c r="H54" s="2760"/>
      <c r="I54" s="2760"/>
      <c r="J54" s="2760"/>
      <c r="K54" s="2760"/>
      <c r="L54" s="2760"/>
      <c r="M54" s="2760"/>
      <c r="N54" s="2760"/>
      <c r="O54" s="2760"/>
      <c r="P54" s="2760"/>
      <c r="Q54" s="2760"/>
      <c r="R54" s="2760"/>
      <c r="S54" s="2760"/>
      <c r="T54" s="2761"/>
    </row>
    <row r="55" spans="2:20" ht="13.5" customHeight="1">
      <c r="B55" s="844" t="s">
        <v>1231</v>
      </c>
      <c r="C55" s="1198"/>
      <c r="D55" s="1198"/>
      <c r="E55" s="1198"/>
      <c r="F55" s="1198"/>
      <c r="G55" s="1198"/>
      <c r="H55" s="1198"/>
      <c r="I55" s="1198"/>
      <c r="J55" s="1198"/>
      <c r="K55" s="1198"/>
      <c r="L55" s="1198"/>
      <c r="M55" s="1198"/>
      <c r="N55" s="1198"/>
      <c r="O55" s="1198"/>
      <c r="P55" s="1198"/>
      <c r="Q55" s="1198"/>
      <c r="R55" s="1198"/>
    </row>
    <row r="56" spans="2:20" s="791" customFormat="1" ht="13.5" customHeight="1">
      <c r="B56" s="2386" t="s">
        <v>1297</v>
      </c>
      <c r="C56" s="2386"/>
      <c r="D56" s="2386"/>
      <c r="E56" s="2386"/>
      <c r="F56" s="2386"/>
      <c r="G56" s="2386"/>
      <c r="H56" s="2386"/>
      <c r="I56" s="2386"/>
      <c r="J56" s="2386"/>
      <c r="K56" s="2386"/>
      <c r="L56" s="2386"/>
      <c r="M56" s="2386"/>
      <c r="N56" s="2386"/>
      <c r="O56" s="2386"/>
      <c r="P56" s="2386"/>
      <c r="Q56" s="2386"/>
      <c r="R56" s="2386"/>
    </row>
    <row r="57" spans="2:20" s="791" customFormat="1" ht="13.5" customHeight="1">
      <c r="B57" s="2406" t="s">
        <v>1286</v>
      </c>
      <c r="C57" s="2406"/>
      <c r="D57" s="2406"/>
      <c r="E57" s="2406"/>
      <c r="F57" s="2406"/>
      <c r="G57" s="2406"/>
      <c r="H57" s="2406"/>
      <c r="I57" s="2406"/>
      <c r="J57" s="2406"/>
      <c r="K57" s="2406"/>
      <c r="L57" s="2406"/>
      <c r="M57" s="2406"/>
      <c r="N57" s="2406"/>
      <c r="O57" s="2406"/>
      <c r="P57" s="2406"/>
      <c r="Q57" s="2406"/>
      <c r="R57" s="2406"/>
    </row>
    <row r="58" spans="2:20" s="791" customFormat="1" ht="13.5" customHeight="1">
      <c r="B58" s="2386" t="s">
        <v>1358</v>
      </c>
      <c r="C58" s="2386"/>
      <c r="D58" s="2386"/>
      <c r="E58" s="2386"/>
      <c r="F58" s="2386"/>
      <c r="G58" s="2386"/>
      <c r="H58" s="2386"/>
      <c r="I58" s="2386"/>
      <c r="J58" s="2386"/>
      <c r="K58" s="2386"/>
      <c r="L58" s="2386"/>
      <c r="M58" s="2386"/>
      <c r="N58" s="2386"/>
      <c r="O58" s="2386"/>
      <c r="P58" s="2386"/>
      <c r="Q58" s="2386"/>
      <c r="R58" s="2386"/>
    </row>
    <row r="59" spans="2:20">
      <c r="B59" s="1198"/>
      <c r="C59" s="1198"/>
      <c r="D59" s="1198"/>
      <c r="E59" s="1198"/>
      <c r="F59" s="1198"/>
      <c r="G59" s="1198"/>
      <c r="H59" s="1198"/>
      <c r="I59" s="1198"/>
      <c r="J59" s="1198"/>
      <c r="K59" s="1198"/>
      <c r="L59" s="1198"/>
      <c r="M59" s="1198"/>
      <c r="N59" s="1198"/>
      <c r="O59" s="1198"/>
      <c r="P59" s="1198"/>
      <c r="Q59" s="1198"/>
      <c r="R59" s="1198"/>
    </row>
    <row r="60" spans="2:20">
      <c r="B60" s="1198"/>
      <c r="C60" s="1198"/>
      <c r="D60" s="1198"/>
      <c r="E60" s="1198"/>
      <c r="F60" s="1198"/>
      <c r="G60" s="1198"/>
      <c r="H60" s="1198"/>
      <c r="I60" s="1198"/>
      <c r="J60" s="1198"/>
      <c r="K60" s="1198"/>
      <c r="L60" s="1198"/>
      <c r="M60" s="1198"/>
      <c r="N60" s="1198"/>
      <c r="O60" s="1198"/>
      <c r="P60" s="1198"/>
      <c r="Q60" s="1198"/>
      <c r="R60" s="1198"/>
    </row>
    <row r="61" spans="2:20">
      <c r="B61" s="1198"/>
      <c r="C61" s="1198"/>
      <c r="D61" s="1198"/>
      <c r="E61" s="1198"/>
      <c r="F61" s="1198"/>
      <c r="G61" s="1198"/>
      <c r="H61" s="1198"/>
      <c r="I61" s="1198"/>
      <c r="J61" s="1198"/>
      <c r="K61" s="1198"/>
      <c r="L61" s="1198"/>
      <c r="M61" s="1198"/>
      <c r="N61" s="1198"/>
      <c r="O61" s="1198"/>
      <c r="P61" s="1198"/>
      <c r="Q61" s="1198"/>
      <c r="R61" s="1198"/>
    </row>
    <row r="62" spans="2:20">
      <c r="B62" s="1198"/>
      <c r="C62" s="1198"/>
      <c r="D62" s="1198"/>
      <c r="E62" s="1198"/>
      <c r="F62" s="1198"/>
      <c r="G62" s="1198"/>
      <c r="H62" s="1198"/>
      <c r="I62" s="1198"/>
      <c r="J62" s="1198"/>
      <c r="K62" s="1198"/>
      <c r="L62" s="1198"/>
      <c r="M62" s="1198"/>
      <c r="N62" s="1198"/>
      <c r="O62" s="1198"/>
      <c r="P62" s="1198"/>
      <c r="Q62" s="1198"/>
      <c r="R62" s="1198"/>
    </row>
    <row r="63" spans="2:20">
      <c r="B63" s="1198"/>
      <c r="C63" s="1198"/>
      <c r="D63" s="1198"/>
      <c r="E63" s="1198"/>
      <c r="F63" s="1198"/>
      <c r="G63" s="1198"/>
      <c r="H63" s="1198"/>
      <c r="I63" s="1198"/>
      <c r="J63" s="1198"/>
      <c r="K63" s="1198"/>
      <c r="L63" s="1198"/>
      <c r="M63" s="1198"/>
      <c r="N63" s="1198"/>
      <c r="O63" s="1198"/>
      <c r="P63" s="1198"/>
      <c r="Q63" s="1198"/>
      <c r="R63" s="1198"/>
    </row>
    <row r="64" spans="2:20">
      <c r="B64" s="1198"/>
      <c r="C64" s="1198"/>
      <c r="D64" s="1198"/>
      <c r="E64" s="1198"/>
      <c r="F64" s="1198"/>
      <c r="G64" s="1198"/>
      <c r="H64" s="1198"/>
      <c r="I64" s="1198"/>
      <c r="J64" s="1198"/>
      <c r="K64" s="1198"/>
      <c r="L64" s="1198"/>
      <c r="M64" s="1198"/>
      <c r="N64" s="1198"/>
      <c r="O64" s="1198"/>
      <c r="P64" s="1198"/>
      <c r="Q64" s="1198"/>
      <c r="R64" s="1198"/>
    </row>
  </sheetData>
  <customSheetViews>
    <customSheetView guid="{A89971A1-2A57-4416-B1BB-86BE65CC2ABD}" showPageBreaks="1" printArea="1" view="pageBreakPreview">
      <pageMargins left="0.75" right="0.75" top="0.47" bottom="0.27" header="0.37" footer="0.2"/>
      <pageSetup paperSize="9" scale="95" orientation="portrait" r:id="rId1"/>
      <headerFooter alignWithMargins="0"/>
    </customSheetView>
  </customSheetViews>
  <mergeCells count="174">
    <mergeCell ref="E30:F30"/>
    <mergeCell ref="C31:F31"/>
    <mergeCell ref="C32:F32"/>
    <mergeCell ref="C29:D30"/>
    <mergeCell ref="G27:H27"/>
    <mergeCell ref="G32:H32"/>
    <mergeCell ref="I32:J32"/>
    <mergeCell ref="O46:P46"/>
    <mergeCell ref="O45:P45"/>
    <mergeCell ref="O38:P38"/>
    <mergeCell ref="G39:H39"/>
    <mergeCell ref="I39:J39"/>
    <mergeCell ref="K39:L39"/>
    <mergeCell ref="G45:H45"/>
    <mergeCell ref="I45:J45"/>
    <mergeCell ref="G40:H41"/>
    <mergeCell ref="I40:J41"/>
    <mergeCell ref="M39:N39"/>
    <mergeCell ref="O39:P39"/>
    <mergeCell ref="G46:H46"/>
    <mergeCell ref="I46:J46"/>
    <mergeCell ref="K46:L46"/>
    <mergeCell ref="M46:N46"/>
    <mergeCell ref="E44:F44"/>
    <mergeCell ref="Q45:R45"/>
    <mergeCell ref="S45:T45"/>
    <mergeCell ref="K38:L38"/>
    <mergeCell ref="M38:N38"/>
    <mergeCell ref="O40:P41"/>
    <mergeCell ref="Q46:R46"/>
    <mergeCell ref="S46:T46"/>
    <mergeCell ref="S40:T41"/>
    <mergeCell ref="Q39:R39"/>
    <mergeCell ref="M45:N45"/>
    <mergeCell ref="G50:J50"/>
    <mergeCell ref="B48:B52"/>
    <mergeCell ref="K50:N50"/>
    <mergeCell ref="I53:M53"/>
    <mergeCell ref="G51:J51"/>
    <mergeCell ref="C50:F52"/>
    <mergeCell ref="G52:J52"/>
    <mergeCell ref="K52:T52"/>
    <mergeCell ref="M51:P51"/>
    <mergeCell ref="K48:L48"/>
    <mergeCell ref="M48:N48"/>
    <mergeCell ref="O48:P48"/>
    <mergeCell ref="Q48:R48"/>
    <mergeCell ref="G49:H49"/>
    <mergeCell ref="I49:J49"/>
    <mergeCell ref="K49:L49"/>
    <mergeCell ref="M49:N49"/>
    <mergeCell ref="O49:P49"/>
    <mergeCell ref="Q49:R49"/>
    <mergeCell ref="G48:H48"/>
    <mergeCell ref="I48:J48"/>
    <mergeCell ref="B47:F47"/>
    <mergeCell ref="H17:J18"/>
    <mergeCell ref="I38:J38"/>
    <mergeCell ref="G38:H38"/>
    <mergeCell ref="C46:F46"/>
    <mergeCell ref="E43:F43"/>
    <mergeCell ref="B54:F54"/>
    <mergeCell ref="B58:R58"/>
    <mergeCell ref="B57:R57"/>
    <mergeCell ref="B56:R56"/>
    <mergeCell ref="G54:T54"/>
    <mergeCell ref="B53:F53"/>
    <mergeCell ref="Q53:T53"/>
    <mergeCell ref="C48:F49"/>
    <mergeCell ref="N53:P53"/>
    <mergeCell ref="G53:H53"/>
    <mergeCell ref="K51:L51"/>
    <mergeCell ref="O25:Q25"/>
    <mergeCell ref="R25:T25"/>
    <mergeCell ref="S33:T34"/>
    <mergeCell ref="G47:T47"/>
    <mergeCell ref="K27:L27"/>
    <mergeCell ref="O50:T50"/>
    <mergeCell ref="R51:T51"/>
    <mergeCell ref="N4:O4"/>
    <mergeCell ref="P4:T4"/>
    <mergeCell ref="C6:D6"/>
    <mergeCell ref="B5:S5"/>
    <mergeCell ref="B6:B12"/>
    <mergeCell ref="C8:D10"/>
    <mergeCell ref="J9:K9"/>
    <mergeCell ref="E12:F12"/>
    <mergeCell ref="C7:D7"/>
    <mergeCell ref="E6:T6"/>
    <mergeCell ref="E11:F11"/>
    <mergeCell ref="G11:L11"/>
    <mergeCell ref="M11:N11"/>
    <mergeCell ref="C11:D12"/>
    <mergeCell ref="G12:N12"/>
    <mergeCell ref="C43:D44"/>
    <mergeCell ref="C36:D37"/>
    <mergeCell ref="C45:F45"/>
    <mergeCell ref="C39:F39"/>
    <mergeCell ref="C38:F38"/>
    <mergeCell ref="E36:F36"/>
    <mergeCell ref="E37:F37"/>
    <mergeCell ref="E7:T7"/>
    <mergeCell ref="O12:T12"/>
    <mergeCell ref="O11:T11"/>
    <mergeCell ref="E29:F29"/>
    <mergeCell ref="B26:F28"/>
    <mergeCell ref="S26:T27"/>
    <mergeCell ref="M27:N27"/>
    <mergeCell ref="I27:J27"/>
    <mergeCell ref="Q26:R27"/>
    <mergeCell ref="J25:N25"/>
    <mergeCell ref="H16:J16"/>
    <mergeCell ref="B13:B18"/>
    <mergeCell ref="C14:D15"/>
    <mergeCell ref="C13:D13"/>
    <mergeCell ref="E13:H13"/>
    <mergeCell ref="I13:J15"/>
    <mergeCell ref="K45:L45"/>
    <mergeCell ref="G31:H31"/>
    <mergeCell ref="K32:L32"/>
    <mergeCell ref="M32:N32"/>
    <mergeCell ref="L21:T21"/>
    <mergeCell ref="M31:N31"/>
    <mergeCell ref="M34:N34"/>
    <mergeCell ref="Q40:R41"/>
    <mergeCell ref="K40:L41"/>
    <mergeCell ref="G23:I23"/>
    <mergeCell ref="G24:I24"/>
    <mergeCell ref="I34:J34"/>
    <mergeCell ref="M40:N41"/>
    <mergeCell ref="Q33:R34"/>
    <mergeCell ref="S39:T39"/>
    <mergeCell ref="Q31:R31"/>
    <mergeCell ref="O33:P34"/>
    <mergeCell ref="Q38:R38"/>
    <mergeCell ref="S31:T31"/>
    <mergeCell ref="O32:P32"/>
    <mergeCell ref="S38:T38"/>
    <mergeCell ref="O31:P31"/>
    <mergeCell ref="O23:Q23"/>
    <mergeCell ref="G33:N33"/>
    <mergeCell ref="G34:H34"/>
    <mergeCell ref="K34:L34"/>
    <mergeCell ref="I31:J31"/>
    <mergeCell ref="L22:T22"/>
    <mergeCell ref="J23:N23"/>
    <mergeCell ref="J24:T24"/>
    <mergeCell ref="K31:L31"/>
    <mergeCell ref="Q32:R32"/>
    <mergeCell ref="S32:T32"/>
    <mergeCell ref="R23:T23"/>
    <mergeCell ref="K15:T15"/>
    <mergeCell ref="K13:R13"/>
    <mergeCell ref="E14:H15"/>
    <mergeCell ref="K17:T17"/>
    <mergeCell ref="K18:T18"/>
    <mergeCell ref="G26:N26"/>
    <mergeCell ref="G22:K22"/>
    <mergeCell ref="G25:I25"/>
    <mergeCell ref="S19:T20"/>
    <mergeCell ref="O26:P27"/>
    <mergeCell ref="G21:K21"/>
    <mergeCell ref="C16:G18"/>
    <mergeCell ref="B25:F25"/>
    <mergeCell ref="B21:F22"/>
    <mergeCell ref="B23:F24"/>
    <mergeCell ref="K16:T16"/>
    <mergeCell ref="B19:F20"/>
    <mergeCell ref="G19:J19"/>
    <mergeCell ref="K19:N19"/>
    <mergeCell ref="O19:R19"/>
    <mergeCell ref="G20:J20"/>
    <mergeCell ref="K20:N20"/>
    <mergeCell ref="O20:R20"/>
  </mergeCells>
  <phoneticPr fontId="6"/>
  <hyperlinks>
    <hyperlink ref="A1" location="'目次'!A1" display="目次"/>
  </hyperlinks>
  <pageMargins left="0.75" right="0.75" top="0.47" bottom="0.27" header="0.37" footer="0.2"/>
  <pageSetup paperSize="9" scale="95" orientation="portrait" r:id="rId2"/>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L30"/>
  <sheetViews>
    <sheetView view="pageBreakPreview" zoomScaleNormal="100" zoomScaleSheetLayoutView="100" workbookViewId="0"/>
  </sheetViews>
  <sheetFormatPr defaultColWidth="9" defaultRowHeight="17.25"/>
  <cols>
    <col min="1" max="1" width="25.375" style="380" customWidth="1"/>
    <col min="2" max="2" width="5.25" style="380" customWidth="1"/>
    <col min="3" max="3" width="21.625" style="380" customWidth="1"/>
    <col min="4" max="11" width="10.625" style="380" customWidth="1"/>
    <col min="12" max="12" width="3.125" style="380" customWidth="1"/>
    <col min="13" max="16384" width="9" style="380"/>
  </cols>
  <sheetData>
    <row r="1" spans="1:12" ht="18" customHeight="1">
      <c r="A1" s="1374" t="s">
        <v>2423</v>
      </c>
    </row>
    <row r="2" spans="1:12" ht="27.75" customHeight="1">
      <c r="A2" s="402" t="s">
        <v>302</v>
      </c>
    </row>
    <row r="3" spans="1:12" ht="27.75" customHeight="1">
      <c r="K3" s="5982"/>
      <c r="L3" s="5982"/>
    </row>
    <row r="4" spans="1:12" ht="36" customHeight="1">
      <c r="A4" s="5983" t="s">
        <v>407</v>
      </c>
      <c r="B4" s="5983"/>
      <c r="C4" s="5983"/>
      <c r="D4" s="5983"/>
      <c r="E4" s="5983"/>
      <c r="F4" s="5983"/>
      <c r="G4" s="5983"/>
      <c r="H4" s="5983"/>
      <c r="I4" s="5983"/>
      <c r="J4" s="5983"/>
      <c r="K4" s="5983"/>
      <c r="L4" s="5983"/>
    </row>
    <row r="5" spans="1:12" ht="36" customHeight="1">
      <c r="A5" s="382"/>
      <c r="B5" s="382"/>
      <c r="C5" s="382"/>
      <c r="D5" s="382"/>
      <c r="E5" s="382"/>
      <c r="F5" s="382"/>
      <c r="G5" s="382"/>
      <c r="H5" s="382"/>
      <c r="I5" s="382"/>
      <c r="J5" s="382"/>
      <c r="K5" s="382"/>
      <c r="L5" s="382"/>
    </row>
    <row r="6" spans="1:12" ht="36" customHeight="1">
      <c r="A6" s="389" t="s">
        <v>556</v>
      </c>
      <c r="B6" s="389"/>
      <c r="C6" s="390"/>
      <c r="D6" s="390"/>
      <c r="E6" s="390"/>
      <c r="F6" s="390"/>
      <c r="G6" s="390"/>
      <c r="H6" s="390"/>
      <c r="I6" s="390"/>
      <c r="J6" s="390"/>
      <c r="K6" s="390"/>
      <c r="L6" s="391"/>
    </row>
    <row r="7" spans="1:12" ht="46.5" customHeight="1">
      <c r="A7" s="397" t="s">
        <v>396</v>
      </c>
      <c r="B7" s="5901" t="s">
        <v>406</v>
      </c>
      <c r="C7" s="5902"/>
      <c r="D7" s="5902"/>
      <c r="E7" s="5902"/>
      <c r="F7" s="5902"/>
      <c r="G7" s="5902"/>
      <c r="H7" s="5902"/>
      <c r="I7" s="5902"/>
      <c r="J7" s="5902"/>
      <c r="K7" s="5902"/>
      <c r="L7" s="5903"/>
    </row>
    <row r="8" spans="1:12" ht="30" customHeight="1">
      <c r="A8" s="398"/>
      <c r="B8" s="403"/>
      <c r="C8" s="403"/>
      <c r="D8" s="403"/>
      <c r="E8" s="403"/>
      <c r="F8" s="403"/>
      <c r="G8" s="403"/>
      <c r="H8" s="403"/>
      <c r="I8" s="403"/>
      <c r="J8" s="403"/>
      <c r="K8" s="403"/>
      <c r="L8" s="404"/>
    </row>
    <row r="9" spans="1:12" ht="30" customHeight="1">
      <c r="A9" s="399" t="s">
        <v>397</v>
      </c>
      <c r="B9" s="382" t="s">
        <v>408</v>
      </c>
      <c r="D9" s="382"/>
      <c r="E9" s="382"/>
      <c r="F9" s="400" t="s">
        <v>412</v>
      </c>
      <c r="G9" s="163"/>
      <c r="H9" s="382"/>
      <c r="I9" s="406"/>
      <c r="J9" s="407" t="s">
        <v>551</v>
      </c>
      <c r="K9" s="407"/>
      <c r="L9" s="408"/>
    </row>
    <row r="10" spans="1:12" ht="9.9499999999999993" customHeight="1">
      <c r="A10" s="405"/>
      <c r="B10" s="382"/>
      <c r="C10" s="3671" t="s">
        <v>404</v>
      </c>
      <c r="D10" s="382"/>
      <c r="E10" s="382"/>
      <c r="F10" s="409"/>
      <c r="G10" s="163"/>
      <c r="H10" s="382"/>
      <c r="I10" s="382"/>
      <c r="J10" s="382"/>
      <c r="K10" s="407"/>
      <c r="L10" s="408"/>
    </row>
    <row r="11" spans="1:12" ht="9.9499999999999993" customHeight="1">
      <c r="A11" s="405"/>
      <c r="B11" s="382"/>
      <c r="C11" s="3671"/>
      <c r="D11" s="410"/>
      <c r="E11" s="410"/>
      <c r="F11" s="411"/>
      <c r="G11" s="412"/>
      <c r="H11" s="410"/>
      <c r="I11" s="410"/>
      <c r="J11" s="410"/>
      <c r="K11" s="413"/>
      <c r="L11" s="408"/>
    </row>
    <row r="12" spans="1:12" ht="30" customHeight="1">
      <c r="A12" s="414"/>
      <c r="B12" s="415"/>
      <c r="C12" s="415"/>
      <c r="D12" s="5984" t="s">
        <v>400</v>
      </c>
      <c r="E12" s="5984"/>
      <c r="F12" s="406"/>
      <c r="G12" s="382" t="s">
        <v>401</v>
      </c>
      <c r="H12" s="5984" t="s">
        <v>402</v>
      </c>
      <c r="I12" s="5985"/>
      <c r="J12" s="406"/>
      <c r="K12" s="407" t="s">
        <v>403</v>
      </c>
      <c r="L12" s="408"/>
    </row>
    <row r="13" spans="1:12" ht="20.100000000000001" customHeight="1">
      <c r="A13" s="414"/>
      <c r="B13" s="415"/>
      <c r="L13" s="408"/>
    </row>
    <row r="14" spans="1:12" ht="30" customHeight="1">
      <c r="A14" s="414"/>
      <c r="B14" s="415"/>
      <c r="C14" s="401" t="s">
        <v>414</v>
      </c>
      <c r="D14" s="5901"/>
      <c r="E14" s="5986"/>
      <c r="F14" s="5987"/>
      <c r="G14" s="416" t="s">
        <v>409</v>
      </c>
      <c r="H14" s="417"/>
      <c r="I14" s="417"/>
      <c r="J14" s="417"/>
      <c r="K14" s="407"/>
      <c r="L14" s="408"/>
    </row>
    <row r="15" spans="1:12" ht="30" customHeight="1">
      <c r="A15" s="414"/>
      <c r="B15" s="415"/>
      <c r="C15" s="382"/>
      <c r="L15" s="408"/>
    </row>
    <row r="16" spans="1:12" ht="30" customHeight="1">
      <c r="A16" s="414"/>
      <c r="B16" s="382" t="s">
        <v>410</v>
      </c>
      <c r="C16" s="396" t="s">
        <v>398</v>
      </c>
      <c r="D16" s="415"/>
      <c r="E16" s="415"/>
      <c r="F16" s="415"/>
      <c r="G16" s="415"/>
      <c r="H16" s="415"/>
      <c r="I16" s="415"/>
      <c r="J16" s="415"/>
      <c r="K16" s="415"/>
      <c r="L16" s="408"/>
    </row>
    <row r="17" spans="1:12" ht="30" customHeight="1">
      <c r="A17" s="414"/>
      <c r="B17" s="415"/>
      <c r="C17" s="5978" t="s">
        <v>399</v>
      </c>
      <c r="D17" s="5979"/>
      <c r="E17" s="2239"/>
      <c r="F17" s="2240"/>
      <c r="G17" s="5974" t="s">
        <v>405</v>
      </c>
      <c r="H17" s="5975"/>
      <c r="I17" s="418"/>
      <c r="J17" s="418"/>
      <c r="K17" s="5564"/>
      <c r="L17" s="408"/>
    </row>
    <row r="18" spans="1:12" ht="30" customHeight="1">
      <c r="A18" s="414"/>
      <c r="B18" s="415"/>
      <c r="C18" s="5980"/>
      <c r="D18" s="5981"/>
      <c r="E18" s="2215"/>
      <c r="F18" s="2213"/>
      <c r="G18" s="5976"/>
      <c r="H18" s="5977"/>
      <c r="I18" s="418"/>
      <c r="J18" s="418"/>
      <c r="K18" s="5564"/>
      <c r="L18" s="408"/>
    </row>
    <row r="19" spans="1:12" ht="30" customHeight="1">
      <c r="A19" s="414"/>
      <c r="B19" s="415"/>
      <c r="C19" s="415"/>
      <c r="D19" s="415"/>
      <c r="E19" s="415"/>
      <c r="F19" s="415"/>
      <c r="G19" s="415"/>
      <c r="H19" s="415"/>
      <c r="I19" s="415"/>
      <c r="J19" s="415"/>
      <c r="K19" s="415"/>
      <c r="L19" s="408"/>
    </row>
    <row r="20" spans="1:12" ht="30" customHeight="1">
      <c r="A20" s="414"/>
      <c r="B20" s="415"/>
      <c r="C20" s="415"/>
      <c r="D20" s="415"/>
      <c r="E20" s="415"/>
      <c r="F20" s="415"/>
      <c r="G20" s="415"/>
      <c r="H20" s="415"/>
      <c r="I20" s="415"/>
      <c r="J20" s="415"/>
      <c r="K20" s="415"/>
      <c r="L20" s="408"/>
    </row>
    <row r="21" spans="1:12" ht="30" customHeight="1">
      <c r="A21" s="414"/>
      <c r="B21" s="415"/>
      <c r="C21" s="415"/>
      <c r="D21" s="415"/>
      <c r="E21" s="415"/>
      <c r="F21" s="415"/>
      <c r="G21" s="415"/>
      <c r="H21" s="415"/>
      <c r="I21" s="415"/>
      <c r="J21" s="415"/>
      <c r="K21" s="415"/>
      <c r="L21" s="408"/>
    </row>
    <row r="22" spans="1:12" ht="30" customHeight="1">
      <c r="A22" s="419"/>
      <c r="B22" s="420"/>
      <c r="C22" s="420"/>
      <c r="D22" s="420"/>
      <c r="E22" s="420"/>
      <c r="F22" s="420"/>
      <c r="G22" s="420"/>
      <c r="H22" s="420"/>
      <c r="I22" s="420"/>
      <c r="J22" s="420"/>
      <c r="K22" s="420"/>
      <c r="L22" s="421"/>
    </row>
    <row r="24" spans="1:12" ht="24.75" customHeight="1">
      <c r="A24" s="380" t="s">
        <v>395</v>
      </c>
    </row>
    <row r="25" spans="1:12" ht="24.75" customHeight="1">
      <c r="A25" s="380" t="s">
        <v>413</v>
      </c>
    </row>
    <row r="26" spans="1:12" ht="13.5" customHeight="1">
      <c r="A26" s="422"/>
    </row>
    <row r="30" spans="1:12">
      <c r="B30" s="380" t="s">
        <v>411</v>
      </c>
    </row>
  </sheetData>
  <customSheetViews>
    <customSheetView guid="{A89971A1-2A57-4416-B1BB-86BE65CC2ABD}" showPageBreaks="1" printArea="1" view="pageBreakPreview">
      <pageMargins left="0.75" right="0.75" top="1" bottom="1" header="0.51200000000000001" footer="0.51200000000000001"/>
      <pageSetup paperSize="9" scale="61" orientation="portrait" r:id="rId1"/>
      <headerFooter alignWithMargins="0"/>
    </customSheetView>
  </customSheetViews>
  <mergeCells count="10">
    <mergeCell ref="C10:C11"/>
    <mergeCell ref="G17:H18"/>
    <mergeCell ref="C17:F18"/>
    <mergeCell ref="K3:L3"/>
    <mergeCell ref="A4:L4"/>
    <mergeCell ref="B7:L7"/>
    <mergeCell ref="K17:K18"/>
    <mergeCell ref="D12:E12"/>
    <mergeCell ref="H12:I12"/>
    <mergeCell ref="D14:F14"/>
  </mergeCells>
  <phoneticPr fontId="6"/>
  <hyperlinks>
    <hyperlink ref="A1" location="'目次'!A1" display="目次"/>
  </hyperlinks>
  <pageMargins left="0.75" right="0.75" top="1" bottom="1" header="0.51200000000000001" footer="0.51200000000000001"/>
  <pageSetup paperSize="9" scale="61" orientation="portrait" r:id="rId2"/>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G47"/>
  <sheetViews>
    <sheetView view="pageBreakPreview" topLeftCell="A16" zoomScale="80" zoomScaleNormal="100" zoomScaleSheetLayoutView="80" workbookViewId="0">
      <selection activeCell="A4" sqref="A4:G4"/>
    </sheetView>
  </sheetViews>
  <sheetFormatPr defaultColWidth="9" defaultRowHeight="13.5"/>
  <cols>
    <col min="1" max="1" width="4.625" style="437" customWidth="1"/>
    <col min="2" max="2" width="18.75" style="437" customWidth="1"/>
    <col min="3" max="3" width="16.375" style="437" customWidth="1"/>
    <col min="4" max="4" width="2.375" style="437" customWidth="1"/>
    <col min="5" max="5" width="7.25" style="437" customWidth="1"/>
    <col min="6" max="7" width="18.625" style="437" customWidth="1"/>
    <col min="8" max="8" width="9.125" style="437" customWidth="1"/>
    <col min="9" max="19" width="20.625" style="437" customWidth="1"/>
    <col min="20" max="16384" width="9" style="437"/>
  </cols>
  <sheetData>
    <row r="1" spans="1:7" ht="18" customHeight="1">
      <c r="A1" s="1374" t="s">
        <v>2423</v>
      </c>
    </row>
    <row r="2" spans="1:7" ht="20.25" customHeight="1">
      <c r="A2" s="437" t="s">
        <v>3410</v>
      </c>
    </row>
    <row r="3" spans="1:7" ht="20.25" customHeight="1"/>
    <row r="4" spans="1:7" ht="52.5" customHeight="1" thickBot="1">
      <c r="A4" s="5994" t="s">
        <v>2957</v>
      </c>
      <c r="B4" s="5994"/>
      <c r="C4" s="5994"/>
      <c r="D4" s="5994"/>
      <c r="E4" s="5994"/>
      <c r="F4" s="5994"/>
      <c r="G4" s="5994"/>
    </row>
    <row r="5" spans="1:7" ht="30" customHeight="1" thickBot="1">
      <c r="A5" s="5950" t="s">
        <v>64</v>
      </c>
      <c r="B5" s="5951"/>
      <c r="C5" s="6004"/>
      <c r="D5" s="6005"/>
      <c r="E5" s="6005"/>
      <c r="F5" s="6005"/>
      <c r="G5" s="5503"/>
    </row>
    <row r="6" spans="1:7" ht="30" customHeight="1">
      <c r="A6" s="5950" t="s">
        <v>201</v>
      </c>
      <c r="B6" s="5951"/>
      <c r="C6" s="5952"/>
      <c r="D6" s="3478"/>
      <c r="E6" s="3478"/>
      <c r="F6" s="3478"/>
      <c r="G6" s="3479"/>
    </row>
    <row r="7" spans="1:7" ht="30" customHeight="1" thickBot="1">
      <c r="A7" s="5932" t="s">
        <v>202</v>
      </c>
      <c r="B7" s="5933"/>
      <c r="C7" s="6006"/>
      <c r="D7" s="3077"/>
      <c r="E7" s="3077"/>
      <c r="F7" s="3077"/>
      <c r="G7" s="3079"/>
    </row>
    <row r="8" spans="1:7" ht="30.75" customHeight="1">
      <c r="A8" s="5995"/>
      <c r="B8" s="5998" t="s">
        <v>431</v>
      </c>
      <c r="C8" s="5999"/>
      <c r="D8" s="6000"/>
      <c r="E8" s="438" t="s">
        <v>423</v>
      </c>
      <c r="F8" s="6001"/>
      <c r="G8" s="6002"/>
    </row>
    <row r="9" spans="1:7" ht="30" customHeight="1">
      <c r="A9" s="5996"/>
      <c r="B9" s="6003" t="s">
        <v>424</v>
      </c>
      <c r="C9" s="6003"/>
      <c r="D9" s="5990"/>
      <c r="E9" s="439" t="s">
        <v>425</v>
      </c>
      <c r="F9" s="6011"/>
      <c r="G9" s="6012"/>
    </row>
    <row r="10" spans="1:7" ht="30" customHeight="1">
      <c r="A10" s="5997"/>
      <c r="B10" s="5990" t="s">
        <v>426</v>
      </c>
      <c r="C10" s="5991"/>
      <c r="D10" s="5991"/>
      <c r="E10" s="439" t="s">
        <v>427</v>
      </c>
      <c r="F10" s="6013"/>
      <c r="G10" s="6014"/>
    </row>
    <row r="11" spans="1:7" ht="30" customHeight="1" thickBot="1">
      <c r="A11" s="6009" t="s">
        <v>216</v>
      </c>
      <c r="B11" s="6010"/>
      <c r="C11" s="6010"/>
      <c r="D11" s="6010"/>
      <c r="E11" s="6010"/>
      <c r="F11" s="440" t="s">
        <v>428</v>
      </c>
      <c r="G11" s="441" t="s">
        <v>429</v>
      </c>
    </row>
    <row r="12" spans="1:7" ht="30" customHeight="1" thickTop="1">
      <c r="A12" s="442">
        <v>1</v>
      </c>
      <c r="B12" s="6007"/>
      <c r="C12" s="6008"/>
      <c r="D12" s="6008"/>
      <c r="E12" s="6008"/>
      <c r="F12" s="443"/>
      <c r="G12" s="444"/>
    </row>
    <row r="13" spans="1:7" ht="30" customHeight="1">
      <c r="A13" s="445">
        <v>2</v>
      </c>
      <c r="B13" s="5988"/>
      <c r="C13" s="5989"/>
      <c r="D13" s="5989"/>
      <c r="E13" s="5989"/>
      <c r="F13" s="446"/>
      <c r="G13" s="447"/>
    </row>
    <row r="14" spans="1:7" ht="30" customHeight="1">
      <c r="A14" s="445">
        <v>3</v>
      </c>
      <c r="B14" s="5988"/>
      <c r="C14" s="5989"/>
      <c r="D14" s="5989"/>
      <c r="E14" s="5989"/>
      <c r="F14" s="446"/>
      <c r="G14" s="447"/>
    </row>
    <row r="15" spans="1:7" ht="30" customHeight="1">
      <c r="A15" s="445">
        <v>4</v>
      </c>
      <c r="B15" s="5988"/>
      <c r="C15" s="5989"/>
      <c r="D15" s="5989"/>
      <c r="E15" s="5989"/>
      <c r="F15" s="446"/>
      <c r="G15" s="447"/>
    </row>
    <row r="16" spans="1:7" ht="30" customHeight="1">
      <c r="A16" s="445">
        <v>5</v>
      </c>
      <c r="B16" s="5988"/>
      <c r="C16" s="5989"/>
      <c r="D16" s="5989"/>
      <c r="E16" s="5989"/>
      <c r="F16" s="446"/>
      <c r="G16" s="447"/>
    </row>
    <row r="17" spans="1:7" ht="30" customHeight="1">
      <c r="A17" s="445">
        <v>6</v>
      </c>
      <c r="B17" s="5990"/>
      <c r="C17" s="5991"/>
      <c r="D17" s="5991"/>
      <c r="E17" s="5991"/>
      <c r="F17" s="448"/>
      <c r="G17" s="449"/>
    </row>
    <row r="18" spans="1:7" ht="30" customHeight="1">
      <c r="A18" s="445">
        <v>7</v>
      </c>
      <c r="B18" s="5990"/>
      <c r="C18" s="5991"/>
      <c r="D18" s="5991"/>
      <c r="E18" s="5991"/>
      <c r="F18" s="448"/>
      <c r="G18" s="449"/>
    </row>
    <row r="19" spans="1:7" ht="30" customHeight="1">
      <c r="A19" s="445">
        <v>8</v>
      </c>
      <c r="B19" s="5990"/>
      <c r="C19" s="5991"/>
      <c r="D19" s="5991"/>
      <c r="E19" s="5991"/>
      <c r="F19" s="448"/>
      <c r="G19" s="449"/>
    </row>
    <row r="20" spans="1:7" ht="30" customHeight="1">
      <c r="A20" s="445">
        <v>9</v>
      </c>
      <c r="B20" s="5990"/>
      <c r="C20" s="5991"/>
      <c r="D20" s="5991"/>
      <c r="E20" s="5991"/>
      <c r="F20" s="448"/>
      <c r="G20" s="449"/>
    </row>
    <row r="21" spans="1:7" ht="30" customHeight="1" thickBot="1">
      <c r="A21" s="450">
        <v>10</v>
      </c>
      <c r="B21" s="5992"/>
      <c r="C21" s="5993"/>
      <c r="D21" s="5993"/>
      <c r="E21" s="5993"/>
      <c r="F21" s="451"/>
      <c r="G21" s="452"/>
    </row>
    <row r="22" spans="1:7" ht="30" customHeight="1">
      <c r="A22" s="437" t="s">
        <v>430</v>
      </c>
    </row>
    <row r="23" spans="1:7" ht="30" customHeight="1">
      <c r="A23" s="437" t="s">
        <v>2958</v>
      </c>
    </row>
    <row r="24" spans="1:7" ht="30" customHeight="1">
      <c r="A24" s="437" t="s">
        <v>432</v>
      </c>
    </row>
    <row r="25" spans="1:7" ht="30" customHeight="1">
      <c r="A25" s="437" t="s">
        <v>600</v>
      </c>
      <c r="B25" s="453"/>
    </row>
    <row r="26" spans="1:7" ht="30" customHeight="1"/>
    <row r="27" spans="1:7" ht="30" customHeight="1"/>
    <row r="28" spans="1:7" ht="30" customHeight="1"/>
    <row r="29" spans="1:7" ht="30" customHeight="1"/>
    <row r="30" spans="1:7" ht="30" customHeight="1"/>
    <row r="31" spans="1:7" ht="30" customHeight="1"/>
    <row r="32" spans="1:7"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sheetData>
  <customSheetViews>
    <customSheetView guid="{A89971A1-2A57-4416-B1BB-86BE65CC2ABD}" showPageBreaks="1" printArea="1" view="pageBreakPreview">
      <pageMargins left="0.75" right="0.75" top="1" bottom="1" header="0.51200000000000001" footer="0.51200000000000001"/>
      <pageSetup paperSize="9" orientation="portrait" r:id="rId1"/>
      <headerFooter alignWithMargins="0"/>
    </customSheetView>
  </customSheetViews>
  <mergeCells count="25">
    <mergeCell ref="B12:E12"/>
    <mergeCell ref="A11:E11"/>
    <mergeCell ref="F9:G9"/>
    <mergeCell ref="B10:D10"/>
    <mergeCell ref="F10:G10"/>
    <mergeCell ref="A4:G4"/>
    <mergeCell ref="A8:A10"/>
    <mergeCell ref="B8:D8"/>
    <mergeCell ref="F8:G8"/>
    <mergeCell ref="B9:D9"/>
    <mergeCell ref="A7:B7"/>
    <mergeCell ref="A5:B5"/>
    <mergeCell ref="C5:G5"/>
    <mergeCell ref="C6:G6"/>
    <mergeCell ref="C7:G7"/>
    <mergeCell ref="A6:B6"/>
    <mergeCell ref="B13:E13"/>
    <mergeCell ref="B14:E14"/>
    <mergeCell ref="B19:E19"/>
    <mergeCell ref="B20:E20"/>
    <mergeCell ref="B21:E21"/>
    <mergeCell ref="B15:E15"/>
    <mergeCell ref="B16:E16"/>
    <mergeCell ref="B17:E17"/>
    <mergeCell ref="B18:E18"/>
  </mergeCells>
  <phoneticPr fontId="6"/>
  <hyperlinks>
    <hyperlink ref="A1" location="'目次'!A1" display="目次"/>
  </hyperlinks>
  <pageMargins left="0.75" right="0.75" top="1" bottom="1" header="0.51200000000000001" footer="0.51200000000000001"/>
  <pageSetup paperSize="9" orientation="portrait" r:id="rId2"/>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9"/>
  <sheetViews>
    <sheetView view="pageBreakPreview" zoomScale="80" zoomScaleNormal="100" zoomScaleSheetLayoutView="80" workbookViewId="0">
      <selection activeCell="A3" sqref="A3:L3"/>
    </sheetView>
  </sheetViews>
  <sheetFormatPr defaultRowHeight="13.5"/>
  <cols>
    <col min="1" max="1" width="9.125" style="1559" customWidth="1"/>
    <col min="2" max="2" width="2.375" style="1559" customWidth="1"/>
    <col min="3" max="3" width="18" style="1559" customWidth="1"/>
    <col min="4" max="4" width="13.625" style="1559" customWidth="1"/>
    <col min="5" max="5" width="13.5" style="1559" customWidth="1"/>
    <col min="6" max="7" width="13.625" style="1559" customWidth="1"/>
    <col min="8" max="9" width="13.5" style="1559" customWidth="1"/>
    <col min="10" max="10" width="13.625" style="1559" customWidth="1"/>
    <col min="11" max="11" width="13.5" style="1559" customWidth="1"/>
    <col min="12" max="12" width="13" style="1559" customWidth="1"/>
    <col min="13" max="14" width="9" style="1559"/>
    <col min="15" max="15" width="9" style="1559" customWidth="1"/>
    <col min="16" max="256" width="9" style="1559"/>
    <col min="257" max="257" width="9.125" style="1559" customWidth="1"/>
    <col min="258" max="258" width="2.375" style="1559" customWidth="1"/>
    <col min="259" max="259" width="18" style="1559" customWidth="1"/>
    <col min="260" max="260" width="13.625" style="1559" customWidth="1"/>
    <col min="261" max="261" width="13.5" style="1559" customWidth="1"/>
    <col min="262" max="263" width="13.625" style="1559" customWidth="1"/>
    <col min="264" max="265" width="13.5" style="1559" customWidth="1"/>
    <col min="266" max="266" width="13.625" style="1559" customWidth="1"/>
    <col min="267" max="267" width="13.5" style="1559" customWidth="1"/>
    <col min="268" max="268" width="13" style="1559" customWidth="1"/>
    <col min="269" max="270" width="9" style="1559"/>
    <col min="271" max="271" width="9" style="1559" customWidth="1"/>
    <col min="272" max="512" width="9" style="1559"/>
    <col min="513" max="513" width="9.125" style="1559" customWidth="1"/>
    <col min="514" max="514" width="2.375" style="1559" customWidth="1"/>
    <col min="515" max="515" width="18" style="1559" customWidth="1"/>
    <col min="516" max="516" width="13.625" style="1559" customWidth="1"/>
    <col min="517" max="517" width="13.5" style="1559" customWidth="1"/>
    <col min="518" max="519" width="13.625" style="1559" customWidth="1"/>
    <col min="520" max="521" width="13.5" style="1559" customWidth="1"/>
    <col min="522" max="522" width="13.625" style="1559" customWidth="1"/>
    <col min="523" max="523" width="13.5" style="1559" customWidth="1"/>
    <col min="524" max="524" width="13" style="1559" customWidth="1"/>
    <col min="525" max="526" width="9" style="1559"/>
    <col min="527" max="527" width="9" style="1559" customWidth="1"/>
    <col min="528" max="768" width="9" style="1559"/>
    <col min="769" max="769" width="9.125" style="1559" customWidth="1"/>
    <col min="770" max="770" width="2.375" style="1559" customWidth="1"/>
    <col min="771" max="771" width="18" style="1559" customWidth="1"/>
    <col min="772" max="772" width="13.625" style="1559" customWidth="1"/>
    <col min="773" max="773" width="13.5" style="1559" customWidth="1"/>
    <col min="774" max="775" width="13.625" style="1559" customWidth="1"/>
    <col min="776" max="777" width="13.5" style="1559" customWidth="1"/>
    <col min="778" max="778" width="13.625" style="1559" customWidth="1"/>
    <col min="779" max="779" width="13.5" style="1559" customWidth="1"/>
    <col min="780" max="780" width="13" style="1559" customWidth="1"/>
    <col min="781" max="782" width="9" style="1559"/>
    <col min="783" max="783" width="9" style="1559" customWidth="1"/>
    <col min="784" max="1024" width="9" style="1559"/>
    <col min="1025" max="1025" width="9.125" style="1559" customWidth="1"/>
    <col min="1026" max="1026" width="2.375" style="1559" customWidth="1"/>
    <col min="1027" max="1027" width="18" style="1559" customWidth="1"/>
    <col min="1028" max="1028" width="13.625" style="1559" customWidth="1"/>
    <col min="1029" max="1029" width="13.5" style="1559" customWidth="1"/>
    <col min="1030" max="1031" width="13.625" style="1559" customWidth="1"/>
    <col min="1032" max="1033" width="13.5" style="1559" customWidth="1"/>
    <col min="1034" max="1034" width="13.625" style="1559" customWidth="1"/>
    <col min="1035" max="1035" width="13.5" style="1559" customWidth="1"/>
    <col min="1036" max="1036" width="13" style="1559" customWidth="1"/>
    <col min="1037" max="1038" width="9" style="1559"/>
    <col min="1039" max="1039" width="9" style="1559" customWidth="1"/>
    <col min="1040" max="1280" width="9" style="1559"/>
    <col min="1281" max="1281" width="9.125" style="1559" customWidth="1"/>
    <col min="1282" max="1282" width="2.375" style="1559" customWidth="1"/>
    <col min="1283" max="1283" width="18" style="1559" customWidth="1"/>
    <col min="1284" max="1284" width="13.625" style="1559" customWidth="1"/>
    <col min="1285" max="1285" width="13.5" style="1559" customWidth="1"/>
    <col min="1286" max="1287" width="13.625" style="1559" customWidth="1"/>
    <col min="1288" max="1289" width="13.5" style="1559" customWidth="1"/>
    <col min="1290" max="1290" width="13.625" style="1559" customWidth="1"/>
    <col min="1291" max="1291" width="13.5" style="1559" customWidth="1"/>
    <col min="1292" max="1292" width="13" style="1559" customWidth="1"/>
    <col min="1293" max="1294" width="9" style="1559"/>
    <col min="1295" max="1295" width="9" style="1559" customWidth="1"/>
    <col min="1296" max="1536" width="9" style="1559"/>
    <col min="1537" max="1537" width="9.125" style="1559" customWidth="1"/>
    <col min="1538" max="1538" width="2.375" style="1559" customWidth="1"/>
    <col min="1539" max="1539" width="18" style="1559" customWidth="1"/>
    <col min="1540" max="1540" width="13.625" style="1559" customWidth="1"/>
    <col min="1541" max="1541" width="13.5" style="1559" customWidth="1"/>
    <col min="1542" max="1543" width="13.625" style="1559" customWidth="1"/>
    <col min="1544" max="1545" width="13.5" style="1559" customWidth="1"/>
    <col min="1546" max="1546" width="13.625" style="1559" customWidth="1"/>
    <col min="1547" max="1547" width="13.5" style="1559" customWidth="1"/>
    <col min="1548" max="1548" width="13" style="1559" customWidth="1"/>
    <col min="1549" max="1550" width="9" style="1559"/>
    <col min="1551" max="1551" width="9" style="1559" customWidth="1"/>
    <col min="1552" max="1792" width="9" style="1559"/>
    <col min="1793" max="1793" width="9.125" style="1559" customWidth="1"/>
    <col min="1794" max="1794" width="2.375" style="1559" customWidth="1"/>
    <col min="1795" max="1795" width="18" style="1559" customWidth="1"/>
    <col min="1796" max="1796" width="13.625" style="1559" customWidth="1"/>
    <col min="1797" max="1797" width="13.5" style="1559" customWidth="1"/>
    <col min="1798" max="1799" width="13.625" style="1559" customWidth="1"/>
    <col min="1800" max="1801" width="13.5" style="1559" customWidth="1"/>
    <col min="1802" max="1802" width="13.625" style="1559" customWidth="1"/>
    <col min="1803" max="1803" width="13.5" style="1559" customWidth="1"/>
    <col min="1804" max="1804" width="13" style="1559" customWidth="1"/>
    <col min="1805" max="1806" width="9" style="1559"/>
    <col min="1807" max="1807" width="9" style="1559" customWidth="1"/>
    <col min="1808" max="2048" width="9" style="1559"/>
    <col min="2049" max="2049" width="9.125" style="1559" customWidth="1"/>
    <col min="2050" max="2050" width="2.375" style="1559" customWidth="1"/>
    <col min="2051" max="2051" width="18" style="1559" customWidth="1"/>
    <col min="2052" max="2052" width="13.625" style="1559" customWidth="1"/>
    <col min="2053" max="2053" width="13.5" style="1559" customWidth="1"/>
    <col min="2054" max="2055" width="13.625" style="1559" customWidth="1"/>
    <col min="2056" max="2057" width="13.5" style="1559" customWidth="1"/>
    <col min="2058" max="2058" width="13.625" style="1559" customWidth="1"/>
    <col min="2059" max="2059" width="13.5" style="1559" customWidth="1"/>
    <col min="2060" max="2060" width="13" style="1559" customWidth="1"/>
    <col min="2061" max="2062" width="9" style="1559"/>
    <col min="2063" max="2063" width="9" style="1559" customWidth="1"/>
    <col min="2064" max="2304" width="9" style="1559"/>
    <col min="2305" max="2305" width="9.125" style="1559" customWidth="1"/>
    <col min="2306" max="2306" width="2.375" style="1559" customWidth="1"/>
    <col min="2307" max="2307" width="18" style="1559" customWidth="1"/>
    <col min="2308" max="2308" width="13.625" style="1559" customWidth="1"/>
    <col min="2309" max="2309" width="13.5" style="1559" customWidth="1"/>
    <col min="2310" max="2311" width="13.625" style="1559" customWidth="1"/>
    <col min="2312" max="2313" width="13.5" style="1559" customWidth="1"/>
    <col min="2314" max="2314" width="13.625" style="1559" customWidth="1"/>
    <col min="2315" max="2315" width="13.5" style="1559" customWidth="1"/>
    <col min="2316" max="2316" width="13" style="1559" customWidth="1"/>
    <col min="2317" max="2318" width="9" style="1559"/>
    <col min="2319" max="2319" width="9" style="1559" customWidth="1"/>
    <col min="2320" max="2560" width="9" style="1559"/>
    <col min="2561" max="2561" width="9.125" style="1559" customWidth="1"/>
    <col min="2562" max="2562" width="2.375" style="1559" customWidth="1"/>
    <col min="2563" max="2563" width="18" style="1559" customWidth="1"/>
    <col min="2564" max="2564" width="13.625" style="1559" customWidth="1"/>
    <col min="2565" max="2565" width="13.5" style="1559" customWidth="1"/>
    <col min="2566" max="2567" width="13.625" style="1559" customWidth="1"/>
    <col min="2568" max="2569" width="13.5" style="1559" customWidth="1"/>
    <col min="2570" max="2570" width="13.625" style="1559" customWidth="1"/>
    <col min="2571" max="2571" width="13.5" style="1559" customWidth="1"/>
    <col min="2572" max="2572" width="13" style="1559" customWidth="1"/>
    <col min="2573" max="2574" width="9" style="1559"/>
    <col min="2575" max="2575" width="9" style="1559" customWidth="1"/>
    <col min="2576" max="2816" width="9" style="1559"/>
    <col min="2817" max="2817" width="9.125" style="1559" customWidth="1"/>
    <col min="2818" max="2818" width="2.375" style="1559" customWidth="1"/>
    <col min="2819" max="2819" width="18" style="1559" customWidth="1"/>
    <col min="2820" max="2820" width="13.625" style="1559" customWidth="1"/>
    <col min="2821" max="2821" width="13.5" style="1559" customWidth="1"/>
    <col min="2822" max="2823" width="13.625" style="1559" customWidth="1"/>
    <col min="2824" max="2825" width="13.5" style="1559" customWidth="1"/>
    <col min="2826" max="2826" width="13.625" style="1559" customWidth="1"/>
    <col min="2827" max="2827" width="13.5" style="1559" customWidth="1"/>
    <col min="2828" max="2828" width="13" style="1559" customWidth="1"/>
    <col min="2829" max="2830" width="9" style="1559"/>
    <col min="2831" max="2831" width="9" style="1559" customWidth="1"/>
    <col min="2832" max="3072" width="9" style="1559"/>
    <col min="3073" max="3073" width="9.125" style="1559" customWidth="1"/>
    <col min="3074" max="3074" width="2.375" style="1559" customWidth="1"/>
    <col min="3075" max="3075" width="18" style="1559" customWidth="1"/>
    <col min="3076" max="3076" width="13.625" style="1559" customWidth="1"/>
    <col min="3077" max="3077" width="13.5" style="1559" customWidth="1"/>
    <col min="3078" max="3079" width="13.625" style="1559" customWidth="1"/>
    <col min="3080" max="3081" width="13.5" style="1559" customWidth="1"/>
    <col min="3082" max="3082" width="13.625" style="1559" customWidth="1"/>
    <col min="3083" max="3083" width="13.5" style="1559" customWidth="1"/>
    <col min="3084" max="3084" width="13" style="1559" customWidth="1"/>
    <col min="3085" max="3086" width="9" style="1559"/>
    <col min="3087" max="3087" width="9" style="1559" customWidth="1"/>
    <col min="3088" max="3328" width="9" style="1559"/>
    <col min="3329" max="3329" width="9.125" style="1559" customWidth="1"/>
    <col min="3330" max="3330" width="2.375" style="1559" customWidth="1"/>
    <col min="3331" max="3331" width="18" style="1559" customWidth="1"/>
    <col min="3332" max="3332" width="13.625" style="1559" customWidth="1"/>
    <col min="3333" max="3333" width="13.5" style="1559" customWidth="1"/>
    <col min="3334" max="3335" width="13.625" style="1559" customWidth="1"/>
    <col min="3336" max="3337" width="13.5" style="1559" customWidth="1"/>
    <col min="3338" max="3338" width="13.625" style="1559" customWidth="1"/>
    <col min="3339" max="3339" width="13.5" style="1559" customWidth="1"/>
    <col min="3340" max="3340" width="13" style="1559" customWidth="1"/>
    <col min="3341" max="3342" width="9" style="1559"/>
    <col min="3343" max="3343" width="9" style="1559" customWidth="1"/>
    <col min="3344" max="3584" width="9" style="1559"/>
    <col min="3585" max="3585" width="9.125" style="1559" customWidth="1"/>
    <col min="3586" max="3586" width="2.375" style="1559" customWidth="1"/>
    <col min="3587" max="3587" width="18" style="1559" customWidth="1"/>
    <col min="3588" max="3588" width="13.625" style="1559" customWidth="1"/>
    <col min="3589" max="3589" width="13.5" style="1559" customWidth="1"/>
    <col min="3590" max="3591" width="13.625" style="1559" customWidth="1"/>
    <col min="3592" max="3593" width="13.5" style="1559" customWidth="1"/>
    <col min="3594" max="3594" width="13.625" style="1559" customWidth="1"/>
    <col min="3595" max="3595" width="13.5" style="1559" customWidth="1"/>
    <col min="3596" max="3596" width="13" style="1559" customWidth="1"/>
    <col min="3597" max="3598" width="9" style="1559"/>
    <col min="3599" max="3599" width="9" style="1559" customWidth="1"/>
    <col min="3600" max="3840" width="9" style="1559"/>
    <col min="3841" max="3841" width="9.125" style="1559" customWidth="1"/>
    <col min="3842" max="3842" width="2.375" style="1559" customWidth="1"/>
    <col min="3843" max="3843" width="18" style="1559" customWidth="1"/>
    <col min="3844" max="3844" width="13.625" style="1559" customWidth="1"/>
    <col min="3845" max="3845" width="13.5" style="1559" customWidth="1"/>
    <col min="3846" max="3847" width="13.625" style="1559" customWidth="1"/>
    <col min="3848" max="3849" width="13.5" style="1559" customWidth="1"/>
    <col min="3850" max="3850" width="13.625" style="1559" customWidth="1"/>
    <col min="3851" max="3851" width="13.5" style="1559" customWidth="1"/>
    <col min="3852" max="3852" width="13" style="1559" customWidth="1"/>
    <col min="3853" max="3854" width="9" style="1559"/>
    <col min="3855" max="3855" width="9" style="1559" customWidth="1"/>
    <col min="3856" max="4096" width="9" style="1559"/>
    <col min="4097" max="4097" width="9.125" style="1559" customWidth="1"/>
    <col min="4098" max="4098" width="2.375" style="1559" customWidth="1"/>
    <col min="4099" max="4099" width="18" style="1559" customWidth="1"/>
    <col min="4100" max="4100" width="13.625" style="1559" customWidth="1"/>
    <col min="4101" max="4101" width="13.5" style="1559" customWidth="1"/>
    <col min="4102" max="4103" width="13.625" style="1559" customWidth="1"/>
    <col min="4104" max="4105" width="13.5" style="1559" customWidth="1"/>
    <col min="4106" max="4106" width="13.625" style="1559" customWidth="1"/>
    <col min="4107" max="4107" width="13.5" style="1559" customWidth="1"/>
    <col min="4108" max="4108" width="13" style="1559" customWidth="1"/>
    <col min="4109" max="4110" width="9" style="1559"/>
    <col min="4111" max="4111" width="9" style="1559" customWidth="1"/>
    <col min="4112" max="4352" width="9" style="1559"/>
    <col min="4353" max="4353" width="9.125" style="1559" customWidth="1"/>
    <col min="4354" max="4354" width="2.375" style="1559" customWidth="1"/>
    <col min="4355" max="4355" width="18" style="1559" customWidth="1"/>
    <col min="4356" max="4356" width="13.625" style="1559" customWidth="1"/>
    <col min="4357" max="4357" width="13.5" style="1559" customWidth="1"/>
    <col min="4358" max="4359" width="13.625" style="1559" customWidth="1"/>
    <col min="4360" max="4361" width="13.5" style="1559" customWidth="1"/>
    <col min="4362" max="4362" width="13.625" style="1559" customWidth="1"/>
    <col min="4363" max="4363" width="13.5" style="1559" customWidth="1"/>
    <col min="4364" max="4364" width="13" style="1559" customWidth="1"/>
    <col min="4365" max="4366" width="9" style="1559"/>
    <col min="4367" max="4367" width="9" style="1559" customWidth="1"/>
    <col min="4368" max="4608" width="9" style="1559"/>
    <col min="4609" max="4609" width="9.125" style="1559" customWidth="1"/>
    <col min="4610" max="4610" width="2.375" style="1559" customWidth="1"/>
    <col min="4611" max="4611" width="18" style="1559" customWidth="1"/>
    <col min="4612" max="4612" width="13.625" style="1559" customWidth="1"/>
    <col min="4613" max="4613" width="13.5" style="1559" customWidth="1"/>
    <col min="4614" max="4615" width="13.625" style="1559" customWidth="1"/>
    <col min="4616" max="4617" width="13.5" style="1559" customWidth="1"/>
    <col min="4618" max="4618" width="13.625" style="1559" customWidth="1"/>
    <col min="4619" max="4619" width="13.5" style="1559" customWidth="1"/>
    <col min="4620" max="4620" width="13" style="1559" customWidth="1"/>
    <col min="4621" max="4622" width="9" style="1559"/>
    <col min="4623" max="4623" width="9" style="1559" customWidth="1"/>
    <col min="4624" max="4864" width="9" style="1559"/>
    <col min="4865" max="4865" width="9.125" style="1559" customWidth="1"/>
    <col min="4866" max="4866" width="2.375" style="1559" customWidth="1"/>
    <col min="4867" max="4867" width="18" style="1559" customWidth="1"/>
    <col min="4868" max="4868" width="13.625" style="1559" customWidth="1"/>
    <col min="4869" max="4869" width="13.5" style="1559" customWidth="1"/>
    <col min="4870" max="4871" width="13.625" style="1559" customWidth="1"/>
    <col min="4872" max="4873" width="13.5" style="1559" customWidth="1"/>
    <col min="4874" max="4874" width="13.625" style="1559" customWidth="1"/>
    <col min="4875" max="4875" width="13.5" style="1559" customWidth="1"/>
    <col min="4876" max="4876" width="13" style="1559" customWidth="1"/>
    <col min="4877" max="4878" width="9" style="1559"/>
    <col min="4879" max="4879" width="9" style="1559" customWidth="1"/>
    <col min="4880" max="5120" width="9" style="1559"/>
    <col min="5121" max="5121" width="9.125" style="1559" customWidth="1"/>
    <col min="5122" max="5122" width="2.375" style="1559" customWidth="1"/>
    <col min="5123" max="5123" width="18" style="1559" customWidth="1"/>
    <col min="5124" max="5124" width="13.625" style="1559" customWidth="1"/>
    <col min="5125" max="5125" width="13.5" style="1559" customWidth="1"/>
    <col min="5126" max="5127" width="13.625" style="1559" customWidth="1"/>
    <col min="5128" max="5129" width="13.5" style="1559" customWidth="1"/>
    <col min="5130" max="5130" width="13.625" style="1559" customWidth="1"/>
    <col min="5131" max="5131" width="13.5" style="1559" customWidth="1"/>
    <col min="5132" max="5132" width="13" style="1559" customWidth="1"/>
    <col min="5133" max="5134" width="9" style="1559"/>
    <col min="5135" max="5135" width="9" style="1559" customWidth="1"/>
    <col min="5136" max="5376" width="9" style="1559"/>
    <col min="5377" max="5377" width="9.125" style="1559" customWidth="1"/>
    <col min="5378" max="5378" width="2.375" style="1559" customWidth="1"/>
    <col min="5379" max="5379" width="18" style="1559" customWidth="1"/>
    <col min="5380" max="5380" width="13.625" style="1559" customWidth="1"/>
    <col min="5381" max="5381" width="13.5" style="1559" customWidth="1"/>
    <col min="5382" max="5383" width="13.625" style="1559" customWidth="1"/>
    <col min="5384" max="5385" width="13.5" style="1559" customWidth="1"/>
    <col min="5386" max="5386" width="13.625" style="1559" customWidth="1"/>
    <col min="5387" max="5387" width="13.5" style="1559" customWidth="1"/>
    <col min="5388" max="5388" width="13" style="1559" customWidth="1"/>
    <col min="5389" max="5390" width="9" style="1559"/>
    <col min="5391" max="5391" width="9" style="1559" customWidth="1"/>
    <col min="5392" max="5632" width="9" style="1559"/>
    <col min="5633" max="5633" width="9.125" style="1559" customWidth="1"/>
    <col min="5634" max="5634" width="2.375" style="1559" customWidth="1"/>
    <col min="5635" max="5635" width="18" style="1559" customWidth="1"/>
    <col min="5636" max="5636" width="13.625" style="1559" customWidth="1"/>
    <col min="5637" max="5637" width="13.5" style="1559" customWidth="1"/>
    <col min="5638" max="5639" width="13.625" style="1559" customWidth="1"/>
    <col min="5640" max="5641" width="13.5" style="1559" customWidth="1"/>
    <col min="5642" max="5642" width="13.625" style="1559" customWidth="1"/>
    <col min="5643" max="5643" width="13.5" style="1559" customWidth="1"/>
    <col min="5644" max="5644" width="13" style="1559" customWidth="1"/>
    <col min="5645" max="5646" width="9" style="1559"/>
    <col min="5647" max="5647" width="9" style="1559" customWidth="1"/>
    <col min="5648" max="5888" width="9" style="1559"/>
    <col min="5889" max="5889" width="9.125" style="1559" customWidth="1"/>
    <col min="5890" max="5890" width="2.375" style="1559" customWidth="1"/>
    <col min="5891" max="5891" width="18" style="1559" customWidth="1"/>
    <col min="5892" max="5892" width="13.625" style="1559" customWidth="1"/>
    <col min="5893" max="5893" width="13.5" style="1559" customWidth="1"/>
    <col min="5894" max="5895" width="13.625" style="1559" customWidth="1"/>
    <col min="5896" max="5897" width="13.5" style="1559" customWidth="1"/>
    <col min="5898" max="5898" width="13.625" style="1559" customWidth="1"/>
    <col min="5899" max="5899" width="13.5" style="1559" customWidth="1"/>
    <col min="5900" max="5900" width="13" style="1559" customWidth="1"/>
    <col min="5901" max="5902" width="9" style="1559"/>
    <col min="5903" max="5903" width="9" style="1559" customWidth="1"/>
    <col min="5904" max="6144" width="9" style="1559"/>
    <col min="6145" max="6145" width="9.125" style="1559" customWidth="1"/>
    <col min="6146" max="6146" width="2.375" style="1559" customWidth="1"/>
    <col min="6147" max="6147" width="18" style="1559" customWidth="1"/>
    <col min="6148" max="6148" width="13.625" style="1559" customWidth="1"/>
    <col min="6149" max="6149" width="13.5" style="1559" customWidth="1"/>
    <col min="6150" max="6151" width="13.625" style="1559" customWidth="1"/>
    <col min="6152" max="6153" width="13.5" style="1559" customWidth="1"/>
    <col min="6154" max="6154" width="13.625" style="1559" customWidth="1"/>
    <col min="6155" max="6155" width="13.5" style="1559" customWidth="1"/>
    <col min="6156" max="6156" width="13" style="1559" customWidth="1"/>
    <col min="6157" max="6158" width="9" style="1559"/>
    <col min="6159" max="6159" width="9" style="1559" customWidth="1"/>
    <col min="6160" max="6400" width="9" style="1559"/>
    <col min="6401" max="6401" width="9.125" style="1559" customWidth="1"/>
    <col min="6402" max="6402" width="2.375" style="1559" customWidth="1"/>
    <col min="6403" max="6403" width="18" style="1559" customWidth="1"/>
    <col min="6404" max="6404" width="13.625" style="1559" customWidth="1"/>
    <col min="6405" max="6405" width="13.5" style="1559" customWidth="1"/>
    <col min="6406" max="6407" width="13.625" style="1559" customWidth="1"/>
    <col min="6408" max="6409" width="13.5" style="1559" customWidth="1"/>
    <col min="6410" max="6410" width="13.625" style="1559" customWidth="1"/>
    <col min="6411" max="6411" width="13.5" style="1559" customWidth="1"/>
    <col min="6412" max="6412" width="13" style="1559" customWidth="1"/>
    <col min="6413" max="6414" width="9" style="1559"/>
    <col min="6415" max="6415" width="9" style="1559" customWidth="1"/>
    <col min="6416" max="6656" width="9" style="1559"/>
    <col min="6657" max="6657" width="9.125" style="1559" customWidth="1"/>
    <col min="6658" max="6658" width="2.375" style="1559" customWidth="1"/>
    <col min="6659" max="6659" width="18" style="1559" customWidth="1"/>
    <col min="6660" max="6660" width="13.625" style="1559" customWidth="1"/>
    <col min="6661" max="6661" width="13.5" style="1559" customWidth="1"/>
    <col min="6662" max="6663" width="13.625" style="1559" customWidth="1"/>
    <col min="6664" max="6665" width="13.5" style="1559" customWidth="1"/>
    <col min="6666" max="6666" width="13.625" style="1559" customWidth="1"/>
    <col min="6667" max="6667" width="13.5" style="1559" customWidth="1"/>
    <col min="6668" max="6668" width="13" style="1559" customWidth="1"/>
    <col min="6669" max="6670" width="9" style="1559"/>
    <col min="6671" max="6671" width="9" style="1559" customWidth="1"/>
    <col min="6672" max="6912" width="9" style="1559"/>
    <col min="6913" max="6913" width="9.125" style="1559" customWidth="1"/>
    <col min="6914" max="6914" width="2.375" style="1559" customWidth="1"/>
    <col min="6915" max="6915" width="18" style="1559" customWidth="1"/>
    <col min="6916" max="6916" width="13.625" style="1559" customWidth="1"/>
    <col min="6917" max="6917" width="13.5" style="1559" customWidth="1"/>
    <col min="6918" max="6919" width="13.625" style="1559" customWidth="1"/>
    <col min="6920" max="6921" width="13.5" style="1559" customWidth="1"/>
    <col min="6922" max="6922" width="13.625" style="1559" customWidth="1"/>
    <col min="6923" max="6923" width="13.5" style="1559" customWidth="1"/>
    <col min="6924" max="6924" width="13" style="1559" customWidth="1"/>
    <col min="6925" max="6926" width="9" style="1559"/>
    <col min="6927" max="6927" width="9" style="1559" customWidth="1"/>
    <col min="6928" max="7168" width="9" style="1559"/>
    <col min="7169" max="7169" width="9.125" style="1559" customWidth="1"/>
    <col min="7170" max="7170" width="2.375" style="1559" customWidth="1"/>
    <col min="7171" max="7171" width="18" style="1559" customWidth="1"/>
    <col min="7172" max="7172" width="13.625" style="1559" customWidth="1"/>
    <col min="7173" max="7173" width="13.5" style="1559" customWidth="1"/>
    <col min="7174" max="7175" width="13.625" style="1559" customWidth="1"/>
    <col min="7176" max="7177" width="13.5" style="1559" customWidth="1"/>
    <col min="7178" max="7178" width="13.625" style="1559" customWidth="1"/>
    <col min="7179" max="7179" width="13.5" style="1559" customWidth="1"/>
    <col min="7180" max="7180" width="13" style="1559" customWidth="1"/>
    <col min="7181" max="7182" width="9" style="1559"/>
    <col min="7183" max="7183" width="9" style="1559" customWidth="1"/>
    <col min="7184" max="7424" width="9" style="1559"/>
    <col min="7425" max="7425" width="9.125" style="1559" customWidth="1"/>
    <col min="7426" max="7426" width="2.375" style="1559" customWidth="1"/>
    <col min="7427" max="7427" width="18" style="1559" customWidth="1"/>
    <col min="7428" max="7428" width="13.625" style="1559" customWidth="1"/>
    <col min="7429" max="7429" width="13.5" style="1559" customWidth="1"/>
    <col min="7430" max="7431" width="13.625" style="1559" customWidth="1"/>
    <col min="7432" max="7433" width="13.5" style="1559" customWidth="1"/>
    <col min="7434" max="7434" width="13.625" style="1559" customWidth="1"/>
    <col min="7435" max="7435" width="13.5" style="1559" customWidth="1"/>
    <col min="7436" max="7436" width="13" style="1559" customWidth="1"/>
    <col min="7437" max="7438" width="9" style="1559"/>
    <col min="7439" max="7439" width="9" style="1559" customWidth="1"/>
    <col min="7440" max="7680" width="9" style="1559"/>
    <col min="7681" max="7681" width="9.125" style="1559" customWidth="1"/>
    <col min="7682" max="7682" width="2.375" style="1559" customWidth="1"/>
    <col min="7683" max="7683" width="18" style="1559" customWidth="1"/>
    <col min="7684" max="7684" width="13.625" style="1559" customWidth="1"/>
    <col min="7685" max="7685" width="13.5" style="1559" customWidth="1"/>
    <col min="7686" max="7687" width="13.625" style="1559" customWidth="1"/>
    <col min="7688" max="7689" width="13.5" style="1559" customWidth="1"/>
    <col min="7690" max="7690" width="13.625" style="1559" customWidth="1"/>
    <col min="7691" max="7691" width="13.5" style="1559" customWidth="1"/>
    <col min="7692" max="7692" width="13" style="1559" customWidth="1"/>
    <col min="7693" max="7694" width="9" style="1559"/>
    <col min="7695" max="7695" width="9" style="1559" customWidth="1"/>
    <col min="7696" max="7936" width="9" style="1559"/>
    <col min="7937" max="7937" width="9.125" style="1559" customWidth="1"/>
    <col min="7938" max="7938" width="2.375" style="1559" customWidth="1"/>
    <col min="7939" max="7939" width="18" style="1559" customWidth="1"/>
    <col min="7940" max="7940" width="13.625" style="1559" customWidth="1"/>
    <col min="7941" max="7941" width="13.5" style="1559" customWidth="1"/>
    <col min="7942" max="7943" width="13.625" style="1559" customWidth="1"/>
    <col min="7944" max="7945" width="13.5" style="1559" customWidth="1"/>
    <col min="7946" max="7946" width="13.625" style="1559" customWidth="1"/>
    <col min="7947" max="7947" width="13.5" style="1559" customWidth="1"/>
    <col min="7948" max="7948" width="13" style="1559" customWidth="1"/>
    <col min="7949" max="7950" width="9" style="1559"/>
    <col min="7951" max="7951" width="9" style="1559" customWidth="1"/>
    <col min="7952" max="8192" width="9" style="1559"/>
    <col min="8193" max="8193" width="9.125" style="1559" customWidth="1"/>
    <col min="8194" max="8194" width="2.375" style="1559" customWidth="1"/>
    <col min="8195" max="8195" width="18" style="1559" customWidth="1"/>
    <col min="8196" max="8196" width="13.625" style="1559" customWidth="1"/>
    <col min="8197" max="8197" width="13.5" style="1559" customWidth="1"/>
    <col min="8198" max="8199" width="13.625" style="1559" customWidth="1"/>
    <col min="8200" max="8201" width="13.5" style="1559" customWidth="1"/>
    <col min="8202" max="8202" width="13.625" style="1559" customWidth="1"/>
    <col min="8203" max="8203" width="13.5" style="1559" customWidth="1"/>
    <col min="8204" max="8204" width="13" style="1559" customWidth="1"/>
    <col min="8205" max="8206" width="9" style="1559"/>
    <col min="8207" max="8207" width="9" style="1559" customWidth="1"/>
    <col min="8208" max="8448" width="9" style="1559"/>
    <col min="8449" max="8449" width="9.125" style="1559" customWidth="1"/>
    <col min="8450" max="8450" width="2.375" style="1559" customWidth="1"/>
    <col min="8451" max="8451" width="18" style="1559" customWidth="1"/>
    <col min="8452" max="8452" width="13.625" style="1559" customWidth="1"/>
    <col min="8453" max="8453" width="13.5" style="1559" customWidth="1"/>
    <col min="8454" max="8455" width="13.625" style="1559" customWidth="1"/>
    <col min="8456" max="8457" width="13.5" style="1559" customWidth="1"/>
    <col min="8458" max="8458" width="13.625" style="1559" customWidth="1"/>
    <col min="8459" max="8459" width="13.5" style="1559" customWidth="1"/>
    <col min="8460" max="8460" width="13" style="1559" customWidth="1"/>
    <col min="8461" max="8462" width="9" style="1559"/>
    <col min="8463" max="8463" width="9" style="1559" customWidth="1"/>
    <col min="8464" max="8704" width="9" style="1559"/>
    <col min="8705" max="8705" width="9.125" style="1559" customWidth="1"/>
    <col min="8706" max="8706" width="2.375" style="1559" customWidth="1"/>
    <col min="8707" max="8707" width="18" style="1559" customWidth="1"/>
    <col min="8708" max="8708" width="13.625" style="1559" customWidth="1"/>
    <col min="8709" max="8709" width="13.5" style="1559" customWidth="1"/>
    <col min="8710" max="8711" width="13.625" style="1559" customWidth="1"/>
    <col min="8712" max="8713" width="13.5" style="1559" customWidth="1"/>
    <col min="8714" max="8714" width="13.625" style="1559" customWidth="1"/>
    <col min="8715" max="8715" width="13.5" style="1559" customWidth="1"/>
    <col min="8716" max="8716" width="13" style="1559" customWidth="1"/>
    <col min="8717" max="8718" width="9" style="1559"/>
    <col min="8719" max="8719" width="9" style="1559" customWidth="1"/>
    <col min="8720" max="8960" width="9" style="1559"/>
    <col min="8961" max="8961" width="9.125" style="1559" customWidth="1"/>
    <col min="8962" max="8962" width="2.375" style="1559" customWidth="1"/>
    <col min="8963" max="8963" width="18" style="1559" customWidth="1"/>
    <col min="8964" max="8964" width="13.625" style="1559" customWidth="1"/>
    <col min="8965" max="8965" width="13.5" style="1559" customWidth="1"/>
    <col min="8966" max="8967" width="13.625" style="1559" customWidth="1"/>
    <col min="8968" max="8969" width="13.5" style="1559" customWidth="1"/>
    <col min="8970" max="8970" width="13.625" style="1559" customWidth="1"/>
    <col min="8971" max="8971" width="13.5" style="1559" customWidth="1"/>
    <col min="8972" max="8972" width="13" style="1559" customWidth="1"/>
    <col min="8973" max="8974" width="9" style="1559"/>
    <col min="8975" max="8975" width="9" style="1559" customWidth="1"/>
    <col min="8976" max="9216" width="9" style="1559"/>
    <col min="9217" max="9217" width="9.125" style="1559" customWidth="1"/>
    <col min="9218" max="9218" width="2.375" style="1559" customWidth="1"/>
    <col min="9219" max="9219" width="18" style="1559" customWidth="1"/>
    <col min="9220" max="9220" width="13.625" style="1559" customWidth="1"/>
    <col min="9221" max="9221" width="13.5" style="1559" customWidth="1"/>
    <col min="9222" max="9223" width="13.625" style="1559" customWidth="1"/>
    <col min="9224" max="9225" width="13.5" style="1559" customWidth="1"/>
    <col min="9226" max="9226" width="13.625" style="1559" customWidth="1"/>
    <col min="9227" max="9227" width="13.5" style="1559" customWidth="1"/>
    <col min="9228" max="9228" width="13" style="1559" customWidth="1"/>
    <col min="9229" max="9230" width="9" style="1559"/>
    <col min="9231" max="9231" width="9" style="1559" customWidth="1"/>
    <col min="9232" max="9472" width="9" style="1559"/>
    <col min="9473" max="9473" width="9.125" style="1559" customWidth="1"/>
    <col min="9474" max="9474" width="2.375" style="1559" customWidth="1"/>
    <col min="9475" max="9475" width="18" style="1559" customWidth="1"/>
    <col min="9476" max="9476" width="13.625" style="1559" customWidth="1"/>
    <col min="9477" max="9477" width="13.5" style="1559" customWidth="1"/>
    <col min="9478" max="9479" width="13.625" style="1559" customWidth="1"/>
    <col min="9480" max="9481" width="13.5" style="1559" customWidth="1"/>
    <col min="9482" max="9482" width="13.625" style="1559" customWidth="1"/>
    <col min="9483" max="9483" width="13.5" style="1559" customWidth="1"/>
    <col min="9484" max="9484" width="13" style="1559" customWidth="1"/>
    <col min="9485" max="9486" width="9" style="1559"/>
    <col min="9487" max="9487" width="9" style="1559" customWidth="1"/>
    <col min="9488" max="9728" width="9" style="1559"/>
    <col min="9729" max="9729" width="9.125" style="1559" customWidth="1"/>
    <col min="9730" max="9730" width="2.375" style="1559" customWidth="1"/>
    <col min="9731" max="9731" width="18" style="1559" customWidth="1"/>
    <col min="9732" max="9732" width="13.625" style="1559" customWidth="1"/>
    <col min="9733" max="9733" width="13.5" style="1559" customWidth="1"/>
    <col min="9734" max="9735" width="13.625" style="1559" customWidth="1"/>
    <col min="9736" max="9737" width="13.5" style="1559" customWidth="1"/>
    <col min="9738" max="9738" width="13.625" style="1559" customWidth="1"/>
    <col min="9739" max="9739" width="13.5" style="1559" customWidth="1"/>
    <col min="9740" max="9740" width="13" style="1559" customWidth="1"/>
    <col min="9741" max="9742" width="9" style="1559"/>
    <col min="9743" max="9743" width="9" style="1559" customWidth="1"/>
    <col min="9744" max="9984" width="9" style="1559"/>
    <col min="9985" max="9985" width="9.125" style="1559" customWidth="1"/>
    <col min="9986" max="9986" width="2.375" style="1559" customWidth="1"/>
    <col min="9987" max="9987" width="18" style="1559" customWidth="1"/>
    <col min="9988" max="9988" width="13.625" style="1559" customWidth="1"/>
    <col min="9989" max="9989" width="13.5" style="1559" customWidth="1"/>
    <col min="9990" max="9991" width="13.625" style="1559" customWidth="1"/>
    <col min="9992" max="9993" width="13.5" style="1559" customWidth="1"/>
    <col min="9994" max="9994" width="13.625" style="1559" customWidth="1"/>
    <col min="9995" max="9995" width="13.5" style="1559" customWidth="1"/>
    <col min="9996" max="9996" width="13" style="1559" customWidth="1"/>
    <col min="9997" max="9998" width="9" style="1559"/>
    <col min="9999" max="9999" width="9" style="1559" customWidth="1"/>
    <col min="10000" max="10240" width="9" style="1559"/>
    <col min="10241" max="10241" width="9.125" style="1559" customWidth="1"/>
    <col min="10242" max="10242" width="2.375" style="1559" customWidth="1"/>
    <col min="10243" max="10243" width="18" style="1559" customWidth="1"/>
    <col min="10244" max="10244" width="13.625" style="1559" customWidth="1"/>
    <col min="10245" max="10245" width="13.5" style="1559" customWidth="1"/>
    <col min="10246" max="10247" width="13.625" style="1559" customWidth="1"/>
    <col min="10248" max="10249" width="13.5" style="1559" customWidth="1"/>
    <col min="10250" max="10250" width="13.625" style="1559" customWidth="1"/>
    <col min="10251" max="10251" width="13.5" style="1559" customWidth="1"/>
    <col min="10252" max="10252" width="13" style="1559" customWidth="1"/>
    <col min="10253" max="10254" width="9" style="1559"/>
    <col min="10255" max="10255" width="9" style="1559" customWidth="1"/>
    <col min="10256" max="10496" width="9" style="1559"/>
    <col min="10497" max="10497" width="9.125" style="1559" customWidth="1"/>
    <col min="10498" max="10498" width="2.375" style="1559" customWidth="1"/>
    <col min="10499" max="10499" width="18" style="1559" customWidth="1"/>
    <col min="10500" max="10500" width="13.625" style="1559" customWidth="1"/>
    <col min="10501" max="10501" width="13.5" style="1559" customWidth="1"/>
    <col min="10502" max="10503" width="13.625" style="1559" customWidth="1"/>
    <col min="10504" max="10505" width="13.5" style="1559" customWidth="1"/>
    <col min="10506" max="10506" width="13.625" style="1559" customWidth="1"/>
    <col min="10507" max="10507" width="13.5" style="1559" customWidth="1"/>
    <col min="10508" max="10508" width="13" style="1559" customWidth="1"/>
    <col min="10509" max="10510" width="9" style="1559"/>
    <col min="10511" max="10511" width="9" style="1559" customWidth="1"/>
    <col min="10512" max="10752" width="9" style="1559"/>
    <col min="10753" max="10753" width="9.125" style="1559" customWidth="1"/>
    <col min="10754" max="10754" width="2.375" style="1559" customWidth="1"/>
    <col min="10755" max="10755" width="18" style="1559" customWidth="1"/>
    <col min="10756" max="10756" width="13.625" style="1559" customWidth="1"/>
    <col min="10757" max="10757" width="13.5" style="1559" customWidth="1"/>
    <col min="10758" max="10759" width="13.625" style="1559" customWidth="1"/>
    <col min="10760" max="10761" width="13.5" style="1559" customWidth="1"/>
    <col min="10762" max="10762" width="13.625" style="1559" customWidth="1"/>
    <col min="10763" max="10763" width="13.5" style="1559" customWidth="1"/>
    <col min="10764" max="10764" width="13" style="1559" customWidth="1"/>
    <col min="10765" max="10766" width="9" style="1559"/>
    <col min="10767" max="10767" width="9" style="1559" customWidth="1"/>
    <col min="10768" max="11008" width="9" style="1559"/>
    <col min="11009" max="11009" width="9.125" style="1559" customWidth="1"/>
    <col min="11010" max="11010" width="2.375" style="1559" customWidth="1"/>
    <col min="11011" max="11011" width="18" style="1559" customWidth="1"/>
    <col min="11012" max="11012" width="13.625" style="1559" customWidth="1"/>
    <col min="11013" max="11013" width="13.5" style="1559" customWidth="1"/>
    <col min="11014" max="11015" width="13.625" style="1559" customWidth="1"/>
    <col min="11016" max="11017" width="13.5" style="1559" customWidth="1"/>
    <col min="11018" max="11018" width="13.625" style="1559" customWidth="1"/>
    <col min="11019" max="11019" width="13.5" style="1559" customWidth="1"/>
    <col min="11020" max="11020" width="13" style="1559" customWidth="1"/>
    <col min="11021" max="11022" width="9" style="1559"/>
    <col min="11023" max="11023" width="9" style="1559" customWidth="1"/>
    <col min="11024" max="11264" width="9" style="1559"/>
    <col min="11265" max="11265" width="9.125" style="1559" customWidth="1"/>
    <col min="11266" max="11266" width="2.375" style="1559" customWidth="1"/>
    <col min="11267" max="11267" width="18" style="1559" customWidth="1"/>
    <col min="11268" max="11268" width="13.625" style="1559" customWidth="1"/>
    <col min="11269" max="11269" width="13.5" style="1559" customWidth="1"/>
    <col min="11270" max="11271" width="13.625" style="1559" customWidth="1"/>
    <col min="11272" max="11273" width="13.5" style="1559" customWidth="1"/>
    <col min="11274" max="11274" width="13.625" style="1559" customWidth="1"/>
    <col min="11275" max="11275" width="13.5" style="1559" customWidth="1"/>
    <col min="11276" max="11276" width="13" style="1559" customWidth="1"/>
    <col min="11277" max="11278" width="9" style="1559"/>
    <col min="11279" max="11279" width="9" style="1559" customWidth="1"/>
    <col min="11280" max="11520" width="9" style="1559"/>
    <col min="11521" max="11521" width="9.125" style="1559" customWidth="1"/>
    <col min="11522" max="11522" width="2.375" style="1559" customWidth="1"/>
    <col min="11523" max="11523" width="18" style="1559" customWidth="1"/>
    <col min="11524" max="11524" width="13.625" style="1559" customWidth="1"/>
    <col min="11525" max="11525" width="13.5" style="1559" customWidth="1"/>
    <col min="11526" max="11527" width="13.625" style="1559" customWidth="1"/>
    <col min="11528" max="11529" width="13.5" style="1559" customWidth="1"/>
    <col min="11530" max="11530" width="13.625" style="1559" customWidth="1"/>
    <col min="11531" max="11531" width="13.5" style="1559" customWidth="1"/>
    <col min="11532" max="11532" width="13" style="1559" customWidth="1"/>
    <col min="11533" max="11534" width="9" style="1559"/>
    <col min="11535" max="11535" width="9" style="1559" customWidth="1"/>
    <col min="11536" max="11776" width="9" style="1559"/>
    <col min="11777" max="11777" width="9.125" style="1559" customWidth="1"/>
    <col min="11778" max="11778" width="2.375" style="1559" customWidth="1"/>
    <col min="11779" max="11779" width="18" style="1559" customWidth="1"/>
    <col min="11780" max="11780" width="13.625" style="1559" customWidth="1"/>
    <col min="11781" max="11781" width="13.5" style="1559" customWidth="1"/>
    <col min="11782" max="11783" width="13.625" style="1559" customWidth="1"/>
    <col min="11784" max="11785" width="13.5" style="1559" customWidth="1"/>
    <col min="11786" max="11786" width="13.625" style="1559" customWidth="1"/>
    <col min="11787" max="11787" width="13.5" style="1559" customWidth="1"/>
    <col min="11788" max="11788" width="13" style="1559" customWidth="1"/>
    <col min="11789" max="11790" width="9" style="1559"/>
    <col min="11791" max="11791" width="9" style="1559" customWidth="1"/>
    <col min="11792" max="12032" width="9" style="1559"/>
    <col min="12033" max="12033" width="9.125" style="1559" customWidth="1"/>
    <col min="12034" max="12034" width="2.375" style="1559" customWidth="1"/>
    <col min="12035" max="12035" width="18" style="1559" customWidth="1"/>
    <col min="12036" max="12036" width="13.625" style="1559" customWidth="1"/>
    <col min="12037" max="12037" width="13.5" style="1559" customWidth="1"/>
    <col min="12038" max="12039" width="13.625" style="1559" customWidth="1"/>
    <col min="12040" max="12041" width="13.5" style="1559" customWidth="1"/>
    <col min="12042" max="12042" width="13.625" style="1559" customWidth="1"/>
    <col min="12043" max="12043" width="13.5" style="1559" customWidth="1"/>
    <col min="12044" max="12044" width="13" style="1559" customWidth="1"/>
    <col min="12045" max="12046" width="9" style="1559"/>
    <col min="12047" max="12047" width="9" style="1559" customWidth="1"/>
    <col min="12048" max="12288" width="9" style="1559"/>
    <col min="12289" max="12289" width="9.125" style="1559" customWidth="1"/>
    <col min="12290" max="12290" width="2.375" style="1559" customWidth="1"/>
    <col min="12291" max="12291" width="18" style="1559" customWidth="1"/>
    <col min="12292" max="12292" width="13.625" style="1559" customWidth="1"/>
    <col min="12293" max="12293" width="13.5" style="1559" customWidth="1"/>
    <col min="12294" max="12295" width="13.625" style="1559" customWidth="1"/>
    <col min="12296" max="12297" width="13.5" style="1559" customWidth="1"/>
    <col min="12298" max="12298" width="13.625" style="1559" customWidth="1"/>
    <col min="12299" max="12299" width="13.5" style="1559" customWidth="1"/>
    <col min="12300" max="12300" width="13" style="1559" customWidth="1"/>
    <col min="12301" max="12302" width="9" style="1559"/>
    <col min="12303" max="12303" width="9" style="1559" customWidth="1"/>
    <col min="12304" max="12544" width="9" style="1559"/>
    <col min="12545" max="12545" width="9.125" style="1559" customWidth="1"/>
    <col min="12546" max="12546" width="2.375" style="1559" customWidth="1"/>
    <col min="12547" max="12547" width="18" style="1559" customWidth="1"/>
    <col min="12548" max="12548" width="13.625" style="1559" customWidth="1"/>
    <col min="12549" max="12549" width="13.5" style="1559" customWidth="1"/>
    <col min="12550" max="12551" width="13.625" style="1559" customWidth="1"/>
    <col min="12552" max="12553" width="13.5" style="1559" customWidth="1"/>
    <col min="12554" max="12554" width="13.625" style="1559" customWidth="1"/>
    <col min="12555" max="12555" width="13.5" style="1559" customWidth="1"/>
    <col min="12556" max="12556" width="13" style="1559" customWidth="1"/>
    <col min="12557" max="12558" width="9" style="1559"/>
    <col min="12559" max="12559" width="9" style="1559" customWidth="1"/>
    <col min="12560" max="12800" width="9" style="1559"/>
    <col min="12801" max="12801" width="9.125" style="1559" customWidth="1"/>
    <col min="12802" max="12802" width="2.375" style="1559" customWidth="1"/>
    <col min="12803" max="12803" width="18" style="1559" customWidth="1"/>
    <col min="12804" max="12804" width="13.625" style="1559" customWidth="1"/>
    <col min="12805" max="12805" width="13.5" style="1559" customWidth="1"/>
    <col min="12806" max="12807" width="13.625" style="1559" customWidth="1"/>
    <col min="12808" max="12809" width="13.5" style="1559" customWidth="1"/>
    <col min="12810" max="12810" width="13.625" style="1559" customWidth="1"/>
    <col min="12811" max="12811" width="13.5" style="1559" customWidth="1"/>
    <col min="12812" max="12812" width="13" style="1559" customWidth="1"/>
    <col min="12813" max="12814" width="9" style="1559"/>
    <col min="12815" max="12815" width="9" style="1559" customWidth="1"/>
    <col min="12816" max="13056" width="9" style="1559"/>
    <col min="13057" max="13057" width="9.125" style="1559" customWidth="1"/>
    <col min="13058" max="13058" width="2.375" style="1559" customWidth="1"/>
    <col min="13059" max="13059" width="18" style="1559" customWidth="1"/>
    <col min="13060" max="13060" width="13.625" style="1559" customWidth="1"/>
    <col min="13061" max="13061" width="13.5" style="1559" customWidth="1"/>
    <col min="13062" max="13063" width="13.625" style="1559" customWidth="1"/>
    <col min="13064" max="13065" width="13.5" style="1559" customWidth="1"/>
    <col min="13066" max="13066" width="13.625" style="1559" customWidth="1"/>
    <col min="13067" max="13067" width="13.5" style="1559" customWidth="1"/>
    <col min="13068" max="13068" width="13" style="1559" customWidth="1"/>
    <col min="13069" max="13070" width="9" style="1559"/>
    <col min="13071" max="13071" width="9" style="1559" customWidth="1"/>
    <col min="13072" max="13312" width="9" style="1559"/>
    <col min="13313" max="13313" width="9.125" style="1559" customWidth="1"/>
    <col min="13314" max="13314" width="2.375" style="1559" customWidth="1"/>
    <col min="13315" max="13315" width="18" style="1559" customWidth="1"/>
    <col min="13316" max="13316" width="13.625" style="1559" customWidth="1"/>
    <col min="13317" max="13317" width="13.5" style="1559" customWidth="1"/>
    <col min="13318" max="13319" width="13.625" style="1559" customWidth="1"/>
    <col min="13320" max="13321" width="13.5" style="1559" customWidth="1"/>
    <col min="13322" max="13322" width="13.625" style="1559" customWidth="1"/>
    <col min="13323" max="13323" width="13.5" style="1559" customWidth="1"/>
    <col min="13324" max="13324" width="13" style="1559" customWidth="1"/>
    <col min="13325" max="13326" width="9" style="1559"/>
    <col min="13327" max="13327" width="9" style="1559" customWidth="1"/>
    <col min="13328" max="13568" width="9" style="1559"/>
    <col min="13569" max="13569" width="9.125" style="1559" customWidth="1"/>
    <col min="13570" max="13570" width="2.375" style="1559" customWidth="1"/>
    <col min="13571" max="13571" width="18" style="1559" customWidth="1"/>
    <col min="13572" max="13572" width="13.625" style="1559" customWidth="1"/>
    <col min="13573" max="13573" width="13.5" style="1559" customWidth="1"/>
    <col min="13574" max="13575" width="13.625" style="1559" customWidth="1"/>
    <col min="13576" max="13577" width="13.5" style="1559" customWidth="1"/>
    <col min="13578" max="13578" width="13.625" style="1559" customWidth="1"/>
    <col min="13579" max="13579" width="13.5" style="1559" customWidth="1"/>
    <col min="13580" max="13580" width="13" style="1559" customWidth="1"/>
    <col min="13581" max="13582" width="9" style="1559"/>
    <col min="13583" max="13583" width="9" style="1559" customWidth="1"/>
    <col min="13584" max="13824" width="9" style="1559"/>
    <col min="13825" max="13825" width="9.125" style="1559" customWidth="1"/>
    <col min="13826" max="13826" width="2.375" style="1559" customWidth="1"/>
    <col min="13827" max="13827" width="18" style="1559" customWidth="1"/>
    <col min="13828" max="13828" width="13.625" style="1559" customWidth="1"/>
    <col min="13829" max="13829" width="13.5" style="1559" customWidth="1"/>
    <col min="13830" max="13831" width="13.625" style="1559" customWidth="1"/>
    <col min="13832" max="13833" width="13.5" style="1559" customWidth="1"/>
    <col min="13834" max="13834" width="13.625" style="1559" customWidth="1"/>
    <col min="13835" max="13835" width="13.5" style="1559" customWidth="1"/>
    <col min="13836" max="13836" width="13" style="1559" customWidth="1"/>
    <col min="13837" max="13838" width="9" style="1559"/>
    <col min="13839" max="13839" width="9" style="1559" customWidth="1"/>
    <col min="13840" max="14080" width="9" style="1559"/>
    <col min="14081" max="14081" width="9.125" style="1559" customWidth="1"/>
    <col min="14082" max="14082" width="2.375" style="1559" customWidth="1"/>
    <col min="14083" max="14083" width="18" style="1559" customWidth="1"/>
    <col min="14084" max="14084" width="13.625" style="1559" customWidth="1"/>
    <col min="14085" max="14085" width="13.5" style="1559" customWidth="1"/>
    <col min="14086" max="14087" width="13.625" style="1559" customWidth="1"/>
    <col min="14088" max="14089" width="13.5" style="1559" customWidth="1"/>
    <col min="14090" max="14090" width="13.625" style="1559" customWidth="1"/>
    <col min="14091" max="14091" width="13.5" style="1559" customWidth="1"/>
    <col min="14092" max="14092" width="13" style="1559" customWidth="1"/>
    <col min="14093" max="14094" width="9" style="1559"/>
    <col min="14095" max="14095" width="9" style="1559" customWidth="1"/>
    <col min="14096" max="14336" width="9" style="1559"/>
    <col min="14337" max="14337" width="9.125" style="1559" customWidth="1"/>
    <col min="14338" max="14338" width="2.375" style="1559" customWidth="1"/>
    <col min="14339" max="14339" width="18" style="1559" customWidth="1"/>
    <col min="14340" max="14340" width="13.625" style="1559" customWidth="1"/>
    <col min="14341" max="14341" width="13.5" style="1559" customWidth="1"/>
    <col min="14342" max="14343" width="13.625" style="1559" customWidth="1"/>
    <col min="14344" max="14345" width="13.5" style="1559" customWidth="1"/>
    <col min="14346" max="14346" width="13.625" style="1559" customWidth="1"/>
    <col min="14347" max="14347" width="13.5" style="1559" customWidth="1"/>
    <col min="14348" max="14348" width="13" style="1559" customWidth="1"/>
    <col min="14349" max="14350" width="9" style="1559"/>
    <col min="14351" max="14351" width="9" style="1559" customWidth="1"/>
    <col min="14352" max="14592" width="9" style="1559"/>
    <col min="14593" max="14593" width="9.125" style="1559" customWidth="1"/>
    <col min="14594" max="14594" width="2.375" style="1559" customWidth="1"/>
    <col min="14595" max="14595" width="18" style="1559" customWidth="1"/>
    <col min="14596" max="14596" width="13.625" style="1559" customWidth="1"/>
    <col min="14597" max="14597" width="13.5" style="1559" customWidth="1"/>
    <col min="14598" max="14599" width="13.625" style="1559" customWidth="1"/>
    <col min="14600" max="14601" width="13.5" style="1559" customWidth="1"/>
    <col min="14602" max="14602" width="13.625" style="1559" customWidth="1"/>
    <col min="14603" max="14603" width="13.5" style="1559" customWidth="1"/>
    <col min="14604" max="14604" width="13" style="1559" customWidth="1"/>
    <col min="14605" max="14606" width="9" style="1559"/>
    <col min="14607" max="14607" width="9" style="1559" customWidth="1"/>
    <col min="14608" max="14848" width="9" style="1559"/>
    <col min="14849" max="14849" width="9.125" style="1559" customWidth="1"/>
    <col min="14850" max="14850" width="2.375" style="1559" customWidth="1"/>
    <col min="14851" max="14851" width="18" style="1559" customWidth="1"/>
    <col min="14852" max="14852" width="13.625" style="1559" customWidth="1"/>
    <col min="14853" max="14853" width="13.5" style="1559" customWidth="1"/>
    <col min="14854" max="14855" width="13.625" style="1559" customWidth="1"/>
    <col min="14856" max="14857" width="13.5" style="1559" customWidth="1"/>
    <col min="14858" max="14858" width="13.625" style="1559" customWidth="1"/>
    <col min="14859" max="14859" width="13.5" style="1559" customWidth="1"/>
    <col min="14860" max="14860" width="13" style="1559" customWidth="1"/>
    <col min="14861" max="14862" width="9" style="1559"/>
    <col min="14863" max="14863" width="9" style="1559" customWidth="1"/>
    <col min="14864" max="15104" width="9" style="1559"/>
    <col min="15105" max="15105" width="9.125" style="1559" customWidth="1"/>
    <col min="15106" max="15106" width="2.375" style="1559" customWidth="1"/>
    <col min="15107" max="15107" width="18" style="1559" customWidth="1"/>
    <col min="15108" max="15108" width="13.625" style="1559" customWidth="1"/>
    <col min="15109" max="15109" width="13.5" style="1559" customWidth="1"/>
    <col min="15110" max="15111" width="13.625" style="1559" customWidth="1"/>
    <col min="15112" max="15113" width="13.5" style="1559" customWidth="1"/>
    <col min="15114" max="15114" width="13.625" style="1559" customWidth="1"/>
    <col min="15115" max="15115" width="13.5" style="1559" customWidth="1"/>
    <col min="15116" max="15116" width="13" style="1559" customWidth="1"/>
    <col min="15117" max="15118" width="9" style="1559"/>
    <col min="15119" max="15119" width="9" style="1559" customWidth="1"/>
    <col min="15120" max="15360" width="9" style="1559"/>
    <col min="15361" max="15361" width="9.125" style="1559" customWidth="1"/>
    <col min="15362" max="15362" width="2.375" style="1559" customWidth="1"/>
    <col min="15363" max="15363" width="18" style="1559" customWidth="1"/>
    <col min="15364" max="15364" width="13.625" style="1559" customWidth="1"/>
    <col min="15365" max="15365" width="13.5" style="1559" customWidth="1"/>
    <col min="15366" max="15367" width="13.625" style="1559" customWidth="1"/>
    <col min="15368" max="15369" width="13.5" style="1559" customWidth="1"/>
    <col min="15370" max="15370" width="13.625" style="1559" customWidth="1"/>
    <col min="15371" max="15371" width="13.5" style="1559" customWidth="1"/>
    <col min="15372" max="15372" width="13" style="1559" customWidth="1"/>
    <col min="15373" max="15374" width="9" style="1559"/>
    <col min="15375" max="15375" width="9" style="1559" customWidth="1"/>
    <col min="15376" max="15616" width="9" style="1559"/>
    <col min="15617" max="15617" width="9.125" style="1559" customWidth="1"/>
    <col min="15618" max="15618" width="2.375" style="1559" customWidth="1"/>
    <col min="15619" max="15619" width="18" style="1559" customWidth="1"/>
    <col min="15620" max="15620" width="13.625" style="1559" customWidth="1"/>
    <col min="15621" max="15621" width="13.5" style="1559" customWidth="1"/>
    <col min="15622" max="15623" width="13.625" style="1559" customWidth="1"/>
    <col min="15624" max="15625" width="13.5" style="1559" customWidth="1"/>
    <col min="15626" max="15626" width="13.625" style="1559" customWidth="1"/>
    <col min="15627" max="15627" width="13.5" style="1559" customWidth="1"/>
    <col min="15628" max="15628" width="13" style="1559" customWidth="1"/>
    <col min="15629" max="15630" width="9" style="1559"/>
    <col min="15631" max="15631" width="9" style="1559" customWidth="1"/>
    <col min="15632" max="15872" width="9" style="1559"/>
    <col min="15873" max="15873" width="9.125" style="1559" customWidth="1"/>
    <col min="15874" max="15874" width="2.375" style="1559" customWidth="1"/>
    <col min="15875" max="15875" width="18" style="1559" customWidth="1"/>
    <col min="15876" max="15876" width="13.625" style="1559" customWidth="1"/>
    <col min="15877" max="15877" width="13.5" style="1559" customWidth="1"/>
    <col min="15878" max="15879" width="13.625" style="1559" customWidth="1"/>
    <col min="15880" max="15881" width="13.5" style="1559" customWidth="1"/>
    <col min="15882" max="15882" width="13.625" style="1559" customWidth="1"/>
    <col min="15883" max="15883" width="13.5" style="1559" customWidth="1"/>
    <col min="15884" max="15884" width="13" style="1559" customWidth="1"/>
    <col min="15885" max="15886" width="9" style="1559"/>
    <col min="15887" max="15887" width="9" style="1559" customWidth="1"/>
    <col min="15888" max="16128" width="9" style="1559"/>
    <col min="16129" max="16129" width="9.125" style="1559" customWidth="1"/>
    <col min="16130" max="16130" width="2.375" style="1559" customWidth="1"/>
    <col min="16131" max="16131" width="18" style="1559" customWidth="1"/>
    <col min="16132" max="16132" width="13.625" style="1559" customWidth="1"/>
    <col min="16133" max="16133" width="13.5" style="1559" customWidth="1"/>
    <col min="16134" max="16135" width="13.625" style="1559" customWidth="1"/>
    <col min="16136" max="16137" width="13.5" style="1559" customWidth="1"/>
    <col min="16138" max="16138" width="13.625" style="1559" customWidth="1"/>
    <col min="16139" max="16139" width="13.5" style="1559" customWidth="1"/>
    <col min="16140" max="16140" width="13" style="1559" customWidth="1"/>
    <col min="16141" max="16142" width="9" style="1559"/>
    <col min="16143" max="16143" width="9" style="1559" customWidth="1"/>
    <col min="16144" max="16384" width="9" style="1559"/>
  </cols>
  <sheetData>
    <row r="1" spans="1:12">
      <c r="A1" s="1667" t="s">
        <v>2787</v>
      </c>
    </row>
    <row r="2" spans="1:12" ht="21.75" customHeight="1">
      <c r="A2" s="2064" t="s">
        <v>3411</v>
      </c>
      <c r="B2" s="2064"/>
      <c r="C2" s="2064"/>
      <c r="D2" s="2064"/>
      <c r="E2" s="2064"/>
      <c r="F2" s="2064"/>
      <c r="G2" s="2064"/>
      <c r="H2" s="2064"/>
      <c r="I2" s="2064"/>
      <c r="J2" s="2064"/>
      <c r="K2" s="2064"/>
      <c r="L2" s="2062" t="s">
        <v>3409</v>
      </c>
    </row>
    <row r="3" spans="1:12" ht="19.5" thickBot="1">
      <c r="A3" s="6036" t="s">
        <v>836</v>
      </c>
      <c r="B3" s="6036"/>
      <c r="C3" s="6036"/>
      <c r="D3" s="6036"/>
      <c r="E3" s="6036"/>
      <c r="F3" s="6036"/>
      <c r="G3" s="6036"/>
      <c r="H3" s="6036"/>
      <c r="I3" s="6036"/>
      <c r="J3" s="6036"/>
      <c r="K3" s="6036"/>
      <c r="L3" s="6036"/>
    </row>
    <row r="4" spans="1:12" ht="30" customHeight="1" thickBot="1">
      <c r="A4" s="6037" t="s">
        <v>603</v>
      </c>
      <c r="B4" s="6038"/>
      <c r="C4" s="6039"/>
      <c r="D4" s="6040"/>
      <c r="E4" s="6041"/>
      <c r="F4" s="6041"/>
      <c r="G4" s="6041"/>
      <c r="H4" s="6041"/>
      <c r="I4" s="6041"/>
      <c r="J4" s="6041"/>
      <c r="K4" s="6041"/>
      <c r="L4" s="6042"/>
    </row>
    <row r="5" spans="1:12" ht="30" customHeight="1">
      <c r="A5" s="6043" t="s">
        <v>779</v>
      </c>
      <c r="B5" s="6044"/>
      <c r="C5" s="6045"/>
      <c r="D5" s="6018"/>
      <c r="E5" s="6019"/>
      <c r="F5" s="6019"/>
      <c r="G5" s="6019"/>
      <c r="H5" s="6019"/>
      <c r="I5" s="6019"/>
      <c r="J5" s="6019"/>
      <c r="K5" s="6019"/>
      <c r="L5" s="6020"/>
    </row>
    <row r="6" spans="1:12" ht="30" customHeight="1">
      <c r="A6" s="6015" t="s">
        <v>202</v>
      </c>
      <c r="B6" s="6016"/>
      <c r="C6" s="6017"/>
      <c r="D6" s="6018"/>
      <c r="E6" s="6019"/>
      <c r="F6" s="6019"/>
      <c r="G6" s="6019"/>
      <c r="H6" s="6019"/>
      <c r="I6" s="6019"/>
      <c r="J6" s="6019"/>
      <c r="K6" s="6019"/>
      <c r="L6" s="6020"/>
    </row>
    <row r="7" spans="1:12" ht="30" customHeight="1">
      <c r="A7" s="6021" t="s">
        <v>218</v>
      </c>
      <c r="B7" s="6022"/>
      <c r="C7" s="1560" t="s">
        <v>205</v>
      </c>
      <c r="D7" s="6025"/>
      <c r="E7" s="6026"/>
      <c r="F7" s="6026"/>
      <c r="G7" s="6027"/>
      <c r="H7" s="6028" t="s">
        <v>219</v>
      </c>
      <c r="I7" s="6030"/>
      <c r="J7" s="6031"/>
      <c r="K7" s="6031"/>
      <c r="L7" s="6032"/>
    </row>
    <row r="8" spans="1:12" ht="30" customHeight="1" thickBot="1">
      <c r="A8" s="6023"/>
      <c r="B8" s="6024"/>
      <c r="C8" s="1561" t="s">
        <v>220</v>
      </c>
      <c r="D8" s="6033"/>
      <c r="E8" s="6034"/>
      <c r="F8" s="6034"/>
      <c r="G8" s="6035"/>
      <c r="H8" s="6029"/>
      <c r="I8" s="6030"/>
      <c r="J8" s="6031"/>
      <c r="K8" s="6031"/>
      <c r="L8" s="6032"/>
    </row>
    <row r="9" spans="1:12" ht="30" customHeight="1" thickTop="1" thickBot="1">
      <c r="A9" s="6046" t="s">
        <v>604</v>
      </c>
      <c r="B9" s="1562">
        <v>1</v>
      </c>
      <c r="C9" s="1563" t="s">
        <v>780</v>
      </c>
      <c r="D9" s="6049"/>
      <c r="E9" s="6050"/>
      <c r="F9" s="6050"/>
      <c r="G9" s="6050"/>
      <c r="H9" s="6050"/>
      <c r="I9" s="6050"/>
      <c r="J9" s="6050"/>
      <c r="K9" s="6050"/>
      <c r="L9" s="6051"/>
    </row>
    <row r="10" spans="1:12" ht="27.95" customHeight="1">
      <c r="A10" s="6047"/>
      <c r="B10" s="6052">
        <v>2</v>
      </c>
      <c r="C10" s="6053" t="s">
        <v>605</v>
      </c>
      <c r="D10" s="6054" t="s">
        <v>837</v>
      </c>
      <c r="E10" s="6055"/>
      <c r="F10" s="6058" t="s">
        <v>2708</v>
      </c>
      <c r="G10" s="6060" t="s">
        <v>607</v>
      </c>
      <c r="H10" s="6061"/>
      <c r="I10" s="6061"/>
      <c r="J10" s="6061"/>
      <c r="K10" s="6062"/>
      <c r="L10" s="6063" t="s">
        <v>2709</v>
      </c>
    </row>
    <row r="11" spans="1:12" ht="27.95" customHeight="1">
      <c r="A11" s="6047"/>
      <c r="B11" s="6052"/>
      <c r="C11" s="6053"/>
      <c r="D11" s="6056"/>
      <c r="E11" s="6057"/>
      <c r="F11" s="6059"/>
      <c r="G11" s="1564" t="s">
        <v>783</v>
      </c>
      <c r="H11" s="1565" t="s">
        <v>784</v>
      </c>
      <c r="I11" s="1566" t="s">
        <v>785</v>
      </c>
      <c r="J11" s="1567" t="s">
        <v>2710</v>
      </c>
      <c r="K11" s="1568" t="s">
        <v>2711</v>
      </c>
      <c r="L11" s="6064"/>
    </row>
    <row r="12" spans="1:12" ht="27.95" customHeight="1">
      <c r="A12" s="6047"/>
      <c r="B12" s="6052"/>
      <c r="C12" s="6053"/>
      <c r="D12" s="6065"/>
      <c r="E12" s="6066"/>
      <c r="F12" s="1569"/>
      <c r="G12" s="1570"/>
      <c r="H12" s="1571"/>
      <c r="I12" s="1572"/>
      <c r="J12" s="1573"/>
      <c r="K12" s="1574"/>
      <c r="L12" s="1575"/>
    </row>
    <row r="13" spans="1:12" ht="27.95" customHeight="1">
      <c r="A13" s="6047"/>
      <c r="B13" s="6052"/>
      <c r="C13" s="6053"/>
      <c r="D13" s="6065"/>
      <c r="E13" s="6066"/>
      <c r="F13" s="1569"/>
      <c r="G13" s="1570"/>
      <c r="H13" s="1571"/>
      <c r="I13" s="1572"/>
      <c r="J13" s="1573"/>
      <c r="K13" s="1574"/>
      <c r="L13" s="1575"/>
    </row>
    <row r="14" spans="1:12" ht="27.95" customHeight="1">
      <c r="A14" s="6047"/>
      <c r="B14" s="6052"/>
      <c r="C14" s="6053"/>
      <c r="D14" s="6065"/>
      <c r="E14" s="6066"/>
      <c r="F14" s="1569"/>
      <c r="G14" s="1570"/>
      <c r="H14" s="1571"/>
      <c r="I14" s="1572"/>
      <c r="J14" s="1573"/>
      <c r="K14" s="1574"/>
      <c r="L14" s="1575"/>
    </row>
    <row r="15" spans="1:12" ht="27.95" customHeight="1">
      <c r="A15" s="6047"/>
      <c r="B15" s="6052"/>
      <c r="C15" s="6053"/>
      <c r="D15" s="6065"/>
      <c r="E15" s="6076"/>
      <c r="F15" s="1576"/>
      <c r="G15" s="1577"/>
      <c r="H15" s="1578"/>
      <c r="I15" s="1579"/>
      <c r="J15" s="1580"/>
      <c r="K15" s="1574"/>
      <c r="L15" s="1575"/>
    </row>
    <row r="16" spans="1:12" ht="27.95" customHeight="1">
      <c r="A16" s="6047"/>
      <c r="B16" s="6052"/>
      <c r="C16" s="6053"/>
      <c r="D16" s="6065"/>
      <c r="E16" s="6076"/>
      <c r="F16" s="1576"/>
      <c r="G16" s="1577"/>
      <c r="H16" s="1578"/>
      <c r="I16" s="1579"/>
      <c r="J16" s="1580"/>
      <c r="K16" s="1581"/>
      <c r="L16" s="1575"/>
    </row>
    <row r="17" spans="1:12" ht="30" customHeight="1" thickBot="1">
      <c r="A17" s="6047"/>
      <c r="B17" s="6052"/>
      <c r="C17" s="6053"/>
      <c r="D17" s="6077" t="s">
        <v>0</v>
      </c>
      <c r="E17" s="6078"/>
      <c r="F17" s="1582"/>
      <c r="G17" s="1583"/>
      <c r="H17" s="1584"/>
      <c r="I17" s="1585"/>
      <c r="J17" s="1586"/>
      <c r="K17" s="1587"/>
      <c r="L17" s="1588"/>
    </row>
    <row r="18" spans="1:12" ht="30" customHeight="1">
      <c r="A18" s="6047"/>
      <c r="B18" s="6070">
        <v>3</v>
      </c>
      <c r="C18" s="6079" t="s">
        <v>2712</v>
      </c>
      <c r="D18" s="1589" t="s">
        <v>838</v>
      </c>
      <c r="E18" s="6082"/>
      <c r="F18" s="6083"/>
      <c r="G18" s="6083"/>
      <c r="H18" s="6083"/>
      <c r="I18" s="6083"/>
      <c r="J18" s="6083"/>
      <c r="K18" s="6083"/>
      <c r="L18" s="6084"/>
    </row>
    <row r="19" spans="1:12" ht="30" customHeight="1">
      <c r="A19" s="6047"/>
      <c r="B19" s="6071"/>
      <c r="C19" s="6080"/>
      <c r="D19" s="1589" t="s">
        <v>839</v>
      </c>
      <c r="E19" s="6067"/>
      <c r="F19" s="6068"/>
      <c r="G19" s="6068"/>
      <c r="H19" s="6068"/>
      <c r="I19" s="6068"/>
      <c r="J19" s="6068"/>
      <c r="K19" s="6068"/>
      <c r="L19" s="6069"/>
    </row>
    <row r="20" spans="1:12" ht="30" customHeight="1">
      <c r="A20" s="6047"/>
      <c r="B20" s="6071"/>
      <c r="C20" s="6080"/>
      <c r="D20" s="1589" t="s">
        <v>840</v>
      </c>
      <c r="E20" s="6067"/>
      <c r="F20" s="6068"/>
      <c r="G20" s="6068"/>
      <c r="H20" s="6068"/>
      <c r="I20" s="6068"/>
      <c r="J20" s="6068"/>
      <c r="K20" s="6068"/>
      <c r="L20" s="6069"/>
    </row>
    <row r="21" spans="1:12" ht="30" customHeight="1">
      <c r="A21" s="6047"/>
      <c r="B21" s="6071"/>
      <c r="C21" s="6080"/>
      <c r="D21" s="1589" t="s">
        <v>2713</v>
      </c>
      <c r="E21" s="6067"/>
      <c r="F21" s="6068"/>
      <c r="G21" s="6068"/>
      <c r="H21" s="6068"/>
      <c r="I21" s="6068"/>
      <c r="J21" s="6068"/>
      <c r="K21" s="6068"/>
      <c r="L21" s="6069"/>
    </row>
    <row r="22" spans="1:12" ht="30" customHeight="1">
      <c r="A22" s="6047"/>
      <c r="B22" s="6072"/>
      <c r="C22" s="6081"/>
      <c r="D22" s="1589" t="s">
        <v>2714</v>
      </c>
      <c r="E22" s="6067"/>
      <c r="F22" s="6068"/>
      <c r="G22" s="6068"/>
      <c r="H22" s="6068"/>
      <c r="I22" s="6068"/>
      <c r="J22" s="6068"/>
      <c r="K22" s="6068"/>
      <c r="L22" s="6069"/>
    </row>
    <row r="23" spans="1:12" ht="30" customHeight="1">
      <c r="A23" s="6047"/>
      <c r="B23" s="6070">
        <v>4</v>
      </c>
      <c r="C23" s="6073" t="s">
        <v>608</v>
      </c>
      <c r="D23" s="1589" t="s">
        <v>838</v>
      </c>
      <c r="E23" s="6067"/>
      <c r="F23" s="6068"/>
      <c r="G23" s="6068"/>
      <c r="H23" s="6068"/>
      <c r="I23" s="6068"/>
      <c r="J23" s="6068"/>
      <c r="K23" s="6068"/>
      <c r="L23" s="6069"/>
    </row>
    <row r="24" spans="1:12" ht="30" customHeight="1">
      <c r="A24" s="6047"/>
      <c r="B24" s="6071"/>
      <c r="C24" s="6074"/>
      <c r="D24" s="1589" t="s">
        <v>839</v>
      </c>
      <c r="E24" s="6067"/>
      <c r="F24" s="6068"/>
      <c r="G24" s="6068"/>
      <c r="H24" s="6068"/>
      <c r="I24" s="6068"/>
      <c r="J24" s="6068"/>
      <c r="K24" s="6068"/>
      <c r="L24" s="6069"/>
    </row>
    <row r="25" spans="1:12" ht="30" customHeight="1">
      <c r="A25" s="6047"/>
      <c r="B25" s="6071"/>
      <c r="C25" s="6074"/>
      <c r="D25" s="1589" t="s">
        <v>840</v>
      </c>
      <c r="E25" s="6067"/>
      <c r="F25" s="6068"/>
      <c r="G25" s="6068"/>
      <c r="H25" s="6068"/>
      <c r="I25" s="6068"/>
      <c r="J25" s="6068"/>
      <c r="K25" s="6068"/>
      <c r="L25" s="6069"/>
    </row>
    <row r="26" spans="1:12" ht="30" customHeight="1">
      <c r="A26" s="6047"/>
      <c r="B26" s="6071"/>
      <c r="C26" s="6074"/>
      <c r="D26" s="1589" t="s">
        <v>2713</v>
      </c>
      <c r="E26" s="6067"/>
      <c r="F26" s="6068"/>
      <c r="G26" s="6068"/>
      <c r="H26" s="6068"/>
      <c r="I26" s="6068"/>
      <c r="J26" s="6068"/>
      <c r="K26" s="6068"/>
      <c r="L26" s="6069"/>
    </row>
    <row r="27" spans="1:12" ht="30" customHeight="1">
      <c r="A27" s="6047"/>
      <c r="B27" s="6072"/>
      <c r="C27" s="6075"/>
      <c r="D27" s="1589" t="s">
        <v>2714</v>
      </c>
      <c r="E27" s="6067"/>
      <c r="F27" s="6068"/>
      <c r="G27" s="6068"/>
      <c r="H27" s="6068"/>
      <c r="I27" s="6068"/>
      <c r="J27" s="6068"/>
      <c r="K27" s="6068"/>
      <c r="L27" s="6069"/>
    </row>
    <row r="28" spans="1:12" ht="30" customHeight="1">
      <c r="A28" s="6047"/>
      <c r="B28" s="6070">
        <v>5</v>
      </c>
      <c r="C28" s="6073" t="s">
        <v>609</v>
      </c>
      <c r="D28" s="1589" t="s">
        <v>838</v>
      </c>
      <c r="E28" s="6067"/>
      <c r="F28" s="6068"/>
      <c r="G28" s="6068"/>
      <c r="H28" s="6068"/>
      <c r="I28" s="6068"/>
      <c r="J28" s="6068"/>
      <c r="K28" s="6068"/>
      <c r="L28" s="6069"/>
    </row>
    <row r="29" spans="1:12" ht="30" customHeight="1">
      <c r="A29" s="6047"/>
      <c r="B29" s="6071"/>
      <c r="C29" s="6074"/>
      <c r="D29" s="1589" t="s">
        <v>839</v>
      </c>
      <c r="E29" s="6067"/>
      <c r="F29" s="6068"/>
      <c r="G29" s="6068"/>
      <c r="H29" s="6068"/>
      <c r="I29" s="6068"/>
      <c r="J29" s="6068"/>
      <c r="K29" s="6068"/>
      <c r="L29" s="6069"/>
    </row>
    <row r="30" spans="1:12" ht="30" customHeight="1">
      <c r="A30" s="6047"/>
      <c r="B30" s="6071"/>
      <c r="C30" s="6074"/>
      <c r="D30" s="1589" t="s">
        <v>840</v>
      </c>
      <c r="E30" s="6067"/>
      <c r="F30" s="6068"/>
      <c r="G30" s="6068"/>
      <c r="H30" s="6068"/>
      <c r="I30" s="6068"/>
      <c r="J30" s="6068"/>
      <c r="K30" s="6068"/>
      <c r="L30" s="6069"/>
    </row>
    <row r="31" spans="1:12" ht="30" customHeight="1">
      <c r="A31" s="6047"/>
      <c r="B31" s="6071"/>
      <c r="C31" s="6074"/>
      <c r="D31" s="1589" t="s">
        <v>2713</v>
      </c>
      <c r="E31" s="6067"/>
      <c r="F31" s="6068"/>
      <c r="G31" s="6068"/>
      <c r="H31" s="6068"/>
      <c r="I31" s="6068"/>
      <c r="J31" s="6068"/>
      <c r="K31" s="6068"/>
      <c r="L31" s="6069"/>
    </row>
    <row r="32" spans="1:12" ht="30" customHeight="1">
      <c r="A32" s="6047"/>
      <c r="B32" s="6072"/>
      <c r="C32" s="6075"/>
      <c r="D32" s="1589" t="s">
        <v>2714</v>
      </c>
      <c r="E32" s="6067"/>
      <c r="F32" s="6068"/>
      <c r="G32" s="6068"/>
      <c r="H32" s="6068"/>
      <c r="I32" s="6068"/>
      <c r="J32" s="6068"/>
      <c r="K32" s="6068"/>
      <c r="L32" s="6069"/>
    </row>
    <row r="33" spans="1:12" ht="19.5" customHeight="1">
      <c r="A33" s="6047"/>
      <c r="B33" s="6052">
        <v>6</v>
      </c>
      <c r="C33" s="6085" t="s">
        <v>610</v>
      </c>
      <c r="D33" s="6086"/>
      <c r="E33" s="6087"/>
      <c r="F33" s="6087"/>
      <c r="G33" s="6087"/>
      <c r="H33" s="6087"/>
      <c r="I33" s="6087"/>
      <c r="J33" s="6087"/>
      <c r="K33" s="6087"/>
      <c r="L33" s="6088"/>
    </row>
    <row r="34" spans="1:12" ht="19.5" customHeight="1">
      <c r="A34" s="6047"/>
      <c r="B34" s="6052"/>
      <c r="C34" s="6085"/>
      <c r="D34" s="6089"/>
      <c r="E34" s="6090"/>
      <c r="F34" s="6090"/>
      <c r="G34" s="6090"/>
      <c r="H34" s="6090"/>
      <c r="I34" s="6090"/>
      <c r="J34" s="6090"/>
      <c r="K34" s="6090"/>
      <c r="L34" s="6091"/>
    </row>
    <row r="35" spans="1:12" ht="19.5" customHeight="1">
      <c r="A35" s="6047"/>
      <c r="B35" s="6092">
        <v>7</v>
      </c>
      <c r="C35" s="6093" t="s">
        <v>78</v>
      </c>
      <c r="D35" s="6095"/>
      <c r="E35" s="6096"/>
      <c r="F35" s="6096"/>
      <c r="G35" s="6096"/>
      <c r="H35" s="6096"/>
      <c r="I35" s="6096"/>
      <c r="J35" s="6096"/>
      <c r="K35" s="6096"/>
      <c r="L35" s="6097"/>
    </row>
    <row r="36" spans="1:12" ht="19.5" customHeight="1" thickBot="1">
      <c r="A36" s="6048"/>
      <c r="B36" s="6092"/>
      <c r="C36" s="6094"/>
      <c r="D36" s="6095"/>
      <c r="E36" s="6096"/>
      <c r="F36" s="6096"/>
      <c r="G36" s="6096"/>
      <c r="H36" s="6096"/>
      <c r="I36" s="6096"/>
      <c r="J36" s="6096"/>
      <c r="K36" s="6096"/>
      <c r="L36" s="6097"/>
    </row>
    <row r="37" spans="1:12" ht="36" customHeight="1">
      <c r="A37" s="6112" t="s">
        <v>611</v>
      </c>
      <c r="B37" s="1590">
        <v>1</v>
      </c>
      <c r="C37" s="1591" t="s">
        <v>841</v>
      </c>
      <c r="D37" s="6115"/>
      <c r="E37" s="6115"/>
      <c r="F37" s="6115"/>
      <c r="G37" s="6115"/>
      <c r="H37" s="6115"/>
      <c r="I37" s="6115"/>
      <c r="J37" s="6116"/>
      <c r="K37" s="6116"/>
      <c r="L37" s="6117"/>
    </row>
    <row r="38" spans="1:12" ht="36" customHeight="1">
      <c r="A38" s="6113"/>
      <c r="B38" s="1592">
        <v>2</v>
      </c>
      <c r="C38" s="1592" t="s">
        <v>2876</v>
      </c>
      <c r="D38" s="6067"/>
      <c r="E38" s="6099"/>
      <c r="F38" s="6067"/>
      <c r="G38" s="6099"/>
      <c r="H38" s="6098"/>
      <c r="I38" s="6052"/>
      <c r="J38" s="6098"/>
      <c r="K38" s="6052"/>
      <c r="L38" s="6118"/>
    </row>
    <row r="39" spans="1:12" ht="36" customHeight="1">
      <c r="A39" s="6113"/>
      <c r="B39" s="1592">
        <v>3</v>
      </c>
      <c r="C39" s="1593" t="s">
        <v>392</v>
      </c>
      <c r="D39" s="6098"/>
      <c r="E39" s="6052"/>
      <c r="F39" s="6098"/>
      <c r="G39" s="6052"/>
      <c r="H39" s="6067"/>
      <c r="I39" s="6099"/>
      <c r="J39" s="6098"/>
      <c r="K39" s="6052"/>
      <c r="L39" s="6119"/>
    </row>
    <row r="40" spans="1:12" ht="36" customHeight="1" thickBot="1">
      <c r="A40" s="6114"/>
      <c r="B40" s="1594">
        <v>4</v>
      </c>
      <c r="C40" s="1594" t="s">
        <v>78</v>
      </c>
      <c r="D40" s="6100"/>
      <c r="E40" s="6101"/>
      <c r="F40" s="6101"/>
      <c r="G40" s="6101"/>
      <c r="H40" s="6101"/>
      <c r="I40" s="6101"/>
      <c r="J40" s="6101"/>
      <c r="K40" s="6101"/>
      <c r="L40" s="6102"/>
    </row>
    <row r="41" spans="1:12" ht="36" customHeight="1">
      <c r="A41" s="6103" t="s">
        <v>2715</v>
      </c>
      <c r="B41" s="6104">
        <v>1</v>
      </c>
      <c r="C41" s="6107" t="s">
        <v>2716</v>
      </c>
      <c r="D41" s="1595"/>
      <c r="E41" s="6110" t="s">
        <v>841</v>
      </c>
      <c r="F41" s="6111"/>
      <c r="G41" s="1596" t="s">
        <v>2717</v>
      </c>
      <c r="H41" s="6110" t="s">
        <v>841</v>
      </c>
      <c r="I41" s="6111"/>
      <c r="J41" s="1597" t="s">
        <v>2718</v>
      </c>
      <c r="K41" s="1598" t="s">
        <v>2719</v>
      </c>
      <c r="L41" s="6124"/>
    </row>
    <row r="42" spans="1:12" ht="30" customHeight="1">
      <c r="A42" s="6047"/>
      <c r="B42" s="6105"/>
      <c r="C42" s="6108"/>
      <c r="D42" s="6070" t="s">
        <v>2720</v>
      </c>
      <c r="E42" s="6067"/>
      <c r="F42" s="6099"/>
      <c r="G42" s="1599"/>
      <c r="H42" s="6067"/>
      <c r="I42" s="6099"/>
      <c r="J42" s="1758"/>
      <c r="K42" s="6127"/>
      <c r="L42" s="6125"/>
    </row>
    <row r="43" spans="1:12" ht="30" customHeight="1">
      <c r="A43" s="6047"/>
      <c r="B43" s="6105"/>
      <c r="C43" s="6108"/>
      <c r="D43" s="6072"/>
      <c r="E43" s="6067"/>
      <c r="F43" s="6099"/>
      <c r="G43" s="1599"/>
      <c r="H43" s="6098"/>
      <c r="I43" s="6052"/>
      <c r="J43" s="1600"/>
      <c r="K43" s="6128"/>
      <c r="L43" s="6125"/>
    </row>
    <row r="44" spans="1:12" ht="30" customHeight="1">
      <c r="A44" s="6047"/>
      <c r="B44" s="6105"/>
      <c r="C44" s="6108"/>
      <c r="D44" s="6070" t="s">
        <v>2721</v>
      </c>
      <c r="E44" s="6067"/>
      <c r="F44" s="6099"/>
      <c r="G44" s="1599"/>
      <c r="H44" s="6098"/>
      <c r="I44" s="6052"/>
      <c r="J44" s="1600"/>
      <c r="K44" s="6120"/>
      <c r="L44" s="6125"/>
    </row>
    <row r="45" spans="1:12" ht="30" customHeight="1">
      <c r="A45" s="6047"/>
      <c r="B45" s="6106"/>
      <c r="C45" s="6109"/>
      <c r="D45" s="6072"/>
      <c r="E45" s="6098"/>
      <c r="F45" s="6052"/>
      <c r="G45" s="1589"/>
      <c r="H45" s="6098"/>
      <c r="I45" s="6052"/>
      <c r="J45" s="1600"/>
      <c r="K45" s="6121"/>
      <c r="L45" s="6126"/>
    </row>
    <row r="46" spans="1:12" ht="30" customHeight="1">
      <c r="A46" s="6047"/>
      <c r="B46" s="6122">
        <v>2</v>
      </c>
      <c r="C46" s="6123" t="s">
        <v>2722</v>
      </c>
      <c r="D46" s="1760" t="s">
        <v>2723</v>
      </c>
      <c r="E46" s="6067"/>
      <c r="F46" s="6068"/>
      <c r="G46" s="6068"/>
      <c r="H46" s="6068"/>
      <c r="I46" s="6068"/>
      <c r="J46" s="6068"/>
      <c r="K46" s="6068"/>
      <c r="L46" s="6069"/>
    </row>
    <row r="47" spans="1:12" ht="30" customHeight="1">
      <c r="A47" s="6047"/>
      <c r="B47" s="6105"/>
      <c r="C47" s="6108"/>
      <c r="D47" s="1759" t="s">
        <v>2724</v>
      </c>
      <c r="E47" s="6086"/>
      <c r="F47" s="6087"/>
      <c r="G47" s="6087"/>
      <c r="H47" s="6087"/>
      <c r="I47" s="6087"/>
      <c r="J47" s="6087"/>
      <c r="K47" s="6087"/>
      <c r="L47" s="6088"/>
    </row>
    <row r="48" spans="1:12" ht="30" customHeight="1">
      <c r="A48" s="6047"/>
      <c r="B48" s="6122">
        <v>3</v>
      </c>
      <c r="C48" s="6123" t="s">
        <v>2877</v>
      </c>
      <c r="D48" s="1589" t="s">
        <v>2723</v>
      </c>
      <c r="E48" s="6067"/>
      <c r="F48" s="6068"/>
      <c r="G48" s="6068"/>
      <c r="H48" s="6068"/>
      <c r="I48" s="6068"/>
      <c r="J48" s="6068"/>
      <c r="K48" s="6068"/>
      <c r="L48" s="6069"/>
    </row>
    <row r="49" spans="1:12" ht="30" customHeight="1" thickBot="1">
      <c r="A49" s="6048"/>
      <c r="B49" s="6133"/>
      <c r="C49" s="6134"/>
      <c r="D49" s="1601" t="s">
        <v>2724</v>
      </c>
      <c r="E49" s="6135"/>
      <c r="F49" s="6136"/>
      <c r="G49" s="6136"/>
      <c r="H49" s="6136"/>
      <c r="I49" s="6136"/>
      <c r="J49" s="6136"/>
      <c r="K49" s="6136"/>
      <c r="L49" s="6137"/>
    </row>
    <row r="50" spans="1:12" ht="21" customHeight="1">
      <c r="A50" s="6138" t="s">
        <v>612</v>
      </c>
      <c r="B50" s="6138"/>
      <c r="C50" s="6138"/>
      <c r="D50" s="6138"/>
      <c r="E50" s="6138"/>
      <c r="F50" s="6138"/>
      <c r="G50" s="6138"/>
      <c r="H50" s="6138"/>
      <c r="I50" s="6138"/>
      <c r="J50" s="6138"/>
      <c r="K50" s="6138"/>
      <c r="L50" s="6138"/>
    </row>
    <row r="51" spans="1:12" ht="25.5" customHeight="1">
      <c r="A51" s="6131" t="s">
        <v>2726</v>
      </c>
      <c r="B51" s="6131"/>
      <c r="C51" s="6131"/>
      <c r="D51" s="6131"/>
      <c r="E51" s="6131"/>
      <c r="F51" s="6131"/>
      <c r="G51" s="6131"/>
      <c r="H51" s="6131"/>
      <c r="I51" s="6131"/>
      <c r="J51" s="6131"/>
      <c r="K51" s="6131"/>
      <c r="L51" s="6131"/>
    </row>
    <row r="52" spans="1:12" ht="39.75" customHeight="1">
      <c r="A52" s="6131" t="s">
        <v>2727</v>
      </c>
      <c r="B52" s="6131"/>
      <c r="C52" s="6131"/>
      <c r="D52" s="6131"/>
      <c r="E52" s="6131"/>
      <c r="F52" s="6131"/>
      <c r="G52" s="6131"/>
      <c r="H52" s="6131"/>
      <c r="I52" s="6131"/>
      <c r="J52" s="6131"/>
      <c r="K52" s="6131"/>
      <c r="L52" s="6131"/>
    </row>
    <row r="53" spans="1:12" ht="35.25" customHeight="1">
      <c r="A53" s="6131" t="s">
        <v>2728</v>
      </c>
      <c r="B53" s="6131"/>
      <c r="C53" s="6131"/>
      <c r="D53" s="6131"/>
      <c r="E53" s="6131"/>
      <c r="F53" s="6131"/>
      <c r="G53" s="6131"/>
      <c r="H53" s="6131"/>
      <c r="I53" s="6131"/>
      <c r="J53" s="6131"/>
      <c r="K53" s="6131"/>
      <c r="L53" s="6131"/>
    </row>
    <row r="54" spans="1:12" ht="24.75" customHeight="1">
      <c r="A54" s="6131" t="s">
        <v>2729</v>
      </c>
      <c r="B54" s="6131"/>
      <c r="C54" s="6131"/>
      <c r="D54" s="6131"/>
      <c r="E54" s="6131"/>
      <c r="F54" s="6131"/>
      <c r="G54" s="6131"/>
      <c r="H54" s="6131"/>
      <c r="I54" s="6131"/>
      <c r="J54" s="6131"/>
      <c r="K54" s="6131"/>
      <c r="L54" s="6131"/>
    </row>
    <row r="55" spans="1:12" ht="21" customHeight="1">
      <c r="A55" s="6132" t="s">
        <v>842</v>
      </c>
      <c r="B55" s="6132"/>
      <c r="C55" s="6132"/>
      <c r="D55" s="6132"/>
      <c r="E55" s="6132"/>
      <c r="F55" s="6132"/>
      <c r="G55" s="6132"/>
      <c r="H55" s="6132"/>
      <c r="I55" s="6132"/>
      <c r="J55" s="6132"/>
      <c r="K55" s="6132"/>
      <c r="L55" s="6132"/>
    </row>
    <row r="56" spans="1:12">
      <c r="A56" s="6132" t="s">
        <v>613</v>
      </c>
      <c r="B56" s="6132"/>
      <c r="C56" s="6132"/>
      <c r="D56" s="6132"/>
      <c r="E56" s="6132"/>
      <c r="F56" s="6132"/>
      <c r="G56" s="6132"/>
      <c r="H56" s="6132"/>
      <c r="I56" s="6132"/>
      <c r="J56" s="6132"/>
      <c r="K56" s="6132"/>
      <c r="L56" s="6132"/>
    </row>
    <row r="57" spans="1:12">
      <c r="A57" s="6130" t="s">
        <v>2730</v>
      </c>
      <c r="B57" s="6130"/>
      <c r="C57" s="6130"/>
      <c r="D57" s="6130"/>
      <c r="E57" s="6130"/>
      <c r="F57" s="6130"/>
      <c r="G57" s="6130"/>
      <c r="H57" s="6130"/>
      <c r="I57" s="6130"/>
      <c r="J57" s="6130"/>
      <c r="K57" s="6130"/>
      <c r="L57" s="6130"/>
    </row>
    <row r="58" spans="1:12">
      <c r="A58" s="6129" t="s">
        <v>2731</v>
      </c>
      <c r="B58" s="6130"/>
      <c r="C58" s="6130"/>
      <c r="D58" s="6130"/>
      <c r="E58" s="6130"/>
      <c r="F58" s="6130"/>
      <c r="G58" s="6130"/>
      <c r="H58" s="6130"/>
      <c r="I58" s="6130"/>
      <c r="J58" s="6130"/>
      <c r="K58" s="6130"/>
      <c r="L58" s="6130"/>
    </row>
    <row r="59" spans="1:12">
      <c r="A59" s="1602" t="s">
        <v>2732</v>
      </c>
    </row>
  </sheetData>
  <mergeCells count="103">
    <mergeCell ref="A58:L58"/>
    <mergeCell ref="A52:L52"/>
    <mergeCell ref="A53:L53"/>
    <mergeCell ref="A54:L54"/>
    <mergeCell ref="A55:L55"/>
    <mergeCell ref="A56:L56"/>
    <mergeCell ref="A57:L57"/>
    <mergeCell ref="B48:B49"/>
    <mergeCell ref="C48:C49"/>
    <mergeCell ref="E48:L48"/>
    <mergeCell ref="E49:L49"/>
    <mergeCell ref="A50:L50"/>
    <mergeCell ref="A51:L51"/>
    <mergeCell ref="C46:C47"/>
    <mergeCell ref="E46:L46"/>
    <mergeCell ref="E47:L47"/>
    <mergeCell ref="L41:L45"/>
    <mergeCell ref="D42:D43"/>
    <mergeCell ref="E42:F42"/>
    <mergeCell ref="H42:I42"/>
    <mergeCell ref="K42:K43"/>
    <mergeCell ref="E43:F43"/>
    <mergeCell ref="H43:I43"/>
    <mergeCell ref="D44:D45"/>
    <mergeCell ref="E44:F44"/>
    <mergeCell ref="H44:I44"/>
    <mergeCell ref="D39:E39"/>
    <mergeCell ref="F39:G39"/>
    <mergeCell ref="H39:I39"/>
    <mergeCell ref="J39:K39"/>
    <mergeCell ref="D40:L40"/>
    <mergeCell ref="A41:A49"/>
    <mergeCell ref="B41:B45"/>
    <mergeCell ref="C41:C45"/>
    <mergeCell ref="E41:F41"/>
    <mergeCell ref="H41:I41"/>
    <mergeCell ref="A37:A40"/>
    <mergeCell ref="D37:E37"/>
    <mergeCell ref="F37:G37"/>
    <mergeCell ref="H37:I37"/>
    <mergeCell ref="J37:K37"/>
    <mergeCell ref="L37:L39"/>
    <mergeCell ref="D38:E38"/>
    <mergeCell ref="F38:G38"/>
    <mergeCell ref="H38:I38"/>
    <mergeCell ref="J38:K38"/>
    <mergeCell ref="K44:K45"/>
    <mergeCell ref="E45:F45"/>
    <mergeCell ref="H45:I45"/>
    <mergeCell ref="B46:B47"/>
    <mergeCell ref="E18:L18"/>
    <mergeCell ref="E19:L19"/>
    <mergeCell ref="E20:L20"/>
    <mergeCell ref="E21:L21"/>
    <mergeCell ref="B33:B34"/>
    <mergeCell ref="C33:C34"/>
    <mergeCell ref="D33:L34"/>
    <mergeCell ref="B35:B36"/>
    <mergeCell ref="C35:C36"/>
    <mergeCell ref="D35:L36"/>
    <mergeCell ref="B28:B32"/>
    <mergeCell ref="C28:C32"/>
    <mergeCell ref="E28:L28"/>
    <mergeCell ref="E29:L29"/>
    <mergeCell ref="E30:L30"/>
    <mergeCell ref="E31:L31"/>
    <mergeCell ref="E32:L32"/>
    <mergeCell ref="A9:A36"/>
    <mergeCell ref="D9:L9"/>
    <mergeCell ref="B10:B17"/>
    <mergeCell ref="C10:C17"/>
    <mergeCell ref="D10:E11"/>
    <mergeCell ref="F10:F11"/>
    <mergeCell ref="G10:K10"/>
    <mergeCell ref="L10:L11"/>
    <mergeCell ref="D12:E12"/>
    <mergeCell ref="D13:E13"/>
    <mergeCell ref="E22:L22"/>
    <mergeCell ref="B23:B27"/>
    <mergeCell ref="C23:C27"/>
    <mergeCell ref="E23:L23"/>
    <mergeCell ref="E24:L24"/>
    <mergeCell ref="E25:L25"/>
    <mergeCell ref="E26:L26"/>
    <mergeCell ref="E27:L27"/>
    <mergeCell ref="D14:E14"/>
    <mergeCell ref="D15:E15"/>
    <mergeCell ref="D16:E16"/>
    <mergeCell ref="D17:E17"/>
    <mergeCell ref="B18:B22"/>
    <mergeCell ref="C18:C22"/>
    <mergeCell ref="A6:C6"/>
    <mergeCell ref="D6:L6"/>
    <mergeCell ref="A7:B8"/>
    <mergeCell ref="D7:G7"/>
    <mergeCell ref="H7:H8"/>
    <mergeCell ref="I7:L8"/>
    <mergeCell ref="D8:G8"/>
    <mergeCell ref="A3:L3"/>
    <mergeCell ref="A4:C4"/>
    <mergeCell ref="D4:L4"/>
    <mergeCell ref="A5:C5"/>
    <mergeCell ref="D5:L5"/>
  </mergeCells>
  <phoneticPr fontId="6"/>
  <hyperlinks>
    <hyperlink ref="A1" location="目次!A1" display="目次へ"/>
  </hyperlinks>
  <pageMargins left="0.7" right="0.7" top="0.75" bottom="0.75" header="0.3" footer="0.3"/>
  <pageSetup paperSize="9" scale="58"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9"/>
  <sheetViews>
    <sheetView view="pageBreakPreview" zoomScale="80" zoomScaleNormal="100" zoomScaleSheetLayoutView="80" workbookViewId="0"/>
  </sheetViews>
  <sheetFormatPr defaultRowHeight="13.5"/>
  <cols>
    <col min="1" max="1" width="9.125" style="1559" customWidth="1"/>
    <col min="2" max="2" width="2.375" style="1559" customWidth="1"/>
    <col min="3" max="3" width="18" style="1559" customWidth="1"/>
    <col min="4" max="4" width="13.625" style="1559" customWidth="1"/>
    <col min="5" max="5" width="13.5" style="1559" customWidth="1"/>
    <col min="6" max="7" width="13.625" style="1559" customWidth="1"/>
    <col min="8" max="9" width="13.5" style="1559" customWidth="1"/>
    <col min="10" max="10" width="13.625" style="1559" customWidth="1"/>
    <col min="11" max="11" width="13.5" style="1559" customWidth="1"/>
    <col min="12" max="12" width="13" style="1559" customWidth="1"/>
    <col min="13" max="14" width="9" style="1559"/>
    <col min="15" max="15" width="9" style="1559" customWidth="1"/>
    <col min="16" max="256" width="9" style="1559"/>
    <col min="257" max="257" width="9.125" style="1559" customWidth="1"/>
    <col min="258" max="258" width="2.375" style="1559" customWidth="1"/>
    <col min="259" max="259" width="18" style="1559" customWidth="1"/>
    <col min="260" max="260" width="13.625" style="1559" customWidth="1"/>
    <col min="261" max="261" width="13.5" style="1559" customWidth="1"/>
    <col min="262" max="263" width="13.625" style="1559" customWidth="1"/>
    <col min="264" max="265" width="13.5" style="1559" customWidth="1"/>
    <col min="266" max="266" width="13.625" style="1559" customWidth="1"/>
    <col min="267" max="267" width="13.5" style="1559" customWidth="1"/>
    <col min="268" max="268" width="13" style="1559" customWidth="1"/>
    <col min="269" max="270" width="9" style="1559"/>
    <col min="271" max="271" width="9" style="1559" customWidth="1"/>
    <col min="272" max="512" width="9" style="1559"/>
    <col min="513" max="513" width="9.125" style="1559" customWidth="1"/>
    <col min="514" max="514" width="2.375" style="1559" customWidth="1"/>
    <col min="515" max="515" width="18" style="1559" customWidth="1"/>
    <col min="516" max="516" width="13.625" style="1559" customWidth="1"/>
    <col min="517" max="517" width="13.5" style="1559" customWidth="1"/>
    <col min="518" max="519" width="13.625" style="1559" customWidth="1"/>
    <col min="520" max="521" width="13.5" style="1559" customWidth="1"/>
    <col min="522" max="522" width="13.625" style="1559" customWidth="1"/>
    <col min="523" max="523" width="13.5" style="1559" customWidth="1"/>
    <col min="524" max="524" width="13" style="1559" customWidth="1"/>
    <col min="525" max="526" width="9" style="1559"/>
    <col min="527" max="527" width="9" style="1559" customWidth="1"/>
    <col min="528" max="768" width="9" style="1559"/>
    <col min="769" max="769" width="9.125" style="1559" customWidth="1"/>
    <col min="770" max="770" width="2.375" style="1559" customWidth="1"/>
    <col min="771" max="771" width="18" style="1559" customWidth="1"/>
    <col min="772" max="772" width="13.625" style="1559" customWidth="1"/>
    <col min="773" max="773" width="13.5" style="1559" customWidth="1"/>
    <col min="774" max="775" width="13.625" style="1559" customWidth="1"/>
    <col min="776" max="777" width="13.5" style="1559" customWidth="1"/>
    <col min="778" max="778" width="13.625" style="1559" customWidth="1"/>
    <col min="779" max="779" width="13.5" style="1559" customWidth="1"/>
    <col min="780" max="780" width="13" style="1559" customWidth="1"/>
    <col min="781" max="782" width="9" style="1559"/>
    <col min="783" max="783" width="9" style="1559" customWidth="1"/>
    <col min="784" max="1024" width="9" style="1559"/>
    <col min="1025" max="1025" width="9.125" style="1559" customWidth="1"/>
    <col min="1026" max="1026" width="2.375" style="1559" customWidth="1"/>
    <col min="1027" max="1027" width="18" style="1559" customWidth="1"/>
    <col min="1028" max="1028" width="13.625" style="1559" customWidth="1"/>
    <col min="1029" max="1029" width="13.5" style="1559" customWidth="1"/>
    <col min="1030" max="1031" width="13.625" style="1559" customWidth="1"/>
    <col min="1032" max="1033" width="13.5" style="1559" customWidth="1"/>
    <col min="1034" max="1034" width="13.625" style="1559" customWidth="1"/>
    <col min="1035" max="1035" width="13.5" style="1559" customWidth="1"/>
    <col min="1036" max="1036" width="13" style="1559" customWidth="1"/>
    <col min="1037" max="1038" width="9" style="1559"/>
    <col min="1039" max="1039" width="9" style="1559" customWidth="1"/>
    <col min="1040" max="1280" width="9" style="1559"/>
    <col min="1281" max="1281" width="9.125" style="1559" customWidth="1"/>
    <col min="1282" max="1282" width="2.375" style="1559" customWidth="1"/>
    <col min="1283" max="1283" width="18" style="1559" customWidth="1"/>
    <col min="1284" max="1284" width="13.625" style="1559" customWidth="1"/>
    <col min="1285" max="1285" width="13.5" style="1559" customWidth="1"/>
    <col min="1286" max="1287" width="13.625" style="1559" customWidth="1"/>
    <col min="1288" max="1289" width="13.5" style="1559" customWidth="1"/>
    <col min="1290" max="1290" width="13.625" style="1559" customWidth="1"/>
    <col min="1291" max="1291" width="13.5" style="1559" customWidth="1"/>
    <col min="1292" max="1292" width="13" style="1559" customWidth="1"/>
    <col min="1293" max="1294" width="9" style="1559"/>
    <col min="1295" max="1295" width="9" style="1559" customWidth="1"/>
    <col min="1296" max="1536" width="9" style="1559"/>
    <col min="1537" max="1537" width="9.125" style="1559" customWidth="1"/>
    <col min="1538" max="1538" width="2.375" style="1559" customWidth="1"/>
    <col min="1539" max="1539" width="18" style="1559" customWidth="1"/>
    <col min="1540" max="1540" width="13.625" style="1559" customWidth="1"/>
    <col min="1541" max="1541" width="13.5" style="1559" customWidth="1"/>
    <col min="1542" max="1543" width="13.625" style="1559" customWidth="1"/>
    <col min="1544" max="1545" width="13.5" style="1559" customWidth="1"/>
    <col min="1546" max="1546" width="13.625" style="1559" customWidth="1"/>
    <col min="1547" max="1547" width="13.5" style="1559" customWidth="1"/>
    <col min="1548" max="1548" width="13" style="1559" customWidth="1"/>
    <col min="1549" max="1550" width="9" style="1559"/>
    <col min="1551" max="1551" width="9" style="1559" customWidth="1"/>
    <col min="1552" max="1792" width="9" style="1559"/>
    <col min="1793" max="1793" width="9.125" style="1559" customWidth="1"/>
    <col min="1794" max="1794" width="2.375" style="1559" customWidth="1"/>
    <col min="1795" max="1795" width="18" style="1559" customWidth="1"/>
    <col min="1796" max="1796" width="13.625" style="1559" customWidth="1"/>
    <col min="1797" max="1797" width="13.5" style="1559" customWidth="1"/>
    <col min="1798" max="1799" width="13.625" style="1559" customWidth="1"/>
    <col min="1800" max="1801" width="13.5" style="1559" customWidth="1"/>
    <col min="1802" max="1802" width="13.625" style="1559" customWidth="1"/>
    <col min="1803" max="1803" width="13.5" style="1559" customWidth="1"/>
    <col min="1804" max="1804" width="13" style="1559" customWidth="1"/>
    <col min="1805" max="1806" width="9" style="1559"/>
    <col min="1807" max="1807" width="9" style="1559" customWidth="1"/>
    <col min="1808" max="2048" width="9" style="1559"/>
    <col min="2049" max="2049" width="9.125" style="1559" customWidth="1"/>
    <col min="2050" max="2050" width="2.375" style="1559" customWidth="1"/>
    <col min="2051" max="2051" width="18" style="1559" customWidth="1"/>
    <col min="2052" max="2052" width="13.625" style="1559" customWidth="1"/>
    <col min="2053" max="2053" width="13.5" style="1559" customWidth="1"/>
    <col min="2054" max="2055" width="13.625" style="1559" customWidth="1"/>
    <col min="2056" max="2057" width="13.5" style="1559" customWidth="1"/>
    <col min="2058" max="2058" width="13.625" style="1559" customWidth="1"/>
    <col min="2059" max="2059" width="13.5" style="1559" customWidth="1"/>
    <col min="2060" max="2060" width="13" style="1559" customWidth="1"/>
    <col min="2061" max="2062" width="9" style="1559"/>
    <col min="2063" max="2063" width="9" style="1559" customWidth="1"/>
    <col min="2064" max="2304" width="9" style="1559"/>
    <col min="2305" max="2305" width="9.125" style="1559" customWidth="1"/>
    <col min="2306" max="2306" width="2.375" style="1559" customWidth="1"/>
    <col min="2307" max="2307" width="18" style="1559" customWidth="1"/>
    <col min="2308" max="2308" width="13.625" style="1559" customWidth="1"/>
    <col min="2309" max="2309" width="13.5" style="1559" customWidth="1"/>
    <col min="2310" max="2311" width="13.625" style="1559" customWidth="1"/>
    <col min="2312" max="2313" width="13.5" style="1559" customWidth="1"/>
    <col min="2314" max="2314" width="13.625" style="1559" customWidth="1"/>
    <col min="2315" max="2315" width="13.5" style="1559" customWidth="1"/>
    <col min="2316" max="2316" width="13" style="1559" customWidth="1"/>
    <col min="2317" max="2318" width="9" style="1559"/>
    <col min="2319" max="2319" width="9" style="1559" customWidth="1"/>
    <col min="2320" max="2560" width="9" style="1559"/>
    <col min="2561" max="2561" width="9.125" style="1559" customWidth="1"/>
    <col min="2562" max="2562" width="2.375" style="1559" customWidth="1"/>
    <col min="2563" max="2563" width="18" style="1559" customWidth="1"/>
    <col min="2564" max="2564" width="13.625" style="1559" customWidth="1"/>
    <col min="2565" max="2565" width="13.5" style="1559" customWidth="1"/>
    <col min="2566" max="2567" width="13.625" style="1559" customWidth="1"/>
    <col min="2568" max="2569" width="13.5" style="1559" customWidth="1"/>
    <col min="2570" max="2570" width="13.625" style="1559" customWidth="1"/>
    <col min="2571" max="2571" width="13.5" style="1559" customWidth="1"/>
    <col min="2572" max="2572" width="13" style="1559" customWidth="1"/>
    <col min="2573" max="2574" width="9" style="1559"/>
    <col min="2575" max="2575" width="9" style="1559" customWidth="1"/>
    <col min="2576" max="2816" width="9" style="1559"/>
    <col min="2817" max="2817" width="9.125" style="1559" customWidth="1"/>
    <col min="2818" max="2818" width="2.375" style="1559" customWidth="1"/>
    <col min="2819" max="2819" width="18" style="1559" customWidth="1"/>
    <col min="2820" max="2820" width="13.625" style="1559" customWidth="1"/>
    <col min="2821" max="2821" width="13.5" style="1559" customWidth="1"/>
    <col min="2822" max="2823" width="13.625" style="1559" customWidth="1"/>
    <col min="2824" max="2825" width="13.5" style="1559" customWidth="1"/>
    <col min="2826" max="2826" width="13.625" style="1559" customWidth="1"/>
    <col min="2827" max="2827" width="13.5" style="1559" customWidth="1"/>
    <col min="2828" max="2828" width="13" style="1559" customWidth="1"/>
    <col min="2829" max="2830" width="9" style="1559"/>
    <col min="2831" max="2831" width="9" style="1559" customWidth="1"/>
    <col min="2832" max="3072" width="9" style="1559"/>
    <col min="3073" max="3073" width="9.125" style="1559" customWidth="1"/>
    <col min="3074" max="3074" width="2.375" style="1559" customWidth="1"/>
    <col min="3075" max="3075" width="18" style="1559" customWidth="1"/>
    <col min="3076" max="3076" width="13.625" style="1559" customWidth="1"/>
    <col min="3077" max="3077" width="13.5" style="1559" customWidth="1"/>
    <col min="3078" max="3079" width="13.625" style="1559" customWidth="1"/>
    <col min="3080" max="3081" width="13.5" style="1559" customWidth="1"/>
    <col min="3082" max="3082" width="13.625" style="1559" customWidth="1"/>
    <col min="3083" max="3083" width="13.5" style="1559" customWidth="1"/>
    <col min="3084" max="3084" width="13" style="1559" customWidth="1"/>
    <col min="3085" max="3086" width="9" style="1559"/>
    <col min="3087" max="3087" width="9" style="1559" customWidth="1"/>
    <col min="3088" max="3328" width="9" style="1559"/>
    <col min="3329" max="3329" width="9.125" style="1559" customWidth="1"/>
    <col min="3330" max="3330" width="2.375" style="1559" customWidth="1"/>
    <col min="3331" max="3331" width="18" style="1559" customWidth="1"/>
    <col min="3332" max="3332" width="13.625" style="1559" customWidth="1"/>
    <col min="3333" max="3333" width="13.5" style="1559" customWidth="1"/>
    <col min="3334" max="3335" width="13.625" style="1559" customWidth="1"/>
    <col min="3336" max="3337" width="13.5" style="1559" customWidth="1"/>
    <col min="3338" max="3338" width="13.625" style="1559" customWidth="1"/>
    <col min="3339" max="3339" width="13.5" style="1559" customWidth="1"/>
    <col min="3340" max="3340" width="13" style="1559" customWidth="1"/>
    <col min="3341" max="3342" width="9" style="1559"/>
    <col min="3343" max="3343" width="9" style="1559" customWidth="1"/>
    <col min="3344" max="3584" width="9" style="1559"/>
    <col min="3585" max="3585" width="9.125" style="1559" customWidth="1"/>
    <col min="3586" max="3586" width="2.375" style="1559" customWidth="1"/>
    <col min="3587" max="3587" width="18" style="1559" customWidth="1"/>
    <col min="3588" max="3588" width="13.625" style="1559" customWidth="1"/>
    <col min="3589" max="3589" width="13.5" style="1559" customWidth="1"/>
    <col min="3590" max="3591" width="13.625" style="1559" customWidth="1"/>
    <col min="3592" max="3593" width="13.5" style="1559" customWidth="1"/>
    <col min="3594" max="3594" width="13.625" style="1559" customWidth="1"/>
    <col min="3595" max="3595" width="13.5" style="1559" customWidth="1"/>
    <col min="3596" max="3596" width="13" style="1559" customWidth="1"/>
    <col min="3597" max="3598" width="9" style="1559"/>
    <col min="3599" max="3599" width="9" style="1559" customWidth="1"/>
    <col min="3600" max="3840" width="9" style="1559"/>
    <col min="3841" max="3841" width="9.125" style="1559" customWidth="1"/>
    <col min="3842" max="3842" width="2.375" style="1559" customWidth="1"/>
    <col min="3843" max="3843" width="18" style="1559" customWidth="1"/>
    <col min="3844" max="3844" width="13.625" style="1559" customWidth="1"/>
    <col min="3845" max="3845" width="13.5" style="1559" customWidth="1"/>
    <col min="3846" max="3847" width="13.625" style="1559" customWidth="1"/>
    <col min="3848" max="3849" width="13.5" style="1559" customWidth="1"/>
    <col min="3850" max="3850" width="13.625" style="1559" customWidth="1"/>
    <col min="3851" max="3851" width="13.5" style="1559" customWidth="1"/>
    <col min="3852" max="3852" width="13" style="1559" customWidth="1"/>
    <col min="3853" max="3854" width="9" style="1559"/>
    <col min="3855" max="3855" width="9" style="1559" customWidth="1"/>
    <col min="3856" max="4096" width="9" style="1559"/>
    <col min="4097" max="4097" width="9.125" style="1559" customWidth="1"/>
    <col min="4098" max="4098" width="2.375" style="1559" customWidth="1"/>
    <col min="4099" max="4099" width="18" style="1559" customWidth="1"/>
    <col min="4100" max="4100" width="13.625" style="1559" customWidth="1"/>
    <col min="4101" max="4101" width="13.5" style="1559" customWidth="1"/>
    <col min="4102" max="4103" width="13.625" style="1559" customWidth="1"/>
    <col min="4104" max="4105" width="13.5" style="1559" customWidth="1"/>
    <col min="4106" max="4106" width="13.625" style="1559" customWidth="1"/>
    <col min="4107" max="4107" width="13.5" style="1559" customWidth="1"/>
    <col min="4108" max="4108" width="13" style="1559" customWidth="1"/>
    <col min="4109" max="4110" width="9" style="1559"/>
    <col min="4111" max="4111" width="9" style="1559" customWidth="1"/>
    <col min="4112" max="4352" width="9" style="1559"/>
    <col min="4353" max="4353" width="9.125" style="1559" customWidth="1"/>
    <col min="4354" max="4354" width="2.375" style="1559" customWidth="1"/>
    <col min="4355" max="4355" width="18" style="1559" customWidth="1"/>
    <col min="4356" max="4356" width="13.625" style="1559" customWidth="1"/>
    <col min="4357" max="4357" width="13.5" style="1559" customWidth="1"/>
    <col min="4358" max="4359" width="13.625" style="1559" customWidth="1"/>
    <col min="4360" max="4361" width="13.5" style="1559" customWidth="1"/>
    <col min="4362" max="4362" width="13.625" style="1559" customWidth="1"/>
    <col min="4363" max="4363" width="13.5" style="1559" customWidth="1"/>
    <col min="4364" max="4364" width="13" style="1559" customWidth="1"/>
    <col min="4365" max="4366" width="9" style="1559"/>
    <col min="4367" max="4367" width="9" style="1559" customWidth="1"/>
    <col min="4368" max="4608" width="9" style="1559"/>
    <col min="4609" max="4609" width="9.125" style="1559" customWidth="1"/>
    <col min="4610" max="4610" width="2.375" style="1559" customWidth="1"/>
    <col min="4611" max="4611" width="18" style="1559" customWidth="1"/>
    <col min="4612" max="4612" width="13.625" style="1559" customWidth="1"/>
    <col min="4613" max="4613" width="13.5" style="1559" customWidth="1"/>
    <col min="4614" max="4615" width="13.625" style="1559" customWidth="1"/>
    <col min="4616" max="4617" width="13.5" style="1559" customWidth="1"/>
    <col min="4618" max="4618" width="13.625" style="1559" customWidth="1"/>
    <col min="4619" max="4619" width="13.5" style="1559" customWidth="1"/>
    <col min="4620" max="4620" width="13" style="1559" customWidth="1"/>
    <col min="4621" max="4622" width="9" style="1559"/>
    <col min="4623" max="4623" width="9" style="1559" customWidth="1"/>
    <col min="4624" max="4864" width="9" style="1559"/>
    <col min="4865" max="4865" width="9.125" style="1559" customWidth="1"/>
    <col min="4866" max="4866" width="2.375" style="1559" customWidth="1"/>
    <col min="4867" max="4867" width="18" style="1559" customWidth="1"/>
    <col min="4868" max="4868" width="13.625" style="1559" customWidth="1"/>
    <col min="4869" max="4869" width="13.5" style="1559" customWidth="1"/>
    <col min="4870" max="4871" width="13.625" style="1559" customWidth="1"/>
    <col min="4872" max="4873" width="13.5" style="1559" customWidth="1"/>
    <col min="4874" max="4874" width="13.625" style="1559" customWidth="1"/>
    <col min="4875" max="4875" width="13.5" style="1559" customWidth="1"/>
    <col min="4876" max="4876" width="13" style="1559" customWidth="1"/>
    <col min="4877" max="4878" width="9" style="1559"/>
    <col min="4879" max="4879" width="9" style="1559" customWidth="1"/>
    <col min="4880" max="5120" width="9" style="1559"/>
    <col min="5121" max="5121" width="9.125" style="1559" customWidth="1"/>
    <col min="5122" max="5122" width="2.375" style="1559" customWidth="1"/>
    <col min="5123" max="5123" width="18" style="1559" customWidth="1"/>
    <col min="5124" max="5124" width="13.625" style="1559" customWidth="1"/>
    <col min="5125" max="5125" width="13.5" style="1559" customWidth="1"/>
    <col min="5126" max="5127" width="13.625" style="1559" customWidth="1"/>
    <col min="5128" max="5129" width="13.5" style="1559" customWidth="1"/>
    <col min="5130" max="5130" width="13.625" style="1559" customWidth="1"/>
    <col min="5131" max="5131" width="13.5" style="1559" customWidth="1"/>
    <col min="5132" max="5132" width="13" style="1559" customWidth="1"/>
    <col min="5133" max="5134" width="9" style="1559"/>
    <col min="5135" max="5135" width="9" style="1559" customWidth="1"/>
    <col min="5136" max="5376" width="9" style="1559"/>
    <col min="5377" max="5377" width="9.125" style="1559" customWidth="1"/>
    <col min="5378" max="5378" width="2.375" style="1559" customWidth="1"/>
    <col min="5379" max="5379" width="18" style="1559" customWidth="1"/>
    <col min="5380" max="5380" width="13.625" style="1559" customWidth="1"/>
    <col min="5381" max="5381" width="13.5" style="1559" customWidth="1"/>
    <col min="5382" max="5383" width="13.625" style="1559" customWidth="1"/>
    <col min="5384" max="5385" width="13.5" style="1559" customWidth="1"/>
    <col min="5386" max="5386" width="13.625" style="1559" customWidth="1"/>
    <col min="5387" max="5387" width="13.5" style="1559" customWidth="1"/>
    <col min="5388" max="5388" width="13" style="1559" customWidth="1"/>
    <col min="5389" max="5390" width="9" style="1559"/>
    <col min="5391" max="5391" width="9" style="1559" customWidth="1"/>
    <col min="5392" max="5632" width="9" style="1559"/>
    <col min="5633" max="5633" width="9.125" style="1559" customWidth="1"/>
    <col min="5634" max="5634" width="2.375" style="1559" customWidth="1"/>
    <col min="5635" max="5635" width="18" style="1559" customWidth="1"/>
    <col min="5636" max="5636" width="13.625" style="1559" customWidth="1"/>
    <col min="5637" max="5637" width="13.5" style="1559" customWidth="1"/>
    <col min="5638" max="5639" width="13.625" style="1559" customWidth="1"/>
    <col min="5640" max="5641" width="13.5" style="1559" customWidth="1"/>
    <col min="5642" max="5642" width="13.625" style="1559" customWidth="1"/>
    <col min="5643" max="5643" width="13.5" style="1559" customWidth="1"/>
    <col min="5644" max="5644" width="13" style="1559" customWidth="1"/>
    <col min="5645" max="5646" width="9" style="1559"/>
    <col min="5647" max="5647" width="9" style="1559" customWidth="1"/>
    <col min="5648" max="5888" width="9" style="1559"/>
    <col min="5889" max="5889" width="9.125" style="1559" customWidth="1"/>
    <col min="5890" max="5890" width="2.375" style="1559" customWidth="1"/>
    <col min="5891" max="5891" width="18" style="1559" customWidth="1"/>
    <col min="5892" max="5892" width="13.625" style="1559" customWidth="1"/>
    <col min="5893" max="5893" width="13.5" style="1559" customWidth="1"/>
    <col min="5894" max="5895" width="13.625" style="1559" customWidth="1"/>
    <col min="5896" max="5897" width="13.5" style="1559" customWidth="1"/>
    <col min="5898" max="5898" width="13.625" style="1559" customWidth="1"/>
    <col min="5899" max="5899" width="13.5" style="1559" customWidth="1"/>
    <col min="5900" max="5900" width="13" style="1559" customWidth="1"/>
    <col min="5901" max="5902" width="9" style="1559"/>
    <col min="5903" max="5903" width="9" style="1559" customWidth="1"/>
    <col min="5904" max="6144" width="9" style="1559"/>
    <col min="6145" max="6145" width="9.125" style="1559" customWidth="1"/>
    <col min="6146" max="6146" width="2.375" style="1559" customWidth="1"/>
    <col min="6147" max="6147" width="18" style="1559" customWidth="1"/>
    <col min="6148" max="6148" width="13.625" style="1559" customWidth="1"/>
    <col min="6149" max="6149" width="13.5" style="1559" customWidth="1"/>
    <col min="6150" max="6151" width="13.625" style="1559" customWidth="1"/>
    <col min="6152" max="6153" width="13.5" style="1559" customWidth="1"/>
    <col min="6154" max="6154" width="13.625" style="1559" customWidth="1"/>
    <col min="6155" max="6155" width="13.5" style="1559" customWidth="1"/>
    <col min="6156" max="6156" width="13" style="1559" customWidth="1"/>
    <col min="6157" max="6158" width="9" style="1559"/>
    <col min="6159" max="6159" width="9" style="1559" customWidth="1"/>
    <col min="6160" max="6400" width="9" style="1559"/>
    <col min="6401" max="6401" width="9.125" style="1559" customWidth="1"/>
    <col min="6402" max="6402" width="2.375" style="1559" customWidth="1"/>
    <col min="6403" max="6403" width="18" style="1559" customWidth="1"/>
    <col min="6404" max="6404" width="13.625" style="1559" customWidth="1"/>
    <col min="6405" max="6405" width="13.5" style="1559" customWidth="1"/>
    <col min="6406" max="6407" width="13.625" style="1559" customWidth="1"/>
    <col min="6408" max="6409" width="13.5" style="1559" customWidth="1"/>
    <col min="6410" max="6410" width="13.625" style="1559" customWidth="1"/>
    <col min="6411" max="6411" width="13.5" style="1559" customWidth="1"/>
    <col min="6412" max="6412" width="13" style="1559" customWidth="1"/>
    <col min="6413" max="6414" width="9" style="1559"/>
    <col min="6415" max="6415" width="9" style="1559" customWidth="1"/>
    <col min="6416" max="6656" width="9" style="1559"/>
    <col min="6657" max="6657" width="9.125" style="1559" customWidth="1"/>
    <col min="6658" max="6658" width="2.375" style="1559" customWidth="1"/>
    <col min="6659" max="6659" width="18" style="1559" customWidth="1"/>
    <col min="6660" max="6660" width="13.625" style="1559" customWidth="1"/>
    <col min="6661" max="6661" width="13.5" style="1559" customWidth="1"/>
    <col min="6662" max="6663" width="13.625" style="1559" customWidth="1"/>
    <col min="6664" max="6665" width="13.5" style="1559" customWidth="1"/>
    <col min="6666" max="6666" width="13.625" style="1559" customWidth="1"/>
    <col min="6667" max="6667" width="13.5" style="1559" customWidth="1"/>
    <col min="6668" max="6668" width="13" style="1559" customWidth="1"/>
    <col min="6669" max="6670" width="9" style="1559"/>
    <col min="6671" max="6671" width="9" style="1559" customWidth="1"/>
    <col min="6672" max="6912" width="9" style="1559"/>
    <col min="6913" max="6913" width="9.125" style="1559" customWidth="1"/>
    <col min="6914" max="6914" width="2.375" style="1559" customWidth="1"/>
    <col min="6915" max="6915" width="18" style="1559" customWidth="1"/>
    <col min="6916" max="6916" width="13.625" style="1559" customWidth="1"/>
    <col min="6917" max="6917" width="13.5" style="1559" customWidth="1"/>
    <col min="6918" max="6919" width="13.625" style="1559" customWidth="1"/>
    <col min="6920" max="6921" width="13.5" style="1559" customWidth="1"/>
    <col min="6922" max="6922" width="13.625" style="1559" customWidth="1"/>
    <col min="6923" max="6923" width="13.5" style="1559" customWidth="1"/>
    <col min="6924" max="6924" width="13" style="1559" customWidth="1"/>
    <col min="6925" max="6926" width="9" style="1559"/>
    <col min="6927" max="6927" width="9" style="1559" customWidth="1"/>
    <col min="6928" max="7168" width="9" style="1559"/>
    <col min="7169" max="7169" width="9.125" style="1559" customWidth="1"/>
    <col min="7170" max="7170" width="2.375" style="1559" customWidth="1"/>
    <col min="7171" max="7171" width="18" style="1559" customWidth="1"/>
    <col min="7172" max="7172" width="13.625" style="1559" customWidth="1"/>
    <col min="7173" max="7173" width="13.5" style="1559" customWidth="1"/>
    <col min="7174" max="7175" width="13.625" style="1559" customWidth="1"/>
    <col min="7176" max="7177" width="13.5" style="1559" customWidth="1"/>
    <col min="7178" max="7178" width="13.625" style="1559" customWidth="1"/>
    <col min="7179" max="7179" width="13.5" style="1559" customWidth="1"/>
    <col min="7180" max="7180" width="13" style="1559" customWidth="1"/>
    <col min="7181" max="7182" width="9" style="1559"/>
    <col min="7183" max="7183" width="9" style="1559" customWidth="1"/>
    <col min="7184" max="7424" width="9" style="1559"/>
    <col min="7425" max="7425" width="9.125" style="1559" customWidth="1"/>
    <col min="7426" max="7426" width="2.375" style="1559" customWidth="1"/>
    <col min="7427" max="7427" width="18" style="1559" customWidth="1"/>
    <col min="7428" max="7428" width="13.625" style="1559" customWidth="1"/>
    <col min="7429" max="7429" width="13.5" style="1559" customWidth="1"/>
    <col min="7430" max="7431" width="13.625" style="1559" customWidth="1"/>
    <col min="7432" max="7433" width="13.5" style="1559" customWidth="1"/>
    <col min="7434" max="7434" width="13.625" style="1559" customWidth="1"/>
    <col min="7435" max="7435" width="13.5" style="1559" customWidth="1"/>
    <col min="7436" max="7436" width="13" style="1559" customWidth="1"/>
    <col min="7437" max="7438" width="9" style="1559"/>
    <col min="7439" max="7439" width="9" style="1559" customWidth="1"/>
    <col min="7440" max="7680" width="9" style="1559"/>
    <col min="7681" max="7681" width="9.125" style="1559" customWidth="1"/>
    <col min="7682" max="7682" width="2.375" style="1559" customWidth="1"/>
    <col min="7683" max="7683" width="18" style="1559" customWidth="1"/>
    <col min="7684" max="7684" width="13.625" style="1559" customWidth="1"/>
    <col min="7685" max="7685" width="13.5" style="1559" customWidth="1"/>
    <col min="7686" max="7687" width="13.625" style="1559" customWidth="1"/>
    <col min="7688" max="7689" width="13.5" style="1559" customWidth="1"/>
    <col min="7690" max="7690" width="13.625" style="1559" customWidth="1"/>
    <col min="7691" max="7691" width="13.5" style="1559" customWidth="1"/>
    <col min="7692" max="7692" width="13" style="1559" customWidth="1"/>
    <col min="7693" max="7694" width="9" style="1559"/>
    <col min="7695" max="7695" width="9" style="1559" customWidth="1"/>
    <col min="7696" max="7936" width="9" style="1559"/>
    <col min="7937" max="7937" width="9.125" style="1559" customWidth="1"/>
    <col min="7938" max="7938" width="2.375" style="1559" customWidth="1"/>
    <col min="7939" max="7939" width="18" style="1559" customWidth="1"/>
    <col min="7940" max="7940" width="13.625" style="1559" customWidth="1"/>
    <col min="7941" max="7941" width="13.5" style="1559" customWidth="1"/>
    <col min="7942" max="7943" width="13.625" style="1559" customWidth="1"/>
    <col min="7944" max="7945" width="13.5" style="1559" customWidth="1"/>
    <col min="7946" max="7946" width="13.625" style="1559" customWidth="1"/>
    <col min="7947" max="7947" width="13.5" style="1559" customWidth="1"/>
    <col min="7948" max="7948" width="13" style="1559" customWidth="1"/>
    <col min="7949" max="7950" width="9" style="1559"/>
    <col min="7951" max="7951" width="9" style="1559" customWidth="1"/>
    <col min="7952" max="8192" width="9" style="1559"/>
    <col min="8193" max="8193" width="9.125" style="1559" customWidth="1"/>
    <col min="8194" max="8194" width="2.375" style="1559" customWidth="1"/>
    <col min="8195" max="8195" width="18" style="1559" customWidth="1"/>
    <col min="8196" max="8196" width="13.625" style="1559" customWidth="1"/>
    <col min="8197" max="8197" width="13.5" style="1559" customWidth="1"/>
    <col min="8198" max="8199" width="13.625" style="1559" customWidth="1"/>
    <col min="8200" max="8201" width="13.5" style="1559" customWidth="1"/>
    <col min="8202" max="8202" width="13.625" style="1559" customWidth="1"/>
    <col min="8203" max="8203" width="13.5" style="1559" customWidth="1"/>
    <col min="8204" max="8204" width="13" style="1559" customWidth="1"/>
    <col min="8205" max="8206" width="9" style="1559"/>
    <col min="8207" max="8207" width="9" style="1559" customWidth="1"/>
    <col min="8208" max="8448" width="9" style="1559"/>
    <col min="8449" max="8449" width="9.125" style="1559" customWidth="1"/>
    <col min="8450" max="8450" width="2.375" style="1559" customWidth="1"/>
    <col min="8451" max="8451" width="18" style="1559" customWidth="1"/>
    <col min="8452" max="8452" width="13.625" style="1559" customWidth="1"/>
    <col min="8453" max="8453" width="13.5" style="1559" customWidth="1"/>
    <col min="8454" max="8455" width="13.625" style="1559" customWidth="1"/>
    <col min="8456" max="8457" width="13.5" style="1559" customWidth="1"/>
    <col min="8458" max="8458" width="13.625" style="1559" customWidth="1"/>
    <col min="8459" max="8459" width="13.5" style="1559" customWidth="1"/>
    <col min="8460" max="8460" width="13" style="1559" customWidth="1"/>
    <col min="8461" max="8462" width="9" style="1559"/>
    <col min="8463" max="8463" width="9" style="1559" customWidth="1"/>
    <col min="8464" max="8704" width="9" style="1559"/>
    <col min="8705" max="8705" width="9.125" style="1559" customWidth="1"/>
    <col min="8706" max="8706" width="2.375" style="1559" customWidth="1"/>
    <col min="8707" max="8707" width="18" style="1559" customWidth="1"/>
    <col min="8708" max="8708" width="13.625" style="1559" customWidth="1"/>
    <col min="8709" max="8709" width="13.5" style="1559" customWidth="1"/>
    <col min="8710" max="8711" width="13.625" style="1559" customWidth="1"/>
    <col min="8712" max="8713" width="13.5" style="1559" customWidth="1"/>
    <col min="8714" max="8714" width="13.625" style="1559" customWidth="1"/>
    <col min="8715" max="8715" width="13.5" style="1559" customWidth="1"/>
    <col min="8716" max="8716" width="13" style="1559" customWidth="1"/>
    <col min="8717" max="8718" width="9" style="1559"/>
    <col min="8719" max="8719" width="9" style="1559" customWidth="1"/>
    <col min="8720" max="8960" width="9" style="1559"/>
    <col min="8961" max="8961" width="9.125" style="1559" customWidth="1"/>
    <col min="8962" max="8962" width="2.375" style="1559" customWidth="1"/>
    <col min="8963" max="8963" width="18" style="1559" customWidth="1"/>
    <col min="8964" max="8964" width="13.625" style="1559" customWidth="1"/>
    <col min="8965" max="8965" width="13.5" style="1559" customWidth="1"/>
    <col min="8966" max="8967" width="13.625" style="1559" customWidth="1"/>
    <col min="8968" max="8969" width="13.5" style="1559" customWidth="1"/>
    <col min="8970" max="8970" width="13.625" style="1559" customWidth="1"/>
    <col min="8971" max="8971" width="13.5" style="1559" customWidth="1"/>
    <col min="8972" max="8972" width="13" style="1559" customWidth="1"/>
    <col min="8973" max="8974" width="9" style="1559"/>
    <col min="8975" max="8975" width="9" style="1559" customWidth="1"/>
    <col min="8976" max="9216" width="9" style="1559"/>
    <col min="9217" max="9217" width="9.125" style="1559" customWidth="1"/>
    <col min="9218" max="9218" width="2.375" style="1559" customWidth="1"/>
    <col min="9219" max="9219" width="18" style="1559" customWidth="1"/>
    <col min="9220" max="9220" width="13.625" style="1559" customWidth="1"/>
    <col min="9221" max="9221" width="13.5" style="1559" customWidth="1"/>
    <col min="9222" max="9223" width="13.625" style="1559" customWidth="1"/>
    <col min="9224" max="9225" width="13.5" style="1559" customWidth="1"/>
    <col min="9226" max="9226" width="13.625" style="1559" customWidth="1"/>
    <col min="9227" max="9227" width="13.5" style="1559" customWidth="1"/>
    <col min="9228" max="9228" width="13" style="1559" customWidth="1"/>
    <col min="9229" max="9230" width="9" style="1559"/>
    <col min="9231" max="9231" width="9" style="1559" customWidth="1"/>
    <col min="9232" max="9472" width="9" style="1559"/>
    <col min="9473" max="9473" width="9.125" style="1559" customWidth="1"/>
    <col min="9474" max="9474" width="2.375" style="1559" customWidth="1"/>
    <col min="9475" max="9475" width="18" style="1559" customWidth="1"/>
    <col min="9476" max="9476" width="13.625" style="1559" customWidth="1"/>
    <col min="9477" max="9477" width="13.5" style="1559" customWidth="1"/>
    <col min="9478" max="9479" width="13.625" style="1559" customWidth="1"/>
    <col min="9480" max="9481" width="13.5" style="1559" customWidth="1"/>
    <col min="9482" max="9482" width="13.625" style="1559" customWidth="1"/>
    <col min="9483" max="9483" width="13.5" style="1559" customWidth="1"/>
    <col min="9484" max="9484" width="13" style="1559" customWidth="1"/>
    <col min="9485" max="9486" width="9" style="1559"/>
    <col min="9487" max="9487" width="9" style="1559" customWidth="1"/>
    <col min="9488" max="9728" width="9" style="1559"/>
    <col min="9729" max="9729" width="9.125" style="1559" customWidth="1"/>
    <col min="9730" max="9730" width="2.375" style="1559" customWidth="1"/>
    <col min="9731" max="9731" width="18" style="1559" customWidth="1"/>
    <col min="9732" max="9732" width="13.625" style="1559" customWidth="1"/>
    <col min="9733" max="9733" width="13.5" style="1559" customWidth="1"/>
    <col min="9734" max="9735" width="13.625" style="1559" customWidth="1"/>
    <col min="9736" max="9737" width="13.5" style="1559" customWidth="1"/>
    <col min="9738" max="9738" width="13.625" style="1559" customWidth="1"/>
    <col min="9739" max="9739" width="13.5" style="1559" customWidth="1"/>
    <col min="9740" max="9740" width="13" style="1559" customWidth="1"/>
    <col min="9741" max="9742" width="9" style="1559"/>
    <col min="9743" max="9743" width="9" style="1559" customWidth="1"/>
    <col min="9744" max="9984" width="9" style="1559"/>
    <col min="9985" max="9985" width="9.125" style="1559" customWidth="1"/>
    <col min="9986" max="9986" width="2.375" style="1559" customWidth="1"/>
    <col min="9987" max="9987" width="18" style="1559" customWidth="1"/>
    <col min="9988" max="9988" width="13.625" style="1559" customWidth="1"/>
    <col min="9989" max="9989" width="13.5" style="1559" customWidth="1"/>
    <col min="9990" max="9991" width="13.625" style="1559" customWidth="1"/>
    <col min="9992" max="9993" width="13.5" style="1559" customWidth="1"/>
    <col min="9994" max="9994" width="13.625" style="1559" customWidth="1"/>
    <col min="9995" max="9995" width="13.5" style="1559" customWidth="1"/>
    <col min="9996" max="9996" width="13" style="1559" customWidth="1"/>
    <col min="9997" max="9998" width="9" style="1559"/>
    <col min="9999" max="9999" width="9" style="1559" customWidth="1"/>
    <col min="10000" max="10240" width="9" style="1559"/>
    <col min="10241" max="10241" width="9.125" style="1559" customWidth="1"/>
    <col min="10242" max="10242" width="2.375" style="1559" customWidth="1"/>
    <col min="10243" max="10243" width="18" style="1559" customWidth="1"/>
    <col min="10244" max="10244" width="13.625" style="1559" customWidth="1"/>
    <col min="10245" max="10245" width="13.5" style="1559" customWidth="1"/>
    <col min="10246" max="10247" width="13.625" style="1559" customWidth="1"/>
    <col min="10248" max="10249" width="13.5" style="1559" customWidth="1"/>
    <col min="10250" max="10250" width="13.625" style="1559" customWidth="1"/>
    <col min="10251" max="10251" width="13.5" style="1559" customWidth="1"/>
    <col min="10252" max="10252" width="13" style="1559" customWidth="1"/>
    <col min="10253" max="10254" width="9" style="1559"/>
    <col min="10255" max="10255" width="9" style="1559" customWidth="1"/>
    <col min="10256" max="10496" width="9" style="1559"/>
    <col min="10497" max="10497" width="9.125" style="1559" customWidth="1"/>
    <col min="10498" max="10498" width="2.375" style="1559" customWidth="1"/>
    <col min="10499" max="10499" width="18" style="1559" customWidth="1"/>
    <col min="10500" max="10500" width="13.625" style="1559" customWidth="1"/>
    <col min="10501" max="10501" width="13.5" style="1559" customWidth="1"/>
    <col min="10502" max="10503" width="13.625" style="1559" customWidth="1"/>
    <col min="10504" max="10505" width="13.5" style="1559" customWidth="1"/>
    <col min="10506" max="10506" width="13.625" style="1559" customWidth="1"/>
    <col min="10507" max="10507" width="13.5" style="1559" customWidth="1"/>
    <col min="10508" max="10508" width="13" style="1559" customWidth="1"/>
    <col min="10509" max="10510" width="9" style="1559"/>
    <col min="10511" max="10511" width="9" style="1559" customWidth="1"/>
    <col min="10512" max="10752" width="9" style="1559"/>
    <col min="10753" max="10753" width="9.125" style="1559" customWidth="1"/>
    <col min="10754" max="10754" width="2.375" style="1559" customWidth="1"/>
    <col min="10755" max="10755" width="18" style="1559" customWidth="1"/>
    <col min="10756" max="10756" width="13.625" style="1559" customWidth="1"/>
    <col min="10757" max="10757" width="13.5" style="1559" customWidth="1"/>
    <col min="10758" max="10759" width="13.625" style="1559" customWidth="1"/>
    <col min="10760" max="10761" width="13.5" style="1559" customWidth="1"/>
    <col min="10762" max="10762" width="13.625" style="1559" customWidth="1"/>
    <col min="10763" max="10763" width="13.5" style="1559" customWidth="1"/>
    <col min="10764" max="10764" width="13" style="1559" customWidth="1"/>
    <col min="10765" max="10766" width="9" style="1559"/>
    <col min="10767" max="10767" width="9" style="1559" customWidth="1"/>
    <col min="10768" max="11008" width="9" style="1559"/>
    <col min="11009" max="11009" width="9.125" style="1559" customWidth="1"/>
    <col min="11010" max="11010" width="2.375" style="1559" customWidth="1"/>
    <col min="11011" max="11011" width="18" style="1559" customWidth="1"/>
    <col min="11012" max="11012" width="13.625" style="1559" customWidth="1"/>
    <col min="11013" max="11013" width="13.5" style="1559" customWidth="1"/>
    <col min="11014" max="11015" width="13.625" style="1559" customWidth="1"/>
    <col min="11016" max="11017" width="13.5" style="1559" customWidth="1"/>
    <col min="11018" max="11018" width="13.625" style="1559" customWidth="1"/>
    <col min="11019" max="11019" width="13.5" style="1559" customWidth="1"/>
    <col min="11020" max="11020" width="13" style="1559" customWidth="1"/>
    <col min="11021" max="11022" width="9" style="1559"/>
    <col min="11023" max="11023" width="9" style="1559" customWidth="1"/>
    <col min="11024" max="11264" width="9" style="1559"/>
    <col min="11265" max="11265" width="9.125" style="1559" customWidth="1"/>
    <col min="11266" max="11266" width="2.375" style="1559" customWidth="1"/>
    <col min="11267" max="11267" width="18" style="1559" customWidth="1"/>
    <col min="11268" max="11268" width="13.625" style="1559" customWidth="1"/>
    <col min="11269" max="11269" width="13.5" style="1559" customWidth="1"/>
    <col min="11270" max="11271" width="13.625" style="1559" customWidth="1"/>
    <col min="11272" max="11273" width="13.5" style="1559" customWidth="1"/>
    <col min="11274" max="11274" width="13.625" style="1559" customWidth="1"/>
    <col min="11275" max="11275" width="13.5" style="1559" customWidth="1"/>
    <col min="11276" max="11276" width="13" style="1559" customWidth="1"/>
    <col min="11277" max="11278" width="9" style="1559"/>
    <col min="11279" max="11279" width="9" style="1559" customWidth="1"/>
    <col min="11280" max="11520" width="9" style="1559"/>
    <col min="11521" max="11521" width="9.125" style="1559" customWidth="1"/>
    <col min="11522" max="11522" width="2.375" style="1559" customWidth="1"/>
    <col min="11523" max="11523" width="18" style="1559" customWidth="1"/>
    <col min="11524" max="11524" width="13.625" style="1559" customWidth="1"/>
    <col min="11525" max="11525" width="13.5" style="1559" customWidth="1"/>
    <col min="11526" max="11527" width="13.625" style="1559" customWidth="1"/>
    <col min="11528" max="11529" width="13.5" style="1559" customWidth="1"/>
    <col min="11530" max="11530" width="13.625" style="1559" customWidth="1"/>
    <col min="11531" max="11531" width="13.5" style="1559" customWidth="1"/>
    <col min="11532" max="11532" width="13" style="1559" customWidth="1"/>
    <col min="11533" max="11534" width="9" style="1559"/>
    <col min="11535" max="11535" width="9" style="1559" customWidth="1"/>
    <col min="11536" max="11776" width="9" style="1559"/>
    <col min="11777" max="11777" width="9.125" style="1559" customWidth="1"/>
    <col min="11778" max="11778" width="2.375" style="1559" customWidth="1"/>
    <col min="11779" max="11779" width="18" style="1559" customWidth="1"/>
    <col min="11780" max="11780" width="13.625" style="1559" customWidth="1"/>
    <col min="11781" max="11781" width="13.5" style="1559" customWidth="1"/>
    <col min="11782" max="11783" width="13.625" style="1559" customWidth="1"/>
    <col min="11784" max="11785" width="13.5" style="1559" customWidth="1"/>
    <col min="11786" max="11786" width="13.625" style="1559" customWidth="1"/>
    <col min="11787" max="11787" width="13.5" style="1559" customWidth="1"/>
    <col min="11788" max="11788" width="13" style="1559" customWidth="1"/>
    <col min="11789" max="11790" width="9" style="1559"/>
    <col min="11791" max="11791" width="9" style="1559" customWidth="1"/>
    <col min="11792" max="12032" width="9" style="1559"/>
    <col min="12033" max="12033" width="9.125" style="1559" customWidth="1"/>
    <col min="12034" max="12034" width="2.375" style="1559" customWidth="1"/>
    <col min="12035" max="12035" width="18" style="1559" customWidth="1"/>
    <col min="12036" max="12036" width="13.625" style="1559" customWidth="1"/>
    <col min="12037" max="12037" width="13.5" style="1559" customWidth="1"/>
    <col min="12038" max="12039" width="13.625" style="1559" customWidth="1"/>
    <col min="12040" max="12041" width="13.5" style="1559" customWidth="1"/>
    <col min="12042" max="12042" width="13.625" style="1559" customWidth="1"/>
    <col min="12043" max="12043" width="13.5" style="1559" customWidth="1"/>
    <col min="12044" max="12044" width="13" style="1559" customWidth="1"/>
    <col min="12045" max="12046" width="9" style="1559"/>
    <col min="12047" max="12047" width="9" style="1559" customWidth="1"/>
    <col min="12048" max="12288" width="9" style="1559"/>
    <col min="12289" max="12289" width="9.125" style="1559" customWidth="1"/>
    <col min="12290" max="12290" width="2.375" style="1559" customWidth="1"/>
    <col min="12291" max="12291" width="18" style="1559" customWidth="1"/>
    <col min="12292" max="12292" width="13.625" style="1559" customWidth="1"/>
    <col min="12293" max="12293" width="13.5" style="1559" customWidth="1"/>
    <col min="12294" max="12295" width="13.625" style="1559" customWidth="1"/>
    <col min="12296" max="12297" width="13.5" style="1559" customWidth="1"/>
    <col min="12298" max="12298" width="13.625" style="1559" customWidth="1"/>
    <col min="12299" max="12299" width="13.5" style="1559" customWidth="1"/>
    <col min="12300" max="12300" width="13" style="1559" customWidth="1"/>
    <col min="12301" max="12302" width="9" style="1559"/>
    <col min="12303" max="12303" width="9" style="1559" customWidth="1"/>
    <col min="12304" max="12544" width="9" style="1559"/>
    <col min="12545" max="12545" width="9.125" style="1559" customWidth="1"/>
    <col min="12546" max="12546" width="2.375" style="1559" customWidth="1"/>
    <col min="12547" max="12547" width="18" style="1559" customWidth="1"/>
    <col min="12548" max="12548" width="13.625" style="1559" customWidth="1"/>
    <col min="12549" max="12549" width="13.5" style="1559" customWidth="1"/>
    <col min="12550" max="12551" width="13.625" style="1559" customWidth="1"/>
    <col min="12552" max="12553" width="13.5" style="1559" customWidth="1"/>
    <col min="12554" max="12554" width="13.625" style="1559" customWidth="1"/>
    <col min="12555" max="12555" width="13.5" style="1559" customWidth="1"/>
    <col min="12556" max="12556" width="13" style="1559" customWidth="1"/>
    <col min="12557" max="12558" width="9" style="1559"/>
    <col min="12559" max="12559" width="9" style="1559" customWidth="1"/>
    <col min="12560" max="12800" width="9" style="1559"/>
    <col min="12801" max="12801" width="9.125" style="1559" customWidth="1"/>
    <col min="12802" max="12802" width="2.375" style="1559" customWidth="1"/>
    <col min="12803" max="12803" width="18" style="1559" customWidth="1"/>
    <col min="12804" max="12804" width="13.625" style="1559" customWidth="1"/>
    <col min="12805" max="12805" width="13.5" style="1559" customWidth="1"/>
    <col min="12806" max="12807" width="13.625" style="1559" customWidth="1"/>
    <col min="12808" max="12809" width="13.5" style="1559" customWidth="1"/>
    <col min="12810" max="12810" width="13.625" style="1559" customWidth="1"/>
    <col min="12811" max="12811" width="13.5" style="1559" customWidth="1"/>
    <col min="12812" max="12812" width="13" style="1559" customWidth="1"/>
    <col min="12813" max="12814" width="9" style="1559"/>
    <col min="12815" max="12815" width="9" style="1559" customWidth="1"/>
    <col min="12816" max="13056" width="9" style="1559"/>
    <col min="13057" max="13057" width="9.125" style="1559" customWidth="1"/>
    <col min="13058" max="13058" width="2.375" style="1559" customWidth="1"/>
    <col min="13059" max="13059" width="18" style="1559" customWidth="1"/>
    <col min="13060" max="13060" width="13.625" style="1559" customWidth="1"/>
    <col min="13061" max="13061" width="13.5" style="1559" customWidth="1"/>
    <col min="13062" max="13063" width="13.625" style="1559" customWidth="1"/>
    <col min="13064" max="13065" width="13.5" style="1559" customWidth="1"/>
    <col min="13066" max="13066" width="13.625" style="1559" customWidth="1"/>
    <col min="13067" max="13067" width="13.5" style="1559" customWidth="1"/>
    <col min="13068" max="13068" width="13" style="1559" customWidth="1"/>
    <col min="13069" max="13070" width="9" style="1559"/>
    <col min="13071" max="13071" width="9" style="1559" customWidth="1"/>
    <col min="13072" max="13312" width="9" style="1559"/>
    <col min="13313" max="13313" width="9.125" style="1559" customWidth="1"/>
    <col min="13314" max="13314" width="2.375" style="1559" customWidth="1"/>
    <col min="13315" max="13315" width="18" style="1559" customWidth="1"/>
    <col min="13316" max="13316" width="13.625" style="1559" customWidth="1"/>
    <col min="13317" max="13317" width="13.5" style="1559" customWidth="1"/>
    <col min="13318" max="13319" width="13.625" style="1559" customWidth="1"/>
    <col min="13320" max="13321" width="13.5" style="1559" customWidth="1"/>
    <col min="13322" max="13322" width="13.625" style="1559" customWidth="1"/>
    <col min="13323" max="13323" width="13.5" style="1559" customWidth="1"/>
    <col min="13324" max="13324" width="13" style="1559" customWidth="1"/>
    <col min="13325" max="13326" width="9" style="1559"/>
    <col min="13327" max="13327" width="9" style="1559" customWidth="1"/>
    <col min="13328" max="13568" width="9" style="1559"/>
    <col min="13569" max="13569" width="9.125" style="1559" customWidth="1"/>
    <col min="13570" max="13570" width="2.375" style="1559" customWidth="1"/>
    <col min="13571" max="13571" width="18" style="1559" customWidth="1"/>
    <col min="13572" max="13572" width="13.625" style="1559" customWidth="1"/>
    <col min="13573" max="13573" width="13.5" style="1559" customWidth="1"/>
    <col min="13574" max="13575" width="13.625" style="1559" customWidth="1"/>
    <col min="13576" max="13577" width="13.5" style="1559" customWidth="1"/>
    <col min="13578" max="13578" width="13.625" style="1559" customWidth="1"/>
    <col min="13579" max="13579" width="13.5" style="1559" customWidth="1"/>
    <col min="13580" max="13580" width="13" style="1559" customWidth="1"/>
    <col min="13581" max="13582" width="9" style="1559"/>
    <col min="13583" max="13583" width="9" style="1559" customWidth="1"/>
    <col min="13584" max="13824" width="9" style="1559"/>
    <col min="13825" max="13825" width="9.125" style="1559" customWidth="1"/>
    <col min="13826" max="13826" width="2.375" style="1559" customWidth="1"/>
    <col min="13827" max="13827" width="18" style="1559" customWidth="1"/>
    <col min="13828" max="13828" width="13.625" style="1559" customWidth="1"/>
    <col min="13829" max="13829" width="13.5" style="1559" customWidth="1"/>
    <col min="13830" max="13831" width="13.625" style="1559" customWidth="1"/>
    <col min="13832" max="13833" width="13.5" style="1559" customWidth="1"/>
    <col min="13834" max="13834" width="13.625" style="1559" customWidth="1"/>
    <col min="13835" max="13835" width="13.5" style="1559" customWidth="1"/>
    <col min="13836" max="13836" width="13" style="1559" customWidth="1"/>
    <col min="13837" max="13838" width="9" style="1559"/>
    <col min="13839" max="13839" width="9" style="1559" customWidth="1"/>
    <col min="13840" max="14080" width="9" style="1559"/>
    <col min="14081" max="14081" width="9.125" style="1559" customWidth="1"/>
    <col min="14082" max="14082" width="2.375" style="1559" customWidth="1"/>
    <col min="14083" max="14083" width="18" style="1559" customWidth="1"/>
    <col min="14084" max="14084" width="13.625" style="1559" customWidth="1"/>
    <col min="14085" max="14085" width="13.5" style="1559" customWidth="1"/>
    <col min="14086" max="14087" width="13.625" style="1559" customWidth="1"/>
    <col min="14088" max="14089" width="13.5" style="1559" customWidth="1"/>
    <col min="14090" max="14090" width="13.625" style="1559" customWidth="1"/>
    <col min="14091" max="14091" width="13.5" style="1559" customWidth="1"/>
    <col min="14092" max="14092" width="13" style="1559" customWidth="1"/>
    <col min="14093" max="14094" width="9" style="1559"/>
    <col min="14095" max="14095" width="9" style="1559" customWidth="1"/>
    <col min="14096" max="14336" width="9" style="1559"/>
    <col min="14337" max="14337" width="9.125" style="1559" customWidth="1"/>
    <col min="14338" max="14338" width="2.375" style="1559" customWidth="1"/>
    <col min="14339" max="14339" width="18" style="1559" customWidth="1"/>
    <col min="14340" max="14340" width="13.625" style="1559" customWidth="1"/>
    <col min="14341" max="14341" width="13.5" style="1559" customWidth="1"/>
    <col min="14342" max="14343" width="13.625" style="1559" customWidth="1"/>
    <col min="14344" max="14345" width="13.5" style="1559" customWidth="1"/>
    <col min="14346" max="14346" width="13.625" style="1559" customWidth="1"/>
    <col min="14347" max="14347" width="13.5" style="1559" customWidth="1"/>
    <col min="14348" max="14348" width="13" style="1559" customWidth="1"/>
    <col min="14349" max="14350" width="9" style="1559"/>
    <col min="14351" max="14351" width="9" style="1559" customWidth="1"/>
    <col min="14352" max="14592" width="9" style="1559"/>
    <col min="14593" max="14593" width="9.125" style="1559" customWidth="1"/>
    <col min="14594" max="14594" width="2.375" style="1559" customWidth="1"/>
    <col min="14595" max="14595" width="18" style="1559" customWidth="1"/>
    <col min="14596" max="14596" width="13.625" style="1559" customWidth="1"/>
    <col min="14597" max="14597" width="13.5" style="1559" customWidth="1"/>
    <col min="14598" max="14599" width="13.625" style="1559" customWidth="1"/>
    <col min="14600" max="14601" width="13.5" style="1559" customWidth="1"/>
    <col min="14602" max="14602" width="13.625" style="1559" customWidth="1"/>
    <col min="14603" max="14603" width="13.5" style="1559" customWidth="1"/>
    <col min="14604" max="14604" width="13" style="1559" customWidth="1"/>
    <col min="14605" max="14606" width="9" style="1559"/>
    <col min="14607" max="14607" width="9" style="1559" customWidth="1"/>
    <col min="14608" max="14848" width="9" style="1559"/>
    <col min="14849" max="14849" width="9.125" style="1559" customWidth="1"/>
    <col min="14850" max="14850" width="2.375" style="1559" customWidth="1"/>
    <col min="14851" max="14851" width="18" style="1559" customWidth="1"/>
    <col min="14852" max="14852" width="13.625" style="1559" customWidth="1"/>
    <col min="14853" max="14853" width="13.5" style="1559" customWidth="1"/>
    <col min="14854" max="14855" width="13.625" style="1559" customWidth="1"/>
    <col min="14856" max="14857" width="13.5" style="1559" customWidth="1"/>
    <col min="14858" max="14858" width="13.625" style="1559" customWidth="1"/>
    <col min="14859" max="14859" width="13.5" style="1559" customWidth="1"/>
    <col min="14860" max="14860" width="13" style="1559" customWidth="1"/>
    <col min="14861" max="14862" width="9" style="1559"/>
    <col min="14863" max="14863" width="9" style="1559" customWidth="1"/>
    <col min="14864" max="15104" width="9" style="1559"/>
    <col min="15105" max="15105" width="9.125" style="1559" customWidth="1"/>
    <col min="15106" max="15106" width="2.375" style="1559" customWidth="1"/>
    <col min="15107" max="15107" width="18" style="1559" customWidth="1"/>
    <col min="15108" max="15108" width="13.625" style="1559" customWidth="1"/>
    <col min="15109" max="15109" width="13.5" style="1559" customWidth="1"/>
    <col min="15110" max="15111" width="13.625" style="1559" customWidth="1"/>
    <col min="15112" max="15113" width="13.5" style="1559" customWidth="1"/>
    <col min="15114" max="15114" width="13.625" style="1559" customWidth="1"/>
    <col min="15115" max="15115" width="13.5" style="1559" customWidth="1"/>
    <col min="15116" max="15116" width="13" style="1559" customWidth="1"/>
    <col min="15117" max="15118" width="9" style="1559"/>
    <col min="15119" max="15119" width="9" style="1559" customWidth="1"/>
    <col min="15120" max="15360" width="9" style="1559"/>
    <col min="15361" max="15361" width="9.125" style="1559" customWidth="1"/>
    <col min="15362" max="15362" width="2.375" style="1559" customWidth="1"/>
    <col min="15363" max="15363" width="18" style="1559" customWidth="1"/>
    <col min="15364" max="15364" width="13.625" style="1559" customWidth="1"/>
    <col min="15365" max="15365" width="13.5" style="1559" customWidth="1"/>
    <col min="15366" max="15367" width="13.625" style="1559" customWidth="1"/>
    <col min="15368" max="15369" width="13.5" style="1559" customWidth="1"/>
    <col min="15370" max="15370" width="13.625" style="1559" customWidth="1"/>
    <col min="15371" max="15371" width="13.5" style="1559" customWidth="1"/>
    <col min="15372" max="15372" width="13" style="1559" customWidth="1"/>
    <col min="15373" max="15374" width="9" style="1559"/>
    <col min="15375" max="15375" width="9" style="1559" customWidth="1"/>
    <col min="15376" max="15616" width="9" style="1559"/>
    <col min="15617" max="15617" width="9.125" style="1559" customWidth="1"/>
    <col min="15618" max="15618" width="2.375" style="1559" customWidth="1"/>
    <col min="15619" max="15619" width="18" style="1559" customWidth="1"/>
    <col min="15620" max="15620" width="13.625" style="1559" customWidth="1"/>
    <col min="15621" max="15621" width="13.5" style="1559" customWidth="1"/>
    <col min="15622" max="15623" width="13.625" style="1559" customWidth="1"/>
    <col min="15624" max="15625" width="13.5" style="1559" customWidth="1"/>
    <col min="15626" max="15626" width="13.625" style="1559" customWidth="1"/>
    <col min="15627" max="15627" width="13.5" style="1559" customWidth="1"/>
    <col min="15628" max="15628" width="13" style="1559" customWidth="1"/>
    <col min="15629" max="15630" width="9" style="1559"/>
    <col min="15631" max="15631" width="9" style="1559" customWidth="1"/>
    <col min="15632" max="15872" width="9" style="1559"/>
    <col min="15873" max="15873" width="9.125" style="1559" customWidth="1"/>
    <col min="15874" max="15874" width="2.375" style="1559" customWidth="1"/>
    <col min="15875" max="15875" width="18" style="1559" customWidth="1"/>
    <col min="15876" max="15876" width="13.625" style="1559" customWidth="1"/>
    <col min="15877" max="15877" width="13.5" style="1559" customWidth="1"/>
    <col min="15878" max="15879" width="13.625" style="1559" customWidth="1"/>
    <col min="15880" max="15881" width="13.5" style="1559" customWidth="1"/>
    <col min="15882" max="15882" width="13.625" style="1559" customWidth="1"/>
    <col min="15883" max="15883" width="13.5" style="1559" customWidth="1"/>
    <col min="15884" max="15884" width="13" style="1559" customWidth="1"/>
    <col min="15885" max="15886" width="9" style="1559"/>
    <col min="15887" max="15887" width="9" style="1559" customWidth="1"/>
    <col min="15888" max="16128" width="9" style="1559"/>
    <col min="16129" max="16129" width="9.125" style="1559" customWidth="1"/>
    <col min="16130" max="16130" width="2.375" style="1559" customWidth="1"/>
    <col min="16131" max="16131" width="18" style="1559" customWidth="1"/>
    <col min="16132" max="16132" width="13.625" style="1559" customWidth="1"/>
    <col min="16133" max="16133" width="13.5" style="1559" customWidth="1"/>
    <col min="16134" max="16135" width="13.625" style="1559" customWidth="1"/>
    <col min="16136" max="16137" width="13.5" style="1559" customWidth="1"/>
    <col min="16138" max="16138" width="13.625" style="1559" customWidth="1"/>
    <col min="16139" max="16139" width="13.5" style="1559" customWidth="1"/>
    <col min="16140" max="16140" width="13" style="1559" customWidth="1"/>
    <col min="16141" max="16142" width="9" style="1559"/>
    <col min="16143" max="16143" width="9" style="1559" customWidth="1"/>
    <col min="16144" max="16384" width="9" style="1559"/>
  </cols>
  <sheetData>
    <row r="1" spans="1:12">
      <c r="A1" s="1667" t="s">
        <v>2787</v>
      </c>
    </row>
    <row r="2" spans="1:12" ht="13.5" customHeight="1">
      <c r="A2" s="6139" t="s">
        <v>1129</v>
      </c>
      <c r="B2" s="6139"/>
      <c r="C2" s="6139"/>
      <c r="D2" s="6139"/>
      <c r="E2" s="6139"/>
      <c r="F2" s="6139"/>
      <c r="G2" s="6139"/>
      <c r="H2" s="6139"/>
      <c r="I2" s="6139"/>
      <c r="J2" s="6139"/>
      <c r="K2" s="6139"/>
      <c r="L2" s="6139"/>
    </row>
    <row r="3" spans="1:12" ht="19.5" thickBot="1">
      <c r="A3" s="6036" t="s">
        <v>836</v>
      </c>
      <c r="B3" s="6036"/>
      <c r="C3" s="6036"/>
      <c r="D3" s="6036"/>
      <c r="E3" s="6036"/>
      <c r="F3" s="6036"/>
      <c r="G3" s="6036"/>
      <c r="H3" s="6036"/>
      <c r="I3" s="6036"/>
      <c r="J3" s="6036"/>
      <c r="K3" s="6036"/>
      <c r="L3" s="6036"/>
    </row>
    <row r="4" spans="1:12" ht="30" customHeight="1" thickBot="1">
      <c r="A4" s="6037" t="s">
        <v>603</v>
      </c>
      <c r="B4" s="6038"/>
      <c r="C4" s="6039"/>
      <c r="D4" s="6040" t="s">
        <v>791</v>
      </c>
      <c r="E4" s="6041"/>
      <c r="F4" s="6041"/>
      <c r="G4" s="6041"/>
      <c r="H4" s="6041"/>
      <c r="I4" s="6041"/>
      <c r="J4" s="6041"/>
      <c r="K4" s="6041"/>
      <c r="L4" s="6042"/>
    </row>
    <row r="5" spans="1:12" ht="30" customHeight="1">
      <c r="A5" s="6043" t="s">
        <v>779</v>
      </c>
      <c r="B5" s="6044"/>
      <c r="C5" s="6045"/>
      <c r="D5" s="6018" t="s">
        <v>792</v>
      </c>
      <c r="E5" s="6019"/>
      <c r="F5" s="6019"/>
      <c r="G5" s="6019"/>
      <c r="H5" s="6019"/>
      <c r="I5" s="6019"/>
      <c r="J5" s="6019"/>
      <c r="K5" s="6019"/>
      <c r="L5" s="6020"/>
    </row>
    <row r="6" spans="1:12" ht="30" customHeight="1">
      <c r="A6" s="6015" t="s">
        <v>202</v>
      </c>
      <c r="B6" s="6016"/>
      <c r="C6" s="6017"/>
      <c r="D6" s="6018" t="s">
        <v>793</v>
      </c>
      <c r="E6" s="6019"/>
      <c r="F6" s="6019"/>
      <c r="G6" s="6019"/>
      <c r="H6" s="6019"/>
      <c r="I6" s="6019"/>
      <c r="J6" s="6019"/>
      <c r="K6" s="6019"/>
      <c r="L6" s="6020"/>
    </row>
    <row r="7" spans="1:12" ht="30" customHeight="1">
      <c r="A7" s="6021" t="s">
        <v>218</v>
      </c>
      <c r="B7" s="6022"/>
      <c r="C7" s="1560" t="s">
        <v>205</v>
      </c>
      <c r="D7" s="6025" t="s">
        <v>794</v>
      </c>
      <c r="E7" s="6026"/>
      <c r="F7" s="6026"/>
      <c r="G7" s="6027"/>
      <c r="H7" s="6028" t="s">
        <v>219</v>
      </c>
      <c r="I7" s="6030" t="s">
        <v>795</v>
      </c>
      <c r="J7" s="6031"/>
      <c r="K7" s="6031"/>
      <c r="L7" s="6032"/>
    </row>
    <row r="8" spans="1:12" ht="30" customHeight="1" thickBot="1">
      <c r="A8" s="6023"/>
      <c r="B8" s="6024"/>
      <c r="C8" s="1561" t="s">
        <v>220</v>
      </c>
      <c r="D8" s="6033" t="s">
        <v>794</v>
      </c>
      <c r="E8" s="6034"/>
      <c r="F8" s="6034"/>
      <c r="G8" s="6035"/>
      <c r="H8" s="6029"/>
      <c r="I8" s="6030"/>
      <c r="J8" s="6031"/>
      <c r="K8" s="6031"/>
      <c r="L8" s="6032"/>
    </row>
    <row r="9" spans="1:12" ht="30" customHeight="1" thickTop="1" thickBot="1">
      <c r="A9" s="6046" t="s">
        <v>604</v>
      </c>
      <c r="B9" s="1562">
        <v>1</v>
      </c>
      <c r="C9" s="1563" t="s">
        <v>780</v>
      </c>
      <c r="D9" s="6049" t="s">
        <v>781</v>
      </c>
      <c r="E9" s="6050"/>
      <c r="F9" s="6050"/>
      <c r="G9" s="6050"/>
      <c r="H9" s="6050"/>
      <c r="I9" s="6050"/>
      <c r="J9" s="6050"/>
      <c r="K9" s="6050"/>
      <c r="L9" s="6051"/>
    </row>
    <row r="10" spans="1:12" ht="30" customHeight="1">
      <c r="A10" s="6047"/>
      <c r="B10" s="6052">
        <v>2</v>
      </c>
      <c r="C10" s="6053" t="s">
        <v>605</v>
      </c>
      <c r="D10" s="6054" t="s">
        <v>837</v>
      </c>
      <c r="E10" s="6055"/>
      <c r="F10" s="6058" t="s">
        <v>2878</v>
      </c>
      <c r="G10" s="6060" t="s">
        <v>607</v>
      </c>
      <c r="H10" s="6061"/>
      <c r="I10" s="6061"/>
      <c r="J10" s="6061"/>
      <c r="K10" s="6062"/>
      <c r="L10" s="6063" t="s">
        <v>2709</v>
      </c>
    </row>
    <row r="11" spans="1:12" ht="30" customHeight="1">
      <c r="A11" s="6047"/>
      <c r="B11" s="6052"/>
      <c r="C11" s="6053"/>
      <c r="D11" s="6056"/>
      <c r="E11" s="6057"/>
      <c r="F11" s="6059"/>
      <c r="G11" s="1564" t="s">
        <v>783</v>
      </c>
      <c r="H11" s="1565" t="s">
        <v>784</v>
      </c>
      <c r="I11" s="1566" t="s">
        <v>785</v>
      </c>
      <c r="J11" s="1567" t="s">
        <v>2710</v>
      </c>
      <c r="K11" s="1568" t="s">
        <v>2711</v>
      </c>
      <c r="L11" s="6064"/>
    </row>
    <row r="12" spans="1:12" ht="27.95" customHeight="1">
      <c r="A12" s="6047"/>
      <c r="B12" s="6052"/>
      <c r="C12" s="6053"/>
      <c r="D12" s="6065" t="s">
        <v>2879</v>
      </c>
      <c r="E12" s="6066"/>
      <c r="F12" s="1569">
        <v>5</v>
      </c>
      <c r="G12" s="1570">
        <v>5</v>
      </c>
      <c r="H12" s="1571"/>
      <c r="I12" s="1572"/>
      <c r="J12" s="1573"/>
      <c r="K12" s="1574"/>
      <c r="L12" s="1575" t="s">
        <v>843</v>
      </c>
    </row>
    <row r="13" spans="1:12" ht="27.95" customHeight="1">
      <c r="A13" s="6047"/>
      <c r="B13" s="6052"/>
      <c r="C13" s="6053"/>
      <c r="D13" s="6065" t="s">
        <v>2880</v>
      </c>
      <c r="E13" s="6066"/>
      <c r="F13" s="1569">
        <v>6</v>
      </c>
      <c r="G13" s="1570"/>
      <c r="H13" s="1571">
        <v>6</v>
      </c>
      <c r="I13" s="1572"/>
      <c r="J13" s="1573"/>
      <c r="K13" s="1574"/>
      <c r="L13" s="1575" t="s">
        <v>844</v>
      </c>
    </row>
    <row r="14" spans="1:12" ht="27.95" customHeight="1">
      <c r="A14" s="6047"/>
      <c r="B14" s="6052"/>
      <c r="C14" s="6053"/>
      <c r="D14" s="6065" t="s">
        <v>2881</v>
      </c>
      <c r="E14" s="6066"/>
      <c r="F14" s="1569">
        <v>4</v>
      </c>
      <c r="G14" s="1570"/>
      <c r="H14" s="1571"/>
      <c r="I14" s="1572">
        <v>4</v>
      </c>
      <c r="J14" s="1573"/>
      <c r="K14" s="1574"/>
      <c r="L14" s="1575" t="s">
        <v>844</v>
      </c>
    </row>
    <row r="15" spans="1:12" ht="27.95" customHeight="1">
      <c r="A15" s="6047"/>
      <c r="B15" s="6052"/>
      <c r="C15" s="6053"/>
      <c r="D15" s="6065" t="s">
        <v>2882</v>
      </c>
      <c r="E15" s="6076"/>
      <c r="F15" s="1576">
        <v>5</v>
      </c>
      <c r="G15" s="1577"/>
      <c r="H15" s="1578"/>
      <c r="I15" s="1579"/>
      <c r="J15" s="1580">
        <v>5</v>
      </c>
      <c r="K15" s="1574"/>
      <c r="L15" s="1575" t="s">
        <v>844</v>
      </c>
    </row>
    <row r="16" spans="1:12" ht="27.95" customHeight="1">
      <c r="A16" s="6047"/>
      <c r="B16" s="6052"/>
      <c r="C16" s="6053"/>
      <c r="D16" s="6065" t="s">
        <v>846</v>
      </c>
      <c r="E16" s="6076"/>
      <c r="F16" s="1576">
        <v>4</v>
      </c>
      <c r="G16" s="1577"/>
      <c r="H16" s="1578"/>
      <c r="I16" s="1579"/>
      <c r="J16" s="1580">
        <v>1</v>
      </c>
      <c r="K16" s="1581">
        <v>3</v>
      </c>
      <c r="L16" s="1575" t="s">
        <v>844</v>
      </c>
    </row>
    <row r="17" spans="1:12" ht="30" customHeight="1" thickBot="1">
      <c r="A17" s="6047"/>
      <c r="B17" s="6052"/>
      <c r="C17" s="6053"/>
      <c r="D17" s="6077" t="s">
        <v>0</v>
      </c>
      <c r="E17" s="6078"/>
      <c r="F17" s="1582">
        <v>15</v>
      </c>
      <c r="G17" s="1583">
        <v>5</v>
      </c>
      <c r="H17" s="1584">
        <v>5</v>
      </c>
      <c r="I17" s="1585">
        <v>5</v>
      </c>
      <c r="J17" s="1586">
        <v>5</v>
      </c>
      <c r="K17" s="1587">
        <v>4</v>
      </c>
      <c r="L17" s="1588"/>
    </row>
    <row r="18" spans="1:12" ht="30" customHeight="1">
      <c r="A18" s="6047"/>
      <c r="B18" s="6070">
        <v>3</v>
      </c>
      <c r="C18" s="6079" t="s">
        <v>2712</v>
      </c>
      <c r="D18" s="1589" t="s">
        <v>2883</v>
      </c>
      <c r="E18" s="6082" t="s">
        <v>2733</v>
      </c>
      <c r="F18" s="6083"/>
      <c r="G18" s="6083"/>
      <c r="H18" s="6083"/>
      <c r="I18" s="6083"/>
      <c r="J18" s="6083"/>
      <c r="K18" s="6083"/>
      <c r="L18" s="6084"/>
    </row>
    <row r="19" spans="1:12" ht="30" customHeight="1">
      <c r="A19" s="6047"/>
      <c r="B19" s="6071"/>
      <c r="C19" s="6080"/>
      <c r="D19" s="1589" t="s">
        <v>839</v>
      </c>
      <c r="E19" s="6067" t="s">
        <v>2884</v>
      </c>
      <c r="F19" s="6068"/>
      <c r="G19" s="6068"/>
      <c r="H19" s="6068"/>
      <c r="I19" s="6068"/>
      <c r="J19" s="6068"/>
      <c r="K19" s="6068"/>
      <c r="L19" s="6069"/>
    </row>
    <row r="20" spans="1:12" ht="30" customHeight="1">
      <c r="A20" s="6047"/>
      <c r="B20" s="6071"/>
      <c r="C20" s="6080"/>
      <c r="D20" s="1589" t="s">
        <v>840</v>
      </c>
      <c r="E20" s="6067" t="s">
        <v>2885</v>
      </c>
      <c r="F20" s="6068"/>
      <c r="G20" s="6068"/>
      <c r="H20" s="6068"/>
      <c r="I20" s="6068"/>
      <c r="J20" s="6068"/>
      <c r="K20" s="6068"/>
      <c r="L20" s="6069"/>
    </row>
    <row r="21" spans="1:12" ht="30" customHeight="1">
      <c r="A21" s="6047"/>
      <c r="B21" s="6071"/>
      <c r="C21" s="6080"/>
      <c r="D21" s="1589" t="s">
        <v>2713</v>
      </c>
      <c r="E21" s="6067" t="s">
        <v>845</v>
      </c>
      <c r="F21" s="6068"/>
      <c r="G21" s="6068"/>
      <c r="H21" s="6068"/>
      <c r="I21" s="6068"/>
      <c r="J21" s="6068"/>
      <c r="K21" s="6068"/>
      <c r="L21" s="6069"/>
    </row>
    <row r="22" spans="1:12" ht="30" customHeight="1">
      <c r="A22" s="6047"/>
      <c r="B22" s="6072"/>
      <c r="C22" s="6081"/>
      <c r="D22" s="1589" t="s">
        <v>2714</v>
      </c>
      <c r="E22" s="6067" t="s">
        <v>846</v>
      </c>
      <c r="F22" s="6068"/>
      <c r="G22" s="6068"/>
      <c r="H22" s="6068"/>
      <c r="I22" s="6068"/>
      <c r="J22" s="6068"/>
      <c r="K22" s="6068"/>
      <c r="L22" s="6069"/>
    </row>
    <row r="23" spans="1:12" ht="30" customHeight="1">
      <c r="A23" s="6047"/>
      <c r="B23" s="6070">
        <v>4</v>
      </c>
      <c r="C23" s="6073" t="s">
        <v>608</v>
      </c>
      <c r="D23" s="1589" t="s">
        <v>838</v>
      </c>
      <c r="E23" s="6067" t="s">
        <v>2102</v>
      </c>
      <c r="F23" s="6068"/>
      <c r="G23" s="6068"/>
      <c r="H23" s="6068"/>
      <c r="I23" s="6068"/>
      <c r="J23" s="6068"/>
      <c r="K23" s="6068"/>
      <c r="L23" s="6069"/>
    </row>
    <row r="24" spans="1:12" ht="30" customHeight="1">
      <c r="A24" s="6047"/>
      <c r="B24" s="6071"/>
      <c r="C24" s="6074"/>
      <c r="D24" s="1589" t="s">
        <v>2886</v>
      </c>
      <c r="E24" s="6067" t="s">
        <v>2102</v>
      </c>
      <c r="F24" s="6068"/>
      <c r="G24" s="6068"/>
      <c r="H24" s="6068"/>
      <c r="I24" s="6068"/>
      <c r="J24" s="6068"/>
      <c r="K24" s="6068"/>
      <c r="L24" s="6069"/>
    </row>
    <row r="25" spans="1:12" ht="30" customHeight="1">
      <c r="A25" s="6047"/>
      <c r="B25" s="6071"/>
      <c r="C25" s="6074"/>
      <c r="D25" s="1589" t="s">
        <v>2887</v>
      </c>
      <c r="E25" s="6067" t="s">
        <v>2102</v>
      </c>
      <c r="F25" s="6068"/>
      <c r="G25" s="6068"/>
      <c r="H25" s="6068"/>
      <c r="I25" s="6068"/>
      <c r="J25" s="6068"/>
      <c r="K25" s="6068"/>
      <c r="L25" s="6069"/>
    </row>
    <row r="26" spans="1:12" ht="30" customHeight="1">
      <c r="A26" s="6047"/>
      <c r="B26" s="6071"/>
      <c r="C26" s="6074"/>
      <c r="D26" s="1589" t="s">
        <v>2713</v>
      </c>
      <c r="E26" s="6067" t="s">
        <v>2736</v>
      </c>
      <c r="F26" s="6068"/>
      <c r="G26" s="6068"/>
      <c r="H26" s="6068"/>
      <c r="I26" s="6068"/>
      <c r="J26" s="6068"/>
      <c r="K26" s="6068"/>
      <c r="L26" s="6069"/>
    </row>
    <row r="27" spans="1:12" ht="30" customHeight="1">
      <c r="A27" s="6047"/>
      <c r="B27" s="6072"/>
      <c r="C27" s="6075"/>
      <c r="D27" s="1589" t="s">
        <v>2714</v>
      </c>
      <c r="E27" s="6067" t="s">
        <v>2102</v>
      </c>
      <c r="F27" s="6068"/>
      <c r="G27" s="6068"/>
      <c r="H27" s="6068"/>
      <c r="I27" s="6068"/>
      <c r="J27" s="6068"/>
      <c r="K27" s="6068"/>
      <c r="L27" s="6069"/>
    </row>
    <row r="28" spans="1:12" ht="30" customHeight="1">
      <c r="A28" s="6047"/>
      <c r="B28" s="6070">
        <v>5</v>
      </c>
      <c r="C28" s="6073" t="s">
        <v>609</v>
      </c>
      <c r="D28" s="1589" t="s">
        <v>838</v>
      </c>
      <c r="E28" s="6067" t="s">
        <v>2102</v>
      </c>
      <c r="F28" s="6068"/>
      <c r="G28" s="6068"/>
      <c r="H28" s="6068"/>
      <c r="I28" s="6068"/>
      <c r="J28" s="6068"/>
      <c r="K28" s="6068"/>
      <c r="L28" s="6069"/>
    </row>
    <row r="29" spans="1:12" ht="30" customHeight="1">
      <c r="A29" s="6047"/>
      <c r="B29" s="6071"/>
      <c r="C29" s="6074"/>
      <c r="D29" s="1589" t="s">
        <v>839</v>
      </c>
      <c r="E29" s="6067" t="s">
        <v>2102</v>
      </c>
      <c r="F29" s="6068"/>
      <c r="G29" s="6068"/>
      <c r="H29" s="6068"/>
      <c r="I29" s="6068"/>
      <c r="J29" s="6068"/>
      <c r="K29" s="6068"/>
      <c r="L29" s="6069"/>
    </row>
    <row r="30" spans="1:12" ht="30" customHeight="1">
      <c r="A30" s="6047"/>
      <c r="B30" s="6071"/>
      <c r="C30" s="6074"/>
      <c r="D30" s="1589" t="s">
        <v>840</v>
      </c>
      <c r="E30" s="6067" t="s">
        <v>2102</v>
      </c>
      <c r="F30" s="6068"/>
      <c r="G30" s="6068"/>
      <c r="H30" s="6068"/>
      <c r="I30" s="6068"/>
      <c r="J30" s="6068"/>
      <c r="K30" s="6068"/>
      <c r="L30" s="6069"/>
    </row>
    <row r="31" spans="1:12" ht="30" customHeight="1">
      <c r="A31" s="6047"/>
      <c r="B31" s="6071"/>
      <c r="C31" s="6074"/>
      <c r="D31" s="1589" t="s">
        <v>2713</v>
      </c>
      <c r="E31" s="6067" t="s">
        <v>2737</v>
      </c>
      <c r="F31" s="6068"/>
      <c r="G31" s="6068"/>
      <c r="H31" s="6068"/>
      <c r="I31" s="6068"/>
      <c r="J31" s="6068"/>
      <c r="K31" s="6068"/>
      <c r="L31" s="6069"/>
    </row>
    <row r="32" spans="1:12" ht="30" customHeight="1">
      <c r="A32" s="6047"/>
      <c r="B32" s="6072"/>
      <c r="C32" s="6075"/>
      <c r="D32" s="1589" t="s">
        <v>2714</v>
      </c>
      <c r="E32" s="6067" t="s">
        <v>2102</v>
      </c>
      <c r="F32" s="6068"/>
      <c r="G32" s="6068"/>
      <c r="H32" s="6068"/>
      <c r="I32" s="6068"/>
      <c r="J32" s="6068"/>
      <c r="K32" s="6068"/>
      <c r="L32" s="6069"/>
    </row>
    <row r="33" spans="1:12" ht="19.5" customHeight="1">
      <c r="A33" s="6047"/>
      <c r="B33" s="6052">
        <v>6</v>
      </c>
      <c r="C33" s="6085" t="s">
        <v>610</v>
      </c>
      <c r="D33" s="6086" t="s">
        <v>801</v>
      </c>
      <c r="E33" s="6087"/>
      <c r="F33" s="6087"/>
      <c r="G33" s="6087"/>
      <c r="H33" s="6087"/>
      <c r="I33" s="6087"/>
      <c r="J33" s="6087"/>
      <c r="K33" s="6087"/>
      <c r="L33" s="6088"/>
    </row>
    <row r="34" spans="1:12" ht="19.5" customHeight="1">
      <c r="A34" s="6047"/>
      <c r="B34" s="6052"/>
      <c r="C34" s="6085"/>
      <c r="D34" s="6089"/>
      <c r="E34" s="6090"/>
      <c r="F34" s="6090"/>
      <c r="G34" s="6090"/>
      <c r="H34" s="6090"/>
      <c r="I34" s="6090"/>
      <c r="J34" s="6090"/>
      <c r="K34" s="6090"/>
      <c r="L34" s="6091"/>
    </row>
    <row r="35" spans="1:12" ht="19.5" customHeight="1">
      <c r="A35" s="6047"/>
      <c r="B35" s="6092">
        <v>7</v>
      </c>
      <c r="C35" s="6093" t="s">
        <v>78</v>
      </c>
      <c r="D35" s="6095"/>
      <c r="E35" s="6096"/>
      <c r="F35" s="6096"/>
      <c r="G35" s="6096"/>
      <c r="H35" s="6096"/>
      <c r="I35" s="6096"/>
      <c r="J35" s="6096"/>
      <c r="K35" s="6096"/>
      <c r="L35" s="6097"/>
    </row>
    <row r="36" spans="1:12" ht="19.5" customHeight="1" thickBot="1">
      <c r="A36" s="6048"/>
      <c r="B36" s="6092"/>
      <c r="C36" s="6094"/>
      <c r="D36" s="6095"/>
      <c r="E36" s="6096"/>
      <c r="F36" s="6096"/>
      <c r="G36" s="6096"/>
      <c r="H36" s="6096"/>
      <c r="I36" s="6096"/>
      <c r="J36" s="6096"/>
      <c r="K36" s="6096"/>
      <c r="L36" s="6097"/>
    </row>
    <row r="37" spans="1:12" ht="36" customHeight="1">
      <c r="A37" s="6112" t="s">
        <v>611</v>
      </c>
      <c r="B37" s="1590">
        <v>1</v>
      </c>
      <c r="C37" s="1591" t="s">
        <v>841</v>
      </c>
      <c r="D37" s="6115" t="s">
        <v>847</v>
      </c>
      <c r="E37" s="6115"/>
      <c r="F37" s="6115" t="s">
        <v>2738</v>
      </c>
      <c r="G37" s="6115"/>
      <c r="H37" s="6115" t="s">
        <v>2739</v>
      </c>
      <c r="I37" s="6115"/>
      <c r="J37" s="6116"/>
      <c r="K37" s="6116"/>
      <c r="L37" s="6117"/>
    </row>
    <row r="38" spans="1:12" ht="36" customHeight="1">
      <c r="A38" s="6113"/>
      <c r="B38" s="1592">
        <v>2</v>
      </c>
      <c r="C38" s="1592" t="s">
        <v>786</v>
      </c>
      <c r="D38" s="6067" t="s">
        <v>802</v>
      </c>
      <c r="E38" s="6099"/>
      <c r="F38" s="6067" t="s">
        <v>2740</v>
      </c>
      <c r="G38" s="6099"/>
      <c r="H38" s="6098"/>
      <c r="I38" s="6052"/>
      <c r="J38" s="6098"/>
      <c r="K38" s="6052"/>
      <c r="L38" s="6118"/>
    </row>
    <row r="39" spans="1:12" ht="36" customHeight="1">
      <c r="A39" s="6113"/>
      <c r="B39" s="1592">
        <v>3</v>
      </c>
      <c r="C39" s="1593" t="s">
        <v>392</v>
      </c>
      <c r="D39" s="6098"/>
      <c r="E39" s="6052"/>
      <c r="F39" s="6098"/>
      <c r="G39" s="6052"/>
      <c r="H39" s="6067" t="s">
        <v>848</v>
      </c>
      <c r="I39" s="6099"/>
      <c r="J39" s="6098"/>
      <c r="K39" s="6052"/>
      <c r="L39" s="6119"/>
    </row>
    <row r="40" spans="1:12" ht="36" customHeight="1" thickBot="1">
      <c r="A40" s="6114"/>
      <c r="B40" s="1594">
        <v>4</v>
      </c>
      <c r="C40" s="1594" t="s">
        <v>78</v>
      </c>
      <c r="D40" s="6100"/>
      <c r="E40" s="6101"/>
      <c r="F40" s="6101"/>
      <c r="G40" s="6101"/>
      <c r="H40" s="6101"/>
      <c r="I40" s="6101"/>
      <c r="J40" s="6101"/>
      <c r="K40" s="6101"/>
      <c r="L40" s="6102"/>
    </row>
    <row r="41" spans="1:12" ht="36" customHeight="1">
      <c r="A41" s="6103" t="s">
        <v>2888</v>
      </c>
      <c r="B41" s="6104">
        <v>1</v>
      </c>
      <c r="C41" s="6107" t="s">
        <v>2716</v>
      </c>
      <c r="D41" s="1595"/>
      <c r="E41" s="6110" t="s">
        <v>841</v>
      </c>
      <c r="F41" s="6111"/>
      <c r="G41" s="1596" t="s">
        <v>2717</v>
      </c>
      <c r="H41" s="6110" t="s">
        <v>841</v>
      </c>
      <c r="I41" s="6111"/>
      <c r="J41" s="1597" t="s">
        <v>2718</v>
      </c>
      <c r="K41" s="1598" t="s">
        <v>2719</v>
      </c>
      <c r="L41" s="6124"/>
    </row>
    <row r="42" spans="1:12" ht="30" customHeight="1">
      <c r="A42" s="6047"/>
      <c r="B42" s="6105"/>
      <c r="C42" s="6108"/>
      <c r="D42" s="6070" t="s">
        <v>2720</v>
      </c>
      <c r="E42" s="6067" t="s">
        <v>2889</v>
      </c>
      <c r="F42" s="6099"/>
      <c r="G42" s="1599" t="s">
        <v>2890</v>
      </c>
      <c r="H42" s="6067" t="s">
        <v>2891</v>
      </c>
      <c r="I42" s="6099"/>
      <c r="J42" s="1758" t="s">
        <v>2741</v>
      </c>
      <c r="K42" s="6127" t="s">
        <v>2742</v>
      </c>
      <c r="L42" s="6125"/>
    </row>
    <row r="43" spans="1:12" ht="30" customHeight="1">
      <c r="A43" s="6047"/>
      <c r="B43" s="6105"/>
      <c r="C43" s="6108"/>
      <c r="D43" s="6072"/>
      <c r="E43" s="6067" t="s">
        <v>2892</v>
      </c>
      <c r="F43" s="6099"/>
      <c r="G43" s="1599" t="s">
        <v>2893</v>
      </c>
      <c r="H43" s="6098"/>
      <c r="I43" s="6052"/>
      <c r="J43" s="1600"/>
      <c r="K43" s="6128"/>
      <c r="L43" s="6125"/>
    </row>
    <row r="44" spans="1:12" ht="30" customHeight="1">
      <c r="A44" s="6047"/>
      <c r="B44" s="6105"/>
      <c r="C44" s="6108"/>
      <c r="D44" s="6070" t="s">
        <v>2721</v>
      </c>
      <c r="E44" s="6067" t="s">
        <v>846</v>
      </c>
      <c r="F44" s="6099"/>
      <c r="G44" s="1599" t="s">
        <v>2894</v>
      </c>
      <c r="H44" s="6098"/>
      <c r="I44" s="6052"/>
      <c r="J44" s="1600"/>
      <c r="K44" s="6127" t="s">
        <v>2744</v>
      </c>
      <c r="L44" s="6125"/>
    </row>
    <row r="45" spans="1:12" ht="30" customHeight="1">
      <c r="A45" s="6047"/>
      <c r="B45" s="6106"/>
      <c r="C45" s="6109"/>
      <c r="D45" s="6072"/>
      <c r="E45" s="6098"/>
      <c r="F45" s="6052"/>
      <c r="G45" s="1589"/>
      <c r="H45" s="6098"/>
      <c r="I45" s="6052"/>
      <c r="J45" s="1600"/>
      <c r="K45" s="6128"/>
      <c r="L45" s="6126"/>
    </row>
    <row r="46" spans="1:12" ht="30" customHeight="1">
      <c r="A46" s="6047"/>
      <c r="B46" s="6122">
        <v>2</v>
      </c>
      <c r="C46" s="6123" t="s">
        <v>2722</v>
      </c>
      <c r="D46" s="1760" t="s">
        <v>2723</v>
      </c>
      <c r="E46" s="6067" t="s">
        <v>2891</v>
      </c>
      <c r="F46" s="6068"/>
      <c r="G46" s="6068"/>
      <c r="H46" s="6068"/>
      <c r="I46" s="6068"/>
      <c r="J46" s="6068"/>
      <c r="K46" s="6068"/>
      <c r="L46" s="6069"/>
    </row>
    <row r="47" spans="1:12" ht="30" customHeight="1">
      <c r="A47" s="6047"/>
      <c r="B47" s="6105"/>
      <c r="C47" s="6108"/>
      <c r="D47" s="1759" t="s">
        <v>2724</v>
      </c>
      <c r="E47" s="6086" t="s">
        <v>2895</v>
      </c>
      <c r="F47" s="6087"/>
      <c r="G47" s="6087"/>
      <c r="H47" s="6087"/>
      <c r="I47" s="6087"/>
      <c r="J47" s="6087"/>
      <c r="K47" s="6087"/>
      <c r="L47" s="6088"/>
    </row>
    <row r="48" spans="1:12" ht="30" customHeight="1">
      <c r="A48" s="6047"/>
      <c r="B48" s="6122">
        <v>3</v>
      </c>
      <c r="C48" s="6123" t="s">
        <v>2725</v>
      </c>
      <c r="D48" s="1589" t="s">
        <v>2723</v>
      </c>
      <c r="E48" s="6067" t="s">
        <v>801</v>
      </c>
      <c r="F48" s="6068"/>
      <c r="G48" s="6068"/>
      <c r="H48" s="6068"/>
      <c r="I48" s="6068"/>
      <c r="J48" s="6068"/>
      <c r="K48" s="6068"/>
      <c r="L48" s="6069"/>
    </row>
    <row r="49" spans="1:12" ht="30" customHeight="1" thickBot="1">
      <c r="A49" s="6048"/>
      <c r="B49" s="6133"/>
      <c r="C49" s="6134"/>
      <c r="D49" s="1601" t="s">
        <v>2724</v>
      </c>
      <c r="E49" s="6135" t="s">
        <v>2743</v>
      </c>
      <c r="F49" s="6136"/>
      <c r="G49" s="6136"/>
      <c r="H49" s="6136"/>
      <c r="I49" s="6136"/>
      <c r="J49" s="6136"/>
      <c r="K49" s="6136"/>
      <c r="L49" s="6137"/>
    </row>
    <row r="50" spans="1:12" ht="21" customHeight="1">
      <c r="A50" s="6138" t="s">
        <v>612</v>
      </c>
      <c r="B50" s="6138"/>
      <c r="C50" s="6138"/>
      <c r="D50" s="6138"/>
      <c r="E50" s="6138"/>
      <c r="F50" s="6138"/>
      <c r="G50" s="6138"/>
      <c r="H50" s="6138"/>
      <c r="I50" s="6138"/>
      <c r="J50" s="6138"/>
      <c r="K50" s="6138"/>
      <c r="L50" s="6138"/>
    </row>
    <row r="51" spans="1:12" ht="25.5" customHeight="1">
      <c r="A51" s="6131" t="s">
        <v>2726</v>
      </c>
      <c r="B51" s="6131"/>
      <c r="C51" s="6131"/>
      <c r="D51" s="6131"/>
      <c r="E51" s="6131"/>
      <c r="F51" s="6131"/>
      <c r="G51" s="6131"/>
      <c r="H51" s="6131"/>
      <c r="I51" s="6131"/>
      <c r="J51" s="6131"/>
      <c r="K51" s="6131"/>
      <c r="L51" s="6131"/>
    </row>
    <row r="52" spans="1:12" ht="39.75" customHeight="1">
      <c r="A52" s="6131" t="s">
        <v>2727</v>
      </c>
      <c r="B52" s="6131"/>
      <c r="C52" s="6131"/>
      <c r="D52" s="6131"/>
      <c r="E52" s="6131"/>
      <c r="F52" s="6131"/>
      <c r="G52" s="6131"/>
      <c r="H52" s="6131"/>
      <c r="I52" s="6131"/>
      <c r="J52" s="6131"/>
      <c r="K52" s="6131"/>
      <c r="L52" s="6131"/>
    </row>
    <row r="53" spans="1:12" ht="35.25" customHeight="1">
      <c r="A53" s="6131" t="s">
        <v>2728</v>
      </c>
      <c r="B53" s="6131"/>
      <c r="C53" s="6131"/>
      <c r="D53" s="6131"/>
      <c r="E53" s="6131"/>
      <c r="F53" s="6131"/>
      <c r="G53" s="6131"/>
      <c r="H53" s="6131"/>
      <c r="I53" s="6131"/>
      <c r="J53" s="6131"/>
      <c r="K53" s="6131"/>
      <c r="L53" s="6131"/>
    </row>
    <row r="54" spans="1:12" ht="24.75" customHeight="1">
      <c r="A54" s="6131" t="s">
        <v>2729</v>
      </c>
      <c r="B54" s="6131"/>
      <c r="C54" s="6131"/>
      <c r="D54" s="6131"/>
      <c r="E54" s="6131"/>
      <c r="F54" s="6131"/>
      <c r="G54" s="6131"/>
      <c r="H54" s="6131"/>
      <c r="I54" s="6131"/>
      <c r="J54" s="6131"/>
      <c r="K54" s="6131"/>
      <c r="L54" s="6131"/>
    </row>
    <row r="55" spans="1:12" ht="21" customHeight="1">
      <c r="A55" s="6132" t="s">
        <v>842</v>
      </c>
      <c r="B55" s="6132"/>
      <c r="C55" s="6132"/>
      <c r="D55" s="6132"/>
      <c r="E55" s="6132"/>
      <c r="F55" s="6132"/>
      <c r="G55" s="6132"/>
      <c r="H55" s="6132"/>
      <c r="I55" s="6132"/>
      <c r="J55" s="6132"/>
      <c r="K55" s="6132"/>
      <c r="L55" s="6132"/>
    </row>
    <row r="56" spans="1:12" ht="13.5" customHeight="1">
      <c r="A56" s="6132" t="s">
        <v>613</v>
      </c>
      <c r="B56" s="6132"/>
      <c r="C56" s="6132"/>
      <c r="D56" s="6132"/>
      <c r="E56" s="6132"/>
      <c r="F56" s="6132"/>
      <c r="G56" s="6132"/>
      <c r="H56" s="6132"/>
      <c r="I56" s="6132"/>
      <c r="J56" s="6132"/>
      <c r="K56" s="6132"/>
      <c r="L56" s="6132"/>
    </row>
    <row r="57" spans="1:12">
      <c r="A57" s="6130" t="s">
        <v>2730</v>
      </c>
      <c r="B57" s="6130"/>
      <c r="C57" s="6130"/>
      <c r="D57" s="6130"/>
      <c r="E57" s="6130"/>
      <c r="F57" s="6130"/>
      <c r="G57" s="6130"/>
      <c r="H57" s="6130"/>
      <c r="I57" s="6130"/>
      <c r="J57" s="6130"/>
      <c r="K57" s="6130"/>
      <c r="L57" s="6130"/>
    </row>
    <row r="58" spans="1:12" ht="13.5" customHeight="1">
      <c r="A58" s="6129" t="s">
        <v>2731</v>
      </c>
      <c r="B58" s="6130"/>
      <c r="C58" s="6130"/>
      <c r="D58" s="6130"/>
      <c r="E58" s="6130"/>
      <c r="F58" s="6130"/>
      <c r="G58" s="6130"/>
      <c r="H58" s="6130"/>
      <c r="I58" s="6130"/>
      <c r="J58" s="6130"/>
      <c r="K58" s="6130"/>
      <c r="L58" s="6130"/>
    </row>
    <row r="59" spans="1:12">
      <c r="A59" s="1602" t="s">
        <v>2732</v>
      </c>
    </row>
  </sheetData>
  <mergeCells count="104">
    <mergeCell ref="A58:L58"/>
    <mergeCell ref="A52:L52"/>
    <mergeCell ref="A53:L53"/>
    <mergeCell ref="A54:L54"/>
    <mergeCell ref="A55:L55"/>
    <mergeCell ref="A56:L56"/>
    <mergeCell ref="A57:L57"/>
    <mergeCell ref="B48:B49"/>
    <mergeCell ref="C48:C49"/>
    <mergeCell ref="E48:L48"/>
    <mergeCell ref="E49:L49"/>
    <mergeCell ref="A50:L50"/>
    <mergeCell ref="A51:L51"/>
    <mergeCell ref="C46:C47"/>
    <mergeCell ref="E46:L46"/>
    <mergeCell ref="E47:L47"/>
    <mergeCell ref="L41:L45"/>
    <mergeCell ref="D42:D43"/>
    <mergeCell ref="E42:F42"/>
    <mergeCell ref="H42:I42"/>
    <mergeCell ref="K42:K43"/>
    <mergeCell ref="E43:F43"/>
    <mergeCell ref="H43:I43"/>
    <mergeCell ref="D44:D45"/>
    <mergeCell ref="E44:F44"/>
    <mergeCell ref="H44:I44"/>
    <mergeCell ref="D39:E39"/>
    <mergeCell ref="F39:G39"/>
    <mergeCell ref="H39:I39"/>
    <mergeCell ref="J39:K39"/>
    <mergeCell ref="D40:L40"/>
    <mergeCell ref="A41:A49"/>
    <mergeCell ref="B41:B45"/>
    <mergeCell ref="C41:C45"/>
    <mergeCell ref="E41:F41"/>
    <mergeCell ref="H41:I41"/>
    <mergeCell ref="A37:A40"/>
    <mergeCell ref="D37:E37"/>
    <mergeCell ref="F37:G37"/>
    <mergeCell ref="H37:I37"/>
    <mergeCell ref="J37:K37"/>
    <mergeCell ref="L37:L39"/>
    <mergeCell ref="D38:E38"/>
    <mergeCell ref="F38:G38"/>
    <mergeCell ref="H38:I38"/>
    <mergeCell ref="J38:K38"/>
    <mergeCell ref="K44:K45"/>
    <mergeCell ref="E45:F45"/>
    <mergeCell ref="H45:I45"/>
    <mergeCell ref="B46:B47"/>
    <mergeCell ref="E18:L18"/>
    <mergeCell ref="E19:L19"/>
    <mergeCell ref="E20:L20"/>
    <mergeCell ref="E21:L21"/>
    <mergeCell ref="B33:B34"/>
    <mergeCell ref="C33:C34"/>
    <mergeCell ref="D33:L34"/>
    <mergeCell ref="B35:B36"/>
    <mergeCell ref="C35:C36"/>
    <mergeCell ref="D35:L36"/>
    <mergeCell ref="B28:B32"/>
    <mergeCell ref="C28:C32"/>
    <mergeCell ref="E28:L28"/>
    <mergeCell ref="E29:L29"/>
    <mergeCell ref="E30:L30"/>
    <mergeCell ref="E31:L31"/>
    <mergeCell ref="E32:L32"/>
    <mergeCell ref="A9:A36"/>
    <mergeCell ref="D9:L9"/>
    <mergeCell ref="B10:B17"/>
    <mergeCell ref="C10:C17"/>
    <mergeCell ref="D10:E11"/>
    <mergeCell ref="F10:F11"/>
    <mergeCell ref="G10:K10"/>
    <mergeCell ref="L10:L11"/>
    <mergeCell ref="D12:E12"/>
    <mergeCell ref="D13:E13"/>
    <mergeCell ref="E22:L22"/>
    <mergeCell ref="B23:B27"/>
    <mergeCell ref="C23:C27"/>
    <mergeCell ref="E23:L23"/>
    <mergeCell ref="E24:L24"/>
    <mergeCell ref="E25:L25"/>
    <mergeCell ref="E26:L26"/>
    <mergeCell ref="E27:L27"/>
    <mergeCell ref="D14:E14"/>
    <mergeCell ref="D15:E15"/>
    <mergeCell ref="D16:E16"/>
    <mergeCell ref="D17:E17"/>
    <mergeCell ref="B18:B22"/>
    <mergeCell ref="C18:C22"/>
    <mergeCell ref="A6:C6"/>
    <mergeCell ref="D6:L6"/>
    <mergeCell ref="A7:B8"/>
    <mergeCell ref="D7:G7"/>
    <mergeCell ref="H7:H8"/>
    <mergeCell ref="I7:L8"/>
    <mergeCell ref="D8:G8"/>
    <mergeCell ref="A2:L2"/>
    <mergeCell ref="A3:L3"/>
    <mergeCell ref="A4:C4"/>
    <mergeCell ref="D4:L4"/>
    <mergeCell ref="A5:C5"/>
    <mergeCell ref="D5:L5"/>
  </mergeCells>
  <phoneticPr fontId="6"/>
  <hyperlinks>
    <hyperlink ref="A1" location="目次!A1" display="目次へ"/>
  </hyperlinks>
  <pageMargins left="0.7" right="0.7" top="0.75" bottom="0.75" header="0.3" footer="0.3"/>
  <pageSetup paperSize="9" scale="58"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9"/>
  <sheetViews>
    <sheetView view="pageBreakPreview" zoomScale="80" zoomScaleNormal="100" zoomScaleSheetLayoutView="80" workbookViewId="0"/>
  </sheetViews>
  <sheetFormatPr defaultRowHeight="13.5"/>
  <cols>
    <col min="1" max="1" width="9.125" style="1559" customWidth="1"/>
    <col min="2" max="2" width="2.375" style="1559" customWidth="1"/>
    <col min="3" max="3" width="18" style="1559" customWidth="1"/>
    <col min="4" max="4" width="13.625" style="1559" customWidth="1"/>
    <col min="5" max="5" width="13.5" style="1559" customWidth="1"/>
    <col min="6" max="7" width="13.625" style="1559" customWidth="1"/>
    <col min="8" max="9" width="13.5" style="1559" customWidth="1"/>
    <col min="10" max="10" width="13.625" style="1559" customWidth="1"/>
    <col min="11" max="11" width="13.5" style="1559" customWidth="1"/>
    <col min="12" max="12" width="13" style="1559" customWidth="1"/>
    <col min="13" max="14" width="9" style="1559"/>
    <col min="15" max="15" width="9" style="1559" customWidth="1"/>
    <col min="16" max="256" width="9" style="1559"/>
    <col min="257" max="257" width="9.125" style="1559" customWidth="1"/>
    <col min="258" max="258" width="2.375" style="1559" customWidth="1"/>
    <col min="259" max="259" width="18" style="1559" customWidth="1"/>
    <col min="260" max="260" width="13.625" style="1559" customWidth="1"/>
    <col min="261" max="261" width="13.5" style="1559" customWidth="1"/>
    <col min="262" max="263" width="13.625" style="1559" customWidth="1"/>
    <col min="264" max="265" width="13.5" style="1559" customWidth="1"/>
    <col min="266" max="266" width="13.625" style="1559" customWidth="1"/>
    <col min="267" max="267" width="13.5" style="1559" customWidth="1"/>
    <col min="268" max="268" width="13" style="1559" customWidth="1"/>
    <col min="269" max="270" width="9" style="1559"/>
    <col min="271" max="271" width="9" style="1559" customWidth="1"/>
    <col min="272" max="512" width="9" style="1559"/>
    <col min="513" max="513" width="9.125" style="1559" customWidth="1"/>
    <col min="514" max="514" width="2.375" style="1559" customWidth="1"/>
    <col min="515" max="515" width="18" style="1559" customWidth="1"/>
    <col min="516" max="516" width="13.625" style="1559" customWidth="1"/>
    <col min="517" max="517" width="13.5" style="1559" customWidth="1"/>
    <col min="518" max="519" width="13.625" style="1559" customWidth="1"/>
    <col min="520" max="521" width="13.5" style="1559" customWidth="1"/>
    <col min="522" max="522" width="13.625" style="1559" customWidth="1"/>
    <col min="523" max="523" width="13.5" style="1559" customWidth="1"/>
    <col min="524" max="524" width="13" style="1559" customWidth="1"/>
    <col min="525" max="526" width="9" style="1559"/>
    <col min="527" max="527" width="9" style="1559" customWidth="1"/>
    <col min="528" max="768" width="9" style="1559"/>
    <col min="769" max="769" width="9.125" style="1559" customWidth="1"/>
    <col min="770" max="770" width="2.375" style="1559" customWidth="1"/>
    <col min="771" max="771" width="18" style="1559" customWidth="1"/>
    <col min="772" max="772" width="13.625" style="1559" customWidth="1"/>
    <col min="773" max="773" width="13.5" style="1559" customWidth="1"/>
    <col min="774" max="775" width="13.625" style="1559" customWidth="1"/>
    <col min="776" max="777" width="13.5" style="1559" customWidth="1"/>
    <col min="778" max="778" width="13.625" style="1559" customWidth="1"/>
    <col min="779" max="779" width="13.5" style="1559" customWidth="1"/>
    <col min="780" max="780" width="13" style="1559" customWidth="1"/>
    <col min="781" max="782" width="9" style="1559"/>
    <col min="783" max="783" width="9" style="1559" customWidth="1"/>
    <col min="784" max="1024" width="9" style="1559"/>
    <col min="1025" max="1025" width="9.125" style="1559" customWidth="1"/>
    <col min="1026" max="1026" width="2.375" style="1559" customWidth="1"/>
    <col min="1027" max="1027" width="18" style="1559" customWidth="1"/>
    <col min="1028" max="1028" width="13.625" style="1559" customWidth="1"/>
    <col min="1029" max="1029" width="13.5" style="1559" customWidth="1"/>
    <col min="1030" max="1031" width="13.625" style="1559" customWidth="1"/>
    <col min="1032" max="1033" width="13.5" style="1559" customWidth="1"/>
    <col min="1034" max="1034" width="13.625" style="1559" customWidth="1"/>
    <col min="1035" max="1035" width="13.5" style="1559" customWidth="1"/>
    <col min="1036" max="1036" width="13" style="1559" customWidth="1"/>
    <col min="1037" max="1038" width="9" style="1559"/>
    <col min="1039" max="1039" width="9" style="1559" customWidth="1"/>
    <col min="1040" max="1280" width="9" style="1559"/>
    <col min="1281" max="1281" width="9.125" style="1559" customWidth="1"/>
    <col min="1282" max="1282" width="2.375" style="1559" customWidth="1"/>
    <col min="1283" max="1283" width="18" style="1559" customWidth="1"/>
    <col min="1284" max="1284" width="13.625" style="1559" customWidth="1"/>
    <col min="1285" max="1285" width="13.5" style="1559" customWidth="1"/>
    <col min="1286" max="1287" width="13.625" style="1559" customWidth="1"/>
    <col min="1288" max="1289" width="13.5" style="1559" customWidth="1"/>
    <col min="1290" max="1290" width="13.625" style="1559" customWidth="1"/>
    <col min="1291" max="1291" width="13.5" style="1559" customWidth="1"/>
    <col min="1292" max="1292" width="13" style="1559" customWidth="1"/>
    <col min="1293" max="1294" width="9" style="1559"/>
    <col min="1295" max="1295" width="9" style="1559" customWidth="1"/>
    <col min="1296" max="1536" width="9" style="1559"/>
    <col min="1537" max="1537" width="9.125" style="1559" customWidth="1"/>
    <col min="1538" max="1538" width="2.375" style="1559" customWidth="1"/>
    <col min="1539" max="1539" width="18" style="1559" customWidth="1"/>
    <col min="1540" max="1540" width="13.625" style="1559" customWidth="1"/>
    <col min="1541" max="1541" width="13.5" style="1559" customWidth="1"/>
    <col min="1542" max="1543" width="13.625" style="1559" customWidth="1"/>
    <col min="1544" max="1545" width="13.5" style="1559" customWidth="1"/>
    <col min="1546" max="1546" width="13.625" style="1559" customWidth="1"/>
    <col min="1547" max="1547" width="13.5" style="1559" customWidth="1"/>
    <col min="1548" max="1548" width="13" style="1559" customWidth="1"/>
    <col min="1549" max="1550" width="9" style="1559"/>
    <col min="1551" max="1551" width="9" style="1559" customWidth="1"/>
    <col min="1552" max="1792" width="9" style="1559"/>
    <col min="1793" max="1793" width="9.125" style="1559" customWidth="1"/>
    <col min="1794" max="1794" width="2.375" style="1559" customWidth="1"/>
    <col min="1795" max="1795" width="18" style="1559" customWidth="1"/>
    <col min="1796" max="1796" width="13.625" style="1559" customWidth="1"/>
    <col min="1797" max="1797" width="13.5" style="1559" customWidth="1"/>
    <col min="1798" max="1799" width="13.625" style="1559" customWidth="1"/>
    <col min="1800" max="1801" width="13.5" style="1559" customWidth="1"/>
    <col min="1802" max="1802" width="13.625" style="1559" customWidth="1"/>
    <col min="1803" max="1803" width="13.5" style="1559" customWidth="1"/>
    <col min="1804" max="1804" width="13" style="1559" customWidth="1"/>
    <col min="1805" max="1806" width="9" style="1559"/>
    <col min="1807" max="1807" width="9" style="1559" customWidth="1"/>
    <col min="1808" max="2048" width="9" style="1559"/>
    <col min="2049" max="2049" width="9.125" style="1559" customWidth="1"/>
    <col min="2050" max="2050" width="2.375" style="1559" customWidth="1"/>
    <col min="2051" max="2051" width="18" style="1559" customWidth="1"/>
    <col min="2052" max="2052" width="13.625" style="1559" customWidth="1"/>
    <col min="2053" max="2053" width="13.5" style="1559" customWidth="1"/>
    <col min="2054" max="2055" width="13.625" style="1559" customWidth="1"/>
    <col min="2056" max="2057" width="13.5" style="1559" customWidth="1"/>
    <col min="2058" max="2058" width="13.625" style="1559" customWidth="1"/>
    <col min="2059" max="2059" width="13.5" style="1559" customWidth="1"/>
    <col min="2060" max="2060" width="13" style="1559" customWidth="1"/>
    <col min="2061" max="2062" width="9" style="1559"/>
    <col min="2063" max="2063" width="9" style="1559" customWidth="1"/>
    <col min="2064" max="2304" width="9" style="1559"/>
    <col min="2305" max="2305" width="9.125" style="1559" customWidth="1"/>
    <col min="2306" max="2306" width="2.375" style="1559" customWidth="1"/>
    <col min="2307" max="2307" width="18" style="1559" customWidth="1"/>
    <col min="2308" max="2308" width="13.625" style="1559" customWidth="1"/>
    <col min="2309" max="2309" width="13.5" style="1559" customWidth="1"/>
    <col min="2310" max="2311" width="13.625" style="1559" customWidth="1"/>
    <col min="2312" max="2313" width="13.5" style="1559" customWidth="1"/>
    <col min="2314" max="2314" width="13.625" style="1559" customWidth="1"/>
    <col min="2315" max="2315" width="13.5" style="1559" customWidth="1"/>
    <col min="2316" max="2316" width="13" style="1559" customWidth="1"/>
    <col min="2317" max="2318" width="9" style="1559"/>
    <col min="2319" max="2319" width="9" style="1559" customWidth="1"/>
    <col min="2320" max="2560" width="9" style="1559"/>
    <col min="2561" max="2561" width="9.125" style="1559" customWidth="1"/>
    <col min="2562" max="2562" width="2.375" style="1559" customWidth="1"/>
    <col min="2563" max="2563" width="18" style="1559" customWidth="1"/>
    <col min="2564" max="2564" width="13.625" style="1559" customWidth="1"/>
    <col min="2565" max="2565" width="13.5" style="1559" customWidth="1"/>
    <col min="2566" max="2567" width="13.625" style="1559" customWidth="1"/>
    <col min="2568" max="2569" width="13.5" style="1559" customWidth="1"/>
    <col min="2570" max="2570" width="13.625" style="1559" customWidth="1"/>
    <col min="2571" max="2571" width="13.5" style="1559" customWidth="1"/>
    <col min="2572" max="2572" width="13" style="1559" customWidth="1"/>
    <col min="2573" max="2574" width="9" style="1559"/>
    <col min="2575" max="2575" width="9" style="1559" customWidth="1"/>
    <col min="2576" max="2816" width="9" style="1559"/>
    <col min="2817" max="2817" width="9.125" style="1559" customWidth="1"/>
    <col min="2818" max="2818" width="2.375" style="1559" customWidth="1"/>
    <col min="2819" max="2819" width="18" style="1559" customWidth="1"/>
    <col min="2820" max="2820" width="13.625" style="1559" customWidth="1"/>
    <col min="2821" max="2821" width="13.5" style="1559" customWidth="1"/>
    <col min="2822" max="2823" width="13.625" style="1559" customWidth="1"/>
    <col min="2824" max="2825" width="13.5" style="1559" customWidth="1"/>
    <col min="2826" max="2826" width="13.625" style="1559" customWidth="1"/>
    <col min="2827" max="2827" width="13.5" style="1559" customWidth="1"/>
    <col min="2828" max="2828" width="13" style="1559" customWidth="1"/>
    <col min="2829" max="2830" width="9" style="1559"/>
    <col min="2831" max="2831" width="9" style="1559" customWidth="1"/>
    <col min="2832" max="3072" width="9" style="1559"/>
    <col min="3073" max="3073" width="9.125" style="1559" customWidth="1"/>
    <col min="3074" max="3074" width="2.375" style="1559" customWidth="1"/>
    <col min="3075" max="3075" width="18" style="1559" customWidth="1"/>
    <col min="3076" max="3076" width="13.625" style="1559" customWidth="1"/>
    <col min="3077" max="3077" width="13.5" style="1559" customWidth="1"/>
    <col min="3078" max="3079" width="13.625" style="1559" customWidth="1"/>
    <col min="3080" max="3081" width="13.5" style="1559" customWidth="1"/>
    <col min="3082" max="3082" width="13.625" style="1559" customWidth="1"/>
    <col min="3083" max="3083" width="13.5" style="1559" customWidth="1"/>
    <col min="3084" max="3084" width="13" style="1559" customWidth="1"/>
    <col min="3085" max="3086" width="9" style="1559"/>
    <col min="3087" max="3087" width="9" style="1559" customWidth="1"/>
    <col min="3088" max="3328" width="9" style="1559"/>
    <col min="3329" max="3329" width="9.125" style="1559" customWidth="1"/>
    <col min="3330" max="3330" width="2.375" style="1559" customWidth="1"/>
    <col min="3331" max="3331" width="18" style="1559" customWidth="1"/>
    <col min="3332" max="3332" width="13.625" style="1559" customWidth="1"/>
    <col min="3333" max="3333" width="13.5" style="1559" customWidth="1"/>
    <col min="3334" max="3335" width="13.625" style="1559" customWidth="1"/>
    <col min="3336" max="3337" width="13.5" style="1559" customWidth="1"/>
    <col min="3338" max="3338" width="13.625" style="1559" customWidth="1"/>
    <col min="3339" max="3339" width="13.5" style="1559" customWidth="1"/>
    <col min="3340" max="3340" width="13" style="1559" customWidth="1"/>
    <col min="3341" max="3342" width="9" style="1559"/>
    <col min="3343" max="3343" width="9" style="1559" customWidth="1"/>
    <col min="3344" max="3584" width="9" style="1559"/>
    <col min="3585" max="3585" width="9.125" style="1559" customWidth="1"/>
    <col min="3586" max="3586" width="2.375" style="1559" customWidth="1"/>
    <col min="3587" max="3587" width="18" style="1559" customWidth="1"/>
    <col min="3588" max="3588" width="13.625" style="1559" customWidth="1"/>
    <col min="3589" max="3589" width="13.5" style="1559" customWidth="1"/>
    <col min="3590" max="3591" width="13.625" style="1559" customWidth="1"/>
    <col min="3592" max="3593" width="13.5" style="1559" customWidth="1"/>
    <col min="3594" max="3594" width="13.625" style="1559" customWidth="1"/>
    <col min="3595" max="3595" width="13.5" style="1559" customWidth="1"/>
    <col min="3596" max="3596" width="13" style="1559" customWidth="1"/>
    <col min="3597" max="3598" width="9" style="1559"/>
    <col min="3599" max="3599" width="9" style="1559" customWidth="1"/>
    <col min="3600" max="3840" width="9" style="1559"/>
    <col min="3841" max="3841" width="9.125" style="1559" customWidth="1"/>
    <col min="3842" max="3842" width="2.375" style="1559" customWidth="1"/>
    <col min="3843" max="3843" width="18" style="1559" customWidth="1"/>
    <col min="3844" max="3844" width="13.625" style="1559" customWidth="1"/>
    <col min="3845" max="3845" width="13.5" style="1559" customWidth="1"/>
    <col min="3846" max="3847" width="13.625" style="1559" customWidth="1"/>
    <col min="3848" max="3849" width="13.5" style="1559" customWidth="1"/>
    <col min="3850" max="3850" width="13.625" style="1559" customWidth="1"/>
    <col min="3851" max="3851" width="13.5" style="1559" customWidth="1"/>
    <col min="3852" max="3852" width="13" style="1559" customWidth="1"/>
    <col min="3853" max="3854" width="9" style="1559"/>
    <col min="3855" max="3855" width="9" style="1559" customWidth="1"/>
    <col min="3856" max="4096" width="9" style="1559"/>
    <col min="4097" max="4097" width="9.125" style="1559" customWidth="1"/>
    <col min="4098" max="4098" width="2.375" style="1559" customWidth="1"/>
    <col min="4099" max="4099" width="18" style="1559" customWidth="1"/>
    <col min="4100" max="4100" width="13.625" style="1559" customWidth="1"/>
    <col min="4101" max="4101" width="13.5" style="1559" customWidth="1"/>
    <col min="4102" max="4103" width="13.625" style="1559" customWidth="1"/>
    <col min="4104" max="4105" width="13.5" style="1559" customWidth="1"/>
    <col min="4106" max="4106" width="13.625" style="1559" customWidth="1"/>
    <col min="4107" max="4107" width="13.5" style="1559" customWidth="1"/>
    <col min="4108" max="4108" width="13" style="1559" customWidth="1"/>
    <col min="4109" max="4110" width="9" style="1559"/>
    <col min="4111" max="4111" width="9" style="1559" customWidth="1"/>
    <col min="4112" max="4352" width="9" style="1559"/>
    <col min="4353" max="4353" width="9.125" style="1559" customWidth="1"/>
    <col min="4354" max="4354" width="2.375" style="1559" customWidth="1"/>
    <col min="4355" max="4355" width="18" style="1559" customWidth="1"/>
    <col min="4356" max="4356" width="13.625" style="1559" customWidth="1"/>
    <col min="4357" max="4357" width="13.5" style="1559" customWidth="1"/>
    <col min="4358" max="4359" width="13.625" style="1559" customWidth="1"/>
    <col min="4360" max="4361" width="13.5" style="1559" customWidth="1"/>
    <col min="4362" max="4362" width="13.625" style="1559" customWidth="1"/>
    <col min="4363" max="4363" width="13.5" style="1559" customWidth="1"/>
    <col min="4364" max="4364" width="13" style="1559" customWidth="1"/>
    <col min="4365" max="4366" width="9" style="1559"/>
    <col min="4367" max="4367" width="9" style="1559" customWidth="1"/>
    <col min="4368" max="4608" width="9" style="1559"/>
    <col min="4609" max="4609" width="9.125" style="1559" customWidth="1"/>
    <col min="4610" max="4610" width="2.375" style="1559" customWidth="1"/>
    <col min="4611" max="4611" width="18" style="1559" customWidth="1"/>
    <col min="4612" max="4612" width="13.625" style="1559" customWidth="1"/>
    <col min="4613" max="4613" width="13.5" style="1559" customWidth="1"/>
    <col min="4614" max="4615" width="13.625" style="1559" customWidth="1"/>
    <col min="4616" max="4617" width="13.5" style="1559" customWidth="1"/>
    <col min="4618" max="4618" width="13.625" style="1559" customWidth="1"/>
    <col min="4619" max="4619" width="13.5" style="1559" customWidth="1"/>
    <col min="4620" max="4620" width="13" style="1559" customWidth="1"/>
    <col min="4621" max="4622" width="9" style="1559"/>
    <col min="4623" max="4623" width="9" style="1559" customWidth="1"/>
    <col min="4624" max="4864" width="9" style="1559"/>
    <col min="4865" max="4865" width="9.125" style="1559" customWidth="1"/>
    <col min="4866" max="4866" width="2.375" style="1559" customWidth="1"/>
    <col min="4867" max="4867" width="18" style="1559" customWidth="1"/>
    <col min="4868" max="4868" width="13.625" style="1559" customWidth="1"/>
    <col min="4869" max="4869" width="13.5" style="1559" customWidth="1"/>
    <col min="4870" max="4871" width="13.625" style="1559" customWidth="1"/>
    <col min="4872" max="4873" width="13.5" style="1559" customWidth="1"/>
    <col min="4874" max="4874" width="13.625" style="1559" customWidth="1"/>
    <col min="4875" max="4875" width="13.5" style="1559" customWidth="1"/>
    <col min="4876" max="4876" width="13" style="1559" customWidth="1"/>
    <col min="4877" max="4878" width="9" style="1559"/>
    <col min="4879" max="4879" width="9" style="1559" customWidth="1"/>
    <col min="4880" max="5120" width="9" style="1559"/>
    <col min="5121" max="5121" width="9.125" style="1559" customWidth="1"/>
    <col min="5122" max="5122" width="2.375" style="1559" customWidth="1"/>
    <col min="5123" max="5123" width="18" style="1559" customWidth="1"/>
    <col min="5124" max="5124" width="13.625" style="1559" customWidth="1"/>
    <col min="5125" max="5125" width="13.5" style="1559" customWidth="1"/>
    <col min="5126" max="5127" width="13.625" style="1559" customWidth="1"/>
    <col min="5128" max="5129" width="13.5" style="1559" customWidth="1"/>
    <col min="5130" max="5130" width="13.625" style="1559" customWidth="1"/>
    <col min="5131" max="5131" width="13.5" style="1559" customWidth="1"/>
    <col min="5132" max="5132" width="13" style="1559" customWidth="1"/>
    <col min="5133" max="5134" width="9" style="1559"/>
    <col min="5135" max="5135" width="9" style="1559" customWidth="1"/>
    <col min="5136" max="5376" width="9" style="1559"/>
    <col min="5377" max="5377" width="9.125" style="1559" customWidth="1"/>
    <col min="5378" max="5378" width="2.375" style="1559" customWidth="1"/>
    <col min="5379" max="5379" width="18" style="1559" customWidth="1"/>
    <col min="5380" max="5380" width="13.625" style="1559" customWidth="1"/>
    <col min="5381" max="5381" width="13.5" style="1559" customWidth="1"/>
    <col min="5382" max="5383" width="13.625" style="1559" customWidth="1"/>
    <col min="5384" max="5385" width="13.5" style="1559" customWidth="1"/>
    <col min="5386" max="5386" width="13.625" style="1559" customWidth="1"/>
    <col min="5387" max="5387" width="13.5" style="1559" customWidth="1"/>
    <col min="5388" max="5388" width="13" style="1559" customWidth="1"/>
    <col min="5389" max="5390" width="9" style="1559"/>
    <col min="5391" max="5391" width="9" style="1559" customWidth="1"/>
    <col min="5392" max="5632" width="9" style="1559"/>
    <col min="5633" max="5633" width="9.125" style="1559" customWidth="1"/>
    <col min="5634" max="5634" width="2.375" style="1559" customWidth="1"/>
    <col min="5635" max="5635" width="18" style="1559" customWidth="1"/>
    <col min="5636" max="5636" width="13.625" style="1559" customWidth="1"/>
    <col min="5637" max="5637" width="13.5" style="1559" customWidth="1"/>
    <col min="5638" max="5639" width="13.625" style="1559" customWidth="1"/>
    <col min="5640" max="5641" width="13.5" style="1559" customWidth="1"/>
    <col min="5642" max="5642" width="13.625" style="1559" customWidth="1"/>
    <col min="5643" max="5643" width="13.5" style="1559" customWidth="1"/>
    <col min="5644" max="5644" width="13" style="1559" customWidth="1"/>
    <col min="5645" max="5646" width="9" style="1559"/>
    <col min="5647" max="5647" width="9" style="1559" customWidth="1"/>
    <col min="5648" max="5888" width="9" style="1559"/>
    <col min="5889" max="5889" width="9.125" style="1559" customWidth="1"/>
    <col min="5890" max="5890" width="2.375" style="1559" customWidth="1"/>
    <col min="5891" max="5891" width="18" style="1559" customWidth="1"/>
    <col min="5892" max="5892" width="13.625" style="1559" customWidth="1"/>
    <col min="5893" max="5893" width="13.5" style="1559" customWidth="1"/>
    <col min="5894" max="5895" width="13.625" style="1559" customWidth="1"/>
    <col min="5896" max="5897" width="13.5" style="1559" customWidth="1"/>
    <col min="5898" max="5898" width="13.625" style="1559" customWidth="1"/>
    <col min="5899" max="5899" width="13.5" style="1559" customWidth="1"/>
    <col min="5900" max="5900" width="13" style="1559" customWidth="1"/>
    <col min="5901" max="5902" width="9" style="1559"/>
    <col min="5903" max="5903" width="9" style="1559" customWidth="1"/>
    <col min="5904" max="6144" width="9" style="1559"/>
    <col min="6145" max="6145" width="9.125" style="1559" customWidth="1"/>
    <col min="6146" max="6146" width="2.375" style="1559" customWidth="1"/>
    <col min="6147" max="6147" width="18" style="1559" customWidth="1"/>
    <col min="6148" max="6148" width="13.625" style="1559" customWidth="1"/>
    <col min="6149" max="6149" width="13.5" style="1559" customWidth="1"/>
    <col min="6150" max="6151" width="13.625" style="1559" customWidth="1"/>
    <col min="6152" max="6153" width="13.5" style="1559" customWidth="1"/>
    <col min="6154" max="6154" width="13.625" style="1559" customWidth="1"/>
    <col min="6155" max="6155" width="13.5" style="1559" customWidth="1"/>
    <col min="6156" max="6156" width="13" style="1559" customWidth="1"/>
    <col min="6157" max="6158" width="9" style="1559"/>
    <col min="6159" max="6159" width="9" style="1559" customWidth="1"/>
    <col min="6160" max="6400" width="9" style="1559"/>
    <col min="6401" max="6401" width="9.125" style="1559" customWidth="1"/>
    <col min="6402" max="6402" width="2.375" style="1559" customWidth="1"/>
    <col min="6403" max="6403" width="18" style="1559" customWidth="1"/>
    <col min="6404" max="6404" width="13.625" style="1559" customWidth="1"/>
    <col min="6405" max="6405" width="13.5" style="1559" customWidth="1"/>
    <col min="6406" max="6407" width="13.625" style="1559" customWidth="1"/>
    <col min="6408" max="6409" width="13.5" style="1559" customWidth="1"/>
    <col min="6410" max="6410" width="13.625" style="1559" customWidth="1"/>
    <col min="6411" max="6411" width="13.5" style="1559" customWidth="1"/>
    <col min="6412" max="6412" width="13" style="1559" customWidth="1"/>
    <col min="6413" max="6414" width="9" style="1559"/>
    <col min="6415" max="6415" width="9" style="1559" customWidth="1"/>
    <col min="6416" max="6656" width="9" style="1559"/>
    <col min="6657" max="6657" width="9.125" style="1559" customWidth="1"/>
    <col min="6658" max="6658" width="2.375" style="1559" customWidth="1"/>
    <col min="6659" max="6659" width="18" style="1559" customWidth="1"/>
    <col min="6660" max="6660" width="13.625" style="1559" customWidth="1"/>
    <col min="6661" max="6661" width="13.5" style="1559" customWidth="1"/>
    <col min="6662" max="6663" width="13.625" style="1559" customWidth="1"/>
    <col min="6664" max="6665" width="13.5" style="1559" customWidth="1"/>
    <col min="6666" max="6666" width="13.625" style="1559" customWidth="1"/>
    <col min="6667" max="6667" width="13.5" style="1559" customWidth="1"/>
    <col min="6668" max="6668" width="13" style="1559" customWidth="1"/>
    <col min="6669" max="6670" width="9" style="1559"/>
    <col min="6671" max="6671" width="9" style="1559" customWidth="1"/>
    <col min="6672" max="6912" width="9" style="1559"/>
    <col min="6913" max="6913" width="9.125" style="1559" customWidth="1"/>
    <col min="6914" max="6914" width="2.375" style="1559" customWidth="1"/>
    <col min="6915" max="6915" width="18" style="1559" customWidth="1"/>
    <col min="6916" max="6916" width="13.625" style="1559" customWidth="1"/>
    <col min="6917" max="6917" width="13.5" style="1559" customWidth="1"/>
    <col min="6918" max="6919" width="13.625" style="1559" customWidth="1"/>
    <col min="6920" max="6921" width="13.5" style="1559" customWidth="1"/>
    <col min="6922" max="6922" width="13.625" style="1559" customWidth="1"/>
    <col min="6923" max="6923" width="13.5" style="1559" customWidth="1"/>
    <col min="6924" max="6924" width="13" style="1559" customWidth="1"/>
    <col min="6925" max="6926" width="9" style="1559"/>
    <col min="6927" max="6927" width="9" style="1559" customWidth="1"/>
    <col min="6928" max="7168" width="9" style="1559"/>
    <col min="7169" max="7169" width="9.125" style="1559" customWidth="1"/>
    <col min="7170" max="7170" width="2.375" style="1559" customWidth="1"/>
    <col min="7171" max="7171" width="18" style="1559" customWidth="1"/>
    <col min="7172" max="7172" width="13.625" style="1559" customWidth="1"/>
    <col min="7173" max="7173" width="13.5" style="1559" customWidth="1"/>
    <col min="7174" max="7175" width="13.625" style="1559" customWidth="1"/>
    <col min="7176" max="7177" width="13.5" style="1559" customWidth="1"/>
    <col min="7178" max="7178" width="13.625" style="1559" customWidth="1"/>
    <col min="7179" max="7179" width="13.5" style="1559" customWidth="1"/>
    <col min="7180" max="7180" width="13" style="1559" customWidth="1"/>
    <col min="7181" max="7182" width="9" style="1559"/>
    <col min="7183" max="7183" width="9" style="1559" customWidth="1"/>
    <col min="7184" max="7424" width="9" style="1559"/>
    <col min="7425" max="7425" width="9.125" style="1559" customWidth="1"/>
    <col min="7426" max="7426" width="2.375" style="1559" customWidth="1"/>
    <col min="7427" max="7427" width="18" style="1559" customWidth="1"/>
    <col min="7428" max="7428" width="13.625" style="1559" customWidth="1"/>
    <col min="7429" max="7429" width="13.5" style="1559" customWidth="1"/>
    <col min="7430" max="7431" width="13.625" style="1559" customWidth="1"/>
    <col min="7432" max="7433" width="13.5" style="1559" customWidth="1"/>
    <col min="7434" max="7434" width="13.625" style="1559" customWidth="1"/>
    <col min="7435" max="7435" width="13.5" style="1559" customWidth="1"/>
    <col min="7436" max="7436" width="13" style="1559" customWidth="1"/>
    <col min="7437" max="7438" width="9" style="1559"/>
    <col min="7439" max="7439" width="9" style="1559" customWidth="1"/>
    <col min="7440" max="7680" width="9" style="1559"/>
    <col min="7681" max="7681" width="9.125" style="1559" customWidth="1"/>
    <col min="7682" max="7682" width="2.375" style="1559" customWidth="1"/>
    <col min="7683" max="7683" width="18" style="1559" customWidth="1"/>
    <col min="7684" max="7684" width="13.625" style="1559" customWidth="1"/>
    <col min="7685" max="7685" width="13.5" style="1559" customWidth="1"/>
    <col min="7686" max="7687" width="13.625" style="1559" customWidth="1"/>
    <col min="7688" max="7689" width="13.5" style="1559" customWidth="1"/>
    <col min="7690" max="7690" width="13.625" style="1559" customWidth="1"/>
    <col min="7691" max="7691" width="13.5" style="1559" customWidth="1"/>
    <col min="7692" max="7692" width="13" style="1559" customWidth="1"/>
    <col min="7693" max="7694" width="9" style="1559"/>
    <col min="7695" max="7695" width="9" style="1559" customWidth="1"/>
    <col min="7696" max="7936" width="9" style="1559"/>
    <col min="7937" max="7937" width="9.125" style="1559" customWidth="1"/>
    <col min="7938" max="7938" width="2.375" style="1559" customWidth="1"/>
    <col min="7939" max="7939" width="18" style="1559" customWidth="1"/>
    <col min="7940" max="7940" width="13.625" style="1559" customWidth="1"/>
    <col min="7941" max="7941" width="13.5" style="1559" customWidth="1"/>
    <col min="7942" max="7943" width="13.625" style="1559" customWidth="1"/>
    <col min="7944" max="7945" width="13.5" style="1559" customWidth="1"/>
    <col min="7946" max="7946" width="13.625" style="1559" customWidth="1"/>
    <col min="7947" max="7947" width="13.5" style="1559" customWidth="1"/>
    <col min="7948" max="7948" width="13" style="1559" customWidth="1"/>
    <col min="7949" max="7950" width="9" style="1559"/>
    <col min="7951" max="7951" width="9" style="1559" customWidth="1"/>
    <col min="7952" max="8192" width="9" style="1559"/>
    <col min="8193" max="8193" width="9.125" style="1559" customWidth="1"/>
    <col min="8194" max="8194" width="2.375" style="1559" customWidth="1"/>
    <col min="8195" max="8195" width="18" style="1559" customWidth="1"/>
    <col min="8196" max="8196" width="13.625" style="1559" customWidth="1"/>
    <col min="8197" max="8197" width="13.5" style="1559" customWidth="1"/>
    <col min="8198" max="8199" width="13.625" style="1559" customWidth="1"/>
    <col min="8200" max="8201" width="13.5" style="1559" customWidth="1"/>
    <col min="8202" max="8202" width="13.625" style="1559" customWidth="1"/>
    <col min="8203" max="8203" width="13.5" style="1559" customWidth="1"/>
    <col min="8204" max="8204" width="13" style="1559" customWidth="1"/>
    <col min="8205" max="8206" width="9" style="1559"/>
    <col min="8207" max="8207" width="9" style="1559" customWidth="1"/>
    <col min="8208" max="8448" width="9" style="1559"/>
    <col min="8449" max="8449" width="9.125" style="1559" customWidth="1"/>
    <col min="8450" max="8450" width="2.375" style="1559" customWidth="1"/>
    <col min="8451" max="8451" width="18" style="1559" customWidth="1"/>
    <col min="8452" max="8452" width="13.625" style="1559" customWidth="1"/>
    <col min="8453" max="8453" width="13.5" style="1559" customWidth="1"/>
    <col min="8454" max="8455" width="13.625" style="1559" customWidth="1"/>
    <col min="8456" max="8457" width="13.5" style="1559" customWidth="1"/>
    <col min="8458" max="8458" width="13.625" style="1559" customWidth="1"/>
    <col min="8459" max="8459" width="13.5" style="1559" customWidth="1"/>
    <col min="8460" max="8460" width="13" style="1559" customWidth="1"/>
    <col min="8461" max="8462" width="9" style="1559"/>
    <col min="8463" max="8463" width="9" style="1559" customWidth="1"/>
    <col min="8464" max="8704" width="9" style="1559"/>
    <col min="8705" max="8705" width="9.125" style="1559" customWidth="1"/>
    <col min="8706" max="8706" width="2.375" style="1559" customWidth="1"/>
    <col min="8707" max="8707" width="18" style="1559" customWidth="1"/>
    <col min="8708" max="8708" width="13.625" style="1559" customWidth="1"/>
    <col min="8709" max="8709" width="13.5" style="1559" customWidth="1"/>
    <col min="8710" max="8711" width="13.625" style="1559" customWidth="1"/>
    <col min="8712" max="8713" width="13.5" style="1559" customWidth="1"/>
    <col min="8714" max="8714" width="13.625" style="1559" customWidth="1"/>
    <col min="8715" max="8715" width="13.5" style="1559" customWidth="1"/>
    <col min="8716" max="8716" width="13" style="1559" customWidth="1"/>
    <col min="8717" max="8718" width="9" style="1559"/>
    <col min="8719" max="8719" width="9" style="1559" customWidth="1"/>
    <col min="8720" max="8960" width="9" style="1559"/>
    <col min="8961" max="8961" width="9.125" style="1559" customWidth="1"/>
    <col min="8962" max="8962" width="2.375" style="1559" customWidth="1"/>
    <col min="8963" max="8963" width="18" style="1559" customWidth="1"/>
    <col min="8964" max="8964" width="13.625" style="1559" customWidth="1"/>
    <col min="8965" max="8965" width="13.5" style="1559" customWidth="1"/>
    <col min="8966" max="8967" width="13.625" style="1559" customWidth="1"/>
    <col min="8968" max="8969" width="13.5" style="1559" customWidth="1"/>
    <col min="8970" max="8970" width="13.625" style="1559" customWidth="1"/>
    <col min="8971" max="8971" width="13.5" style="1559" customWidth="1"/>
    <col min="8972" max="8972" width="13" style="1559" customWidth="1"/>
    <col min="8973" max="8974" width="9" style="1559"/>
    <col min="8975" max="8975" width="9" style="1559" customWidth="1"/>
    <col min="8976" max="9216" width="9" style="1559"/>
    <col min="9217" max="9217" width="9.125" style="1559" customWidth="1"/>
    <col min="9218" max="9218" width="2.375" style="1559" customWidth="1"/>
    <col min="9219" max="9219" width="18" style="1559" customWidth="1"/>
    <col min="9220" max="9220" width="13.625" style="1559" customWidth="1"/>
    <col min="9221" max="9221" width="13.5" style="1559" customWidth="1"/>
    <col min="9222" max="9223" width="13.625" style="1559" customWidth="1"/>
    <col min="9224" max="9225" width="13.5" style="1559" customWidth="1"/>
    <col min="9226" max="9226" width="13.625" style="1559" customWidth="1"/>
    <col min="9227" max="9227" width="13.5" style="1559" customWidth="1"/>
    <col min="9228" max="9228" width="13" style="1559" customWidth="1"/>
    <col min="9229" max="9230" width="9" style="1559"/>
    <col min="9231" max="9231" width="9" style="1559" customWidth="1"/>
    <col min="9232" max="9472" width="9" style="1559"/>
    <col min="9473" max="9473" width="9.125" style="1559" customWidth="1"/>
    <col min="9474" max="9474" width="2.375" style="1559" customWidth="1"/>
    <col min="9475" max="9475" width="18" style="1559" customWidth="1"/>
    <col min="9476" max="9476" width="13.625" style="1559" customWidth="1"/>
    <col min="9477" max="9477" width="13.5" style="1559" customWidth="1"/>
    <col min="9478" max="9479" width="13.625" style="1559" customWidth="1"/>
    <col min="9480" max="9481" width="13.5" style="1559" customWidth="1"/>
    <col min="9482" max="9482" width="13.625" style="1559" customWidth="1"/>
    <col min="9483" max="9483" width="13.5" style="1559" customWidth="1"/>
    <col min="9484" max="9484" width="13" style="1559" customWidth="1"/>
    <col min="9485" max="9486" width="9" style="1559"/>
    <col min="9487" max="9487" width="9" style="1559" customWidth="1"/>
    <col min="9488" max="9728" width="9" style="1559"/>
    <col min="9729" max="9729" width="9.125" style="1559" customWidth="1"/>
    <col min="9730" max="9730" width="2.375" style="1559" customWidth="1"/>
    <col min="9731" max="9731" width="18" style="1559" customWidth="1"/>
    <col min="9732" max="9732" width="13.625" style="1559" customWidth="1"/>
    <col min="9733" max="9733" width="13.5" style="1559" customWidth="1"/>
    <col min="9734" max="9735" width="13.625" style="1559" customWidth="1"/>
    <col min="9736" max="9737" width="13.5" style="1559" customWidth="1"/>
    <col min="9738" max="9738" width="13.625" style="1559" customWidth="1"/>
    <col min="9739" max="9739" width="13.5" style="1559" customWidth="1"/>
    <col min="9740" max="9740" width="13" style="1559" customWidth="1"/>
    <col min="9741" max="9742" width="9" style="1559"/>
    <col min="9743" max="9743" width="9" style="1559" customWidth="1"/>
    <col min="9744" max="9984" width="9" style="1559"/>
    <col min="9985" max="9985" width="9.125" style="1559" customWidth="1"/>
    <col min="9986" max="9986" width="2.375" style="1559" customWidth="1"/>
    <col min="9987" max="9987" width="18" style="1559" customWidth="1"/>
    <col min="9988" max="9988" width="13.625" style="1559" customWidth="1"/>
    <col min="9989" max="9989" width="13.5" style="1559" customWidth="1"/>
    <col min="9990" max="9991" width="13.625" style="1559" customWidth="1"/>
    <col min="9992" max="9993" width="13.5" style="1559" customWidth="1"/>
    <col min="9994" max="9994" width="13.625" style="1559" customWidth="1"/>
    <col min="9995" max="9995" width="13.5" style="1559" customWidth="1"/>
    <col min="9996" max="9996" width="13" style="1559" customWidth="1"/>
    <col min="9997" max="9998" width="9" style="1559"/>
    <col min="9999" max="9999" width="9" style="1559" customWidth="1"/>
    <col min="10000" max="10240" width="9" style="1559"/>
    <col min="10241" max="10241" width="9.125" style="1559" customWidth="1"/>
    <col min="10242" max="10242" width="2.375" style="1559" customWidth="1"/>
    <col min="10243" max="10243" width="18" style="1559" customWidth="1"/>
    <col min="10244" max="10244" width="13.625" style="1559" customWidth="1"/>
    <col min="10245" max="10245" width="13.5" style="1559" customWidth="1"/>
    <col min="10246" max="10247" width="13.625" style="1559" customWidth="1"/>
    <col min="10248" max="10249" width="13.5" style="1559" customWidth="1"/>
    <col min="10250" max="10250" width="13.625" style="1559" customWidth="1"/>
    <col min="10251" max="10251" width="13.5" style="1559" customWidth="1"/>
    <col min="10252" max="10252" width="13" style="1559" customWidth="1"/>
    <col min="10253" max="10254" width="9" style="1559"/>
    <col min="10255" max="10255" width="9" style="1559" customWidth="1"/>
    <col min="10256" max="10496" width="9" style="1559"/>
    <col min="10497" max="10497" width="9.125" style="1559" customWidth="1"/>
    <col min="10498" max="10498" width="2.375" style="1559" customWidth="1"/>
    <col min="10499" max="10499" width="18" style="1559" customWidth="1"/>
    <col min="10500" max="10500" width="13.625" style="1559" customWidth="1"/>
    <col min="10501" max="10501" width="13.5" style="1559" customWidth="1"/>
    <col min="10502" max="10503" width="13.625" style="1559" customWidth="1"/>
    <col min="10504" max="10505" width="13.5" style="1559" customWidth="1"/>
    <col min="10506" max="10506" width="13.625" style="1559" customWidth="1"/>
    <col min="10507" max="10507" width="13.5" style="1559" customWidth="1"/>
    <col min="10508" max="10508" width="13" style="1559" customWidth="1"/>
    <col min="10509" max="10510" width="9" style="1559"/>
    <col min="10511" max="10511" width="9" style="1559" customWidth="1"/>
    <col min="10512" max="10752" width="9" style="1559"/>
    <col min="10753" max="10753" width="9.125" style="1559" customWidth="1"/>
    <col min="10754" max="10754" width="2.375" style="1559" customWidth="1"/>
    <col min="10755" max="10755" width="18" style="1559" customWidth="1"/>
    <col min="10756" max="10756" width="13.625" style="1559" customWidth="1"/>
    <col min="10757" max="10757" width="13.5" style="1559" customWidth="1"/>
    <col min="10758" max="10759" width="13.625" style="1559" customWidth="1"/>
    <col min="10760" max="10761" width="13.5" style="1559" customWidth="1"/>
    <col min="10762" max="10762" width="13.625" style="1559" customWidth="1"/>
    <col min="10763" max="10763" width="13.5" style="1559" customWidth="1"/>
    <col min="10764" max="10764" width="13" style="1559" customWidth="1"/>
    <col min="10765" max="10766" width="9" style="1559"/>
    <col min="10767" max="10767" width="9" style="1559" customWidth="1"/>
    <col min="10768" max="11008" width="9" style="1559"/>
    <col min="11009" max="11009" width="9.125" style="1559" customWidth="1"/>
    <col min="11010" max="11010" width="2.375" style="1559" customWidth="1"/>
    <col min="11011" max="11011" width="18" style="1559" customWidth="1"/>
    <col min="11012" max="11012" width="13.625" style="1559" customWidth="1"/>
    <col min="11013" max="11013" width="13.5" style="1559" customWidth="1"/>
    <col min="11014" max="11015" width="13.625" style="1559" customWidth="1"/>
    <col min="11016" max="11017" width="13.5" style="1559" customWidth="1"/>
    <col min="11018" max="11018" width="13.625" style="1559" customWidth="1"/>
    <col min="11019" max="11019" width="13.5" style="1559" customWidth="1"/>
    <col min="11020" max="11020" width="13" style="1559" customWidth="1"/>
    <col min="11021" max="11022" width="9" style="1559"/>
    <col min="11023" max="11023" width="9" style="1559" customWidth="1"/>
    <col min="11024" max="11264" width="9" style="1559"/>
    <col min="11265" max="11265" width="9.125" style="1559" customWidth="1"/>
    <col min="11266" max="11266" width="2.375" style="1559" customWidth="1"/>
    <col min="11267" max="11267" width="18" style="1559" customWidth="1"/>
    <col min="11268" max="11268" width="13.625" style="1559" customWidth="1"/>
    <col min="11269" max="11269" width="13.5" style="1559" customWidth="1"/>
    <col min="11270" max="11271" width="13.625" style="1559" customWidth="1"/>
    <col min="11272" max="11273" width="13.5" style="1559" customWidth="1"/>
    <col min="11274" max="11274" width="13.625" style="1559" customWidth="1"/>
    <col min="11275" max="11275" width="13.5" style="1559" customWidth="1"/>
    <col min="11276" max="11276" width="13" style="1559" customWidth="1"/>
    <col min="11277" max="11278" width="9" style="1559"/>
    <col min="11279" max="11279" width="9" style="1559" customWidth="1"/>
    <col min="11280" max="11520" width="9" style="1559"/>
    <col min="11521" max="11521" width="9.125" style="1559" customWidth="1"/>
    <col min="11522" max="11522" width="2.375" style="1559" customWidth="1"/>
    <col min="11523" max="11523" width="18" style="1559" customWidth="1"/>
    <col min="11524" max="11524" width="13.625" style="1559" customWidth="1"/>
    <col min="11525" max="11525" width="13.5" style="1559" customWidth="1"/>
    <col min="11526" max="11527" width="13.625" style="1559" customWidth="1"/>
    <col min="11528" max="11529" width="13.5" style="1559" customWidth="1"/>
    <col min="11530" max="11530" width="13.625" style="1559" customWidth="1"/>
    <col min="11531" max="11531" width="13.5" style="1559" customWidth="1"/>
    <col min="11532" max="11532" width="13" style="1559" customWidth="1"/>
    <col min="11533" max="11534" width="9" style="1559"/>
    <col min="11535" max="11535" width="9" style="1559" customWidth="1"/>
    <col min="11536" max="11776" width="9" style="1559"/>
    <col min="11777" max="11777" width="9.125" style="1559" customWidth="1"/>
    <col min="11778" max="11778" width="2.375" style="1559" customWidth="1"/>
    <col min="11779" max="11779" width="18" style="1559" customWidth="1"/>
    <col min="11780" max="11780" width="13.625" style="1559" customWidth="1"/>
    <col min="11781" max="11781" width="13.5" style="1559" customWidth="1"/>
    <col min="11782" max="11783" width="13.625" style="1559" customWidth="1"/>
    <col min="11784" max="11785" width="13.5" style="1559" customWidth="1"/>
    <col min="11786" max="11786" width="13.625" style="1559" customWidth="1"/>
    <col min="11787" max="11787" width="13.5" style="1559" customWidth="1"/>
    <col min="11788" max="11788" width="13" style="1559" customWidth="1"/>
    <col min="11789" max="11790" width="9" style="1559"/>
    <col min="11791" max="11791" width="9" style="1559" customWidth="1"/>
    <col min="11792" max="12032" width="9" style="1559"/>
    <col min="12033" max="12033" width="9.125" style="1559" customWidth="1"/>
    <col min="12034" max="12034" width="2.375" style="1559" customWidth="1"/>
    <col min="12035" max="12035" width="18" style="1559" customWidth="1"/>
    <col min="12036" max="12036" width="13.625" style="1559" customWidth="1"/>
    <col min="12037" max="12037" width="13.5" style="1559" customWidth="1"/>
    <col min="12038" max="12039" width="13.625" style="1559" customWidth="1"/>
    <col min="12040" max="12041" width="13.5" style="1559" customWidth="1"/>
    <col min="12042" max="12042" width="13.625" style="1559" customWidth="1"/>
    <col min="12043" max="12043" width="13.5" style="1559" customWidth="1"/>
    <col min="12044" max="12044" width="13" style="1559" customWidth="1"/>
    <col min="12045" max="12046" width="9" style="1559"/>
    <col min="12047" max="12047" width="9" style="1559" customWidth="1"/>
    <col min="12048" max="12288" width="9" style="1559"/>
    <col min="12289" max="12289" width="9.125" style="1559" customWidth="1"/>
    <col min="12290" max="12290" width="2.375" style="1559" customWidth="1"/>
    <col min="12291" max="12291" width="18" style="1559" customWidth="1"/>
    <col min="12292" max="12292" width="13.625" style="1559" customWidth="1"/>
    <col min="12293" max="12293" width="13.5" style="1559" customWidth="1"/>
    <col min="12294" max="12295" width="13.625" style="1559" customWidth="1"/>
    <col min="12296" max="12297" width="13.5" style="1559" customWidth="1"/>
    <col min="12298" max="12298" width="13.625" style="1559" customWidth="1"/>
    <col min="12299" max="12299" width="13.5" style="1559" customWidth="1"/>
    <col min="12300" max="12300" width="13" style="1559" customWidth="1"/>
    <col min="12301" max="12302" width="9" style="1559"/>
    <col min="12303" max="12303" width="9" style="1559" customWidth="1"/>
    <col min="12304" max="12544" width="9" style="1559"/>
    <col min="12545" max="12545" width="9.125" style="1559" customWidth="1"/>
    <col min="12546" max="12546" width="2.375" style="1559" customWidth="1"/>
    <col min="12547" max="12547" width="18" style="1559" customWidth="1"/>
    <col min="12548" max="12548" width="13.625" style="1559" customWidth="1"/>
    <col min="12549" max="12549" width="13.5" style="1559" customWidth="1"/>
    <col min="12550" max="12551" width="13.625" style="1559" customWidth="1"/>
    <col min="12552" max="12553" width="13.5" style="1559" customWidth="1"/>
    <col min="12554" max="12554" width="13.625" style="1559" customWidth="1"/>
    <col min="12555" max="12555" width="13.5" style="1559" customWidth="1"/>
    <col min="12556" max="12556" width="13" style="1559" customWidth="1"/>
    <col min="12557" max="12558" width="9" style="1559"/>
    <col min="12559" max="12559" width="9" style="1559" customWidth="1"/>
    <col min="12560" max="12800" width="9" style="1559"/>
    <col min="12801" max="12801" width="9.125" style="1559" customWidth="1"/>
    <col min="12802" max="12802" width="2.375" style="1559" customWidth="1"/>
    <col min="12803" max="12803" width="18" style="1559" customWidth="1"/>
    <col min="12804" max="12804" width="13.625" style="1559" customWidth="1"/>
    <col min="12805" max="12805" width="13.5" style="1559" customWidth="1"/>
    <col min="12806" max="12807" width="13.625" style="1559" customWidth="1"/>
    <col min="12808" max="12809" width="13.5" style="1559" customWidth="1"/>
    <col min="12810" max="12810" width="13.625" style="1559" customWidth="1"/>
    <col min="12811" max="12811" width="13.5" style="1559" customWidth="1"/>
    <col min="12812" max="12812" width="13" style="1559" customWidth="1"/>
    <col min="12813" max="12814" width="9" style="1559"/>
    <col min="12815" max="12815" width="9" style="1559" customWidth="1"/>
    <col min="12816" max="13056" width="9" style="1559"/>
    <col min="13057" max="13057" width="9.125" style="1559" customWidth="1"/>
    <col min="13058" max="13058" width="2.375" style="1559" customWidth="1"/>
    <col min="13059" max="13059" width="18" style="1559" customWidth="1"/>
    <col min="13060" max="13060" width="13.625" style="1559" customWidth="1"/>
    <col min="13061" max="13061" width="13.5" style="1559" customWidth="1"/>
    <col min="13062" max="13063" width="13.625" style="1559" customWidth="1"/>
    <col min="13064" max="13065" width="13.5" style="1559" customWidth="1"/>
    <col min="13066" max="13066" width="13.625" style="1559" customWidth="1"/>
    <col min="13067" max="13067" width="13.5" style="1559" customWidth="1"/>
    <col min="13068" max="13068" width="13" style="1559" customWidth="1"/>
    <col min="13069" max="13070" width="9" style="1559"/>
    <col min="13071" max="13071" width="9" style="1559" customWidth="1"/>
    <col min="13072" max="13312" width="9" style="1559"/>
    <col min="13313" max="13313" width="9.125" style="1559" customWidth="1"/>
    <col min="13314" max="13314" width="2.375" style="1559" customWidth="1"/>
    <col min="13315" max="13315" width="18" style="1559" customWidth="1"/>
    <col min="13316" max="13316" width="13.625" style="1559" customWidth="1"/>
    <col min="13317" max="13317" width="13.5" style="1559" customWidth="1"/>
    <col min="13318" max="13319" width="13.625" style="1559" customWidth="1"/>
    <col min="13320" max="13321" width="13.5" style="1559" customWidth="1"/>
    <col min="13322" max="13322" width="13.625" style="1559" customWidth="1"/>
    <col min="13323" max="13323" width="13.5" style="1559" customWidth="1"/>
    <col min="13324" max="13324" width="13" style="1559" customWidth="1"/>
    <col min="13325" max="13326" width="9" style="1559"/>
    <col min="13327" max="13327" width="9" style="1559" customWidth="1"/>
    <col min="13328" max="13568" width="9" style="1559"/>
    <col min="13569" max="13569" width="9.125" style="1559" customWidth="1"/>
    <col min="13570" max="13570" width="2.375" style="1559" customWidth="1"/>
    <col min="13571" max="13571" width="18" style="1559" customWidth="1"/>
    <col min="13572" max="13572" width="13.625" style="1559" customWidth="1"/>
    <col min="13573" max="13573" width="13.5" style="1559" customWidth="1"/>
    <col min="13574" max="13575" width="13.625" style="1559" customWidth="1"/>
    <col min="13576" max="13577" width="13.5" style="1559" customWidth="1"/>
    <col min="13578" max="13578" width="13.625" style="1559" customWidth="1"/>
    <col min="13579" max="13579" width="13.5" style="1559" customWidth="1"/>
    <col min="13580" max="13580" width="13" style="1559" customWidth="1"/>
    <col min="13581" max="13582" width="9" style="1559"/>
    <col min="13583" max="13583" width="9" style="1559" customWidth="1"/>
    <col min="13584" max="13824" width="9" style="1559"/>
    <col min="13825" max="13825" width="9.125" style="1559" customWidth="1"/>
    <col min="13826" max="13826" width="2.375" style="1559" customWidth="1"/>
    <col min="13827" max="13827" width="18" style="1559" customWidth="1"/>
    <col min="13828" max="13828" width="13.625" style="1559" customWidth="1"/>
    <col min="13829" max="13829" width="13.5" style="1559" customWidth="1"/>
    <col min="13830" max="13831" width="13.625" style="1559" customWidth="1"/>
    <col min="13832" max="13833" width="13.5" style="1559" customWidth="1"/>
    <col min="13834" max="13834" width="13.625" style="1559" customWidth="1"/>
    <col min="13835" max="13835" width="13.5" style="1559" customWidth="1"/>
    <col min="13836" max="13836" width="13" style="1559" customWidth="1"/>
    <col min="13837" max="13838" width="9" style="1559"/>
    <col min="13839" max="13839" width="9" style="1559" customWidth="1"/>
    <col min="13840" max="14080" width="9" style="1559"/>
    <col min="14081" max="14081" width="9.125" style="1559" customWidth="1"/>
    <col min="14082" max="14082" width="2.375" style="1559" customWidth="1"/>
    <col min="14083" max="14083" width="18" style="1559" customWidth="1"/>
    <col min="14084" max="14084" width="13.625" style="1559" customWidth="1"/>
    <col min="14085" max="14085" width="13.5" style="1559" customWidth="1"/>
    <col min="14086" max="14087" width="13.625" style="1559" customWidth="1"/>
    <col min="14088" max="14089" width="13.5" style="1559" customWidth="1"/>
    <col min="14090" max="14090" width="13.625" style="1559" customWidth="1"/>
    <col min="14091" max="14091" width="13.5" style="1559" customWidth="1"/>
    <col min="14092" max="14092" width="13" style="1559" customWidth="1"/>
    <col min="14093" max="14094" width="9" style="1559"/>
    <col min="14095" max="14095" width="9" style="1559" customWidth="1"/>
    <col min="14096" max="14336" width="9" style="1559"/>
    <col min="14337" max="14337" width="9.125" style="1559" customWidth="1"/>
    <col min="14338" max="14338" width="2.375" style="1559" customWidth="1"/>
    <col min="14339" max="14339" width="18" style="1559" customWidth="1"/>
    <col min="14340" max="14340" width="13.625" style="1559" customWidth="1"/>
    <col min="14341" max="14341" width="13.5" style="1559" customWidth="1"/>
    <col min="14342" max="14343" width="13.625" style="1559" customWidth="1"/>
    <col min="14344" max="14345" width="13.5" style="1559" customWidth="1"/>
    <col min="14346" max="14346" width="13.625" style="1559" customWidth="1"/>
    <col min="14347" max="14347" width="13.5" style="1559" customWidth="1"/>
    <col min="14348" max="14348" width="13" style="1559" customWidth="1"/>
    <col min="14349" max="14350" width="9" style="1559"/>
    <col min="14351" max="14351" width="9" style="1559" customWidth="1"/>
    <col min="14352" max="14592" width="9" style="1559"/>
    <col min="14593" max="14593" width="9.125" style="1559" customWidth="1"/>
    <col min="14594" max="14594" width="2.375" style="1559" customWidth="1"/>
    <col min="14595" max="14595" width="18" style="1559" customWidth="1"/>
    <col min="14596" max="14596" width="13.625" style="1559" customWidth="1"/>
    <col min="14597" max="14597" width="13.5" style="1559" customWidth="1"/>
    <col min="14598" max="14599" width="13.625" style="1559" customWidth="1"/>
    <col min="14600" max="14601" width="13.5" style="1559" customWidth="1"/>
    <col min="14602" max="14602" width="13.625" style="1559" customWidth="1"/>
    <col min="14603" max="14603" width="13.5" style="1559" customWidth="1"/>
    <col min="14604" max="14604" width="13" style="1559" customWidth="1"/>
    <col min="14605" max="14606" width="9" style="1559"/>
    <col min="14607" max="14607" width="9" style="1559" customWidth="1"/>
    <col min="14608" max="14848" width="9" style="1559"/>
    <col min="14849" max="14849" width="9.125" style="1559" customWidth="1"/>
    <col min="14850" max="14850" width="2.375" style="1559" customWidth="1"/>
    <col min="14851" max="14851" width="18" style="1559" customWidth="1"/>
    <col min="14852" max="14852" width="13.625" style="1559" customWidth="1"/>
    <col min="14853" max="14853" width="13.5" style="1559" customWidth="1"/>
    <col min="14854" max="14855" width="13.625" style="1559" customWidth="1"/>
    <col min="14856" max="14857" width="13.5" style="1559" customWidth="1"/>
    <col min="14858" max="14858" width="13.625" style="1559" customWidth="1"/>
    <col min="14859" max="14859" width="13.5" style="1559" customWidth="1"/>
    <col min="14860" max="14860" width="13" style="1559" customWidth="1"/>
    <col min="14861" max="14862" width="9" style="1559"/>
    <col min="14863" max="14863" width="9" style="1559" customWidth="1"/>
    <col min="14864" max="15104" width="9" style="1559"/>
    <col min="15105" max="15105" width="9.125" style="1559" customWidth="1"/>
    <col min="15106" max="15106" width="2.375" style="1559" customWidth="1"/>
    <col min="15107" max="15107" width="18" style="1559" customWidth="1"/>
    <col min="15108" max="15108" width="13.625" style="1559" customWidth="1"/>
    <col min="15109" max="15109" width="13.5" style="1559" customWidth="1"/>
    <col min="15110" max="15111" width="13.625" style="1559" customWidth="1"/>
    <col min="15112" max="15113" width="13.5" style="1559" customWidth="1"/>
    <col min="15114" max="15114" width="13.625" style="1559" customWidth="1"/>
    <col min="15115" max="15115" width="13.5" style="1559" customWidth="1"/>
    <col min="15116" max="15116" width="13" style="1559" customWidth="1"/>
    <col min="15117" max="15118" width="9" style="1559"/>
    <col min="15119" max="15119" width="9" style="1559" customWidth="1"/>
    <col min="15120" max="15360" width="9" style="1559"/>
    <col min="15361" max="15361" width="9.125" style="1559" customWidth="1"/>
    <col min="15362" max="15362" width="2.375" style="1559" customWidth="1"/>
    <col min="15363" max="15363" width="18" style="1559" customWidth="1"/>
    <col min="15364" max="15364" width="13.625" style="1559" customWidth="1"/>
    <col min="15365" max="15365" width="13.5" style="1559" customWidth="1"/>
    <col min="15366" max="15367" width="13.625" style="1559" customWidth="1"/>
    <col min="15368" max="15369" width="13.5" style="1559" customWidth="1"/>
    <col min="15370" max="15370" width="13.625" style="1559" customWidth="1"/>
    <col min="15371" max="15371" width="13.5" style="1559" customWidth="1"/>
    <col min="15372" max="15372" width="13" style="1559" customWidth="1"/>
    <col min="15373" max="15374" width="9" style="1559"/>
    <col min="15375" max="15375" width="9" style="1559" customWidth="1"/>
    <col min="15376" max="15616" width="9" style="1559"/>
    <col min="15617" max="15617" width="9.125" style="1559" customWidth="1"/>
    <col min="15618" max="15618" width="2.375" style="1559" customWidth="1"/>
    <col min="15619" max="15619" width="18" style="1559" customWidth="1"/>
    <col min="15620" max="15620" width="13.625" style="1559" customWidth="1"/>
    <col min="15621" max="15621" width="13.5" style="1559" customWidth="1"/>
    <col min="15622" max="15623" width="13.625" style="1559" customWidth="1"/>
    <col min="15624" max="15625" width="13.5" style="1559" customWidth="1"/>
    <col min="15626" max="15626" width="13.625" style="1559" customWidth="1"/>
    <col min="15627" max="15627" width="13.5" style="1559" customWidth="1"/>
    <col min="15628" max="15628" width="13" style="1559" customWidth="1"/>
    <col min="15629" max="15630" width="9" style="1559"/>
    <col min="15631" max="15631" width="9" style="1559" customWidth="1"/>
    <col min="15632" max="15872" width="9" style="1559"/>
    <col min="15873" max="15873" width="9.125" style="1559" customWidth="1"/>
    <col min="15874" max="15874" width="2.375" style="1559" customWidth="1"/>
    <col min="15875" max="15875" width="18" style="1559" customWidth="1"/>
    <col min="15876" max="15876" width="13.625" style="1559" customWidth="1"/>
    <col min="15877" max="15877" width="13.5" style="1559" customWidth="1"/>
    <col min="15878" max="15879" width="13.625" style="1559" customWidth="1"/>
    <col min="15880" max="15881" width="13.5" style="1559" customWidth="1"/>
    <col min="15882" max="15882" width="13.625" style="1559" customWidth="1"/>
    <col min="15883" max="15883" width="13.5" style="1559" customWidth="1"/>
    <col min="15884" max="15884" width="13" style="1559" customWidth="1"/>
    <col min="15885" max="15886" width="9" style="1559"/>
    <col min="15887" max="15887" width="9" style="1559" customWidth="1"/>
    <col min="15888" max="16128" width="9" style="1559"/>
    <col min="16129" max="16129" width="9.125" style="1559" customWidth="1"/>
    <col min="16130" max="16130" width="2.375" style="1559" customWidth="1"/>
    <col min="16131" max="16131" width="18" style="1559" customWidth="1"/>
    <col min="16132" max="16132" width="13.625" style="1559" customWidth="1"/>
    <col min="16133" max="16133" width="13.5" style="1559" customWidth="1"/>
    <col min="16134" max="16135" width="13.625" style="1559" customWidth="1"/>
    <col min="16136" max="16137" width="13.5" style="1559" customWidth="1"/>
    <col min="16138" max="16138" width="13.625" style="1559" customWidth="1"/>
    <col min="16139" max="16139" width="13.5" style="1559" customWidth="1"/>
    <col min="16140" max="16140" width="13" style="1559" customWidth="1"/>
    <col min="16141" max="16142" width="9" style="1559"/>
    <col min="16143" max="16143" width="9" style="1559" customWidth="1"/>
    <col min="16144" max="16384" width="9" style="1559"/>
  </cols>
  <sheetData>
    <row r="1" spans="1:12">
      <c r="A1" s="1667" t="s">
        <v>2787</v>
      </c>
    </row>
    <row r="2" spans="1:12" ht="13.5" customHeight="1">
      <c r="A2" s="6139" t="s">
        <v>2896</v>
      </c>
      <c r="B2" s="6139"/>
      <c r="C2" s="6139"/>
      <c r="D2" s="6139"/>
      <c r="E2" s="6139"/>
      <c r="F2" s="6139"/>
      <c r="G2" s="6139"/>
      <c r="H2" s="6139"/>
      <c r="I2" s="6139"/>
      <c r="J2" s="6139"/>
      <c r="K2" s="6139"/>
      <c r="L2" s="6139"/>
    </row>
    <row r="3" spans="1:12" ht="19.5" thickBot="1">
      <c r="A3" s="6036" t="s">
        <v>836</v>
      </c>
      <c r="B3" s="6036"/>
      <c r="C3" s="6036"/>
      <c r="D3" s="6036"/>
      <c r="E3" s="6036"/>
      <c r="F3" s="6036"/>
      <c r="G3" s="6036"/>
      <c r="H3" s="6036"/>
      <c r="I3" s="6036"/>
      <c r="J3" s="6036"/>
      <c r="K3" s="6036"/>
      <c r="L3" s="6036"/>
    </row>
    <row r="4" spans="1:12" ht="30" customHeight="1" thickBot="1">
      <c r="A4" s="6037" t="s">
        <v>603</v>
      </c>
      <c r="B4" s="6038"/>
      <c r="C4" s="6039"/>
      <c r="D4" s="6040" t="s">
        <v>2897</v>
      </c>
      <c r="E4" s="6041"/>
      <c r="F4" s="6041"/>
      <c r="G4" s="6041"/>
      <c r="H4" s="6041"/>
      <c r="I4" s="6041"/>
      <c r="J4" s="6041"/>
      <c r="K4" s="6041"/>
      <c r="L4" s="6042"/>
    </row>
    <row r="5" spans="1:12" ht="30" customHeight="1">
      <c r="A5" s="6043" t="s">
        <v>2898</v>
      </c>
      <c r="B5" s="6044"/>
      <c r="C5" s="6045"/>
      <c r="D5" s="6018" t="s">
        <v>2899</v>
      </c>
      <c r="E5" s="6019"/>
      <c r="F5" s="6019"/>
      <c r="G5" s="6019"/>
      <c r="H5" s="6019"/>
      <c r="I5" s="6019"/>
      <c r="J5" s="6019"/>
      <c r="K5" s="6019"/>
      <c r="L5" s="6020"/>
    </row>
    <row r="6" spans="1:12" ht="30" customHeight="1">
      <c r="A6" s="6015" t="s">
        <v>202</v>
      </c>
      <c r="B6" s="6016"/>
      <c r="C6" s="6017"/>
      <c r="D6" s="6018" t="s">
        <v>2900</v>
      </c>
      <c r="E6" s="6019"/>
      <c r="F6" s="6019"/>
      <c r="G6" s="6019"/>
      <c r="H6" s="6019"/>
      <c r="I6" s="6019"/>
      <c r="J6" s="6019"/>
      <c r="K6" s="6019"/>
      <c r="L6" s="6020"/>
    </row>
    <row r="7" spans="1:12" ht="30" customHeight="1">
      <c r="A7" s="6021" t="s">
        <v>218</v>
      </c>
      <c r="B7" s="6022"/>
      <c r="C7" s="1560" t="s">
        <v>205</v>
      </c>
      <c r="D7" s="6025" t="s">
        <v>2901</v>
      </c>
      <c r="E7" s="6026"/>
      <c r="F7" s="6026"/>
      <c r="G7" s="6027"/>
      <c r="H7" s="6028" t="s">
        <v>219</v>
      </c>
      <c r="I7" s="6030" t="s">
        <v>2902</v>
      </c>
      <c r="J7" s="6031"/>
      <c r="K7" s="6031"/>
      <c r="L7" s="6032"/>
    </row>
    <row r="8" spans="1:12" ht="30" customHeight="1" thickBot="1">
      <c r="A8" s="6023"/>
      <c r="B8" s="6024"/>
      <c r="C8" s="1561" t="s">
        <v>220</v>
      </c>
      <c r="D8" s="6033" t="s">
        <v>2901</v>
      </c>
      <c r="E8" s="6034"/>
      <c r="F8" s="6034"/>
      <c r="G8" s="6035"/>
      <c r="H8" s="6029"/>
      <c r="I8" s="6030"/>
      <c r="J8" s="6031"/>
      <c r="K8" s="6031"/>
      <c r="L8" s="6032"/>
    </row>
    <row r="9" spans="1:12" ht="30" customHeight="1" thickTop="1" thickBot="1">
      <c r="A9" s="6046" t="s">
        <v>604</v>
      </c>
      <c r="B9" s="1562">
        <v>1</v>
      </c>
      <c r="C9" s="1563" t="s">
        <v>2903</v>
      </c>
      <c r="D9" s="6049" t="s">
        <v>2904</v>
      </c>
      <c r="E9" s="6050"/>
      <c r="F9" s="6050"/>
      <c r="G9" s="6050"/>
      <c r="H9" s="6050"/>
      <c r="I9" s="6050"/>
      <c r="J9" s="6050"/>
      <c r="K9" s="6050"/>
      <c r="L9" s="6051"/>
    </row>
    <row r="10" spans="1:12" ht="30" customHeight="1">
      <c r="A10" s="6047"/>
      <c r="B10" s="6052">
        <v>2</v>
      </c>
      <c r="C10" s="6053" t="s">
        <v>605</v>
      </c>
      <c r="D10" s="6054" t="s">
        <v>2905</v>
      </c>
      <c r="E10" s="6055"/>
      <c r="F10" s="6058" t="s">
        <v>2906</v>
      </c>
      <c r="G10" s="6060" t="s">
        <v>607</v>
      </c>
      <c r="H10" s="6061"/>
      <c r="I10" s="6061"/>
      <c r="J10" s="6061"/>
      <c r="K10" s="6062"/>
      <c r="L10" s="6063" t="s">
        <v>2907</v>
      </c>
    </row>
    <row r="11" spans="1:12" ht="30" customHeight="1">
      <c r="A11" s="6047"/>
      <c r="B11" s="6052"/>
      <c r="C11" s="6053"/>
      <c r="D11" s="6056"/>
      <c r="E11" s="6057"/>
      <c r="F11" s="6059"/>
      <c r="G11" s="1564" t="s">
        <v>2908</v>
      </c>
      <c r="H11" s="1565" t="s">
        <v>2909</v>
      </c>
      <c r="I11" s="1566" t="s">
        <v>2910</v>
      </c>
      <c r="J11" s="1567" t="s">
        <v>2911</v>
      </c>
      <c r="K11" s="1568" t="s">
        <v>2711</v>
      </c>
      <c r="L11" s="6064"/>
    </row>
    <row r="12" spans="1:12" ht="27.95" customHeight="1">
      <c r="A12" s="6047"/>
      <c r="B12" s="6052"/>
      <c r="C12" s="6053"/>
      <c r="D12" s="6065" t="s">
        <v>2733</v>
      </c>
      <c r="E12" s="6066"/>
      <c r="F12" s="1569">
        <v>5</v>
      </c>
      <c r="G12" s="1570">
        <v>5</v>
      </c>
      <c r="H12" s="1571"/>
      <c r="I12" s="1572"/>
      <c r="J12" s="1573"/>
      <c r="K12" s="1574"/>
      <c r="L12" s="1575" t="s">
        <v>843</v>
      </c>
    </row>
    <row r="13" spans="1:12" ht="27.95" customHeight="1">
      <c r="A13" s="6047"/>
      <c r="B13" s="6052"/>
      <c r="C13" s="6053"/>
      <c r="D13" s="6065" t="s">
        <v>2912</v>
      </c>
      <c r="E13" s="6066"/>
      <c r="F13" s="1569">
        <v>6</v>
      </c>
      <c r="G13" s="1570"/>
      <c r="H13" s="1571">
        <v>6</v>
      </c>
      <c r="I13" s="1572"/>
      <c r="J13" s="1573"/>
      <c r="K13" s="1574"/>
      <c r="L13" s="1575" t="s">
        <v>844</v>
      </c>
    </row>
    <row r="14" spans="1:12" ht="27.95" customHeight="1">
      <c r="A14" s="6047"/>
      <c r="B14" s="6052"/>
      <c r="C14" s="6053"/>
      <c r="D14" s="6065" t="s">
        <v>2885</v>
      </c>
      <c r="E14" s="6066"/>
      <c r="F14" s="1569">
        <v>4</v>
      </c>
      <c r="G14" s="1570"/>
      <c r="H14" s="1571"/>
      <c r="I14" s="1572">
        <v>4</v>
      </c>
      <c r="J14" s="1573"/>
      <c r="K14" s="1574"/>
      <c r="L14" s="1575" t="s">
        <v>844</v>
      </c>
    </row>
    <row r="15" spans="1:12" ht="27.95" customHeight="1">
      <c r="A15" s="6047"/>
      <c r="B15" s="6052"/>
      <c r="C15" s="6053"/>
      <c r="D15" s="6065" t="s">
        <v>2913</v>
      </c>
      <c r="E15" s="6076"/>
      <c r="F15" s="1576">
        <v>5</v>
      </c>
      <c r="G15" s="1577"/>
      <c r="H15" s="1578"/>
      <c r="I15" s="1579"/>
      <c r="J15" s="1580">
        <v>5</v>
      </c>
      <c r="K15" s="1574"/>
      <c r="L15" s="1575" t="s">
        <v>844</v>
      </c>
    </row>
    <row r="16" spans="1:12" ht="27.95" customHeight="1">
      <c r="A16" s="6047"/>
      <c r="B16" s="6052"/>
      <c r="C16" s="6053"/>
      <c r="D16" s="6065" t="s">
        <v>2914</v>
      </c>
      <c r="E16" s="6076"/>
      <c r="F16" s="1576">
        <v>4</v>
      </c>
      <c r="G16" s="1577"/>
      <c r="H16" s="1578"/>
      <c r="I16" s="1579"/>
      <c r="J16" s="1580">
        <v>1</v>
      </c>
      <c r="K16" s="1581">
        <v>3</v>
      </c>
      <c r="L16" s="1575" t="s">
        <v>844</v>
      </c>
    </row>
    <row r="17" spans="1:12" ht="30" customHeight="1" thickBot="1">
      <c r="A17" s="6047"/>
      <c r="B17" s="6052"/>
      <c r="C17" s="6053"/>
      <c r="D17" s="6077" t="s">
        <v>0</v>
      </c>
      <c r="E17" s="6078"/>
      <c r="F17" s="1582">
        <v>24</v>
      </c>
      <c r="G17" s="1583">
        <v>5</v>
      </c>
      <c r="H17" s="1584">
        <v>5</v>
      </c>
      <c r="I17" s="1585">
        <v>5</v>
      </c>
      <c r="J17" s="1586">
        <v>5</v>
      </c>
      <c r="K17" s="1587">
        <v>4</v>
      </c>
      <c r="L17" s="1588"/>
    </row>
    <row r="18" spans="1:12" ht="30" customHeight="1">
      <c r="A18" s="6047"/>
      <c r="B18" s="6070">
        <v>3</v>
      </c>
      <c r="C18" s="6079" t="s">
        <v>2712</v>
      </c>
      <c r="D18" s="1589" t="s">
        <v>838</v>
      </c>
      <c r="E18" s="6082" t="s">
        <v>2733</v>
      </c>
      <c r="F18" s="6083"/>
      <c r="G18" s="6083"/>
      <c r="H18" s="6083"/>
      <c r="I18" s="6083"/>
      <c r="J18" s="6083"/>
      <c r="K18" s="6083"/>
      <c r="L18" s="6084"/>
    </row>
    <row r="19" spans="1:12" ht="30" customHeight="1">
      <c r="A19" s="6047"/>
      <c r="B19" s="6071"/>
      <c r="C19" s="6080"/>
      <c r="D19" s="1589" t="s">
        <v>839</v>
      </c>
      <c r="E19" s="6067" t="s">
        <v>2734</v>
      </c>
      <c r="F19" s="6068"/>
      <c r="G19" s="6068"/>
      <c r="H19" s="6068"/>
      <c r="I19" s="6068"/>
      <c r="J19" s="6068"/>
      <c r="K19" s="6068"/>
      <c r="L19" s="6069"/>
    </row>
    <row r="20" spans="1:12" ht="30" customHeight="1">
      <c r="A20" s="6047"/>
      <c r="B20" s="6071"/>
      <c r="C20" s="6080"/>
      <c r="D20" s="1589" t="s">
        <v>840</v>
      </c>
      <c r="E20" s="6067" t="s">
        <v>2735</v>
      </c>
      <c r="F20" s="6068"/>
      <c r="G20" s="6068"/>
      <c r="H20" s="6068"/>
      <c r="I20" s="6068"/>
      <c r="J20" s="6068"/>
      <c r="K20" s="6068"/>
      <c r="L20" s="6069"/>
    </row>
    <row r="21" spans="1:12" ht="30" customHeight="1">
      <c r="A21" s="6047"/>
      <c r="B21" s="6071"/>
      <c r="C21" s="6080"/>
      <c r="D21" s="1589" t="s">
        <v>2713</v>
      </c>
      <c r="E21" s="6067" t="s">
        <v>845</v>
      </c>
      <c r="F21" s="6068"/>
      <c r="G21" s="6068"/>
      <c r="H21" s="6068"/>
      <c r="I21" s="6068"/>
      <c r="J21" s="6068"/>
      <c r="K21" s="6068"/>
      <c r="L21" s="6069"/>
    </row>
    <row r="22" spans="1:12" ht="30" customHeight="1">
      <c r="A22" s="6047"/>
      <c r="B22" s="6072"/>
      <c r="C22" s="6081"/>
      <c r="D22" s="1589" t="s">
        <v>2714</v>
      </c>
      <c r="E22" s="6067" t="s">
        <v>846</v>
      </c>
      <c r="F22" s="6068"/>
      <c r="G22" s="6068"/>
      <c r="H22" s="6068"/>
      <c r="I22" s="6068"/>
      <c r="J22" s="6068"/>
      <c r="K22" s="6068"/>
      <c r="L22" s="6069"/>
    </row>
    <row r="23" spans="1:12" ht="30" customHeight="1">
      <c r="A23" s="6047"/>
      <c r="B23" s="6070">
        <v>4</v>
      </c>
      <c r="C23" s="6073" t="s">
        <v>608</v>
      </c>
      <c r="D23" s="1589" t="s">
        <v>838</v>
      </c>
      <c r="E23" s="6067" t="s">
        <v>2102</v>
      </c>
      <c r="F23" s="6068"/>
      <c r="G23" s="6068"/>
      <c r="H23" s="6068"/>
      <c r="I23" s="6068"/>
      <c r="J23" s="6068"/>
      <c r="K23" s="6068"/>
      <c r="L23" s="6069"/>
    </row>
    <row r="24" spans="1:12" ht="30" customHeight="1">
      <c r="A24" s="6047"/>
      <c r="B24" s="6071"/>
      <c r="C24" s="6074"/>
      <c r="D24" s="1589" t="s">
        <v>839</v>
      </c>
      <c r="E24" s="6067" t="s">
        <v>2102</v>
      </c>
      <c r="F24" s="6068"/>
      <c r="G24" s="6068"/>
      <c r="H24" s="6068"/>
      <c r="I24" s="6068"/>
      <c r="J24" s="6068"/>
      <c r="K24" s="6068"/>
      <c r="L24" s="6069"/>
    </row>
    <row r="25" spans="1:12" ht="30" customHeight="1">
      <c r="A25" s="6047"/>
      <c r="B25" s="6071"/>
      <c r="C25" s="6074"/>
      <c r="D25" s="1589" t="s">
        <v>840</v>
      </c>
      <c r="E25" s="6067" t="s">
        <v>2102</v>
      </c>
      <c r="F25" s="6068"/>
      <c r="G25" s="6068"/>
      <c r="H25" s="6068"/>
      <c r="I25" s="6068"/>
      <c r="J25" s="6068"/>
      <c r="K25" s="6068"/>
      <c r="L25" s="6069"/>
    </row>
    <row r="26" spans="1:12" ht="30" customHeight="1">
      <c r="A26" s="6047"/>
      <c r="B26" s="6071"/>
      <c r="C26" s="6074"/>
      <c r="D26" s="1589" t="s">
        <v>2713</v>
      </c>
      <c r="E26" s="6067" t="s">
        <v>2736</v>
      </c>
      <c r="F26" s="6068"/>
      <c r="G26" s="6068"/>
      <c r="H26" s="6068"/>
      <c r="I26" s="6068"/>
      <c r="J26" s="6068"/>
      <c r="K26" s="6068"/>
      <c r="L26" s="6069"/>
    </row>
    <row r="27" spans="1:12" ht="30" customHeight="1">
      <c r="A27" s="6047"/>
      <c r="B27" s="6072"/>
      <c r="C27" s="6075"/>
      <c r="D27" s="1589" t="s">
        <v>2714</v>
      </c>
      <c r="E27" s="6067" t="s">
        <v>2102</v>
      </c>
      <c r="F27" s="6068"/>
      <c r="G27" s="6068"/>
      <c r="H27" s="6068"/>
      <c r="I27" s="6068"/>
      <c r="J27" s="6068"/>
      <c r="K27" s="6068"/>
      <c r="L27" s="6069"/>
    </row>
    <row r="28" spans="1:12" ht="30" customHeight="1">
      <c r="A28" s="6047"/>
      <c r="B28" s="6070">
        <v>5</v>
      </c>
      <c r="C28" s="6073" t="s">
        <v>609</v>
      </c>
      <c r="D28" s="1589" t="s">
        <v>838</v>
      </c>
      <c r="E28" s="6067" t="s">
        <v>2102</v>
      </c>
      <c r="F28" s="6068"/>
      <c r="G28" s="6068"/>
      <c r="H28" s="6068"/>
      <c r="I28" s="6068"/>
      <c r="J28" s="6068"/>
      <c r="K28" s="6068"/>
      <c r="L28" s="6069"/>
    </row>
    <row r="29" spans="1:12" ht="30" customHeight="1">
      <c r="A29" s="6047"/>
      <c r="B29" s="6071"/>
      <c r="C29" s="6074"/>
      <c r="D29" s="1589" t="s">
        <v>839</v>
      </c>
      <c r="E29" s="6067" t="s">
        <v>2102</v>
      </c>
      <c r="F29" s="6068"/>
      <c r="G29" s="6068"/>
      <c r="H29" s="6068"/>
      <c r="I29" s="6068"/>
      <c r="J29" s="6068"/>
      <c r="K29" s="6068"/>
      <c r="L29" s="6069"/>
    </row>
    <row r="30" spans="1:12" ht="30" customHeight="1">
      <c r="A30" s="6047"/>
      <c r="B30" s="6071"/>
      <c r="C30" s="6074"/>
      <c r="D30" s="1589" t="s">
        <v>840</v>
      </c>
      <c r="E30" s="6067" t="s">
        <v>2102</v>
      </c>
      <c r="F30" s="6068"/>
      <c r="G30" s="6068"/>
      <c r="H30" s="6068"/>
      <c r="I30" s="6068"/>
      <c r="J30" s="6068"/>
      <c r="K30" s="6068"/>
      <c r="L30" s="6069"/>
    </row>
    <row r="31" spans="1:12" ht="30" customHeight="1">
      <c r="A31" s="6047"/>
      <c r="B31" s="6071"/>
      <c r="C31" s="6074"/>
      <c r="D31" s="1589" t="s">
        <v>2713</v>
      </c>
      <c r="E31" s="6067" t="s">
        <v>2737</v>
      </c>
      <c r="F31" s="6068"/>
      <c r="G31" s="6068"/>
      <c r="H31" s="6068"/>
      <c r="I31" s="6068"/>
      <c r="J31" s="6068"/>
      <c r="K31" s="6068"/>
      <c r="L31" s="6069"/>
    </row>
    <row r="32" spans="1:12" ht="30" customHeight="1">
      <c r="A32" s="6047"/>
      <c r="B32" s="6072"/>
      <c r="C32" s="6075"/>
      <c r="D32" s="1589" t="s">
        <v>2714</v>
      </c>
      <c r="E32" s="6067" t="s">
        <v>2102</v>
      </c>
      <c r="F32" s="6068"/>
      <c r="G32" s="6068"/>
      <c r="H32" s="6068"/>
      <c r="I32" s="6068"/>
      <c r="J32" s="6068"/>
      <c r="K32" s="6068"/>
      <c r="L32" s="6069"/>
    </row>
    <row r="33" spans="1:12" ht="19.5" customHeight="1">
      <c r="A33" s="6047"/>
      <c r="B33" s="6052">
        <v>6</v>
      </c>
      <c r="C33" s="6085" t="s">
        <v>610</v>
      </c>
      <c r="D33" s="6086" t="s">
        <v>801</v>
      </c>
      <c r="E33" s="6087"/>
      <c r="F33" s="6087"/>
      <c r="G33" s="6087"/>
      <c r="H33" s="6087"/>
      <c r="I33" s="6087"/>
      <c r="J33" s="6087"/>
      <c r="K33" s="6087"/>
      <c r="L33" s="6088"/>
    </row>
    <row r="34" spans="1:12" ht="19.5" customHeight="1">
      <c r="A34" s="6047"/>
      <c r="B34" s="6052"/>
      <c r="C34" s="6085"/>
      <c r="D34" s="6089"/>
      <c r="E34" s="6090"/>
      <c r="F34" s="6090"/>
      <c r="G34" s="6090"/>
      <c r="H34" s="6090"/>
      <c r="I34" s="6090"/>
      <c r="J34" s="6090"/>
      <c r="K34" s="6090"/>
      <c r="L34" s="6091"/>
    </row>
    <row r="35" spans="1:12" ht="19.5" customHeight="1">
      <c r="A35" s="6047"/>
      <c r="B35" s="6092">
        <v>7</v>
      </c>
      <c r="C35" s="6093" t="s">
        <v>78</v>
      </c>
      <c r="D35" s="6095"/>
      <c r="E35" s="6096"/>
      <c r="F35" s="6096"/>
      <c r="G35" s="6096"/>
      <c r="H35" s="6096"/>
      <c r="I35" s="6096"/>
      <c r="J35" s="6096"/>
      <c r="K35" s="6096"/>
      <c r="L35" s="6097"/>
    </row>
    <row r="36" spans="1:12" ht="19.5" customHeight="1" thickBot="1">
      <c r="A36" s="6048"/>
      <c r="B36" s="6092"/>
      <c r="C36" s="6094"/>
      <c r="D36" s="6095"/>
      <c r="E36" s="6096"/>
      <c r="F36" s="6096"/>
      <c r="G36" s="6096"/>
      <c r="H36" s="6096"/>
      <c r="I36" s="6096"/>
      <c r="J36" s="6096"/>
      <c r="K36" s="6096"/>
      <c r="L36" s="6097"/>
    </row>
    <row r="37" spans="1:12" ht="36" customHeight="1">
      <c r="A37" s="6112" t="s">
        <v>611</v>
      </c>
      <c r="B37" s="1590">
        <v>1</v>
      </c>
      <c r="C37" s="1591" t="s">
        <v>841</v>
      </c>
      <c r="D37" s="6115" t="s">
        <v>2915</v>
      </c>
      <c r="E37" s="6115"/>
      <c r="F37" s="6115" t="s">
        <v>2916</v>
      </c>
      <c r="G37" s="6115"/>
      <c r="H37" s="6115" t="s">
        <v>2917</v>
      </c>
      <c r="I37" s="6115"/>
      <c r="J37" s="6116"/>
      <c r="K37" s="6116"/>
      <c r="L37" s="6117"/>
    </row>
    <row r="38" spans="1:12" ht="36" customHeight="1">
      <c r="A38" s="6113"/>
      <c r="B38" s="1592">
        <v>2</v>
      </c>
      <c r="C38" s="1592" t="s">
        <v>2876</v>
      </c>
      <c r="D38" s="6067" t="s">
        <v>2918</v>
      </c>
      <c r="E38" s="6099"/>
      <c r="F38" s="6067" t="s">
        <v>2740</v>
      </c>
      <c r="G38" s="6099"/>
      <c r="H38" s="6098"/>
      <c r="I38" s="6052"/>
      <c r="J38" s="6098"/>
      <c r="K38" s="6052"/>
      <c r="L38" s="6118"/>
    </row>
    <row r="39" spans="1:12" ht="36" customHeight="1">
      <c r="A39" s="6113"/>
      <c r="B39" s="1592">
        <v>3</v>
      </c>
      <c r="C39" s="1593" t="s">
        <v>392</v>
      </c>
      <c r="D39" s="6098"/>
      <c r="E39" s="6052"/>
      <c r="F39" s="6098"/>
      <c r="G39" s="6052"/>
      <c r="H39" s="6067" t="s">
        <v>2919</v>
      </c>
      <c r="I39" s="6099"/>
      <c r="J39" s="6098"/>
      <c r="K39" s="6052"/>
      <c r="L39" s="6119"/>
    </row>
    <row r="40" spans="1:12" ht="36" customHeight="1" thickBot="1">
      <c r="A40" s="6114"/>
      <c r="B40" s="1594">
        <v>4</v>
      </c>
      <c r="C40" s="1594" t="s">
        <v>78</v>
      </c>
      <c r="D40" s="6100"/>
      <c r="E40" s="6101"/>
      <c r="F40" s="6101"/>
      <c r="G40" s="6101"/>
      <c r="H40" s="6101"/>
      <c r="I40" s="6101"/>
      <c r="J40" s="6101"/>
      <c r="K40" s="6101"/>
      <c r="L40" s="6102"/>
    </row>
    <row r="41" spans="1:12" ht="36" customHeight="1">
      <c r="A41" s="6103" t="s">
        <v>2888</v>
      </c>
      <c r="B41" s="6104">
        <v>1</v>
      </c>
      <c r="C41" s="6107" t="s">
        <v>2716</v>
      </c>
      <c r="D41" s="1595"/>
      <c r="E41" s="6110" t="s">
        <v>841</v>
      </c>
      <c r="F41" s="6111"/>
      <c r="G41" s="1596" t="s">
        <v>2717</v>
      </c>
      <c r="H41" s="6110" t="s">
        <v>841</v>
      </c>
      <c r="I41" s="6111"/>
      <c r="J41" s="1597" t="s">
        <v>2717</v>
      </c>
      <c r="K41" s="1598" t="s">
        <v>2719</v>
      </c>
      <c r="L41" s="6124"/>
    </row>
    <row r="42" spans="1:12" ht="30" customHeight="1">
      <c r="A42" s="6047"/>
      <c r="B42" s="6105"/>
      <c r="C42" s="6108"/>
      <c r="D42" s="6070" t="s">
        <v>2720</v>
      </c>
      <c r="E42" s="6067" t="s">
        <v>2920</v>
      </c>
      <c r="F42" s="6099"/>
      <c r="G42" s="1599" t="s">
        <v>2890</v>
      </c>
      <c r="H42" s="6067" t="s">
        <v>2891</v>
      </c>
      <c r="I42" s="6099"/>
      <c r="J42" s="1758" t="s">
        <v>2921</v>
      </c>
      <c r="K42" s="6127" t="s">
        <v>2742</v>
      </c>
      <c r="L42" s="6125"/>
    </row>
    <row r="43" spans="1:12" ht="30" customHeight="1">
      <c r="A43" s="6047"/>
      <c r="B43" s="6105"/>
      <c r="C43" s="6108"/>
      <c r="D43" s="6072"/>
      <c r="E43" s="6067" t="s">
        <v>2922</v>
      </c>
      <c r="F43" s="6099"/>
      <c r="G43" s="1599" t="s">
        <v>2893</v>
      </c>
      <c r="H43" s="6098"/>
      <c r="I43" s="6052"/>
      <c r="J43" s="1600"/>
      <c r="K43" s="6128"/>
      <c r="L43" s="6125"/>
    </row>
    <row r="44" spans="1:12" ht="30" customHeight="1">
      <c r="A44" s="6047"/>
      <c r="B44" s="6105"/>
      <c r="C44" s="6108"/>
      <c r="D44" s="6070" t="s">
        <v>2721</v>
      </c>
      <c r="E44" s="6067" t="s">
        <v>2895</v>
      </c>
      <c r="F44" s="6099"/>
      <c r="G44" s="1599" t="s">
        <v>2894</v>
      </c>
      <c r="H44" s="6098"/>
      <c r="I44" s="6052"/>
      <c r="J44" s="1600"/>
      <c r="K44" s="6127" t="s">
        <v>2744</v>
      </c>
      <c r="L44" s="6125"/>
    </row>
    <row r="45" spans="1:12" ht="30" customHeight="1">
      <c r="A45" s="6047"/>
      <c r="B45" s="6106"/>
      <c r="C45" s="6109"/>
      <c r="D45" s="6072"/>
      <c r="E45" s="6098"/>
      <c r="F45" s="6052"/>
      <c r="G45" s="1589"/>
      <c r="H45" s="6098"/>
      <c r="I45" s="6052"/>
      <c r="J45" s="1600"/>
      <c r="K45" s="6128"/>
      <c r="L45" s="6126"/>
    </row>
    <row r="46" spans="1:12" ht="30" customHeight="1">
      <c r="A46" s="6047"/>
      <c r="B46" s="6122">
        <v>2</v>
      </c>
      <c r="C46" s="6123" t="s">
        <v>2722</v>
      </c>
      <c r="D46" s="1760" t="s">
        <v>2723</v>
      </c>
      <c r="E46" s="6067" t="s">
        <v>2891</v>
      </c>
      <c r="F46" s="6068"/>
      <c r="G46" s="6068"/>
      <c r="H46" s="6068"/>
      <c r="I46" s="6068"/>
      <c r="J46" s="6068"/>
      <c r="K46" s="6068"/>
      <c r="L46" s="6069"/>
    </row>
    <row r="47" spans="1:12" ht="30" customHeight="1">
      <c r="A47" s="6047"/>
      <c r="B47" s="6105"/>
      <c r="C47" s="6108"/>
      <c r="D47" s="1759" t="s">
        <v>2724</v>
      </c>
      <c r="E47" s="6086" t="s">
        <v>2895</v>
      </c>
      <c r="F47" s="6087"/>
      <c r="G47" s="6087"/>
      <c r="H47" s="6087"/>
      <c r="I47" s="6087"/>
      <c r="J47" s="6087"/>
      <c r="K47" s="6087"/>
      <c r="L47" s="6088"/>
    </row>
    <row r="48" spans="1:12" ht="30" customHeight="1">
      <c r="A48" s="6047"/>
      <c r="B48" s="6122">
        <v>3</v>
      </c>
      <c r="C48" s="6123" t="s">
        <v>2877</v>
      </c>
      <c r="D48" s="1589" t="s">
        <v>2723</v>
      </c>
      <c r="E48" s="6067" t="s">
        <v>2923</v>
      </c>
      <c r="F48" s="6068"/>
      <c r="G48" s="6068"/>
      <c r="H48" s="6068"/>
      <c r="I48" s="6068"/>
      <c r="J48" s="6068"/>
      <c r="K48" s="6068"/>
      <c r="L48" s="6069"/>
    </row>
    <row r="49" spans="1:12" ht="30" customHeight="1" thickBot="1">
      <c r="A49" s="6048"/>
      <c r="B49" s="6133"/>
      <c r="C49" s="6134"/>
      <c r="D49" s="1601" t="s">
        <v>2724</v>
      </c>
      <c r="E49" s="6135" t="s">
        <v>2894</v>
      </c>
      <c r="F49" s="6136"/>
      <c r="G49" s="6136"/>
      <c r="H49" s="6136"/>
      <c r="I49" s="6136"/>
      <c r="J49" s="6136"/>
      <c r="K49" s="6136"/>
      <c r="L49" s="6137"/>
    </row>
    <row r="50" spans="1:12" ht="21" customHeight="1">
      <c r="A50" s="6138" t="s">
        <v>612</v>
      </c>
      <c r="B50" s="6138"/>
      <c r="C50" s="6138"/>
      <c r="D50" s="6138"/>
      <c r="E50" s="6138"/>
      <c r="F50" s="6138"/>
      <c r="G50" s="6138"/>
      <c r="H50" s="6138"/>
      <c r="I50" s="6138"/>
      <c r="J50" s="6138"/>
      <c r="K50" s="6138"/>
      <c r="L50" s="6138"/>
    </row>
    <row r="51" spans="1:12" ht="25.5" customHeight="1">
      <c r="A51" s="6131" t="s">
        <v>2726</v>
      </c>
      <c r="B51" s="6131"/>
      <c r="C51" s="6131"/>
      <c r="D51" s="6131"/>
      <c r="E51" s="6131"/>
      <c r="F51" s="6131"/>
      <c r="G51" s="6131"/>
      <c r="H51" s="6131"/>
      <c r="I51" s="6131"/>
      <c r="J51" s="6131"/>
      <c r="K51" s="6131"/>
      <c r="L51" s="6131"/>
    </row>
    <row r="52" spans="1:12" ht="39.75" customHeight="1">
      <c r="A52" s="6131" t="s">
        <v>2727</v>
      </c>
      <c r="B52" s="6131"/>
      <c r="C52" s="6131"/>
      <c r="D52" s="6131"/>
      <c r="E52" s="6131"/>
      <c r="F52" s="6131"/>
      <c r="G52" s="6131"/>
      <c r="H52" s="6131"/>
      <c r="I52" s="6131"/>
      <c r="J52" s="6131"/>
      <c r="K52" s="6131"/>
      <c r="L52" s="6131"/>
    </row>
    <row r="53" spans="1:12" ht="35.25" customHeight="1">
      <c r="A53" s="6131" t="s">
        <v>2728</v>
      </c>
      <c r="B53" s="6131"/>
      <c r="C53" s="6131"/>
      <c r="D53" s="6131"/>
      <c r="E53" s="6131"/>
      <c r="F53" s="6131"/>
      <c r="G53" s="6131"/>
      <c r="H53" s="6131"/>
      <c r="I53" s="6131"/>
      <c r="J53" s="6131"/>
      <c r="K53" s="6131"/>
      <c r="L53" s="6131"/>
    </row>
    <row r="54" spans="1:12" ht="24.75" customHeight="1">
      <c r="A54" s="6131" t="s">
        <v>2729</v>
      </c>
      <c r="B54" s="6131"/>
      <c r="C54" s="6131"/>
      <c r="D54" s="6131"/>
      <c r="E54" s="6131"/>
      <c r="F54" s="6131"/>
      <c r="G54" s="6131"/>
      <c r="H54" s="6131"/>
      <c r="I54" s="6131"/>
      <c r="J54" s="6131"/>
      <c r="K54" s="6131"/>
      <c r="L54" s="6131"/>
    </row>
    <row r="55" spans="1:12" ht="21" customHeight="1">
      <c r="A55" s="6132" t="s">
        <v>842</v>
      </c>
      <c r="B55" s="6132"/>
      <c r="C55" s="6132"/>
      <c r="D55" s="6132"/>
      <c r="E55" s="6132"/>
      <c r="F55" s="6132"/>
      <c r="G55" s="6132"/>
      <c r="H55" s="6132"/>
      <c r="I55" s="6132"/>
      <c r="J55" s="6132"/>
      <c r="K55" s="6132"/>
      <c r="L55" s="6132"/>
    </row>
    <row r="56" spans="1:12" ht="13.5" customHeight="1">
      <c r="A56" s="6132" t="s">
        <v>613</v>
      </c>
      <c r="B56" s="6132"/>
      <c r="C56" s="6132"/>
      <c r="D56" s="6132"/>
      <c r="E56" s="6132"/>
      <c r="F56" s="6132"/>
      <c r="G56" s="6132"/>
      <c r="H56" s="6132"/>
      <c r="I56" s="6132"/>
      <c r="J56" s="6132"/>
      <c r="K56" s="6132"/>
      <c r="L56" s="6132"/>
    </row>
    <row r="57" spans="1:12">
      <c r="A57" s="6130" t="s">
        <v>2730</v>
      </c>
      <c r="B57" s="6130"/>
      <c r="C57" s="6130"/>
      <c r="D57" s="6130"/>
      <c r="E57" s="6130"/>
      <c r="F57" s="6130"/>
      <c r="G57" s="6130"/>
      <c r="H57" s="6130"/>
      <c r="I57" s="6130"/>
      <c r="J57" s="6130"/>
      <c r="K57" s="6130"/>
      <c r="L57" s="6130"/>
    </row>
    <row r="58" spans="1:12">
      <c r="A58" s="6129" t="s">
        <v>2731</v>
      </c>
      <c r="B58" s="6130"/>
      <c r="C58" s="6130"/>
      <c r="D58" s="6130"/>
      <c r="E58" s="6130"/>
      <c r="F58" s="6130"/>
      <c r="G58" s="6130"/>
      <c r="H58" s="6130"/>
      <c r="I58" s="6130"/>
      <c r="J58" s="6130"/>
      <c r="K58" s="6130"/>
      <c r="L58" s="6130"/>
    </row>
    <row r="59" spans="1:12">
      <c r="A59" s="1602" t="s">
        <v>2732</v>
      </c>
    </row>
  </sheetData>
  <mergeCells count="104">
    <mergeCell ref="A58:L58"/>
    <mergeCell ref="A52:L52"/>
    <mergeCell ref="A53:L53"/>
    <mergeCell ref="A54:L54"/>
    <mergeCell ref="A55:L55"/>
    <mergeCell ref="A56:L56"/>
    <mergeCell ref="A57:L57"/>
    <mergeCell ref="B48:B49"/>
    <mergeCell ref="C48:C49"/>
    <mergeCell ref="E48:L48"/>
    <mergeCell ref="E49:L49"/>
    <mergeCell ref="A50:L50"/>
    <mergeCell ref="A51:L51"/>
    <mergeCell ref="C46:C47"/>
    <mergeCell ref="E46:L46"/>
    <mergeCell ref="E47:L47"/>
    <mergeCell ref="L41:L45"/>
    <mergeCell ref="D42:D43"/>
    <mergeCell ref="E42:F42"/>
    <mergeCell ref="H42:I42"/>
    <mergeCell ref="K42:K43"/>
    <mergeCell ref="E43:F43"/>
    <mergeCell ref="H43:I43"/>
    <mergeCell ref="D44:D45"/>
    <mergeCell ref="E44:F44"/>
    <mergeCell ref="H44:I44"/>
    <mergeCell ref="D39:E39"/>
    <mergeCell ref="F39:G39"/>
    <mergeCell ref="H39:I39"/>
    <mergeCell ref="J39:K39"/>
    <mergeCell ref="D40:L40"/>
    <mergeCell ref="A41:A49"/>
    <mergeCell ref="B41:B45"/>
    <mergeCell ref="C41:C45"/>
    <mergeCell ref="E41:F41"/>
    <mergeCell ref="H41:I41"/>
    <mergeCell ref="A37:A40"/>
    <mergeCell ref="D37:E37"/>
    <mergeCell ref="F37:G37"/>
    <mergeCell ref="H37:I37"/>
    <mergeCell ref="J37:K37"/>
    <mergeCell ref="L37:L39"/>
    <mergeCell ref="D38:E38"/>
    <mergeCell ref="F38:G38"/>
    <mergeCell ref="H38:I38"/>
    <mergeCell ref="J38:K38"/>
    <mergeCell ref="K44:K45"/>
    <mergeCell ref="E45:F45"/>
    <mergeCell ref="H45:I45"/>
    <mergeCell ref="B46:B47"/>
    <mergeCell ref="E18:L18"/>
    <mergeCell ref="E19:L19"/>
    <mergeCell ref="E20:L20"/>
    <mergeCell ref="E21:L21"/>
    <mergeCell ref="B33:B34"/>
    <mergeCell ref="C33:C34"/>
    <mergeCell ref="D33:L34"/>
    <mergeCell ref="B35:B36"/>
    <mergeCell ref="C35:C36"/>
    <mergeCell ref="D35:L36"/>
    <mergeCell ref="B28:B32"/>
    <mergeCell ref="C28:C32"/>
    <mergeCell ref="E28:L28"/>
    <mergeCell ref="E29:L29"/>
    <mergeCell ref="E30:L30"/>
    <mergeCell ref="E31:L31"/>
    <mergeCell ref="E32:L32"/>
    <mergeCell ref="A9:A36"/>
    <mergeCell ref="D9:L9"/>
    <mergeCell ref="B10:B17"/>
    <mergeCell ref="C10:C17"/>
    <mergeCell ref="D10:E11"/>
    <mergeCell ref="F10:F11"/>
    <mergeCell ref="G10:K10"/>
    <mergeCell ref="L10:L11"/>
    <mergeCell ref="D12:E12"/>
    <mergeCell ref="D13:E13"/>
    <mergeCell ref="E22:L22"/>
    <mergeCell ref="B23:B27"/>
    <mergeCell ref="C23:C27"/>
    <mergeCell ref="E23:L23"/>
    <mergeCell ref="E24:L24"/>
    <mergeCell ref="E25:L25"/>
    <mergeCell ref="E26:L26"/>
    <mergeCell ref="E27:L27"/>
    <mergeCell ref="D14:E14"/>
    <mergeCell ref="D15:E15"/>
    <mergeCell ref="D16:E16"/>
    <mergeCell ref="D17:E17"/>
    <mergeCell ref="B18:B22"/>
    <mergeCell ref="C18:C22"/>
    <mergeCell ref="A6:C6"/>
    <mergeCell ref="D6:L6"/>
    <mergeCell ref="A7:B8"/>
    <mergeCell ref="D7:G7"/>
    <mergeCell ref="H7:H8"/>
    <mergeCell ref="I7:L8"/>
    <mergeCell ref="D8:G8"/>
    <mergeCell ref="A2:L2"/>
    <mergeCell ref="A3:L3"/>
    <mergeCell ref="A4:C4"/>
    <mergeCell ref="D4:L4"/>
    <mergeCell ref="A5:C5"/>
    <mergeCell ref="D5:L5"/>
  </mergeCells>
  <phoneticPr fontId="6"/>
  <hyperlinks>
    <hyperlink ref="A1" location="目次!A1" display="目次へ"/>
  </hyperlinks>
  <pageMargins left="0.7" right="0.7" top="0.75" bottom="0.75" header="0.3" footer="0.3"/>
  <pageSetup paperSize="9" scale="58"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J24"/>
  <sheetViews>
    <sheetView view="pageBreakPreview" zoomScaleNormal="100" zoomScaleSheetLayoutView="100" workbookViewId="0">
      <selection activeCell="A3" sqref="A3"/>
    </sheetView>
  </sheetViews>
  <sheetFormatPr defaultColWidth="9" defaultRowHeight="13.5"/>
  <cols>
    <col min="1" max="1" width="1.875" style="596" customWidth="1"/>
    <col min="2" max="2" width="10.125" style="596" customWidth="1"/>
    <col min="3" max="3" width="3.625" style="596" customWidth="1"/>
    <col min="4" max="4" width="18.75" style="596" customWidth="1"/>
    <col min="5" max="9" width="12.625" style="596" customWidth="1"/>
    <col min="10" max="12" width="9" style="596"/>
    <col min="13" max="13" width="9" style="596" customWidth="1"/>
    <col min="14" max="16384" width="9" style="596"/>
  </cols>
  <sheetData>
    <row r="1" spans="1:10" ht="18" customHeight="1">
      <c r="A1" s="1374" t="s">
        <v>2423</v>
      </c>
    </row>
    <row r="2" spans="1:10" ht="14.25">
      <c r="A2" s="502" t="s">
        <v>3412</v>
      </c>
      <c r="B2" s="597"/>
      <c r="C2" s="597"/>
      <c r="I2" s="738" t="s">
        <v>1130</v>
      </c>
      <c r="J2" s="598"/>
    </row>
    <row r="3" spans="1:10" ht="19.5" thickBot="1">
      <c r="B3" s="6159" t="s">
        <v>778</v>
      </c>
      <c r="C3" s="6159"/>
      <c r="D3" s="6159"/>
      <c r="E3" s="6159"/>
      <c r="F3" s="6159"/>
      <c r="G3" s="6159"/>
      <c r="H3" s="6159"/>
      <c r="I3" s="6159"/>
    </row>
    <row r="4" spans="1:10" ht="30" customHeight="1" thickBot="1">
      <c r="B4" s="6160" t="s">
        <v>603</v>
      </c>
      <c r="C4" s="6161"/>
      <c r="D4" s="6162"/>
      <c r="E4" s="6163"/>
      <c r="F4" s="6163"/>
      <c r="G4" s="6163"/>
      <c r="H4" s="6163"/>
      <c r="I4" s="6164"/>
    </row>
    <row r="5" spans="1:10" ht="30" customHeight="1">
      <c r="B5" s="6165" t="s">
        <v>779</v>
      </c>
      <c r="C5" s="6166"/>
      <c r="D5" s="6167"/>
      <c r="E5" s="6168"/>
      <c r="F5" s="6168"/>
      <c r="G5" s="6168"/>
      <c r="H5" s="6168"/>
      <c r="I5" s="6169"/>
    </row>
    <row r="6" spans="1:10" ht="30" customHeight="1">
      <c r="B6" s="6148" t="s">
        <v>202</v>
      </c>
      <c r="C6" s="6149"/>
      <c r="D6" s="6150"/>
      <c r="E6" s="6151"/>
      <c r="F6" s="6151"/>
      <c r="G6" s="6151"/>
      <c r="H6" s="6151"/>
      <c r="I6" s="6152"/>
    </row>
    <row r="7" spans="1:10" ht="30" customHeight="1">
      <c r="B7" s="6140" t="s">
        <v>218</v>
      </c>
      <c r="C7" s="6141"/>
      <c r="D7" s="599" t="s">
        <v>205</v>
      </c>
      <c r="E7" s="6144"/>
      <c r="F7" s="6145"/>
      <c r="G7" s="6146" t="s">
        <v>219</v>
      </c>
      <c r="H7" s="6153"/>
      <c r="I7" s="6154"/>
    </row>
    <row r="8" spans="1:10" ht="30" customHeight="1" thickBot="1">
      <c r="B8" s="6142"/>
      <c r="C8" s="6143"/>
      <c r="D8" s="600" t="s">
        <v>220</v>
      </c>
      <c r="E8" s="6157"/>
      <c r="F8" s="6158"/>
      <c r="G8" s="6147"/>
      <c r="H8" s="6155"/>
      <c r="I8" s="6156"/>
    </row>
    <row r="9" spans="1:10" ht="30" customHeight="1" thickTop="1" thickBot="1">
      <c r="B9" s="6183" t="s">
        <v>604</v>
      </c>
      <c r="C9" s="601">
        <v>1</v>
      </c>
      <c r="D9" s="602" t="s">
        <v>780</v>
      </c>
      <c r="E9" s="6185" t="s">
        <v>781</v>
      </c>
      <c r="F9" s="6185"/>
      <c r="G9" s="6185"/>
      <c r="H9" s="6185"/>
      <c r="I9" s="6186"/>
    </row>
    <row r="10" spans="1:10" ht="30" customHeight="1">
      <c r="B10" s="6184"/>
      <c r="C10" s="6170">
        <v>2</v>
      </c>
      <c r="D10" s="6188" t="s">
        <v>605</v>
      </c>
      <c r="E10" s="6189" t="s">
        <v>606</v>
      </c>
      <c r="F10" s="6191" t="s">
        <v>607</v>
      </c>
      <c r="G10" s="6192"/>
      <c r="H10" s="6193"/>
      <c r="I10" s="6194" t="s">
        <v>782</v>
      </c>
      <c r="J10" s="603"/>
    </row>
    <row r="11" spans="1:10" ht="30" customHeight="1">
      <c r="B11" s="6184"/>
      <c r="C11" s="6170"/>
      <c r="D11" s="6188"/>
      <c r="E11" s="6190"/>
      <c r="F11" s="604" t="s">
        <v>783</v>
      </c>
      <c r="G11" s="605" t="s">
        <v>784</v>
      </c>
      <c r="H11" s="606" t="s">
        <v>785</v>
      </c>
      <c r="I11" s="6195"/>
      <c r="J11" s="603"/>
    </row>
    <row r="12" spans="1:10" ht="49.5" customHeight="1" thickBot="1">
      <c r="B12" s="6184"/>
      <c r="C12" s="6170"/>
      <c r="D12" s="6188"/>
      <c r="E12" s="607"/>
      <c r="F12" s="608"/>
      <c r="G12" s="609"/>
      <c r="H12" s="610"/>
      <c r="I12" s="611"/>
      <c r="J12" s="603"/>
    </row>
    <row r="13" spans="1:10" ht="30" customHeight="1">
      <c r="B13" s="6184"/>
      <c r="C13" s="6187">
        <v>3</v>
      </c>
      <c r="D13" s="6170" t="s">
        <v>610</v>
      </c>
      <c r="E13" s="6171"/>
      <c r="F13" s="6171"/>
      <c r="G13" s="6171"/>
      <c r="H13" s="6171"/>
      <c r="I13" s="6172"/>
    </row>
    <row r="14" spans="1:10" ht="30" customHeight="1">
      <c r="B14" s="6184"/>
      <c r="C14" s="6187"/>
      <c r="D14" s="6170"/>
      <c r="E14" s="6173"/>
      <c r="F14" s="6173"/>
      <c r="G14" s="6173"/>
      <c r="H14" s="6173"/>
      <c r="I14" s="6174"/>
    </row>
    <row r="15" spans="1:10" ht="30" customHeight="1">
      <c r="B15" s="6184"/>
      <c r="C15" s="6176">
        <v>4</v>
      </c>
      <c r="D15" s="6177" t="s">
        <v>78</v>
      </c>
      <c r="E15" s="6179"/>
      <c r="F15" s="6179"/>
      <c r="G15" s="6179"/>
      <c r="H15" s="6179"/>
      <c r="I15" s="6180"/>
    </row>
    <row r="16" spans="1:10" ht="30" customHeight="1" thickBot="1">
      <c r="B16" s="6184"/>
      <c r="C16" s="6176"/>
      <c r="D16" s="6178"/>
      <c r="E16" s="6181"/>
      <c r="F16" s="6181"/>
      <c r="G16" s="6181"/>
      <c r="H16" s="6181"/>
      <c r="I16" s="6182"/>
    </row>
    <row r="17" spans="1:9" ht="42" customHeight="1">
      <c r="A17" s="603"/>
      <c r="B17" s="6197" t="s">
        <v>611</v>
      </c>
      <c r="C17" s="612">
        <v>1</v>
      </c>
      <c r="D17" s="612" t="s">
        <v>786</v>
      </c>
      <c r="E17" s="6199"/>
      <c r="F17" s="6199"/>
      <c r="G17" s="6199"/>
      <c r="H17" s="6199"/>
      <c r="I17" s="6200"/>
    </row>
    <row r="18" spans="1:9" ht="54" customHeight="1">
      <c r="A18" s="603"/>
      <c r="B18" s="6184"/>
      <c r="C18" s="613">
        <v>2</v>
      </c>
      <c r="D18" s="613" t="s">
        <v>392</v>
      </c>
      <c r="E18" s="6201"/>
      <c r="F18" s="6201"/>
      <c r="G18" s="6201"/>
      <c r="H18" s="6201"/>
      <c r="I18" s="6202"/>
    </row>
    <row r="19" spans="1:9" ht="54" customHeight="1" thickBot="1">
      <c r="A19" s="603"/>
      <c r="B19" s="6198"/>
      <c r="C19" s="614">
        <v>3</v>
      </c>
      <c r="D19" s="614" t="s">
        <v>78</v>
      </c>
      <c r="E19" s="6203"/>
      <c r="F19" s="6204"/>
      <c r="G19" s="6204"/>
      <c r="H19" s="6204"/>
      <c r="I19" s="6205"/>
    </row>
    <row r="20" spans="1:9" ht="24.75" customHeight="1">
      <c r="B20" s="6206" t="s">
        <v>612</v>
      </c>
      <c r="C20" s="6206"/>
      <c r="D20" s="6206"/>
      <c r="E20" s="6206"/>
      <c r="F20" s="6206"/>
      <c r="G20" s="6206"/>
      <c r="H20" s="6206"/>
      <c r="I20" s="6206"/>
    </row>
    <row r="21" spans="1:9" ht="48" customHeight="1">
      <c r="B21" s="6207" t="s">
        <v>787</v>
      </c>
      <c r="C21" s="6207"/>
      <c r="D21" s="6207"/>
      <c r="E21" s="6207"/>
      <c r="F21" s="6207"/>
      <c r="G21" s="6207"/>
      <c r="H21" s="6207"/>
      <c r="I21" s="6207"/>
    </row>
    <row r="22" spans="1:9" ht="39.75" customHeight="1">
      <c r="B22" s="6175" t="s">
        <v>788</v>
      </c>
      <c r="C22" s="6175"/>
      <c r="D22" s="6175"/>
      <c r="E22" s="6175"/>
      <c r="F22" s="6175"/>
      <c r="G22" s="6175"/>
      <c r="H22" s="6175"/>
      <c r="I22" s="6175"/>
    </row>
    <row r="23" spans="1:9" ht="24.75" customHeight="1">
      <c r="B23" s="6196" t="s">
        <v>789</v>
      </c>
      <c r="C23" s="6196"/>
      <c r="D23" s="6196"/>
      <c r="E23" s="6196"/>
      <c r="F23" s="6196"/>
      <c r="G23" s="6196"/>
      <c r="H23" s="6196"/>
      <c r="I23" s="6196"/>
    </row>
    <row r="24" spans="1:9" ht="24.75" customHeight="1">
      <c r="B24" s="6196" t="s">
        <v>790</v>
      </c>
      <c r="C24" s="6196"/>
      <c r="D24" s="6196"/>
      <c r="E24" s="6196"/>
      <c r="F24" s="6196"/>
      <c r="G24" s="6196"/>
      <c r="H24" s="6196"/>
      <c r="I24" s="6196"/>
    </row>
  </sheetData>
  <customSheetViews>
    <customSheetView guid="{A89971A1-2A57-4416-B1BB-86BE65CC2ABD}" showPageBreaks="1" printArea="1" view="pageBreakPreview">
      <pageMargins left="0.7" right="0.7" top="0.75" bottom="0.75" header="0.3" footer="0.3"/>
      <pageSetup paperSize="9" scale="83" orientation="portrait" r:id="rId1"/>
    </customSheetView>
  </customSheetViews>
  <mergeCells count="34">
    <mergeCell ref="B23:I23"/>
    <mergeCell ref="B24:I24"/>
    <mergeCell ref="B17:B19"/>
    <mergeCell ref="E17:I17"/>
    <mergeCell ref="E18:I18"/>
    <mergeCell ref="E19:I19"/>
    <mergeCell ref="B20:I20"/>
    <mergeCell ref="B21:I21"/>
    <mergeCell ref="D13:D14"/>
    <mergeCell ref="E13:I14"/>
    <mergeCell ref="B22:I22"/>
    <mergeCell ref="C15:C16"/>
    <mergeCell ref="D15:D16"/>
    <mergeCell ref="E15:I16"/>
    <mergeCell ref="B9:B16"/>
    <mergeCell ref="E9:I9"/>
    <mergeCell ref="C13:C14"/>
    <mergeCell ref="C10:C12"/>
    <mergeCell ref="D10:D12"/>
    <mergeCell ref="E10:E11"/>
    <mergeCell ref="F10:H10"/>
    <mergeCell ref="I10:I11"/>
    <mergeCell ref="B3:I3"/>
    <mergeCell ref="B4:D4"/>
    <mergeCell ref="E4:I4"/>
    <mergeCell ref="B5:D5"/>
    <mergeCell ref="E5:I5"/>
    <mergeCell ref="B7:C8"/>
    <mergeCell ref="E7:F7"/>
    <mergeCell ref="G7:G8"/>
    <mergeCell ref="B6:D6"/>
    <mergeCell ref="E6:I6"/>
    <mergeCell ref="H7:I8"/>
    <mergeCell ref="E8:F8"/>
  </mergeCells>
  <phoneticPr fontId="6"/>
  <hyperlinks>
    <hyperlink ref="A1" location="'目次'!A1" display="目次"/>
  </hyperlinks>
  <pageMargins left="0.7" right="0.7" top="0.75" bottom="0.75" header="0.3" footer="0.3"/>
  <pageSetup paperSize="9" scale="83" orientation="portrait"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J24"/>
  <sheetViews>
    <sheetView view="pageBreakPreview" zoomScaleNormal="100" zoomScaleSheetLayoutView="100" workbookViewId="0"/>
  </sheetViews>
  <sheetFormatPr defaultColWidth="9" defaultRowHeight="13.5"/>
  <cols>
    <col min="1" max="1" width="1.875" style="596" customWidth="1"/>
    <col min="2" max="2" width="10.125" style="596" customWidth="1"/>
    <col min="3" max="3" width="3.625" style="596" customWidth="1"/>
    <col min="4" max="4" width="18.75" style="596" customWidth="1"/>
    <col min="5" max="9" width="12.625" style="596" customWidth="1"/>
    <col min="10" max="12" width="9" style="596"/>
    <col min="13" max="13" width="9" style="596" customWidth="1"/>
    <col min="14" max="16384" width="9" style="596"/>
  </cols>
  <sheetData>
    <row r="1" spans="1:10" ht="18" customHeight="1">
      <c r="A1" s="1374" t="s">
        <v>2423</v>
      </c>
    </row>
    <row r="2" spans="1:10" ht="14.25">
      <c r="B2" s="597"/>
      <c r="C2" s="597"/>
      <c r="I2" s="738" t="s">
        <v>1130</v>
      </c>
      <c r="J2" s="598"/>
    </row>
    <row r="3" spans="1:10" ht="19.5" thickBot="1">
      <c r="B3" s="6159" t="s">
        <v>778</v>
      </c>
      <c r="C3" s="6159"/>
      <c r="D3" s="6159"/>
      <c r="E3" s="6159"/>
      <c r="F3" s="6159"/>
      <c r="G3" s="6159"/>
      <c r="H3" s="6159"/>
      <c r="I3" s="6159"/>
    </row>
    <row r="4" spans="1:10" ht="30" customHeight="1" thickBot="1">
      <c r="B4" s="6160" t="s">
        <v>603</v>
      </c>
      <c r="C4" s="6161"/>
      <c r="D4" s="6162"/>
      <c r="E4" s="6163" t="s">
        <v>791</v>
      </c>
      <c r="F4" s="6163"/>
      <c r="G4" s="6163"/>
      <c r="H4" s="6163"/>
      <c r="I4" s="6164"/>
    </row>
    <row r="5" spans="1:10" ht="30" customHeight="1">
      <c r="B5" s="6165" t="s">
        <v>779</v>
      </c>
      <c r="C5" s="6166"/>
      <c r="D5" s="6167"/>
      <c r="E5" s="6168" t="s">
        <v>792</v>
      </c>
      <c r="F5" s="6168"/>
      <c r="G5" s="6168"/>
      <c r="H5" s="6168"/>
      <c r="I5" s="6169"/>
    </row>
    <row r="6" spans="1:10" ht="30" customHeight="1">
      <c r="B6" s="6148" t="s">
        <v>202</v>
      </c>
      <c r="C6" s="6149"/>
      <c r="D6" s="6150"/>
      <c r="E6" s="6151" t="s">
        <v>793</v>
      </c>
      <c r="F6" s="6151"/>
      <c r="G6" s="6151"/>
      <c r="H6" s="6151"/>
      <c r="I6" s="6152"/>
    </row>
    <row r="7" spans="1:10" ht="30" customHeight="1">
      <c r="B7" s="6140" t="s">
        <v>218</v>
      </c>
      <c r="C7" s="6141"/>
      <c r="D7" s="599" t="s">
        <v>205</v>
      </c>
      <c r="E7" s="6144" t="s">
        <v>794</v>
      </c>
      <c r="F7" s="6145"/>
      <c r="G7" s="6146" t="s">
        <v>219</v>
      </c>
      <c r="H7" s="6153" t="s">
        <v>795</v>
      </c>
      <c r="I7" s="6154"/>
    </row>
    <row r="8" spans="1:10" ht="30" customHeight="1" thickBot="1">
      <c r="B8" s="6142"/>
      <c r="C8" s="6143"/>
      <c r="D8" s="600" t="s">
        <v>220</v>
      </c>
      <c r="E8" s="6157" t="s">
        <v>794</v>
      </c>
      <c r="F8" s="6158"/>
      <c r="G8" s="6147"/>
      <c r="H8" s="6155"/>
      <c r="I8" s="6156"/>
    </row>
    <row r="9" spans="1:10" ht="30" customHeight="1" thickTop="1" thickBot="1">
      <c r="B9" s="6183" t="s">
        <v>604</v>
      </c>
      <c r="C9" s="601">
        <v>1</v>
      </c>
      <c r="D9" s="602" t="s">
        <v>796</v>
      </c>
      <c r="E9" s="6185" t="s">
        <v>781</v>
      </c>
      <c r="F9" s="6185"/>
      <c r="G9" s="6185"/>
      <c r="H9" s="6185"/>
      <c r="I9" s="6186"/>
    </row>
    <row r="10" spans="1:10" ht="30" customHeight="1">
      <c r="B10" s="6184"/>
      <c r="C10" s="6170">
        <v>2</v>
      </c>
      <c r="D10" s="6188" t="s">
        <v>605</v>
      </c>
      <c r="E10" s="6189" t="s">
        <v>606</v>
      </c>
      <c r="F10" s="6191" t="s">
        <v>607</v>
      </c>
      <c r="G10" s="6192"/>
      <c r="H10" s="6193"/>
      <c r="I10" s="6194" t="s">
        <v>782</v>
      </c>
    </row>
    <row r="11" spans="1:10" ht="30" customHeight="1">
      <c r="B11" s="6184"/>
      <c r="C11" s="6170"/>
      <c r="D11" s="6188"/>
      <c r="E11" s="6190"/>
      <c r="F11" s="604" t="s">
        <v>797</v>
      </c>
      <c r="G11" s="605" t="s">
        <v>798</v>
      </c>
      <c r="H11" s="606" t="s">
        <v>799</v>
      </c>
      <c r="I11" s="6195"/>
    </row>
    <row r="12" spans="1:10" ht="49.5" customHeight="1" thickBot="1">
      <c r="B12" s="6184"/>
      <c r="C12" s="6170"/>
      <c r="D12" s="6188"/>
      <c r="E12" s="607">
        <v>20</v>
      </c>
      <c r="F12" s="608">
        <v>10</v>
      </c>
      <c r="G12" s="609">
        <v>10</v>
      </c>
      <c r="H12" s="610"/>
      <c r="I12" s="611" t="s">
        <v>800</v>
      </c>
    </row>
    <row r="13" spans="1:10" ht="30" customHeight="1">
      <c r="B13" s="6184"/>
      <c r="C13" s="6187">
        <v>3</v>
      </c>
      <c r="D13" s="6170" t="s">
        <v>610</v>
      </c>
      <c r="E13" s="6171" t="s">
        <v>801</v>
      </c>
      <c r="F13" s="6171"/>
      <c r="G13" s="6171"/>
      <c r="H13" s="6171"/>
      <c r="I13" s="6172"/>
    </row>
    <row r="14" spans="1:10" ht="30" customHeight="1">
      <c r="B14" s="6184"/>
      <c r="C14" s="6187"/>
      <c r="D14" s="6170"/>
      <c r="E14" s="6173"/>
      <c r="F14" s="6173"/>
      <c r="G14" s="6173"/>
      <c r="H14" s="6173"/>
      <c r="I14" s="6174"/>
    </row>
    <row r="15" spans="1:10" ht="30" customHeight="1">
      <c r="B15" s="6184"/>
      <c r="C15" s="6176">
        <v>4</v>
      </c>
      <c r="D15" s="6177" t="s">
        <v>78</v>
      </c>
      <c r="E15" s="6179"/>
      <c r="F15" s="6179"/>
      <c r="G15" s="6179"/>
      <c r="H15" s="6179"/>
      <c r="I15" s="6180"/>
    </row>
    <row r="16" spans="1:10" ht="30" customHeight="1" thickBot="1">
      <c r="B16" s="6184"/>
      <c r="C16" s="6176"/>
      <c r="D16" s="6178"/>
      <c r="E16" s="6181"/>
      <c r="F16" s="6181"/>
      <c r="G16" s="6181"/>
      <c r="H16" s="6181"/>
      <c r="I16" s="6182"/>
    </row>
    <row r="17" spans="1:9" ht="42" customHeight="1">
      <c r="A17" s="603"/>
      <c r="B17" s="6208" t="s">
        <v>611</v>
      </c>
      <c r="C17" s="615">
        <v>1</v>
      </c>
      <c r="D17" s="615" t="s">
        <v>786</v>
      </c>
      <c r="E17" s="6211" t="s">
        <v>802</v>
      </c>
      <c r="F17" s="6211"/>
      <c r="G17" s="6211"/>
      <c r="H17" s="6211"/>
      <c r="I17" s="6212"/>
    </row>
    <row r="18" spans="1:9" ht="54" customHeight="1">
      <c r="A18" s="603"/>
      <c r="B18" s="6209"/>
      <c r="C18" s="616">
        <v>2</v>
      </c>
      <c r="D18" s="616" t="s">
        <v>392</v>
      </c>
      <c r="E18" s="6213" t="s">
        <v>803</v>
      </c>
      <c r="F18" s="6213"/>
      <c r="G18" s="6213"/>
      <c r="H18" s="6213"/>
      <c r="I18" s="6214"/>
    </row>
    <row r="19" spans="1:9" ht="54" customHeight="1" thickBot="1">
      <c r="A19" s="603"/>
      <c r="B19" s="6210"/>
      <c r="C19" s="614">
        <v>3</v>
      </c>
      <c r="D19" s="614" t="s">
        <v>78</v>
      </c>
      <c r="E19" s="6215"/>
      <c r="F19" s="6215"/>
      <c r="G19" s="6215"/>
      <c r="H19" s="6215"/>
      <c r="I19" s="6216"/>
    </row>
    <row r="20" spans="1:9" ht="24.75" customHeight="1">
      <c r="B20" s="6206" t="s">
        <v>612</v>
      </c>
      <c r="C20" s="6206"/>
      <c r="D20" s="6206"/>
      <c r="E20" s="6206"/>
      <c r="F20" s="6206"/>
      <c r="G20" s="6206"/>
      <c r="H20" s="6206"/>
      <c r="I20" s="6206"/>
    </row>
    <row r="21" spans="1:9" ht="48" customHeight="1">
      <c r="B21" s="6175" t="s">
        <v>787</v>
      </c>
      <c r="C21" s="6175"/>
      <c r="D21" s="6175"/>
      <c r="E21" s="6175"/>
      <c r="F21" s="6175"/>
      <c r="G21" s="6175"/>
      <c r="H21" s="6175"/>
      <c r="I21" s="6175"/>
    </row>
    <row r="22" spans="1:9" ht="39.75" customHeight="1">
      <c r="B22" s="6175" t="s">
        <v>788</v>
      </c>
      <c r="C22" s="6175"/>
      <c r="D22" s="6175"/>
      <c r="E22" s="6175"/>
      <c r="F22" s="6175"/>
      <c r="G22" s="6175"/>
      <c r="H22" s="6175"/>
      <c r="I22" s="6175"/>
    </row>
    <row r="23" spans="1:9" ht="24.75" customHeight="1">
      <c r="B23" s="6196" t="s">
        <v>789</v>
      </c>
      <c r="C23" s="6196"/>
      <c r="D23" s="6196"/>
      <c r="E23" s="6196"/>
      <c r="F23" s="6196"/>
      <c r="G23" s="6196"/>
      <c r="H23" s="6196"/>
      <c r="I23" s="6196"/>
    </row>
    <row r="24" spans="1:9" ht="24.75" customHeight="1">
      <c r="B24" s="6196" t="s">
        <v>790</v>
      </c>
      <c r="C24" s="6196"/>
      <c r="D24" s="6196"/>
      <c r="E24" s="6196"/>
      <c r="F24" s="6196"/>
      <c r="G24" s="6196"/>
      <c r="H24" s="6196"/>
      <c r="I24" s="6196"/>
    </row>
  </sheetData>
  <customSheetViews>
    <customSheetView guid="{A89971A1-2A57-4416-B1BB-86BE65CC2ABD}" showPageBreaks="1" printArea="1" view="pageBreakPreview">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34">
    <mergeCell ref="B23:I23"/>
    <mergeCell ref="B24:I24"/>
    <mergeCell ref="B17:B19"/>
    <mergeCell ref="E17:I17"/>
    <mergeCell ref="E18:I18"/>
    <mergeCell ref="E19:I19"/>
    <mergeCell ref="B20:I20"/>
    <mergeCell ref="B21:I21"/>
    <mergeCell ref="D13:D14"/>
    <mergeCell ref="E13:I14"/>
    <mergeCell ref="B22:I22"/>
    <mergeCell ref="C15:C16"/>
    <mergeCell ref="D15:D16"/>
    <mergeCell ref="E15:I16"/>
    <mergeCell ref="B9:B16"/>
    <mergeCell ref="E9:I9"/>
    <mergeCell ref="C13:C14"/>
    <mergeCell ref="C10:C12"/>
    <mergeCell ref="D10:D12"/>
    <mergeCell ref="E10:E11"/>
    <mergeCell ref="F10:H10"/>
    <mergeCell ref="I10:I11"/>
    <mergeCell ref="B3:I3"/>
    <mergeCell ref="B4:D4"/>
    <mergeCell ref="E4:I4"/>
    <mergeCell ref="B5:D5"/>
    <mergeCell ref="E5:I5"/>
    <mergeCell ref="B7:C8"/>
    <mergeCell ref="E7:F7"/>
    <mergeCell ref="G7:G8"/>
    <mergeCell ref="B6:D6"/>
    <mergeCell ref="E6:I6"/>
    <mergeCell ref="H7:I8"/>
    <mergeCell ref="E8:F8"/>
  </mergeCells>
  <phoneticPr fontId="6"/>
  <hyperlinks>
    <hyperlink ref="A1" location="'目次'!A1" display="目次"/>
  </hyperlinks>
  <printOptions horizontalCentered="1"/>
  <pageMargins left="0.70866141732283472" right="0.70866141732283472" top="0.74803149606299213" bottom="0.74803149606299213" header="0.31496062992125984" footer="0.31496062992125984"/>
  <pageSetup paperSize="9" scale="83" orientation="portrait"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J24"/>
  <sheetViews>
    <sheetView view="pageBreakPreview" zoomScaleNormal="100" zoomScaleSheetLayoutView="100" workbookViewId="0"/>
  </sheetViews>
  <sheetFormatPr defaultColWidth="9" defaultRowHeight="13.5"/>
  <cols>
    <col min="1" max="1" width="1.875" style="596" customWidth="1"/>
    <col min="2" max="2" width="10.125" style="596" customWidth="1"/>
    <col min="3" max="3" width="3.625" style="596" customWidth="1"/>
    <col min="4" max="4" width="18.75" style="596" customWidth="1"/>
    <col min="5" max="9" width="12.625" style="596" customWidth="1"/>
    <col min="10" max="12" width="9" style="596"/>
    <col min="13" max="13" width="9" style="596" customWidth="1"/>
    <col min="14" max="16384" width="9" style="596"/>
  </cols>
  <sheetData>
    <row r="1" spans="1:10" ht="18" customHeight="1">
      <c r="A1" s="1374" t="s">
        <v>2423</v>
      </c>
    </row>
    <row r="2" spans="1:10" ht="14.25">
      <c r="B2" s="597"/>
      <c r="C2" s="597"/>
      <c r="I2" s="738" t="s">
        <v>1129</v>
      </c>
      <c r="J2" s="598"/>
    </row>
    <row r="3" spans="1:10" ht="19.5" thickBot="1">
      <c r="B3" s="6223" t="s">
        <v>778</v>
      </c>
      <c r="C3" s="6223"/>
      <c r="D3" s="6223"/>
      <c r="E3" s="6223"/>
      <c r="F3" s="6223"/>
      <c r="G3" s="6223"/>
      <c r="H3" s="6223"/>
      <c r="I3" s="6223"/>
    </row>
    <row r="4" spans="1:10" ht="30" customHeight="1" thickTop="1" thickBot="1">
      <c r="B4" s="6224" t="s">
        <v>603</v>
      </c>
      <c r="C4" s="6225"/>
      <c r="D4" s="6226"/>
      <c r="E4" s="6227" t="s">
        <v>804</v>
      </c>
      <c r="F4" s="6227"/>
      <c r="G4" s="6227"/>
      <c r="H4" s="6227"/>
      <c r="I4" s="6228"/>
    </row>
    <row r="5" spans="1:10" ht="30" customHeight="1">
      <c r="B5" s="6229" t="s">
        <v>805</v>
      </c>
      <c r="C5" s="6166"/>
      <c r="D5" s="6167"/>
      <c r="E5" s="6168" t="s">
        <v>806</v>
      </c>
      <c r="F5" s="6168"/>
      <c r="G5" s="6168"/>
      <c r="H5" s="6168"/>
      <c r="I5" s="6230"/>
    </row>
    <row r="6" spans="1:10" ht="30" customHeight="1">
      <c r="B6" s="6219" t="s">
        <v>202</v>
      </c>
      <c r="C6" s="6149"/>
      <c r="D6" s="6150"/>
      <c r="E6" s="6151" t="s">
        <v>807</v>
      </c>
      <c r="F6" s="6151"/>
      <c r="G6" s="6151"/>
      <c r="H6" s="6151"/>
      <c r="I6" s="6220"/>
    </row>
    <row r="7" spans="1:10" ht="30" customHeight="1">
      <c r="B7" s="6217" t="s">
        <v>218</v>
      </c>
      <c r="C7" s="6141"/>
      <c r="D7" s="599" t="s">
        <v>205</v>
      </c>
      <c r="E7" s="6144" t="s">
        <v>808</v>
      </c>
      <c r="F7" s="6145"/>
      <c r="G7" s="6146" t="s">
        <v>219</v>
      </c>
      <c r="H7" s="6153" t="s">
        <v>809</v>
      </c>
      <c r="I7" s="6221"/>
    </row>
    <row r="8" spans="1:10" ht="30" customHeight="1" thickBot="1">
      <c r="B8" s="6218"/>
      <c r="C8" s="6143"/>
      <c r="D8" s="600" t="s">
        <v>220</v>
      </c>
      <c r="E8" s="6157" t="s">
        <v>808</v>
      </c>
      <c r="F8" s="6158"/>
      <c r="G8" s="6147"/>
      <c r="H8" s="6155"/>
      <c r="I8" s="6222"/>
    </row>
    <row r="9" spans="1:10" ht="30" customHeight="1" thickTop="1" thickBot="1">
      <c r="B9" s="6238" t="s">
        <v>604</v>
      </c>
      <c r="C9" s="601">
        <v>1</v>
      </c>
      <c r="D9" s="602" t="s">
        <v>810</v>
      </c>
      <c r="E9" s="6185" t="s">
        <v>811</v>
      </c>
      <c r="F9" s="6185"/>
      <c r="G9" s="6185"/>
      <c r="H9" s="6185"/>
      <c r="I9" s="6241"/>
    </row>
    <row r="10" spans="1:10" ht="30" customHeight="1">
      <c r="B10" s="6239"/>
      <c r="C10" s="6170">
        <v>2</v>
      </c>
      <c r="D10" s="6188" t="s">
        <v>605</v>
      </c>
      <c r="E10" s="6189" t="s">
        <v>606</v>
      </c>
      <c r="F10" s="6191" t="s">
        <v>607</v>
      </c>
      <c r="G10" s="6192"/>
      <c r="H10" s="6193"/>
      <c r="I10" s="6242" t="s">
        <v>782</v>
      </c>
    </row>
    <row r="11" spans="1:10" ht="30" customHeight="1">
      <c r="B11" s="6239"/>
      <c r="C11" s="6170"/>
      <c r="D11" s="6188"/>
      <c r="E11" s="6190"/>
      <c r="F11" s="604" t="s">
        <v>812</v>
      </c>
      <c r="G11" s="605" t="s">
        <v>813</v>
      </c>
      <c r="H11" s="606" t="s">
        <v>814</v>
      </c>
      <c r="I11" s="6243"/>
    </row>
    <row r="12" spans="1:10" ht="49.5" customHeight="1" thickBot="1">
      <c r="B12" s="6239"/>
      <c r="C12" s="6170"/>
      <c r="D12" s="6188"/>
      <c r="E12" s="607">
        <v>20</v>
      </c>
      <c r="F12" s="608">
        <v>10</v>
      </c>
      <c r="G12" s="609">
        <v>10</v>
      </c>
      <c r="H12" s="610"/>
      <c r="I12" s="617" t="s">
        <v>815</v>
      </c>
    </row>
    <row r="13" spans="1:10" ht="30" customHeight="1">
      <c r="B13" s="6239"/>
      <c r="C13" s="6187">
        <v>3</v>
      </c>
      <c r="D13" s="6170" t="s">
        <v>610</v>
      </c>
      <c r="E13" s="6171" t="s">
        <v>816</v>
      </c>
      <c r="F13" s="6171"/>
      <c r="G13" s="6171"/>
      <c r="H13" s="6171"/>
      <c r="I13" s="6231"/>
    </row>
    <row r="14" spans="1:10" ht="30" customHeight="1">
      <c r="B14" s="6239"/>
      <c r="C14" s="6187"/>
      <c r="D14" s="6170"/>
      <c r="E14" s="6173"/>
      <c r="F14" s="6173"/>
      <c r="G14" s="6173"/>
      <c r="H14" s="6173"/>
      <c r="I14" s="6232"/>
    </row>
    <row r="15" spans="1:10" ht="30" customHeight="1">
      <c r="B15" s="6239"/>
      <c r="C15" s="6176">
        <v>4</v>
      </c>
      <c r="D15" s="6177" t="s">
        <v>78</v>
      </c>
      <c r="E15" s="6179"/>
      <c r="F15" s="6179"/>
      <c r="G15" s="6179"/>
      <c r="H15" s="6179"/>
      <c r="I15" s="6235"/>
    </row>
    <row r="16" spans="1:10" ht="30" customHeight="1" thickBot="1">
      <c r="B16" s="6240"/>
      <c r="C16" s="6233"/>
      <c r="D16" s="6234"/>
      <c r="E16" s="6236"/>
      <c r="F16" s="6236"/>
      <c r="G16" s="6236"/>
      <c r="H16" s="6236"/>
      <c r="I16" s="6237"/>
    </row>
    <row r="17" spans="1:9" ht="42" customHeight="1">
      <c r="A17" s="603"/>
      <c r="B17" s="6208" t="s">
        <v>611</v>
      </c>
      <c r="C17" s="615">
        <v>1</v>
      </c>
      <c r="D17" s="615" t="s">
        <v>786</v>
      </c>
      <c r="E17" s="6211" t="s">
        <v>802</v>
      </c>
      <c r="F17" s="6211"/>
      <c r="G17" s="6211"/>
      <c r="H17" s="6211"/>
      <c r="I17" s="6212"/>
    </row>
    <row r="18" spans="1:9" ht="54" customHeight="1">
      <c r="A18" s="603"/>
      <c r="B18" s="6209"/>
      <c r="C18" s="616">
        <v>2</v>
      </c>
      <c r="D18" s="616" t="s">
        <v>392</v>
      </c>
      <c r="E18" s="6213" t="s">
        <v>817</v>
      </c>
      <c r="F18" s="6213"/>
      <c r="G18" s="6213"/>
      <c r="H18" s="6213"/>
      <c r="I18" s="6214"/>
    </row>
    <row r="19" spans="1:9" ht="54" customHeight="1" thickBot="1">
      <c r="A19" s="603"/>
      <c r="B19" s="6210"/>
      <c r="C19" s="614">
        <v>3</v>
      </c>
      <c r="D19" s="614" t="s">
        <v>78</v>
      </c>
      <c r="E19" s="6215"/>
      <c r="F19" s="6215"/>
      <c r="G19" s="6215"/>
      <c r="H19" s="6215"/>
      <c r="I19" s="6216"/>
    </row>
    <row r="20" spans="1:9" ht="24.75" customHeight="1">
      <c r="B20" s="6206" t="s">
        <v>612</v>
      </c>
      <c r="C20" s="6206"/>
      <c r="D20" s="6206"/>
      <c r="E20" s="6206"/>
      <c r="F20" s="6206"/>
      <c r="G20" s="6206"/>
      <c r="H20" s="6206"/>
      <c r="I20" s="6206"/>
    </row>
    <row r="21" spans="1:9" ht="48" customHeight="1">
      <c r="B21" s="6175" t="s">
        <v>787</v>
      </c>
      <c r="C21" s="6175"/>
      <c r="D21" s="6175"/>
      <c r="E21" s="6175"/>
      <c r="F21" s="6175"/>
      <c r="G21" s="6175"/>
      <c r="H21" s="6175"/>
      <c r="I21" s="6175"/>
    </row>
    <row r="22" spans="1:9" ht="39.75" customHeight="1">
      <c r="B22" s="6175" t="s">
        <v>788</v>
      </c>
      <c r="C22" s="6175"/>
      <c r="D22" s="6175"/>
      <c r="E22" s="6175"/>
      <c r="F22" s="6175"/>
      <c r="G22" s="6175"/>
      <c r="H22" s="6175"/>
      <c r="I22" s="6175"/>
    </row>
    <row r="23" spans="1:9" ht="24.75" customHeight="1">
      <c r="B23" s="6196" t="s">
        <v>818</v>
      </c>
      <c r="C23" s="6196"/>
      <c r="D23" s="6196"/>
      <c r="E23" s="6196"/>
      <c r="F23" s="6196"/>
      <c r="G23" s="6196"/>
      <c r="H23" s="6196"/>
      <c r="I23" s="6196"/>
    </row>
    <row r="24" spans="1:9" ht="24.75" customHeight="1">
      <c r="B24" s="6196" t="s">
        <v>790</v>
      </c>
      <c r="C24" s="6196"/>
      <c r="D24" s="6196"/>
      <c r="E24" s="6196"/>
      <c r="F24" s="6196"/>
      <c r="G24" s="6196"/>
      <c r="H24" s="6196"/>
      <c r="I24" s="6196"/>
    </row>
  </sheetData>
  <customSheetViews>
    <customSheetView guid="{A89971A1-2A57-4416-B1BB-86BE65CC2ABD}" showPageBreaks="1" printArea="1" view="pageBreakPreview">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34">
    <mergeCell ref="B23:I23"/>
    <mergeCell ref="B24:I24"/>
    <mergeCell ref="B17:B19"/>
    <mergeCell ref="E17:I17"/>
    <mergeCell ref="E18:I18"/>
    <mergeCell ref="E19:I19"/>
    <mergeCell ref="B20:I20"/>
    <mergeCell ref="B21:I21"/>
    <mergeCell ref="D13:D14"/>
    <mergeCell ref="E13:I14"/>
    <mergeCell ref="B22:I22"/>
    <mergeCell ref="C15:C16"/>
    <mergeCell ref="D15:D16"/>
    <mergeCell ref="E15:I16"/>
    <mergeCell ref="B9:B16"/>
    <mergeCell ref="E9:I9"/>
    <mergeCell ref="C13:C14"/>
    <mergeCell ref="C10:C12"/>
    <mergeCell ref="D10:D12"/>
    <mergeCell ref="E10:E11"/>
    <mergeCell ref="F10:H10"/>
    <mergeCell ref="I10:I11"/>
    <mergeCell ref="B3:I3"/>
    <mergeCell ref="B4:D4"/>
    <mergeCell ref="E4:I4"/>
    <mergeCell ref="B5:D5"/>
    <mergeCell ref="E5:I5"/>
    <mergeCell ref="B7:C8"/>
    <mergeCell ref="E7:F7"/>
    <mergeCell ref="G7:G8"/>
    <mergeCell ref="B6:D6"/>
    <mergeCell ref="E6:I6"/>
    <mergeCell ref="H7:I8"/>
    <mergeCell ref="E8:F8"/>
  </mergeCells>
  <phoneticPr fontId="6"/>
  <hyperlinks>
    <hyperlink ref="A1" location="'目次'!A1" display="目次"/>
  </hyperlinks>
  <printOptions horizontalCentered="1"/>
  <pageMargins left="0.70866141732283472" right="0.70866141732283472" top="0.74803149606299213" bottom="0.74803149606299213" header="0.31496062992125984" footer="0.31496062992125984"/>
  <pageSetup paperSize="9" scale="83" orientation="portrait" r:id="rId2"/>
  <drawing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I22"/>
  <sheetViews>
    <sheetView showGridLines="0" view="pageBreakPreview" zoomScaleNormal="100" zoomScaleSheetLayoutView="100" workbookViewId="0"/>
  </sheetViews>
  <sheetFormatPr defaultColWidth="9" defaultRowHeight="13.5"/>
  <cols>
    <col min="1" max="1" width="1.25" style="530" customWidth="1"/>
    <col min="2" max="2" width="24.25" style="530" customWidth="1"/>
    <col min="3" max="3" width="4" style="530" customWidth="1"/>
    <col min="4" max="6" width="20.125" style="530" customWidth="1"/>
    <col min="7" max="7" width="3.125" style="530" customWidth="1"/>
    <col min="8" max="8" width="3.75" style="530" customWidth="1"/>
    <col min="9" max="9" width="2.375" style="530" customWidth="1"/>
    <col min="10" max="16384" width="9" style="530"/>
  </cols>
  <sheetData>
    <row r="1" spans="1:7" ht="18" customHeight="1">
      <c r="A1" s="1374" t="s">
        <v>2423</v>
      </c>
    </row>
    <row r="2" spans="1:7" ht="27.75" customHeight="1">
      <c r="A2" s="586" t="s">
        <v>1102</v>
      </c>
    </row>
    <row r="3" spans="1:7" ht="27.75" customHeight="1">
      <c r="A3" s="586"/>
      <c r="F3" s="4925" t="s">
        <v>1124</v>
      </c>
      <c r="G3" s="4925"/>
    </row>
    <row r="4" spans="1:7" ht="20.25" customHeight="1">
      <c r="A4" s="586"/>
      <c r="F4" s="639"/>
      <c r="G4" s="639"/>
    </row>
    <row r="5" spans="1:7" ht="36" customHeight="1">
      <c r="A5" s="4913" t="s">
        <v>1103</v>
      </c>
      <c r="B5" s="4913"/>
      <c r="C5" s="4913"/>
      <c r="D5" s="4913"/>
      <c r="E5" s="4913"/>
      <c r="F5" s="4913"/>
      <c r="G5" s="4913"/>
    </row>
    <row r="6" spans="1:7" ht="28.5" customHeight="1">
      <c r="A6" s="587"/>
      <c r="B6" s="587"/>
      <c r="C6" s="587"/>
      <c r="D6" s="587"/>
      <c r="E6" s="587"/>
      <c r="F6" s="587"/>
      <c r="G6" s="587"/>
    </row>
    <row r="7" spans="1:7" ht="43.5" customHeight="1">
      <c r="A7" s="587"/>
      <c r="B7" s="588" t="s">
        <v>556</v>
      </c>
      <c r="C7" s="4914"/>
      <c r="D7" s="4915"/>
      <c r="E7" s="4915"/>
      <c r="F7" s="4915"/>
      <c r="G7" s="4916"/>
    </row>
    <row r="8" spans="1:7" ht="43.5" customHeight="1">
      <c r="B8" s="589" t="s">
        <v>154</v>
      </c>
      <c r="C8" s="4926" t="s">
        <v>992</v>
      </c>
      <c r="D8" s="4926"/>
      <c r="E8" s="4926"/>
      <c r="F8" s="4926"/>
      <c r="G8" s="4927"/>
    </row>
    <row r="9" spans="1:7" ht="19.5" customHeight="1">
      <c r="B9" s="5967" t="s">
        <v>1104</v>
      </c>
      <c r="C9" s="641"/>
      <c r="D9" s="640"/>
      <c r="E9" s="640"/>
      <c r="F9" s="640"/>
      <c r="G9" s="642"/>
    </row>
    <row r="10" spans="1:7" ht="33" customHeight="1">
      <c r="B10" s="5968"/>
      <c r="C10" s="702"/>
      <c r="D10" s="645" t="s">
        <v>1105</v>
      </c>
      <c r="E10" s="645" t="s">
        <v>1106</v>
      </c>
      <c r="F10" s="645" t="s">
        <v>1107</v>
      </c>
      <c r="G10" s="703"/>
    </row>
    <row r="11" spans="1:7" ht="33" customHeight="1">
      <c r="B11" s="5968"/>
      <c r="C11" s="702"/>
      <c r="D11" s="721"/>
      <c r="E11" s="721"/>
      <c r="F11" s="645" t="s">
        <v>934</v>
      </c>
      <c r="G11" s="703"/>
    </row>
    <row r="12" spans="1:7" ht="33" customHeight="1">
      <c r="B12" s="5968"/>
      <c r="C12" s="702"/>
      <c r="D12" s="721"/>
      <c r="E12" s="721"/>
      <c r="F12" s="645" t="s">
        <v>934</v>
      </c>
      <c r="G12" s="703"/>
    </row>
    <row r="13" spans="1:7" ht="33" customHeight="1">
      <c r="B13" s="5968"/>
      <c r="C13" s="702"/>
      <c r="D13" s="721"/>
      <c r="E13" s="721"/>
      <c r="F13" s="645" t="s">
        <v>934</v>
      </c>
      <c r="G13" s="703"/>
    </row>
    <row r="14" spans="1:7" ht="33" customHeight="1">
      <c r="B14" s="5968"/>
      <c r="C14" s="702"/>
      <c r="D14" s="721"/>
      <c r="E14" s="721"/>
      <c r="F14" s="645" t="s">
        <v>934</v>
      </c>
      <c r="G14" s="703"/>
    </row>
    <row r="15" spans="1:7" ht="33" customHeight="1">
      <c r="B15" s="5968"/>
      <c r="C15" s="702"/>
      <c r="D15" s="721"/>
      <c r="E15" s="721"/>
      <c r="F15" s="645" t="s">
        <v>934</v>
      </c>
      <c r="G15" s="703"/>
    </row>
    <row r="16" spans="1:7" ht="19.5" customHeight="1">
      <c r="B16" s="5969"/>
      <c r="C16" s="710"/>
      <c r="D16" s="640"/>
      <c r="E16" s="640"/>
      <c r="F16" s="640"/>
      <c r="G16" s="712"/>
    </row>
    <row r="19" spans="2:9" ht="17.25" customHeight="1">
      <c r="B19" s="591" t="s">
        <v>451</v>
      </c>
      <c r="C19" s="592"/>
      <c r="D19" s="592"/>
      <c r="E19" s="592"/>
      <c r="F19" s="592"/>
      <c r="G19" s="592"/>
      <c r="H19" s="592"/>
      <c r="I19" s="592"/>
    </row>
    <row r="20" spans="2:9" ht="36" customHeight="1">
      <c r="B20" s="5972" t="s">
        <v>1108</v>
      </c>
      <c r="C20" s="5970"/>
      <c r="D20" s="5970"/>
      <c r="E20" s="5970"/>
      <c r="F20" s="5970"/>
      <c r="G20" s="5970"/>
      <c r="H20" s="592"/>
      <c r="I20" s="592"/>
    </row>
    <row r="21" spans="2:9" ht="34.5" customHeight="1">
      <c r="B21" s="5972"/>
      <c r="C21" s="5973"/>
      <c r="D21" s="5973"/>
      <c r="E21" s="5973"/>
      <c r="F21" s="5973"/>
      <c r="G21" s="5973"/>
    </row>
    <row r="22" spans="2:9">
      <c r="B22" s="593"/>
    </row>
  </sheetData>
  <customSheetViews>
    <customSheetView guid="{A89971A1-2A57-4416-B1BB-86BE65CC2ABD}" showPageBreaks="1" showGridLines="0" printArea="1" view="pageBreakPreview">
      <pageMargins left="0.7" right="0.7" top="0.75" bottom="0.75" header="0.3" footer="0.3"/>
      <pageSetup paperSize="9" scale="94" orientation="portrait" r:id="rId1"/>
    </customSheetView>
  </customSheetViews>
  <mergeCells count="7">
    <mergeCell ref="B21:G21"/>
    <mergeCell ref="F3:G3"/>
    <mergeCell ref="A5:G5"/>
    <mergeCell ref="C7:G7"/>
    <mergeCell ref="C8:G8"/>
    <mergeCell ref="B9:B16"/>
    <mergeCell ref="B20:G20"/>
  </mergeCells>
  <phoneticPr fontId="6"/>
  <hyperlinks>
    <hyperlink ref="A1" location="'目次'!A1" display="目次"/>
  </hyperlinks>
  <pageMargins left="0.7" right="0.7" top="0.75" bottom="0.75" header="0.3" footer="0.3"/>
  <pageSetup paperSize="9" scale="94" orientation="portrait"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H23"/>
  <sheetViews>
    <sheetView view="pageBreakPreview" zoomScaleNormal="100" zoomScaleSheetLayoutView="100" workbookViewId="0">
      <selection activeCell="C9" sqref="C9:H9"/>
    </sheetView>
  </sheetViews>
  <sheetFormatPr defaultRowHeight="13.5"/>
  <cols>
    <col min="1" max="1" width="3.125" customWidth="1"/>
    <col min="2" max="2" width="13.125" customWidth="1"/>
    <col min="3" max="3" width="4.125" customWidth="1"/>
    <col min="5" max="5" width="23.375" customWidth="1"/>
    <col min="7" max="7" width="7.125" customWidth="1"/>
    <col min="8" max="8" width="26.875" customWidth="1"/>
  </cols>
  <sheetData>
    <row r="1" spans="1:8" s="846" customFormat="1" ht="18" customHeight="1">
      <c r="A1" s="1374" t="s">
        <v>2423</v>
      </c>
    </row>
    <row r="2" spans="1:8" ht="17.25">
      <c r="A2" s="6262" t="s">
        <v>631</v>
      </c>
      <c r="B2" s="6263"/>
      <c r="C2" s="6263"/>
      <c r="D2" s="6263"/>
      <c r="E2" s="381"/>
      <c r="F2" s="381"/>
      <c r="G2" s="381"/>
      <c r="H2" s="381"/>
    </row>
    <row r="3" spans="1:8" ht="17.25">
      <c r="A3" s="380"/>
      <c r="B3" s="381"/>
      <c r="C3" s="381"/>
      <c r="D3" s="381"/>
      <c r="E3" s="381"/>
      <c r="F3" s="381"/>
      <c r="G3" s="381"/>
      <c r="H3" s="737" t="s">
        <v>1124</v>
      </c>
    </row>
    <row r="4" spans="1:8" ht="17.25">
      <c r="A4" s="501"/>
      <c r="B4" s="5564" t="s">
        <v>614</v>
      </c>
      <c r="C4" s="5564"/>
      <c r="D4" s="5564"/>
      <c r="E4" s="5564"/>
      <c r="F4" s="5564"/>
      <c r="G4" s="5564"/>
      <c r="H4" s="5564"/>
    </row>
    <row r="5" spans="1:8" ht="17.25">
      <c r="A5" s="382"/>
      <c r="B5" s="382"/>
      <c r="C5" s="382"/>
      <c r="D5" s="382"/>
      <c r="E5" s="382"/>
      <c r="F5" s="382"/>
      <c r="G5" s="382"/>
      <c r="H5" s="381"/>
    </row>
    <row r="6" spans="1:8" ht="17.25">
      <c r="A6" s="382"/>
      <c r="B6" s="490" t="s">
        <v>64</v>
      </c>
      <c r="C6" s="5901"/>
      <c r="D6" s="5902"/>
      <c r="E6" s="5902"/>
      <c r="F6" s="5902"/>
      <c r="G6" s="5902"/>
      <c r="H6" s="5903"/>
    </row>
    <row r="7" spans="1:8" ht="17.25">
      <c r="A7" s="382"/>
      <c r="B7" s="490" t="s">
        <v>201</v>
      </c>
      <c r="C7" s="5901"/>
      <c r="D7" s="5902"/>
      <c r="E7" s="5902"/>
      <c r="F7" s="5902"/>
      <c r="G7" s="5902"/>
      <c r="H7" s="5903"/>
    </row>
    <row r="8" spans="1:8" ht="17.25">
      <c r="A8" s="382"/>
      <c r="B8" s="490" t="s">
        <v>615</v>
      </c>
      <c r="C8" s="5901"/>
      <c r="D8" s="5902"/>
      <c r="E8" s="5902"/>
      <c r="F8" s="5902"/>
      <c r="G8" s="5902"/>
      <c r="H8" s="5903"/>
    </row>
    <row r="9" spans="1:8">
      <c r="A9" s="381"/>
      <c r="B9" s="500" t="s">
        <v>153</v>
      </c>
      <c r="C9" s="5647" t="s">
        <v>616</v>
      </c>
      <c r="D9" s="5934"/>
      <c r="E9" s="5934"/>
      <c r="F9" s="5934"/>
      <c r="G9" s="5934"/>
      <c r="H9" s="6250"/>
    </row>
    <row r="10" spans="1:8" ht="36" customHeight="1">
      <c r="A10" s="381"/>
      <c r="B10" s="6245" t="s">
        <v>617</v>
      </c>
      <c r="C10" s="394">
        <v>1</v>
      </c>
      <c r="D10" s="6255" t="s">
        <v>618</v>
      </c>
      <c r="E10" s="6255"/>
      <c r="F10" s="5958"/>
      <c r="G10" s="5958"/>
      <c r="H10" s="5958"/>
    </row>
    <row r="11" spans="1:8" ht="36" customHeight="1">
      <c r="A11" s="381"/>
      <c r="B11" s="6247"/>
      <c r="C11" s="394">
        <v>2</v>
      </c>
      <c r="D11" s="6255" t="s">
        <v>619</v>
      </c>
      <c r="E11" s="6255"/>
      <c r="F11" s="5958" t="s">
        <v>405</v>
      </c>
      <c r="G11" s="5958"/>
      <c r="H11" s="5958"/>
    </row>
    <row r="12" spans="1:8" ht="57" customHeight="1">
      <c r="A12" s="381"/>
      <c r="B12" s="6246" t="s">
        <v>620</v>
      </c>
      <c r="C12" s="394">
        <v>1</v>
      </c>
      <c r="D12" s="6256" t="s">
        <v>621</v>
      </c>
      <c r="E12" s="6256"/>
      <c r="F12" s="5958"/>
      <c r="G12" s="5958"/>
      <c r="H12" s="5958"/>
    </row>
    <row r="13" spans="1:8" ht="57" customHeight="1">
      <c r="A13" s="381"/>
      <c r="B13" s="6247"/>
      <c r="C13" s="394">
        <v>2</v>
      </c>
      <c r="D13" s="6248" t="s">
        <v>622</v>
      </c>
      <c r="E13" s="6257"/>
      <c r="F13" s="5958"/>
      <c r="G13" s="5958"/>
      <c r="H13" s="5958"/>
    </row>
    <row r="14" spans="1:8">
      <c r="A14" s="381"/>
      <c r="B14" s="6245" t="s">
        <v>623</v>
      </c>
      <c r="C14" s="6258"/>
      <c r="D14" s="5565"/>
      <c r="E14" s="5565"/>
      <c r="F14" s="5565"/>
      <c r="G14" s="5565"/>
      <c r="H14" s="5566"/>
    </row>
    <row r="15" spans="1:8">
      <c r="A15" s="381"/>
      <c r="B15" s="6247"/>
      <c r="C15" s="6259"/>
      <c r="D15" s="6260"/>
      <c r="E15" s="6260"/>
      <c r="F15" s="6260"/>
      <c r="G15" s="6260"/>
      <c r="H15" s="6261"/>
    </row>
    <row r="16" spans="1:8" ht="27.75" customHeight="1">
      <c r="A16" s="381"/>
      <c r="B16" s="6245" t="s">
        <v>624</v>
      </c>
      <c r="C16" s="500">
        <v>1</v>
      </c>
      <c r="D16" s="6248" t="s">
        <v>625</v>
      </c>
      <c r="E16" s="6249"/>
      <c r="F16" s="5647" t="s">
        <v>405</v>
      </c>
      <c r="G16" s="5934"/>
      <c r="H16" s="6250"/>
    </row>
    <row r="17" spans="1:8">
      <c r="A17" s="381"/>
      <c r="B17" s="6246"/>
      <c r="C17" s="6245">
        <v>2</v>
      </c>
      <c r="D17" s="6251" t="s">
        <v>626</v>
      </c>
      <c r="E17" s="6252"/>
      <c r="F17" s="6258" t="s">
        <v>405</v>
      </c>
      <c r="G17" s="5565"/>
      <c r="H17" s="5566"/>
    </row>
    <row r="18" spans="1:8" ht="43.5" customHeight="1">
      <c r="A18" s="381"/>
      <c r="B18" s="6247"/>
      <c r="C18" s="6247"/>
      <c r="D18" s="6253"/>
      <c r="E18" s="6254"/>
      <c r="F18" s="6259"/>
      <c r="G18" s="6260"/>
      <c r="H18" s="6261"/>
    </row>
    <row r="19" spans="1:8" ht="15" customHeight="1">
      <c r="A19" s="381"/>
      <c r="B19" s="483" t="s">
        <v>169</v>
      </c>
      <c r="C19" s="381"/>
      <c r="D19" s="381"/>
      <c r="E19" s="381"/>
      <c r="F19" s="381"/>
      <c r="G19" s="381"/>
      <c r="H19" s="381"/>
    </row>
    <row r="20" spans="1:8" ht="29.25" customHeight="1">
      <c r="A20" s="381"/>
      <c r="B20" s="6244" t="s">
        <v>627</v>
      </c>
      <c r="C20" s="6244"/>
      <c r="D20" s="6244"/>
      <c r="E20" s="6244"/>
      <c r="F20" s="6244"/>
      <c r="G20" s="6244"/>
      <c r="H20" s="6244"/>
    </row>
    <row r="21" spans="1:8" ht="27.75" customHeight="1">
      <c r="A21" s="381"/>
      <c r="B21" s="6244" t="s">
        <v>628</v>
      </c>
      <c r="C21" s="6244"/>
      <c r="D21" s="6244"/>
      <c r="E21" s="6244"/>
      <c r="F21" s="6244"/>
      <c r="G21" s="6244"/>
      <c r="H21" s="6244"/>
    </row>
    <row r="22" spans="1:8" ht="28.5" customHeight="1">
      <c r="A22" s="381"/>
      <c r="B22" s="6244" t="s">
        <v>629</v>
      </c>
      <c r="C22" s="6244"/>
      <c r="D22" s="6244"/>
      <c r="E22" s="6244"/>
      <c r="F22" s="6244"/>
      <c r="G22" s="6244"/>
      <c r="H22" s="6244"/>
    </row>
    <row r="23" spans="1:8">
      <c r="A23" s="381"/>
      <c r="B23" s="483" t="s">
        <v>630</v>
      </c>
      <c r="C23" s="381"/>
      <c r="D23" s="381"/>
      <c r="E23" s="381"/>
      <c r="F23" s="381"/>
      <c r="G23" s="381"/>
      <c r="H23" s="381"/>
    </row>
  </sheetData>
  <customSheetViews>
    <customSheetView guid="{A89971A1-2A57-4416-B1BB-86BE65CC2ABD}" showPageBreaks="1" printArea="1" view="pageBreakPreview">
      <pageMargins left="0.7" right="0.7" top="0.75" bottom="0.75" header="0.3" footer="0.3"/>
      <pageSetup paperSize="9" scale="85" orientation="portrait" r:id="rId1"/>
    </customSheetView>
  </customSheetViews>
  <mergeCells count="27">
    <mergeCell ref="C9:H9"/>
    <mergeCell ref="A2:D2"/>
    <mergeCell ref="B4:H4"/>
    <mergeCell ref="C6:H6"/>
    <mergeCell ref="C7:H7"/>
    <mergeCell ref="C8:H8"/>
    <mergeCell ref="B12:B13"/>
    <mergeCell ref="D12:E12"/>
    <mergeCell ref="F12:H12"/>
    <mergeCell ref="D13:E13"/>
    <mergeCell ref="F17:H18"/>
    <mergeCell ref="B14:B15"/>
    <mergeCell ref="C14:H15"/>
    <mergeCell ref="F13:H13"/>
    <mergeCell ref="B10:B11"/>
    <mergeCell ref="D10:E10"/>
    <mergeCell ref="F10:H10"/>
    <mergeCell ref="D11:E11"/>
    <mergeCell ref="F11:H11"/>
    <mergeCell ref="B20:H20"/>
    <mergeCell ref="B21:H21"/>
    <mergeCell ref="B22:H22"/>
    <mergeCell ref="B16:B18"/>
    <mergeCell ref="D16:E16"/>
    <mergeCell ref="F16:H16"/>
    <mergeCell ref="C17:C18"/>
    <mergeCell ref="D17:E18"/>
  </mergeCells>
  <phoneticPr fontId="6"/>
  <hyperlinks>
    <hyperlink ref="A1" location="'目次'!A1" display="目次"/>
  </hyperlinks>
  <pageMargins left="0.7" right="0.7" top="0.75" bottom="0.75" header="0.3" footer="0.3"/>
  <pageSetup paperSize="9" scale="85"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8"/>
  <sheetViews>
    <sheetView view="pageBreakPreview" zoomScaleNormal="100" zoomScaleSheetLayoutView="100" workbookViewId="0"/>
  </sheetViews>
  <sheetFormatPr defaultColWidth="4.625" defaultRowHeight="13.5"/>
  <cols>
    <col min="1" max="1" width="4" style="1197" customWidth="1"/>
    <col min="2" max="18" width="5.125" style="1197" customWidth="1"/>
    <col min="19" max="16384" width="4.625" style="1197"/>
  </cols>
  <sheetData>
    <row r="1" spans="1:18" s="1199" customFormat="1" ht="18" customHeight="1">
      <c r="A1" s="1374" t="s">
        <v>2423</v>
      </c>
    </row>
    <row r="2" spans="1:18">
      <c r="B2" s="1216" t="s">
        <v>1405</v>
      </c>
    </row>
    <row r="4" spans="1:18" ht="14.25" customHeight="1" thickBot="1">
      <c r="B4" s="1215"/>
      <c r="C4" s="788"/>
      <c r="D4" s="788"/>
      <c r="E4" s="788"/>
      <c r="F4" s="788"/>
      <c r="G4" s="788"/>
      <c r="H4" s="1215"/>
      <c r="I4" s="788"/>
    </row>
    <row r="5" spans="1:18" ht="14.25" thickBot="1">
      <c r="B5" s="1215"/>
      <c r="C5" s="788"/>
      <c r="D5" s="788"/>
      <c r="E5" s="788"/>
      <c r="F5" s="788"/>
      <c r="G5" s="788"/>
      <c r="H5" s="1215"/>
      <c r="I5" s="788"/>
      <c r="L5" s="2333" t="s">
        <v>1283</v>
      </c>
      <c r="M5" s="2334"/>
      <c r="N5" s="2335"/>
      <c r="O5" s="2335"/>
      <c r="P5" s="2335"/>
      <c r="Q5" s="2335"/>
      <c r="R5" s="2336"/>
    </row>
    <row r="6" spans="1:18" ht="14.25" thickBot="1">
      <c r="C6" s="787"/>
      <c r="D6" s="1214"/>
      <c r="E6" s="1214"/>
      <c r="F6" s="1214"/>
      <c r="G6" s="1214"/>
      <c r="H6" s="1214"/>
      <c r="I6" s="1214"/>
    </row>
    <row r="7" spans="1:18">
      <c r="B7" s="1219"/>
      <c r="C7" s="2337" t="s">
        <v>2199</v>
      </c>
      <c r="D7" s="2338"/>
      <c r="E7" s="2339"/>
      <c r="F7" s="2339"/>
      <c r="G7" s="2339"/>
      <c r="H7" s="2339"/>
      <c r="I7" s="2339"/>
      <c r="J7" s="2339"/>
      <c r="K7" s="2339"/>
      <c r="L7" s="2339"/>
      <c r="M7" s="2339"/>
      <c r="N7" s="2339"/>
      <c r="O7" s="2339"/>
      <c r="P7" s="2339"/>
      <c r="Q7" s="2339"/>
      <c r="R7" s="2340"/>
    </row>
    <row r="8" spans="1:18">
      <c r="B8" s="790" t="s">
        <v>1292</v>
      </c>
      <c r="C8" s="2282" t="s">
        <v>1281</v>
      </c>
      <c r="D8" s="2281"/>
      <c r="E8" s="2283"/>
      <c r="F8" s="2284"/>
      <c r="G8" s="2284"/>
      <c r="H8" s="2284"/>
      <c r="I8" s="2284"/>
      <c r="J8" s="2284"/>
      <c r="K8" s="2284"/>
      <c r="L8" s="2284"/>
      <c r="M8" s="2284"/>
      <c r="N8" s="2284"/>
      <c r="O8" s="2284"/>
      <c r="P8" s="2284"/>
      <c r="Q8" s="2284"/>
      <c r="R8" s="2285"/>
    </row>
    <row r="9" spans="1:18">
      <c r="B9" s="790" t="s">
        <v>1291</v>
      </c>
      <c r="C9" s="2319" t="s">
        <v>1137</v>
      </c>
      <c r="D9" s="2280"/>
      <c r="E9" s="841" t="s">
        <v>1280</v>
      </c>
      <c r="F9" s="1213"/>
      <c r="G9" s="1213"/>
      <c r="H9" s="1213"/>
      <c r="I9" s="1213"/>
      <c r="J9" s="1213"/>
      <c r="K9" s="1213"/>
      <c r="L9" s="1213"/>
      <c r="M9" s="1213"/>
      <c r="N9" s="1213"/>
      <c r="O9" s="1213"/>
      <c r="P9" s="1213"/>
      <c r="Q9" s="1213"/>
      <c r="R9" s="1212"/>
    </row>
    <row r="10" spans="1:18">
      <c r="B10" s="790" t="s">
        <v>1290</v>
      </c>
      <c r="C10" s="2330"/>
      <c r="D10" s="2331"/>
      <c r="E10" s="1211"/>
      <c r="F10" s="1210"/>
      <c r="G10" s="831" t="s">
        <v>1274</v>
      </c>
      <c r="H10" s="813"/>
      <c r="I10" s="813"/>
      <c r="J10" s="2332" t="s">
        <v>1273</v>
      </c>
      <c r="K10" s="2332"/>
      <c r="L10" s="1210"/>
      <c r="M10" s="1210"/>
      <c r="N10" s="1210"/>
      <c r="O10" s="1210"/>
      <c r="P10" s="1210"/>
      <c r="Q10" s="1210"/>
      <c r="R10" s="1209"/>
    </row>
    <row r="11" spans="1:18" ht="12" customHeight="1">
      <c r="B11" s="1218"/>
      <c r="C11" s="2296"/>
      <c r="D11" s="2321"/>
      <c r="E11" s="1208"/>
      <c r="F11" s="1207"/>
      <c r="G11" s="1207"/>
      <c r="H11" s="1207"/>
      <c r="I11" s="1207"/>
      <c r="J11" s="1207"/>
      <c r="K11" s="1207"/>
      <c r="L11" s="1207"/>
      <c r="M11" s="1207"/>
      <c r="N11" s="1207"/>
      <c r="O11" s="1207"/>
      <c r="P11" s="1207"/>
      <c r="Q11" s="1207"/>
      <c r="R11" s="1206"/>
    </row>
    <row r="12" spans="1:18" ht="12" customHeight="1">
      <c r="B12" s="1218"/>
      <c r="C12" s="2279" t="s">
        <v>1279</v>
      </c>
      <c r="D12" s="2280"/>
      <c r="E12" s="2281" t="s">
        <v>205</v>
      </c>
      <c r="F12" s="2281"/>
      <c r="G12" s="2314"/>
      <c r="H12" s="2314"/>
      <c r="I12" s="2314"/>
      <c r="J12" s="2314"/>
      <c r="K12" s="2286"/>
      <c r="L12" s="2272" t="s">
        <v>220</v>
      </c>
      <c r="M12" s="2272"/>
      <c r="N12" s="2286"/>
      <c r="O12" s="2286"/>
      <c r="P12" s="2286"/>
      <c r="Q12" s="2286"/>
      <c r="R12" s="2287"/>
    </row>
    <row r="13" spans="1:18">
      <c r="B13" s="1217"/>
      <c r="C13" s="2212"/>
      <c r="D13" s="2213"/>
      <c r="E13" s="2281" t="s">
        <v>2181</v>
      </c>
      <c r="F13" s="2281"/>
      <c r="G13" s="2266"/>
      <c r="H13" s="2267"/>
      <c r="I13" s="2267"/>
      <c r="J13" s="2267"/>
      <c r="K13" s="2267"/>
      <c r="L13" s="2267"/>
      <c r="M13" s="2791"/>
      <c r="N13" s="2796" t="s">
        <v>2180</v>
      </c>
      <c r="O13" s="2796"/>
      <c r="P13" s="2796"/>
      <c r="Q13" s="2796"/>
      <c r="R13" s="2797"/>
    </row>
    <row r="14" spans="1:18">
      <c r="B14" s="2304" t="s">
        <v>1163</v>
      </c>
      <c r="C14" s="2281" t="s">
        <v>2173</v>
      </c>
      <c r="D14" s="2281"/>
      <c r="E14" s="2314"/>
      <c r="F14" s="2314"/>
      <c r="G14" s="2314"/>
      <c r="H14" s="2314"/>
      <c r="I14" s="2279" t="s">
        <v>1275</v>
      </c>
      <c r="J14" s="2280"/>
      <c r="K14" s="2269" t="s">
        <v>1263</v>
      </c>
      <c r="L14" s="2270"/>
      <c r="M14" s="2270"/>
      <c r="N14" s="2270"/>
      <c r="O14" s="2270"/>
      <c r="P14" s="2270"/>
      <c r="Q14" s="2270"/>
      <c r="R14" s="2271"/>
    </row>
    <row r="15" spans="1:18" ht="16.5" customHeight="1">
      <c r="B15" s="2305"/>
      <c r="C15" s="2279" t="s">
        <v>477</v>
      </c>
      <c r="D15" s="2280"/>
      <c r="E15" s="2359"/>
      <c r="F15" s="2322"/>
      <c r="G15" s="2322"/>
      <c r="H15" s="2360"/>
      <c r="I15" s="2356"/>
      <c r="J15" s="2331"/>
      <c r="K15" s="814"/>
      <c r="L15" s="786"/>
      <c r="M15" s="786" t="s">
        <v>1274</v>
      </c>
      <c r="N15" s="786"/>
      <c r="O15" s="786" t="s">
        <v>1273</v>
      </c>
      <c r="P15" s="786"/>
      <c r="Q15" s="786"/>
      <c r="R15" s="785"/>
    </row>
    <row r="16" spans="1:18" ht="13.5" customHeight="1">
      <c r="B16" s="2305"/>
      <c r="C16" s="2295"/>
      <c r="D16" s="2321"/>
      <c r="E16" s="2327"/>
      <c r="F16" s="2328"/>
      <c r="G16" s="2328"/>
      <c r="H16" s="2361"/>
      <c r="I16" s="2295"/>
      <c r="J16" s="2321"/>
      <c r="K16" s="1205"/>
      <c r="L16" s="1204"/>
      <c r="M16" s="1204"/>
      <c r="N16" s="1204"/>
      <c r="O16" s="1204"/>
      <c r="P16" s="1204"/>
      <c r="Q16" s="1204"/>
      <c r="R16" s="1203"/>
    </row>
    <row r="17" spans="2:24" ht="13.5" customHeight="1">
      <c r="B17" s="2305"/>
      <c r="C17" s="2291" t="s">
        <v>1404</v>
      </c>
      <c r="D17" s="2341"/>
      <c r="E17" s="2341"/>
      <c r="F17" s="2341"/>
      <c r="G17" s="2341"/>
      <c r="H17" s="2341"/>
      <c r="I17" s="2341"/>
      <c r="J17" s="2342"/>
      <c r="K17" s="1202"/>
      <c r="L17" s="808" t="s">
        <v>858</v>
      </c>
      <c r="M17" s="808" t="s">
        <v>2198</v>
      </c>
      <c r="N17" s="808" t="s">
        <v>1270</v>
      </c>
      <c r="O17" s="784"/>
      <c r="P17" s="1201"/>
      <c r="Q17" s="1201"/>
      <c r="R17" s="1200"/>
    </row>
    <row r="18" spans="2:24" ht="13.5" customHeight="1">
      <c r="B18" s="2306"/>
      <c r="C18" s="2343" t="s">
        <v>1269</v>
      </c>
      <c r="D18" s="2344"/>
      <c r="E18" s="2344"/>
      <c r="F18" s="2345"/>
      <c r="G18" s="2357" t="s">
        <v>1268</v>
      </c>
      <c r="H18" s="2274"/>
      <c r="I18" s="2358"/>
      <c r="J18" s="2795"/>
      <c r="K18" s="2341"/>
      <c r="L18" s="2341"/>
      <c r="M18" s="2341"/>
      <c r="N18" s="2341"/>
      <c r="O18" s="2341"/>
      <c r="P18" s="2341"/>
      <c r="Q18" s="2341"/>
      <c r="R18" s="2404"/>
    </row>
    <row r="19" spans="2:24" ht="13.5" customHeight="1">
      <c r="B19" s="2306"/>
      <c r="C19" s="2346"/>
      <c r="D19" s="2347"/>
      <c r="E19" s="2347"/>
      <c r="F19" s="2348"/>
      <c r="G19" s="2352" t="s">
        <v>1267</v>
      </c>
      <c r="H19" s="2353"/>
      <c r="I19" s="2345"/>
      <c r="J19" s="1257"/>
      <c r="K19" s="1257"/>
      <c r="L19" s="1257"/>
      <c r="M19" s="1257"/>
      <c r="N19" s="1257"/>
      <c r="O19" s="1257"/>
      <c r="P19" s="1257"/>
      <c r="Q19" s="1257"/>
      <c r="R19" s="1256"/>
    </row>
    <row r="20" spans="2:24">
      <c r="B20" s="2307"/>
      <c r="C20" s="2349"/>
      <c r="D20" s="2350"/>
      <c r="E20" s="2350"/>
      <c r="F20" s="2351"/>
      <c r="G20" s="2354"/>
      <c r="H20" s="2355"/>
      <c r="I20" s="2351"/>
      <c r="J20" s="1252"/>
      <c r="K20" s="1252"/>
      <c r="L20" s="1252"/>
      <c r="M20" s="1252"/>
      <c r="N20" s="1252"/>
      <c r="O20" s="1252"/>
      <c r="P20" s="1252"/>
      <c r="Q20" s="1252"/>
      <c r="R20" s="1251"/>
    </row>
    <row r="21" spans="2:24">
      <c r="B21" s="2289" t="s">
        <v>2172</v>
      </c>
      <c r="C21" s="2290"/>
      <c r="D21" s="2281" t="s">
        <v>2197</v>
      </c>
      <c r="E21" s="2291"/>
      <c r="F21" s="804"/>
      <c r="G21" s="805"/>
      <c r="H21" s="805"/>
      <c r="I21" s="805"/>
      <c r="J21" s="806"/>
      <c r="K21" s="2279" t="s">
        <v>1264</v>
      </c>
      <c r="L21" s="2280"/>
      <c r="M21" s="2311" t="s">
        <v>1263</v>
      </c>
      <c r="N21" s="2312"/>
      <c r="O21" s="2312"/>
      <c r="P21" s="2312"/>
      <c r="Q21" s="2312"/>
      <c r="R21" s="2313"/>
    </row>
    <row r="22" spans="2:24" ht="20.25" customHeight="1">
      <c r="B22" s="2297" t="s">
        <v>1262</v>
      </c>
      <c r="C22" s="2298"/>
      <c r="D22" s="2281" t="s">
        <v>477</v>
      </c>
      <c r="E22" s="2291"/>
      <c r="F22" s="2295"/>
      <c r="G22" s="2299"/>
      <c r="H22" s="2299"/>
      <c r="I22" s="2299"/>
      <c r="J22" s="2300"/>
      <c r="K22" s="2295"/>
      <c r="L22" s="2296"/>
      <c r="M22" s="807"/>
      <c r="N22" s="808"/>
      <c r="O22" s="808"/>
      <c r="P22" s="808"/>
      <c r="Q22" s="808"/>
      <c r="R22" s="833"/>
      <c r="X22" s="1198"/>
    </row>
    <row r="23" spans="2:24" ht="18" customHeight="1">
      <c r="B23" s="2318" t="s">
        <v>1403</v>
      </c>
      <c r="C23" s="2789"/>
      <c r="D23" s="2789"/>
      <c r="E23" s="2789"/>
      <c r="F23" s="2790"/>
      <c r="G23" s="838"/>
      <c r="H23" s="839"/>
      <c r="I23" s="839"/>
      <c r="J23" s="839"/>
      <c r="K23" s="839"/>
      <c r="L23" s="839"/>
      <c r="M23" s="815"/>
      <c r="N23" s="815"/>
      <c r="O23" s="815"/>
      <c r="P23" s="815"/>
      <c r="Q23" s="815"/>
      <c r="R23" s="818"/>
    </row>
    <row r="24" spans="2:24">
      <c r="B24" s="840"/>
      <c r="C24" s="2352" t="s">
        <v>1402</v>
      </c>
      <c r="D24" s="2770"/>
      <c r="E24" s="2770"/>
      <c r="F24" s="2771"/>
      <c r="G24" s="2816" t="s">
        <v>1400</v>
      </c>
      <c r="H24" s="2817"/>
      <c r="I24" s="2818"/>
      <c r="J24" s="2803" t="s">
        <v>47</v>
      </c>
      <c r="K24" s="2804"/>
      <c r="L24" s="2804"/>
      <c r="M24" s="2819"/>
      <c r="N24" s="2803" t="s">
        <v>64</v>
      </c>
      <c r="O24" s="2804"/>
      <c r="P24" s="2804"/>
      <c r="Q24" s="2804"/>
      <c r="R24" s="2805"/>
    </row>
    <row r="25" spans="2:24">
      <c r="B25" s="840"/>
      <c r="C25" s="2792"/>
      <c r="D25" s="2406"/>
      <c r="E25" s="2406"/>
      <c r="F25" s="2793"/>
      <c r="G25" s="2813"/>
      <c r="H25" s="2814"/>
      <c r="I25" s="2821"/>
      <c r="J25" s="2813"/>
      <c r="K25" s="2814"/>
      <c r="L25" s="2814"/>
      <c r="M25" s="2821"/>
      <c r="N25" s="2813"/>
      <c r="O25" s="2814"/>
      <c r="P25" s="2814"/>
      <c r="Q25" s="2814"/>
      <c r="R25" s="2815"/>
    </row>
    <row r="26" spans="2:24">
      <c r="B26" s="840"/>
      <c r="C26" s="2315"/>
      <c r="D26" s="2794"/>
      <c r="E26" s="2794"/>
      <c r="F26" s="2604"/>
      <c r="G26" s="2798"/>
      <c r="H26" s="2799"/>
      <c r="I26" s="2800"/>
      <c r="J26" s="2798"/>
      <c r="K26" s="2799"/>
      <c r="L26" s="2799"/>
      <c r="M26" s="2800"/>
      <c r="N26" s="2798"/>
      <c r="O26" s="2799"/>
      <c r="P26" s="2799"/>
      <c r="Q26" s="2799"/>
      <c r="R26" s="2802"/>
    </row>
    <row r="27" spans="2:24">
      <c r="B27" s="840"/>
      <c r="C27" s="2352" t="s">
        <v>1401</v>
      </c>
      <c r="D27" s="2770"/>
      <c r="E27" s="2770"/>
      <c r="F27" s="2771"/>
      <c r="G27" s="2816" t="s">
        <v>1400</v>
      </c>
      <c r="H27" s="2817"/>
      <c r="I27" s="2818"/>
      <c r="J27" s="2803" t="s">
        <v>47</v>
      </c>
      <c r="K27" s="2804"/>
      <c r="L27" s="2804"/>
      <c r="M27" s="2819"/>
      <c r="N27" s="2803" t="s">
        <v>64</v>
      </c>
      <c r="O27" s="2804"/>
      <c r="P27" s="2804"/>
      <c r="Q27" s="2804"/>
      <c r="R27" s="2805"/>
    </row>
    <row r="28" spans="2:24">
      <c r="B28" s="840"/>
      <c r="C28" s="2792"/>
      <c r="D28" s="2406"/>
      <c r="E28" s="2406"/>
      <c r="F28" s="2793"/>
      <c r="G28" s="2813"/>
      <c r="H28" s="2814"/>
      <c r="I28" s="2821"/>
      <c r="J28" s="2813"/>
      <c r="K28" s="2814"/>
      <c r="L28" s="2814"/>
      <c r="M28" s="2821"/>
      <c r="N28" s="2813"/>
      <c r="O28" s="2814"/>
      <c r="P28" s="2814"/>
      <c r="Q28" s="2814"/>
      <c r="R28" s="2815"/>
    </row>
    <row r="29" spans="2:24">
      <c r="B29" s="840"/>
      <c r="C29" s="2315"/>
      <c r="D29" s="2794"/>
      <c r="E29" s="2794"/>
      <c r="F29" s="2604"/>
      <c r="G29" s="2798"/>
      <c r="H29" s="2799"/>
      <c r="I29" s="2800"/>
      <c r="J29" s="2798"/>
      <c r="K29" s="2799"/>
      <c r="L29" s="2799"/>
      <c r="M29" s="2800"/>
      <c r="N29" s="2798"/>
      <c r="O29" s="2799"/>
      <c r="P29" s="2799"/>
      <c r="Q29" s="2799"/>
      <c r="R29" s="2802"/>
    </row>
    <row r="30" spans="2:24" ht="24" customHeight="1">
      <c r="B30" s="840"/>
      <c r="C30" s="2469" t="s">
        <v>1399</v>
      </c>
      <c r="D30" s="2470"/>
      <c r="E30" s="2470"/>
      <c r="F30" s="2471"/>
      <c r="G30" s="2801" t="s">
        <v>1142</v>
      </c>
      <c r="H30" s="2801"/>
      <c r="I30" s="2806"/>
      <c r="J30" s="2807"/>
      <c r="K30" s="2807"/>
      <c r="L30" s="2808"/>
      <c r="M30" s="2801" t="s">
        <v>1360</v>
      </c>
      <c r="N30" s="2801"/>
      <c r="O30" s="2801"/>
      <c r="P30" s="2806"/>
      <c r="Q30" s="2807"/>
      <c r="R30" s="2809"/>
    </row>
    <row r="31" spans="2:24" ht="27.75" customHeight="1">
      <c r="B31" s="832"/>
      <c r="C31" s="2810" t="s">
        <v>1398</v>
      </c>
      <c r="D31" s="2811"/>
      <c r="E31" s="2811"/>
      <c r="F31" s="2812"/>
      <c r="G31" s="2806"/>
      <c r="H31" s="2807"/>
      <c r="I31" s="2807"/>
      <c r="J31" s="2807"/>
      <c r="K31" s="2807"/>
      <c r="L31" s="2807"/>
      <c r="M31" s="2807"/>
      <c r="N31" s="2807"/>
      <c r="O31" s="2807"/>
      <c r="P31" s="2807"/>
      <c r="Q31" s="2807"/>
      <c r="R31" s="2809"/>
    </row>
    <row r="32" spans="2:24">
      <c r="B32" s="2318" t="s">
        <v>1251</v>
      </c>
      <c r="C32" s="2370"/>
      <c r="D32" s="2370"/>
      <c r="E32" s="2370"/>
      <c r="F32" s="2282"/>
      <c r="G32" s="2279"/>
      <c r="H32" s="2319"/>
      <c r="I32" s="2319"/>
      <c r="J32" s="2319"/>
      <c r="K32" s="2319"/>
      <c r="L32" s="2319"/>
      <c r="M32" s="2319"/>
      <c r="N32" s="2319"/>
      <c r="O32" s="2319"/>
      <c r="P32" s="2319"/>
      <c r="Q32" s="2319"/>
      <c r="R32" s="2375"/>
    </row>
    <row r="33" spans="2:34">
      <c r="B33" s="2820"/>
      <c r="C33" s="2269" t="s">
        <v>1342</v>
      </c>
      <c r="D33" s="2270"/>
      <c r="E33" s="2270"/>
      <c r="F33" s="2378"/>
      <c r="G33" s="2713" t="s">
        <v>1341</v>
      </c>
      <c r="H33" s="2714"/>
      <c r="I33" s="2714"/>
      <c r="J33" s="2714" t="s">
        <v>1397</v>
      </c>
      <c r="K33" s="2714"/>
      <c r="L33" s="2714"/>
      <c r="M33" s="2714" t="s">
        <v>1396</v>
      </c>
      <c r="N33" s="2714"/>
      <c r="O33" s="2714"/>
      <c r="P33" s="2714" t="s">
        <v>1395</v>
      </c>
      <c r="Q33" s="2714"/>
      <c r="R33" s="2715"/>
    </row>
    <row r="34" spans="2:34" ht="17.25" customHeight="1">
      <c r="B34" s="2820"/>
      <c r="C34" s="2763"/>
      <c r="D34" s="2700"/>
      <c r="E34" s="2700"/>
      <c r="F34" s="2701"/>
      <c r="G34" s="2713"/>
      <c r="H34" s="2714"/>
      <c r="I34" s="2714"/>
      <c r="J34" s="2714"/>
      <c r="K34" s="2714"/>
      <c r="L34" s="2714"/>
      <c r="M34" s="2714"/>
      <c r="N34" s="2714"/>
      <c r="O34" s="2714"/>
      <c r="P34" s="2714"/>
      <c r="Q34" s="2714"/>
      <c r="R34" s="2715"/>
    </row>
    <row r="35" spans="2:34" ht="22.5" customHeight="1">
      <c r="B35" s="2820"/>
      <c r="C35" s="2357" t="s">
        <v>1394</v>
      </c>
      <c r="D35" s="2412"/>
      <c r="E35" s="2412"/>
      <c r="F35" s="2607"/>
      <c r="G35" s="2291" t="s">
        <v>551</v>
      </c>
      <c r="H35" s="2370"/>
      <c r="I35" s="2370"/>
      <c r="J35" s="2370"/>
      <c r="K35" s="2370"/>
      <c r="L35" s="2370"/>
      <c r="M35" s="2370"/>
      <c r="N35" s="2370"/>
      <c r="O35" s="2370"/>
      <c r="P35" s="2370"/>
      <c r="Q35" s="2370"/>
      <c r="R35" s="2377"/>
    </row>
    <row r="36" spans="2:34" ht="22.5" customHeight="1">
      <c r="B36" s="2820"/>
      <c r="C36" s="2357" t="s">
        <v>1241</v>
      </c>
      <c r="D36" s="2274"/>
      <c r="E36" s="2274"/>
      <c r="F36" s="2358"/>
      <c r="G36" s="2291"/>
      <c r="H36" s="2341"/>
      <c r="I36" s="2341"/>
      <c r="J36" s="2341"/>
      <c r="K36" s="2341"/>
      <c r="L36" s="2341"/>
      <c r="M36" s="2341"/>
      <c r="N36" s="2341"/>
      <c r="O36" s="2341"/>
      <c r="P36" s="2341"/>
      <c r="Q36" s="2341"/>
      <c r="R36" s="2404"/>
      <c r="T36" s="812"/>
      <c r="U36" s="812"/>
      <c r="V36" s="812"/>
      <c r="W36" s="812"/>
      <c r="X36" s="812"/>
      <c r="Y36" s="812"/>
      <c r="Z36" s="812"/>
      <c r="AA36" s="812"/>
      <c r="AB36" s="812"/>
      <c r="AC36" s="812"/>
      <c r="AD36" s="812"/>
      <c r="AE36" s="812"/>
      <c r="AF36" s="1198"/>
      <c r="AG36" s="1198"/>
      <c r="AH36" s="1198"/>
    </row>
    <row r="37" spans="2:34">
      <c r="B37" s="2820"/>
      <c r="C37" s="2269" t="s">
        <v>1240</v>
      </c>
      <c r="D37" s="2270"/>
      <c r="E37" s="2270"/>
      <c r="F37" s="2378"/>
      <c r="G37" s="2291" t="s">
        <v>1239</v>
      </c>
      <c r="H37" s="2370"/>
      <c r="I37" s="2370"/>
      <c r="J37" s="2282"/>
      <c r="K37" s="2291" t="s">
        <v>2196</v>
      </c>
      <c r="L37" s="2370"/>
      <c r="M37" s="2370"/>
      <c r="N37" s="2282"/>
      <c r="O37" s="2291"/>
      <c r="P37" s="2341"/>
      <c r="Q37" s="2341"/>
      <c r="R37" s="2404"/>
    </row>
    <row r="38" spans="2:34">
      <c r="B38" s="2820"/>
      <c r="C38" s="2379"/>
      <c r="D38" s="2380"/>
      <c r="E38" s="2380"/>
      <c r="F38" s="2381"/>
      <c r="G38" s="2291" t="s">
        <v>1237</v>
      </c>
      <c r="H38" s="2370"/>
      <c r="I38" s="2370"/>
      <c r="J38" s="2282"/>
      <c r="K38" s="2266" t="s">
        <v>1236</v>
      </c>
      <c r="L38" s="2391"/>
      <c r="M38" s="2291"/>
      <c r="N38" s="2342"/>
      <c r="O38" s="811" t="s">
        <v>1235</v>
      </c>
      <c r="P38" s="2291"/>
      <c r="Q38" s="2341"/>
      <c r="R38" s="2404"/>
    </row>
    <row r="39" spans="2:34">
      <c r="B39" s="2598"/>
      <c r="C39" s="2382"/>
      <c r="D39" s="2383"/>
      <c r="E39" s="2383"/>
      <c r="F39" s="2384"/>
      <c r="G39" s="2291" t="s">
        <v>1234</v>
      </c>
      <c r="H39" s="2370"/>
      <c r="I39" s="2370"/>
      <c r="J39" s="2282"/>
      <c r="K39" s="2291"/>
      <c r="L39" s="2341"/>
      <c r="M39" s="2341"/>
      <c r="N39" s="2341"/>
      <c r="O39" s="2341"/>
      <c r="P39" s="2341"/>
      <c r="Q39" s="2341"/>
      <c r="R39" s="2404"/>
    </row>
    <row r="40" spans="2:34" ht="33.75" customHeight="1" thickBot="1">
      <c r="B40" s="2398" t="s">
        <v>1233</v>
      </c>
      <c r="C40" s="2399"/>
      <c r="D40" s="2399"/>
      <c r="E40" s="2399"/>
      <c r="F40" s="2399"/>
      <c r="G40" s="2400" t="s">
        <v>1393</v>
      </c>
      <c r="H40" s="2401"/>
      <c r="I40" s="2401"/>
      <c r="J40" s="2401"/>
      <c r="K40" s="2401"/>
      <c r="L40" s="2401"/>
      <c r="M40" s="2401"/>
      <c r="N40" s="2401"/>
      <c r="O40" s="2401"/>
      <c r="P40" s="2401"/>
      <c r="Q40" s="2401"/>
      <c r="R40" s="2402"/>
    </row>
    <row r="41" spans="2:34" ht="15.75" customHeight="1">
      <c r="B41" s="783" t="s">
        <v>1231</v>
      </c>
      <c r="C41" s="1198"/>
      <c r="D41" s="1198"/>
      <c r="E41" s="1198"/>
      <c r="F41" s="1198"/>
      <c r="G41" s="1198"/>
      <c r="H41" s="1198"/>
      <c r="I41" s="1198"/>
      <c r="J41" s="1198"/>
      <c r="K41" s="1198"/>
      <c r="L41" s="1198"/>
      <c r="M41" s="1198"/>
      <c r="N41" s="1198"/>
      <c r="O41" s="1198"/>
      <c r="P41" s="1198"/>
      <c r="Q41" s="1198"/>
      <c r="R41" s="1198"/>
    </row>
    <row r="42" spans="2:34">
      <c r="B42" s="2386" t="s">
        <v>1297</v>
      </c>
      <c r="C42" s="2405"/>
      <c r="D42" s="2405"/>
      <c r="E42" s="2405"/>
      <c r="F42" s="2405"/>
      <c r="G42" s="2405"/>
      <c r="H42" s="2405"/>
      <c r="I42" s="2405"/>
      <c r="J42" s="2405"/>
      <c r="K42" s="2405"/>
      <c r="L42" s="2405"/>
      <c r="M42" s="2405"/>
      <c r="N42" s="2405"/>
      <c r="O42" s="2405"/>
      <c r="P42" s="2405"/>
      <c r="Q42" s="2405"/>
      <c r="R42" s="2405"/>
    </row>
    <row r="43" spans="2:34" ht="13.5" customHeight="1">
      <c r="B43" s="2406" t="s">
        <v>1286</v>
      </c>
      <c r="C43" s="2407"/>
      <c r="D43" s="2407"/>
      <c r="E43" s="2407"/>
      <c r="F43" s="2407"/>
      <c r="G43" s="2407"/>
      <c r="H43" s="2407"/>
      <c r="I43" s="2407"/>
      <c r="J43" s="2407"/>
      <c r="K43" s="2407"/>
      <c r="L43" s="2407"/>
      <c r="M43" s="2407"/>
      <c r="N43" s="2407"/>
      <c r="O43" s="2407"/>
      <c r="P43" s="2407"/>
      <c r="Q43" s="2407"/>
      <c r="R43" s="2407"/>
    </row>
    <row r="44" spans="2:34" ht="27.75" customHeight="1">
      <c r="B44" s="2406" t="s">
        <v>1392</v>
      </c>
      <c r="C44" s="2406"/>
      <c r="D44" s="2406"/>
      <c r="E44" s="2406"/>
      <c r="F44" s="2406"/>
      <c r="G44" s="2406"/>
      <c r="H44" s="2406"/>
      <c r="I44" s="2406"/>
      <c r="J44" s="2406"/>
      <c r="K44" s="2406"/>
      <c r="L44" s="2406"/>
      <c r="M44" s="2406"/>
      <c r="N44" s="2406"/>
      <c r="O44" s="2406"/>
      <c r="P44" s="2406"/>
      <c r="Q44" s="2406"/>
      <c r="R44" s="2406"/>
    </row>
    <row r="45" spans="2:34" ht="27.75" customHeight="1">
      <c r="B45" s="2406" t="s">
        <v>1391</v>
      </c>
      <c r="C45" s="2406"/>
      <c r="D45" s="2406"/>
      <c r="E45" s="2406"/>
      <c r="F45" s="2406"/>
      <c r="G45" s="2406"/>
      <c r="H45" s="2406"/>
      <c r="I45" s="2406"/>
      <c r="J45" s="2406"/>
      <c r="K45" s="2406"/>
      <c r="L45" s="2406"/>
      <c r="M45" s="2406"/>
      <c r="N45" s="2406"/>
      <c r="O45" s="2406"/>
      <c r="P45" s="2406"/>
      <c r="Q45" s="2406"/>
      <c r="R45" s="2406"/>
    </row>
    <row r="46" spans="2:34" ht="36" customHeight="1">
      <c r="B46" s="2406" t="s">
        <v>1390</v>
      </c>
      <c r="C46" s="2406"/>
      <c r="D46" s="2406"/>
      <c r="E46" s="2406"/>
      <c r="F46" s="2406"/>
      <c r="G46" s="2406"/>
      <c r="H46" s="2406"/>
      <c r="I46" s="2406"/>
      <c r="J46" s="2406"/>
      <c r="K46" s="2406"/>
      <c r="L46" s="2406"/>
      <c r="M46" s="2406"/>
      <c r="N46" s="2406"/>
      <c r="O46" s="2406"/>
      <c r="P46" s="2406"/>
      <c r="Q46" s="2406"/>
      <c r="R46" s="2406"/>
    </row>
    <row r="47" spans="2:34">
      <c r="B47" s="2386" t="s">
        <v>1389</v>
      </c>
      <c r="C47" s="2386"/>
      <c r="D47" s="2386"/>
      <c r="E47" s="2386"/>
      <c r="F47" s="2386"/>
      <c r="G47" s="2386"/>
      <c r="H47" s="2386"/>
      <c r="I47" s="2386"/>
      <c r="J47" s="2386"/>
      <c r="K47" s="2386"/>
      <c r="L47" s="2386"/>
      <c r="M47" s="2386"/>
      <c r="N47" s="2386"/>
      <c r="O47" s="2386"/>
      <c r="P47" s="2386"/>
      <c r="Q47" s="2386"/>
      <c r="R47" s="2386"/>
    </row>
    <row r="48" spans="2:34" ht="26.25" customHeight="1">
      <c r="B48" s="2406" t="s">
        <v>2195</v>
      </c>
      <c r="C48" s="2409"/>
      <c r="D48" s="2409"/>
      <c r="E48" s="2409"/>
      <c r="F48" s="2409"/>
      <c r="G48" s="2409"/>
      <c r="H48" s="2409"/>
      <c r="I48" s="2409"/>
      <c r="J48" s="2409"/>
      <c r="K48" s="2409"/>
      <c r="L48" s="2409"/>
      <c r="M48" s="2409"/>
      <c r="N48" s="2409"/>
      <c r="O48" s="2409"/>
      <c r="P48" s="2409"/>
      <c r="Q48" s="2409"/>
      <c r="R48" s="2409"/>
    </row>
  </sheetData>
  <customSheetViews>
    <customSheetView guid="{A89971A1-2A57-4416-B1BB-86BE65CC2ABD}" showPageBreaks="1" printArea="1" view="pageBreakPreview">
      <pageMargins left="0.78740157480314965" right="0.78740157480314965" top="0.78740157480314965" bottom="0.78740157480314965" header="0.51181102362204722" footer="0.51181102362204722"/>
      <printOptions horizontalCentered="1"/>
      <pageSetup paperSize="9" scale="95" orientation="portrait" cellComments="asDisplayed" r:id="rId1"/>
      <headerFooter alignWithMargins="0"/>
    </customSheetView>
  </customSheetViews>
  <mergeCells count="98">
    <mergeCell ref="C33:F34"/>
    <mergeCell ref="B47:R47"/>
    <mergeCell ref="G25:I25"/>
    <mergeCell ref="G26:I26"/>
    <mergeCell ref="J25:M25"/>
    <mergeCell ref="J26:M26"/>
    <mergeCell ref="N26:R26"/>
    <mergeCell ref="G28:I28"/>
    <mergeCell ref="J28:M28"/>
    <mergeCell ref="N28:R28"/>
    <mergeCell ref="J27:M27"/>
    <mergeCell ref="J33:L33"/>
    <mergeCell ref="M33:O33"/>
    <mergeCell ref="B40:F40"/>
    <mergeCell ref="G40:R40"/>
    <mergeCell ref="B42:R42"/>
    <mergeCell ref="B48:R48"/>
    <mergeCell ref="M38:N38"/>
    <mergeCell ref="C37:F39"/>
    <mergeCell ref="G39:J39"/>
    <mergeCell ref="K37:N37"/>
    <mergeCell ref="O37:R37"/>
    <mergeCell ref="G38:J38"/>
    <mergeCell ref="K38:L38"/>
    <mergeCell ref="B45:R45"/>
    <mergeCell ref="B44:R44"/>
    <mergeCell ref="K39:R39"/>
    <mergeCell ref="B33:B39"/>
    <mergeCell ref="G37:J37"/>
    <mergeCell ref="C36:F36"/>
    <mergeCell ref="G36:R36"/>
    <mergeCell ref="G33:I33"/>
    <mergeCell ref="B43:R43"/>
    <mergeCell ref="C35:F35"/>
    <mergeCell ref="G35:R35"/>
    <mergeCell ref="J10:K10"/>
    <mergeCell ref="C31:F31"/>
    <mergeCell ref="G31:R31"/>
    <mergeCell ref="C24:F26"/>
    <mergeCell ref="N25:R25"/>
    <mergeCell ref="N24:R24"/>
    <mergeCell ref="G30:H30"/>
    <mergeCell ref="N12:R12"/>
    <mergeCell ref="E14:H14"/>
    <mergeCell ref="C9:D11"/>
    <mergeCell ref="G24:I24"/>
    <mergeCell ref="G27:I27"/>
    <mergeCell ref="J24:M24"/>
    <mergeCell ref="G29:I29"/>
    <mergeCell ref="J29:M29"/>
    <mergeCell ref="J34:L34"/>
    <mergeCell ref="M34:O34"/>
    <mergeCell ref="M21:R21"/>
    <mergeCell ref="M30:O30"/>
    <mergeCell ref="N29:R29"/>
    <mergeCell ref="N27:R27"/>
    <mergeCell ref="I30:L30"/>
    <mergeCell ref="P30:R30"/>
    <mergeCell ref="P33:R33"/>
    <mergeCell ref="G34:I34"/>
    <mergeCell ref="C8:D8"/>
    <mergeCell ref="E8:R8"/>
    <mergeCell ref="L5:M5"/>
    <mergeCell ref="N5:R5"/>
    <mergeCell ref="C7:D7"/>
    <mergeCell ref="E7:R7"/>
    <mergeCell ref="N13:R13"/>
    <mergeCell ref="K14:R14"/>
    <mergeCell ref="E13:F13"/>
    <mergeCell ref="E12:F12"/>
    <mergeCell ref="G12:K12"/>
    <mergeCell ref="L12:M12"/>
    <mergeCell ref="B14:B20"/>
    <mergeCell ref="C17:J17"/>
    <mergeCell ref="C18:F20"/>
    <mergeCell ref="G19:I20"/>
    <mergeCell ref="G18:I18"/>
    <mergeCell ref="J18:R18"/>
    <mergeCell ref="I14:J16"/>
    <mergeCell ref="C15:D16"/>
    <mergeCell ref="E15:H16"/>
    <mergeCell ref="C14:D14"/>
    <mergeCell ref="B23:F23"/>
    <mergeCell ref="C12:D13"/>
    <mergeCell ref="G13:M13"/>
    <mergeCell ref="B46:R46"/>
    <mergeCell ref="C27:F29"/>
    <mergeCell ref="C30:F30"/>
    <mergeCell ref="B32:F32"/>
    <mergeCell ref="G32:R32"/>
    <mergeCell ref="P38:R38"/>
    <mergeCell ref="P34:R34"/>
    <mergeCell ref="B22:C22"/>
    <mergeCell ref="D22:E22"/>
    <mergeCell ref="F22:J22"/>
    <mergeCell ref="K21:L22"/>
    <mergeCell ref="D21:E21"/>
    <mergeCell ref="B21:C21"/>
  </mergeCells>
  <phoneticPr fontId="6"/>
  <hyperlinks>
    <hyperlink ref="A1" location="'目次'!A1" display="目次"/>
  </hyperlinks>
  <printOptions horizontalCentered="1"/>
  <pageMargins left="0.78740157480314965" right="0.78740157480314965" top="0.78740157480314965" bottom="0.78740157480314965" header="0.51181102362204722" footer="0.51181102362204722"/>
  <pageSetup paperSize="9" scale="95" orientation="portrait" cellComments="asDisplayed" r:id="rId2"/>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60"/>
  <sheetViews>
    <sheetView showGridLines="0" view="pageBreakPreview" zoomScaleNormal="100" zoomScaleSheetLayoutView="100" workbookViewId="0">
      <selection activeCell="A3" sqref="A3:XFD3"/>
    </sheetView>
  </sheetViews>
  <sheetFormatPr defaultColWidth="2.25" defaultRowHeight="13.5"/>
  <cols>
    <col min="1" max="1" width="2.375" style="1465" customWidth="1"/>
    <col min="2" max="2" width="2.375" style="1750" customWidth="1"/>
    <col min="3" max="38" width="2.375" style="1465" customWidth="1"/>
    <col min="39" max="256" width="2.25" style="1465"/>
    <col min="257" max="294" width="2.375" style="1465" customWidth="1"/>
    <col min="295" max="512" width="2.25" style="1465"/>
    <col min="513" max="550" width="2.375" style="1465" customWidth="1"/>
    <col min="551" max="768" width="2.25" style="1465"/>
    <col min="769" max="806" width="2.375" style="1465" customWidth="1"/>
    <col min="807" max="1024" width="2.25" style="1465"/>
    <col min="1025" max="1062" width="2.375" style="1465" customWidth="1"/>
    <col min="1063" max="1280" width="2.25" style="1465"/>
    <col min="1281" max="1318" width="2.375" style="1465" customWidth="1"/>
    <col min="1319" max="1536" width="2.25" style="1465"/>
    <col min="1537" max="1574" width="2.375" style="1465" customWidth="1"/>
    <col min="1575" max="1792" width="2.25" style="1465"/>
    <col min="1793" max="1830" width="2.375" style="1465" customWidth="1"/>
    <col min="1831" max="2048" width="2.25" style="1465"/>
    <col min="2049" max="2086" width="2.375" style="1465" customWidth="1"/>
    <col min="2087" max="2304" width="2.25" style="1465"/>
    <col min="2305" max="2342" width="2.375" style="1465" customWidth="1"/>
    <col min="2343" max="2560" width="2.25" style="1465"/>
    <col min="2561" max="2598" width="2.375" style="1465" customWidth="1"/>
    <col min="2599" max="2816" width="2.25" style="1465"/>
    <col min="2817" max="2854" width="2.375" style="1465" customWidth="1"/>
    <col min="2855" max="3072" width="2.25" style="1465"/>
    <col min="3073" max="3110" width="2.375" style="1465" customWidth="1"/>
    <col min="3111" max="3328" width="2.25" style="1465"/>
    <col min="3329" max="3366" width="2.375" style="1465" customWidth="1"/>
    <col min="3367" max="3584" width="2.25" style="1465"/>
    <col min="3585" max="3622" width="2.375" style="1465" customWidth="1"/>
    <col min="3623" max="3840" width="2.25" style="1465"/>
    <col min="3841" max="3878" width="2.375" style="1465" customWidth="1"/>
    <col min="3879" max="4096" width="2.25" style="1465"/>
    <col min="4097" max="4134" width="2.375" style="1465" customWidth="1"/>
    <col min="4135" max="4352" width="2.25" style="1465"/>
    <col min="4353" max="4390" width="2.375" style="1465" customWidth="1"/>
    <col min="4391" max="4608" width="2.25" style="1465"/>
    <col min="4609" max="4646" width="2.375" style="1465" customWidth="1"/>
    <col min="4647" max="4864" width="2.25" style="1465"/>
    <col min="4865" max="4902" width="2.375" style="1465" customWidth="1"/>
    <col min="4903" max="5120" width="2.25" style="1465"/>
    <col min="5121" max="5158" width="2.375" style="1465" customWidth="1"/>
    <col min="5159" max="5376" width="2.25" style="1465"/>
    <col min="5377" max="5414" width="2.375" style="1465" customWidth="1"/>
    <col min="5415" max="5632" width="2.25" style="1465"/>
    <col min="5633" max="5670" width="2.375" style="1465" customWidth="1"/>
    <col min="5671" max="5888" width="2.25" style="1465"/>
    <col min="5889" max="5926" width="2.375" style="1465" customWidth="1"/>
    <col min="5927" max="6144" width="2.25" style="1465"/>
    <col min="6145" max="6182" width="2.375" style="1465" customWidth="1"/>
    <col min="6183" max="6400" width="2.25" style="1465"/>
    <col min="6401" max="6438" width="2.375" style="1465" customWidth="1"/>
    <col min="6439" max="6656" width="2.25" style="1465"/>
    <col min="6657" max="6694" width="2.375" style="1465" customWidth="1"/>
    <col min="6695" max="6912" width="2.25" style="1465"/>
    <col min="6913" max="6950" width="2.375" style="1465" customWidth="1"/>
    <col min="6951" max="7168" width="2.25" style="1465"/>
    <col min="7169" max="7206" width="2.375" style="1465" customWidth="1"/>
    <col min="7207" max="7424" width="2.25" style="1465"/>
    <col min="7425" max="7462" width="2.375" style="1465" customWidth="1"/>
    <col min="7463" max="7680" width="2.25" style="1465"/>
    <col min="7681" max="7718" width="2.375" style="1465" customWidth="1"/>
    <col min="7719" max="7936" width="2.25" style="1465"/>
    <col min="7937" max="7974" width="2.375" style="1465" customWidth="1"/>
    <col min="7975" max="8192" width="2.25" style="1465"/>
    <col min="8193" max="8230" width="2.375" style="1465" customWidth="1"/>
    <col min="8231" max="8448" width="2.25" style="1465"/>
    <col min="8449" max="8486" width="2.375" style="1465" customWidth="1"/>
    <col min="8487" max="8704" width="2.25" style="1465"/>
    <col min="8705" max="8742" width="2.375" style="1465" customWidth="1"/>
    <col min="8743" max="8960" width="2.25" style="1465"/>
    <col min="8961" max="8998" width="2.375" style="1465" customWidth="1"/>
    <col min="8999" max="9216" width="2.25" style="1465"/>
    <col min="9217" max="9254" width="2.375" style="1465" customWidth="1"/>
    <col min="9255" max="9472" width="2.25" style="1465"/>
    <col min="9473" max="9510" width="2.375" style="1465" customWidth="1"/>
    <col min="9511" max="9728" width="2.25" style="1465"/>
    <col min="9729" max="9766" width="2.375" style="1465" customWidth="1"/>
    <col min="9767" max="9984" width="2.25" style="1465"/>
    <col min="9985" max="10022" width="2.375" style="1465" customWidth="1"/>
    <col min="10023" max="10240" width="2.25" style="1465"/>
    <col min="10241" max="10278" width="2.375" style="1465" customWidth="1"/>
    <col min="10279" max="10496" width="2.25" style="1465"/>
    <col min="10497" max="10534" width="2.375" style="1465" customWidth="1"/>
    <col min="10535" max="10752" width="2.25" style="1465"/>
    <col min="10753" max="10790" width="2.375" style="1465" customWidth="1"/>
    <col min="10791" max="11008" width="2.25" style="1465"/>
    <col min="11009" max="11046" width="2.375" style="1465" customWidth="1"/>
    <col min="11047" max="11264" width="2.25" style="1465"/>
    <col min="11265" max="11302" width="2.375" style="1465" customWidth="1"/>
    <col min="11303" max="11520" width="2.25" style="1465"/>
    <col min="11521" max="11558" width="2.375" style="1465" customWidth="1"/>
    <col min="11559" max="11776" width="2.25" style="1465"/>
    <col min="11777" max="11814" width="2.375" style="1465" customWidth="1"/>
    <col min="11815" max="12032" width="2.25" style="1465"/>
    <col min="12033" max="12070" width="2.375" style="1465" customWidth="1"/>
    <col min="12071" max="12288" width="2.25" style="1465"/>
    <col min="12289" max="12326" width="2.375" style="1465" customWidth="1"/>
    <col min="12327" max="12544" width="2.25" style="1465"/>
    <col min="12545" max="12582" width="2.375" style="1465" customWidth="1"/>
    <col min="12583" max="12800" width="2.25" style="1465"/>
    <col min="12801" max="12838" width="2.375" style="1465" customWidth="1"/>
    <col min="12839" max="13056" width="2.25" style="1465"/>
    <col min="13057" max="13094" width="2.375" style="1465" customWidth="1"/>
    <col min="13095" max="13312" width="2.25" style="1465"/>
    <col min="13313" max="13350" width="2.375" style="1465" customWidth="1"/>
    <col min="13351" max="13568" width="2.25" style="1465"/>
    <col min="13569" max="13606" width="2.375" style="1465" customWidth="1"/>
    <col min="13607" max="13824" width="2.25" style="1465"/>
    <col min="13825" max="13862" width="2.375" style="1465" customWidth="1"/>
    <col min="13863" max="14080" width="2.25" style="1465"/>
    <col min="14081" max="14118" width="2.375" style="1465" customWidth="1"/>
    <col min="14119" max="14336" width="2.25" style="1465"/>
    <col min="14337" max="14374" width="2.375" style="1465" customWidth="1"/>
    <col min="14375" max="14592" width="2.25" style="1465"/>
    <col min="14593" max="14630" width="2.375" style="1465" customWidth="1"/>
    <col min="14631" max="14848" width="2.25" style="1465"/>
    <col min="14849" max="14886" width="2.375" style="1465" customWidth="1"/>
    <col min="14887" max="15104" width="2.25" style="1465"/>
    <col min="15105" max="15142" width="2.375" style="1465" customWidth="1"/>
    <col min="15143" max="15360" width="2.25" style="1465"/>
    <col min="15361" max="15398" width="2.375" style="1465" customWidth="1"/>
    <col min="15399" max="15616" width="2.25" style="1465"/>
    <col min="15617" max="15654" width="2.375" style="1465" customWidth="1"/>
    <col min="15655" max="15872" width="2.25" style="1465"/>
    <col min="15873" max="15910" width="2.375" style="1465" customWidth="1"/>
    <col min="15911" max="16128" width="2.25" style="1465"/>
    <col min="16129" max="16166" width="2.375" style="1465" customWidth="1"/>
    <col min="16167" max="16384" width="2.25" style="1465"/>
  </cols>
  <sheetData>
    <row r="1" spans="1:39">
      <c r="A1" s="1667" t="s">
        <v>2787</v>
      </c>
    </row>
    <row r="2" spans="1:39" ht="21" customHeight="1">
      <c r="A2" s="1465" t="s">
        <v>3413</v>
      </c>
      <c r="AB2" s="6266" t="s">
        <v>1124</v>
      </c>
      <c r="AC2" s="6266"/>
      <c r="AD2" s="6266"/>
      <c r="AE2" s="6266"/>
      <c r="AF2" s="6266"/>
      <c r="AG2" s="6266"/>
      <c r="AH2" s="6266"/>
      <c r="AI2" s="6266"/>
      <c r="AK2" s="6267" t="s">
        <v>897</v>
      </c>
      <c r="AL2" s="6267"/>
    </row>
    <row r="3" spans="1:39" ht="12" customHeight="1">
      <c r="AL3" s="1467"/>
      <c r="AM3" s="1467"/>
    </row>
    <row r="4" spans="1:39" ht="20.25" customHeight="1">
      <c r="A4" s="5055" t="s">
        <v>2640</v>
      </c>
      <c r="B4" s="6268"/>
      <c r="C4" s="6268"/>
      <c r="D4" s="6268"/>
      <c r="E4" s="6268"/>
      <c r="F4" s="6268"/>
      <c r="G4" s="6268"/>
      <c r="H4" s="6268"/>
      <c r="I4" s="6268"/>
      <c r="J4" s="6268"/>
      <c r="K4" s="6268"/>
      <c r="L4" s="6268"/>
      <c r="M4" s="6268"/>
      <c r="N4" s="6268"/>
      <c r="O4" s="6268"/>
      <c r="P4" s="6268"/>
      <c r="Q4" s="6268"/>
      <c r="R4" s="6268"/>
      <c r="S4" s="6268"/>
      <c r="T4" s="6268"/>
      <c r="U4" s="6268"/>
      <c r="V4" s="6268"/>
      <c r="W4" s="6268"/>
      <c r="X4" s="6268"/>
      <c r="Y4" s="6268"/>
      <c r="Z4" s="6268"/>
      <c r="AA4" s="6268"/>
      <c r="AB4" s="6268"/>
      <c r="AC4" s="6268"/>
      <c r="AD4" s="6268"/>
      <c r="AE4" s="6268"/>
      <c r="AF4" s="6268"/>
      <c r="AG4" s="6268"/>
      <c r="AH4" s="6268"/>
      <c r="AI4" s="6268"/>
      <c r="AJ4" s="6268"/>
      <c r="AK4" s="6268"/>
      <c r="AL4" s="6268"/>
      <c r="AM4" s="6268"/>
    </row>
    <row r="5" spans="1:39" ht="20.25" customHeight="1">
      <c r="A5" s="6268"/>
      <c r="B5" s="6268"/>
      <c r="C5" s="6268"/>
      <c r="D5" s="6268"/>
      <c r="E5" s="6268"/>
      <c r="F5" s="6268"/>
      <c r="G5" s="6268"/>
      <c r="H5" s="6268"/>
      <c r="I5" s="6268"/>
      <c r="J5" s="6268"/>
      <c r="K5" s="6268"/>
      <c r="L5" s="6268"/>
      <c r="M5" s="6268"/>
      <c r="N5" s="6268"/>
      <c r="O5" s="6268"/>
      <c r="P5" s="6268"/>
      <c r="Q5" s="6268"/>
      <c r="R5" s="6268"/>
      <c r="S5" s="6268"/>
      <c r="T5" s="6268"/>
      <c r="U5" s="6268"/>
      <c r="V5" s="6268"/>
      <c r="W5" s="6268"/>
      <c r="X5" s="6268"/>
      <c r="Y5" s="6268"/>
      <c r="Z5" s="6268"/>
      <c r="AA5" s="6268"/>
      <c r="AB5" s="6268"/>
      <c r="AC5" s="6268"/>
      <c r="AD5" s="6268"/>
      <c r="AE5" s="6268"/>
      <c r="AF5" s="6268"/>
      <c r="AG5" s="6268"/>
      <c r="AH5" s="6268"/>
      <c r="AI5" s="6268"/>
      <c r="AJ5" s="6268"/>
      <c r="AK5" s="6268"/>
      <c r="AL5" s="6268"/>
      <c r="AM5" s="6268"/>
    </row>
    <row r="6" spans="1:39" ht="12" customHeight="1"/>
    <row r="7" spans="1:39" ht="25.5" customHeight="1">
      <c r="B7" s="6269" t="s">
        <v>898</v>
      </c>
      <c r="C7" s="6270"/>
      <c r="D7" s="6270"/>
      <c r="E7" s="6270"/>
      <c r="F7" s="6270"/>
      <c r="G7" s="6270"/>
      <c r="H7" s="6270"/>
      <c r="I7" s="6270"/>
      <c r="J7" s="6270"/>
      <c r="K7" s="6271"/>
      <c r="L7" s="6269"/>
      <c r="M7" s="6270"/>
      <c r="N7" s="6270"/>
      <c r="O7" s="6270"/>
      <c r="P7" s="6270"/>
      <c r="Q7" s="6270"/>
      <c r="R7" s="6270"/>
      <c r="S7" s="6270"/>
      <c r="T7" s="6270"/>
      <c r="U7" s="6270"/>
      <c r="V7" s="6270"/>
      <c r="W7" s="6270"/>
      <c r="X7" s="6270"/>
      <c r="Y7" s="6270"/>
      <c r="Z7" s="6270"/>
      <c r="AA7" s="6270"/>
      <c r="AB7" s="6270"/>
      <c r="AC7" s="6270"/>
      <c r="AD7" s="6270"/>
      <c r="AE7" s="6270"/>
      <c r="AF7" s="6270"/>
      <c r="AG7" s="6270"/>
      <c r="AH7" s="6270"/>
      <c r="AI7" s="6270"/>
      <c r="AJ7" s="6270"/>
      <c r="AK7" s="6270"/>
      <c r="AL7" s="6271"/>
    </row>
    <row r="8" spans="1:39" ht="10.5" customHeight="1">
      <c r="B8" s="6272" t="s">
        <v>899</v>
      </c>
      <c r="C8" s="6273"/>
      <c r="D8" s="1468"/>
      <c r="E8" s="1468"/>
      <c r="F8" s="1468"/>
      <c r="G8" s="1468"/>
      <c r="H8" s="1468"/>
      <c r="I8" s="1468"/>
      <c r="J8" s="1468"/>
      <c r="K8" s="1468"/>
      <c r="L8" s="1468"/>
      <c r="M8" s="1468"/>
      <c r="N8" s="1468"/>
      <c r="O8" s="1468"/>
      <c r="P8" s="1468"/>
      <c r="Q8" s="1468"/>
      <c r="R8" s="6278" t="s">
        <v>900</v>
      </c>
      <c r="S8" s="6279"/>
      <c r="T8" s="1469"/>
      <c r="U8" s="1468"/>
      <c r="V8" s="1468"/>
      <c r="W8" s="1468"/>
      <c r="X8" s="1468"/>
      <c r="Y8" s="1468"/>
      <c r="Z8" s="1468"/>
      <c r="AA8" s="1468"/>
      <c r="AB8" s="1468"/>
      <c r="AC8" s="1468"/>
      <c r="AD8" s="1468"/>
      <c r="AE8" s="1468"/>
      <c r="AF8" s="1468"/>
      <c r="AG8" s="1468"/>
      <c r="AH8" s="1468"/>
      <c r="AI8" s="1468"/>
      <c r="AJ8" s="1468"/>
      <c r="AK8" s="1468"/>
      <c r="AL8" s="1470"/>
    </row>
    <row r="9" spans="1:39" ht="10.5" customHeight="1">
      <c r="B9" s="6274"/>
      <c r="C9" s="6275"/>
      <c r="D9" s="1471"/>
      <c r="E9" s="1471"/>
      <c r="F9" s="1471"/>
      <c r="G9" s="1471"/>
      <c r="H9" s="1471"/>
      <c r="I9" s="1471"/>
      <c r="J9" s="1471"/>
      <c r="K9" s="1471"/>
      <c r="L9" s="1471"/>
      <c r="M9" s="1471"/>
      <c r="N9" s="1471"/>
      <c r="O9" s="1471"/>
      <c r="P9" s="1471"/>
      <c r="Q9" s="1471"/>
      <c r="R9" s="6280"/>
      <c r="S9" s="6281"/>
      <c r="T9" s="1472"/>
      <c r="U9" s="5056">
        <v>1</v>
      </c>
      <c r="V9" s="1471"/>
      <c r="W9" s="6264" t="s">
        <v>901</v>
      </c>
      <c r="X9" s="6264"/>
      <c r="Y9" s="6264"/>
      <c r="Z9" s="6264"/>
      <c r="AA9" s="6264"/>
      <c r="AB9" s="6264"/>
      <c r="AC9" s="6264"/>
      <c r="AD9" s="6264"/>
      <c r="AE9" s="6264"/>
      <c r="AF9" s="6264"/>
      <c r="AG9" s="6264"/>
      <c r="AH9" s="6264"/>
      <c r="AI9" s="6264"/>
      <c r="AJ9" s="6264"/>
      <c r="AK9" s="6264"/>
      <c r="AL9" s="1473"/>
    </row>
    <row r="10" spans="1:39" ht="10.5" customHeight="1">
      <c r="B10" s="6274"/>
      <c r="C10" s="6275"/>
      <c r="D10" s="1471"/>
      <c r="E10" s="1471"/>
      <c r="F10" s="1471"/>
      <c r="G10" s="1471"/>
      <c r="H10" s="1471"/>
      <c r="I10" s="1471"/>
      <c r="J10" s="1471"/>
      <c r="K10" s="1471"/>
      <c r="L10" s="1471"/>
      <c r="M10" s="1471"/>
      <c r="N10" s="1471"/>
      <c r="O10" s="1471"/>
      <c r="P10" s="1471"/>
      <c r="Q10" s="1471"/>
      <c r="R10" s="6280"/>
      <c r="S10" s="6281"/>
      <c r="T10" s="1472"/>
      <c r="U10" s="5056"/>
      <c r="V10" s="1471"/>
      <c r="W10" s="6264"/>
      <c r="X10" s="6264"/>
      <c r="Y10" s="6264"/>
      <c r="Z10" s="6264"/>
      <c r="AA10" s="6264"/>
      <c r="AB10" s="6264"/>
      <c r="AC10" s="6264"/>
      <c r="AD10" s="6264"/>
      <c r="AE10" s="6264"/>
      <c r="AF10" s="6264"/>
      <c r="AG10" s="6264"/>
      <c r="AH10" s="6264"/>
      <c r="AI10" s="6264"/>
      <c r="AJ10" s="6264"/>
      <c r="AK10" s="6264"/>
      <c r="AL10" s="1473"/>
    </row>
    <row r="11" spans="1:39" ht="10.5" customHeight="1">
      <c r="B11" s="6274"/>
      <c r="C11" s="6275"/>
      <c r="F11" s="6265">
        <v>1</v>
      </c>
      <c r="G11" s="1474"/>
      <c r="H11" s="6264" t="s">
        <v>902</v>
      </c>
      <c r="I11" s="6264"/>
      <c r="J11" s="6264"/>
      <c r="K11" s="6264"/>
      <c r="L11" s="6264"/>
      <c r="M11" s="6264"/>
      <c r="N11" s="6264"/>
      <c r="O11" s="6264"/>
      <c r="P11" s="1475"/>
      <c r="Q11" s="1475"/>
      <c r="R11" s="6280"/>
      <c r="S11" s="6281"/>
      <c r="T11" s="1472"/>
      <c r="U11" s="5056">
        <v>2</v>
      </c>
      <c r="V11" s="1471"/>
      <c r="W11" s="6264" t="s">
        <v>903</v>
      </c>
      <c r="X11" s="6264"/>
      <c r="Y11" s="6264"/>
      <c r="Z11" s="6264"/>
      <c r="AA11" s="6264"/>
      <c r="AB11" s="6264"/>
      <c r="AC11" s="6264"/>
      <c r="AD11" s="6264"/>
      <c r="AE11" s="6264"/>
      <c r="AF11" s="6264"/>
      <c r="AG11" s="6264"/>
      <c r="AH11" s="6264"/>
      <c r="AI11" s="6264"/>
      <c r="AJ11" s="6264"/>
      <c r="AK11" s="6264"/>
      <c r="AL11" s="1476"/>
    </row>
    <row r="12" spans="1:39" ht="10.5" customHeight="1">
      <c r="B12" s="6274"/>
      <c r="C12" s="6275"/>
      <c r="F12" s="6265"/>
      <c r="G12" s="1474"/>
      <c r="H12" s="6264"/>
      <c r="I12" s="6264"/>
      <c r="J12" s="6264"/>
      <c r="K12" s="6264"/>
      <c r="L12" s="6264"/>
      <c r="M12" s="6264"/>
      <c r="N12" s="6264"/>
      <c r="O12" s="6264"/>
      <c r="P12" s="1475"/>
      <c r="Q12" s="1475"/>
      <c r="R12" s="6280"/>
      <c r="S12" s="6281"/>
      <c r="T12" s="1472"/>
      <c r="U12" s="5056"/>
      <c r="V12" s="1471"/>
      <c r="W12" s="6264"/>
      <c r="X12" s="6264"/>
      <c r="Y12" s="6264"/>
      <c r="Z12" s="6264"/>
      <c r="AA12" s="6264"/>
      <c r="AB12" s="6264"/>
      <c r="AC12" s="6264"/>
      <c r="AD12" s="6264"/>
      <c r="AE12" s="6264"/>
      <c r="AF12" s="6264"/>
      <c r="AG12" s="6264"/>
      <c r="AH12" s="6264"/>
      <c r="AI12" s="6264"/>
      <c r="AJ12" s="6264"/>
      <c r="AK12" s="6264"/>
      <c r="AL12" s="1476"/>
    </row>
    <row r="13" spans="1:39" ht="10.5" customHeight="1">
      <c r="B13" s="6274"/>
      <c r="C13" s="6275"/>
      <c r="F13" s="6265">
        <v>2</v>
      </c>
      <c r="G13" s="1474"/>
      <c r="H13" s="6264" t="s">
        <v>904</v>
      </c>
      <c r="I13" s="6264"/>
      <c r="J13" s="6264"/>
      <c r="K13" s="6264"/>
      <c r="L13" s="6264"/>
      <c r="M13" s="6264"/>
      <c r="N13" s="6264"/>
      <c r="O13" s="6264"/>
      <c r="P13" s="1475"/>
      <c r="Q13" s="1475"/>
      <c r="R13" s="6280"/>
      <c r="S13" s="6281"/>
      <c r="T13" s="1472"/>
      <c r="U13" s="5056">
        <v>3</v>
      </c>
      <c r="V13" s="1471"/>
      <c r="W13" s="6264" t="s">
        <v>905</v>
      </c>
      <c r="X13" s="6264"/>
      <c r="Y13" s="6264"/>
      <c r="Z13" s="6264"/>
      <c r="AA13" s="6264"/>
      <c r="AB13" s="6264"/>
      <c r="AC13" s="6264"/>
      <c r="AD13" s="6264"/>
      <c r="AE13" s="6264"/>
      <c r="AF13" s="6264"/>
      <c r="AG13" s="6264"/>
      <c r="AH13" s="6264"/>
      <c r="AI13" s="6264"/>
      <c r="AJ13" s="6264"/>
      <c r="AK13" s="6264"/>
      <c r="AL13" s="1473"/>
    </row>
    <row r="14" spans="1:39" ht="10.5" customHeight="1">
      <c r="B14" s="6274"/>
      <c r="C14" s="6275"/>
      <c r="F14" s="6265"/>
      <c r="G14" s="1474"/>
      <c r="H14" s="6264"/>
      <c r="I14" s="6264"/>
      <c r="J14" s="6264"/>
      <c r="K14" s="6264"/>
      <c r="L14" s="6264"/>
      <c r="M14" s="6264"/>
      <c r="N14" s="6264"/>
      <c r="O14" s="6264"/>
      <c r="P14" s="1475"/>
      <c r="Q14" s="1475"/>
      <c r="R14" s="6280"/>
      <c r="S14" s="6281"/>
      <c r="T14" s="1472"/>
      <c r="U14" s="5056"/>
      <c r="V14" s="1471"/>
      <c r="W14" s="6264"/>
      <c r="X14" s="6264"/>
      <c r="Y14" s="6264"/>
      <c r="Z14" s="6264"/>
      <c r="AA14" s="6264"/>
      <c r="AB14" s="6264"/>
      <c r="AC14" s="6264"/>
      <c r="AD14" s="6264"/>
      <c r="AE14" s="6264"/>
      <c r="AF14" s="6264"/>
      <c r="AG14" s="6264"/>
      <c r="AH14" s="6264"/>
      <c r="AI14" s="6264"/>
      <c r="AJ14" s="6264"/>
      <c r="AK14" s="6264"/>
      <c r="AL14" s="1473"/>
    </row>
    <row r="15" spans="1:39" ht="10.5" customHeight="1">
      <c r="B15" s="6274"/>
      <c r="C15" s="6275"/>
      <c r="F15" s="6265">
        <v>3</v>
      </c>
      <c r="G15" s="1474"/>
      <c r="H15" s="6264" t="s">
        <v>906</v>
      </c>
      <c r="I15" s="6264"/>
      <c r="J15" s="6264"/>
      <c r="K15" s="6264"/>
      <c r="L15" s="6264"/>
      <c r="M15" s="6264"/>
      <c r="N15" s="6264"/>
      <c r="O15" s="6264"/>
      <c r="P15" s="1475"/>
      <c r="Q15" s="1475"/>
      <c r="R15" s="6280"/>
      <c r="S15" s="6281"/>
      <c r="T15" s="1472"/>
      <c r="U15" s="6284">
        <v>4</v>
      </c>
      <c r="V15" s="1471"/>
      <c r="W15" s="6264" t="s">
        <v>907</v>
      </c>
      <c r="X15" s="6264"/>
      <c r="Y15" s="6264"/>
      <c r="Z15" s="6264"/>
      <c r="AA15" s="6264"/>
      <c r="AB15" s="6264"/>
      <c r="AC15" s="6264"/>
      <c r="AD15" s="6264"/>
      <c r="AE15" s="6264"/>
      <c r="AF15" s="6264"/>
      <c r="AG15" s="6264"/>
      <c r="AH15" s="6264"/>
      <c r="AI15" s="6264"/>
      <c r="AJ15" s="6264"/>
      <c r="AK15" s="6264"/>
      <c r="AL15" s="1473"/>
    </row>
    <row r="16" spans="1:39" ht="10.5" customHeight="1">
      <c r="B16" s="6274"/>
      <c r="C16" s="6275"/>
      <c r="F16" s="6265"/>
      <c r="G16" s="1474"/>
      <c r="H16" s="6264"/>
      <c r="I16" s="6264"/>
      <c r="J16" s="6264"/>
      <c r="K16" s="6264"/>
      <c r="L16" s="6264"/>
      <c r="M16" s="6264"/>
      <c r="N16" s="6264"/>
      <c r="O16" s="6264"/>
      <c r="P16" s="1475"/>
      <c r="Q16" s="1475"/>
      <c r="R16" s="6280"/>
      <c r="S16" s="6281"/>
      <c r="T16" s="1472"/>
      <c r="U16" s="6284"/>
      <c r="V16" s="1471"/>
      <c r="W16" s="6264"/>
      <c r="X16" s="6264"/>
      <c r="Y16" s="6264"/>
      <c r="Z16" s="6264"/>
      <c r="AA16" s="6264"/>
      <c r="AB16" s="6264"/>
      <c r="AC16" s="6264"/>
      <c r="AD16" s="6264"/>
      <c r="AE16" s="6264"/>
      <c r="AF16" s="6264"/>
      <c r="AG16" s="6264"/>
      <c r="AH16" s="6264"/>
      <c r="AI16" s="6264"/>
      <c r="AJ16" s="6264"/>
      <c r="AK16" s="6264"/>
      <c r="AL16" s="1473"/>
    </row>
    <row r="17" spans="2:38" ht="10.5" customHeight="1">
      <c r="B17" s="6274"/>
      <c r="C17" s="6275"/>
      <c r="F17" s="6265">
        <v>4</v>
      </c>
      <c r="G17" s="1474"/>
      <c r="H17" s="6264" t="s">
        <v>908</v>
      </c>
      <c r="I17" s="6264"/>
      <c r="J17" s="6264"/>
      <c r="K17" s="6264"/>
      <c r="L17" s="6264"/>
      <c r="M17" s="6264"/>
      <c r="N17" s="6264"/>
      <c r="O17" s="6264"/>
      <c r="P17" s="1475"/>
      <c r="Q17" s="1475"/>
      <c r="R17" s="6280"/>
      <c r="S17" s="6281"/>
      <c r="T17" s="1472"/>
      <c r="U17" s="6284">
        <v>5</v>
      </c>
      <c r="V17" s="1471"/>
      <c r="W17" s="6264" t="s">
        <v>909</v>
      </c>
      <c r="X17" s="6264"/>
      <c r="Y17" s="6264"/>
      <c r="Z17" s="6264"/>
      <c r="AA17" s="6264"/>
      <c r="AB17" s="6264"/>
      <c r="AC17" s="6264"/>
      <c r="AD17" s="6264"/>
      <c r="AE17" s="6264"/>
      <c r="AF17" s="6264"/>
      <c r="AG17" s="6264"/>
      <c r="AH17" s="6264"/>
      <c r="AI17" s="6264"/>
      <c r="AJ17" s="6264"/>
      <c r="AK17" s="6264"/>
      <c r="AL17" s="1473"/>
    </row>
    <row r="18" spans="2:38" ht="10.5" customHeight="1">
      <c r="B18" s="6274"/>
      <c r="C18" s="6275"/>
      <c r="F18" s="6265"/>
      <c r="G18" s="1474"/>
      <c r="H18" s="6264"/>
      <c r="I18" s="6264"/>
      <c r="J18" s="6264"/>
      <c r="K18" s="6264"/>
      <c r="L18" s="6264"/>
      <c r="M18" s="6264"/>
      <c r="N18" s="6264"/>
      <c r="O18" s="6264"/>
      <c r="P18" s="1475"/>
      <c r="Q18" s="1475"/>
      <c r="R18" s="6280"/>
      <c r="S18" s="6281"/>
      <c r="T18" s="1472"/>
      <c r="U18" s="6284"/>
      <c r="V18" s="1471"/>
      <c r="W18" s="6264"/>
      <c r="X18" s="6264"/>
      <c r="Y18" s="6264"/>
      <c r="Z18" s="6264"/>
      <c r="AA18" s="6264"/>
      <c r="AB18" s="6264"/>
      <c r="AC18" s="6264"/>
      <c r="AD18" s="6264"/>
      <c r="AE18" s="6264"/>
      <c r="AF18" s="6264"/>
      <c r="AG18" s="6264"/>
      <c r="AH18" s="6264"/>
      <c r="AI18" s="6264"/>
      <c r="AJ18" s="6264"/>
      <c r="AK18" s="6264"/>
      <c r="AL18" s="1473"/>
    </row>
    <row r="19" spans="2:38" ht="10.5" customHeight="1">
      <c r="B19" s="6274"/>
      <c r="C19" s="6275"/>
      <c r="F19" s="6265">
        <v>5</v>
      </c>
      <c r="G19" s="1474"/>
      <c r="H19" s="6264" t="s">
        <v>910</v>
      </c>
      <c r="I19" s="6264"/>
      <c r="J19" s="6264"/>
      <c r="K19" s="6264"/>
      <c r="L19" s="6264"/>
      <c r="M19" s="6264"/>
      <c r="N19" s="6264"/>
      <c r="O19" s="6264"/>
      <c r="P19" s="1475"/>
      <c r="Q19" s="1475"/>
      <c r="R19" s="6280"/>
      <c r="S19" s="6281"/>
      <c r="T19" s="1472"/>
      <c r="U19" s="6284">
        <v>6</v>
      </c>
      <c r="V19" s="1471"/>
      <c r="W19" s="6264" t="s">
        <v>911</v>
      </c>
      <c r="X19" s="6264"/>
      <c r="Y19" s="6264"/>
      <c r="Z19" s="6264"/>
      <c r="AA19" s="6264"/>
      <c r="AB19" s="6264"/>
      <c r="AC19" s="6264"/>
      <c r="AD19" s="6264"/>
      <c r="AE19" s="6264"/>
      <c r="AF19" s="6264"/>
      <c r="AG19" s="6264"/>
      <c r="AH19" s="6264"/>
      <c r="AI19" s="6264"/>
      <c r="AJ19" s="6264"/>
      <c r="AK19" s="6264"/>
      <c r="AL19" s="1473"/>
    </row>
    <row r="20" spans="2:38" ht="10.5" customHeight="1">
      <c r="B20" s="6274"/>
      <c r="C20" s="6275"/>
      <c r="F20" s="6265"/>
      <c r="G20" s="1474"/>
      <c r="H20" s="6264"/>
      <c r="I20" s="6264"/>
      <c r="J20" s="6264"/>
      <c r="K20" s="6264"/>
      <c r="L20" s="6264"/>
      <c r="M20" s="6264"/>
      <c r="N20" s="6264"/>
      <c r="O20" s="6264"/>
      <c r="P20" s="1475"/>
      <c r="Q20" s="1475"/>
      <c r="R20" s="6280"/>
      <c r="S20" s="6281"/>
      <c r="T20" s="1472"/>
      <c r="U20" s="6284"/>
      <c r="V20" s="1471"/>
      <c r="W20" s="6264"/>
      <c r="X20" s="6264"/>
      <c r="Y20" s="6264"/>
      <c r="Z20" s="6264"/>
      <c r="AA20" s="6264"/>
      <c r="AB20" s="6264"/>
      <c r="AC20" s="6264"/>
      <c r="AD20" s="6264"/>
      <c r="AE20" s="6264"/>
      <c r="AF20" s="6264"/>
      <c r="AG20" s="6264"/>
      <c r="AH20" s="6264"/>
      <c r="AI20" s="6264"/>
      <c r="AJ20" s="6264"/>
      <c r="AK20" s="6264"/>
      <c r="AL20" s="1473"/>
    </row>
    <row r="21" spans="2:38" ht="10.5" customHeight="1">
      <c r="B21" s="6274"/>
      <c r="C21" s="6275"/>
      <c r="D21" s="1471"/>
      <c r="E21" s="1471"/>
      <c r="F21" s="1471"/>
      <c r="G21" s="1471"/>
      <c r="H21" s="1471"/>
      <c r="I21" s="1471"/>
      <c r="J21" s="1471"/>
      <c r="K21" s="1471"/>
      <c r="L21" s="1471"/>
      <c r="M21" s="1471"/>
      <c r="N21" s="1471"/>
      <c r="O21" s="1471"/>
      <c r="P21" s="1471"/>
      <c r="Q21" s="1471"/>
      <c r="R21" s="6280"/>
      <c r="S21" s="6281"/>
      <c r="T21" s="1472"/>
      <c r="U21" s="6284">
        <v>7</v>
      </c>
      <c r="V21" s="1471"/>
      <c r="W21" s="6264" t="s">
        <v>912</v>
      </c>
      <c r="X21" s="6264"/>
      <c r="Y21" s="6264"/>
      <c r="Z21" s="6264"/>
      <c r="AA21" s="6264"/>
      <c r="AB21" s="6264"/>
      <c r="AC21" s="6264"/>
      <c r="AD21" s="6264"/>
      <c r="AE21" s="6264"/>
      <c r="AF21" s="6264"/>
      <c r="AG21" s="6264"/>
      <c r="AH21" s="6264"/>
      <c r="AI21" s="6264"/>
      <c r="AJ21" s="6264"/>
      <c r="AK21" s="6264"/>
      <c r="AL21" s="1473"/>
    </row>
    <row r="22" spans="2:38" ht="10.5" customHeight="1">
      <c r="B22" s="6274"/>
      <c r="C22" s="6275"/>
      <c r="D22" s="1471"/>
      <c r="E22" s="1471"/>
      <c r="F22" s="1471"/>
      <c r="G22" s="1471"/>
      <c r="H22" s="1471"/>
      <c r="I22" s="1471"/>
      <c r="J22" s="1471"/>
      <c r="K22" s="1471"/>
      <c r="L22" s="1471"/>
      <c r="M22" s="1471"/>
      <c r="N22" s="1471"/>
      <c r="O22" s="1471"/>
      <c r="P22" s="1471"/>
      <c r="Q22" s="1471"/>
      <c r="R22" s="6280"/>
      <c r="S22" s="6281"/>
      <c r="T22" s="1472"/>
      <c r="U22" s="6284"/>
      <c r="V22" s="1471"/>
      <c r="W22" s="6264"/>
      <c r="X22" s="6264"/>
      <c r="Y22" s="6264"/>
      <c r="Z22" s="6264"/>
      <c r="AA22" s="6264"/>
      <c r="AB22" s="6264"/>
      <c r="AC22" s="6264"/>
      <c r="AD22" s="6264"/>
      <c r="AE22" s="6264"/>
      <c r="AF22" s="6264"/>
      <c r="AG22" s="6264"/>
      <c r="AH22" s="6264"/>
      <c r="AI22" s="6264"/>
      <c r="AJ22" s="6264"/>
      <c r="AK22" s="6264"/>
      <c r="AL22" s="1473"/>
    </row>
    <row r="23" spans="2:38" ht="10.5" customHeight="1">
      <c r="B23" s="6274"/>
      <c r="C23" s="6275"/>
      <c r="D23" s="1471"/>
      <c r="E23" s="1471"/>
      <c r="F23" s="1471"/>
      <c r="G23" s="1471"/>
      <c r="H23" s="1471"/>
      <c r="I23" s="1471"/>
      <c r="J23" s="1471"/>
      <c r="K23" s="1471"/>
      <c r="L23" s="1471"/>
      <c r="M23" s="1471"/>
      <c r="N23" s="1471"/>
      <c r="O23" s="1471"/>
      <c r="P23" s="1471"/>
      <c r="Q23" s="1471"/>
      <c r="R23" s="6280"/>
      <c r="S23" s="6281"/>
      <c r="T23" s="1472"/>
      <c r="U23" s="6284">
        <v>8</v>
      </c>
      <c r="V23" s="1471"/>
      <c r="W23" s="6264" t="s">
        <v>913</v>
      </c>
      <c r="X23" s="6264"/>
      <c r="Y23" s="6264"/>
      <c r="Z23" s="6264"/>
      <c r="AA23" s="6264"/>
      <c r="AB23" s="6264"/>
      <c r="AC23" s="6264"/>
      <c r="AD23" s="6264"/>
      <c r="AE23" s="6264"/>
      <c r="AF23" s="6264"/>
      <c r="AG23" s="6264"/>
      <c r="AH23" s="6264"/>
      <c r="AI23" s="6264"/>
      <c r="AJ23" s="6264"/>
      <c r="AK23" s="6264"/>
      <c r="AL23" s="1473"/>
    </row>
    <row r="24" spans="2:38" ht="10.5" customHeight="1">
      <c r="B24" s="6274"/>
      <c r="C24" s="6275"/>
      <c r="D24" s="1471"/>
      <c r="E24" s="1471"/>
      <c r="F24" s="1471"/>
      <c r="G24" s="1471"/>
      <c r="H24" s="1471"/>
      <c r="I24" s="1471"/>
      <c r="J24" s="1471"/>
      <c r="K24" s="1471"/>
      <c r="L24" s="1471"/>
      <c r="M24" s="1471"/>
      <c r="N24" s="1471"/>
      <c r="O24" s="1471"/>
      <c r="P24" s="1471"/>
      <c r="Q24" s="1471"/>
      <c r="R24" s="6280"/>
      <c r="S24" s="6281"/>
      <c r="T24" s="1472"/>
      <c r="U24" s="6284"/>
      <c r="V24" s="1471"/>
      <c r="W24" s="6264"/>
      <c r="X24" s="6264"/>
      <c r="Y24" s="6264"/>
      <c r="Z24" s="6264"/>
      <c r="AA24" s="6264"/>
      <c r="AB24" s="6264"/>
      <c r="AC24" s="6264"/>
      <c r="AD24" s="6264"/>
      <c r="AE24" s="6264"/>
      <c r="AF24" s="6264"/>
      <c r="AG24" s="6264"/>
      <c r="AH24" s="6264"/>
      <c r="AI24" s="6264"/>
      <c r="AJ24" s="6264"/>
      <c r="AK24" s="6264"/>
      <c r="AL24" s="1473"/>
    </row>
    <row r="25" spans="2:38" ht="10.5" customHeight="1">
      <c r="B25" s="6276"/>
      <c r="C25" s="6277"/>
      <c r="D25" s="1477"/>
      <c r="E25" s="1477"/>
      <c r="F25" s="1477"/>
      <c r="G25" s="1477"/>
      <c r="H25" s="1477"/>
      <c r="I25" s="1477"/>
      <c r="J25" s="1477"/>
      <c r="K25" s="1477"/>
      <c r="L25" s="1477"/>
      <c r="M25" s="1477"/>
      <c r="N25" s="1477"/>
      <c r="O25" s="1477"/>
      <c r="P25" s="1477"/>
      <c r="Q25" s="1477"/>
      <c r="R25" s="6282"/>
      <c r="S25" s="6283"/>
      <c r="T25" s="1478"/>
      <c r="U25" s="1479"/>
      <c r="V25" s="1477"/>
      <c r="W25" s="1480"/>
      <c r="X25" s="1480"/>
      <c r="Y25" s="1480"/>
      <c r="Z25" s="1480"/>
      <c r="AA25" s="1480"/>
      <c r="AB25" s="1480"/>
      <c r="AC25" s="1480"/>
      <c r="AD25" s="1480"/>
      <c r="AE25" s="1480"/>
      <c r="AF25" s="1480"/>
      <c r="AG25" s="1480"/>
      <c r="AH25" s="1480"/>
      <c r="AI25" s="1480"/>
      <c r="AJ25" s="1480"/>
      <c r="AK25" s="1480"/>
      <c r="AL25" s="1481"/>
    </row>
    <row r="26" spans="2:38" ht="13.5" customHeight="1">
      <c r="B26" s="6285" t="s">
        <v>2641</v>
      </c>
      <c r="C26" s="6286"/>
      <c r="D26" s="1468"/>
      <c r="E26" s="1468"/>
      <c r="F26" s="1468"/>
      <c r="G26" s="1468"/>
      <c r="H26" s="1468"/>
      <c r="I26" s="1468"/>
      <c r="J26" s="1468"/>
      <c r="K26" s="1468"/>
      <c r="L26" s="1468"/>
      <c r="M26" s="1468"/>
      <c r="N26" s="1468"/>
      <c r="O26" s="1468"/>
      <c r="P26" s="1468"/>
      <c r="Q26" s="1468"/>
      <c r="R26" s="1482"/>
      <c r="S26" s="1482"/>
      <c r="T26" s="1468"/>
      <c r="U26" s="1468"/>
      <c r="V26" s="1468"/>
      <c r="W26" s="1745"/>
      <c r="X26" s="1745"/>
      <c r="Y26" s="1745"/>
      <c r="Z26" s="1745"/>
      <c r="AA26" s="1745"/>
      <c r="AB26" s="1745"/>
      <c r="AC26" s="1745"/>
      <c r="AD26" s="1745"/>
      <c r="AE26" s="1745"/>
      <c r="AF26" s="1745"/>
      <c r="AG26" s="1745"/>
      <c r="AH26" s="1745"/>
      <c r="AI26" s="1745"/>
      <c r="AJ26" s="1745"/>
      <c r="AK26" s="1745"/>
      <c r="AL26" s="1470"/>
    </row>
    <row r="27" spans="2:38">
      <c r="B27" s="6287"/>
      <c r="C27" s="6288"/>
      <c r="D27" s="1471"/>
      <c r="E27" s="6291"/>
      <c r="F27" s="6291"/>
      <c r="G27" s="1484" t="s">
        <v>915</v>
      </c>
      <c r="H27" s="1484"/>
      <c r="I27" s="1484"/>
      <c r="J27" s="1484"/>
      <c r="K27" s="1484"/>
      <c r="L27" s="1484"/>
      <c r="M27" s="1484"/>
      <c r="N27" s="1484"/>
      <c r="O27" s="1485"/>
      <c r="P27" s="1471"/>
      <c r="Q27" s="1471"/>
      <c r="R27" s="1471"/>
      <c r="S27" s="1471"/>
      <c r="T27" s="1471"/>
      <c r="U27" s="1471"/>
      <c r="V27" s="1471"/>
      <c r="W27" s="1471"/>
      <c r="X27" s="1471"/>
      <c r="Y27" s="1471"/>
      <c r="Z27" s="1471"/>
      <c r="AA27" s="1471"/>
      <c r="AB27" s="1471"/>
      <c r="AC27" s="1471"/>
      <c r="AD27" s="1471"/>
      <c r="AE27" s="1471"/>
      <c r="AF27" s="1471"/>
      <c r="AG27" s="1471"/>
      <c r="AH27" s="1471"/>
      <c r="AI27" s="1471"/>
      <c r="AJ27" s="1471"/>
      <c r="AK27" s="1471"/>
      <c r="AL27" s="1486"/>
    </row>
    <row r="28" spans="2:38">
      <c r="B28" s="6287"/>
      <c r="C28" s="6288"/>
      <c r="D28" s="1471"/>
      <c r="E28" s="6291"/>
      <c r="F28" s="6291"/>
      <c r="G28" s="6292" t="s">
        <v>297</v>
      </c>
      <c r="H28" s="6293"/>
      <c r="I28" s="6293"/>
      <c r="J28" s="6294"/>
      <c r="K28" s="6292" t="s">
        <v>2642</v>
      </c>
      <c r="L28" s="6293"/>
      <c r="M28" s="6293"/>
      <c r="N28" s="6294"/>
      <c r="O28" s="1485"/>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c r="AL28" s="1486"/>
    </row>
    <row r="29" spans="2:38">
      <c r="B29" s="6287"/>
      <c r="C29" s="6288"/>
      <c r="D29" s="1471"/>
      <c r="E29" s="6291"/>
      <c r="F29" s="6291"/>
      <c r="G29" s="6295" t="s">
        <v>2643</v>
      </c>
      <c r="H29" s="6296"/>
      <c r="I29" s="6296"/>
      <c r="J29" s="6297"/>
      <c r="K29" s="6295" t="s">
        <v>2643</v>
      </c>
      <c r="L29" s="6296"/>
      <c r="M29" s="6296"/>
      <c r="N29" s="6297"/>
      <c r="O29" s="1485"/>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c r="AL29" s="1486"/>
    </row>
    <row r="30" spans="2:38" ht="11.25" customHeight="1">
      <c r="B30" s="6287"/>
      <c r="C30" s="6288"/>
      <c r="D30" s="1471"/>
      <c r="E30" s="5038" t="s">
        <v>339</v>
      </c>
      <c r="F30" s="5038"/>
      <c r="G30" s="6298"/>
      <c r="H30" s="6299"/>
      <c r="I30" s="6300"/>
      <c r="J30" s="6304" t="s">
        <v>551</v>
      </c>
      <c r="K30" s="6298"/>
      <c r="L30" s="6299"/>
      <c r="M30" s="6300"/>
      <c r="N30" s="6304" t="s">
        <v>551</v>
      </c>
      <c r="O30" s="1487"/>
      <c r="P30" s="1471"/>
      <c r="Q30" s="1471"/>
      <c r="R30" s="1471"/>
      <c r="S30" s="1471"/>
      <c r="T30" s="1471"/>
      <c r="U30" s="1471"/>
      <c r="V30" s="1471"/>
      <c r="W30" s="1471"/>
      <c r="X30" s="1471"/>
      <c r="Y30" s="1471"/>
      <c r="Z30" s="1471"/>
      <c r="AA30" s="1471"/>
      <c r="AB30" s="1471"/>
      <c r="AC30" s="1471"/>
      <c r="AD30" s="1471"/>
      <c r="AE30" s="1471"/>
      <c r="AF30" s="1471"/>
      <c r="AG30" s="1471"/>
      <c r="AH30" s="1471"/>
      <c r="AI30" s="1471"/>
      <c r="AJ30" s="1471"/>
      <c r="AK30" s="1471"/>
      <c r="AL30" s="1486"/>
    </row>
    <row r="31" spans="2:38" ht="11.25" customHeight="1">
      <c r="B31" s="6287"/>
      <c r="C31" s="6288"/>
      <c r="D31" s="1471"/>
      <c r="E31" s="5038"/>
      <c r="F31" s="5038"/>
      <c r="G31" s="6301"/>
      <c r="H31" s="6302"/>
      <c r="I31" s="6303"/>
      <c r="J31" s="6305"/>
      <c r="K31" s="6301"/>
      <c r="L31" s="6302"/>
      <c r="M31" s="6303"/>
      <c r="N31" s="6305"/>
      <c r="O31" s="1487"/>
      <c r="P31" s="1471"/>
      <c r="Q31" s="1471"/>
      <c r="R31" s="1471"/>
      <c r="S31" s="1471"/>
      <c r="T31" s="1471"/>
      <c r="U31" s="1471"/>
      <c r="V31" s="1471"/>
      <c r="W31" s="1471"/>
      <c r="X31" s="1471"/>
      <c r="Y31" s="1471"/>
      <c r="Z31" s="1471"/>
      <c r="AA31" s="1471"/>
      <c r="AB31" s="1471"/>
      <c r="AC31" s="1471"/>
      <c r="AD31" s="1471"/>
      <c r="AE31" s="1471"/>
      <c r="AF31" s="1471"/>
      <c r="AG31" s="1471"/>
      <c r="AH31" s="1471"/>
      <c r="AI31" s="1471"/>
      <c r="AJ31" s="1471"/>
      <c r="AK31" s="1471"/>
      <c r="AL31" s="1486"/>
    </row>
    <row r="32" spans="2:38" ht="11.25" customHeight="1">
      <c r="B32" s="6287"/>
      <c r="C32" s="6288"/>
      <c r="D32" s="1471"/>
      <c r="E32" s="5038" t="s">
        <v>916</v>
      </c>
      <c r="F32" s="5038"/>
      <c r="G32" s="6298"/>
      <c r="H32" s="6299"/>
      <c r="I32" s="6300"/>
      <c r="J32" s="6304" t="s">
        <v>551</v>
      </c>
      <c r="K32" s="6298"/>
      <c r="L32" s="6299"/>
      <c r="M32" s="6300"/>
      <c r="N32" s="6304" t="s">
        <v>551</v>
      </c>
      <c r="O32" s="1487"/>
      <c r="P32" s="1471"/>
      <c r="Q32" s="1471"/>
      <c r="R32" s="1471"/>
      <c r="S32" s="1471"/>
      <c r="T32" s="1471"/>
      <c r="U32" s="1471"/>
      <c r="V32" s="1471"/>
      <c r="W32" s="1471"/>
      <c r="X32" s="1471"/>
      <c r="Y32" s="1471"/>
      <c r="Z32" s="1471"/>
      <c r="AA32" s="1471"/>
      <c r="AB32" s="1471"/>
      <c r="AC32" s="1471"/>
      <c r="AD32" s="1471"/>
      <c r="AE32" s="1471"/>
      <c r="AF32" s="1471"/>
      <c r="AG32" s="1471"/>
      <c r="AH32" s="1471"/>
      <c r="AI32" s="1471"/>
      <c r="AJ32" s="1471"/>
      <c r="AK32" s="1471"/>
      <c r="AL32" s="1486"/>
    </row>
    <row r="33" spans="2:38" ht="11.25" customHeight="1">
      <c r="B33" s="6287"/>
      <c r="C33" s="6288"/>
      <c r="D33" s="1471"/>
      <c r="E33" s="5038"/>
      <c r="F33" s="5038"/>
      <c r="G33" s="6301"/>
      <c r="H33" s="6302"/>
      <c r="I33" s="6303"/>
      <c r="J33" s="6305"/>
      <c r="K33" s="6301"/>
      <c r="L33" s="6302"/>
      <c r="M33" s="6303"/>
      <c r="N33" s="6305"/>
      <c r="O33" s="1487"/>
      <c r="P33" s="1471"/>
      <c r="Q33" s="1471"/>
      <c r="R33" s="1471"/>
      <c r="S33" s="1471"/>
      <c r="T33" s="1471"/>
      <c r="U33" s="1471"/>
      <c r="V33" s="1471"/>
      <c r="W33" s="1471"/>
      <c r="X33" s="1471"/>
      <c r="Y33" s="1471"/>
      <c r="Z33" s="1471"/>
      <c r="AA33" s="1471"/>
      <c r="AB33" s="1471"/>
      <c r="AC33" s="1471"/>
      <c r="AD33" s="1471"/>
      <c r="AE33" s="1471"/>
      <c r="AF33" s="1471"/>
      <c r="AG33" s="1471"/>
      <c r="AH33" s="1471"/>
      <c r="AI33" s="1471"/>
      <c r="AJ33" s="1471"/>
      <c r="AK33" s="1471"/>
      <c r="AL33" s="1486"/>
    </row>
    <row r="34" spans="2:38" ht="11.25" customHeight="1">
      <c r="B34" s="6287"/>
      <c r="C34" s="6288"/>
      <c r="D34" s="1471"/>
      <c r="E34" s="5038" t="s">
        <v>917</v>
      </c>
      <c r="F34" s="5038"/>
      <c r="G34" s="6298"/>
      <c r="H34" s="6299"/>
      <c r="I34" s="6300"/>
      <c r="J34" s="6304" t="s">
        <v>551</v>
      </c>
      <c r="K34" s="6298"/>
      <c r="L34" s="6299"/>
      <c r="M34" s="6300"/>
      <c r="N34" s="6304" t="s">
        <v>551</v>
      </c>
      <c r="O34" s="1487"/>
      <c r="P34" s="1471"/>
      <c r="Q34" s="1471"/>
      <c r="R34" s="1471"/>
      <c r="S34" s="1471"/>
      <c r="T34" s="1471"/>
      <c r="U34" s="1471"/>
      <c r="V34" s="1471"/>
      <c r="W34" s="1471"/>
      <c r="X34" s="1471"/>
      <c r="Y34" s="1471"/>
      <c r="Z34" s="1471"/>
      <c r="AA34" s="1471"/>
      <c r="AB34" s="1471"/>
      <c r="AC34" s="1471"/>
      <c r="AD34" s="1471"/>
      <c r="AE34" s="1471"/>
      <c r="AF34" s="1471"/>
      <c r="AG34" s="1471"/>
      <c r="AH34" s="1471"/>
      <c r="AI34" s="1471"/>
      <c r="AJ34" s="1471"/>
      <c r="AK34" s="1471"/>
      <c r="AL34" s="1486"/>
    </row>
    <row r="35" spans="2:38" ht="11.25" customHeight="1">
      <c r="B35" s="6287"/>
      <c r="C35" s="6288"/>
      <c r="D35" s="1471"/>
      <c r="E35" s="5038"/>
      <c r="F35" s="5038"/>
      <c r="G35" s="6301"/>
      <c r="H35" s="6302"/>
      <c r="I35" s="6303"/>
      <c r="J35" s="6305"/>
      <c r="K35" s="6301"/>
      <c r="L35" s="6302"/>
      <c r="M35" s="6303"/>
      <c r="N35" s="6305"/>
      <c r="O35" s="1487"/>
      <c r="P35" s="1471"/>
      <c r="Q35" s="1471"/>
      <c r="R35" s="1471"/>
      <c r="S35" s="1471"/>
      <c r="T35" s="1471"/>
      <c r="U35" s="1471"/>
      <c r="V35" s="1471"/>
      <c r="W35" s="1471"/>
      <c r="X35" s="1471"/>
      <c r="Y35" s="1471"/>
      <c r="Z35" s="1471"/>
      <c r="AA35" s="1471"/>
      <c r="AB35" s="1471"/>
      <c r="AC35" s="1471"/>
      <c r="AD35" s="1471"/>
      <c r="AE35" s="1471"/>
      <c r="AF35" s="1471"/>
      <c r="AG35" s="1471"/>
      <c r="AH35" s="1471"/>
      <c r="AI35" s="1471"/>
      <c r="AJ35" s="1471"/>
      <c r="AK35" s="1471"/>
      <c r="AL35" s="1486"/>
    </row>
    <row r="36" spans="2:38" ht="11.25" customHeight="1">
      <c r="B36" s="6287"/>
      <c r="C36" s="6288"/>
      <c r="D36" s="1471"/>
      <c r="E36" s="5038" t="s">
        <v>918</v>
      </c>
      <c r="F36" s="5038"/>
      <c r="G36" s="6298"/>
      <c r="H36" s="6299"/>
      <c r="I36" s="6300"/>
      <c r="J36" s="6304" t="s">
        <v>551</v>
      </c>
      <c r="K36" s="6298"/>
      <c r="L36" s="6299"/>
      <c r="M36" s="6300"/>
      <c r="N36" s="6304" t="s">
        <v>551</v>
      </c>
      <c r="O36" s="1487"/>
      <c r="P36" s="1471"/>
      <c r="Q36" s="1471"/>
      <c r="R36" s="1471"/>
      <c r="S36" s="1471"/>
      <c r="T36" s="1471"/>
      <c r="U36" s="1471"/>
      <c r="V36" s="1471"/>
      <c r="W36" s="1471"/>
      <c r="X36" s="1471"/>
      <c r="Y36" s="1471"/>
      <c r="Z36" s="1471"/>
      <c r="AA36" s="1471"/>
      <c r="AB36" s="1471"/>
      <c r="AC36" s="1471"/>
      <c r="AD36" s="1471"/>
      <c r="AE36" s="1471"/>
      <c r="AF36" s="1471"/>
      <c r="AG36" s="1471"/>
      <c r="AH36" s="1471"/>
      <c r="AI36" s="1471"/>
      <c r="AJ36" s="1471"/>
      <c r="AK36" s="1471"/>
      <c r="AL36" s="1486"/>
    </row>
    <row r="37" spans="2:38" ht="11.25" customHeight="1">
      <c r="B37" s="6287"/>
      <c r="C37" s="6288"/>
      <c r="D37" s="1471"/>
      <c r="E37" s="5038"/>
      <c r="F37" s="5038"/>
      <c r="G37" s="6301"/>
      <c r="H37" s="6302"/>
      <c r="I37" s="6303"/>
      <c r="J37" s="6305"/>
      <c r="K37" s="6301"/>
      <c r="L37" s="6302"/>
      <c r="M37" s="6303"/>
      <c r="N37" s="6305"/>
      <c r="O37" s="1487"/>
      <c r="P37" s="1471"/>
      <c r="Q37" s="1471"/>
      <c r="R37" s="1471"/>
      <c r="S37" s="1471"/>
      <c r="T37" s="1471"/>
      <c r="U37" s="1471"/>
      <c r="V37" s="1471"/>
      <c r="W37" s="1471"/>
      <c r="X37" s="1471"/>
      <c r="Y37" s="1471"/>
      <c r="Z37" s="1471"/>
      <c r="AA37" s="1471"/>
      <c r="AB37" s="1471"/>
      <c r="AC37" s="1471"/>
      <c r="AD37" s="1471"/>
      <c r="AE37" s="1471"/>
      <c r="AF37" s="1471"/>
      <c r="AG37" s="1471"/>
      <c r="AH37" s="1471"/>
      <c r="AI37" s="1471"/>
      <c r="AJ37" s="1471"/>
      <c r="AK37" s="1471"/>
      <c r="AL37" s="1486"/>
    </row>
    <row r="38" spans="2:38" ht="11.25" customHeight="1">
      <c r="B38" s="6287"/>
      <c r="C38" s="6288"/>
      <c r="D38" s="1471"/>
      <c r="E38" s="5038" t="s">
        <v>343</v>
      </c>
      <c r="F38" s="5038"/>
      <c r="G38" s="6298"/>
      <c r="H38" s="6299"/>
      <c r="I38" s="6300"/>
      <c r="J38" s="6304" t="s">
        <v>551</v>
      </c>
      <c r="K38" s="6298"/>
      <c r="L38" s="6299"/>
      <c r="M38" s="6300"/>
      <c r="N38" s="6304" t="s">
        <v>551</v>
      </c>
      <c r="O38" s="1487"/>
      <c r="P38" s="1471"/>
      <c r="Q38" s="1471"/>
      <c r="R38" s="1471"/>
      <c r="S38" s="1471"/>
      <c r="T38" s="1471"/>
      <c r="U38" s="1471"/>
      <c r="V38" s="1471"/>
      <c r="W38" s="1471"/>
      <c r="X38" s="1471"/>
      <c r="Y38" s="1471"/>
      <c r="Z38" s="1471"/>
      <c r="AA38" s="1471"/>
      <c r="AB38" s="1471"/>
      <c r="AC38" s="1471"/>
      <c r="AD38" s="1471"/>
      <c r="AE38" s="1471"/>
      <c r="AF38" s="1471"/>
      <c r="AG38" s="1471"/>
      <c r="AH38" s="1471"/>
      <c r="AI38" s="1471"/>
      <c r="AJ38" s="1471"/>
      <c r="AK38" s="1471"/>
      <c r="AL38" s="1486"/>
    </row>
    <row r="39" spans="2:38" ht="11.25" customHeight="1">
      <c r="B39" s="6287"/>
      <c r="C39" s="6288"/>
      <c r="D39" s="1471"/>
      <c r="E39" s="5038"/>
      <c r="F39" s="5038"/>
      <c r="G39" s="6301"/>
      <c r="H39" s="6302"/>
      <c r="I39" s="6303"/>
      <c r="J39" s="6305"/>
      <c r="K39" s="6301"/>
      <c r="L39" s="6302"/>
      <c r="M39" s="6303"/>
      <c r="N39" s="6305"/>
      <c r="O39" s="1487"/>
      <c r="P39" s="1471"/>
      <c r="Q39" s="1471"/>
      <c r="R39" s="1471"/>
      <c r="S39" s="1471"/>
      <c r="T39" s="1471"/>
      <c r="U39" s="1471"/>
      <c r="V39" s="1471"/>
      <c r="W39" s="1471"/>
      <c r="X39" s="1471"/>
      <c r="Y39" s="1471"/>
      <c r="Z39" s="1471"/>
      <c r="AA39" s="1471"/>
      <c r="AB39" s="1471"/>
      <c r="AC39" s="1471"/>
      <c r="AD39" s="1471"/>
      <c r="AE39" s="1471"/>
      <c r="AF39" s="1471"/>
      <c r="AG39" s="1471"/>
      <c r="AH39" s="1471"/>
      <c r="AI39" s="1471"/>
      <c r="AJ39" s="1471"/>
      <c r="AK39" s="1471"/>
      <c r="AL39" s="1486"/>
    </row>
    <row r="40" spans="2:38" ht="11.25" customHeight="1">
      <c r="B40" s="6287"/>
      <c r="C40" s="6288"/>
      <c r="D40" s="1471"/>
      <c r="E40" s="5038" t="s">
        <v>344</v>
      </c>
      <c r="F40" s="5038"/>
      <c r="G40" s="6298"/>
      <c r="H40" s="6299"/>
      <c r="I40" s="6300"/>
      <c r="J40" s="6304" t="s">
        <v>551</v>
      </c>
      <c r="K40" s="6298"/>
      <c r="L40" s="6299"/>
      <c r="M40" s="6300"/>
      <c r="N40" s="6304" t="s">
        <v>551</v>
      </c>
      <c r="O40" s="1487"/>
      <c r="P40" s="1471"/>
      <c r="Q40" s="1471"/>
      <c r="R40" s="1471"/>
      <c r="S40" s="1471"/>
      <c r="T40" s="1471"/>
      <c r="U40" s="1471"/>
      <c r="V40" s="1471"/>
      <c r="W40" s="1471"/>
      <c r="X40" s="1471"/>
      <c r="Y40" s="1471"/>
      <c r="Z40" s="1471"/>
      <c r="AA40" s="1471"/>
      <c r="AB40" s="1471"/>
      <c r="AC40" s="1471"/>
      <c r="AD40" s="1471"/>
      <c r="AE40" s="1471"/>
      <c r="AF40" s="1471"/>
      <c r="AG40" s="1471"/>
      <c r="AH40" s="1471"/>
      <c r="AI40" s="1471"/>
      <c r="AJ40" s="1471"/>
      <c r="AK40" s="1471"/>
      <c r="AL40" s="1486"/>
    </row>
    <row r="41" spans="2:38" ht="11.25" customHeight="1">
      <c r="B41" s="6287"/>
      <c r="C41" s="6288"/>
      <c r="D41" s="1471"/>
      <c r="E41" s="5038"/>
      <c r="F41" s="5038"/>
      <c r="G41" s="6301"/>
      <c r="H41" s="6302"/>
      <c r="I41" s="6303"/>
      <c r="J41" s="6305"/>
      <c r="K41" s="6301"/>
      <c r="L41" s="6302"/>
      <c r="M41" s="6303"/>
      <c r="N41" s="6305"/>
      <c r="O41" s="1487"/>
      <c r="P41" s="1471"/>
      <c r="Q41" s="1471"/>
      <c r="R41" s="1471"/>
      <c r="S41" s="1471"/>
      <c r="T41" s="1471"/>
      <c r="U41" s="1471"/>
      <c r="V41" s="1471"/>
      <c r="W41" s="1471"/>
      <c r="X41" s="1471"/>
      <c r="Y41" s="1471"/>
      <c r="Z41" s="1471"/>
      <c r="AA41" s="1471"/>
      <c r="AB41" s="1471"/>
      <c r="AC41" s="1471"/>
      <c r="AD41" s="1471"/>
      <c r="AE41" s="1471"/>
      <c r="AF41" s="1471"/>
      <c r="AG41" s="1471"/>
      <c r="AH41" s="1471"/>
      <c r="AI41" s="1471"/>
      <c r="AJ41" s="1471"/>
      <c r="AK41" s="1471"/>
      <c r="AL41" s="1486"/>
    </row>
    <row r="42" spans="2:38" ht="11.25" customHeight="1">
      <c r="B42" s="6287"/>
      <c r="C42" s="6288"/>
      <c r="D42" s="1471"/>
      <c r="E42" s="5038" t="s">
        <v>345</v>
      </c>
      <c r="F42" s="5038"/>
      <c r="G42" s="6298"/>
      <c r="H42" s="6299"/>
      <c r="I42" s="6300"/>
      <c r="J42" s="6304" t="s">
        <v>551</v>
      </c>
      <c r="K42" s="6298"/>
      <c r="L42" s="6299"/>
      <c r="M42" s="6300"/>
      <c r="N42" s="6304" t="s">
        <v>551</v>
      </c>
      <c r="O42" s="1487"/>
      <c r="P42" s="1471"/>
      <c r="Q42" s="1471"/>
      <c r="R42" s="1471"/>
      <c r="S42" s="1471"/>
      <c r="T42" s="1471"/>
      <c r="U42" s="1471"/>
      <c r="V42" s="1471"/>
      <c r="W42" s="1471"/>
      <c r="X42" s="1471"/>
      <c r="Y42" s="1471"/>
      <c r="Z42" s="1471"/>
      <c r="AA42" s="1471"/>
      <c r="AB42" s="1471"/>
      <c r="AC42" s="1471"/>
      <c r="AD42" s="1471"/>
      <c r="AE42" s="1471"/>
      <c r="AF42" s="1471"/>
      <c r="AG42" s="1471"/>
      <c r="AH42" s="1471"/>
      <c r="AI42" s="1471"/>
      <c r="AJ42" s="1471"/>
      <c r="AK42" s="1471"/>
      <c r="AL42" s="1486"/>
    </row>
    <row r="43" spans="2:38" ht="11.25" customHeight="1">
      <c r="B43" s="6287"/>
      <c r="C43" s="6288"/>
      <c r="D43" s="1471"/>
      <c r="E43" s="5038"/>
      <c r="F43" s="5038"/>
      <c r="G43" s="6301"/>
      <c r="H43" s="6302"/>
      <c r="I43" s="6303"/>
      <c r="J43" s="6305"/>
      <c r="K43" s="6301"/>
      <c r="L43" s="6302"/>
      <c r="M43" s="6303"/>
      <c r="N43" s="6305"/>
      <c r="O43" s="1487"/>
      <c r="P43" s="1471"/>
      <c r="Q43" s="1471"/>
      <c r="R43" s="1471"/>
      <c r="S43" s="1471"/>
      <c r="T43" s="1471"/>
      <c r="U43" s="1471"/>
      <c r="V43" s="1471"/>
      <c r="W43" s="1471"/>
      <c r="X43" s="1471"/>
      <c r="Y43" s="1471"/>
      <c r="Z43" s="1471"/>
      <c r="AA43" s="1471"/>
      <c r="AB43" s="1471"/>
      <c r="AC43" s="1471"/>
      <c r="AD43" s="1471"/>
      <c r="AE43" s="1471"/>
      <c r="AF43" s="1471"/>
      <c r="AG43" s="1471"/>
      <c r="AH43" s="1471"/>
      <c r="AI43" s="1471"/>
      <c r="AJ43" s="1471"/>
      <c r="AK43" s="1471"/>
      <c r="AL43" s="1486"/>
    </row>
    <row r="44" spans="2:38" ht="11.25" customHeight="1">
      <c r="B44" s="6287"/>
      <c r="C44" s="6288"/>
      <c r="D44" s="1471"/>
      <c r="E44" s="5038" t="s">
        <v>346</v>
      </c>
      <c r="F44" s="5038"/>
      <c r="G44" s="6298"/>
      <c r="H44" s="6299"/>
      <c r="I44" s="6300"/>
      <c r="J44" s="6304" t="s">
        <v>551</v>
      </c>
      <c r="K44" s="6298"/>
      <c r="L44" s="6299"/>
      <c r="M44" s="6300"/>
      <c r="N44" s="6304" t="s">
        <v>551</v>
      </c>
      <c r="O44" s="1487"/>
      <c r="P44" s="1471"/>
      <c r="Q44" s="1471"/>
      <c r="R44" s="1471"/>
      <c r="S44" s="1471"/>
      <c r="T44" s="1471"/>
      <c r="U44" s="1471"/>
      <c r="V44" s="1471"/>
      <c r="W44" s="1471"/>
      <c r="X44" s="1471"/>
      <c r="Y44" s="1471"/>
      <c r="Z44" s="1471"/>
      <c r="AA44" s="1471"/>
      <c r="AB44" s="1471"/>
      <c r="AC44" s="1471"/>
      <c r="AD44" s="1471"/>
      <c r="AE44" s="1471"/>
      <c r="AF44" s="1471"/>
      <c r="AG44" s="1471"/>
      <c r="AH44" s="1471"/>
      <c r="AI44" s="1471"/>
      <c r="AJ44" s="1471"/>
      <c r="AK44" s="1471"/>
      <c r="AL44" s="1486"/>
    </row>
    <row r="45" spans="2:38" ht="11.25" customHeight="1">
      <c r="B45" s="6287"/>
      <c r="C45" s="6288"/>
      <c r="D45" s="1471"/>
      <c r="E45" s="5038"/>
      <c r="F45" s="5038"/>
      <c r="G45" s="6301"/>
      <c r="H45" s="6302"/>
      <c r="I45" s="6303"/>
      <c r="J45" s="6305"/>
      <c r="K45" s="6301"/>
      <c r="L45" s="6302"/>
      <c r="M45" s="6303"/>
      <c r="N45" s="6305"/>
      <c r="O45" s="1487"/>
      <c r="P45" s="1471"/>
      <c r="Q45" s="1471"/>
      <c r="R45" s="1471"/>
      <c r="S45" s="1471"/>
      <c r="T45" s="1471"/>
      <c r="U45" s="1471"/>
      <c r="V45" s="1471"/>
      <c r="W45" s="1471"/>
      <c r="X45" s="1471"/>
      <c r="Y45" s="1471"/>
      <c r="Z45" s="1471"/>
      <c r="AA45" s="1471"/>
      <c r="AB45" s="1471"/>
      <c r="AC45" s="1471"/>
      <c r="AD45" s="1471"/>
      <c r="AE45" s="1471"/>
      <c r="AF45" s="1471"/>
      <c r="AG45" s="1471"/>
      <c r="AH45" s="1471"/>
      <c r="AI45" s="1471"/>
      <c r="AJ45" s="1471"/>
      <c r="AK45" s="1471"/>
      <c r="AL45" s="1486"/>
    </row>
    <row r="46" spans="2:38" ht="11.25" customHeight="1">
      <c r="B46" s="6287"/>
      <c r="C46" s="6288"/>
      <c r="D46" s="1471"/>
      <c r="E46" s="5038" t="s">
        <v>347</v>
      </c>
      <c r="F46" s="5038"/>
      <c r="G46" s="6298"/>
      <c r="H46" s="6299"/>
      <c r="I46" s="6300"/>
      <c r="J46" s="6304" t="s">
        <v>551</v>
      </c>
      <c r="K46" s="6298"/>
      <c r="L46" s="6299"/>
      <c r="M46" s="6300"/>
      <c r="N46" s="6304" t="s">
        <v>551</v>
      </c>
      <c r="O46" s="1487"/>
      <c r="P46" s="1471"/>
      <c r="Q46" s="1471"/>
      <c r="R46" s="1471"/>
      <c r="S46" s="1471"/>
      <c r="T46" s="1471"/>
      <c r="U46" s="1471"/>
      <c r="V46" s="1471"/>
      <c r="W46" s="1471"/>
      <c r="X46" s="1471"/>
      <c r="Y46" s="1471"/>
      <c r="Z46" s="1471"/>
      <c r="AA46" s="1471"/>
      <c r="AB46" s="1471"/>
      <c r="AC46" s="1471"/>
      <c r="AD46" s="1471"/>
      <c r="AE46" s="1471"/>
      <c r="AF46" s="1471"/>
      <c r="AG46" s="1471"/>
      <c r="AH46" s="1471"/>
      <c r="AI46" s="1471"/>
      <c r="AJ46" s="1471"/>
      <c r="AK46" s="1471"/>
      <c r="AL46" s="1486"/>
    </row>
    <row r="47" spans="2:38" ht="11.25" customHeight="1">
      <c r="B47" s="6287"/>
      <c r="C47" s="6288"/>
      <c r="D47" s="1471"/>
      <c r="E47" s="5038"/>
      <c r="F47" s="5038"/>
      <c r="G47" s="6301"/>
      <c r="H47" s="6302"/>
      <c r="I47" s="6303"/>
      <c r="J47" s="6305"/>
      <c r="K47" s="6301"/>
      <c r="L47" s="6302"/>
      <c r="M47" s="6303"/>
      <c r="N47" s="6305"/>
      <c r="O47" s="1487"/>
      <c r="P47" s="1471"/>
      <c r="Q47" s="1471"/>
      <c r="R47" s="1471"/>
      <c r="S47" s="1471"/>
      <c r="T47" s="1471"/>
      <c r="U47" s="1471"/>
      <c r="V47" s="1471"/>
      <c r="W47" s="1471"/>
      <c r="X47" s="1471"/>
      <c r="Y47" s="1471"/>
      <c r="Z47" s="1471"/>
      <c r="AA47" s="1471"/>
      <c r="AB47" s="1471"/>
      <c r="AC47" s="1471"/>
      <c r="AD47" s="1471"/>
      <c r="AE47" s="1471"/>
      <c r="AF47" s="1471"/>
      <c r="AG47" s="1471"/>
      <c r="AH47" s="1471"/>
      <c r="AI47" s="1471"/>
      <c r="AJ47" s="1471"/>
      <c r="AK47" s="1471"/>
      <c r="AL47" s="1486"/>
    </row>
    <row r="48" spans="2:38" ht="11.25" customHeight="1">
      <c r="B48" s="6287"/>
      <c r="C48" s="6288"/>
      <c r="D48" s="1471"/>
      <c r="E48" s="5038" t="s">
        <v>348</v>
      </c>
      <c r="F48" s="5038"/>
      <c r="G48" s="6298"/>
      <c r="H48" s="6299"/>
      <c r="I48" s="6300"/>
      <c r="J48" s="6304" t="s">
        <v>551</v>
      </c>
      <c r="K48" s="6298"/>
      <c r="L48" s="6299"/>
      <c r="M48" s="6300"/>
      <c r="N48" s="6304" t="s">
        <v>551</v>
      </c>
      <c r="O48" s="1487"/>
      <c r="P48" s="1471"/>
      <c r="Q48" s="1471"/>
      <c r="R48" s="1471"/>
      <c r="S48" s="6306"/>
      <c r="T48" s="6306"/>
      <c r="U48" s="6298" t="s">
        <v>2644</v>
      </c>
      <c r="V48" s="6299"/>
      <c r="W48" s="6299"/>
      <c r="X48" s="6299"/>
      <c r="Y48" s="6299"/>
      <c r="Z48" s="6300"/>
      <c r="AA48" s="1471"/>
      <c r="AB48" s="1471"/>
      <c r="AC48" s="1471"/>
      <c r="AD48" s="1471"/>
      <c r="AE48" s="1471"/>
      <c r="AF48" s="1471"/>
      <c r="AG48" s="1471"/>
      <c r="AH48" s="1471"/>
      <c r="AI48" s="1471"/>
      <c r="AJ48" s="1471"/>
      <c r="AK48" s="1471"/>
      <c r="AL48" s="1486"/>
    </row>
    <row r="49" spans="2:38" ht="11.25" customHeight="1">
      <c r="B49" s="6287"/>
      <c r="C49" s="6288"/>
      <c r="D49" s="1471"/>
      <c r="E49" s="5038"/>
      <c r="F49" s="5038"/>
      <c r="G49" s="6301"/>
      <c r="H49" s="6302"/>
      <c r="I49" s="6303"/>
      <c r="J49" s="6305"/>
      <c r="K49" s="6301"/>
      <c r="L49" s="6302"/>
      <c r="M49" s="6303"/>
      <c r="N49" s="6305"/>
      <c r="O49" s="1487"/>
      <c r="P49" s="1471"/>
      <c r="Q49" s="1471"/>
      <c r="R49" s="1471"/>
      <c r="S49" s="6306"/>
      <c r="T49" s="6306"/>
      <c r="U49" s="6301"/>
      <c r="V49" s="6302"/>
      <c r="W49" s="6302"/>
      <c r="X49" s="6302"/>
      <c r="Y49" s="6302"/>
      <c r="Z49" s="6303"/>
      <c r="AA49" s="1471"/>
      <c r="AB49" s="1471"/>
      <c r="AC49" s="1471"/>
      <c r="AD49" s="1471"/>
      <c r="AE49" s="1471"/>
      <c r="AF49" s="1471"/>
      <c r="AG49" s="1471"/>
      <c r="AH49" s="1471"/>
      <c r="AI49" s="1471"/>
      <c r="AJ49" s="1471"/>
      <c r="AK49" s="1471"/>
      <c r="AL49" s="1486"/>
    </row>
    <row r="50" spans="2:38" ht="11.25" customHeight="1">
      <c r="B50" s="6287"/>
      <c r="C50" s="6288"/>
      <c r="D50" s="1471"/>
      <c r="E50" s="5038" t="s">
        <v>349</v>
      </c>
      <c r="F50" s="5038"/>
      <c r="G50" s="6298"/>
      <c r="H50" s="6299"/>
      <c r="I50" s="6300"/>
      <c r="J50" s="6304" t="s">
        <v>551</v>
      </c>
      <c r="K50" s="6298"/>
      <c r="L50" s="6299"/>
      <c r="M50" s="6300"/>
      <c r="N50" s="6304" t="s">
        <v>551</v>
      </c>
      <c r="O50" s="1487"/>
      <c r="P50" s="1471"/>
      <c r="Q50" s="1471"/>
      <c r="R50" s="1471"/>
      <c r="S50" s="6292" t="s">
        <v>297</v>
      </c>
      <c r="T50" s="6293"/>
      <c r="U50" s="6293"/>
      <c r="V50" s="6294"/>
      <c r="W50" s="6292" t="s">
        <v>2642</v>
      </c>
      <c r="X50" s="6293"/>
      <c r="Y50" s="6293"/>
      <c r="Z50" s="6294"/>
      <c r="AA50" s="1471"/>
      <c r="AB50" s="1471"/>
      <c r="AC50" s="1471"/>
      <c r="AD50" s="1471"/>
      <c r="AE50" s="1471"/>
      <c r="AF50" s="1471"/>
      <c r="AG50" s="1471"/>
      <c r="AH50" s="1471"/>
      <c r="AI50" s="1471"/>
      <c r="AJ50" s="1471"/>
      <c r="AK50" s="1471"/>
      <c r="AL50" s="1486"/>
    </row>
    <row r="51" spans="2:38" ht="11.25" customHeight="1" thickBot="1">
      <c r="B51" s="6287"/>
      <c r="C51" s="6288"/>
      <c r="D51" s="1471"/>
      <c r="E51" s="5038"/>
      <c r="F51" s="5038"/>
      <c r="G51" s="6301"/>
      <c r="H51" s="6302"/>
      <c r="I51" s="6303"/>
      <c r="J51" s="6305"/>
      <c r="K51" s="6301"/>
      <c r="L51" s="6302"/>
      <c r="M51" s="6303"/>
      <c r="N51" s="6305"/>
      <c r="O51" s="1487"/>
      <c r="P51" s="1471"/>
      <c r="Q51" s="1471"/>
      <c r="R51" s="1471"/>
      <c r="S51" s="6295" t="s">
        <v>2643</v>
      </c>
      <c r="T51" s="6296"/>
      <c r="U51" s="6296"/>
      <c r="V51" s="6297"/>
      <c r="W51" s="6295" t="s">
        <v>2643</v>
      </c>
      <c r="X51" s="6296"/>
      <c r="Y51" s="6296"/>
      <c r="Z51" s="6297"/>
      <c r="AA51" s="1471"/>
      <c r="AB51" s="1471"/>
      <c r="AC51" s="1471"/>
      <c r="AD51" s="1471"/>
      <c r="AE51" s="1471"/>
      <c r="AF51" s="1471"/>
      <c r="AG51" s="1471"/>
      <c r="AH51" s="1471"/>
      <c r="AI51" s="1471"/>
      <c r="AJ51" s="1471"/>
      <c r="AK51" s="1471"/>
      <c r="AL51" s="1486"/>
    </row>
    <row r="52" spans="2:38" ht="11.25" customHeight="1">
      <c r="B52" s="6287"/>
      <c r="C52" s="6288"/>
      <c r="D52" s="1471"/>
      <c r="E52" s="5038" t="s">
        <v>350</v>
      </c>
      <c r="F52" s="5038"/>
      <c r="G52" s="6298"/>
      <c r="H52" s="6299"/>
      <c r="I52" s="6300"/>
      <c r="J52" s="6304" t="s">
        <v>551</v>
      </c>
      <c r="K52" s="6298"/>
      <c r="L52" s="6299"/>
      <c r="M52" s="6300"/>
      <c r="N52" s="6304" t="s">
        <v>551</v>
      </c>
      <c r="O52" s="1487"/>
      <c r="P52" s="1471"/>
      <c r="Q52" s="1471"/>
      <c r="R52" s="1471"/>
      <c r="S52" s="6298"/>
      <c r="T52" s="6299"/>
      <c r="U52" s="6300"/>
      <c r="V52" s="6304" t="s">
        <v>551</v>
      </c>
      <c r="W52" s="6298"/>
      <c r="X52" s="6299"/>
      <c r="Y52" s="6300"/>
      <c r="Z52" s="6304" t="s">
        <v>551</v>
      </c>
      <c r="AA52" s="1471"/>
      <c r="AB52" s="1471"/>
      <c r="AC52" s="1471"/>
      <c r="AD52" s="1471"/>
      <c r="AE52" s="6312" t="s">
        <v>920</v>
      </c>
      <c r="AF52" s="6313"/>
      <c r="AG52" s="6313"/>
      <c r="AH52" s="6313"/>
      <c r="AI52" s="6313"/>
      <c r="AJ52" s="6313"/>
      <c r="AK52" s="6314"/>
      <c r="AL52" s="1486"/>
    </row>
    <row r="53" spans="2:38" ht="11.25" customHeight="1" thickBot="1">
      <c r="B53" s="6287"/>
      <c r="C53" s="6288"/>
      <c r="D53" s="1471"/>
      <c r="E53" s="6333"/>
      <c r="F53" s="6333"/>
      <c r="G53" s="6301"/>
      <c r="H53" s="6302"/>
      <c r="I53" s="6303"/>
      <c r="J53" s="6305"/>
      <c r="K53" s="6301"/>
      <c r="L53" s="6302"/>
      <c r="M53" s="6303"/>
      <c r="N53" s="6305"/>
      <c r="O53" s="1487"/>
      <c r="P53" s="1471"/>
      <c r="Q53" s="1471"/>
      <c r="R53" s="1471"/>
      <c r="S53" s="6301"/>
      <c r="T53" s="6302"/>
      <c r="U53" s="6303"/>
      <c r="V53" s="6305"/>
      <c r="W53" s="6301"/>
      <c r="X53" s="6302"/>
      <c r="Y53" s="6303"/>
      <c r="Z53" s="6305"/>
      <c r="AA53" s="1471"/>
      <c r="AB53" s="1471"/>
      <c r="AC53" s="1471"/>
      <c r="AD53" s="1471"/>
      <c r="AE53" s="6315"/>
      <c r="AF53" s="6307"/>
      <c r="AG53" s="6307"/>
      <c r="AH53" s="6307"/>
      <c r="AI53" s="6307"/>
      <c r="AJ53" s="6307"/>
      <c r="AK53" s="6308"/>
      <c r="AL53" s="1486"/>
    </row>
    <row r="54" spans="2:38" ht="11.25" customHeight="1">
      <c r="B54" s="6287"/>
      <c r="C54" s="6288"/>
      <c r="D54" s="1471"/>
      <c r="E54" s="6316" t="s">
        <v>0</v>
      </c>
      <c r="F54" s="6317"/>
      <c r="G54" s="6313"/>
      <c r="H54" s="6313"/>
      <c r="I54" s="6313"/>
      <c r="J54" s="6313"/>
      <c r="K54" s="6313"/>
      <c r="L54" s="6313"/>
      <c r="M54" s="6313"/>
      <c r="N54" s="6320" t="s">
        <v>551</v>
      </c>
      <c r="O54" s="1488"/>
      <c r="P54" s="6322" t="s">
        <v>2927</v>
      </c>
      <c r="Q54" s="6322"/>
      <c r="R54" s="1488"/>
      <c r="S54" s="6316" t="s">
        <v>0</v>
      </c>
      <c r="T54" s="6317"/>
      <c r="U54" s="6323"/>
      <c r="V54" s="6324"/>
      <c r="W54" s="6324"/>
      <c r="X54" s="6324"/>
      <c r="Y54" s="6325"/>
      <c r="Z54" s="6320" t="s">
        <v>551</v>
      </c>
      <c r="AA54" s="1471"/>
      <c r="AB54" s="6322" t="s">
        <v>2928</v>
      </c>
      <c r="AC54" s="6322"/>
      <c r="AD54" s="1471"/>
      <c r="AE54" s="6329"/>
      <c r="AF54" s="6330"/>
      <c r="AG54" s="6330"/>
      <c r="AH54" s="6330"/>
      <c r="AI54" s="6330"/>
      <c r="AJ54" s="6307" t="s">
        <v>2929</v>
      </c>
      <c r="AK54" s="6308"/>
      <c r="AL54" s="1486"/>
    </row>
    <row r="55" spans="2:38" ht="11.25" customHeight="1" thickBot="1">
      <c r="B55" s="6287"/>
      <c r="C55" s="6288"/>
      <c r="D55" s="1471"/>
      <c r="E55" s="6318"/>
      <c r="F55" s="6319"/>
      <c r="G55" s="6309"/>
      <c r="H55" s="6309"/>
      <c r="I55" s="6309"/>
      <c r="J55" s="6309"/>
      <c r="K55" s="6309"/>
      <c r="L55" s="6309"/>
      <c r="M55" s="6309"/>
      <c r="N55" s="6321"/>
      <c r="O55" s="1488"/>
      <c r="P55" s="6322"/>
      <c r="Q55" s="6322"/>
      <c r="R55" s="1488"/>
      <c r="S55" s="6318"/>
      <c r="T55" s="6319"/>
      <c r="U55" s="6326"/>
      <c r="V55" s="6327"/>
      <c r="W55" s="6327"/>
      <c r="X55" s="6327"/>
      <c r="Y55" s="6328"/>
      <c r="Z55" s="6321"/>
      <c r="AA55" s="1471"/>
      <c r="AB55" s="6322"/>
      <c r="AC55" s="6322"/>
      <c r="AD55" s="1471"/>
      <c r="AE55" s="6331"/>
      <c r="AF55" s="6332"/>
      <c r="AG55" s="6332"/>
      <c r="AH55" s="6332"/>
      <c r="AI55" s="6332"/>
      <c r="AJ55" s="6309"/>
      <c r="AK55" s="6310"/>
      <c r="AL55" s="1486"/>
    </row>
    <row r="56" spans="2:38">
      <c r="B56" s="6289"/>
      <c r="C56" s="6290"/>
      <c r="D56" s="1477"/>
      <c r="E56" s="1477"/>
      <c r="F56" s="1477"/>
      <c r="G56" s="1477"/>
      <c r="H56" s="1477"/>
      <c r="I56" s="1477"/>
      <c r="J56" s="1477"/>
      <c r="K56" s="1477"/>
      <c r="L56" s="1477"/>
      <c r="M56" s="1477"/>
      <c r="N56" s="1477"/>
      <c r="O56" s="1477"/>
      <c r="P56" s="1477"/>
      <c r="Q56" s="1477"/>
      <c r="R56" s="1477"/>
      <c r="S56" s="1477"/>
      <c r="T56" s="1477"/>
      <c r="U56" s="1477"/>
      <c r="V56" s="1477"/>
      <c r="W56" s="1477"/>
      <c r="X56" s="1477"/>
      <c r="Y56" s="1477"/>
      <c r="Z56" s="1477"/>
      <c r="AA56" s="1477"/>
      <c r="AB56" s="1477"/>
      <c r="AC56" s="1477"/>
      <c r="AD56" s="1477"/>
      <c r="AE56" s="1477"/>
      <c r="AF56" s="1477"/>
      <c r="AG56" s="1477"/>
      <c r="AH56" s="1477"/>
      <c r="AI56" s="1477"/>
      <c r="AJ56" s="1477"/>
      <c r="AK56" s="1477"/>
      <c r="AL56" s="1489"/>
    </row>
    <row r="57" spans="2:38" ht="181.5" customHeight="1">
      <c r="B57" s="6311" t="s">
        <v>3457</v>
      </c>
      <c r="C57" s="6311"/>
      <c r="D57" s="6311"/>
      <c r="E57" s="6311"/>
      <c r="F57" s="6311"/>
      <c r="G57" s="6311"/>
      <c r="H57" s="6311"/>
      <c r="I57" s="6311"/>
      <c r="J57" s="6311"/>
      <c r="K57" s="6311"/>
      <c r="L57" s="6311"/>
      <c r="M57" s="6311"/>
      <c r="N57" s="6311"/>
      <c r="O57" s="6311"/>
      <c r="P57" s="6311"/>
      <c r="Q57" s="6311"/>
      <c r="R57" s="6311"/>
      <c r="S57" s="6311"/>
      <c r="T57" s="6311"/>
      <c r="U57" s="6311"/>
      <c r="V57" s="6311"/>
      <c r="W57" s="6311"/>
      <c r="X57" s="6311"/>
      <c r="Y57" s="6311"/>
      <c r="Z57" s="6311"/>
      <c r="AA57" s="6311"/>
      <c r="AB57" s="6311"/>
      <c r="AC57" s="6311"/>
      <c r="AD57" s="6311"/>
      <c r="AE57" s="6311"/>
      <c r="AF57" s="6311"/>
      <c r="AG57" s="6311"/>
      <c r="AH57" s="6311"/>
      <c r="AI57" s="6311"/>
      <c r="AJ57" s="6311"/>
      <c r="AK57" s="6311"/>
      <c r="AL57" s="6311"/>
    </row>
    <row r="58" spans="2:38">
      <c r="B58" s="1490"/>
      <c r="C58" s="1490"/>
      <c r="D58" s="1490"/>
      <c r="E58" s="1490"/>
      <c r="F58" s="1490"/>
      <c r="G58" s="1490"/>
      <c r="H58" s="1490"/>
      <c r="I58" s="1490"/>
      <c r="J58" s="1490"/>
      <c r="K58" s="1490"/>
      <c r="L58" s="1490"/>
      <c r="M58" s="1490"/>
      <c r="N58" s="1490"/>
      <c r="O58" s="1490"/>
      <c r="P58" s="1490"/>
      <c r="Q58" s="1490"/>
      <c r="R58" s="1490"/>
      <c r="S58" s="1490"/>
      <c r="T58" s="1490"/>
      <c r="U58" s="1490"/>
      <c r="V58" s="1490"/>
      <c r="W58" s="1490"/>
      <c r="X58" s="1490"/>
      <c r="Y58" s="1490"/>
      <c r="Z58" s="1490"/>
      <c r="AA58" s="1490"/>
      <c r="AB58" s="1490"/>
      <c r="AC58" s="1490"/>
      <c r="AD58" s="1490"/>
      <c r="AE58" s="1490"/>
      <c r="AF58" s="1490"/>
      <c r="AG58" s="1490"/>
      <c r="AH58" s="1490"/>
      <c r="AI58" s="1490"/>
      <c r="AJ58" s="1490"/>
      <c r="AK58" s="1490"/>
      <c r="AL58" s="1490"/>
    </row>
    <row r="59" spans="2:38">
      <c r="B59" s="1490"/>
      <c r="C59" s="1490"/>
      <c r="D59" s="1490"/>
      <c r="E59" s="1490"/>
      <c r="F59" s="1490"/>
      <c r="G59" s="1490"/>
      <c r="H59" s="1490"/>
      <c r="I59" s="1490"/>
      <c r="J59" s="1490"/>
      <c r="K59" s="1490"/>
      <c r="L59" s="1490"/>
      <c r="M59" s="1490"/>
      <c r="N59" s="1490"/>
      <c r="O59" s="1490"/>
      <c r="P59" s="1490"/>
      <c r="Q59" s="1490"/>
      <c r="R59" s="1490"/>
      <c r="S59" s="1490"/>
      <c r="T59" s="1490"/>
      <c r="U59" s="1490"/>
      <c r="V59" s="1490"/>
      <c r="W59" s="1490"/>
      <c r="X59" s="1490"/>
      <c r="Y59" s="1490"/>
      <c r="Z59" s="1490"/>
      <c r="AA59" s="1490"/>
      <c r="AB59" s="1490"/>
      <c r="AC59" s="1490"/>
      <c r="AD59" s="1490"/>
      <c r="AE59" s="1490"/>
      <c r="AF59" s="1490"/>
      <c r="AG59" s="1490"/>
      <c r="AH59" s="1490"/>
      <c r="AI59" s="1490"/>
      <c r="AJ59" s="1490"/>
      <c r="AK59" s="1490"/>
      <c r="AL59" s="1490"/>
    </row>
    <row r="60" spans="2:38">
      <c r="B60" s="1490"/>
      <c r="C60" s="1490"/>
      <c r="D60" s="1490"/>
      <c r="E60" s="1490"/>
      <c r="F60" s="1490"/>
      <c r="G60" s="1490"/>
      <c r="H60" s="1490"/>
      <c r="I60" s="1490"/>
      <c r="J60" s="1490"/>
      <c r="K60" s="1490"/>
      <c r="L60" s="1490"/>
      <c r="M60" s="1490"/>
      <c r="N60" s="1490"/>
      <c r="O60" s="1490"/>
      <c r="P60" s="1490"/>
      <c r="Q60" s="1490"/>
      <c r="R60" s="1490"/>
      <c r="S60" s="1490"/>
      <c r="T60" s="1490"/>
      <c r="U60" s="1490"/>
      <c r="V60" s="1490"/>
      <c r="W60" s="1490"/>
      <c r="X60" s="1490"/>
      <c r="Y60" s="1490"/>
      <c r="Z60" s="1490"/>
      <c r="AA60" s="1490"/>
      <c r="AB60" s="1490"/>
      <c r="AC60" s="1490"/>
      <c r="AD60" s="1490"/>
      <c r="AE60" s="1490"/>
      <c r="AF60" s="1490"/>
      <c r="AG60" s="1490"/>
      <c r="AH60" s="1490"/>
      <c r="AI60" s="1490"/>
      <c r="AJ60" s="1490"/>
      <c r="AK60" s="1490"/>
      <c r="AL60" s="1490"/>
    </row>
  </sheetData>
  <mergeCells count="121">
    <mergeCell ref="AJ54:AK55"/>
    <mergeCell ref="B57:AL57"/>
    <mergeCell ref="AE52:AK53"/>
    <mergeCell ref="E54:F55"/>
    <mergeCell ref="G54:M55"/>
    <mergeCell ref="N54:N55"/>
    <mergeCell ref="P54:Q55"/>
    <mergeCell ref="S54:T55"/>
    <mergeCell ref="U54:Y55"/>
    <mergeCell ref="Z54:Z55"/>
    <mergeCell ref="AB54:AC55"/>
    <mergeCell ref="AE54:AI55"/>
    <mergeCell ref="E52:F53"/>
    <mergeCell ref="G52:I53"/>
    <mergeCell ref="J52:J53"/>
    <mergeCell ref="K52:M53"/>
    <mergeCell ref="N52:N53"/>
    <mergeCell ref="S52:U53"/>
    <mergeCell ref="V52:V53"/>
    <mergeCell ref="W52:Y53"/>
    <mergeCell ref="Z52:Z53"/>
    <mergeCell ref="S48:T49"/>
    <mergeCell ref="U48:Z49"/>
    <mergeCell ref="E50:F51"/>
    <mergeCell ref="G50:I51"/>
    <mergeCell ref="J50:J51"/>
    <mergeCell ref="K50:M51"/>
    <mergeCell ref="N50:N51"/>
    <mergeCell ref="S50:V50"/>
    <mergeCell ref="W50:Z50"/>
    <mergeCell ref="S51:V51"/>
    <mergeCell ref="W51:Z51"/>
    <mergeCell ref="E46:F47"/>
    <mergeCell ref="G46:I47"/>
    <mergeCell ref="J46:J47"/>
    <mergeCell ref="K46:M47"/>
    <mergeCell ref="N46:N47"/>
    <mergeCell ref="E48:F49"/>
    <mergeCell ref="G48:I49"/>
    <mergeCell ref="J48:J49"/>
    <mergeCell ref="K48:M49"/>
    <mergeCell ref="N48:N49"/>
    <mergeCell ref="E42:F43"/>
    <mergeCell ref="G42:I43"/>
    <mergeCell ref="J42:J43"/>
    <mergeCell ref="K42:M43"/>
    <mergeCell ref="N42:N43"/>
    <mergeCell ref="E44:F45"/>
    <mergeCell ref="G44:I45"/>
    <mergeCell ref="J44:J45"/>
    <mergeCell ref="K44:M45"/>
    <mergeCell ref="N44:N45"/>
    <mergeCell ref="E38:F39"/>
    <mergeCell ref="G38:I39"/>
    <mergeCell ref="J38:J39"/>
    <mergeCell ref="K38:M39"/>
    <mergeCell ref="N38:N39"/>
    <mergeCell ref="E40:F41"/>
    <mergeCell ref="G40:I41"/>
    <mergeCell ref="J40:J41"/>
    <mergeCell ref="K40:M41"/>
    <mergeCell ref="N40:N41"/>
    <mergeCell ref="U23:U24"/>
    <mergeCell ref="E34:F35"/>
    <mergeCell ref="G34:I35"/>
    <mergeCell ref="J34:J35"/>
    <mergeCell ref="K34:M35"/>
    <mergeCell ref="N34:N35"/>
    <mergeCell ref="E36:F37"/>
    <mergeCell ref="G36:I37"/>
    <mergeCell ref="J36:J37"/>
    <mergeCell ref="K36:M37"/>
    <mergeCell ref="N36:N37"/>
    <mergeCell ref="H15:O16"/>
    <mergeCell ref="U15:U16"/>
    <mergeCell ref="W15:AK16"/>
    <mergeCell ref="F17:F18"/>
    <mergeCell ref="H17:O18"/>
    <mergeCell ref="U17:U18"/>
    <mergeCell ref="W17:AK18"/>
    <mergeCell ref="W23:AK24"/>
    <mergeCell ref="B26:C56"/>
    <mergeCell ref="E27:F29"/>
    <mergeCell ref="G28:J28"/>
    <mergeCell ref="K28:N28"/>
    <mergeCell ref="G29:J29"/>
    <mergeCell ref="K29:N29"/>
    <mergeCell ref="E30:F31"/>
    <mergeCell ref="G30:I31"/>
    <mergeCell ref="J30:J31"/>
    <mergeCell ref="K30:M31"/>
    <mergeCell ref="N30:N31"/>
    <mergeCell ref="E32:F33"/>
    <mergeCell ref="G32:I33"/>
    <mergeCell ref="J32:J33"/>
    <mergeCell ref="K32:M33"/>
    <mergeCell ref="N32:N33"/>
    <mergeCell ref="H11:O12"/>
    <mergeCell ref="U11:U12"/>
    <mergeCell ref="W11:AK12"/>
    <mergeCell ref="F13:F14"/>
    <mergeCell ref="H13:O14"/>
    <mergeCell ref="U13:U14"/>
    <mergeCell ref="W13:AK14"/>
    <mergeCell ref="AB2:AI2"/>
    <mergeCell ref="AK2:AL2"/>
    <mergeCell ref="A4:AM5"/>
    <mergeCell ref="B7:K7"/>
    <mergeCell ref="L7:AL7"/>
    <mergeCell ref="B8:C25"/>
    <mergeCell ref="R8:S25"/>
    <mergeCell ref="U9:U10"/>
    <mergeCell ref="W9:AK10"/>
    <mergeCell ref="F11:F12"/>
    <mergeCell ref="F19:F20"/>
    <mergeCell ref="H19:O20"/>
    <mergeCell ref="U19:U20"/>
    <mergeCell ref="W19:AK20"/>
    <mergeCell ref="U21:U22"/>
    <mergeCell ref="W21:AK22"/>
    <mergeCell ref="F15:F16"/>
  </mergeCells>
  <phoneticPr fontId="6"/>
  <hyperlinks>
    <hyperlink ref="A1" location="目次!A1" display="目次へ"/>
  </hyperlinks>
  <pageMargins left="0.7" right="0.7" top="0.75" bottom="0.75" header="0.3" footer="0.3"/>
  <pageSetup paperSize="9" scale="96"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0"/>
  <sheetViews>
    <sheetView showGridLines="0" view="pageBreakPreview" topLeftCell="A34" zoomScaleNormal="100" zoomScaleSheetLayoutView="100" workbookViewId="0"/>
  </sheetViews>
  <sheetFormatPr defaultRowHeight="13.5"/>
  <cols>
    <col min="1" max="1" width="1.625" style="1465" customWidth="1"/>
    <col min="2" max="2" width="3.5" style="1465" customWidth="1"/>
    <col min="3" max="4" width="9" style="1465" customWidth="1"/>
    <col min="5" max="6" width="8.5" style="1465" customWidth="1"/>
    <col min="7" max="7" width="8.375" style="1465" customWidth="1"/>
    <col min="8" max="8" width="7.375" style="1465" customWidth="1"/>
    <col min="9" max="10" width="10" style="1465" customWidth="1"/>
    <col min="11" max="11" width="17.125" style="1465" customWidth="1"/>
    <col min="12" max="256" width="9" style="1465"/>
    <col min="257" max="257" width="1.625" style="1465" customWidth="1"/>
    <col min="258" max="258" width="3.5" style="1465" customWidth="1"/>
    <col min="259" max="260" width="9" style="1465" customWidth="1"/>
    <col min="261" max="262" width="8.5" style="1465" customWidth="1"/>
    <col min="263" max="263" width="8.375" style="1465" customWidth="1"/>
    <col min="264" max="264" width="7.375" style="1465" customWidth="1"/>
    <col min="265" max="266" width="10" style="1465" customWidth="1"/>
    <col min="267" max="267" width="17.125" style="1465" customWidth="1"/>
    <col min="268" max="512" width="9" style="1465"/>
    <col min="513" max="513" width="1.625" style="1465" customWidth="1"/>
    <col min="514" max="514" width="3.5" style="1465" customWidth="1"/>
    <col min="515" max="516" width="9" style="1465" customWidth="1"/>
    <col min="517" max="518" width="8.5" style="1465" customWidth="1"/>
    <col min="519" max="519" width="8.375" style="1465" customWidth="1"/>
    <col min="520" max="520" width="7.375" style="1465" customWidth="1"/>
    <col min="521" max="522" width="10" style="1465" customWidth="1"/>
    <col min="523" max="523" width="17.125" style="1465" customWidth="1"/>
    <col min="524" max="768" width="9" style="1465"/>
    <col min="769" max="769" width="1.625" style="1465" customWidth="1"/>
    <col min="770" max="770" width="3.5" style="1465" customWidth="1"/>
    <col min="771" max="772" width="9" style="1465" customWidth="1"/>
    <col min="773" max="774" width="8.5" style="1465" customWidth="1"/>
    <col min="775" max="775" width="8.375" style="1465" customWidth="1"/>
    <col min="776" max="776" width="7.375" style="1465" customWidth="1"/>
    <col min="777" max="778" width="10" style="1465" customWidth="1"/>
    <col min="779" max="779" width="17.125" style="1465" customWidth="1"/>
    <col min="780" max="1024" width="9" style="1465"/>
    <col min="1025" max="1025" width="1.625" style="1465" customWidth="1"/>
    <col min="1026" max="1026" width="3.5" style="1465" customWidth="1"/>
    <col min="1027" max="1028" width="9" style="1465" customWidth="1"/>
    <col min="1029" max="1030" width="8.5" style="1465" customWidth="1"/>
    <col min="1031" max="1031" width="8.375" style="1465" customWidth="1"/>
    <col min="1032" max="1032" width="7.375" style="1465" customWidth="1"/>
    <col min="1033" max="1034" width="10" style="1465" customWidth="1"/>
    <col min="1035" max="1035" width="17.125" style="1465" customWidth="1"/>
    <col min="1036" max="1280" width="9" style="1465"/>
    <col min="1281" max="1281" width="1.625" style="1465" customWidth="1"/>
    <col min="1282" max="1282" width="3.5" style="1465" customWidth="1"/>
    <col min="1283" max="1284" width="9" style="1465" customWidth="1"/>
    <col min="1285" max="1286" width="8.5" style="1465" customWidth="1"/>
    <col min="1287" max="1287" width="8.375" style="1465" customWidth="1"/>
    <col min="1288" max="1288" width="7.375" style="1465" customWidth="1"/>
    <col min="1289" max="1290" width="10" style="1465" customWidth="1"/>
    <col min="1291" max="1291" width="17.125" style="1465" customWidth="1"/>
    <col min="1292" max="1536" width="9" style="1465"/>
    <col min="1537" max="1537" width="1.625" style="1465" customWidth="1"/>
    <col min="1538" max="1538" width="3.5" style="1465" customWidth="1"/>
    <col min="1539" max="1540" width="9" style="1465" customWidth="1"/>
    <col min="1541" max="1542" width="8.5" style="1465" customWidth="1"/>
    <col min="1543" max="1543" width="8.375" style="1465" customWidth="1"/>
    <col min="1544" max="1544" width="7.375" style="1465" customWidth="1"/>
    <col min="1545" max="1546" width="10" style="1465" customWidth="1"/>
    <col min="1547" max="1547" width="17.125" style="1465" customWidth="1"/>
    <col min="1548" max="1792" width="9" style="1465"/>
    <col min="1793" max="1793" width="1.625" style="1465" customWidth="1"/>
    <col min="1794" max="1794" width="3.5" style="1465" customWidth="1"/>
    <col min="1795" max="1796" width="9" style="1465" customWidth="1"/>
    <col min="1797" max="1798" width="8.5" style="1465" customWidth="1"/>
    <col min="1799" max="1799" width="8.375" style="1465" customWidth="1"/>
    <col min="1800" max="1800" width="7.375" style="1465" customWidth="1"/>
    <col min="1801" max="1802" width="10" style="1465" customWidth="1"/>
    <col min="1803" max="1803" width="17.125" style="1465" customWidth="1"/>
    <col min="1804" max="2048" width="9" style="1465"/>
    <col min="2049" max="2049" width="1.625" style="1465" customWidth="1"/>
    <col min="2050" max="2050" width="3.5" style="1465" customWidth="1"/>
    <col min="2051" max="2052" width="9" style="1465" customWidth="1"/>
    <col min="2053" max="2054" width="8.5" style="1465" customWidth="1"/>
    <col min="2055" max="2055" width="8.375" style="1465" customWidth="1"/>
    <col min="2056" max="2056" width="7.375" style="1465" customWidth="1"/>
    <col min="2057" max="2058" width="10" style="1465" customWidth="1"/>
    <col min="2059" max="2059" width="17.125" style="1465" customWidth="1"/>
    <col min="2060" max="2304" width="9" style="1465"/>
    <col min="2305" max="2305" width="1.625" style="1465" customWidth="1"/>
    <col min="2306" max="2306" width="3.5" style="1465" customWidth="1"/>
    <col min="2307" max="2308" width="9" style="1465" customWidth="1"/>
    <col min="2309" max="2310" width="8.5" style="1465" customWidth="1"/>
    <col min="2311" max="2311" width="8.375" style="1465" customWidth="1"/>
    <col min="2312" max="2312" width="7.375" style="1465" customWidth="1"/>
    <col min="2313" max="2314" width="10" style="1465" customWidth="1"/>
    <col min="2315" max="2315" width="17.125" style="1465" customWidth="1"/>
    <col min="2316" max="2560" width="9" style="1465"/>
    <col min="2561" max="2561" width="1.625" style="1465" customWidth="1"/>
    <col min="2562" max="2562" width="3.5" style="1465" customWidth="1"/>
    <col min="2563" max="2564" width="9" style="1465" customWidth="1"/>
    <col min="2565" max="2566" width="8.5" style="1465" customWidth="1"/>
    <col min="2567" max="2567" width="8.375" style="1465" customWidth="1"/>
    <col min="2568" max="2568" width="7.375" style="1465" customWidth="1"/>
    <col min="2569" max="2570" width="10" style="1465" customWidth="1"/>
    <col min="2571" max="2571" width="17.125" style="1465" customWidth="1"/>
    <col min="2572" max="2816" width="9" style="1465"/>
    <col min="2817" max="2817" width="1.625" style="1465" customWidth="1"/>
    <col min="2818" max="2818" width="3.5" style="1465" customWidth="1"/>
    <col min="2819" max="2820" width="9" style="1465" customWidth="1"/>
    <col min="2821" max="2822" width="8.5" style="1465" customWidth="1"/>
    <col min="2823" max="2823" width="8.375" style="1465" customWidth="1"/>
    <col min="2824" max="2824" width="7.375" style="1465" customWidth="1"/>
    <col min="2825" max="2826" width="10" style="1465" customWidth="1"/>
    <col min="2827" max="2827" width="17.125" style="1465" customWidth="1"/>
    <col min="2828" max="3072" width="9" style="1465"/>
    <col min="3073" max="3073" width="1.625" style="1465" customWidth="1"/>
    <col min="3074" max="3074" width="3.5" style="1465" customWidth="1"/>
    <col min="3075" max="3076" width="9" style="1465" customWidth="1"/>
    <col min="3077" max="3078" width="8.5" style="1465" customWidth="1"/>
    <col min="3079" max="3079" width="8.375" style="1465" customWidth="1"/>
    <col min="3080" max="3080" width="7.375" style="1465" customWidth="1"/>
    <col min="3081" max="3082" width="10" style="1465" customWidth="1"/>
    <col min="3083" max="3083" width="17.125" style="1465" customWidth="1"/>
    <col min="3084" max="3328" width="9" style="1465"/>
    <col min="3329" max="3329" width="1.625" style="1465" customWidth="1"/>
    <col min="3330" max="3330" width="3.5" style="1465" customWidth="1"/>
    <col min="3331" max="3332" width="9" style="1465" customWidth="1"/>
    <col min="3333" max="3334" width="8.5" style="1465" customWidth="1"/>
    <col min="3335" max="3335" width="8.375" style="1465" customWidth="1"/>
    <col min="3336" max="3336" width="7.375" style="1465" customWidth="1"/>
    <col min="3337" max="3338" width="10" style="1465" customWidth="1"/>
    <col min="3339" max="3339" width="17.125" style="1465" customWidth="1"/>
    <col min="3340" max="3584" width="9" style="1465"/>
    <col min="3585" max="3585" width="1.625" style="1465" customWidth="1"/>
    <col min="3586" max="3586" width="3.5" style="1465" customWidth="1"/>
    <col min="3587" max="3588" width="9" style="1465" customWidth="1"/>
    <col min="3589" max="3590" width="8.5" style="1465" customWidth="1"/>
    <col min="3591" max="3591" width="8.375" style="1465" customWidth="1"/>
    <col min="3592" max="3592" width="7.375" style="1465" customWidth="1"/>
    <col min="3593" max="3594" width="10" style="1465" customWidth="1"/>
    <col min="3595" max="3595" width="17.125" style="1465" customWidth="1"/>
    <col min="3596" max="3840" width="9" style="1465"/>
    <col min="3841" max="3841" width="1.625" style="1465" customWidth="1"/>
    <col min="3842" max="3842" width="3.5" style="1465" customWidth="1"/>
    <col min="3843" max="3844" width="9" style="1465" customWidth="1"/>
    <col min="3845" max="3846" width="8.5" style="1465" customWidth="1"/>
    <col min="3847" max="3847" width="8.375" style="1465" customWidth="1"/>
    <col min="3848" max="3848" width="7.375" style="1465" customWidth="1"/>
    <col min="3849" max="3850" width="10" style="1465" customWidth="1"/>
    <col min="3851" max="3851" width="17.125" style="1465" customWidth="1"/>
    <col min="3852" max="4096" width="9" style="1465"/>
    <col min="4097" max="4097" width="1.625" style="1465" customWidth="1"/>
    <col min="4098" max="4098" width="3.5" style="1465" customWidth="1"/>
    <col min="4099" max="4100" width="9" style="1465" customWidth="1"/>
    <col min="4101" max="4102" width="8.5" style="1465" customWidth="1"/>
    <col min="4103" max="4103" width="8.375" style="1465" customWidth="1"/>
    <col min="4104" max="4104" width="7.375" style="1465" customWidth="1"/>
    <col min="4105" max="4106" width="10" style="1465" customWidth="1"/>
    <col min="4107" max="4107" width="17.125" style="1465" customWidth="1"/>
    <col min="4108" max="4352" width="9" style="1465"/>
    <col min="4353" max="4353" width="1.625" style="1465" customWidth="1"/>
    <col min="4354" max="4354" width="3.5" style="1465" customWidth="1"/>
    <col min="4355" max="4356" width="9" style="1465" customWidth="1"/>
    <col min="4357" max="4358" width="8.5" style="1465" customWidth="1"/>
    <col min="4359" max="4359" width="8.375" style="1465" customWidth="1"/>
    <col min="4360" max="4360" width="7.375" style="1465" customWidth="1"/>
    <col min="4361" max="4362" width="10" style="1465" customWidth="1"/>
    <col min="4363" max="4363" width="17.125" style="1465" customWidth="1"/>
    <col min="4364" max="4608" width="9" style="1465"/>
    <col min="4609" max="4609" width="1.625" style="1465" customWidth="1"/>
    <col min="4610" max="4610" width="3.5" style="1465" customWidth="1"/>
    <col min="4611" max="4612" width="9" style="1465" customWidth="1"/>
    <col min="4613" max="4614" width="8.5" style="1465" customWidth="1"/>
    <col min="4615" max="4615" width="8.375" style="1465" customWidth="1"/>
    <col min="4616" max="4616" width="7.375" style="1465" customWidth="1"/>
    <col min="4617" max="4618" width="10" style="1465" customWidth="1"/>
    <col min="4619" max="4619" width="17.125" style="1465" customWidth="1"/>
    <col min="4620" max="4864" width="9" style="1465"/>
    <col min="4865" max="4865" width="1.625" style="1465" customWidth="1"/>
    <col min="4866" max="4866" width="3.5" style="1465" customWidth="1"/>
    <col min="4867" max="4868" width="9" style="1465" customWidth="1"/>
    <col min="4869" max="4870" width="8.5" style="1465" customWidth="1"/>
    <col min="4871" max="4871" width="8.375" style="1465" customWidth="1"/>
    <col min="4872" max="4872" width="7.375" style="1465" customWidth="1"/>
    <col min="4873" max="4874" width="10" style="1465" customWidth="1"/>
    <col min="4875" max="4875" width="17.125" style="1465" customWidth="1"/>
    <col min="4876" max="5120" width="9" style="1465"/>
    <col min="5121" max="5121" width="1.625" style="1465" customWidth="1"/>
    <col min="5122" max="5122" width="3.5" style="1465" customWidth="1"/>
    <col min="5123" max="5124" width="9" style="1465" customWidth="1"/>
    <col min="5125" max="5126" width="8.5" style="1465" customWidth="1"/>
    <col min="5127" max="5127" width="8.375" style="1465" customWidth="1"/>
    <col min="5128" max="5128" width="7.375" style="1465" customWidth="1"/>
    <col min="5129" max="5130" width="10" style="1465" customWidth="1"/>
    <col min="5131" max="5131" width="17.125" style="1465" customWidth="1"/>
    <col min="5132" max="5376" width="9" style="1465"/>
    <col min="5377" max="5377" width="1.625" style="1465" customWidth="1"/>
    <col min="5378" max="5378" width="3.5" style="1465" customWidth="1"/>
    <col min="5379" max="5380" width="9" style="1465" customWidth="1"/>
    <col min="5381" max="5382" width="8.5" style="1465" customWidth="1"/>
    <col min="5383" max="5383" width="8.375" style="1465" customWidth="1"/>
    <col min="5384" max="5384" width="7.375" style="1465" customWidth="1"/>
    <col min="5385" max="5386" width="10" style="1465" customWidth="1"/>
    <col min="5387" max="5387" width="17.125" style="1465" customWidth="1"/>
    <col min="5388" max="5632" width="9" style="1465"/>
    <col min="5633" max="5633" width="1.625" style="1465" customWidth="1"/>
    <col min="5634" max="5634" width="3.5" style="1465" customWidth="1"/>
    <col min="5635" max="5636" width="9" style="1465" customWidth="1"/>
    <col min="5637" max="5638" width="8.5" style="1465" customWidth="1"/>
    <col min="5639" max="5639" width="8.375" style="1465" customWidth="1"/>
    <col min="5640" max="5640" width="7.375" style="1465" customWidth="1"/>
    <col min="5641" max="5642" width="10" style="1465" customWidth="1"/>
    <col min="5643" max="5643" width="17.125" style="1465" customWidth="1"/>
    <col min="5644" max="5888" width="9" style="1465"/>
    <col min="5889" max="5889" width="1.625" style="1465" customWidth="1"/>
    <col min="5890" max="5890" width="3.5" style="1465" customWidth="1"/>
    <col min="5891" max="5892" width="9" style="1465" customWidth="1"/>
    <col min="5893" max="5894" width="8.5" style="1465" customWidth="1"/>
    <col min="5895" max="5895" width="8.375" style="1465" customWidth="1"/>
    <col min="5896" max="5896" width="7.375" style="1465" customWidth="1"/>
    <col min="5897" max="5898" width="10" style="1465" customWidth="1"/>
    <col min="5899" max="5899" width="17.125" style="1465" customWidth="1"/>
    <col min="5900" max="6144" width="9" style="1465"/>
    <col min="6145" max="6145" width="1.625" style="1465" customWidth="1"/>
    <col min="6146" max="6146" width="3.5" style="1465" customWidth="1"/>
    <col min="6147" max="6148" width="9" style="1465" customWidth="1"/>
    <col min="6149" max="6150" width="8.5" style="1465" customWidth="1"/>
    <col min="6151" max="6151" width="8.375" style="1465" customWidth="1"/>
    <col min="6152" max="6152" width="7.375" style="1465" customWidth="1"/>
    <col min="6153" max="6154" width="10" style="1465" customWidth="1"/>
    <col min="6155" max="6155" width="17.125" style="1465" customWidth="1"/>
    <col min="6156" max="6400" width="9" style="1465"/>
    <col min="6401" max="6401" width="1.625" style="1465" customWidth="1"/>
    <col min="6402" max="6402" width="3.5" style="1465" customWidth="1"/>
    <col min="6403" max="6404" width="9" style="1465" customWidth="1"/>
    <col min="6405" max="6406" width="8.5" style="1465" customWidth="1"/>
    <col min="6407" max="6407" width="8.375" style="1465" customWidth="1"/>
    <col min="6408" max="6408" width="7.375" style="1465" customWidth="1"/>
    <col min="6409" max="6410" width="10" style="1465" customWidth="1"/>
    <col min="6411" max="6411" width="17.125" style="1465" customWidth="1"/>
    <col min="6412" max="6656" width="9" style="1465"/>
    <col min="6657" max="6657" width="1.625" style="1465" customWidth="1"/>
    <col min="6658" max="6658" width="3.5" style="1465" customWidth="1"/>
    <col min="6659" max="6660" width="9" style="1465" customWidth="1"/>
    <col min="6661" max="6662" width="8.5" style="1465" customWidth="1"/>
    <col min="6663" max="6663" width="8.375" style="1465" customWidth="1"/>
    <col min="6664" max="6664" width="7.375" style="1465" customWidth="1"/>
    <col min="6665" max="6666" width="10" style="1465" customWidth="1"/>
    <col min="6667" max="6667" width="17.125" style="1465" customWidth="1"/>
    <col min="6668" max="6912" width="9" style="1465"/>
    <col min="6913" max="6913" width="1.625" style="1465" customWidth="1"/>
    <col min="6914" max="6914" width="3.5" style="1465" customWidth="1"/>
    <col min="6915" max="6916" width="9" style="1465" customWidth="1"/>
    <col min="6917" max="6918" width="8.5" style="1465" customWidth="1"/>
    <col min="6919" max="6919" width="8.375" style="1465" customWidth="1"/>
    <col min="6920" max="6920" width="7.375" style="1465" customWidth="1"/>
    <col min="6921" max="6922" width="10" style="1465" customWidth="1"/>
    <col min="6923" max="6923" width="17.125" style="1465" customWidth="1"/>
    <col min="6924" max="7168" width="9" style="1465"/>
    <col min="7169" max="7169" width="1.625" style="1465" customWidth="1"/>
    <col min="7170" max="7170" width="3.5" style="1465" customWidth="1"/>
    <col min="7171" max="7172" width="9" style="1465" customWidth="1"/>
    <col min="7173" max="7174" width="8.5" style="1465" customWidth="1"/>
    <col min="7175" max="7175" width="8.375" style="1465" customWidth="1"/>
    <col min="7176" max="7176" width="7.375" style="1465" customWidth="1"/>
    <col min="7177" max="7178" width="10" style="1465" customWidth="1"/>
    <col min="7179" max="7179" width="17.125" style="1465" customWidth="1"/>
    <col min="7180" max="7424" width="9" style="1465"/>
    <col min="7425" max="7425" width="1.625" style="1465" customWidth="1"/>
    <col min="7426" max="7426" width="3.5" style="1465" customWidth="1"/>
    <col min="7427" max="7428" width="9" style="1465" customWidth="1"/>
    <col min="7429" max="7430" width="8.5" style="1465" customWidth="1"/>
    <col min="7431" max="7431" width="8.375" style="1465" customWidth="1"/>
    <col min="7432" max="7432" width="7.375" style="1465" customWidth="1"/>
    <col min="7433" max="7434" width="10" style="1465" customWidth="1"/>
    <col min="7435" max="7435" width="17.125" style="1465" customWidth="1"/>
    <col min="7436" max="7680" width="9" style="1465"/>
    <col min="7681" max="7681" width="1.625" style="1465" customWidth="1"/>
    <col min="7682" max="7682" width="3.5" style="1465" customWidth="1"/>
    <col min="7683" max="7684" width="9" style="1465" customWidth="1"/>
    <col min="7685" max="7686" width="8.5" style="1465" customWidth="1"/>
    <col min="7687" max="7687" width="8.375" style="1465" customWidth="1"/>
    <col min="7688" max="7688" width="7.375" style="1465" customWidth="1"/>
    <col min="7689" max="7690" width="10" style="1465" customWidth="1"/>
    <col min="7691" max="7691" width="17.125" style="1465" customWidth="1"/>
    <col min="7692" max="7936" width="9" style="1465"/>
    <col min="7937" max="7937" width="1.625" style="1465" customWidth="1"/>
    <col min="7938" max="7938" width="3.5" style="1465" customWidth="1"/>
    <col min="7939" max="7940" width="9" style="1465" customWidth="1"/>
    <col min="7941" max="7942" width="8.5" style="1465" customWidth="1"/>
    <col min="7943" max="7943" width="8.375" style="1465" customWidth="1"/>
    <col min="7944" max="7944" width="7.375" style="1465" customWidth="1"/>
    <col min="7945" max="7946" width="10" style="1465" customWidth="1"/>
    <col min="7947" max="7947" width="17.125" style="1465" customWidth="1"/>
    <col min="7948" max="8192" width="9" style="1465"/>
    <col min="8193" max="8193" width="1.625" style="1465" customWidth="1"/>
    <col min="8194" max="8194" width="3.5" style="1465" customWidth="1"/>
    <col min="8195" max="8196" width="9" style="1465" customWidth="1"/>
    <col min="8197" max="8198" width="8.5" style="1465" customWidth="1"/>
    <col min="8199" max="8199" width="8.375" style="1465" customWidth="1"/>
    <col min="8200" max="8200" width="7.375" style="1465" customWidth="1"/>
    <col min="8201" max="8202" width="10" style="1465" customWidth="1"/>
    <col min="8203" max="8203" width="17.125" style="1465" customWidth="1"/>
    <col min="8204" max="8448" width="9" style="1465"/>
    <col min="8449" max="8449" width="1.625" style="1465" customWidth="1"/>
    <col min="8450" max="8450" width="3.5" style="1465" customWidth="1"/>
    <col min="8451" max="8452" width="9" style="1465" customWidth="1"/>
    <col min="8453" max="8454" width="8.5" style="1465" customWidth="1"/>
    <col min="8455" max="8455" width="8.375" style="1465" customWidth="1"/>
    <col min="8456" max="8456" width="7.375" style="1465" customWidth="1"/>
    <col min="8457" max="8458" width="10" style="1465" customWidth="1"/>
    <col min="8459" max="8459" width="17.125" style="1465" customWidth="1"/>
    <col min="8460" max="8704" width="9" style="1465"/>
    <col min="8705" max="8705" width="1.625" style="1465" customWidth="1"/>
    <col min="8706" max="8706" width="3.5" style="1465" customWidth="1"/>
    <col min="8707" max="8708" width="9" style="1465" customWidth="1"/>
    <col min="8709" max="8710" width="8.5" style="1465" customWidth="1"/>
    <col min="8711" max="8711" width="8.375" style="1465" customWidth="1"/>
    <col min="8712" max="8712" width="7.375" style="1465" customWidth="1"/>
    <col min="8713" max="8714" width="10" style="1465" customWidth="1"/>
    <col min="8715" max="8715" width="17.125" style="1465" customWidth="1"/>
    <col min="8716" max="8960" width="9" style="1465"/>
    <col min="8961" max="8961" width="1.625" style="1465" customWidth="1"/>
    <col min="8962" max="8962" width="3.5" style="1465" customWidth="1"/>
    <col min="8963" max="8964" width="9" style="1465" customWidth="1"/>
    <col min="8965" max="8966" width="8.5" style="1465" customWidth="1"/>
    <col min="8967" max="8967" width="8.375" style="1465" customWidth="1"/>
    <col min="8968" max="8968" width="7.375" style="1465" customWidth="1"/>
    <col min="8969" max="8970" width="10" style="1465" customWidth="1"/>
    <col min="8971" max="8971" width="17.125" style="1465" customWidth="1"/>
    <col min="8972" max="9216" width="9" style="1465"/>
    <col min="9217" max="9217" width="1.625" style="1465" customWidth="1"/>
    <col min="9218" max="9218" width="3.5" style="1465" customWidth="1"/>
    <col min="9219" max="9220" width="9" style="1465" customWidth="1"/>
    <col min="9221" max="9222" width="8.5" style="1465" customWidth="1"/>
    <col min="9223" max="9223" width="8.375" style="1465" customWidth="1"/>
    <col min="9224" max="9224" width="7.375" style="1465" customWidth="1"/>
    <col min="9225" max="9226" width="10" style="1465" customWidth="1"/>
    <col min="9227" max="9227" width="17.125" style="1465" customWidth="1"/>
    <col min="9228" max="9472" width="9" style="1465"/>
    <col min="9473" max="9473" width="1.625" style="1465" customWidth="1"/>
    <col min="9474" max="9474" width="3.5" style="1465" customWidth="1"/>
    <col min="9475" max="9476" width="9" style="1465" customWidth="1"/>
    <col min="9477" max="9478" width="8.5" style="1465" customWidth="1"/>
    <col min="9479" max="9479" width="8.375" style="1465" customWidth="1"/>
    <col min="9480" max="9480" width="7.375" style="1465" customWidth="1"/>
    <col min="9481" max="9482" width="10" style="1465" customWidth="1"/>
    <col min="9483" max="9483" width="17.125" style="1465" customWidth="1"/>
    <col min="9484" max="9728" width="9" style="1465"/>
    <col min="9729" max="9729" width="1.625" style="1465" customWidth="1"/>
    <col min="9730" max="9730" width="3.5" style="1465" customWidth="1"/>
    <col min="9731" max="9732" width="9" style="1465" customWidth="1"/>
    <col min="9733" max="9734" width="8.5" style="1465" customWidth="1"/>
    <col min="9735" max="9735" width="8.375" style="1465" customWidth="1"/>
    <col min="9736" max="9736" width="7.375" style="1465" customWidth="1"/>
    <col min="9737" max="9738" width="10" style="1465" customWidth="1"/>
    <col min="9739" max="9739" width="17.125" style="1465" customWidth="1"/>
    <col min="9740" max="9984" width="9" style="1465"/>
    <col min="9985" max="9985" width="1.625" style="1465" customWidth="1"/>
    <col min="9986" max="9986" width="3.5" style="1465" customWidth="1"/>
    <col min="9987" max="9988" width="9" style="1465" customWidth="1"/>
    <col min="9989" max="9990" width="8.5" style="1465" customWidth="1"/>
    <col min="9991" max="9991" width="8.375" style="1465" customWidth="1"/>
    <col min="9992" max="9992" width="7.375" style="1465" customWidth="1"/>
    <col min="9993" max="9994" width="10" style="1465" customWidth="1"/>
    <col min="9995" max="9995" width="17.125" style="1465" customWidth="1"/>
    <col min="9996" max="10240" width="9" style="1465"/>
    <col min="10241" max="10241" width="1.625" style="1465" customWidth="1"/>
    <col min="10242" max="10242" width="3.5" style="1465" customWidth="1"/>
    <col min="10243" max="10244" width="9" style="1465" customWidth="1"/>
    <col min="10245" max="10246" width="8.5" style="1465" customWidth="1"/>
    <col min="10247" max="10247" width="8.375" style="1465" customWidth="1"/>
    <col min="10248" max="10248" width="7.375" style="1465" customWidth="1"/>
    <col min="10249" max="10250" width="10" style="1465" customWidth="1"/>
    <col min="10251" max="10251" width="17.125" style="1465" customWidth="1"/>
    <col min="10252" max="10496" width="9" style="1465"/>
    <col min="10497" max="10497" width="1.625" style="1465" customWidth="1"/>
    <col min="10498" max="10498" width="3.5" style="1465" customWidth="1"/>
    <col min="10499" max="10500" width="9" style="1465" customWidth="1"/>
    <col min="10501" max="10502" width="8.5" style="1465" customWidth="1"/>
    <col min="10503" max="10503" width="8.375" style="1465" customWidth="1"/>
    <col min="10504" max="10504" width="7.375" style="1465" customWidth="1"/>
    <col min="10505" max="10506" width="10" style="1465" customWidth="1"/>
    <col min="10507" max="10507" width="17.125" style="1465" customWidth="1"/>
    <col min="10508" max="10752" width="9" style="1465"/>
    <col min="10753" max="10753" width="1.625" style="1465" customWidth="1"/>
    <col min="10754" max="10754" width="3.5" style="1465" customWidth="1"/>
    <col min="10755" max="10756" width="9" style="1465" customWidth="1"/>
    <col min="10757" max="10758" width="8.5" style="1465" customWidth="1"/>
    <col min="10759" max="10759" width="8.375" style="1465" customWidth="1"/>
    <col min="10760" max="10760" width="7.375" style="1465" customWidth="1"/>
    <col min="10761" max="10762" width="10" style="1465" customWidth="1"/>
    <col min="10763" max="10763" width="17.125" style="1465" customWidth="1"/>
    <col min="10764" max="11008" width="9" style="1465"/>
    <col min="11009" max="11009" width="1.625" style="1465" customWidth="1"/>
    <col min="11010" max="11010" width="3.5" style="1465" customWidth="1"/>
    <col min="11011" max="11012" width="9" style="1465" customWidth="1"/>
    <col min="11013" max="11014" width="8.5" style="1465" customWidth="1"/>
    <col min="11015" max="11015" width="8.375" style="1465" customWidth="1"/>
    <col min="11016" max="11016" width="7.375" style="1465" customWidth="1"/>
    <col min="11017" max="11018" width="10" style="1465" customWidth="1"/>
    <col min="11019" max="11019" width="17.125" style="1465" customWidth="1"/>
    <col min="11020" max="11264" width="9" style="1465"/>
    <col min="11265" max="11265" width="1.625" style="1465" customWidth="1"/>
    <col min="11266" max="11266" width="3.5" style="1465" customWidth="1"/>
    <col min="11267" max="11268" width="9" style="1465" customWidth="1"/>
    <col min="11269" max="11270" width="8.5" style="1465" customWidth="1"/>
    <col min="11271" max="11271" width="8.375" style="1465" customWidth="1"/>
    <col min="11272" max="11272" width="7.375" style="1465" customWidth="1"/>
    <col min="11273" max="11274" width="10" style="1465" customWidth="1"/>
    <col min="11275" max="11275" width="17.125" style="1465" customWidth="1"/>
    <col min="11276" max="11520" width="9" style="1465"/>
    <col min="11521" max="11521" width="1.625" style="1465" customWidth="1"/>
    <col min="11522" max="11522" width="3.5" style="1465" customWidth="1"/>
    <col min="11523" max="11524" width="9" style="1465" customWidth="1"/>
    <col min="11525" max="11526" width="8.5" style="1465" customWidth="1"/>
    <col min="11527" max="11527" width="8.375" style="1465" customWidth="1"/>
    <col min="11528" max="11528" width="7.375" style="1465" customWidth="1"/>
    <col min="11529" max="11530" width="10" style="1465" customWidth="1"/>
    <col min="11531" max="11531" width="17.125" style="1465" customWidth="1"/>
    <col min="11532" max="11776" width="9" style="1465"/>
    <col min="11777" max="11777" width="1.625" style="1465" customWidth="1"/>
    <col min="11778" max="11778" width="3.5" style="1465" customWidth="1"/>
    <col min="11779" max="11780" width="9" style="1465" customWidth="1"/>
    <col min="11781" max="11782" width="8.5" style="1465" customWidth="1"/>
    <col min="11783" max="11783" width="8.375" style="1465" customWidth="1"/>
    <col min="11784" max="11784" width="7.375" style="1465" customWidth="1"/>
    <col min="11785" max="11786" width="10" style="1465" customWidth="1"/>
    <col min="11787" max="11787" width="17.125" style="1465" customWidth="1"/>
    <col min="11788" max="12032" width="9" style="1465"/>
    <col min="12033" max="12033" width="1.625" style="1465" customWidth="1"/>
    <col min="12034" max="12034" width="3.5" style="1465" customWidth="1"/>
    <col min="12035" max="12036" width="9" style="1465" customWidth="1"/>
    <col min="12037" max="12038" width="8.5" style="1465" customWidth="1"/>
    <col min="12039" max="12039" width="8.375" style="1465" customWidth="1"/>
    <col min="12040" max="12040" width="7.375" style="1465" customWidth="1"/>
    <col min="12041" max="12042" width="10" style="1465" customWidth="1"/>
    <col min="12043" max="12043" width="17.125" style="1465" customWidth="1"/>
    <col min="12044" max="12288" width="9" style="1465"/>
    <col min="12289" max="12289" width="1.625" style="1465" customWidth="1"/>
    <col min="12290" max="12290" width="3.5" style="1465" customWidth="1"/>
    <col min="12291" max="12292" width="9" style="1465" customWidth="1"/>
    <col min="12293" max="12294" width="8.5" style="1465" customWidth="1"/>
    <col min="12295" max="12295" width="8.375" style="1465" customWidth="1"/>
    <col min="12296" max="12296" width="7.375" style="1465" customWidth="1"/>
    <col min="12297" max="12298" width="10" style="1465" customWidth="1"/>
    <col min="12299" max="12299" width="17.125" style="1465" customWidth="1"/>
    <col min="12300" max="12544" width="9" style="1465"/>
    <col min="12545" max="12545" width="1.625" style="1465" customWidth="1"/>
    <col min="12546" max="12546" width="3.5" style="1465" customWidth="1"/>
    <col min="12547" max="12548" width="9" style="1465" customWidth="1"/>
    <col min="12549" max="12550" width="8.5" style="1465" customWidth="1"/>
    <col min="12551" max="12551" width="8.375" style="1465" customWidth="1"/>
    <col min="12552" max="12552" width="7.375" style="1465" customWidth="1"/>
    <col min="12553" max="12554" width="10" style="1465" customWidth="1"/>
    <col min="12555" max="12555" width="17.125" style="1465" customWidth="1"/>
    <col min="12556" max="12800" width="9" style="1465"/>
    <col min="12801" max="12801" width="1.625" style="1465" customWidth="1"/>
    <col min="12802" max="12802" width="3.5" style="1465" customWidth="1"/>
    <col min="12803" max="12804" width="9" style="1465" customWidth="1"/>
    <col min="12805" max="12806" width="8.5" style="1465" customWidth="1"/>
    <col min="12807" max="12807" width="8.375" style="1465" customWidth="1"/>
    <col min="12808" max="12808" width="7.375" style="1465" customWidth="1"/>
    <col min="12809" max="12810" width="10" style="1465" customWidth="1"/>
    <col min="12811" max="12811" width="17.125" style="1465" customWidth="1"/>
    <col min="12812" max="13056" width="9" style="1465"/>
    <col min="13057" max="13057" width="1.625" style="1465" customWidth="1"/>
    <col min="13058" max="13058" width="3.5" style="1465" customWidth="1"/>
    <col min="13059" max="13060" width="9" style="1465" customWidth="1"/>
    <col min="13061" max="13062" width="8.5" style="1465" customWidth="1"/>
    <col min="13063" max="13063" width="8.375" style="1465" customWidth="1"/>
    <col min="13064" max="13064" width="7.375" style="1465" customWidth="1"/>
    <col min="13065" max="13066" width="10" style="1465" customWidth="1"/>
    <col min="13067" max="13067" width="17.125" style="1465" customWidth="1"/>
    <col min="13068" max="13312" width="9" style="1465"/>
    <col min="13313" max="13313" width="1.625" style="1465" customWidth="1"/>
    <col min="13314" max="13314" width="3.5" style="1465" customWidth="1"/>
    <col min="13315" max="13316" width="9" style="1465" customWidth="1"/>
    <col min="13317" max="13318" width="8.5" style="1465" customWidth="1"/>
    <col min="13319" max="13319" width="8.375" style="1465" customWidth="1"/>
    <col min="13320" max="13320" width="7.375" style="1465" customWidth="1"/>
    <col min="13321" max="13322" width="10" style="1465" customWidth="1"/>
    <col min="13323" max="13323" width="17.125" style="1465" customWidth="1"/>
    <col min="13324" max="13568" width="9" style="1465"/>
    <col min="13569" max="13569" width="1.625" style="1465" customWidth="1"/>
    <col min="13570" max="13570" width="3.5" style="1465" customWidth="1"/>
    <col min="13571" max="13572" width="9" style="1465" customWidth="1"/>
    <col min="13573" max="13574" width="8.5" style="1465" customWidth="1"/>
    <col min="13575" max="13575" width="8.375" style="1465" customWidth="1"/>
    <col min="13576" max="13576" width="7.375" style="1465" customWidth="1"/>
    <col min="13577" max="13578" width="10" style="1465" customWidth="1"/>
    <col min="13579" max="13579" width="17.125" style="1465" customWidth="1"/>
    <col min="13580" max="13824" width="9" style="1465"/>
    <col min="13825" max="13825" width="1.625" style="1465" customWidth="1"/>
    <col min="13826" max="13826" width="3.5" style="1465" customWidth="1"/>
    <col min="13827" max="13828" width="9" style="1465" customWidth="1"/>
    <col min="13829" max="13830" width="8.5" style="1465" customWidth="1"/>
    <col min="13831" max="13831" width="8.375" style="1465" customWidth="1"/>
    <col min="13832" max="13832" width="7.375" style="1465" customWidth="1"/>
    <col min="13833" max="13834" width="10" style="1465" customWidth="1"/>
    <col min="13835" max="13835" width="17.125" style="1465" customWidth="1"/>
    <col min="13836" max="14080" width="9" style="1465"/>
    <col min="14081" max="14081" width="1.625" style="1465" customWidth="1"/>
    <col min="14082" max="14082" width="3.5" style="1465" customWidth="1"/>
    <col min="14083" max="14084" width="9" style="1465" customWidth="1"/>
    <col min="14085" max="14086" width="8.5" style="1465" customWidth="1"/>
    <col min="14087" max="14087" width="8.375" style="1465" customWidth="1"/>
    <col min="14088" max="14088" width="7.375" style="1465" customWidth="1"/>
    <col min="14089" max="14090" width="10" style="1465" customWidth="1"/>
    <col min="14091" max="14091" width="17.125" style="1465" customWidth="1"/>
    <col min="14092" max="14336" width="9" style="1465"/>
    <col min="14337" max="14337" width="1.625" style="1465" customWidth="1"/>
    <col min="14338" max="14338" width="3.5" style="1465" customWidth="1"/>
    <col min="14339" max="14340" width="9" style="1465" customWidth="1"/>
    <col min="14341" max="14342" width="8.5" style="1465" customWidth="1"/>
    <col min="14343" max="14343" width="8.375" style="1465" customWidth="1"/>
    <col min="14344" max="14344" width="7.375" style="1465" customWidth="1"/>
    <col min="14345" max="14346" width="10" style="1465" customWidth="1"/>
    <col min="14347" max="14347" width="17.125" style="1465" customWidth="1"/>
    <col min="14348" max="14592" width="9" style="1465"/>
    <col min="14593" max="14593" width="1.625" style="1465" customWidth="1"/>
    <col min="14594" max="14594" width="3.5" style="1465" customWidth="1"/>
    <col min="14595" max="14596" width="9" style="1465" customWidth="1"/>
    <col min="14597" max="14598" width="8.5" style="1465" customWidth="1"/>
    <col min="14599" max="14599" width="8.375" style="1465" customWidth="1"/>
    <col min="14600" max="14600" width="7.375" style="1465" customWidth="1"/>
    <col min="14601" max="14602" width="10" style="1465" customWidth="1"/>
    <col min="14603" max="14603" width="17.125" style="1465" customWidth="1"/>
    <col min="14604" max="14848" width="9" style="1465"/>
    <col min="14849" max="14849" width="1.625" style="1465" customWidth="1"/>
    <col min="14850" max="14850" width="3.5" style="1465" customWidth="1"/>
    <col min="14851" max="14852" width="9" style="1465" customWidth="1"/>
    <col min="14853" max="14854" width="8.5" style="1465" customWidth="1"/>
    <col min="14855" max="14855" width="8.375" style="1465" customWidth="1"/>
    <col min="14856" max="14856" width="7.375" style="1465" customWidth="1"/>
    <col min="14857" max="14858" width="10" style="1465" customWidth="1"/>
    <col min="14859" max="14859" width="17.125" style="1465" customWidth="1"/>
    <col min="14860" max="15104" width="9" style="1465"/>
    <col min="15105" max="15105" width="1.625" style="1465" customWidth="1"/>
    <col min="15106" max="15106" width="3.5" style="1465" customWidth="1"/>
    <col min="15107" max="15108" width="9" style="1465" customWidth="1"/>
    <col min="15109" max="15110" width="8.5" style="1465" customWidth="1"/>
    <col min="15111" max="15111" width="8.375" style="1465" customWidth="1"/>
    <col min="15112" max="15112" width="7.375" style="1465" customWidth="1"/>
    <col min="15113" max="15114" width="10" style="1465" customWidth="1"/>
    <col min="15115" max="15115" width="17.125" style="1465" customWidth="1"/>
    <col min="15116" max="15360" width="9" style="1465"/>
    <col min="15361" max="15361" width="1.625" style="1465" customWidth="1"/>
    <col min="15362" max="15362" width="3.5" style="1465" customWidth="1"/>
    <col min="15363" max="15364" width="9" style="1465" customWidth="1"/>
    <col min="15365" max="15366" width="8.5" style="1465" customWidth="1"/>
    <col min="15367" max="15367" width="8.375" style="1465" customWidth="1"/>
    <col min="15368" max="15368" width="7.375" style="1465" customWidth="1"/>
    <col min="15369" max="15370" width="10" style="1465" customWidth="1"/>
    <col min="15371" max="15371" width="17.125" style="1465" customWidth="1"/>
    <col min="15372" max="15616" width="9" style="1465"/>
    <col min="15617" max="15617" width="1.625" style="1465" customWidth="1"/>
    <col min="15618" max="15618" width="3.5" style="1465" customWidth="1"/>
    <col min="15619" max="15620" width="9" style="1465" customWidth="1"/>
    <col min="15621" max="15622" width="8.5" style="1465" customWidth="1"/>
    <col min="15623" max="15623" width="8.375" style="1465" customWidth="1"/>
    <col min="15624" max="15624" width="7.375" style="1465" customWidth="1"/>
    <col min="15625" max="15626" width="10" style="1465" customWidth="1"/>
    <col min="15627" max="15627" width="17.125" style="1465" customWidth="1"/>
    <col min="15628" max="15872" width="9" style="1465"/>
    <col min="15873" max="15873" width="1.625" style="1465" customWidth="1"/>
    <col min="15874" max="15874" width="3.5" style="1465" customWidth="1"/>
    <col min="15875" max="15876" width="9" style="1465" customWidth="1"/>
    <col min="15877" max="15878" width="8.5" style="1465" customWidth="1"/>
    <col min="15879" max="15879" width="8.375" style="1465" customWidth="1"/>
    <col min="15880" max="15880" width="7.375" style="1465" customWidth="1"/>
    <col min="15881" max="15882" width="10" style="1465" customWidth="1"/>
    <col min="15883" max="15883" width="17.125" style="1465" customWidth="1"/>
    <col min="15884" max="16128" width="9" style="1465"/>
    <col min="16129" max="16129" width="1.625" style="1465" customWidth="1"/>
    <col min="16130" max="16130" width="3.5" style="1465" customWidth="1"/>
    <col min="16131" max="16132" width="9" style="1465" customWidth="1"/>
    <col min="16133" max="16134" width="8.5" style="1465" customWidth="1"/>
    <col min="16135" max="16135" width="8.375" style="1465" customWidth="1"/>
    <col min="16136" max="16136" width="7.375" style="1465" customWidth="1"/>
    <col min="16137" max="16138" width="10" style="1465" customWidth="1"/>
    <col min="16139" max="16139" width="17.125" style="1465" customWidth="1"/>
    <col min="16140" max="16384" width="9" style="1465"/>
  </cols>
  <sheetData>
    <row r="1" spans="1:11">
      <c r="A1" s="1667" t="s">
        <v>2787</v>
      </c>
    </row>
    <row r="2" spans="1:11" ht="18" customHeight="1">
      <c r="B2" s="6336" t="s">
        <v>3414</v>
      </c>
      <c r="C2" s="6337"/>
      <c r="D2" s="6337"/>
      <c r="E2" s="6338"/>
      <c r="H2" s="6266" t="s">
        <v>1118</v>
      </c>
      <c r="I2" s="6266"/>
      <c r="J2" s="6266"/>
      <c r="K2" s="6266"/>
    </row>
    <row r="3" spans="1:11" ht="41.25" customHeight="1">
      <c r="B3" s="5055" t="s">
        <v>921</v>
      </c>
      <c r="C3" s="6268"/>
      <c r="D3" s="6268"/>
      <c r="E3" s="6268"/>
      <c r="F3" s="6268"/>
      <c r="G3" s="6268"/>
      <c r="H3" s="6268"/>
      <c r="I3" s="6268"/>
      <c r="J3" s="6268"/>
      <c r="K3" s="6268"/>
    </row>
    <row r="4" spans="1:11" ht="6" customHeight="1">
      <c r="B4" s="5042"/>
      <c r="C4" s="5042"/>
      <c r="D4" s="5042"/>
      <c r="E4" s="5057"/>
      <c r="F4" s="5056"/>
      <c r="G4" s="1748"/>
    </row>
    <row r="5" spans="1:11" ht="15" customHeight="1">
      <c r="B5" s="5042"/>
      <c r="C5" s="5042"/>
      <c r="D5" s="5042"/>
      <c r="E5" s="5057"/>
      <c r="F5" s="5056"/>
      <c r="G5" s="1748"/>
      <c r="H5" s="6334" t="s">
        <v>2648</v>
      </c>
      <c r="I5" s="6334"/>
      <c r="J5" s="6335"/>
      <c r="K5" s="6335"/>
    </row>
    <row r="6" spans="1:11" ht="15" customHeight="1">
      <c r="B6" s="5042"/>
      <c r="C6" s="5042"/>
      <c r="D6" s="5042"/>
      <c r="E6" s="5057"/>
      <c r="F6" s="5056"/>
      <c r="G6" s="1755"/>
      <c r="H6" s="6334"/>
      <c r="I6" s="6334"/>
      <c r="J6" s="6335"/>
      <c r="K6" s="6335"/>
    </row>
    <row r="7" spans="1:11" ht="6" customHeight="1" thickBot="1">
      <c r="B7" s="1493"/>
      <c r="C7" s="1493"/>
      <c r="D7" s="1493"/>
      <c r="E7" s="1493"/>
      <c r="F7" s="1493"/>
      <c r="G7" s="1493"/>
      <c r="H7" s="1493"/>
      <c r="I7" s="1493"/>
      <c r="J7" s="1493"/>
      <c r="K7" s="1493"/>
    </row>
    <row r="8" spans="1:11" s="1493" customFormat="1" ht="24.75" customHeight="1">
      <c r="B8" s="1494"/>
      <c r="C8" s="5038" t="s">
        <v>552</v>
      </c>
      <c r="D8" s="5038"/>
      <c r="E8" s="5038" t="s">
        <v>2649</v>
      </c>
      <c r="F8" s="5038"/>
      <c r="G8" s="5038" t="s">
        <v>554</v>
      </c>
      <c r="H8" s="5039"/>
      <c r="I8" s="6339" t="s">
        <v>2650</v>
      </c>
      <c r="J8" s="6340"/>
      <c r="K8" s="1495" t="s">
        <v>820</v>
      </c>
    </row>
    <row r="9" spans="1:11" s="1493" customFormat="1" ht="17.25" customHeight="1">
      <c r="B9" s="1494">
        <f>ROW()-7</f>
        <v>2</v>
      </c>
      <c r="C9" s="5053"/>
      <c r="D9" s="5053"/>
      <c r="E9" s="5040"/>
      <c r="F9" s="5041"/>
      <c r="G9" s="5053"/>
      <c r="H9" s="5054"/>
      <c r="I9" s="6341"/>
      <c r="J9" s="6342"/>
      <c r="K9" s="1753"/>
    </row>
    <row r="10" spans="1:11" s="1493" customFormat="1" ht="17.25" customHeight="1">
      <c r="B10" s="1494">
        <f t="shared" ref="B10:B48" si="0">ROW()-7</f>
        <v>3</v>
      </c>
      <c r="C10" s="5053"/>
      <c r="D10" s="5053"/>
      <c r="E10" s="5040"/>
      <c r="F10" s="5041"/>
      <c r="G10" s="5053"/>
      <c r="H10" s="5054"/>
      <c r="I10" s="6341"/>
      <c r="J10" s="6342"/>
      <c r="K10" s="1753"/>
    </row>
    <row r="11" spans="1:11" s="1493" customFormat="1" ht="17.25" customHeight="1">
      <c r="B11" s="1494">
        <f t="shared" si="0"/>
        <v>4</v>
      </c>
      <c r="C11" s="5054"/>
      <c r="D11" s="6343"/>
      <c r="E11" s="5058"/>
      <c r="F11" s="5059"/>
      <c r="G11" s="5054"/>
      <c r="H11" s="5060"/>
      <c r="I11" s="6341"/>
      <c r="J11" s="6344"/>
      <c r="K11" s="1753"/>
    </row>
    <row r="12" spans="1:11" s="1493" customFormat="1" ht="17.25" customHeight="1">
      <c r="B12" s="1494">
        <f t="shared" si="0"/>
        <v>5</v>
      </c>
      <c r="C12" s="5054"/>
      <c r="D12" s="6343"/>
      <c r="E12" s="5058"/>
      <c r="F12" s="5059"/>
      <c r="G12" s="5054"/>
      <c r="H12" s="5060"/>
      <c r="I12" s="6341"/>
      <c r="J12" s="6344"/>
      <c r="K12" s="1753"/>
    </row>
    <row r="13" spans="1:11" s="1493" customFormat="1" ht="17.25" customHeight="1">
      <c r="B13" s="1494">
        <f t="shared" si="0"/>
        <v>6</v>
      </c>
      <c r="C13" s="5054"/>
      <c r="D13" s="6343"/>
      <c r="E13" s="5058"/>
      <c r="F13" s="5059"/>
      <c r="G13" s="5054"/>
      <c r="H13" s="5060"/>
      <c r="I13" s="6341"/>
      <c r="J13" s="6344"/>
      <c r="K13" s="1753"/>
    </row>
    <row r="14" spans="1:11" s="1493" customFormat="1" ht="17.25" customHeight="1">
      <c r="B14" s="1494">
        <f t="shared" si="0"/>
        <v>7</v>
      </c>
      <c r="C14" s="5054"/>
      <c r="D14" s="6343"/>
      <c r="E14" s="5058"/>
      <c r="F14" s="5059"/>
      <c r="G14" s="5054"/>
      <c r="H14" s="5060"/>
      <c r="I14" s="6341"/>
      <c r="J14" s="6344"/>
      <c r="K14" s="1497"/>
    </row>
    <row r="15" spans="1:11" s="1493" customFormat="1" ht="17.25" customHeight="1">
      <c r="B15" s="1494">
        <f t="shared" si="0"/>
        <v>8</v>
      </c>
      <c r="C15" s="5053"/>
      <c r="D15" s="5053"/>
      <c r="E15" s="5053"/>
      <c r="F15" s="5053"/>
      <c r="G15" s="5053"/>
      <c r="H15" s="5054"/>
      <c r="I15" s="6346"/>
      <c r="J15" s="6347"/>
      <c r="K15" s="1498"/>
    </row>
    <row r="16" spans="1:11" s="1493" customFormat="1" ht="17.25" customHeight="1">
      <c r="B16" s="1494">
        <f t="shared" si="0"/>
        <v>9</v>
      </c>
      <c r="C16" s="5053"/>
      <c r="D16" s="5053"/>
      <c r="E16" s="5053"/>
      <c r="F16" s="5053"/>
      <c r="G16" s="5053"/>
      <c r="H16" s="5054"/>
      <c r="I16" s="6345"/>
      <c r="J16" s="6342"/>
      <c r="K16" s="1497"/>
    </row>
    <row r="17" spans="2:11" s="1493" customFormat="1" ht="17.25" customHeight="1">
      <c r="B17" s="1494">
        <f t="shared" si="0"/>
        <v>10</v>
      </c>
      <c r="C17" s="5053"/>
      <c r="D17" s="5053"/>
      <c r="E17" s="5053"/>
      <c r="F17" s="5053"/>
      <c r="G17" s="5053"/>
      <c r="H17" s="5054"/>
      <c r="I17" s="6345"/>
      <c r="J17" s="6342"/>
      <c r="K17" s="1497"/>
    </row>
    <row r="18" spans="2:11" s="1493" customFormat="1" ht="17.25" customHeight="1">
      <c r="B18" s="1494">
        <f t="shared" si="0"/>
        <v>11</v>
      </c>
      <c r="C18" s="5053"/>
      <c r="D18" s="5053"/>
      <c r="E18" s="5053"/>
      <c r="F18" s="5053"/>
      <c r="G18" s="5053"/>
      <c r="H18" s="5054"/>
      <c r="I18" s="6348"/>
      <c r="J18" s="6349"/>
      <c r="K18" s="1497"/>
    </row>
    <row r="19" spans="2:11" s="1493" customFormat="1" ht="17.25" customHeight="1">
      <c r="B19" s="1494">
        <f t="shared" si="0"/>
        <v>12</v>
      </c>
      <c r="C19" s="5054"/>
      <c r="D19" s="6343"/>
      <c r="E19" s="5058"/>
      <c r="F19" s="5059"/>
      <c r="G19" s="5053"/>
      <c r="H19" s="5054"/>
      <c r="I19" s="6341"/>
      <c r="J19" s="6344"/>
      <c r="K19" s="1753"/>
    </row>
    <row r="20" spans="2:11" s="1493" customFormat="1" ht="17.25" customHeight="1">
      <c r="B20" s="1494">
        <f t="shared" si="0"/>
        <v>13</v>
      </c>
      <c r="C20" s="5053"/>
      <c r="D20" s="5053"/>
      <c r="E20" s="5040"/>
      <c r="F20" s="5041"/>
      <c r="G20" s="5053"/>
      <c r="H20" s="5054"/>
      <c r="I20" s="6341"/>
      <c r="J20" s="6342"/>
      <c r="K20" s="1753"/>
    </row>
    <row r="21" spans="2:11" s="1493" customFormat="1" ht="17.25" customHeight="1">
      <c r="B21" s="1494">
        <f t="shared" si="0"/>
        <v>14</v>
      </c>
      <c r="C21" s="5054"/>
      <c r="D21" s="6343"/>
      <c r="E21" s="5058"/>
      <c r="F21" s="5059"/>
      <c r="G21" s="5054"/>
      <c r="H21" s="5060"/>
      <c r="I21" s="6341"/>
      <c r="J21" s="6344"/>
      <c r="K21" s="1753"/>
    </row>
    <row r="22" spans="2:11" s="1493" customFormat="1" ht="17.25" customHeight="1">
      <c r="B22" s="1494">
        <f t="shared" si="0"/>
        <v>15</v>
      </c>
      <c r="C22" s="5053"/>
      <c r="D22" s="5053"/>
      <c r="E22" s="5040"/>
      <c r="F22" s="5041"/>
      <c r="G22" s="5053"/>
      <c r="H22" s="5054"/>
      <c r="I22" s="6341"/>
      <c r="J22" s="6342"/>
      <c r="K22" s="1753"/>
    </row>
    <row r="23" spans="2:11" s="1493" customFormat="1" ht="17.25" customHeight="1">
      <c r="B23" s="1494">
        <f t="shared" si="0"/>
        <v>16</v>
      </c>
      <c r="C23" s="5053"/>
      <c r="D23" s="5053"/>
      <c r="E23" s="5058"/>
      <c r="F23" s="5061"/>
      <c r="G23" s="5053"/>
      <c r="H23" s="5054"/>
      <c r="I23" s="6341"/>
      <c r="J23" s="6342"/>
      <c r="K23" s="1497"/>
    </row>
    <row r="24" spans="2:11" s="1493" customFormat="1" ht="17.25" customHeight="1">
      <c r="B24" s="1494">
        <f t="shared" si="0"/>
        <v>17</v>
      </c>
      <c r="C24" s="5053"/>
      <c r="D24" s="5053"/>
      <c r="E24" s="5062"/>
      <c r="F24" s="5053"/>
      <c r="G24" s="5053"/>
      <c r="H24" s="5054"/>
      <c r="I24" s="6341"/>
      <c r="J24" s="6342"/>
      <c r="K24" s="1497"/>
    </row>
    <row r="25" spans="2:11" s="1493" customFormat="1" ht="17.25" customHeight="1">
      <c r="B25" s="1494">
        <f t="shared" si="0"/>
        <v>18</v>
      </c>
      <c r="C25" s="5053"/>
      <c r="D25" s="5053"/>
      <c r="E25" s="5053"/>
      <c r="F25" s="5053"/>
      <c r="G25" s="5053"/>
      <c r="H25" s="5054"/>
      <c r="I25" s="6341"/>
      <c r="J25" s="6342"/>
      <c r="K25" s="1497"/>
    </row>
    <row r="26" spans="2:11" s="1493" customFormat="1" ht="17.25" customHeight="1">
      <c r="B26" s="1494">
        <f t="shared" si="0"/>
        <v>19</v>
      </c>
      <c r="C26" s="5053"/>
      <c r="D26" s="5053"/>
      <c r="E26" s="5053"/>
      <c r="F26" s="5053"/>
      <c r="G26" s="5053"/>
      <c r="H26" s="5054"/>
      <c r="I26" s="6341"/>
      <c r="J26" s="6342"/>
      <c r="K26" s="1497"/>
    </row>
    <row r="27" spans="2:11" s="1493" customFormat="1" ht="17.25" customHeight="1">
      <c r="B27" s="1494">
        <f t="shared" si="0"/>
        <v>20</v>
      </c>
      <c r="C27" s="5053"/>
      <c r="D27" s="5053"/>
      <c r="E27" s="5053"/>
      <c r="F27" s="5053"/>
      <c r="G27" s="5053"/>
      <c r="H27" s="5054"/>
      <c r="I27" s="6341"/>
      <c r="J27" s="6342"/>
      <c r="K27" s="1497"/>
    </row>
    <row r="28" spans="2:11" s="1493" customFormat="1" ht="17.25" customHeight="1">
      <c r="B28" s="1494">
        <f t="shared" si="0"/>
        <v>21</v>
      </c>
      <c r="C28" s="5053"/>
      <c r="D28" s="5053"/>
      <c r="E28" s="5053"/>
      <c r="F28" s="5053"/>
      <c r="G28" s="5053"/>
      <c r="H28" s="5054"/>
      <c r="I28" s="6341"/>
      <c r="J28" s="6342"/>
      <c r="K28" s="1497"/>
    </row>
    <row r="29" spans="2:11" s="1493" customFormat="1" ht="17.25" customHeight="1">
      <c r="B29" s="1494">
        <f t="shared" si="0"/>
        <v>22</v>
      </c>
      <c r="C29" s="5053"/>
      <c r="D29" s="5053"/>
      <c r="E29" s="6350"/>
      <c r="F29" s="6351"/>
      <c r="G29" s="5053"/>
      <c r="H29" s="5054"/>
      <c r="I29" s="6352"/>
      <c r="J29" s="6353"/>
      <c r="K29" s="1753"/>
    </row>
    <row r="30" spans="2:11" s="1493" customFormat="1" ht="17.25" customHeight="1">
      <c r="B30" s="1494">
        <f t="shared" si="0"/>
        <v>23</v>
      </c>
      <c r="C30" s="5053"/>
      <c r="D30" s="5053"/>
      <c r="E30" s="6350"/>
      <c r="F30" s="6351"/>
      <c r="G30" s="5053"/>
      <c r="H30" s="5054"/>
      <c r="I30" s="6341"/>
      <c r="J30" s="6342"/>
      <c r="K30" s="1753"/>
    </row>
    <row r="31" spans="2:11" s="1493" customFormat="1" ht="17.25" customHeight="1">
      <c r="B31" s="1494">
        <f t="shared" si="0"/>
        <v>24</v>
      </c>
      <c r="C31" s="5053"/>
      <c r="D31" s="5053"/>
      <c r="E31" s="6350"/>
      <c r="F31" s="6351"/>
      <c r="G31" s="5053"/>
      <c r="H31" s="5054"/>
      <c r="I31" s="6341"/>
      <c r="J31" s="6342"/>
      <c r="K31" s="1753"/>
    </row>
    <row r="32" spans="2:11" s="1493" customFormat="1" ht="17.25" customHeight="1">
      <c r="B32" s="1494">
        <f t="shared" si="0"/>
        <v>25</v>
      </c>
      <c r="C32" s="5053"/>
      <c r="D32" s="5053"/>
      <c r="E32" s="6350"/>
      <c r="F32" s="6351"/>
      <c r="G32" s="5053"/>
      <c r="H32" s="5054"/>
      <c r="I32" s="6341"/>
      <c r="J32" s="6342"/>
      <c r="K32" s="1753"/>
    </row>
    <row r="33" spans="2:11" s="1493" customFormat="1" ht="17.25" customHeight="1">
      <c r="B33" s="1494">
        <f t="shared" si="0"/>
        <v>26</v>
      </c>
      <c r="C33" s="5053"/>
      <c r="D33" s="5053"/>
      <c r="E33" s="6350"/>
      <c r="F33" s="6351"/>
      <c r="G33" s="5053"/>
      <c r="H33" s="5054"/>
      <c r="I33" s="6341"/>
      <c r="J33" s="6342"/>
      <c r="K33" s="1753"/>
    </row>
    <row r="34" spans="2:11" s="1493" customFormat="1" ht="17.25" customHeight="1">
      <c r="B34" s="1494">
        <f t="shared" si="0"/>
        <v>27</v>
      </c>
      <c r="C34" s="5053"/>
      <c r="D34" s="5053"/>
      <c r="E34" s="6350"/>
      <c r="F34" s="6351"/>
      <c r="G34" s="5053"/>
      <c r="H34" s="5054"/>
      <c r="I34" s="6341"/>
      <c r="J34" s="6342"/>
      <c r="K34" s="1753"/>
    </row>
    <row r="35" spans="2:11" s="1493" customFormat="1" ht="17.25" customHeight="1">
      <c r="B35" s="1494">
        <f t="shared" si="0"/>
        <v>28</v>
      </c>
      <c r="C35" s="5053"/>
      <c r="D35" s="5053"/>
      <c r="E35" s="6350"/>
      <c r="F35" s="6351"/>
      <c r="G35" s="5053"/>
      <c r="H35" s="5054"/>
      <c r="I35" s="6341"/>
      <c r="J35" s="6342"/>
      <c r="K35" s="1753"/>
    </row>
    <row r="36" spans="2:11" s="1493" customFormat="1" ht="17.25" customHeight="1">
      <c r="B36" s="1494">
        <f t="shared" si="0"/>
        <v>29</v>
      </c>
      <c r="C36" s="5053"/>
      <c r="D36" s="5053"/>
      <c r="E36" s="6350"/>
      <c r="F36" s="6351"/>
      <c r="G36" s="5053"/>
      <c r="H36" s="5054"/>
      <c r="I36" s="6341"/>
      <c r="J36" s="6342"/>
      <c r="K36" s="1753"/>
    </row>
    <row r="37" spans="2:11" s="1493" customFormat="1" ht="17.25" customHeight="1">
      <c r="B37" s="1494">
        <f t="shared" si="0"/>
        <v>30</v>
      </c>
      <c r="C37" s="5053"/>
      <c r="D37" s="5053"/>
      <c r="E37" s="6350"/>
      <c r="F37" s="6351"/>
      <c r="G37" s="5053"/>
      <c r="H37" s="5054"/>
      <c r="I37" s="6341"/>
      <c r="J37" s="6342"/>
      <c r="K37" s="1753"/>
    </row>
    <row r="38" spans="2:11" s="1493" customFormat="1" ht="17.25" customHeight="1">
      <c r="B38" s="1494">
        <f t="shared" si="0"/>
        <v>31</v>
      </c>
      <c r="C38" s="5053"/>
      <c r="D38" s="5053"/>
      <c r="E38" s="6350"/>
      <c r="F38" s="6351"/>
      <c r="G38" s="5053"/>
      <c r="H38" s="5054"/>
      <c r="I38" s="6341"/>
      <c r="J38" s="6342"/>
      <c r="K38" s="1753"/>
    </row>
    <row r="39" spans="2:11" s="1493" customFormat="1" ht="17.25" customHeight="1">
      <c r="B39" s="1494">
        <f t="shared" si="0"/>
        <v>32</v>
      </c>
      <c r="C39" s="5053"/>
      <c r="D39" s="5053"/>
      <c r="E39" s="6350"/>
      <c r="F39" s="6351"/>
      <c r="G39" s="5053"/>
      <c r="H39" s="5054"/>
      <c r="I39" s="6341"/>
      <c r="J39" s="6342"/>
      <c r="K39" s="1753"/>
    </row>
    <row r="40" spans="2:11" s="1493" customFormat="1" ht="17.25" customHeight="1">
      <c r="B40" s="1494">
        <f t="shared" si="0"/>
        <v>33</v>
      </c>
      <c r="C40" s="5053"/>
      <c r="D40" s="5053"/>
      <c r="E40" s="6350"/>
      <c r="F40" s="6351"/>
      <c r="G40" s="5053"/>
      <c r="H40" s="5054"/>
      <c r="I40" s="6341"/>
      <c r="J40" s="6342"/>
      <c r="K40" s="1753"/>
    </row>
    <row r="41" spans="2:11" s="1493" customFormat="1" ht="17.25" customHeight="1">
      <c r="B41" s="1494">
        <f t="shared" si="0"/>
        <v>34</v>
      </c>
      <c r="C41" s="5053"/>
      <c r="D41" s="5053"/>
      <c r="E41" s="6350"/>
      <c r="F41" s="6351"/>
      <c r="G41" s="5053"/>
      <c r="H41" s="5054"/>
      <c r="I41" s="6341"/>
      <c r="J41" s="6342"/>
      <c r="K41" s="1753"/>
    </row>
    <row r="42" spans="2:11" s="1493" customFormat="1" ht="17.25" customHeight="1">
      <c r="B42" s="1494">
        <f t="shared" si="0"/>
        <v>35</v>
      </c>
      <c r="C42" s="5053"/>
      <c r="D42" s="5053"/>
      <c r="E42" s="6350"/>
      <c r="F42" s="6351"/>
      <c r="G42" s="5053"/>
      <c r="H42" s="5054"/>
      <c r="I42" s="6341"/>
      <c r="J42" s="6342"/>
      <c r="K42" s="1497"/>
    </row>
    <row r="43" spans="2:11" s="1493" customFormat="1" ht="17.25" customHeight="1">
      <c r="B43" s="1494">
        <f t="shared" si="0"/>
        <v>36</v>
      </c>
      <c r="C43" s="5053"/>
      <c r="D43" s="5053"/>
      <c r="E43" s="6350"/>
      <c r="F43" s="6351"/>
      <c r="G43" s="5053"/>
      <c r="H43" s="5054"/>
      <c r="I43" s="6341"/>
      <c r="J43" s="6342"/>
      <c r="K43" s="1497"/>
    </row>
    <row r="44" spans="2:11" s="1493" customFormat="1" ht="17.25" customHeight="1">
      <c r="B44" s="1494">
        <f t="shared" si="0"/>
        <v>37</v>
      </c>
      <c r="C44" s="5053"/>
      <c r="D44" s="5053"/>
      <c r="E44" s="5053"/>
      <c r="F44" s="5053"/>
      <c r="G44" s="5053"/>
      <c r="H44" s="5054"/>
      <c r="I44" s="6341"/>
      <c r="J44" s="6342"/>
      <c r="K44" s="1497"/>
    </row>
    <row r="45" spans="2:11" s="1493" customFormat="1" ht="17.25" customHeight="1">
      <c r="B45" s="1494">
        <f t="shared" si="0"/>
        <v>38</v>
      </c>
      <c r="C45" s="5053"/>
      <c r="D45" s="5053"/>
      <c r="E45" s="5053"/>
      <c r="F45" s="5053"/>
      <c r="G45" s="5053"/>
      <c r="H45" s="5054"/>
      <c r="I45" s="6341"/>
      <c r="J45" s="6342"/>
      <c r="K45" s="1497"/>
    </row>
    <row r="46" spans="2:11" s="1493" customFormat="1" ht="17.25" customHeight="1">
      <c r="B46" s="1494">
        <f t="shared" si="0"/>
        <v>39</v>
      </c>
      <c r="C46" s="5053"/>
      <c r="D46" s="5053"/>
      <c r="E46" s="5053"/>
      <c r="F46" s="5053"/>
      <c r="G46" s="5053"/>
      <c r="H46" s="5054"/>
      <c r="I46" s="6341"/>
      <c r="J46" s="6342"/>
      <c r="K46" s="1497"/>
    </row>
    <row r="47" spans="2:11" s="1493" customFormat="1" ht="17.25" customHeight="1">
      <c r="B47" s="1494">
        <f t="shared" si="0"/>
        <v>40</v>
      </c>
      <c r="C47" s="5053"/>
      <c r="D47" s="5053"/>
      <c r="E47" s="5053"/>
      <c r="F47" s="5053"/>
      <c r="G47" s="5053"/>
      <c r="H47" s="5054"/>
      <c r="I47" s="6341"/>
      <c r="J47" s="6342"/>
      <c r="K47" s="1497"/>
    </row>
    <row r="48" spans="2:11" s="1493" customFormat="1" ht="17.25" customHeight="1" thickBot="1">
      <c r="B48" s="1494">
        <f t="shared" si="0"/>
        <v>41</v>
      </c>
      <c r="C48" s="5053"/>
      <c r="D48" s="5053"/>
      <c r="E48" s="5053"/>
      <c r="F48" s="5053"/>
      <c r="G48" s="5053"/>
      <c r="H48" s="5054"/>
      <c r="I48" s="6354"/>
      <c r="J48" s="6355"/>
      <c r="K48" s="1497"/>
    </row>
    <row r="49" spans="2:11" ht="13.5" customHeight="1">
      <c r="B49" s="5063" t="s">
        <v>923</v>
      </c>
      <c r="C49" s="5064"/>
      <c r="D49" s="5064"/>
      <c r="E49" s="5064"/>
      <c r="F49" s="5064"/>
      <c r="G49" s="5064"/>
      <c r="H49" s="5064"/>
      <c r="I49" s="5064"/>
      <c r="J49" s="5064"/>
      <c r="K49" s="5064"/>
    </row>
    <row r="50" spans="2:11" ht="13.5" customHeight="1">
      <c r="B50" s="5064"/>
      <c r="C50" s="5064"/>
      <c r="D50" s="5064"/>
      <c r="E50" s="5064"/>
      <c r="F50" s="5064"/>
      <c r="G50" s="5064"/>
      <c r="H50" s="5064"/>
      <c r="I50" s="5064"/>
      <c r="J50" s="5064"/>
      <c r="K50" s="5064"/>
    </row>
  </sheetData>
  <mergeCells count="176">
    <mergeCell ref="C48:D48"/>
    <mergeCell ref="E48:F48"/>
    <mergeCell ref="G48:H48"/>
    <mergeCell ref="I48:J48"/>
    <mergeCell ref="B49:K50"/>
    <mergeCell ref="C46:D46"/>
    <mergeCell ref="E46:F46"/>
    <mergeCell ref="G46:H46"/>
    <mergeCell ref="I46:J46"/>
    <mergeCell ref="C47:D47"/>
    <mergeCell ref="E47:F47"/>
    <mergeCell ref="G47:H47"/>
    <mergeCell ref="I47:J47"/>
    <mergeCell ref="C44:D44"/>
    <mergeCell ref="E44:F44"/>
    <mergeCell ref="G44:H44"/>
    <mergeCell ref="I44:J44"/>
    <mergeCell ref="C45:D45"/>
    <mergeCell ref="E45:F45"/>
    <mergeCell ref="G45:H45"/>
    <mergeCell ref="I45:J45"/>
    <mergeCell ref="C42:D42"/>
    <mergeCell ref="E42:F42"/>
    <mergeCell ref="G42:H42"/>
    <mergeCell ref="I42:J42"/>
    <mergeCell ref="C43:D43"/>
    <mergeCell ref="E43:F43"/>
    <mergeCell ref="G43:H43"/>
    <mergeCell ref="I43:J43"/>
    <mergeCell ref="C40:D40"/>
    <mergeCell ref="E40:F40"/>
    <mergeCell ref="G40:H40"/>
    <mergeCell ref="I40:J40"/>
    <mergeCell ref="C41:D41"/>
    <mergeCell ref="E41:F41"/>
    <mergeCell ref="G41:H41"/>
    <mergeCell ref="I41:J41"/>
    <mergeCell ref="C38:D38"/>
    <mergeCell ref="E38:F38"/>
    <mergeCell ref="G38:H38"/>
    <mergeCell ref="I38:J38"/>
    <mergeCell ref="C39:D39"/>
    <mergeCell ref="E39:F39"/>
    <mergeCell ref="G39:H39"/>
    <mergeCell ref="I39:J39"/>
    <mergeCell ref="C36:D36"/>
    <mergeCell ref="E36:F36"/>
    <mergeCell ref="G36:H36"/>
    <mergeCell ref="I36:J36"/>
    <mergeCell ref="C37:D37"/>
    <mergeCell ref="E37:F37"/>
    <mergeCell ref="G37:H37"/>
    <mergeCell ref="I37:J37"/>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18:D18"/>
    <mergeCell ref="E18:F18"/>
    <mergeCell ref="G18:H18"/>
    <mergeCell ref="I18:J18"/>
    <mergeCell ref="C19:D19"/>
    <mergeCell ref="E19:F19"/>
    <mergeCell ref="G19:H19"/>
    <mergeCell ref="I19:J19"/>
    <mergeCell ref="C16:D16"/>
    <mergeCell ref="E16:F16"/>
    <mergeCell ref="G16:H16"/>
    <mergeCell ref="I16:J16"/>
    <mergeCell ref="C17:D17"/>
    <mergeCell ref="E17:F17"/>
    <mergeCell ref="G17:H17"/>
    <mergeCell ref="I17:J17"/>
    <mergeCell ref="C14:D14"/>
    <mergeCell ref="E14:F14"/>
    <mergeCell ref="G14:H14"/>
    <mergeCell ref="I14:J14"/>
    <mergeCell ref="C15:D15"/>
    <mergeCell ref="E15:F15"/>
    <mergeCell ref="G15:H15"/>
    <mergeCell ref="I15:J15"/>
    <mergeCell ref="C13:D13"/>
    <mergeCell ref="E13:F13"/>
    <mergeCell ref="G13:H13"/>
    <mergeCell ref="I13:J13"/>
    <mergeCell ref="C10:D10"/>
    <mergeCell ref="E10:F10"/>
    <mergeCell ref="G10:H10"/>
    <mergeCell ref="I10:J10"/>
    <mergeCell ref="C11:D11"/>
    <mergeCell ref="E11:F11"/>
    <mergeCell ref="G11:H11"/>
    <mergeCell ref="I11:J11"/>
    <mergeCell ref="C8:D8"/>
    <mergeCell ref="E8:F8"/>
    <mergeCell ref="G8:H8"/>
    <mergeCell ref="I8:J8"/>
    <mergeCell ref="C9:D9"/>
    <mergeCell ref="E9:F9"/>
    <mergeCell ref="G9:H9"/>
    <mergeCell ref="I9:J9"/>
    <mergeCell ref="C12:D12"/>
    <mergeCell ref="E12:F12"/>
    <mergeCell ref="G12:H12"/>
    <mergeCell ref="I12:J12"/>
    <mergeCell ref="H2:K2"/>
    <mergeCell ref="B3:K3"/>
    <mergeCell ref="B4:D4"/>
    <mergeCell ref="E4:F4"/>
    <mergeCell ref="B5:D5"/>
    <mergeCell ref="E5:F5"/>
    <mergeCell ref="H5:I6"/>
    <mergeCell ref="J5:K6"/>
    <mergeCell ref="B6:D6"/>
    <mergeCell ref="E6:F6"/>
    <mergeCell ref="B2:E2"/>
  </mergeCells>
  <phoneticPr fontId="6"/>
  <hyperlinks>
    <hyperlink ref="A1" location="目次!A1" display="目次へ"/>
  </hyperlinks>
  <pageMargins left="0.7" right="0.7" top="0.75" bottom="0.75" header="0.3" footer="0.3"/>
  <pageSetup paperSize="9" scale="96"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39"/>
  <sheetViews>
    <sheetView showGridLines="0" view="pageBreakPreview" zoomScale="110" zoomScaleNormal="100" zoomScaleSheetLayoutView="110" workbookViewId="0">
      <selection activeCell="AP14" sqref="AP14"/>
    </sheetView>
  </sheetViews>
  <sheetFormatPr defaultColWidth="2.25" defaultRowHeight="13.5"/>
  <cols>
    <col min="1" max="1" width="2.25" style="1465" customWidth="1"/>
    <col min="2" max="2" width="2.25" style="1750" customWidth="1"/>
    <col min="3" max="5" width="2.25" style="1465"/>
    <col min="6" max="6" width="2.5" style="1465" bestFit="1" customWidth="1"/>
    <col min="7" max="18" width="2.25" style="1465"/>
    <col min="19" max="19" width="2.5" style="1465" bestFit="1" customWidth="1"/>
    <col min="20" max="20" width="2.25" style="1465"/>
    <col min="21" max="21" width="2.5" style="1465" bestFit="1" customWidth="1"/>
    <col min="22" max="26" width="2.25" style="1465"/>
    <col min="27" max="38" width="2.75" style="1465" customWidth="1"/>
    <col min="39" max="256" width="2.25" style="1465"/>
    <col min="257" max="258" width="2.25" style="1465" customWidth="1"/>
    <col min="259" max="261" width="2.25" style="1465"/>
    <col min="262" max="262" width="2.5" style="1465" bestFit="1" customWidth="1"/>
    <col min="263" max="276" width="2.25" style="1465"/>
    <col min="277" max="277" width="2.5" style="1465" bestFit="1" customWidth="1"/>
    <col min="278" max="282" width="2.25" style="1465"/>
    <col min="283" max="294" width="2.75" style="1465" customWidth="1"/>
    <col min="295" max="512" width="2.25" style="1465"/>
    <col min="513" max="514" width="2.25" style="1465" customWidth="1"/>
    <col min="515" max="517" width="2.25" style="1465"/>
    <col min="518" max="518" width="2.5" style="1465" bestFit="1" customWidth="1"/>
    <col min="519" max="532" width="2.25" style="1465"/>
    <col min="533" max="533" width="2.5" style="1465" bestFit="1" customWidth="1"/>
    <col min="534" max="538" width="2.25" style="1465"/>
    <col min="539" max="550" width="2.75" style="1465" customWidth="1"/>
    <col min="551" max="768" width="2.25" style="1465"/>
    <col min="769" max="770" width="2.25" style="1465" customWidth="1"/>
    <col min="771" max="773" width="2.25" style="1465"/>
    <col min="774" max="774" width="2.5" style="1465" bestFit="1" customWidth="1"/>
    <col min="775" max="788" width="2.25" style="1465"/>
    <col min="789" max="789" width="2.5" style="1465" bestFit="1" customWidth="1"/>
    <col min="790" max="794" width="2.25" style="1465"/>
    <col min="795" max="806" width="2.75" style="1465" customWidth="1"/>
    <col min="807" max="1024" width="2.25" style="1465"/>
    <col min="1025" max="1026" width="2.25" style="1465" customWidth="1"/>
    <col min="1027" max="1029" width="2.25" style="1465"/>
    <col min="1030" max="1030" width="2.5" style="1465" bestFit="1" customWidth="1"/>
    <col min="1031" max="1044" width="2.25" style="1465"/>
    <col min="1045" max="1045" width="2.5" style="1465" bestFit="1" customWidth="1"/>
    <col min="1046" max="1050" width="2.25" style="1465"/>
    <col min="1051" max="1062" width="2.75" style="1465" customWidth="1"/>
    <col min="1063" max="1280" width="2.25" style="1465"/>
    <col min="1281" max="1282" width="2.25" style="1465" customWidth="1"/>
    <col min="1283" max="1285" width="2.25" style="1465"/>
    <col min="1286" max="1286" width="2.5" style="1465" bestFit="1" customWidth="1"/>
    <col min="1287" max="1300" width="2.25" style="1465"/>
    <col min="1301" max="1301" width="2.5" style="1465" bestFit="1" customWidth="1"/>
    <col min="1302" max="1306" width="2.25" style="1465"/>
    <col min="1307" max="1318" width="2.75" style="1465" customWidth="1"/>
    <col min="1319" max="1536" width="2.25" style="1465"/>
    <col min="1537" max="1538" width="2.25" style="1465" customWidth="1"/>
    <col min="1539" max="1541" width="2.25" style="1465"/>
    <col min="1542" max="1542" width="2.5" style="1465" bestFit="1" customWidth="1"/>
    <col min="1543" max="1556" width="2.25" style="1465"/>
    <col min="1557" max="1557" width="2.5" style="1465" bestFit="1" customWidth="1"/>
    <col min="1558" max="1562" width="2.25" style="1465"/>
    <col min="1563" max="1574" width="2.75" style="1465" customWidth="1"/>
    <col min="1575" max="1792" width="2.25" style="1465"/>
    <col min="1793" max="1794" width="2.25" style="1465" customWidth="1"/>
    <col min="1795" max="1797" width="2.25" style="1465"/>
    <col min="1798" max="1798" width="2.5" style="1465" bestFit="1" customWidth="1"/>
    <col min="1799" max="1812" width="2.25" style="1465"/>
    <col min="1813" max="1813" width="2.5" style="1465" bestFit="1" customWidth="1"/>
    <col min="1814" max="1818" width="2.25" style="1465"/>
    <col min="1819" max="1830" width="2.75" style="1465" customWidth="1"/>
    <col min="1831" max="2048" width="2.25" style="1465"/>
    <col min="2049" max="2050" width="2.25" style="1465" customWidth="1"/>
    <col min="2051" max="2053" width="2.25" style="1465"/>
    <col min="2054" max="2054" width="2.5" style="1465" bestFit="1" customWidth="1"/>
    <col min="2055" max="2068" width="2.25" style="1465"/>
    <col min="2069" max="2069" width="2.5" style="1465" bestFit="1" customWidth="1"/>
    <col min="2070" max="2074" width="2.25" style="1465"/>
    <col min="2075" max="2086" width="2.75" style="1465" customWidth="1"/>
    <col min="2087" max="2304" width="2.25" style="1465"/>
    <col min="2305" max="2306" width="2.25" style="1465" customWidth="1"/>
    <col min="2307" max="2309" width="2.25" style="1465"/>
    <col min="2310" max="2310" width="2.5" style="1465" bestFit="1" customWidth="1"/>
    <col min="2311" max="2324" width="2.25" style="1465"/>
    <col min="2325" max="2325" width="2.5" style="1465" bestFit="1" customWidth="1"/>
    <col min="2326" max="2330" width="2.25" style="1465"/>
    <col min="2331" max="2342" width="2.75" style="1465" customWidth="1"/>
    <col min="2343" max="2560" width="2.25" style="1465"/>
    <col min="2561" max="2562" width="2.25" style="1465" customWidth="1"/>
    <col min="2563" max="2565" width="2.25" style="1465"/>
    <col min="2566" max="2566" width="2.5" style="1465" bestFit="1" customWidth="1"/>
    <col min="2567" max="2580" width="2.25" style="1465"/>
    <col min="2581" max="2581" width="2.5" style="1465" bestFit="1" customWidth="1"/>
    <col min="2582" max="2586" width="2.25" style="1465"/>
    <col min="2587" max="2598" width="2.75" style="1465" customWidth="1"/>
    <col min="2599" max="2816" width="2.25" style="1465"/>
    <col min="2817" max="2818" width="2.25" style="1465" customWidth="1"/>
    <col min="2819" max="2821" width="2.25" style="1465"/>
    <col min="2822" max="2822" width="2.5" style="1465" bestFit="1" customWidth="1"/>
    <col min="2823" max="2836" width="2.25" style="1465"/>
    <col min="2837" max="2837" width="2.5" style="1465" bestFit="1" customWidth="1"/>
    <col min="2838" max="2842" width="2.25" style="1465"/>
    <col min="2843" max="2854" width="2.75" style="1465" customWidth="1"/>
    <col min="2855" max="3072" width="2.25" style="1465"/>
    <col min="3073" max="3074" width="2.25" style="1465" customWidth="1"/>
    <col min="3075" max="3077" width="2.25" style="1465"/>
    <col min="3078" max="3078" width="2.5" style="1465" bestFit="1" customWidth="1"/>
    <col min="3079" max="3092" width="2.25" style="1465"/>
    <col min="3093" max="3093" width="2.5" style="1465" bestFit="1" customWidth="1"/>
    <col min="3094" max="3098" width="2.25" style="1465"/>
    <col min="3099" max="3110" width="2.75" style="1465" customWidth="1"/>
    <col min="3111" max="3328" width="2.25" style="1465"/>
    <col min="3329" max="3330" width="2.25" style="1465" customWidth="1"/>
    <col min="3331" max="3333" width="2.25" style="1465"/>
    <col min="3334" max="3334" width="2.5" style="1465" bestFit="1" customWidth="1"/>
    <col min="3335" max="3348" width="2.25" style="1465"/>
    <col min="3349" max="3349" width="2.5" style="1465" bestFit="1" customWidth="1"/>
    <col min="3350" max="3354" width="2.25" style="1465"/>
    <col min="3355" max="3366" width="2.75" style="1465" customWidth="1"/>
    <col min="3367" max="3584" width="2.25" style="1465"/>
    <col min="3585" max="3586" width="2.25" style="1465" customWidth="1"/>
    <col min="3587" max="3589" width="2.25" style="1465"/>
    <col min="3590" max="3590" width="2.5" style="1465" bestFit="1" customWidth="1"/>
    <col min="3591" max="3604" width="2.25" style="1465"/>
    <col min="3605" max="3605" width="2.5" style="1465" bestFit="1" customWidth="1"/>
    <col min="3606" max="3610" width="2.25" style="1465"/>
    <col min="3611" max="3622" width="2.75" style="1465" customWidth="1"/>
    <col min="3623" max="3840" width="2.25" style="1465"/>
    <col min="3841" max="3842" width="2.25" style="1465" customWidth="1"/>
    <col min="3843" max="3845" width="2.25" style="1465"/>
    <col min="3846" max="3846" width="2.5" style="1465" bestFit="1" customWidth="1"/>
    <col min="3847" max="3860" width="2.25" style="1465"/>
    <col min="3861" max="3861" width="2.5" style="1465" bestFit="1" customWidth="1"/>
    <col min="3862" max="3866" width="2.25" style="1465"/>
    <col min="3867" max="3878" width="2.75" style="1465" customWidth="1"/>
    <col min="3879" max="4096" width="2.25" style="1465"/>
    <col min="4097" max="4098" width="2.25" style="1465" customWidth="1"/>
    <col min="4099" max="4101" width="2.25" style="1465"/>
    <col min="4102" max="4102" width="2.5" style="1465" bestFit="1" customWidth="1"/>
    <col min="4103" max="4116" width="2.25" style="1465"/>
    <col min="4117" max="4117" width="2.5" style="1465" bestFit="1" customWidth="1"/>
    <col min="4118" max="4122" width="2.25" style="1465"/>
    <col min="4123" max="4134" width="2.75" style="1465" customWidth="1"/>
    <col min="4135" max="4352" width="2.25" style="1465"/>
    <col min="4353" max="4354" width="2.25" style="1465" customWidth="1"/>
    <col min="4355" max="4357" width="2.25" style="1465"/>
    <col min="4358" max="4358" width="2.5" style="1465" bestFit="1" customWidth="1"/>
    <col min="4359" max="4372" width="2.25" style="1465"/>
    <col min="4373" max="4373" width="2.5" style="1465" bestFit="1" customWidth="1"/>
    <col min="4374" max="4378" width="2.25" style="1465"/>
    <col min="4379" max="4390" width="2.75" style="1465" customWidth="1"/>
    <col min="4391" max="4608" width="2.25" style="1465"/>
    <col min="4609" max="4610" width="2.25" style="1465" customWidth="1"/>
    <col min="4611" max="4613" width="2.25" style="1465"/>
    <col min="4614" max="4614" width="2.5" style="1465" bestFit="1" customWidth="1"/>
    <col min="4615" max="4628" width="2.25" style="1465"/>
    <col min="4629" max="4629" width="2.5" style="1465" bestFit="1" customWidth="1"/>
    <col min="4630" max="4634" width="2.25" style="1465"/>
    <col min="4635" max="4646" width="2.75" style="1465" customWidth="1"/>
    <col min="4647" max="4864" width="2.25" style="1465"/>
    <col min="4865" max="4866" width="2.25" style="1465" customWidth="1"/>
    <col min="4867" max="4869" width="2.25" style="1465"/>
    <col min="4870" max="4870" width="2.5" style="1465" bestFit="1" customWidth="1"/>
    <col min="4871" max="4884" width="2.25" style="1465"/>
    <col min="4885" max="4885" width="2.5" style="1465" bestFit="1" customWidth="1"/>
    <col min="4886" max="4890" width="2.25" style="1465"/>
    <col min="4891" max="4902" width="2.75" style="1465" customWidth="1"/>
    <col min="4903" max="5120" width="2.25" style="1465"/>
    <col min="5121" max="5122" width="2.25" style="1465" customWidth="1"/>
    <col min="5123" max="5125" width="2.25" style="1465"/>
    <col min="5126" max="5126" width="2.5" style="1465" bestFit="1" customWidth="1"/>
    <col min="5127" max="5140" width="2.25" style="1465"/>
    <col min="5141" max="5141" width="2.5" style="1465" bestFit="1" customWidth="1"/>
    <col min="5142" max="5146" width="2.25" style="1465"/>
    <col min="5147" max="5158" width="2.75" style="1465" customWidth="1"/>
    <col min="5159" max="5376" width="2.25" style="1465"/>
    <col min="5377" max="5378" width="2.25" style="1465" customWidth="1"/>
    <col min="5379" max="5381" width="2.25" style="1465"/>
    <col min="5382" max="5382" width="2.5" style="1465" bestFit="1" customWidth="1"/>
    <col min="5383" max="5396" width="2.25" style="1465"/>
    <col min="5397" max="5397" width="2.5" style="1465" bestFit="1" customWidth="1"/>
    <col min="5398" max="5402" width="2.25" style="1465"/>
    <col min="5403" max="5414" width="2.75" style="1465" customWidth="1"/>
    <col min="5415" max="5632" width="2.25" style="1465"/>
    <col min="5633" max="5634" width="2.25" style="1465" customWidth="1"/>
    <col min="5635" max="5637" width="2.25" style="1465"/>
    <col min="5638" max="5638" width="2.5" style="1465" bestFit="1" customWidth="1"/>
    <col min="5639" max="5652" width="2.25" style="1465"/>
    <col min="5653" max="5653" width="2.5" style="1465" bestFit="1" customWidth="1"/>
    <col min="5654" max="5658" width="2.25" style="1465"/>
    <col min="5659" max="5670" width="2.75" style="1465" customWidth="1"/>
    <col min="5671" max="5888" width="2.25" style="1465"/>
    <col min="5889" max="5890" width="2.25" style="1465" customWidth="1"/>
    <col min="5891" max="5893" width="2.25" style="1465"/>
    <col min="5894" max="5894" width="2.5" style="1465" bestFit="1" customWidth="1"/>
    <col min="5895" max="5908" width="2.25" style="1465"/>
    <col min="5909" max="5909" width="2.5" style="1465" bestFit="1" customWidth="1"/>
    <col min="5910" max="5914" width="2.25" style="1465"/>
    <col min="5915" max="5926" width="2.75" style="1465" customWidth="1"/>
    <col min="5927" max="6144" width="2.25" style="1465"/>
    <col min="6145" max="6146" width="2.25" style="1465" customWidth="1"/>
    <col min="6147" max="6149" width="2.25" style="1465"/>
    <col min="6150" max="6150" width="2.5" style="1465" bestFit="1" customWidth="1"/>
    <col min="6151" max="6164" width="2.25" style="1465"/>
    <col min="6165" max="6165" width="2.5" style="1465" bestFit="1" customWidth="1"/>
    <col min="6166" max="6170" width="2.25" style="1465"/>
    <col min="6171" max="6182" width="2.75" style="1465" customWidth="1"/>
    <col min="6183" max="6400" width="2.25" style="1465"/>
    <col min="6401" max="6402" width="2.25" style="1465" customWidth="1"/>
    <col min="6403" max="6405" width="2.25" style="1465"/>
    <col min="6406" max="6406" width="2.5" style="1465" bestFit="1" customWidth="1"/>
    <col min="6407" max="6420" width="2.25" style="1465"/>
    <col min="6421" max="6421" width="2.5" style="1465" bestFit="1" customWidth="1"/>
    <col min="6422" max="6426" width="2.25" style="1465"/>
    <col min="6427" max="6438" width="2.75" style="1465" customWidth="1"/>
    <col min="6439" max="6656" width="2.25" style="1465"/>
    <col min="6657" max="6658" width="2.25" style="1465" customWidth="1"/>
    <col min="6659" max="6661" width="2.25" style="1465"/>
    <col min="6662" max="6662" width="2.5" style="1465" bestFit="1" customWidth="1"/>
    <col min="6663" max="6676" width="2.25" style="1465"/>
    <col min="6677" max="6677" width="2.5" style="1465" bestFit="1" customWidth="1"/>
    <col min="6678" max="6682" width="2.25" style="1465"/>
    <col min="6683" max="6694" width="2.75" style="1465" customWidth="1"/>
    <col min="6695" max="6912" width="2.25" style="1465"/>
    <col min="6913" max="6914" width="2.25" style="1465" customWidth="1"/>
    <col min="6915" max="6917" width="2.25" style="1465"/>
    <col min="6918" max="6918" width="2.5" style="1465" bestFit="1" customWidth="1"/>
    <col min="6919" max="6932" width="2.25" style="1465"/>
    <col min="6933" max="6933" width="2.5" style="1465" bestFit="1" customWidth="1"/>
    <col min="6934" max="6938" width="2.25" style="1465"/>
    <col min="6939" max="6950" width="2.75" style="1465" customWidth="1"/>
    <col min="6951" max="7168" width="2.25" style="1465"/>
    <col min="7169" max="7170" width="2.25" style="1465" customWidth="1"/>
    <col min="7171" max="7173" width="2.25" style="1465"/>
    <col min="7174" max="7174" width="2.5" style="1465" bestFit="1" customWidth="1"/>
    <col min="7175" max="7188" width="2.25" style="1465"/>
    <col min="7189" max="7189" width="2.5" style="1465" bestFit="1" customWidth="1"/>
    <col min="7190" max="7194" width="2.25" style="1465"/>
    <col min="7195" max="7206" width="2.75" style="1465" customWidth="1"/>
    <col min="7207" max="7424" width="2.25" style="1465"/>
    <col min="7425" max="7426" width="2.25" style="1465" customWidth="1"/>
    <col min="7427" max="7429" width="2.25" style="1465"/>
    <col min="7430" max="7430" width="2.5" style="1465" bestFit="1" customWidth="1"/>
    <col min="7431" max="7444" width="2.25" style="1465"/>
    <col min="7445" max="7445" width="2.5" style="1465" bestFit="1" customWidth="1"/>
    <col min="7446" max="7450" width="2.25" style="1465"/>
    <col min="7451" max="7462" width="2.75" style="1465" customWidth="1"/>
    <col min="7463" max="7680" width="2.25" style="1465"/>
    <col min="7681" max="7682" width="2.25" style="1465" customWidth="1"/>
    <col min="7683" max="7685" width="2.25" style="1465"/>
    <col min="7686" max="7686" width="2.5" style="1465" bestFit="1" customWidth="1"/>
    <col min="7687" max="7700" width="2.25" style="1465"/>
    <col min="7701" max="7701" width="2.5" style="1465" bestFit="1" customWidth="1"/>
    <col min="7702" max="7706" width="2.25" style="1465"/>
    <col min="7707" max="7718" width="2.75" style="1465" customWidth="1"/>
    <col min="7719" max="7936" width="2.25" style="1465"/>
    <col min="7937" max="7938" width="2.25" style="1465" customWidth="1"/>
    <col min="7939" max="7941" width="2.25" style="1465"/>
    <col min="7942" max="7942" width="2.5" style="1465" bestFit="1" customWidth="1"/>
    <col min="7943" max="7956" width="2.25" style="1465"/>
    <col min="7957" max="7957" width="2.5" style="1465" bestFit="1" customWidth="1"/>
    <col min="7958" max="7962" width="2.25" style="1465"/>
    <col min="7963" max="7974" width="2.75" style="1465" customWidth="1"/>
    <col min="7975" max="8192" width="2.25" style="1465"/>
    <col min="8193" max="8194" width="2.25" style="1465" customWidth="1"/>
    <col min="8195" max="8197" width="2.25" style="1465"/>
    <col min="8198" max="8198" width="2.5" style="1465" bestFit="1" customWidth="1"/>
    <col min="8199" max="8212" width="2.25" style="1465"/>
    <col min="8213" max="8213" width="2.5" style="1465" bestFit="1" customWidth="1"/>
    <col min="8214" max="8218" width="2.25" style="1465"/>
    <col min="8219" max="8230" width="2.75" style="1465" customWidth="1"/>
    <col min="8231" max="8448" width="2.25" style="1465"/>
    <col min="8449" max="8450" width="2.25" style="1465" customWidth="1"/>
    <col min="8451" max="8453" width="2.25" style="1465"/>
    <col min="8454" max="8454" width="2.5" style="1465" bestFit="1" customWidth="1"/>
    <col min="8455" max="8468" width="2.25" style="1465"/>
    <col min="8469" max="8469" width="2.5" style="1465" bestFit="1" customWidth="1"/>
    <col min="8470" max="8474" width="2.25" style="1465"/>
    <col min="8475" max="8486" width="2.75" style="1465" customWidth="1"/>
    <col min="8487" max="8704" width="2.25" style="1465"/>
    <col min="8705" max="8706" width="2.25" style="1465" customWidth="1"/>
    <col min="8707" max="8709" width="2.25" style="1465"/>
    <col min="8710" max="8710" width="2.5" style="1465" bestFit="1" customWidth="1"/>
    <col min="8711" max="8724" width="2.25" style="1465"/>
    <col min="8725" max="8725" width="2.5" style="1465" bestFit="1" customWidth="1"/>
    <col min="8726" max="8730" width="2.25" style="1465"/>
    <col min="8731" max="8742" width="2.75" style="1465" customWidth="1"/>
    <col min="8743" max="8960" width="2.25" style="1465"/>
    <col min="8961" max="8962" width="2.25" style="1465" customWidth="1"/>
    <col min="8963" max="8965" width="2.25" style="1465"/>
    <col min="8966" max="8966" width="2.5" style="1465" bestFit="1" customWidth="1"/>
    <col min="8967" max="8980" width="2.25" style="1465"/>
    <col min="8981" max="8981" width="2.5" style="1465" bestFit="1" customWidth="1"/>
    <col min="8982" max="8986" width="2.25" style="1465"/>
    <col min="8987" max="8998" width="2.75" style="1465" customWidth="1"/>
    <col min="8999" max="9216" width="2.25" style="1465"/>
    <col min="9217" max="9218" width="2.25" style="1465" customWidth="1"/>
    <col min="9219" max="9221" width="2.25" style="1465"/>
    <col min="9222" max="9222" width="2.5" style="1465" bestFit="1" customWidth="1"/>
    <col min="9223" max="9236" width="2.25" style="1465"/>
    <col min="9237" max="9237" width="2.5" style="1465" bestFit="1" customWidth="1"/>
    <col min="9238" max="9242" width="2.25" style="1465"/>
    <col min="9243" max="9254" width="2.75" style="1465" customWidth="1"/>
    <col min="9255" max="9472" width="2.25" style="1465"/>
    <col min="9473" max="9474" width="2.25" style="1465" customWidth="1"/>
    <col min="9475" max="9477" width="2.25" style="1465"/>
    <col min="9478" max="9478" width="2.5" style="1465" bestFit="1" customWidth="1"/>
    <col min="9479" max="9492" width="2.25" style="1465"/>
    <col min="9493" max="9493" width="2.5" style="1465" bestFit="1" customWidth="1"/>
    <col min="9494" max="9498" width="2.25" style="1465"/>
    <col min="9499" max="9510" width="2.75" style="1465" customWidth="1"/>
    <col min="9511" max="9728" width="2.25" style="1465"/>
    <col min="9729" max="9730" width="2.25" style="1465" customWidth="1"/>
    <col min="9731" max="9733" width="2.25" style="1465"/>
    <col min="9734" max="9734" width="2.5" style="1465" bestFit="1" customWidth="1"/>
    <col min="9735" max="9748" width="2.25" style="1465"/>
    <col min="9749" max="9749" width="2.5" style="1465" bestFit="1" customWidth="1"/>
    <col min="9750" max="9754" width="2.25" style="1465"/>
    <col min="9755" max="9766" width="2.75" style="1465" customWidth="1"/>
    <col min="9767" max="9984" width="2.25" style="1465"/>
    <col min="9985" max="9986" width="2.25" style="1465" customWidth="1"/>
    <col min="9987" max="9989" width="2.25" style="1465"/>
    <col min="9990" max="9990" width="2.5" style="1465" bestFit="1" customWidth="1"/>
    <col min="9991" max="10004" width="2.25" style="1465"/>
    <col min="10005" max="10005" width="2.5" style="1465" bestFit="1" customWidth="1"/>
    <col min="10006" max="10010" width="2.25" style="1465"/>
    <col min="10011" max="10022" width="2.75" style="1465" customWidth="1"/>
    <col min="10023" max="10240" width="2.25" style="1465"/>
    <col min="10241" max="10242" width="2.25" style="1465" customWidth="1"/>
    <col min="10243" max="10245" width="2.25" style="1465"/>
    <col min="10246" max="10246" width="2.5" style="1465" bestFit="1" customWidth="1"/>
    <col min="10247" max="10260" width="2.25" style="1465"/>
    <col min="10261" max="10261" width="2.5" style="1465" bestFit="1" customWidth="1"/>
    <col min="10262" max="10266" width="2.25" style="1465"/>
    <col min="10267" max="10278" width="2.75" style="1465" customWidth="1"/>
    <col min="10279" max="10496" width="2.25" style="1465"/>
    <col min="10497" max="10498" width="2.25" style="1465" customWidth="1"/>
    <col min="10499" max="10501" width="2.25" style="1465"/>
    <col min="10502" max="10502" width="2.5" style="1465" bestFit="1" customWidth="1"/>
    <col min="10503" max="10516" width="2.25" style="1465"/>
    <col min="10517" max="10517" width="2.5" style="1465" bestFit="1" customWidth="1"/>
    <col min="10518" max="10522" width="2.25" style="1465"/>
    <col min="10523" max="10534" width="2.75" style="1465" customWidth="1"/>
    <col min="10535" max="10752" width="2.25" style="1465"/>
    <col min="10753" max="10754" width="2.25" style="1465" customWidth="1"/>
    <col min="10755" max="10757" width="2.25" style="1465"/>
    <col min="10758" max="10758" width="2.5" style="1465" bestFit="1" customWidth="1"/>
    <col min="10759" max="10772" width="2.25" style="1465"/>
    <col min="10773" max="10773" width="2.5" style="1465" bestFit="1" customWidth="1"/>
    <col min="10774" max="10778" width="2.25" style="1465"/>
    <col min="10779" max="10790" width="2.75" style="1465" customWidth="1"/>
    <col min="10791" max="11008" width="2.25" style="1465"/>
    <col min="11009" max="11010" width="2.25" style="1465" customWidth="1"/>
    <col min="11011" max="11013" width="2.25" style="1465"/>
    <col min="11014" max="11014" width="2.5" style="1465" bestFit="1" customWidth="1"/>
    <col min="11015" max="11028" width="2.25" style="1465"/>
    <col min="11029" max="11029" width="2.5" style="1465" bestFit="1" customWidth="1"/>
    <col min="11030" max="11034" width="2.25" style="1465"/>
    <col min="11035" max="11046" width="2.75" style="1465" customWidth="1"/>
    <col min="11047" max="11264" width="2.25" style="1465"/>
    <col min="11265" max="11266" width="2.25" style="1465" customWidth="1"/>
    <col min="11267" max="11269" width="2.25" style="1465"/>
    <col min="11270" max="11270" width="2.5" style="1465" bestFit="1" customWidth="1"/>
    <col min="11271" max="11284" width="2.25" style="1465"/>
    <col min="11285" max="11285" width="2.5" style="1465" bestFit="1" customWidth="1"/>
    <col min="11286" max="11290" width="2.25" style="1465"/>
    <col min="11291" max="11302" width="2.75" style="1465" customWidth="1"/>
    <col min="11303" max="11520" width="2.25" style="1465"/>
    <col min="11521" max="11522" width="2.25" style="1465" customWidth="1"/>
    <col min="11523" max="11525" width="2.25" style="1465"/>
    <col min="11526" max="11526" width="2.5" style="1465" bestFit="1" customWidth="1"/>
    <col min="11527" max="11540" width="2.25" style="1465"/>
    <col min="11541" max="11541" width="2.5" style="1465" bestFit="1" customWidth="1"/>
    <col min="11542" max="11546" width="2.25" style="1465"/>
    <col min="11547" max="11558" width="2.75" style="1465" customWidth="1"/>
    <col min="11559" max="11776" width="2.25" style="1465"/>
    <col min="11777" max="11778" width="2.25" style="1465" customWidth="1"/>
    <col min="11779" max="11781" width="2.25" style="1465"/>
    <col min="11782" max="11782" width="2.5" style="1465" bestFit="1" customWidth="1"/>
    <col min="11783" max="11796" width="2.25" style="1465"/>
    <col min="11797" max="11797" width="2.5" style="1465" bestFit="1" customWidth="1"/>
    <col min="11798" max="11802" width="2.25" style="1465"/>
    <col min="11803" max="11814" width="2.75" style="1465" customWidth="1"/>
    <col min="11815" max="12032" width="2.25" style="1465"/>
    <col min="12033" max="12034" width="2.25" style="1465" customWidth="1"/>
    <col min="12035" max="12037" width="2.25" style="1465"/>
    <col min="12038" max="12038" width="2.5" style="1465" bestFit="1" customWidth="1"/>
    <col min="12039" max="12052" width="2.25" style="1465"/>
    <col min="12053" max="12053" width="2.5" style="1465" bestFit="1" customWidth="1"/>
    <col min="12054" max="12058" width="2.25" style="1465"/>
    <col min="12059" max="12070" width="2.75" style="1465" customWidth="1"/>
    <col min="12071" max="12288" width="2.25" style="1465"/>
    <col min="12289" max="12290" width="2.25" style="1465" customWidth="1"/>
    <col min="12291" max="12293" width="2.25" style="1465"/>
    <col min="12294" max="12294" width="2.5" style="1465" bestFit="1" customWidth="1"/>
    <col min="12295" max="12308" width="2.25" style="1465"/>
    <col min="12309" max="12309" width="2.5" style="1465" bestFit="1" customWidth="1"/>
    <col min="12310" max="12314" width="2.25" style="1465"/>
    <col min="12315" max="12326" width="2.75" style="1465" customWidth="1"/>
    <col min="12327" max="12544" width="2.25" style="1465"/>
    <col min="12545" max="12546" width="2.25" style="1465" customWidth="1"/>
    <col min="12547" max="12549" width="2.25" style="1465"/>
    <col min="12550" max="12550" width="2.5" style="1465" bestFit="1" customWidth="1"/>
    <col min="12551" max="12564" width="2.25" style="1465"/>
    <col min="12565" max="12565" width="2.5" style="1465" bestFit="1" customWidth="1"/>
    <col min="12566" max="12570" width="2.25" style="1465"/>
    <col min="12571" max="12582" width="2.75" style="1465" customWidth="1"/>
    <col min="12583" max="12800" width="2.25" style="1465"/>
    <col min="12801" max="12802" width="2.25" style="1465" customWidth="1"/>
    <col min="12803" max="12805" width="2.25" style="1465"/>
    <col min="12806" max="12806" width="2.5" style="1465" bestFit="1" customWidth="1"/>
    <col min="12807" max="12820" width="2.25" style="1465"/>
    <col min="12821" max="12821" width="2.5" style="1465" bestFit="1" customWidth="1"/>
    <col min="12822" max="12826" width="2.25" style="1465"/>
    <col min="12827" max="12838" width="2.75" style="1465" customWidth="1"/>
    <col min="12839" max="13056" width="2.25" style="1465"/>
    <col min="13057" max="13058" width="2.25" style="1465" customWidth="1"/>
    <col min="13059" max="13061" width="2.25" style="1465"/>
    <col min="13062" max="13062" width="2.5" style="1465" bestFit="1" customWidth="1"/>
    <col min="13063" max="13076" width="2.25" style="1465"/>
    <col min="13077" max="13077" width="2.5" style="1465" bestFit="1" customWidth="1"/>
    <col min="13078" max="13082" width="2.25" style="1465"/>
    <col min="13083" max="13094" width="2.75" style="1465" customWidth="1"/>
    <col min="13095" max="13312" width="2.25" style="1465"/>
    <col min="13313" max="13314" width="2.25" style="1465" customWidth="1"/>
    <col min="13315" max="13317" width="2.25" style="1465"/>
    <col min="13318" max="13318" width="2.5" style="1465" bestFit="1" customWidth="1"/>
    <col min="13319" max="13332" width="2.25" style="1465"/>
    <col min="13333" max="13333" width="2.5" style="1465" bestFit="1" customWidth="1"/>
    <col min="13334" max="13338" width="2.25" style="1465"/>
    <col min="13339" max="13350" width="2.75" style="1465" customWidth="1"/>
    <col min="13351" max="13568" width="2.25" style="1465"/>
    <col min="13569" max="13570" width="2.25" style="1465" customWidth="1"/>
    <col min="13571" max="13573" width="2.25" style="1465"/>
    <col min="13574" max="13574" width="2.5" style="1465" bestFit="1" customWidth="1"/>
    <col min="13575" max="13588" width="2.25" style="1465"/>
    <col min="13589" max="13589" width="2.5" style="1465" bestFit="1" customWidth="1"/>
    <col min="13590" max="13594" width="2.25" style="1465"/>
    <col min="13595" max="13606" width="2.75" style="1465" customWidth="1"/>
    <col min="13607" max="13824" width="2.25" style="1465"/>
    <col min="13825" max="13826" width="2.25" style="1465" customWidth="1"/>
    <col min="13827" max="13829" width="2.25" style="1465"/>
    <col min="13830" max="13830" width="2.5" style="1465" bestFit="1" customWidth="1"/>
    <col min="13831" max="13844" width="2.25" style="1465"/>
    <col min="13845" max="13845" width="2.5" style="1465" bestFit="1" customWidth="1"/>
    <col min="13846" max="13850" width="2.25" style="1465"/>
    <col min="13851" max="13862" width="2.75" style="1465" customWidth="1"/>
    <col min="13863" max="14080" width="2.25" style="1465"/>
    <col min="14081" max="14082" width="2.25" style="1465" customWidth="1"/>
    <col min="14083" max="14085" width="2.25" style="1465"/>
    <col min="14086" max="14086" width="2.5" style="1465" bestFit="1" customWidth="1"/>
    <col min="14087" max="14100" width="2.25" style="1465"/>
    <col min="14101" max="14101" width="2.5" style="1465" bestFit="1" customWidth="1"/>
    <col min="14102" max="14106" width="2.25" style="1465"/>
    <col min="14107" max="14118" width="2.75" style="1465" customWidth="1"/>
    <col min="14119" max="14336" width="2.25" style="1465"/>
    <col min="14337" max="14338" width="2.25" style="1465" customWidth="1"/>
    <col min="14339" max="14341" width="2.25" style="1465"/>
    <col min="14342" max="14342" width="2.5" style="1465" bestFit="1" customWidth="1"/>
    <col min="14343" max="14356" width="2.25" style="1465"/>
    <col min="14357" max="14357" width="2.5" style="1465" bestFit="1" customWidth="1"/>
    <col min="14358" max="14362" width="2.25" style="1465"/>
    <col min="14363" max="14374" width="2.75" style="1465" customWidth="1"/>
    <col min="14375" max="14592" width="2.25" style="1465"/>
    <col min="14593" max="14594" width="2.25" style="1465" customWidth="1"/>
    <col min="14595" max="14597" width="2.25" style="1465"/>
    <col min="14598" max="14598" width="2.5" style="1465" bestFit="1" customWidth="1"/>
    <col min="14599" max="14612" width="2.25" style="1465"/>
    <col min="14613" max="14613" width="2.5" style="1465" bestFit="1" customWidth="1"/>
    <col min="14614" max="14618" width="2.25" style="1465"/>
    <col min="14619" max="14630" width="2.75" style="1465" customWidth="1"/>
    <col min="14631" max="14848" width="2.25" style="1465"/>
    <col min="14849" max="14850" width="2.25" style="1465" customWidth="1"/>
    <col min="14851" max="14853" width="2.25" style="1465"/>
    <col min="14854" max="14854" width="2.5" style="1465" bestFit="1" customWidth="1"/>
    <col min="14855" max="14868" width="2.25" style="1465"/>
    <col min="14869" max="14869" width="2.5" style="1465" bestFit="1" customWidth="1"/>
    <col min="14870" max="14874" width="2.25" style="1465"/>
    <col min="14875" max="14886" width="2.75" style="1465" customWidth="1"/>
    <col min="14887" max="15104" width="2.25" style="1465"/>
    <col min="15105" max="15106" width="2.25" style="1465" customWidth="1"/>
    <col min="15107" max="15109" width="2.25" style="1465"/>
    <col min="15110" max="15110" width="2.5" style="1465" bestFit="1" customWidth="1"/>
    <col min="15111" max="15124" width="2.25" style="1465"/>
    <col min="15125" max="15125" width="2.5" style="1465" bestFit="1" customWidth="1"/>
    <col min="15126" max="15130" width="2.25" style="1465"/>
    <col min="15131" max="15142" width="2.75" style="1465" customWidth="1"/>
    <col min="15143" max="15360" width="2.25" style="1465"/>
    <col min="15361" max="15362" width="2.25" style="1465" customWidth="1"/>
    <col min="15363" max="15365" width="2.25" style="1465"/>
    <col min="15366" max="15366" width="2.5" style="1465" bestFit="1" customWidth="1"/>
    <col min="15367" max="15380" width="2.25" style="1465"/>
    <col min="15381" max="15381" width="2.5" style="1465" bestFit="1" customWidth="1"/>
    <col min="15382" max="15386" width="2.25" style="1465"/>
    <col min="15387" max="15398" width="2.75" style="1465" customWidth="1"/>
    <col min="15399" max="15616" width="2.25" style="1465"/>
    <col min="15617" max="15618" width="2.25" style="1465" customWidth="1"/>
    <col min="15619" max="15621" width="2.25" style="1465"/>
    <col min="15622" max="15622" width="2.5" style="1465" bestFit="1" customWidth="1"/>
    <col min="15623" max="15636" width="2.25" style="1465"/>
    <col min="15637" max="15637" width="2.5" style="1465" bestFit="1" customWidth="1"/>
    <col min="15638" max="15642" width="2.25" style="1465"/>
    <col min="15643" max="15654" width="2.75" style="1465" customWidth="1"/>
    <col min="15655" max="15872" width="2.25" style="1465"/>
    <col min="15873" max="15874" width="2.25" style="1465" customWidth="1"/>
    <col min="15875" max="15877" width="2.25" style="1465"/>
    <col min="15878" max="15878" width="2.5" style="1465" bestFit="1" customWidth="1"/>
    <col min="15879" max="15892" width="2.25" style="1465"/>
    <col min="15893" max="15893" width="2.5" style="1465" bestFit="1" customWidth="1"/>
    <col min="15894" max="15898" width="2.25" style="1465"/>
    <col min="15899" max="15910" width="2.75" style="1465" customWidth="1"/>
    <col min="15911" max="16128" width="2.25" style="1465"/>
    <col min="16129" max="16130" width="2.25" style="1465" customWidth="1"/>
    <col min="16131" max="16133" width="2.25" style="1465"/>
    <col min="16134" max="16134" width="2.5" style="1465" bestFit="1" customWidth="1"/>
    <col min="16135" max="16148" width="2.25" style="1465"/>
    <col min="16149" max="16149" width="2.5" style="1465" bestFit="1" customWidth="1"/>
    <col min="16150" max="16154" width="2.25" style="1465"/>
    <col min="16155" max="16166" width="2.75" style="1465" customWidth="1"/>
    <col min="16167" max="16384" width="2.25" style="1465"/>
  </cols>
  <sheetData>
    <row r="1" spans="1:39">
      <c r="A1" s="1667" t="s">
        <v>2787</v>
      </c>
    </row>
    <row r="2" spans="1:39">
      <c r="A2" s="1465" t="s">
        <v>3415</v>
      </c>
      <c r="AF2" s="6267" t="s">
        <v>1124</v>
      </c>
      <c r="AG2" s="6267"/>
      <c r="AH2" s="6267"/>
      <c r="AI2" s="6267"/>
      <c r="AJ2" s="6267"/>
      <c r="AK2" s="6267"/>
      <c r="AL2" s="6267"/>
    </row>
    <row r="4" spans="1:39" ht="17.25" customHeight="1">
      <c r="A4" s="6268" t="s">
        <v>924</v>
      </c>
      <c r="B4" s="6268"/>
      <c r="C4" s="6268"/>
      <c r="D4" s="6268"/>
      <c r="E4" s="6268"/>
      <c r="F4" s="6268"/>
      <c r="G4" s="6268"/>
      <c r="H4" s="6268"/>
      <c r="I4" s="6268"/>
      <c r="J4" s="6268"/>
      <c r="K4" s="6268"/>
      <c r="L4" s="6268"/>
      <c r="M4" s="6268"/>
      <c r="N4" s="6268"/>
      <c r="O4" s="6268"/>
      <c r="P4" s="6268"/>
      <c r="Q4" s="6268"/>
      <c r="R4" s="6268"/>
      <c r="S4" s="6268"/>
      <c r="T4" s="6268"/>
      <c r="U4" s="6268"/>
      <c r="V4" s="6268"/>
      <c r="W4" s="6268"/>
      <c r="X4" s="6268"/>
      <c r="Y4" s="6268"/>
      <c r="Z4" s="6268"/>
      <c r="AA4" s="6268"/>
      <c r="AB4" s="6268"/>
      <c r="AC4" s="6268"/>
      <c r="AD4" s="6268"/>
      <c r="AE4" s="6268"/>
      <c r="AF4" s="6268"/>
      <c r="AG4" s="6268"/>
      <c r="AH4" s="6268"/>
      <c r="AI4" s="6268"/>
      <c r="AJ4" s="6268"/>
      <c r="AK4" s="6268"/>
      <c r="AL4" s="6268"/>
      <c r="AM4" s="6268"/>
    </row>
    <row r="5" spans="1:39" ht="17.25" customHeight="1">
      <c r="A5" s="6268"/>
      <c r="B5" s="6268"/>
      <c r="C5" s="6268"/>
      <c r="D5" s="6268"/>
      <c r="E5" s="6268"/>
      <c r="F5" s="6268"/>
      <c r="G5" s="6268"/>
      <c r="H5" s="6268"/>
      <c r="I5" s="6268"/>
      <c r="J5" s="6268"/>
      <c r="K5" s="6268"/>
      <c r="L5" s="6268"/>
      <c r="M5" s="6268"/>
      <c r="N5" s="6268"/>
      <c r="O5" s="6268"/>
      <c r="P5" s="6268"/>
      <c r="Q5" s="6268"/>
      <c r="R5" s="6268"/>
      <c r="S5" s="6268"/>
      <c r="T5" s="6268"/>
      <c r="U5" s="6268"/>
      <c r="V5" s="6268"/>
      <c r="W5" s="6268"/>
      <c r="X5" s="6268"/>
      <c r="Y5" s="6268"/>
      <c r="Z5" s="6268"/>
      <c r="AA5" s="6268"/>
      <c r="AB5" s="6268"/>
      <c r="AC5" s="6268"/>
      <c r="AD5" s="6268"/>
      <c r="AE5" s="6268"/>
      <c r="AF5" s="6268"/>
      <c r="AG5" s="6268"/>
      <c r="AH5" s="6268"/>
      <c r="AI5" s="6268"/>
      <c r="AJ5" s="6268"/>
      <c r="AK5" s="6268"/>
      <c r="AL5" s="6268"/>
      <c r="AM5" s="6268"/>
    </row>
    <row r="7" spans="1:39" ht="15" customHeight="1">
      <c r="B7" s="6291" t="s">
        <v>47</v>
      </c>
      <c r="C7" s="6291"/>
      <c r="D7" s="6291"/>
      <c r="E7" s="6291"/>
      <c r="F7" s="6291"/>
      <c r="G7" s="6291"/>
      <c r="H7" s="6291"/>
      <c r="I7" s="6291"/>
      <c r="J7" s="6291"/>
      <c r="K7" s="6291"/>
      <c r="L7" s="6291"/>
      <c r="M7" s="6291"/>
      <c r="N7" s="6291"/>
      <c r="O7" s="6291"/>
      <c r="P7" s="6291"/>
      <c r="Q7" s="6291"/>
      <c r="R7" s="6291"/>
      <c r="S7" s="6291"/>
      <c r="T7" s="6291"/>
      <c r="U7" s="6291"/>
      <c r="V7" s="6291"/>
      <c r="W7" s="6291"/>
      <c r="X7" s="6291"/>
      <c r="Y7" s="6291"/>
      <c r="Z7" s="6291"/>
      <c r="AA7" s="6291"/>
      <c r="AB7" s="6291"/>
      <c r="AC7" s="6291"/>
      <c r="AD7" s="6291"/>
      <c r="AE7" s="6291"/>
      <c r="AF7" s="6291"/>
      <c r="AG7" s="6291"/>
      <c r="AH7" s="6291"/>
      <c r="AI7" s="6291"/>
      <c r="AJ7" s="6291"/>
      <c r="AK7" s="6291"/>
      <c r="AL7" s="6291"/>
    </row>
    <row r="8" spans="1:39" ht="15" customHeight="1">
      <c r="B8" s="6291"/>
      <c r="C8" s="6291"/>
      <c r="D8" s="6291"/>
      <c r="E8" s="6291"/>
      <c r="F8" s="6291"/>
      <c r="G8" s="6291"/>
      <c r="H8" s="6291"/>
      <c r="I8" s="6291"/>
      <c r="J8" s="6291"/>
      <c r="K8" s="6291"/>
      <c r="L8" s="6291"/>
      <c r="M8" s="6291"/>
      <c r="N8" s="6291"/>
      <c r="O8" s="6291"/>
      <c r="P8" s="6291"/>
      <c r="Q8" s="6291"/>
      <c r="R8" s="6291"/>
      <c r="S8" s="6291"/>
      <c r="T8" s="6304"/>
      <c r="U8" s="6304"/>
      <c r="V8" s="6304"/>
      <c r="W8" s="6304"/>
      <c r="X8" s="6304"/>
      <c r="Y8" s="6304"/>
      <c r="Z8" s="6304"/>
      <c r="AA8" s="6304"/>
      <c r="AB8" s="6304"/>
      <c r="AC8" s="6304"/>
      <c r="AD8" s="6304"/>
      <c r="AE8" s="6304"/>
      <c r="AF8" s="6304"/>
      <c r="AG8" s="6304"/>
      <c r="AH8" s="6304"/>
      <c r="AI8" s="6304"/>
      <c r="AJ8" s="6304"/>
      <c r="AK8" s="6304"/>
      <c r="AL8" s="6304"/>
    </row>
    <row r="9" spans="1:39" ht="15" customHeight="1">
      <c r="B9" s="6298" t="s">
        <v>925</v>
      </c>
      <c r="C9" s="6299"/>
      <c r="D9" s="6299"/>
      <c r="E9" s="6299"/>
      <c r="F9" s="6299"/>
      <c r="G9" s="6299"/>
      <c r="H9" s="6299"/>
      <c r="I9" s="6299"/>
      <c r="J9" s="6299"/>
      <c r="K9" s="6299"/>
      <c r="L9" s="6298" t="s">
        <v>926</v>
      </c>
      <c r="M9" s="6299"/>
      <c r="N9" s="6299"/>
      <c r="O9" s="6299"/>
      <c r="P9" s="6299"/>
      <c r="Q9" s="6299"/>
      <c r="R9" s="6299"/>
      <c r="S9" s="6299"/>
      <c r="T9" s="6299"/>
      <c r="U9" s="6299"/>
      <c r="V9" s="6299"/>
      <c r="W9" s="6299"/>
      <c r="X9" s="6299"/>
      <c r="Y9" s="6299"/>
      <c r="Z9" s="6299"/>
      <c r="AA9" s="6299"/>
      <c r="AB9" s="6299"/>
      <c r="AC9" s="6299"/>
      <c r="AD9" s="6299"/>
      <c r="AE9" s="6299"/>
      <c r="AF9" s="6299"/>
      <c r="AG9" s="6299"/>
      <c r="AH9" s="6299"/>
      <c r="AI9" s="6299"/>
      <c r="AJ9" s="6299"/>
      <c r="AK9" s="6299"/>
      <c r="AL9" s="6300"/>
    </row>
    <row r="10" spans="1:39" ht="15" customHeight="1">
      <c r="B10" s="6301"/>
      <c r="C10" s="6302"/>
      <c r="D10" s="6302"/>
      <c r="E10" s="6302"/>
      <c r="F10" s="6302"/>
      <c r="G10" s="6302"/>
      <c r="H10" s="6302"/>
      <c r="I10" s="6302"/>
      <c r="J10" s="6302"/>
      <c r="K10" s="6302"/>
      <c r="L10" s="6301"/>
      <c r="M10" s="6302"/>
      <c r="N10" s="6302"/>
      <c r="O10" s="6302"/>
      <c r="P10" s="6302"/>
      <c r="Q10" s="6302"/>
      <c r="R10" s="6302"/>
      <c r="S10" s="6302"/>
      <c r="T10" s="6302"/>
      <c r="U10" s="6302"/>
      <c r="V10" s="6302"/>
      <c r="W10" s="6302"/>
      <c r="X10" s="6302"/>
      <c r="Y10" s="6302"/>
      <c r="Z10" s="6302"/>
      <c r="AA10" s="6302"/>
      <c r="AB10" s="6302"/>
      <c r="AC10" s="6302"/>
      <c r="AD10" s="6302"/>
      <c r="AE10" s="6302"/>
      <c r="AF10" s="6302"/>
      <c r="AG10" s="6302"/>
      <c r="AH10" s="6302"/>
      <c r="AI10" s="6302"/>
      <c r="AJ10" s="6302"/>
      <c r="AK10" s="6302"/>
      <c r="AL10" s="6303"/>
    </row>
    <row r="11" spans="1:39" ht="15" customHeight="1">
      <c r="B11" s="6356" t="s">
        <v>899</v>
      </c>
      <c r="C11" s="6357"/>
      <c r="D11" s="6357"/>
      <c r="E11" s="6357"/>
      <c r="F11" s="6357"/>
      <c r="G11" s="6357"/>
      <c r="H11" s="6357"/>
      <c r="I11" s="6357"/>
      <c r="J11" s="6357"/>
      <c r="K11" s="6358"/>
      <c r="L11" s="1468"/>
      <c r="M11" s="1468"/>
      <c r="N11" s="1468"/>
      <c r="O11" s="1468"/>
      <c r="P11" s="1468"/>
      <c r="Q11" s="1468"/>
      <c r="R11" s="1500"/>
      <c r="S11" s="1500"/>
      <c r="T11" s="1468"/>
      <c r="U11" s="1468"/>
      <c r="V11" s="1468"/>
      <c r="W11" s="1468"/>
      <c r="X11" s="1468"/>
      <c r="Y11" s="1468"/>
      <c r="Z11" s="1468"/>
      <c r="AA11" s="1468"/>
      <c r="AB11" s="1468"/>
      <c r="AC11" s="1468"/>
      <c r="AD11" s="1468"/>
      <c r="AE11" s="1468"/>
      <c r="AF11" s="1468"/>
      <c r="AG11" s="1468"/>
      <c r="AH11" s="1468"/>
      <c r="AI11" s="1468"/>
      <c r="AJ11" s="1468"/>
      <c r="AK11" s="1468"/>
      <c r="AL11" s="1470"/>
    </row>
    <row r="12" spans="1:39" ht="15" customHeight="1">
      <c r="B12" s="6359"/>
      <c r="C12" s="6360"/>
      <c r="D12" s="6360"/>
      <c r="E12" s="6360"/>
      <c r="F12" s="6360"/>
      <c r="G12" s="6360"/>
      <c r="H12" s="6360"/>
      <c r="I12" s="6360"/>
      <c r="J12" s="6360"/>
      <c r="K12" s="6361"/>
      <c r="L12" s="1471"/>
      <c r="M12" s="1471"/>
      <c r="N12" s="1471"/>
      <c r="O12" s="1471"/>
      <c r="P12" s="1471"/>
      <c r="Q12" s="1471"/>
      <c r="R12" s="1501"/>
      <c r="S12" s="1502">
        <v>1</v>
      </c>
      <c r="T12" s="1474"/>
      <c r="U12" s="1475" t="s">
        <v>902</v>
      </c>
      <c r="V12" s="1471"/>
      <c r="W12" s="1475"/>
      <c r="X12" s="1475"/>
      <c r="Y12" s="1475"/>
      <c r="Z12" s="1475"/>
      <c r="AA12" s="1475"/>
      <c r="AB12" s="1475"/>
      <c r="AC12" s="1475"/>
      <c r="AD12" s="1475"/>
      <c r="AE12" s="1475"/>
      <c r="AF12" s="1475"/>
      <c r="AG12" s="1475"/>
      <c r="AH12" s="1475"/>
      <c r="AI12" s="1475"/>
      <c r="AJ12" s="1475"/>
      <c r="AK12" s="1475"/>
      <c r="AL12" s="1473"/>
    </row>
    <row r="13" spans="1:39" ht="15" customHeight="1">
      <c r="B13" s="6359"/>
      <c r="C13" s="6360"/>
      <c r="D13" s="6360"/>
      <c r="E13" s="6360"/>
      <c r="F13" s="6360"/>
      <c r="G13" s="6360"/>
      <c r="H13" s="6360"/>
      <c r="I13" s="6360"/>
      <c r="J13" s="6360"/>
      <c r="K13" s="6361"/>
      <c r="L13" s="1475"/>
      <c r="M13" s="1475"/>
      <c r="N13" s="1475"/>
      <c r="O13" s="1475"/>
      <c r="P13" s="1475"/>
      <c r="Q13" s="1475"/>
      <c r="R13" s="1501"/>
      <c r="S13" s="1502">
        <v>2</v>
      </c>
      <c r="T13" s="1474"/>
      <c r="U13" s="1475" t="s">
        <v>904</v>
      </c>
      <c r="V13" s="1471"/>
      <c r="W13" s="1475"/>
      <c r="X13" s="1475"/>
      <c r="Y13" s="1475"/>
      <c r="Z13" s="1475"/>
      <c r="AA13" s="1475"/>
      <c r="AB13" s="1475"/>
      <c r="AC13" s="1475"/>
      <c r="AD13" s="1475"/>
      <c r="AE13" s="1475"/>
      <c r="AF13" s="1475"/>
      <c r="AG13" s="1475"/>
      <c r="AH13" s="1475"/>
      <c r="AI13" s="1475"/>
      <c r="AJ13" s="1475"/>
      <c r="AK13" s="1475"/>
      <c r="AL13" s="1476"/>
    </row>
    <row r="14" spans="1:39" ht="15" customHeight="1">
      <c r="B14" s="6359"/>
      <c r="C14" s="6360"/>
      <c r="D14" s="6360"/>
      <c r="E14" s="6360"/>
      <c r="F14" s="6360"/>
      <c r="G14" s="6360"/>
      <c r="H14" s="6360"/>
      <c r="I14" s="6360"/>
      <c r="J14" s="6360"/>
      <c r="K14" s="6361"/>
      <c r="L14" s="1475"/>
      <c r="M14" s="1475"/>
      <c r="N14" s="1475"/>
      <c r="O14" s="1475"/>
      <c r="P14" s="1475"/>
      <c r="Q14" s="1475"/>
      <c r="R14" s="1501"/>
      <c r="S14" s="1502">
        <v>3</v>
      </c>
      <c r="T14" s="1474"/>
      <c r="U14" s="1475" t="s">
        <v>906</v>
      </c>
      <c r="V14" s="1471"/>
      <c r="W14" s="1475"/>
      <c r="X14" s="1475"/>
      <c r="Y14" s="1475"/>
      <c r="Z14" s="1475"/>
      <c r="AA14" s="1475"/>
      <c r="AB14" s="1475"/>
      <c r="AC14" s="1475"/>
      <c r="AD14" s="1475"/>
      <c r="AE14" s="1475"/>
      <c r="AF14" s="1475"/>
      <c r="AG14" s="1475"/>
      <c r="AH14" s="1475"/>
      <c r="AI14" s="1475"/>
      <c r="AJ14" s="1475"/>
      <c r="AK14" s="1475"/>
      <c r="AL14" s="1473"/>
    </row>
    <row r="15" spans="1:39" ht="15" customHeight="1">
      <c r="B15" s="6359"/>
      <c r="C15" s="6360"/>
      <c r="D15" s="6360"/>
      <c r="E15" s="6360"/>
      <c r="F15" s="6360"/>
      <c r="G15" s="6360"/>
      <c r="H15" s="6360"/>
      <c r="I15" s="6360"/>
      <c r="J15" s="6360"/>
      <c r="K15" s="6361"/>
      <c r="L15" s="1475"/>
      <c r="M15" s="1475"/>
      <c r="N15" s="1475"/>
      <c r="O15" s="1475"/>
      <c r="P15" s="1475"/>
      <c r="Q15" s="1475"/>
      <c r="R15" s="1501"/>
      <c r="S15" s="1502">
        <v>4</v>
      </c>
      <c r="T15" s="1474"/>
      <c r="U15" s="1475" t="s">
        <v>908</v>
      </c>
      <c r="V15" s="1471"/>
      <c r="W15" s="1475"/>
      <c r="X15" s="1475"/>
      <c r="Y15" s="1475"/>
      <c r="Z15" s="1475"/>
      <c r="AA15" s="1475"/>
      <c r="AB15" s="1475"/>
      <c r="AC15" s="1475"/>
      <c r="AD15" s="1475"/>
      <c r="AE15" s="1475"/>
      <c r="AF15" s="1475"/>
      <c r="AG15" s="1475"/>
      <c r="AH15" s="1475"/>
      <c r="AI15" s="1475"/>
      <c r="AJ15" s="1475"/>
      <c r="AK15" s="1475"/>
      <c r="AL15" s="1473"/>
    </row>
    <row r="16" spans="1:39" ht="15" customHeight="1">
      <c r="B16" s="6359"/>
      <c r="C16" s="6360"/>
      <c r="D16" s="6360"/>
      <c r="E16" s="6360"/>
      <c r="F16" s="6360"/>
      <c r="G16" s="6360"/>
      <c r="H16" s="6360"/>
      <c r="I16" s="6360"/>
      <c r="J16" s="6360"/>
      <c r="K16" s="6361"/>
      <c r="L16" s="1475"/>
      <c r="M16" s="1475"/>
      <c r="N16" s="1475"/>
      <c r="O16" s="1475"/>
      <c r="P16" s="1475"/>
      <c r="Q16" s="1475"/>
      <c r="R16" s="1501"/>
      <c r="S16" s="1502">
        <v>5</v>
      </c>
      <c r="T16" s="1474"/>
      <c r="U16" s="1475" t="s">
        <v>910</v>
      </c>
      <c r="V16" s="1471"/>
      <c r="W16" s="1475"/>
      <c r="X16" s="1475"/>
      <c r="Y16" s="1475"/>
      <c r="Z16" s="1475"/>
      <c r="AA16" s="1475"/>
      <c r="AB16" s="1475"/>
      <c r="AC16" s="1475"/>
      <c r="AD16" s="1475"/>
      <c r="AE16" s="1475"/>
      <c r="AF16" s="1475"/>
      <c r="AG16" s="1475"/>
      <c r="AH16" s="1475"/>
      <c r="AI16" s="1475"/>
      <c r="AJ16" s="1475"/>
      <c r="AK16" s="1475"/>
      <c r="AL16" s="1473"/>
    </row>
    <row r="17" spans="2:38" ht="15" customHeight="1">
      <c r="B17" s="6362"/>
      <c r="C17" s="6363"/>
      <c r="D17" s="6363"/>
      <c r="E17" s="6363"/>
      <c r="F17" s="6363"/>
      <c r="G17" s="6363"/>
      <c r="H17" s="6363"/>
      <c r="I17" s="6363"/>
      <c r="J17" s="6363"/>
      <c r="K17" s="6364"/>
      <c r="L17" s="1480"/>
      <c r="M17" s="1480"/>
      <c r="N17" s="1480"/>
      <c r="O17" s="1480"/>
      <c r="P17" s="1480"/>
      <c r="Q17" s="1480"/>
      <c r="R17" s="1503"/>
      <c r="S17" s="1503"/>
      <c r="T17" s="1477"/>
      <c r="U17" s="1479"/>
      <c r="V17" s="1477"/>
      <c r="W17" s="1480"/>
      <c r="X17" s="1480"/>
      <c r="Y17" s="1480"/>
      <c r="Z17" s="1480"/>
      <c r="AA17" s="1480"/>
      <c r="AB17" s="1480"/>
      <c r="AC17" s="1480"/>
      <c r="AD17" s="1480"/>
      <c r="AE17" s="1480"/>
      <c r="AF17" s="1480"/>
      <c r="AG17" s="1480"/>
      <c r="AH17" s="1480"/>
      <c r="AI17" s="1480"/>
      <c r="AJ17" s="1480"/>
      <c r="AK17" s="1480"/>
      <c r="AL17" s="1481"/>
    </row>
    <row r="18" spans="2:38" ht="15" customHeight="1">
      <c r="B18" s="6365" t="s">
        <v>2655</v>
      </c>
      <c r="C18" s="6366"/>
      <c r="D18" s="6366"/>
      <c r="E18" s="6366"/>
      <c r="F18" s="6366"/>
      <c r="G18" s="6366"/>
      <c r="H18" s="6366"/>
      <c r="I18" s="6366"/>
      <c r="J18" s="6366"/>
      <c r="K18" s="6367"/>
      <c r="L18" s="1468"/>
      <c r="M18" s="1468"/>
      <c r="N18" s="1468"/>
      <c r="O18" s="1468"/>
      <c r="P18" s="1468"/>
      <c r="Q18" s="1468"/>
      <c r="R18" s="1482"/>
      <c r="S18" s="1482"/>
      <c r="T18" s="1468"/>
      <c r="U18" s="1468"/>
      <c r="V18" s="1468"/>
      <c r="W18" s="1745"/>
      <c r="X18" s="1745"/>
      <c r="Y18" s="1745"/>
      <c r="Z18" s="1745"/>
      <c r="AA18" s="1745"/>
      <c r="AB18" s="1745"/>
      <c r="AC18" s="1745"/>
      <c r="AD18" s="1745"/>
      <c r="AE18" s="1745"/>
      <c r="AF18" s="1745"/>
      <c r="AG18" s="1745"/>
      <c r="AH18" s="1745"/>
      <c r="AI18" s="1745"/>
      <c r="AJ18" s="1745"/>
      <c r="AK18" s="1745"/>
      <c r="AL18" s="1470"/>
    </row>
    <row r="19" spans="2:38" ht="15" customHeight="1">
      <c r="B19" s="6368"/>
      <c r="C19" s="6369"/>
      <c r="D19" s="6369"/>
      <c r="E19" s="6369"/>
      <c r="F19" s="6369"/>
      <c r="G19" s="6369"/>
      <c r="H19" s="6369"/>
      <c r="I19" s="6369"/>
      <c r="J19" s="6369"/>
      <c r="K19" s="6370"/>
      <c r="L19" s="1475"/>
      <c r="M19" s="1475"/>
      <c r="N19" s="1475"/>
      <c r="O19" s="1475"/>
      <c r="P19" s="1504"/>
      <c r="Q19" s="1475"/>
      <c r="R19" s="1475"/>
      <c r="S19" s="1475">
        <v>1</v>
      </c>
      <c r="T19" s="1471"/>
      <c r="U19" s="1475" t="s">
        <v>2656</v>
      </c>
      <c r="V19" s="1475"/>
      <c r="W19" s="1475"/>
      <c r="X19" s="1475"/>
      <c r="Y19" s="1471"/>
      <c r="Z19" s="1471"/>
      <c r="AA19" s="1471"/>
      <c r="AB19" s="1471"/>
      <c r="AC19" s="1471"/>
      <c r="AD19" s="1471"/>
      <c r="AE19" s="1471"/>
      <c r="AF19" s="1471"/>
      <c r="AG19" s="1471"/>
      <c r="AH19" s="1471"/>
      <c r="AI19" s="1471"/>
      <c r="AJ19" s="1471"/>
      <c r="AK19" s="1471"/>
      <c r="AL19" s="1486"/>
    </row>
    <row r="20" spans="2:38" ht="15" customHeight="1">
      <c r="B20" s="6368"/>
      <c r="C20" s="6369"/>
      <c r="D20" s="6369"/>
      <c r="E20" s="6369"/>
      <c r="F20" s="6369"/>
      <c r="G20" s="6369"/>
      <c r="H20" s="6369"/>
      <c r="I20" s="6369"/>
      <c r="J20" s="6369"/>
      <c r="K20" s="6370"/>
      <c r="L20" s="1475"/>
      <c r="M20" s="1475"/>
      <c r="N20" s="1475"/>
      <c r="O20" s="1475"/>
      <c r="P20" s="1475"/>
      <c r="Q20" s="1475"/>
      <c r="R20" s="1475"/>
      <c r="S20" s="1475">
        <v>2</v>
      </c>
      <c r="T20" s="1471"/>
      <c r="U20" s="1475" t="s">
        <v>2657</v>
      </c>
      <c r="V20" s="1475"/>
      <c r="W20" s="1475"/>
      <c r="X20" s="1475"/>
      <c r="Y20" s="1471"/>
      <c r="Z20" s="1471"/>
      <c r="AA20" s="1471"/>
      <c r="AB20" s="1471"/>
      <c r="AC20" s="1471"/>
      <c r="AD20" s="1471"/>
      <c r="AE20" s="1471"/>
      <c r="AF20" s="1471"/>
      <c r="AG20" s="1471"/>
      <c r="AH20" s="1471"/>
      <c r="AI20" s="1471"/>
      <c r="AJ20" s="1471"/>
      <c r="AK20" s="1471"/>
      <c r="AL20" s="1486"/>
    </row>
    <row r="21" spans="2:38" ht="15" customHeight="1">
      <c r="B21" s="6368"/>
      <c r="C21" s="6369"/>
      <c r="D21" s="6369"/>
      <c r="E21" s="6369"/>
      <c r="F21" s="6369"/>
      <c r="G21" s="6369"/>
      <c r="H21" s="6369"/>
      <c r="I21" s="6369"/>
      <c r="J21" s="6369"/>
      <c r="K21" s="6370"/>
      <c r="L21" s="1475"/>
      <c r="M21" s="1475"/>
      <c r="N21" s="1505"/>
      <c r="O21" s="1505"/>
      <c r="P21" s="1475"/>
      <c r="Q21" s="1475"/>
      <c r="R21" s="1475"/>
      <c r="S21" s="1475">
        <v>3</v>
      </c>
      <c r="T21" s="1471"/>
      <c r="U21" s="1475" t="s">
        <v>2658</v>
      </c>
      <c r="V21" s="1475"/>
      <c r="W21" s="1475"/>
      <c r="X21" s="1475"/>
      <c r="Y21" s="1475"/>
      <c r="Z21" s="1475"/>
      <c r="AA21" s="1475"/>
      <c r="AB21" s="1475"/>
      <c r="AC21" s="1475"/>
      <c r="AD21" s="1475"/>
      <c r="AE21" s="1475"/>
      <c r="AF21" s="1475"/>
      <c r="AG21" s="1475"/>
      <c r="AH21" s="1471"/>
      <c r="AI21" s="1471"/>
      <c r="AJ21" s="1471"/>
      <c r="AK21" s="1471"/>
      <c r="AL21" s="1486"/>
    </row>
    <row r="22" spans="2:38" ht="15" customHeight="1">
      <c r="B22" s="6368"/>
      <c r="C22" s="6369"/>
      <c r="D22" s="6369"/>
      <c r="E22" s="6369"/>
      <c r="F22" s="6369"/>
      <c r="G22" s="6369"/>
      <c r="H22" s="6369"/>
      <c r="I22" s="6369"/>
      <c r="J22" s="6369"/>
      <c r="K22" s="6370"/>
      <c r="L22" s="1475"/>
      <c r="M22" s="1475"/>
      <c r="N22" s="1505"/>
      <c r="O22" s="1505"/>
      <c r="P22" s="1475"/>
      <c r="Q22" s="1475"/>
      <c r="R22" s="1475"/>
      <c r="S22" s="1506">
        <v>4</v>
      </c>
      <c r="T22" s="1471"/>
      <c r="U22" s="1475" t="s">
        <v>2659</v>
      </c>
      <c r="V22" s="1475"/>
      <c r="W22" s="1475"/>
      <c r="X22" s="1475"/>
      <c r="Y22" s="1475"/>
      <c r="Z22" s="1475"/>
      <c r="AA22" s="1475"/>
      <c r="AB22" s="1475"/>
      <c r="AC22" s="1475"/>
      <c r="AD22" s="1475"/>
      <c r="AE22" s="1475"/>
      <c r="AF22" s="1475"/>
      <c r="AG22" s="1475"/>
      <c r="AH22" s="1471"/>
      <c r="AI22" s="1471"/>
      <c r="AJ22" s="1471"/>
      <c r="AK22" s="1471"/>
      <c r="AL22" s="1486"/>
    </row>
    <row r="23" spans="2:38" ht="15" customHeight="1">
      <c r="B23" s="6368"/>
      <c r="C23" s="6369"/>
      <c r="D23" s="6369"/>
      <c r="E23" s="6369"/>
      <c r="F23" s="6369"/>
      <c r="G23" s="6369"/>
      <c r="H23" s="6369"/>
      <c r="I23" s="6369"/>
      <c r="J23" s="6369"/>
      <c r="K23" s="6370"/>
      <c r="L23" s="1475"/>
      <c r="M23" s="1475"/>
      <c r="N23" s="1505"/>
      <c r="O23" s="1505"/>
      <c r="P23" s="1475"/>
      <c r="Q23" s="1475"/>
      <c r="R23" s="1475"/>
      <c r="S23" s="1506">
        <v>5</v>
      </c>
      <c r="T23" s="1471"/>
      <c r="U23" s="1475" t="s">
        <v>2660</v>
      </c>
      <c r="V23" s="1475"/>
      <c r="W23" s="1475"/>
      <c r="X23" s="1475"/>
      <c r="Y23" s="1475"/>
      <c r="Z23" s="1475"/>
      <c r="AA23" s="1475"/>
      <c r="AB23" s="1475"/>
      <c r="AC23" s="1475"/>
      <c r="AD23" s="1475"/>
      <c r="AE23" s="1475"/>
      <c r="AF23" s="1475"/>
      <c r="AG23" s="1475"/>
      <c r="AH23" s="1471"/>
      <c r="AI23" s="1471"/>
      <c r="AJ23" s="1471"/>
      <c r="AK23" s="1471"/>
      <c r="AL23" s="1486"/>
    </row>
    <row r="24" spans="2:38" ht="15" customHeight="1">
      <c r="B24" s="6368"/>
      <c r="C24" s="6369"/>
      <c r="D24" s="6369"/>
      <c r="E24" s="6369"/>
      <c r="F24" s="6369"/>
      <c r="G24" s="6369"/>
      <c r="H24" s="6369"/>
      <c r="I24" s="6369"/>
      <c r="J24" s="6369"/>
      <c r="K24" s="6370"/>
      <c r="L24" s="1475"/>
      <c r="M24" s="1475"/>
      <c r="N24" s="1505"/>
      <c r="O24" s="1505"/>
      <c r="P24" s="1475"/>
      <c r="Q24" s="1475"/>
      <c r="R24" s="1475"/>
      <c r="S24" s="1506">
        <v>6</v>
      </c>
      <c r="T24" s="1471"/>
      <c r="U24" s="1475" t="s">
        <v>2661</v>
      </c>
      <c r="V24" s="1475"/>
      <c r="W24" s="1475"/>
      <c r="X24" s="1475"/>
      <c r="Y24" s="1475"/>
      <c r="Z24" s="1475"/>
      <c r="AA24" s="1475"/>
      <c r="AB24" s="1475"/>
      <c r="AC24" s="1475"/>
      <c r="AD24" s="1475"/>
      <c r="AE24" s="1475"/>
      <c r="AF24" s="1475"/>
      <c r="AG24" s="1475"/>
      <c r="AH24" s="1471"/>
      <c r="AI24" s="1471"/>
      <c r="AJ24" s="1471"/>
      <c r="AK24" s="1471"/>
      <c r="AL24" s="1486"/>
    </row>
    <row r="25" spans="2:38" ht="15" customHeight="1">
      <c r="B25" s="6368"/>
      <c r="C25" s="6369"/>
      <c r="D25" s="6369"/>
      <c r="E25" s="6369"/>
      <c r="F25" s="6369"/>
      <c r="G25" s="6369"/>
      <c r="H25" s="6369"/>
      <c r="I25" s="6369"/>
      <c r="J25" s="6369"/>
      <c r="K25" s="6370"/>
      <c r="L25" s="1475"/>
      <c r="M25" s="1475"/>
      <c r="N25" s="1505"/>
      <c r="O25" s="1505"/>
      <c r="P25" s="1475"/>
      <c r="Q25" s="1475"/>
      <c r="R25" s="1475"/>
      <c r="S25" s="1506">
        <v>7</v>
      </c>
      <c r="T25" s="1471"/>
      <c r="U25" s="1475" t="s">
        <v>2662</v>
      </c>
      <c r="V25" s="1475"/>
      <c r="W25" s="1475"/>
      <c r="X25" s="1475"/>
      <c r="Y25" s="1475"/>
      <c r="Z25" s="1475"/>
      <c r="AA25" s="1475"/>
      <c r="AB25" s="1475"/>
      <c r="AC25" s="1475"/>
      <c r="AD25" s="1475"/>
      <c r="AE25" s="1475"/>
      <c r="AF25" s="1475"/>
      <c r="AG25" s="1475"/>
      <c r="AH25" s="1471"/>
      <c r="AI25" s="1471"/>
      <c r="AJ25" s="1471"/>
      <c r="AK25" s="1471"/>
      <c r="AL25" s="1486"/>
    </row>
    <row r="26" spans="2:38" ht="15" customHeight="1">
      <c r="B26" s="6368"/>
      <c r="C26" s="6369"/>
      <c r="D26" s="6369"/>
      <c r="E26" s="6369"/>
      <c r="F26" s="6369"/>
      <c r="G26" s="6369"/>
      <c r="H26" s="6369"/>
      <c r="I26" s="6369"/>
      <c r="J26" s="6369"/>
      <c r="K26" s="6370"/>
      <c r="L26" s="1475"/>
      <c r="M26" s="1475"/>
      <c r="N26" s="1505"/>
      <c r="O26" s="1505"/>
      <c r="P26" s="1475"/>
      <c r="Q26" s="1475"/>
      <c r="R26" s="1475"/>
      <c r="S26" s="1506">
        <v>8</v>
      </c>
      <c r="T26" s="1471"/>
      <c r="U26" s="1475" t="s">
        <v>913</v>
      </c>
      <c r="V26" s="1475"/>
      <c r="W26" s="1475"/>
      <c r="X26" s="1475"/>
      <c r="Y26" s="1475"/>
      <c r="Z26" s="1475"/>
      <c r="AA26" s="1475"/>
      <c r="AB26" s="1475"/>
      <c r="AC26" s="1475"/>
      <c r="AD26" s="1475"/>
      <c r="AE26" s="1475"/>
      <c r="AF26" s="1475"/>
      <c r="AG26" s="1475"/>
      <c r="AH26" s="1471"/>
      <c r="AI26" s="1471"/>
      <c r="AJ26" s="1471"/>
      <c r="AK26" s="1471"/>
      <c r="AL26" s="1486"/>
    </row>
    <row r="27" spans="2:38" ht="15" customHeight="1">
      <c r="B27" s="6371"/>
      <c r="C27" s="6372"/>
      <c r="D27" s="6372"/>
      <c r="E27" s="6372"/>
      <c r="F27" s="6372"/>
      <c r="G27" s="6372"/>
      <c r="H27" s="6372"/>
      <c r="I27" s="6372"/>
      <c r="J27" s="6372"/>
      <c r="K27" s="6373"/>
      <c r="L27" s="1480"/>
      <c r="M27" s="1480"/>
      <c r="N27" s="1507"/>
      <c r="O27" s="1507"/>
      <c r="P27" s="1480"/>
      <c r="Q27" s="1480"/>
      <c r="R27" s="1480"/>
      <c r="S27" s="1480"/>
      <c r="T27" s="1480"/>
      <c r="U27" s="1480"/>
      <c r="V27" s="1480"/>
      <c r="W27" s="1480"/>
      <c r="X27" s="1480"/>
      <c r="Y27" s="1480"/>
      <c r="Z27" s="1480"/>
      <c r="AA27" s="1480"/>
      <c r="AB27" s="1480"/>
      <c r="AC27" s="1480"/>
      <c r="AD27" s="1480"/>
      <c r="AE27" s="1480"/>
      <c r="AF27" s="1480"/>
      <c r="AG27" s="1480"/>
      <c r="AH27" s="1477"/>
      <c r="AI27" s="1477"/>
      <c r="AJ27" s="1477"/>
      <c r="AK27" s="1477"/>
      <c r="AL27" s="1489"/>
    </row>
    <row r="28" spans="2:38" ht="15" customHeight="1">
      <c r="B28" s="6365" t="s">
        <v>2663</v>
      </c>
      <c r="C28" s="6366"/>
      <c r="D28" s="6366"/>
      <c r="E28" s="6366"/>
      <c r="F28" s="6366"/>
      <c r="G28" s="6366"/>
      <c r="H28" s="6366"/>
      <c r="I28" s="6366"/>
      <c r="J28" s="6366"/>
      <c r="K28" s="6367"/>
      <c r="L28" s="6374" t="s">
        <v>2664</v>
      </c>
      <c r="M28" s="6375"/>
      <c r="N28" s="1508" t="s">
        <v>2665</v>
      </c>
      <c r="O28" s="1508"/>
      <c r="P28" s="1468"/>
      <c r="Q28" s="1468"/>
      <c r="R28" s="1482"/>
      <c r="S28" s="1482"/>
      <c r="T28" s="1468"/>
      <c r="U28" s="1468"/>
      <c r="V28" s="1468"/>
      <c r="W28" s="1745"/>
      <c r="X28" s="1745"/>
      <c r="Y28" s="1745"/>
      <c r="Z28" s="1745"/>
      <c r="AA28" s="1745"/>
      <c r="AB28" s="1745"/>
      <c r="AC28" s="1745"/>
      <c r="AD28" s="1745"/>
      <c r="AE28" s="1745"/>
      <c r="AF28" s="1745"/>
      <c r="AG28" s="1745"/>
      <c r="AH28" s="1745"/>
      <c r="AI28" s="1745"/>
      <c r="AJ28" s="1745"/>
      <c r="AK28" s="1745"/>
      <c r="AL28" s="1470"/>
    </row>
    <row r="29" spans="2:38" ht="15" customHeight="1">
      <c r="B29" s="6368"/>
      <c r="C29" s="6369"/>
      <c r="D29" s="6369"/>
      <c r="E29" s="6369"/>
      <c r="F29" s="6369"/>
      <c r="G29" s="6369"/>
      <c r="H29" s="6369"/>
      <c r="I29" s="6369"/>
      <c r="J29" s="6369"/>
      <c r="K29" s="6370"/>
      <c r="L29" s="6374"/>
      <c r="M29" s="6375"/>
      <c r="N29" s="1475"/>
      <c r="O29" s="1475"/>
      <c r="P29" s="1504"/>
      <c r="Q29" s="1475"/>
      <c r="R29" s="1475"/>
      <c r="S29" s="1475"/>
      <c r="T29" s="1471"/>
      <c r="U29" s="1475"/>
      <c r="V29" s="1475"/>
      <c r="W29" s="1475"/>
      <c r="X29" s="1475"/>
      <c r="Y29" s="1471"/>
      <c r="Z29" s="1471"/>
      <c r="AA29" s="1471"/>
      <c r="AB29" s="1471"/>
      <c r="AC29" s="1471"/>
      <c r="AD29" s="1471"/>
      <c r="AE29" s="1471"/>
      <c r="AF29" s="1471"/>
      <c r="AG29" s="1471"/>
      <c r="AH29" s="1471"/>
      <c r="AI29" s="1471"/>
      <c r="AJ29" s="1471"/>
      <c r="AK29" s="1471"/>
      <c r="AL29" s="1486"/>
    </row>
    <row r="30" spans="2:38" ht="15" customHeight="1">
      <c r="B30" s="6368"/>
      <c r="C30" s="6369"/>
      <c r="D30" s="6369"/>
      <c r="E30" s="6369"/>
      <c r="F30" s="6369"/>
      <c r="G30" s="6369"/>
      <c r="H30" s="6369"/>
      <c r="I30" s="6369"/>
      <c r="J30" s="6369"/>
      <c r="K30" s="6370"/>
      <c r="L30" s="6374"/>
      <c r="M30" s="6375"/>
      <c r="N30" s="1509" t="s">
        <v>2930</v>
      </c>
      <c r="O30" s="1475"/>
      <c r="P30" s="1475"/>
      <c r="Q30" s="1475"/>
      <c r="R30" s="1475"/>
      <c r="S30" s="1475"/>
      <c r="T30" s="1471"/>
      <c r="U30" s="1475"/>
      <c r="V30" s="1475"/>
      <c r="W30" s="1475"/>
      <c r="X30" s="1475"/>
      <c r="Y30" s="1471"/>
      <c r="Z30" s="1471"/>
      <c r="AA30" s="1471"/>
      <c r="AB30" s="1471"/>
      <c r="AC30" s="1471"/>
      <c r="AD30" s="1471"/>
      <c r="AE30" s="1471"/>
      <c r="AF30" s="1471"/>
      <c r="AG30" s="1471"/>
      <c r="AH30" s="1471"/>
      <c r="AI30" s="1471"/>
      <c r="AJ30" s="1471"/>
      <c r="AK30" s="1471"/>
      <c r="AL30" s="1486"/>
    </row>
    <row r="31" spans="2:38" ht="15" customHeight="1">
      <c r="B31" s="6368"/>
      <c r="C31" s="6369"/>
      <c r="D31" s="6369"/>
      <c r="E31" s="6369"/>
      <c r="F31" s="6369"/>
      <c r="G31" s="6369"/>
      <c r="H31" s="6369"/>
      <c r="I31" s="6369"/>
      <c r="J31" s="6369"/>
      <c r="K31" s="6370"/>
      <c r="L31" s="6374"/>
      <c r="M31" s="6375"/>
      <c r="N31" s="1505"/>
      <c r="O31" s="1505"/>
      <c r="P31" s="1475"/>
      <c r="Q31" s="1475"/>
      <c r="R31" s="1475"/>
      <c r="S31" s="1475"/>
      <c r="T31" s="1471"/>
      <c r="U31" s="1475"/>
      <c r="V31" s="1475"/>
      <c r="W31" s="1475"/>
      <c r="X31" s="1475"/>
      <c r="Y31" s="1475"/>
      <c r="Z31" s="1475"/>
      <c r="AA31" s="1475"/>
      <c r="AB31" s="1475"/>
      <c r="AC31" s="1475"/>
      <c r="AD31" s="1475"/>
      <c r="AE31" s="1475"/>
      <c r="AF31" s="1475"/>
      <c r="AG31" s="1475"/>
      <c r="AH31" s="1471"/>
      <c r="AI31" s="1471"/>
      <c r="AJ31" s="1471"/>
      <c r="AK31" s="1471"/>
      <c r="AL31" s="1486"/>
    </row>
    <row r="32" spans="2:38" ht="15" customHeight="1">
      <c r="B32" s="6368"/>
      <c r="C32" s="6369"/>
      <c r="D32" s="6369"/>
      <c r="E32" s="6369"/>
      <c r="F32" s="6369"/>
      <c r="G32" s="6369"/>
      <c r="H32" s="6369"/>
      <c r="I32" s="6369"/>
      <c r="J32" s="6369"/>
      <c r="K32" s="6370"/>
      <c r="L32" s="6374"/>
      <c r="M32" s="6375"/>
      <c r="N32" s="1507"/>
      <c r="O32" s="1507"/>
      <c r="P32" s="1480"/>
      <c r="Q32" s="1480"/>
      <c r="R32" s="1480"/>
      <c r="S32" s="1479"/>
      <c r="T32" s="1477"/>
      <c r="U32" s="1480"/>
      <c r="V32" s="1480"/>
      <c r="W32" s="1480"/>
      <c r="X32" s="1480"/>
      <c r="Y32" s="1480"/>
      <c r="Z32" s="1480"/>
      <c r="AA32" s="1480"/>
      <c r="AB32" s="1480"/>
      <c r="AC32" s="1480"/>
      <c r="AD32" s="1480"/>
      <c r="AE32" s="1480"/>
      <c r="AF32" s="1480"/>
      <c r="AG32" s="1480"/>
      <c r="AH32" s="1477"/>
      <c r="AI32" s="1477"/>
      <c r="AJ32" s="1477"/>
      <c r="AK32" s="1477"/>
      <c r="AL32" s="1489"/>
    </row>
    <row r="33" spans="2:38" ht="15" customHeight="1">
      <c r="B33" s="6368"/>
      <c r="C33" s="6369"/>
      <c r="D33" s="6369"/>
      <c r="E33" s="6369"/>
      <c r="F33" s="6369"/>
      <c r="G33" s="6369"/>
      <c r="H33" s="6369"/>
      <c r="I33" s="6369"/>
      <c r="J33" s="6369"/>
      <c r="K33" s="6370"/>
      <c r="L33" s="6376" t="s">
        <v>1234</v>
      </c>
      <c r="M33" s="6377"/>
      <c r="N33" s="1505"/>
      <c r="O33" s="1505"/>
      <c r="P33" s="1475"/>
      <c r="Q33" s="1475"/>
      <c r="R33" s="1475"/>
      <c r="S33" s="1506"/>
      <c r="T33" s="1471"/>
      <c r="U33" s="1475"/>
      <c r="V33" s="1475"/>
      <c r="W33" s="1475"/>
      <c r="X33" s="1475"/>
      <c r="Y33" s="1475"/>
      <c r="Z33" s="1475"/>
      <c r="AA33" s="1475"/>
      <c r="AB33" s="1475"/>
      <c r="AC33" s="1475"/>
      <c r="AD33" s="1475"/>
      <c r="AE33" s="1475"/>
      <c r="AF33" s="1475"/>
      <c r="AG33" s="1475"/>
      <c r="AH33" s="1471"/>
      <c r="AI33" s="1471"/>
      <c r="AJ33" s="1471"/>
      <c r="AK33" s="1471"/>
      <c r="AL33" s="1486"/>
    </row>
    <row r="34" spans="2:38" ht="15" customHeight="1">
      <c r="B34" s="6368"/>
      <c r="C34" s="6369"/>
      <c r="D34" s="6369"/>
      <c r="E34" s="6369"/>
      <c r="F34" s="6369"/>
      <c r="G34" s="6369"/>
      <c r="H34" s="6369"/>
      <c r="I34" s="6369"/>
      <c r="J34" s="6369"/>
      <c r="K34" s="6370"/>
      <c r="L34" s="6378"/>
      <c r="M34" s="6379"/>
      <c r="N34" s="1505"/>
      <c r="O34" s="1505"/>
      <c r="P34" s="1475"/>
      <c r="Q34" s="1475"/>
      <c r="R34" s="1475"/>
      <c r="S34" s="1506"/>
      <c r="T34" s="1471"/>
      <c r="U34" s="1475"/>
      <c r="V34" s="1475"/>
      <c r="W34" s="1475"/>
      <c r="X34" s="1475"/>
      <c r="Y34" s="1475"/>
      <c r="Z34" s="1475"/>
      <c r="AA34" s="1475"/>
      <c r="AB34" s="1475"/>
      <c r="AC34" s="1475"/>
      <c r="AD34" s="1475"/>
      <c r="AE34" s="1475"/>
      <c r="AF34" s="1475"/>
      <c r="AG34" s="1475"/>
      <c r="AH34" s="1471"/>
      <c r="AI34" s="1471"/>
      <c r="AJ34" s="1471"/>
      <c r="AK34" s="1471"/>
      <c r="AL34" s="1486"/>
    </row>
    <row r="35" spans="2:38" ht="15" customHeight="1">
      <c r="B35" s="6368"/>
      <c r="C35" s="6369"/>
      <c r="D35" s="6369"/>
      <c r="E35" s="6369"/>
      <c r="F35" s="6369"/>
      <c r="G35" s="6369"/>
      <c r="H35" s="6369"/>
      <c r="I35" s="6369"/>
      <c r="J35" s="6369"/>
      <c r="K35" s="6370"/>
      <c r="L35" s="6378"/>
      <c r="M35" s="6379"/>
      <c r="N35" s="1505"/>
      <c r="O35" s="1505"/>
      <c r="P35" s="1475"/>
      <c r="Q35" s="1475"/>
      <c r="R35" s="1475"/>
      <c r="S35" s="1506"/>
      <c r="T35" s="1471"/>
      <c r="U35" s="1475"/>
      <c r="V35" s="1475"/>
      <c r="W35" s="1475"/>
      <c r="X35" s="1475"/>
      <c r="Y35" s="1475"/>
      <c r="Z35" s="1475"/>
      <c r="AA35" s="1475"/>
      <c r="AB35" s="1475"/>
      <c r="AC35" s="1475"/>
      <c r="AD35" s="1475"/>
      <c r="AE35" s="1475"/>
      <c r="AF35" s="1475"/>
      <c r="AG35" s="1475"/>
      <c r="AH35" s="1471"/>
      <c r="AI35" s="1471"/>
      <c r="AJ35" s="1471"/>
      <c r="AK35" s="1471"/>
      <c r="AL35" s="1486"/>
    </row>
    <row r="36" spans="2:38" ht="15" customHeight="1">
      <c r="B36" s="6368"/>
      <c r="C36" s="6369"/>
      <c r="D36" s="6369"/>
      <c r="E36" s="6369"/>
      <c r="F36" s="6369"/>
      <c r="G36" s="6369"/>
      <c r="H36" s="6369"/>
      <c r="I36" s="6369"/>
      <c r="J36" s="6369"/>
      <c r="K36" s="6370"/>
      <c r="L36" s="6378"/>
      <c r="M36" s="6379"/>
      <c r="N36" s="1505"/>
      <c r="O36" s="1505"/>
      <c r="P36" s="1475"/>
      <c r="Q36" s="1475"/>
      <c r="R36" s="1475"/>
      <c r="S36" s="1506"/>
      <c r="T36" s="1471"/>
      <c r="U36" s="1475"/>
      <c r="V36" s="1475"/>
      <c r="W36" s="1475"/>
      <c r="X36" s="1475"/>
      <c r="Y36" s="1475"/>
      <c r="Z36" s="1475"/>
      <c r="AA36" s="1475"/>
      <c r="AB36" s="1475"/>
      <c r="AC36" s="1475"/>
      <c r="AD36" s="1475"/>
      <c r="AE36" s="1475"/>
      <c r="AF36" s="1475"/>
      <c r="AG36" s="1475"/>
      <c r="AH36" s="1471"/>
      <c r="AI36" s="1471"/>
      <c r="AJ36" s="1471"/>
      <c r="AK36" s="1471"/>
      <c r="AL36" s="1486"/>
    </row>
    <row r="37" spans="2:38" ht="15" customHeight="1">
      <c r="B37" s="6371"/>
      <c r="C37" s="6372"/>
      <c r="D37" s="6372"/>
      <c r="E37" s="6372"/>
      <c r="F37" s="6372"/>
      <c r="G37" s="6372"/>
      <c r="H37" s="6372"/>
      <c r="I37" s="6372"/>
      <c r="J37" s="6372"/>
      <c r="K37" s="6373"/>
      <c r="L37" s="6378"/>
      <c r="M37" s="6379"/>
      <c r="N37" s="1507"/>
      <c r="O37" s="1507"/>
      <c r="P37" s="1480"/>
      <c r="Q37" s="1480"/>
      <c r="R37" s="1480"/>
      <c r="S37" s="1480"/>
      <c r="T37" s="1480"/>
      <c r="U37" s="1480"/>
      <c r="V37" s="1480"/>
      <c r="W37" s="1480"/>
      <c r="X37" s="1480"/>
      <c r="Y37" s="1480"/>
      <c r="Z37" s="1480"/>
      <c r="AA37" s="1480"/>
      <c r="AB37" s="1480"/>
      <c r="AC37" s="1480"/>
      <c r="AD37" s="1480"/>
      <c r="AE37" s="1480"/>
      <c r="AF37" s="1480"/>
      <c r="AG37" s="1480"/>
      <c r="AH37" s="1477"/>
      <c r="AI37" s="1477"/>
      <c r="AJ37" s="1477"/>
      <c r="AK37" s="1477"/>
      <c r="AL37" s="1489"/>
    </row>
    <row r="38" spans="2:38" ht="75" customHeight="1">
      <c r="B38" s="6311" t="s">
        <v>2666</v>
      </c>
      <c r="C38" s="6311"/>
      <c r="D38" s="6311"/>
      <c r="E38" s="6311"/>
      <c r="F38" s="6311"/>
      <c r="G38" s="6311"/>
      <c r="H38" s="6311"/>
      <c r="I38" s="6311"/>
      <c r="J38" s="6311"/>
      <c r="K38" s="6311"/>
      <c r="L38" s="6311"/>
      <c r="M38" s="6311"/>
      <c r="N38" s="6311"/>
      <c r="O38" s="6311"/>
      <c r="P38" s="6311"/>
      <c r="Q38" s="6311"/>
      <c r="R38" s="6311"/>
      <c r="S38" s="6311"/>
      <c r="T38" s="6311"/>
      <c r="U38" s="6311"/>
      <c r="V38" s="6311"/>
      <c r="W38" s="6311"/>
      <c r="X38" s="6311"/>
      <c r="Y38" s="6311"/>
      <c r="Z38" s="6311"/>
      <c r="AA38" s="6311"/>
      <c r="AB38" s="6311"/>
      <c r="AC38" s="6311"/>
      <c r="AD38" s="6311"/>
      <c r="AE38" s="6311"/>
      <c r="AF38" s="6311"/>
      <c r="AG38" s="6311"/>
      <c r="AH38" s="6311"/>
      <c r="AI38" s="6311"/>
      <c r="AJ38" s="6311"/>
      <c r="AK38" s="6311"/>
      <c r="AL38" s="6311"/>
    </row>
    <row r="39" spans="2:38">
      <c r="B39" s="1490"/>
      <c r="C39" s="1490"/>
      <c r="D39" s="1490"/>
      <c r="E39" s="1490"/>
      <c r="F39" s="1490"/>
      <c r="G39" s="1490"/>
      <c r="H39" s="1490"/>
      <c r="I39" s="1490"/>
      <c r="J39" s="1490"/>
      <c r="K39" s="1490"/>
      <c r="L39" s="1490"/>
      <c r="M39" s="1490"/>
      <c r="N39" s="1490"/>
      <c r="O39" s="1490"/>
      <c r="P39" s="1490"/>
      <c r="Q39" s="1490"/>
      <c r="R39" s="1490"/>
      <c r="S39" s="1490"/>
      <c r="T39" s="1490"/>
      <c r="U39" s="1490"/>
      <c r="V39" s="1490"/>
      <c r="W39" s="1490"/>
      <c r="X39" s="1490"/>
      <c r="Y39" s="1490"/>
      <c r="Z39" s="1490"/>
      <c r="AA39" s="1490"/>
      <c r="AB39" s="1490"/>
      <c r="AC39" s="1490"/>
      <c r="AD39" s="1490"/>
      <c r="AE39" s="1490"/>
      <c r="AF39" s="1490"/>
      <c r="AG39" s="1490"/>
      <c r="AH39" s="1490"/>
      <c r="AI39" s="1490"/>
      <c r="AJ39" s="1490"/>
      <c r="AK39" s="1490"/>
      <c r="AL39" s="1490"/>
    </row>
  </sheetData>
  <mergeCells count="12">
    <mergeCell ref="B38:AL38"/>
    <mergeCell ref="AF2:AL2"/>
    <mergeCell ref="A4:AM5"/>
    <mergeCell ref="B7:K8"/>
    <mergeCell ref="L7:AL8"/>
    <mergeCell ref="B9:K10"/>
    <mergeCell ref="L9:AL10"/>
    <mergeCell ref="B11:K17"/>
    <mergeCell ref="B18:K27"/>
    <mergeCell ref="B28:K37"/>
    <mergeCell ref="L28:M32"/>
    <mergeCell ref="L33:M37"/>
  </mergeCells>
  <phoneticPr fontId="6"/>
  <hyperlinks>
    <hyperlink ref="A1" location="目次!A1" display="目次へ"/>
  </hyperlinks>
  <pageMargins left="0.7" right="0.7" top="0.75" bottom="0.75" header="0.3" footer="0.3"/>
  <pageSetup paperSize="9" scale="96" orientation="portrait" r:id="rId1"/>
  <colBreaks count="1" manualBreakCount="1">
    <brk id="38" max="1048575" man="1"/>
  </col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S45"/>
  <sheetViews>
    <sheetView view="pageBreakPreview" zoomScale="60" zoomScaleNormal="70" workbookViewId="0">
      <selection activeCell="V11" sqref="V11"/>
    </sheetView>
  </sheetViews>
  <sheetFormatPr defaultRowHeight="24.75"/>
  <cols>
    <col min="1" max="1" width="4.125" style="1867" customWidth="1"/>
    <col min="2" max="19" width="8.25" style="1867" customWidth="1"/>
    <col min="20" max="16384" width="9" style="1867"/>
  </cols>
  <sheetData>
    <row r="1" spans="1:19">
      <c r="A1" s="1891" t="s">
        <v>2787</v>
      </c>
    </row>
    <row r="3" spans="1:19">
      <c r="M3" s="1868"/>
      <c r="N3" s="1868"/>
      <c r="O3" s="1868" t="s">
        <v>3009</v>
      </c>
      <c r="P3" s="1868"/>
      <c r="Q3" s="1868" t="s">
        <v>3010</v>
      </c>
      <c r="R3" s="1868"/>
      <c r="S3" s="1868" t="s">
        <v>3011</v>
      </c>
    </row>
    <row r="5" spans="1:19" ht="38.25">
      <c r="B5" s="6391" t="s">
        <v>3101</v>
      </c>
      <c r="C5" s="6391"/>
      <c r="D5" s="6391"/>
      <c r="E5" s="6391"/>
      <c r="F5" s="6391"/>
      <c r="G5" s="6391"/>
      <c r="H5" s="6391"/>
      <c r="I5" s="6391"/>
      <c r="J5" s="6391"/>
      <c r="K5" s="6391"/>
      <c r="L5" s="6391"/>
      <c r="M5" s="6391"/>
      <c r="N5" s="6391"/>
      <c r="O5" s="6391"/>
      <c r="P5" s="6391"/>
      <c r="Q5" s="6391"/>
      <c r="R5" s="6391"/>
      <c r="S5" s="6391"/>
    </row>
    <row r="7" spans="1:19" ht="35.25" customHeight="1">
      <c r="B7" s="6384" t="s">
        <v>2790</v>
      </c>
      <c r="C7" s="6384"/>
      <c r="D7" s="6385"/>
      <c r="E7" s="6385"/>
      <c r="F7" s="6385"/>
      <c r="G7" s="6385"/>
      <c r="H7" s="6385"/>
      <c r="I7" s="6385"/>
      <c r="J7" s="1869"/>
      <c r="K7" s="6384" t="s">
        <v>2789</v>
      </c>
      <c r="L7" s="6384"/>
      <c r="M7" s="6385"/>
      <c r="N7" s="6385"/>
      <c r="O7" s="6385"/>
      <c r="P7" s="6385"/>
      <c r="Q7" s="6385"/>
      <c r="R7" s="6385"/>
      <c r="S7" s="6385"/>
    </row>
    <row r="8" spans="1:19" ht="35.25" customHeight="1">
      <c r="B8" s="6384" t="s">
        <v>3015</v>
      </c>
      <c r="C8" s="6384"/>
      <c r="D8" s="6385"/>
      <c r="E8" s="6385"/>
      <c r="F8" s="6385"/>
      <c r="G8" s="6385"/>
      <c r="H8" s="6385"/>
      <c r="I8" s="6385"/>
      <c r="J8" s="1869"/>
      <c r="K8" s="6384" t="s">
        <v>3016</v>
      </c>
      <c r="L8" s="6384"/>
      <c r="M8" s="6385"/>
      <c r="N8" s="6385"/>
      <c r="O8" s="6385"/>
      <c r="P8" s="6385"/>
      <c r="Q8" s="6385"/>
      <c r="R8" s="6385"/>
      <c r="S8" s="6385"/>
    </row>
    <row r="9" spans="1:19" ht="35.25" customHeight="1">
      <c r="B9" s="6384" t="s">
        <v>3018</v>
      </c>
      <c r="C9" s="6384"/>
      <c r="D9" s="6385"/>
      <c r="E9" s="6385"/>
      <c r="F9" s="6385"/>
      <c r="G9" s="6385"/>
      <c r="H9" s="6385"/>
      <c r="I9" s="6385"/>
      <c r="J9" s="1869"/>
      <c r="K9" s="6384" t="s">
        <v>3020</v>
      </c>
      <c r="L9" s="6384"/>
      <c r="M9" s="6385"/>
      <c r="N9" s="6385"/>
      <c r="O9" s="6385"/>
      <c r="P9" s="6385"/>
      <c r="Q9" s="6385"/>
      <c r="R9" s="6385"/>
      <c r="S9" s="6385"/>
    </row>
    <row r="11" spans="1:19" ht="30" customHeight="1">
      <c r="B11" s="6386" t="s">
        <v>3102</v>
      </c>
      <c r="C11" s="6387"/>
      <c r="D11" s="6387"/>
      <c r="E11" s="6387"/>
      <c r="F11" s="6387"/>
      <c r="G11" s="6387"/>
      <c r="H11" s="6387"/>
      <c r="I11" s="6387"/>
      <c r="J11" s="6387"/>
      <c r="K11" s="6387"/>
      <c r="L11" s="6387"/>
      <c r="M11" s="6387"/>
      <c r="N11" s="6387"/>
      <c r="O11" s="6387"/>
      <c r="P11" s="6387"/>
      <c r="Q11" s="6387"/>
      <c r="R11" s="6387"/>
      <c r="S11" s="6388"/>
    </row>
    <row r="12" spans="1:19" ht="30" customHeight="1">
      <c r="B12" s="1870" t="s">
        <v>3103</v>
      </c>
      <c r="C12" s="1871"/>
      <c r="D12" s="1871"/>
      <c r="E12" s="1871"/>
      <c r="F12" s="1871"/>
      <c r="G12" s="1871"/>
      <c r="H12" s="1871"/>
      <c r="I12" s="1871"/>
      <c r="J12" s="1871"/>
      <c r="K12" s="1870" t="s">
        <v>3104</v>
      </c>
      <c r="L12" s="1872"/>
      <c r="M12" s="1872"/>
      <c r="N12" s="1872"/>
      <c r="O12" s="1872"/>
      <c r="P12" s="1872"/>
      <c r="Q12" s="1872"/>
      <c r="R12" s="1872"/>
      <c r="S12" s="1873"/>
    </row>
    <row r="13" spans="1:19" ht="30" customHeight="1">
      <c r="B13" s="1874"/>
      <c r="C13" s="1871"/>
      <c r="D13" s="1871"/>
      <c r="E13" s="1871"/>
      <c r="F13" s="1871"/>
      <c r="G13" s="1871"/>
      <c r="H13" s="1871"/>
      <c r="I13" s="1871"/>
      <c r="J13" s="1871"/>
      <c r="K13" s="1874"/>
      <c r="L13" s="1871"/>
      <c r="M13" s="1871"/>
      <c r="N13" s="1871"/>
      <c r="O13" s="1871"/>
      <c r="P13" s="1871"/>
      <c r="Q13" s="1871"/>
      <c r="R13" s="1871"/>
      <c r="S13" s="1875"/>
    </row>
    <row r="14" spans="1:19" ht="30" customHeight="1">
      <c r="B14" s="1874"/>
      <c r="C14" s="1876" t="s">
        <v>3105</v>
      </c>
      <c r="D14" s="1871"/>
      <c r="E14" s="1871"/>
      <c r="F14" s="1871"/>
      <c r="G14" s="1871"/>
      <c r="H14" s="1871"/>
      <c r="I14" s="1871"/>
      <c r="J14" s="1871"/>
      <c r="K14" s="1874"/>
      <c r="L14" s="1876" t="s">
        <v>3106</v>
      </c>
      <c r="M14" s="1871"/>
      <c r="N14" s="1871"/>
      <c r="O14" s="1871"/>
      <c r="P14" s="1871"/>
      <c r="Q14" s="1871"/>
      <c r="R14" s="1871"/>
      <c r="S14" s="1875"/>
    </row>
    <row r="15" spans="1:19" ht="30" customHeight="1">
      <c r="B15" s="1874"/>
      <c r="C15" s="1877" t="s">
        <v>3107</v>
      </c>
      <c r="D15" s="1871"/>
      <c r="E15" s="1871"/>
      <c r="F15" s="1871"/>
      <c r="G15" s="1871"/>
      <c r="H15" s="1871"/>
      <c r="I15" s="1871"/>
      <c r="J15" s="1871"/>
      <c r="K15" s="1874"/>
      <c r="L15" s="1876" t="s">
        <v>3108</v>
      </c>
      <c r="M15" s="1871"/>
      <c r="N15" s="1871"/>
      <c r="O15" s="1871"/>
      <c r="P15" s="1871"/>
      <c r="Q15" s="1871"/>
      <c r="R15" s="1871"/>
      <c r="S15" s="1875"/>
    </row>
    <row r="16" spans="1:19" ht="30" customHeight="1">
      <c r="B16" s="1878"/>
      <c r="C16" s="1877" t="s">
        <v>3109</v>
      </c>
      <c r="D16" s="1879"/>
      <c r="E16" s="1879"/>
      <c r="F16" s="1879"/>
      <c r="G16" s="1879"/>
      <c r="H16" s="1879"/>
      <c r="I16" s="1879"/>
      <c r="J16" s="1879"/>
      <c r="K16" s="1878"/>
      <c r="L16" s="1880" t="s">
        <v>3110</v>
      </c>
      <c r="M16" s="1879"/>
      <c r="N16" s="1879"/>
      <c r="O16" s="1879"/>
      <c r="P16" s="1879"/>
      <c r="Q16" s="1879"/>
      <c r="R16" s="1879"/>
      <c r="S16" s="1881"/>
    </row>
    <row r="17" spans="2:19" ht="30" customHeight="1">
      <c r="B17" s="1878"/>
      <c r="C17" s="1876" t="s">
        <v>3111</v>
      </c>
      <c r="D17" s="1879"/>
      <c r="E17" s="1879"/>
      <c r="F17" s="1879"/>
      <c r="G17" s="1879"/>
      <c r="H17" s="1879"/>
      <c r="I17" s="1879"/>
      <c r="J17" s="1879"/>
      <c r="K17" s="1878"/>
      <c r="L17" s="1879"/>
      <c r="M17" s="1879"/>
      <c r="N17" s="1879"/>
      <c r="O17" s="1879"/>
      <c r="P17" s="1879"/>
      <c r="Q17" s="1879"/>
      <c r="R17" s="1879"/>
      <c r="S17" s="1881"/>
    </row>
    <row r="18" spans="2:19" ht="30" customHeight="1">
      <c r="B18" s="1878"/>
      <c r="C18" s="1879"/>
      <c r="D18" s="1879"/>
      <c r="E18" s="1879"/>
      <c r="F18" s="1879"/>
      <c r="G18" s="1879"/>
      <c r="H18" s="1879"/>
      <c r="I18" s="1879"/>
      <c r="J18" s="1879"/>
      <c r="K18" s="1878"/>
      <c r="L18" s="1879"/>
      <c r="M18" s="1879"/>
      <c r="N18" s="1879"/>
      <c r="O18" s="1879"/>
      <c r="P18" s="1879"/>
      <c r="Q18" s="1879"/>
      <c r="R18" s="1879"/>
      <c r="S18" s="1881"/>
    </row>
    <row r="19" spans="2:19" ht="30" customHeight="1">
      <c r="B19" s="1878"/>
      <c r="C19" s="1879"/>
      <c r="D19" s="1879"/>
      <c r="E19" s="1879"/>
      <c r="F19" s="1879"/>
      <c r="G19" s="1879"/>
      <c r="H19" s="1879"/>
      <c r="I19" s="1879"/>
      <c r="J19" s="1879"/>
      <c r="K19" s="1878"/>
      <c r="L19" s="1879"/>
      <c r="M19" s="1879"/>
      <c r="N19" s="1879"/>
      <c r="O19" s="1879"/>
      <c r="P19" s="1879"/>
      <c r="Q19" s="1879"/>
      <c r="R19" s="1879"/>
      <c r="S19" s="1881"/>
    </row>
    <row r="20" spans="2:19" ht="30" customHeight="1">
      <c r="B20" s="1882" t="s">
        <v>3112</v>
      </c>
      <c r="C20" s="1883"/>
      <c r="D20" s="1883"/>
      <c r="E20" s="1883"/>
      <c r="F20" s="1883"/>
      <c r="G20" s="1883"/>
      <c r="H20" s="1883"/>
      <c r="I20" s="1883"/>
      <c r="J20" s="1884"/>
      <c r="K20" s="1878"/>
      <c r="L20" s="1879"/>
      <c r="M20" s="1879"/>
      <c r="N20" s="1879"/>
      <c r="O20" s="1879"/>
      <c r="P20" s="1879"/>
      <c r="Q20" s="1879"/>
      <c r="R20" s="1879"/>
      <c r="S20" s="1881"/>
    </row>
    <row r="21" spans="2:19" ht="30" customHeight="1">
      <c r="B21" s="1878"/>
      <c r="C21" s="1879"/>
      <c r="D21" s="1879"/>
      <c r="E21" s="1879"/>
      <c r="F21" s="1879"/>
      <c r="G21" s="1879"/>
      <c r="H21" s="1879"/>
      <c r="I21" s="1879"/>
      <c r="J21" s="1881"/>
      <c r="K21" s="1878"/>
      <c r="L21" s="1879"/>
      <c r="M21" s="1879"/>
      <c r="N21" s="1879"/>
      <c r="O21" s="1879"/>
      <c r="P21" s="1879"/>
      <c r="Q21" s="1879"/>
      <c r="R21" s="1879"/>
      <c r="S21" s="1881"/>
    </row>
    <row r="22" spans="2:19" ht="30" customHeight="1">
      <c r="B22" s="1878"/>
      <c r="C22" s="1880" t="s">
        <v>3113</v>
      </c>
      <c r="D22" s="1879"/>
      <c r="E22" s="1879"/>
      <c r="F22" s="1879"/>
      <c r="G22" s="1879"/>
      <c r="H22" s="1879"/>
      <c r="I22" s="1879"/>
      <c r="J22" s="1881"/>
      <c r="K22" s="1878"/>
      <c r="L22" s="1879"/>
      <c r="M22" s="1879"/>
      <c r="N22" s="1879"/>
      <c r="O22" s="1879"/>
      <c r="P22" s="1879"/>
      <c r="Q22" s="1879"/>
      <c r="R22" s="1879"/>
      <c r="S22" s="1881"/>
    </row>
    <row r="23" spans="2:19" ht="30" customHeight="1">
      <c r="B23" s="1878"/>
      <c r="C23" s="1880" t="s">
        <v>3114</v>
      </c>
      <c r="D23" s="1879"/>
      <c r="E23" s="1879"/>
      <c r="F23" s="1879"/>
      <c r="G23" s="1879"/>
      <c r="H23" s="1879"/>
      <c r="I23" s="1879"/>
      <c r="J23" s="1881"/>
      <c r="K23" s="1878"/>
      <c r="L23" s="1879"/>
      <c r="M23" s="1879"/>
      <c r="N23" s="1879"/>
      <c r="O23" s="1879"/>
      <c r="P23" s="1879"/>
      <c r="Q23" s="1879"/>
      <c r="R23" s="1879"/>
      <c r="S23" s="1881"/>
    </row>
    <row r="24" spans="2:19" ht="30" customHeight="1">
      <c r="B24" s="1878"/>
      <c r="C24" s="1880" t="s">
        <v>3115</v>
      </c>
      <c r="D24" s="1879"/>
      <c r="E24" s="1879"/>
      <c r="F24" s="1879"/>
      <c r="G24" s="1879"/>
      <c r="H24" s="1879"/>
      <c r="I24" s="1879"/>
      <c r="J24" s="1881"/>
      <c r="K24" s="1878"/>
      <c r="L24" s="1879"/>
      <c r="M24" s="1879"/>
      <c r="N24" s="1879"/>
      <c r="O24" s="1879"/>
      <c r="P24" s="1879"/>
      <c r="Q24" s="1879"/>
      <c r="R24" s="1879"/>
      <c r="S24" s="1881"/>
    </row>
    <row r="25" spans="2:19" ht="30" customHeight="1">
      <c r="B25" s="1885"/>
      <c r="C25" s="1886"/>
      <c r="D25" s="1886"/>
      <c r="E25" s="1886"/>
      <c r="F25" s="1886"/>
      <c r="G25" s="1886"/>
      <c r="H25" s="1886"/>
      <c r="I25" s="1886"/>
      <c r="J25" s="1887"/>
      <c r="K25" s="1878"/>
      <c r="L25" s="1879"/>
      <c r="M25" s="1879"/>
      <c r="N25" s="1879"/>
      <c r="O25" s="1879"/>
      <c r="P25" s="1879"/>
      <c r="Q25" s="1879"/>
      <c r="R25" s="1879"/>
      <c r="S25" s="1881"/>
    </row>
    <row r="26" spans="2:19" ht="30" customHeight="1">
      <c r="B26" s="1888" t="s">
        <v>3116</v>
      </c>
      <c r="C26" s="1879"/>
      <c r="D26" s="1879"/>
      <c r="E26" s="1879"/>
      <c r="F26" s="1879"/>
      <c r="G26" s="1879"/>
      <c r="H26" s="1879"/>
      <c r="I26" s="1879"/>
      <c r="J26" s="1879"/>
      <c r="K26" s="1878"/>
      <c r="L26" s="1879"/>
      <c r="M26" s="1879"/>
      <c r="N26" s="1879"/>
      <c r="O26" s="1879"/>
      <c r="P26" s="1879"/>
      <c r="Q26" s="1879"/>
      <c r="R26" s="1879"/>
      <c r="S26" s="1881"/>
    </row>
    <row r="27" spans="2:19" ht="30" customHeight="1">
      <c r="B27" s="1878"/>
      <c r="C27" s="1879"/>
      <c r="D27" s="1879"/>
      <c r="E27" s="1879"/>
      <c r="F27" s="1879"/>
      <c r="G27" s="1879"/>
      <c r="H27" s="1879"/>
      <c r="I27" s="1879"/>
      <c r="J27" s="1879"/>
      <c r="K27" s="1878"/>
      <c r="L27" s="1879"/>
      <c r="M27" s="1879"/>
      <c r="N27" s="1879"/>
      <c r="O27" s="1879"/>
      <c r="P27" s="1879"/>
      <c r="Q27" s="1879"/>
      <c r="R27" s="1879"/>
      <c r="S27" s="1881"/>
    </row>
    <row r="28" spans="2:19" ht="30" customHeight="1">
      <c r="B28" s="1878"/>
      <c r="C28" s="1880" t="s">
        <v>3117</v>
      </c>
      <c r="D28" s="1879"/>
      <c r="E28" s="1879"/>
      <c r="F28" s="1879"/>
      <c r="G28" s="1879"/>
      <c r="H28" s="1879"/>
      <c r="I28" s="1879"/>
      <c r="J28" s="1879"/>
      <c r="K28" s="1878"/>
      <c r="L28" s="1879"/>
      <c r="M28" s="1879"/>
      <c r="N28" s="1879"/>
      <c r="O28" s="1879"/>
      <c r="P28" s="1879"/>
      <c r="Q28" s="1879"/>
      <c r="R28" s="1879"/>
      <c r="S28" s="1881"/>
    </row>
    <row r="29" spans="2:19" ht="30" customHeight="1">
      <c r="B29" s="1878"/>
      <c r="C29" s="1880" t="s">
        <v>3118</v>
      </c>
      <c r="D29" s="1879"/>
      <c r="E29" s="1879"/>
      <c r="F29" s="1879"/>
      <c r="G29" s="1879"/>
      <c r="H29" s="1879"/>
      <c r="I29" s="1879"/>
      <c r="J29" s="1879"/>
      <c r="K29" s="1878"/>
      <c r="L29" s="1879"/>
      <c r="M29" s="1879"/>
      <c r="N29" s="1879"/>
      <c r="O29" s="1879"/>
      <c r="P29" s="1879"/>
      <c r="Q29" s="1879"/>
      <c r="R29" s="1879"/>
      <c r="S29" s="1881"/>
    </row>
    <row r="30" spans="2:19" ht="30" customHeight="1">
      <c r="B30" s="1878"/>
      <c r="C30" s="1880" t="s">
        <v>3119</v>
      </c>
      <c r="D30" s="1879"/>
      <c r="E30" s="1879"/>
      <c r="F30" s="1879"/>
      <c r="G30" s="1879"/>
      <c r="H30" s="1879"/>
      <c r="I30" s="1879"/>
      <c r="J30" s="1879"/>
      <c r="K30" s="1878"/>
      <c r="L30" s="1879"/>
      <c r="M30" s="1879"/>
      <c r="N30" s="1879"/>
      <c r="O30" s="1879"/>
      <c r="P30" s="1879"/>
      <c r="Q30" s="1879"/>
      <c r="R30" s="1879"/>
      <c r="S30" s="1881"/>
    </row>
    <row r="31" spans="2:19" ht="30" customHeight="1">
      <c r="B31" s="1878"/>
      <c r="C31" s="1879"/>
      <c r="D31" s="1879"/>
      <c r="E31" s="1879"/>
      <c r="F31" s="1879"/>
      <c r="G31" s="1879"/>
      <c r="H31" s="1879"/>
      <c r="I31" s="1879"/>
      <c r="J31" s="1879"/>
      <c r="K31" s="1878"/>
      <c r="L31" s="1879"/>
      <c r="M31" s="1879"/>
      <c r="N31" s="1879"/>
      <c r="O31" s="1879"/>
      <c r="P31" s="1879"/>
      <c r="Q31" s="1879"/>
      <c r="R31" s="1879"/>
      <c r="S31" s="1881"/>
    </row>
    <row r="32" spans="2:19" ht="30" customHeight="1">
      <c r="B32" s="1885"/>
      <c r="C32" s="1886"/>
      <c r="D32" s="1886"/>
      <c r="E32" s="1886"/>
      <c r="F32" s="1886"/>
      <c r="G32" s="1886"/>
      <c r="H32" s="1886"/>
      <c r="I32" s="1886"/>
      <c r="J32" s="1886"/>
      <c r="K32" s="1885"/>
      <c r="L32" s="1886"/>
      <c r="M32" s="1886"/>
      <c r="N32" s="1886"/>
      <c r="O32" s="1886"/>
      <c r="P32" s="1886"/>
      <c r="Q32" s="1886"/>
      <c r="R32" s="1886"/>
      <c r="S32" s="1887"/>
    </row>
    <row r="33" spans="2:19" ht="30" customHeight="1"/>
    <row r="34" spans="2:19" ht="30" customHeight="1">
      <c r="B34" s="6386" t="s">
        <v>3120</v>
      </c>
      <c r="C34" s="6389"/>
      <c r="D34" s="6389"/>
      <c r="E34" s="6389"/>
      <c r="F34" s="6389"/>
      <c r="G34" s="6389"/>
      <c r="H34" s="6389"/>
      <c r="I34" s="6389"/>
      <c r="J34" s="6389"/>
      <c r="K34" s="6389"/>
      <c r="L34" s="6389"/>
      <c r="M34" s="6389"/>
      <c r="N34" s="6389"/>
      <c r="O34" s="6389"/>
      <c r="P34" s="6389"/>
      <c r="Q34" s="6389"/>
      <c r="R34" s="6389"/>
      <c r="S34" s="6390"/>
    </row>
    <row r="35" spans="2:19" ht="30.75" customHeight="1">
      <c r="B35" s="1878"/>
      <c r="C35" s="1879"/>
      <c r="D35" s="1879"/>
      <c r="E35" s="1879"/>
      <c r="F35" s="1879"/>
      <c r="G35" s="1879"/>
      <c r="H35" s="1879"/>
      <c r="I35" s="1879"/>
      <c r="J35" s="1879"/>
      <c r="K35" s="1879"/>
      <c r="L35" s="1879"/>
      <c r="M35" s="1879"/>
      <c r="N35" s="1879"/>
      <c r="O35" s="1879"/>
      <c r="P35" s="1879"/>
      <c r="Q35" s="1879"/>
      <c r="R35" s="1879"/>
      <c r="S35" s="1881"/>
    </row>
    <row r="36" spans="2:19" ht="30.75" customHeight="1">
      <c r="B36" s="1878"/>
      <c r="D36" s="1879"/>
      <c r="E36" s="1879"/>
      <c r="F36" s="1879"/>
      <c r="G36" s="1879"/>
      <c r="H36" s="1879"/>
      <c r="I36" s="1879"/>
      <c r="J36" s="1879"/>
      <c r="K36" s="1879"/>
      <c r="L36" s="1879"/>
      <c r="M36" s="1879"/>
      <c r="N36" s="1879"/>
      <c r="O36" s="1879"/>
      <c r="P36" s="1879"/>
      <c r="Q36" s="1879"/>
      <c r="R36" s="1879"/>
      <c r="S36" s="1881"/>
    </row>
    <row r="37" spans="2:19" ht="30.75" customHeight="1">
      <c r="B37" s="1878"/>
      <c r="C37" s="1880" t="s">
        <v>3121</v>
      </c>
      <c r="D37" s="1879"/>
      <c r="E37" s="1879"/>
      <c r="F37" s="1879"/>
      <c r="G37" s="1879"/>
      <c r="H37" s="1879"/>
      <c r="I37" s="1879"/>
      <c r="J37" s="1879"/>
      <c r="K37" s="1879"/>
      <c r="L37" s="1879"/>
      <c r="M37" s="1879"/>
      <c r="N37" s="1879"/>
      <c r="O37" s="1879"/>
      <c r="P37" s="1879"/>
      <c r="Q37" s="1879"/>
      <c r="R37" s="1879"/>
      <c r="S37" s="1881"/>
    </row>
    <row r="38" spans="2:19" ht="30.75" customHeight="1">
      <c r="B38" s="1878"/>
      <c r="C38" s="1880" t="s">
        <v>3122</v>
      </c>
      <c r="D38" s="1879"/>
      <c r="E38" s="1879"/>
      <c r="F38" s="1879"/>
      <c r="G38" s="1879"/>
      <c r="H38" s="1879"/>
      <c r="I38" s="1879"/>
      <c r="J38" s="1879"/>
      <c r="K38" s="1879"/>
      <c r="L38" s="1879"/>
      <c r="M38" s="1879"/>
      <c r="N38" s="1879"/>
      <c r="O38" s="1879"/>
      <c r="P38" s="1879"/>
      <c r="Q38" s="1879"/>
      <c r="R38" s="1879"/>
      <c r="S38" s="1881"/>
    </row>
    <row r="39" spans="2:19" ht="30.75" customHeight="1">
      <c r="B39" s="1878"/>
      <c r="C39" s="1879"/>
      <c r="D39" s="1879"/>
      <c r="E39" s="1879"/>
      <c r="F39" s="1879"/>
      <c r="G39" s="1879"/>
      <c r="H39" s="1879"/>
      <c r="I39" s="1879"/>
      <c r="J39" s="1879"/>
      <c r="K39" s="1879"/>
      <c r="L39" s="1879"/>
      <c r="M39" s="1879"/>
      <c r="N39" s="1879"/>
      <c r="O39" s="1879"/>
      <c r="P39" s="1879"/>
      <c r="Q39" s="1879"/>
      <c r="R39" s="1879"/>
      <c r="S39" s="1881"/>
    </row>
    <row r="40" spans="2:19" ht="30.75" customHeight="1">
      <c r="B40" s="1878"/>
      <c r="C40" s="1879"/>
      <c r="D40" s="1879"/>
      <c r="E40" s="1879"/>
      <c r="F40" s="1879"/>
      <c r="G40" s="1879"/>
      <c r="H40" s="1879"/>
      <c r="I40" s="1879"/>
      <c r="J40" s="1879"/>
      <c r="K40" s="1879"/>
      <c r="L40" s="1879"/>
      <c r="M40" s="1879"/>
      <c r="N40" s="1879"/>
      <c r="O40" s="1879"/>
      <c r="P40" s="1879"/>
      <c r="Q40" s="1879"/>
      <c r="R40" s="1879"/>
      <c r="S40" s="1881"/>
    </row>
    <row r="41" spans="2:19" ht="30.75" customHeight="1">
      <c r="B41" s="1878"/>
      <c r="C41" s="1879"/>
      <c r="D41" s="1879"/>
      <c r="E41" s="1879"/>
      <c r="F41" s="1879"/>
      <c r="G41" s="1879"/>
      <c r="H41" s="1879"/>
      <c r="I41" s="1879"/>
      <c r="J41" s="1879"/>
      <c r="K41" s="1879"/>
      <c r="L41" s="1879"/>
      <c r="M41" s="1879"/>
      <c r="N41" s="1879"/>
      <c r="O41" s="1879"/>
      <c r="P41" s="1879"/>
      <c r="Q41" s="1879"/>
      <c r="R41" s="1879"/>
      <c r="S41" s="1881"/>
    </row>
    <row r="42" spans="2:19" ht="30.75" customHeight="1">
      <c r="B42" s="1878"/>
      <c r="C42" s="1879"/>
      <c r="D42" s="1879"/>
      <c r="E42" s="1879"/>
      <c r="F42" s="1879"/>
      <c r="G42" s="1879"/>
      <c r="H42" s="1879"/>
      <c r="I42" s="1879"/>
      <c r="J42" s="1879"/>
      <c r="K42" s="1879"/>
      <c r="L42" s="1879"/>
      <c r="M42" s="1879"/>
      <c r="N42" s="1871"/>
      <c r="O42" s="1871"/>
      <c r="P42" s="1871"/>
      <c r="Q42" s="1871"/>
      <c r="R42" s="1871"/>
      <c r="S42" s="1875"/>
    </row>
    <row r="43" spans="2:19" ht="30.75" customHeight="1">
      <c r="B43" s="1885"/>
      <c r="C43" s="1886"/>
      <c r="D43" s="1886"/>
      <c r="E43" s="1886"/>
      <c r="F43" s="1886"/>
      <c r="G43" s="1886"/>
      <c r="H43" s="1886"/>
      <c r="I43" s="1886"/>
      <c r="J43" s="1886"/>
      <c r="K43" s="1886"/>
      <c r="L43" s="1886"/>
      <c r="M43" s="1886"/>
      <c r="N43" s="1889"/>
      <c r="O43" s="1889"/>
      <c r="P43" s="1889"/>
      <c r="Q43" s="1889"/>
      <c r="R43" s="1889"/>
      <c r="S43" s="1890"/>
    </row>
    <row r="44" spans="2:19" ht="30" customHeight="1">
      <c r="B44" s="6380" t="s">
        <v>3123</v>
      </c>
      <c r="C44" s="6380"/>
      <c r="D44" s="6380"/>
      <c r="E44" s="6382"/>
      <c r="F44" s="6382"/>
      <c r="G44" s="6382"/>
      <c r="H44" s="6382"/>
      <c r="I44" s="6382"/>
      <c r="J44" s="6382"/>
      <c r="K44" s="6382"/>
      <c r="L44" s="6382"/>
      <c r="M44" s="6380" t="s">
        <v>3124</v>
      </c>
      <c r="N44" s="6380"/>
      <c r="O44" s="6380"/>
      <c r="P44" s="6382"/>
      <c r="Q44" s="6382"/>
      <c r="R44" s="6382"/>
      <c r="S44" s="6382"/>
    </row>
    <row r="45" spans="2:19" ht="30" customHeight="1">
      <c r="B45" s="6381"/>
      <c r="C45" s="6381"/>
      <c r="D45" s="6381"/>
      <c r="E45" s="6383"/>
      <c r="F45" s="6383"/>
      <c r="G45" s="6383"/>
      <c r="H45" s="6383"/>
      <c r="I45" s="6383"/>
      <c r="J45" s="6383"/>
      <c r="K45" s="6383"/>
      <c r="L45" s="6383"/>
      <c r="M45" s="6381"/>
      <c r="N45" s="6381"/>
      <c r="O45" s="6381"/>
      <c r="P45" s="6383"/>
      <c r="Q45" s="6383"/>
      <c r="R45" s="6383"/>
      <c r="S45" s="6383"/>
    </row>
  </sheetData>
  <mergeCells count="19">
    <mergeCell ref="B8:C8"/>
    <mergeCell ref="D8:I8"/>
    <mergeCell ref="K8:L8"/>
    <mergeCell ref="M8:S8"/>
    <mergeCell ref="B5:S5"/>
    <mergeCell ref="B7:C7"/>
    <mergeCell ref="D7:I7"/>
    <mergeCell ref="K7:L7"/>
    <mergeCell ref="M7:S7"/>
    <mergeCell ref="B44:D45"/>
    <mergeCell ref="E44:L45"/>
    <mergeCell ref="M44:O45"/>
    <mergeCell ref="P44:S45"/>
    <mergeCell ref="B9:C9"/>
    <mergeCell ref="D9:I9"/>
    <mergeCell ref="K9:L9"/>
    <mergeCell ref="M9:S9"/>
    <mergeCell ref="B11:S11"/>
    <mergeCell ref="B34:S34"/>
  </mergeCells>
  <phoneticPr fontId="6"/>
  <hyperlinks>
    <hyperlink ref="A1" location="目次!A1" display="目次へ"/>
  </hyperlinks>
  <pageMargins left="0.25" right="0.25" top="0.75" bottom="0.75" header="0.3" footer="0.3"/>
  <pageSetup paperSize="9" scale="60"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135"/>
  <sheetViews>
    <sheetView view="pageBreakPreview" zoomScale="70" zoomScaleNormal="40" zoomScaleSheetLayoutView="70" zoomScalePageLayoutView="40" workbookViewId="0">
      <selection activeCell="Q2" sqref="Q2:U2"/>
    </sheetView>
  </sheetViews>
  <sheetFormatPr defaultRowHeight="21"/>
  <cols>
    <col min="1" max="1" width="3.5" style="1832" customWidth="1"/>
    <col min="2" max="3" width="11.25" style="1832" customWidth="1"/>
    <col min="4" max="7" width="15.5" style="1832" customWidth="1"/>
    <col min="8" max="9" width="11.25" style="1832" customWidth="1"/>
    <col min="10" max="10" width="4.75" style="1832" customWidth="1"/>
    <col min="11" max="12" width="11.25" style="1832" customWidth="1"/>
    <col min="13" max="19" width="9.875" style="1832" customWidth="1"/>
    <col min="20" max="20" width="11.375" style="1832" customWidth="1"/>
    <col min="21" max="21" width="10.75" style="1832" customWidth="1"/>
    <col min="22" max="22" width="2" style="1832" customWidth="1"/>
    <col min="23" max="16384" width="9" style="1832"/>
  </cols>
  <sheetData>
    <row r="1" spans="1:21">
      <c r="A1" s="1866" t="s">
        <v>2787</v>
      </c>
    </row>
    <row r="2" spans="1:21">
      <c r="Q2" s="6457" t="s">
        <v>3416</v>
      </c>
      <c r="R2" s="6458"/>
      <c r="S2" s="6458"/>
      <c r="T2" s="6458"/>
      <c r="U2" s="6459"/>
    </row>
    <row r="3" spans="1:21" ht="6.75" customHeight="1">
      <c r="T3" s="1833"/>
      <c r="U3" s="1833"/>
    </row>
    <row r="4" spans="1:21" ht="20.25" customHeight="1">
      <c r="O4" s="6392"/>
      <c r="P4" s="6392"/>
      <c r="Q4" s="1834" t="s">
        <v>3009</v>
      </c>
      <c r="R4" s="1834"/>
      <c r="S4" s="1834" t="s">
        <v>3010</v>
      </c>
      <c r="T4" s="1834"/>
      <c r="U4" s="1834" t="s">
        <v>3011</v>
      </c>
    </row>
    <row r="5" spans="1:21" ht="7.5" customHeight="1"/>
    <row r="6" spans="1:21" ht="46.5" customHeight="1">
      <c r="B6" s="6393" t="s">
        <v>3012</v>
      </c>
      <c r="C6" s="6393"/>
      <c r="D6" s="6393"/>
      <c r="E6" s="6393"/>
      <c r="F6" s="6393"/>
      <c r="G6" s="6393"/>
      <c r="H6" s="6393"/>
      <c r="I6" s="6393"/>
      <c r="J6" s="6393"/>
      <c r="K6" s="6393"/>
      <c r="L6" s="6393"/>
      <c r="M6" s="6393"/>
      <c r="N6" s="6393"/>
      <c r="O6" s="6393"/>
      <c r="P6" s="6393"/>
      <c r="Q6" s="6393"/>
      <c r="R6" s="6393"/>
      <c r="S6" s="6393"/>
      <c r="T6" s="6393"/>
      <c r="U6" s="6393"/>
    </row>
    <row r="7" spans="1:21" ht="19.5" customHeight="1"/>
    <row r="8" spans="1:21" ht="54" customHeight="1">
      <c r="B8" s="6394" t="s">
        <v>2790</v>
      </c>
      <c r="C8" s="6394"/>
      <c r="D8" s="6395" t="s">
        <v>3013</v>
      </c>
      <c r="E8" s="6395"/>
      <c r="F8" s="6395"/>
      <c r="G8" s="6395"/>
      <c r="H8" s="6395"/>
      <c r="I8" s="6395"/>
      <c r="K8" s="6394" t="s">
        <v>2789</v>
      </c>
      <c r="L8" s="6394"/>
      <c r="M8" s="6395" t="s">
        <v>3014</v>
      </c>
      <c r="N8" s="6395"/>
      <c r="O8" s="6395"/>
      <c r="P8" s="6395"/>
      <c r="Q8" s="6395"/>
      <c r="R8" s="6395"/>
      <c r="S8" s="6395"/>
      <c r="T8" s="6395"/>
      <c r="U8" s="6395"/>
    </row>
    <row r="9" spans="1:21" ht="54" customHeight="1">
      <c r="B9" s="6394" t="s">
        <v>3015</v>
      </c>
      <c r="C9" s="6394"/>
      <c r="D9" s="6395" t="s">
        <v>3013</v>
      </c>
      <c r="E9" s="6395"/>
      <c r="F9" s="6395"/>
      <c r="G9" s="6395"/>
      <c r="H9" s="6395"/>
      <c r="I9" s="6395"/>
      <c r="K9" s="6394" t="s">
        <v>3016</v>
      </c>
      <c r="L9" s="6394"/>
      <c r="M9" s="6395" t="s">
        <v>3017</v>
      </c>
      <c r="N9" s="6395"/>
      <c r="O9" s="6395"/>
      <c r="P9" s="6395"/>
      <c r="Q9" s="6395"/>
      <c r="R9" s="6395"/>
      <c r="S9" s="6395"/>
      <c r="T9" s="6395"/>
      <c r="U9" s="6395"/>
    </row>
    <row r="10" spans="1:21" ht="54" customHeight="1">
      <c r="B10" s="6394" t="s">
        <v>3018</v>
      </c>
      <c r="C10" s="6394"/>
      <c r="D10" s="6395" t="s">
        <v>3019</v>
      </c>
      <c r="E10" s="6395"/>
      <c r="F10" s="6395"/>
      <c r="G10" s="6395"/>
      <c r="H10" s="6395"/>
      <c r="I10" s="6395"/>
      <c r="K10" s="6394" t="s">
        <v>3020</v>
      </c>
      <c r="L10" s="6394"/>
      <c r="M10" s="6395" t="s">
        <v>3021</v>
      </c>
      <c r="N10" s="6395"/>
      <c r="O10" s="6395"/>
      <c r="P10" s="6395"/>
      <c r="Q10" s="6395"/>
      <c r="R10" s="6395"/>
      <c r="S10" s="6395"/>
      <c r="T10" s="6395"/>
      <c r="U10" s="6395"/>
    </row>
    <row r="11" spans="1:21" ht="19.5" customHeight="1"/>
    <row r="12" spans="1:21" ht="35.25" customHeight="1" thickBot="1">
      <c r="B12" s="6400" t="s">
        <v>3022</v>
      </c>
      <c r="C12" s="6401"/>
      <c r="D12" s="6401"/>
      <c r="E12" s="6401"/>
      <c r="F12" s="6401"/>
      <c r="G12" s="6401"/>
      <c r="H12" s="6401"/>
      <c r="I12" s="6402"/>
      <c r="K12" s="6400" t="s">
        <v>3023</v>
      </c>
      <c r="L12" s="6401"/>
      <c r="M12" s="6401"/>
      <c r="N12" s="6401"/>
      <c r="O12" s="6401"/>
      <c r="P12" s="6401"/>
      <c r="Q12" s="6401"/>
      <c r="R12" s="6401"/>
      <c r="S12" s="6401"/>
      <c r="T12" s="6401"/>
      <c r="U12" s="6402"/>
    </row>
    <row r="13" spans="1:21" ht="35.25" customHeight="1" thickBot="1">
      <c r="B13" s="6396" t="s">
        <v>3024</v>
      </c>
      <c r="C13" s="6396"/>
      <c r="D13" s="6396"/>
      <c r="E13" s="6396"/>
      <c r="F13" s="6396"/>
      <c r="G13" s="6396"/>
      <c r="H13" s="1835" t="s">
        <v>2667</v>
      </c>
      <c r="I13" s="6412">
        <f>IF(H13="○",80,IF(H14="○",70,IF(H15="○",55,IF(H16="○",45,IF(H17="○",40,IF(H18="○",30,IF(H19="○",20,IF(H20="○",5,0))))))))</f>
        <v>0</v>
      </c>
      <c r="K13" s="1836" t="s">
        <v>2667</v>
      </c>
      <c r="L13" s="6403" t="s">
        <v>3025</v>
      </c>
      <c r="M13" s="6404"/>
      <c r="N13" s="6404"/>
      <c r="O13" s="6404"/>
      <c r="P13" s="6404"/>
      <c r="Q13" s="6404"/>
      <c r="R13" s="6404"/>
      <c r="S13" s="6404"/>
      <c r="T13" s="6405"/>
      <c r="U13" s="6411">
        <f>IF(T37&gt;=8,35,IF(AND(T37&gt;=6,T37&lt;=7),25,IF(AND(T37&gt;=1,T37&lt;=5),15,0)))</f>
        <v>0</v>
      </c>
    </row>
    <row r="14" spans="1:21" ht="35.25" customHeight="1">
      <c r="B14" s="6396" t="s">
        <v>3026</v>
      </c>
      <c r="C14" s="6396"/>
      <c r="D14" s="6396"/>
      <c r="E14" s="6396"/>
      <c r="F14" s="6396"/>
      <c r="G14" s="6396"/>
      <c r="H14" s="1835" t="s">
        <v>2667</v>
      </c>
      <c r="I14" s="6413"/>
      <c r="K14" s="6414" t="s">
        <v>3027</v>
      </c>
      <c r="L14" s="6415"/>
      <c r="M14" s="6415"/>
      <c r="N14" s="6415"/>
      <c r="O14" s="6415"/>
      <c r="P14" s="6415"/>
      <c r="Q14" s="6415"/>
      <c r="R14" s="6415"/>
      <c r="S14" s="6416"/>
      <c r="T14" s="1837" t="s">
        <v>2667</v>
      </c>
      <c r="U14" s="6411"/>
    </row>
    <row r="15" spans="1:21" ht="35.25" customHeight="1" thickBot="1">
      <c r="B15" s="6396" t="s">
        <v>3028</v>
      </c>
      <c r="C15" s="6396"/>
      <c r="D15" s="6396"/>
      <c r="E15" s="6396"/>
      <c r="F15" s="6396"/>
      <c r="G15" s="6396"/>
      <c r="H15" s="1835" t="s">
        <v>2667</v>
      </c>
      <c r="I15" s="6413"/>
      <c r="K15" s="6397" t="s">
        <v>3029</v>
      </c>
      <c r="L15" s="6398"/>
      <c r="M15" s="6398"/>
      <c r="N15" s="6398"/>
      <c r="O15" s="6398"/>
      <c r="P15" s="6398"/>
      <c r="Q15" s="6398"/>
      <c r="R15" s="6398"/>
      <c r="S15" s="6399"/>
      <c r="T15" s="1838" t="s">
        <v>2667</v>
      </c>
      <c r="U15" s="6411"/>
    </row>
    <row r="16" spans="1:21" ht="35.25" customHeight="1" thickBot="1">
      <c r="B16" s="6396" t="s">
        <v>3030</v>
      </c>
      <c r="C16" s="6396"/>
      <c r="D16" s="6396"/>
      <c r="E16" s="6396"/>
      <c r="F16" s="6396"/>
      <c r="G16" s="6396"/>
      <c r="H16" s="1835" t="s">
        <v>2667</v>
      </c>
      <c r="I16" s="6413"/>
      <c r="K16" s="1836" t="s">
        <v>2667</v>
      </c>
      <c r="L16" s="6403" t="s">
        <v>3031</v>
      </c>
      <c r="M16" s="6404"/>
      <c r="N16" s="6404"/>
      <c r="O16" s="6404"/>
      <c r="P16" s="6404"/>
      <c r="Q16" s="6404"/>
      <c r="R16" s="6404"/>
      <c r="S16" s="6404"/>
      <c r="T16" s="6405"/>
      <c r="U16" s="6411"/>
    </row>
    <row r="17" spans="2:21" ht="35.25" customHeight="1">
      <c r="B17" s="6396" t="s">
        <v>3032</v>
      </c>
      <c r="C17" s="6396"/>
      <c r="D17" s="6396"/>
      <c r="E17" s="6396"/>
      <c r="F17" s="6396"/>
      <c r="G17" s="6396"/>
      <c r="H17" s="1835" t="s">
        <v>2667</v>
      </c>
      <c r="I17" s="6413"/>
      <c r="K17" s="6414" t="s">
        <v>3033</v>
      </c>
      <c r="L17" s="6415"/>
      <c r="M17" s="6415"/>
      <c r="N17" s="6415"/>
      <c r="O17" s="6415"/>
      <c r="P17" s="6415"/>
      <c r="Q17" s="6415"/>
      <c r="R17" s="6415"/>
      <c r="S17" s="6416"/>
      <c r="T17" s="1837" t="s">
        <v>2667</v>
      </c>
      <c r="U17" s="6411"/>
    </row>
    <row r="18" spans="2:21" ht="35.25" customHeight="1" thickBot="1">
      <c r="B18" s="6396" t="s">
        <v>3034</v>
      </c>
      <c r="C18" s="6396"/>
      <c r="D18" s="6396"/>
      <c r="E18" s="6396"/>
      <c r="F18" s="6396"/>
      <c r="G18" s="6396"/>
      <c r="H18" s="1835" t="s">
        <v>2667</v>
      </c>
      <c r="I18" s="6413"/>
      <c r="K18" s="6397" t="s">
        <v>3035</v>
      </c>
      <c r="L18" s="6398"/>
      <c r="M18" s="6398"/>
      <c r="N18" s="6398"/>
      <c r="O18" s="6398"/>
      <c r="P18" s="6398"/>
      <c r="Q18" s="6398"/>
      <c r="R18" s="6398"/>
      <c r="S18" s="6399"/>
      <c r="T18" s="1838" t="s">
        <v>2667</v>
      </c>
      <c r="U18" s="6411"/>
    </row>
    <row r="19" spans="2:21" ht="35.25" customHeight="1" thickBot="1">
      <c r="B19" s="6396" t="s">
        <v>3036</v>
      </c>
      <c r="C19" s="6396"/>
      <c r="D19" s="6396"/>
      <c r="E19" s="6396"/>
      <c r="F19" s="6396"/>
      <c r="G19" s="6396"/>
      <c r="H19" s="1835" t="s">
        <v>2667</v>
      </c>
      <c r="I19" s="6413"/>
      <c r="K19" s="1836" t="s">
        <v>2667</v>
      </c>
      <c r="L19" s="6403" t="s">
        <v>3037</v>
      </c>
      <c r="M19" s="6404"/>
      <c r="N19" s="6404"/>
      <c r="O19" s="6404"/>
      <c r="P19" s="6404"/>
      <c r="Q19" s="6404"/>
      <c r="R19" s="6404"/>
      <c r="S19" s="6404"/>
      <c r="T19" s="6405"/>
      <c r="U19" s="6411"/>
    </row>
    <row r="20" spans="2:21" ht="35.25" customHeight="1">
      <c r="B20" s="6396" t="s">
        <v>3038</v>
      </c>
      <c r="C20" s="6396"/>
      <c r="D20" s="6396"/>
      <c r="E20" s="6396"/>
      <c r="F20" s="6396"/>
      <c r="G20" s="6396"/>
      <c r="H20" s="1835" t="s">
        <v>2667</v>
      </c>
      <c r="I20" s="1839" t="s">
        <v>3039</v>
      </c>
      <c r="K20" s="6414" t="s">
        <v>3040</v>
      </c>
      <c r="L20" s="6415"/>
      <c r="M20" s="6415"/>
      <c r="N20" s="6415"/>
      <c r="O20" s="6415"/>
      <c r="P20" s="6415"/>
      <c r="Q20" s="6415"/>
      <c r="R20" s="6415"/>
      <c r="S20" s="6416"/>
      <c r="T20" s="1837" t="s">
        <v>2667</v>
      </c>
      <c r="U20" s="6411"/>
    </row>
    <row r="21" spans="2:21" ht="35.25" customHeight="1" thickBot="1">
      <c r="B21" s="6417" t="s">
        <v>3041</v>
      </c>
      <c r="C21" s="6417"/>
      <c r="D21" s="6417"/>
      <c r="E21" s="6417"/>
      <c r="F21" s="6417"/>
      <c r="G21" s="6417"/>
      <c r="H21" s="6417"/>
      <c r="I21" s="6417"/>
      <c r="K21" s="6397" t="s">
        <v>3042</v>
      </c>
      <c r="L21" s="6398"/>
      <c r="M21" s="6398"/>
      <c r="N21" s="6398"/>
      <c r="O21" s="6398"/>
      <c r="P21" s="6398"/>
      <c r="Q21" s="6398"/>
      <c r="R21" s="6398"/>
      <c r="S21" s="6399"/>
      <c r="T21" s="1838" t="s">
        <v>2667</v>
      </c>
      <c r="U21" s="6411"/>
    </row>
    <row r="22" spans="2:21" ht="35.25" customHeight="1" thickBot="1">
      <c r="B22" s="6400" t="s">
        <v>3043</v>
      </c>
      <c r="C22" s="6401"/>
      <c r="D22" s="6401"/>
      <c r="E22" s="6401"/>
      <c r="F22" s="6401"/>
      <c r="G22" s="6401"/>
      <c r="H22" s="6401"/>
      <c r="I22" s="6402"/>
      <c r="K22" s="1836" t="s">
        <v>2667</v>
      </c>
      <c r="L22" s="6403" t="s">
        <v>3044</v>
      </c>
      <c r="M22" s="6404"/>
      <c r="N22" s="6404"/>
      <c r="O22" s="6404"/>
      <c r="P22" s="6404"/>
      <c r="Q22" s="6404"/>
      <c r="R22" s="6404"/>
      <c r="S22" s="6404"/>
      <c r="T22" s="6405"/>
      <c r="U22" s="6411"/>
    </row>
    <row r="23" spans="2:21" ht="35.25" customHeight="1">
      <c r="B23" s="6422" t="s">
        <v>3045</v>
      </c>
      <c r="C23" s="6422"/>
      <c r="D23" s="6422"/>
      <c r="E23" s="6422"/>
      <c r="F23" s="6422"/>
      <c r="G23" s="6422"/>
      <c r="H23" s="6418" t="s">
        <v>2667</v>
      </c>
      <c r="I23" s="6412">
        <f>IF(H23="○",40,IF(H25="○",25,IF(H27="○",20,IF(H29="○",5,0))))</f>
        <v>0</v>
      </c>
      <c r="K23" s="6419" t="s">
        <v>3033</v>
      </c>
      <c r="L23" s="6420"/>
      <c r="M23" s="6420"/>
      <c r="N23" s="6420"/>
      <c r="O23" s="6420"/>
      <c r="P23" s="6420"/>
      <c r="Q23" s="6420"/>
      <c r="R23" s="6420"/>
      <c r="S23" s="6421"/>
      <c r="T23" s="1840" t="s">
        <v>2667</v>
      </c>
      <c r="U23" s="6411"/>
    </row>
    <row r="24" spans="2:21" ht="35.25" customHeight="1" thickBot="1">
      <c r="B24" s="6422"/>
      <c r="C24" s="6422"/>
      <c r="D24" s="6422"/>
      <c r="E24" s="6422"/>
      <c r="F24" s="6422"/>
      <c r="G24" s="6422"/>
      <c r="H24" s="6418"/>
      <c r="I24" s="6413"/>
      <c r="K24" s="6397" t="s">
        <v>3035</v>
      </c>
      <c r="L24" s="6398"/>
      <c r="M24" s="6398"/>
      <c r="N24" s="6398"/>
      <c r="O24" s="6398"/>
      <c r="P24" s="6398"/>
      <c r="Q24" s="6398"/>
      <c r="R24" s="6398"/>
      <c r="S24" s="6399"/>
      <c r="T24" s="1841" t="s">
        <v>2667</v>
      </c>
      <c r="U24" s="6411"/>
    </row>
    <row r="25" spans="2:21" ht="35.25" customHeight="1" thickBot="1">
      <c r="B25" s="6422" t="s">
        <v>3046</v>
      </c>
      <c r="C25" s="6422"/>
      <c r="D25" s="6422"/>
      <c r="E25" s="6422"/>
      <c r="F25" s="6422"/>
      <c r="G25" s="6422"/>
      <c r="H25" s="6418" t="s">
        <v>2667</v>
      </c>
      <c r="I25" s="6413"/>
      <c r="K25" s="1836" t="s">
        <v>2667</v>
      </c>
      <c r="L25" s="6403" t="s">
        <v>3047</v>
      </c>
      <c r="M25" s="6404"/>
      <c r="N25" s="6404"/>
      <c r="O25" s="6404"/>
      <c r="P25" s="6404"/>
      <c r="Q25" s="6404"/>
      <c r="R25" s="6404"/>
      <c r="S25" s="6404"/>
      <c r="T25" s="6405"/>
      <c r="U25" s="6411"/>
    </row>
    <row r="26" spans="2:21" ht="35.25" customHeight="1">
      <c r="B26" s="6422"/>
      <c r="C26" s="6422"/>
      <c r="D26" s="6422"/>
      <c r="E26" s="6422"/>
      <c r="F26" s="6422"/>
      <c r="G26" s="6422"/>
      <c r="H26" s="6418"/>
      <c r="I26" s="6413"/>
      <c r="K26" s="6406" t="s">
        <v>3048</v>
      </c>
      <c r="L26" s="6407"/>
      <c r="M26" s="6407"/>
      <c r="N26" s="6407"/>
      <c r="O26" s="6407"/>
      <c r="P26" s="6407"/>
      <c r="Q26" s="6407"/>
      <c r="R26" s="6407"/>
      <c r="S26" s="6408"/>
      <c r="T26" s="6409" t="s">
        <v>2667</v>
      </c>
      <c r="U26" s="6411"/>
    </row>
    <row r="27" spans="2:21" ht="35.25" customHeight="1" thickBot="1">
      <c r="B27" s="6422" t="s">
        <v>3049</v>
      </c>
      <c r="C27" s="6422"/>
      <c r="D27" s="6422"/>
      <c r="E27" s="6422"/>
      <c r="F27" s="6422"/>
      <c r="G27" s="6422"/>
      <c r="H27" s="6418" t="s">
        <v>2667</v>
      </c>
      <c r="I27" s="6413"/>
      <c r="K27" s="6406"/>
      <c r="L27" s="6407"/>
      <c r="M27" s="6407"/>
      <c r="N27" s="6407"/>
      <c r="O27" s="6407"/>
      <c r="P27" s="6407"/>
      <c r="Q27" s="6407"/>
      <c r="R27" s="6407"/>
      <c r="S27" s="6408"/>
      <c r="T27" s="6410"/>
      <c r="U27" s="6411"/>
    </row>
    <row r="28" spans="2:21" ht="35.25" customHeight="1" thickBot="1">
      <c r="B28" s="6422"/>
      <c r="C28" s="6422"/>
      <c r="D28" s="6422"/>
      <c r="E28" s="6422"/>
      <c r="F28" s="6422"/>
      <c r="G28" s="6422"/>
      <c r="H28" s="6418"/>
      <c r="I28" s="6413"/>
      <c r="K28" s="1836" t="s">
        <v>2667</v>
      </c>
      <c r="L28" s="6403" t="s">
        <v>3050</v>
      </c>
      <c r="M28" s="6404"/>
      <c r="N28" s="6404"/>
      <c r="O28" s="6404"/>
      <c r="P28" s="6404"/>
      <c r="Q28" s="6404"/>
      <c r="R28" s="6404"/>
      <c r="S28" s="6404"/>
      <c r="T28" s="6405"/>
      <c r="U28" s="6411"/>
    </row>
    <row r="29" spans="2:21" ht="35.25" customHeight="1">
      <c r="B29" s="6422" t="s">
        <v>3051</v>
      </c>
      <c r="C29" s="6422"/>
      <c r="D29" s="6422"/>
      <c r="E29" s="6422"/>
      <c r="F29" s="6422"/>
      <c r="G29" s="6422"/>
      <c r="H29" s="6418" t="s">
        <v>2667</v>
      </c>
      <c r="I29" s="6413"/>
      <c r="K29" s="6406" t="s">
        <v>3052</v>
      </c>
      <c r="L29" s="6407"/>
      <c r="M29" s="6407"/>
      <c r="N29" s="6407"/>
      <c r="O29" s="6407"/>
      <c r="P29" s="6407"/>
      <c r="Q29" s="6407"/>
      <c r="R29" s="6407"/>
      <c r="S29" s="6408"/>
      <c r="T29" s="6409" t="s">
        <v>2667</v>
      </c>
      <c r="U29" s="6411"/>
    </row>
    <row r="30" spans="2:21" ht="35.25" customHeight="1" thickBot="1">
      <c r="B30" s="6422"/>
      <c r="C30" s="6422"/>
      <c r="D30" s="6422"/>
      <c r="E30" s="6422"/>
      <c r="F30" s="6422"/>
      <c r="G30" s="6422"/>
      <c r="H30" s="6418"/>
      <c r="I30" s="1839" t="s">
        <v>3039</v>
      </c>
      <c r="K30" s="6406"/>
      <c r="L30" s="6407"/>
      <c r="M30" s="6407"/>
      <c r="N30" s="6407"/>
      <c r="O30" s="6407"/>
      <c r="P30" s="6407"/>
      <c r="Q30" s="6407"/>
      <c r="R30" s="6407"/>
      <c r="S30" s="6408"/>
      <c r="T30" s="6410"/>
      <c r="U30" s="6411"/>
    </row>
    <row r="31" spans="2:21" ht="35.25" customHeight="1" thickBot="1">
      <c r="B31" s="6417" t="s">
        <v>3053</v>
      </c>
      <c r="C31" s="6417"/>
      <c r="D31" s="6417"/>
      <c r="E31" s="6417"/>
      <c r="F31" s="6417"/>
      <c r="G31" s="6417"/>
      <c r="H31" s="6417"/>
      <c r="I31" s="6417"/>
      <c r="K31" s="1836" t="s">
        <v>2667</v>
      </c>
      <c r="L31" s="6403" t="s">
        <v>3054</v>
      </c>
      <c r="M31" s="6404"/>
      <c r="N31" s="6404"/>
      <c r="O31" s="6404"/>
      <c r="P31" s="6404"/>
      <c r="Q31" s="6404"/>
      <c r="R31" s="6404"/>
      <c r="S31" s="6404"/>
      <c r="T31" s="6405"/>
      <c r="U31" s="6411"/>
    </row>
    <row r="32" spans="2:21" ht="35.25" customHeight="1" thickBot="1">
      <c r="B32" s="6466" t="s">
        <v>3055</v>
      </c>
      <c r="C32" s="6466"/>
      <c r="D32" s="6466"/>
      <c r="E32" s="6466"/>
      <c r="F32" s="6466"/>
      <c r="G32" s="6466"/>
      <c r="H32" s="6467"/>
      <c r="I32" s="6466"/>
      <c r="K32" s="6406" t="s">
        <v>3056</v>
      </c>
      <c r="L32" s="6407"/>
      <c r="M32" s="6407"/>
      <c r="N32" s="6407"/>
      <c r="O32" s="6407"/>
      <c r="P32" s="6407"/>
      <c r="Q32" s="6407"/>
      <c r="R32" s="6407"/>
      <c r="S32" s="6408"/>
      <c r="T32" s="6409" t="s">
        <v>2667</v>
      </c>
      <c r="U32" s="6411"/>
    </row>
    <row r="33" spans="2:21" ht="35.25" customHeight="1" thickBot="1">
      <c r="B33" s="1836" t="s">
        <v>2667</v>
      </c>
      <c r="C33" s="6403" t="s">
        <v>3057</v>
      </c>
      <c r="D33" s="6404"/>
      <c r="E33" s="6404"/>
      <c r="F33" s="6404"/>
      <c r="G33" s="6404"/>
      <c r="H33" s="6405"/>
      <c r="I33" s="6411">
        <f>IF(H57&gt;=8,35,IF(AND(H57&gt;=6,H57&lt;=7),25,IF(AND(H57&gt;=1,H57&lt;=5),15,0)))</f>
        <v>0</v>
      </c>
      <c r="K33" s="6406"/>
      <c r="L33" s="6407"/>
      <c r="M33" s="6407"/>
      <c r="N33" s="6407"/>
      <c r="O33" s="6407"/>
      <c r="P33" s="6407"/>
      <c r="Q33" s="6407"/>
      <c r="R33" s="6407"/>
      <c r="S33" s="6408"/>
      <c r="T33" s="6410"/>
      <c r="U33" s="6411"/>
    </row>
    <row r="34" spans="2:21" ht="35.25" customHeight="1" thickBot="1">
      <c r="B34" s="6423" t="s">
        <v>3058</v>
      </c>
      <c r="C34" s="6423"/>
      <c r="D34" s="6423"/>
      <c r="E34" s="6423"/>
      <c r="F34" s="6423"/>
      <c r="G34" s="6423"/>
      <c r="H34" s="1842" t="s">
        <v>2667</v>
      </c>
      <c r="I34" s="6411"/>
      <c r="K34" s="1836" t="s">
        <v>2667</v>
      </c>
      <c r="L34" s="6403" t="s">
        <v>3059</v>
      </c>
      <c r="M34" s="6404"/>
      <c r="N34" s="6404"/>
      <c r="O34" s="6404"/>
      <c r="P34" s="6404"/>
      <c r="Q34" s="6404"/>
      <c r="R34" s="6404"/>
      <c r="S34" s="6404"/>
      <c r="T34" s="6405"/>
      <c r="U34" s="6411"/>
    </row>
    <row r="35" spans="2:21" ht="35.25" customHeight="1" thickBot="1">
      <c r="B35" s="6436" t="s">
        <v>3060</v>
      </c>
      <c r="C35" s="6436"/>
      <c r="D35" s="6436"/>
      <c r="E35" s="6436"/>
      <c r="F35" s="6436"/>
      <c r="G35" s="6436"/>
      <c r="H35" s="1843" t="s">
        <v>2667</v>
      </c>
      <c r="I35" s="6411"/>
      <c r="K35" s="6406" t="s">
        <v>3061</v>
      </c>
      <c r="L35" s="6407"/>
      <c r="M35" s="6407"/>
      <c r="N35" s="6407"/>
      <c r="O35" s="6407"/>
      <c r="P35" s="6407"/>
      <c r="Q35" s="6407"/>
      <c r="R35" s="6407"/>
      <c r="S35" s="6408"/>
      <c r="T35" s="6409" t="s">
        <v>2667</v>
      </c>
      <c r="U35" s="6411"/>
    </row>
    <row r="36" spans="2:21" ht="35.25" customHeight="1" thickBot="1">
      <c r="B36" s="1836" t="s">
        <v>2667</v>
      </c>
      <c r="C36" s="6403" t="s">
        <v>3062</v>
      </c>
      <c r="D36" s="6404"/>
      <c r="E36" s="6404"/>
      <c r="F36" s="6404"/>
      <c r="G36" s="6404"/>
      <c r="H36" s="6405"/>
      <c r="I36" s="6411"/>
      <c r="K36" s="6448"/>
      <c r="L36" s="6449"/>
      <c r="M36" s="6449"/>
      <c r="N36" s="6449"/>
      <c r="O36" s="6449"/>
      <c r="P36" s="6449"/>
      <c r="Q36" s="6449"/>
      <c r="R36" s="6449"/>
      <c r="S36" s="6450"/>
      <c r="T36" s="6410"/>
      <c r="U36" s="6412"/>
    </row>
    <row r="37" spans="2:21" ht="35.25" customHeight="1">
      <c r="B37" s="6423" t="s">
        <v>3058</v>
      </c>
      <c r="C37" s="6423"/>
      <c r="D37" s="6423"/>
      <c r="E37" s="6423"/>
      <c r="F37" s="6423"/>
      <c r="G37" s="6423"/>
      <c r="H37" s="1844" t="s">
        <v>2667</v>
      </c>
      <c r="I37" s="6411"/>
      <c r="K37" s="6442" t="s">
        <v>3063</v>
      </c>
      <c r="L37" s="6443"/>
      <c r="M37" s="6443"/>
      <c r="N37" s="6443"/>
      <c r="O37" s="6443"/>
      <c r="P37" s="6443"/>
      <c r="Q37" s="6443"/>
      <c r="R37" s="6443"/>
      <c r="S37" s="6444"/>
      <c r="T37" s="1845">
        <f>((COUNTIF(T14,"○")+COUNTIF(T17,"○")+COUNTIF(T20,"○")+COUNTIF(T23,"○"))+((COUNTIF(T15,"○")+COUNTIF(T18,"○")+COUNTIF(T21,"○")+COUNTIF(T24,"○")+COUNTIF(T26,"○")+COUNTIF(T29,"○")+COUNTIF(T32,"○")+COUNTIF(T35,"○"))*2))</f>
        <v>0</v>
      </c>
      <c r="U37" s="1839" t="s">
        <v>3039</v>
      </c>
    </row>
    <row r="38" spans="2:21" ht="35.25" customHeight="1" thickBot="1">
      <c r="B38" s="6436" t="s">
        <v>3060</v>
      </c>
      <c r="C38" s="6436"/>
      <c r="D38" s="6436"/>
      <c r="E38" s="6436"/>
      <c r="F38" s="6436"/>
      <c r="G38" s="6436"/>
      <c r="H38" s="1846" t="s">
        <v>2667</v>
      </c>
      <c r="I38" s="6411"/>
      <c r="K38" s="1847" t="s">
        <v>3064</v>
      </c>
      <c r="P38" s="6445" t="s">
        <v>3065</v>
      </c>
      <c r="Q38" s="6445"/>
      <c r="R38" s="6445"/>
      <c r="S38" s="6445"/>
      <c r="T38" s="6445"/>
      <c r="U38" s="6445"/>
    </row>
    <row r="39" spans="2:21" ht="35.25" customHeight="1" thickBot="1">
      <c r="B39" s="1836" t="s">
        <v>2667</v>
      </c>
      <c r="C39" s="6403" t="s">
        <v>3066</v>
      </c>
      <c r="D39" s="6404"/>
      <c r="E39" s="6404"/>
      <c r="F39" s="6404"/>
      <c r="G39" s="6404"/>
      <c r="H39" s="6405"/>
      <c r="I39" s="6411"/>
      <c r="K39" s="1848" t="str">
        <f>IF(COUNTIF(K13:K36,"◎")&gt;5,"NG！５項目以上選択されています。","")</f>
        <v/>
      </c>
      <c r="P39" s="1834"/>
      <c r="Q39" s="1834"/>
      <c r="R39" s="1834"/>
      <c r="S39" s="1848" t="str">
        <f>IF(COUNTIF(T14:T36,"○")&gt;5,"NG！５項目以上選択されています。","")</f>
        <v/>
      </c>
      <c r="T39" s="1834"/>
      <c r="U39" s="1834"/>
    </row>
    <row r="40" spans="2:21" ht="35.25" customHeight="1">
      <c r="B40" s="6423" t="s">
        <v>3058</v>
      </c>
      <c r="C40" s="6423"/>
      <c r="D40" s="6423"/>
      <c r="E40" s="6423"/>
      <c r="F40" s="6423"/>
      <c r="G40" s="6423"/>
      <c r="H40" s="1842" t="s">
        <v>2667</v>
      </c>
      <c r="I40" s="6411"/>
      <c r="K40" s="6400" t="s">
        <v>3067</v>
      </c>
      <c r="L40" s="6401"/>
      <c r="M40" s="6401"/>
      <c r="N40" s="6401"/>
      <c r="O40" s="6401"/>
      <c r="P40" s="6401"/>
      <c r="Q40" s="6401"/>
      <c r="R40" s="6401"/>
      <c r="S40" s="6401"/>
      <c r="T40" s="6401"/>
      <c r="U40" s="6402"/>
    </row>
    <row r="41" spans="2:21" ht="35.25" customHeight="1" thickBot="1">
      <c r="B41" s="6436" t="s">
        <v>3060</v>
      </c>
      <c r="C41" s="6436"/>
      <c r="D41" s="6436"/>
      <c r="E41" s="6436"/>
      <c r="F41" s="6436"/>
      <c r="G41" s="6436"/>
      <c r="H41" s="1846" t="s">
        <v>2667</v>
      </c>
      <c r="I41" s="6411"/>
      <c r="K41" s="6460" t="s">
        <v>3068</v>
      </c>
      <c r="L41" s="6461"/>
      <c r="M41" s="6461"/>
      <c r="N41" s="6461"/>
      <c r="O41" s="6461"/>
      <c r="P41" s="6461"/>
      <c r="Q41" s="6461"/>
      <c r="R41" s="6461"/>
      <c r="S41" s="6462"/>
      <c r="T41" s="6409" t="s">
        <v>2667</v>
      </c>
      <c r="U41" s="6464">
        <f>IF(T41="○",10,0)</f>
        <v>0</v>
      </c>
    </row>
    <row r="42" spans="2:21" ht="35.25" customHeight="1" thickBot="1">
      <c r="B42" s="1836" t="s">
        <v>2667</v>
      </c>
      <c r="C42" s="6403" t="s">
        <v>3069</v>
      </c>
      <c r="D42" s="6404"/>
      <c r="E42" s="6404"/>
      <c r="F42" s="6404"/>
      <c r="G42" s="6404"/>
      <c r="H42" s="6405"/>
      <c r="I42" s="6411"/>
      <c r="K42" s="6406"/>
      <c r="L42" s="6407"/>
      <c r="M42" s="6407"/>
      <c r="N42" s="6407"/>
      <c r="O42" s="6407"/>
      <c r="P42" s="6407"/>
      <c r="Q42" s="6407"/>
      <c r="R42" s="6407"/>
      <c r="S42" s="6408"/>
      <c r="T42" s="6463"/>
      <c r="U42" s="6465"/>
    </row>
    <row r="43" spans="2:21" ht="35.25" customHeight="1">
      <c r="B43" s="6423" t="s">
        <v>3058</v>
      </c>
      <c r="C43" s="6423"/>
      <c r="D43" s="6423"/>
      <c r="E43" s="6423"/>
      <c r="F43" s="6423"/>
      <c r="G43" s="6423"/>
      <c r="H43" s="1842" t="s">
        <v>2667</v>
      </c>
      <c r="I43" s="6411"/>
      <c r="K43" s="6448"/>
      <c r="L43" s="6449"/>
      <c r="M43" s="6449"/>
      <c r="N43" s="6449"/>
      <c r="O43" s="6449"/>
      <c r="P43" s="6449"/>
      <c r="Q43" s="6449"/>
      <c r="R43" s="6449"/>
      <c r="S43" s="6450"/>
      <c r="T43" s="6410"/>
      <c r="U43" s="1839" t="s">
        <v>3039</v>
      </c>
    </row>
    <row r="44" spans="2:21" ht="35.25" customHeight="1" thickBot="1">
      <c r="B44" s="6436" t="s">
        <v>3060</v>
      </c>
      <c r="C44" s="6436"/>
      <c r="D44" s="6436"/>
      <c r="E44" s="6436"/>
      <c r="F44" s="6436"/>
      <c r="G44" s="6436"/>
      <c r="H44" s="1846" t="s">
        <v>2667</v>
      </c>
      <c r="I44" s="6411"/>
      <c r="K44" s="1847"/>
      <c r="Q44" s="1849"/>
      <c r="R44" s="1849"/>
      <c r="S44" s="1849"/>
      <c r="T44" s="1849"/>
      <c r="U44" s="1849" t="s">
        <v>3070</v>
      </c>
    </row>
    <row r="45" spans="2:21" ht="35.25" customHeight="1" thickBot="1">
      <c r="B45" s="1836" t="s">
        <v>2667</v>
      </c>
      <c r="C45" s="6403" t="s">
        <v>3071</v>
      </c>
      <c r="D45" s="6404"/>
      <c r="E45" s="6404"/>
      <c r="F45" s="6404"/>
      <c r="G45" s="6404"/>
      <c r="H45" s="6405"/>
      <c r="I45" s="6411"/>
    </row>
    <row r="46" spans="2:21" ht="35.25" customHeight="1">
      <c r="B46" s="6423" t="s">
        <v>3058</v>
      </c>
      <c r="C46" s="6423"/>
      <c r="D46" s="6423"/>
      <c r="E46" s="6423"/>
      <c r="F46" s="6423"/>
      <c r="G46" s="6423"/>
      <c r="H46" s="1842" t="s">
        <v>2667</v>
      </c>
      <c r="I46" s="6411"/>
      <c r="K46" s="6437" t="s">
        <v>3072</v>
      </c>
      <c r="L46" s="6439"/>
      <c r="M46" s="6437" t="s">
        <v>3073</v>
      </c>
      <c r="N46" s="6438"/>
      <c r="O46" s="6438"/>
      <c r="P46" s="6438"/>
      <c r="Q46" s="6438"/>
      <c r="R46" s="6438"/>
      <c r="S46" s="6438"/>
      <c r="T46" s="6438"/>
      <c r="U46" s="6439"/>
    </row>
    <row r="47" spans="2:21" ht="35.25" customHeight="1" thickBot="1">
      <c r="B47" s="6436" t="s">
        <v>3060</v>
      </c>
      <c r="C47" s="6436"/>
      <c r="D47" s="6436"/>
      <c r="E47" s="6436"/>
      <c r="F47" s="6436"/>
      <c r="G47" s="6436"/>
      <c r="H47" s="1846" t="s">
        <v>2667</v>
      </c>
      <c r="I47" s="6411"/>
      <c r="K47" s="6440" t="s">
        <v>3074</v>
      </c>
      <c r="L47" s="6441"/>
      <c r="M47" s="1850" t="s">
        <v>3075</v>
      </c>
      <c r="N47" s="1850" t="s">
        <v>3076</v>
      </c>
      <c r="O47" s="1851" t="s">
        <v>3077</v>
      </c>
      <c r="P47" s="1851" t="s">
        <v>3078</v>
      </c>
      <c r="Q47" s="1851" t="s">
        <v>3079</v>
      </c>
      <c r="R47" s="1851" t="s">
        <v>3080</v>
      </c>
      <c r="S47" s="1851" t="s">
        <v>3081</v>
      </c>
      <c r="T47" s="1850" t="s">
        <v>3082</v>
      </c>
      <c r="U47" s="1852">
        <f>I13</f>
        <v>0</v>
      </c>
    </row>
    <row r="48" spans="2:21" ht="35.25" customHeight="1" thickBot="1">
      <c r="B48" s="1836" t="s">
        <v>2667</v>
      </c>
      <c r="C48" s="6403" t="s">
        <v>3083</v>
      </c>
      <c r="D48" s="6404"/>
      <c r="E48" s="6404"/>
      <c r="F48" s="6404"/>
      <c r="G48" s="6404"/>
      <c r="H48" s="6405"/>
      <c r="I48" s="6411"/>
      <c r="K48" s="6446" t="s">
        <v>3084</v>
      </c>
      <c r="L48" s="6447"/>
      <c r="M48" s="1853" t="s">
        <v>3075</v>
      </c>
      <c r="N48" s="1854"/>
      <c r="O48" s="1855" t="s">
        <v>3076</v>
      </c>
      <c r="P48" s="1855"/>
      <c r="Q48" s="1855" t="s">
        <v>3085</v>
      </c>
      <c r="R48" s="1855"/>
      <c r="S48" s="1855" t="s">
        <v>3078</v>
      </c>
      <c r="T48" s="1854"/>
      <c r="U48" s="1856">
        <f>I23</f>
        <v>0</v>
      </c>
    </row>
    <row r="49" spans="2:21" ht="35.25" customHeight="1">
      <c r="B49" s="6423" t="s">
        <v>3058</v>
      </c>
      <c r="C49" s="6423"/>
      <c r="D49" s="6423"/>
      <c r="E49" s="6423"/>
      <c r="F49" s="6423"/>
      <c r="G49" s="6423"/>
      <c r="H49" s="1842" t="s">
        <v>2667</v>
      </c>
      <c r="I49" s="6411"/>
      <c r="K49" s="6446" t="s">
        <v>3086</v>
      </c>
      <c r="L49" s="6447"/>
      <c r="M49" s="1853" t="s">
        <v>3087</v>
      </c>
      <c r="N49" s="1854"/>
      <c r="O49" s="1855" t="s">
        <v>3088</v>
      </c>
      <c r="P49" s="1855"/>
      <c r="Q49" s="1855" t="s">
        <v>3085</v>
      </c>
      <c r="R49" s="1855"/>
      <c r="S49" s="1855" t="s">
        <v>3089</v>
      </c>
      <c r="T49" s="1854"/>
      <c r="U49" s="1856">
        <f>I33</f>
        <v>0</v>
      </c>
    </row>
    <row r="50" spans="2:21" ht="35.25" customHeight="1" thickBot="1">
      <c r="B50" s="6436" t="s">
        <v>3060</v>
      </c>
      <c r="C50" s="6436"/>
      <c r="D50" s="6436"/>
      <c r="E50" s="6436"/>
      <c r="F50" s="6436"/>
      <c r="G50" s="6436"/>
      <c r="H50" s="1846" t="s">
        <v>2667</v>
      </c>
      <c r="I50" s="6411"/>
      <c r="K50" s="6446" t="s">
        <v>3090</v>
      </c>
      <c r="L50" s="6447"/>
      <c r="M50" s="1853" t="s">
        <v>3087</v>
      </c>
      <c r="N50" s="1854"/>
      <c r="O50" s="1855" t="s">
        <v>3088</v>
      </c>
      <c r="P50" s="1855"/>
      <c r="Q50" s="1855" t="s">
        <v>3085</v>
      </c>
      <c r="R50" s="1855"/>
      <c r="S50" s="1855" t="s">
        <v>3089</v>
      </c>
      <c r="T50" s="1854"/>
      <c r="U50" s="1856">
        <f>U13</f>
        <v>0</v>
      </c>
    </row>
    <row r="51" spans="2:21" ht="35.25" customHeight="1" thickBot="1">
      <c r="B51" s="1836" t="s">
        <v>2667</v>
      </c>
      <c r="C51" s="6403" t="s">
        <v>3091</v>
      </c>
      <c r="D51" s="6404"/>
      <c r="E51" s="6404"/>
      <c r="F51" s="6404"/>
      <c r="G51" s="6404"/>
      <c r="H51" s="6405"/>
      <c r="I51" s="6411"/>
      <c r="K51" s="6452" t="s">
        <v>3092</v>
      </c>
      <c r="L51" s="6453"/>
      <c r="M51" s="1857" t="s">
        <v>3087</v>
      </c>
      <c r="N51" s="1858"/>
      <c r="O51" s="1859"/>
      <c r="P51" s="1859"/>
      <c r="Q51" s="1859" t="s">
        <v>3093</v>
      </c>
      <c r="R51" s="1859"/>
      <c r="S51" s="1859"/>
      <c r="T51" s="1858"/>
      <c r="U51" s="1860">
        <f>U41</f>
        <v>0</v>
      </c>
    </row>
    <row r="52" spans="2:21" ht="35.25" customHeight="1">
      <c r="B52" s="6423" t="s">
        <v>3058</v>
      </c>
      <c r="C52" s="6423"/>
      <c r="D52" s="6423"/>
      <c r="E52" s="6423"/>
      <c r="F52" s="6423"/>
      <c r="G52" s="6423"/>
      <c r="H52" s="1842" t="s">
        <v>2667</v>
      </c>
      <c r="I52" s="6411"/>
    </row>
    <row r="53" spans="2:21" ht="35.25" customHeight="1" thickBot="1">
      <c r="B53" s="6436" t="s">
        <v>3060</v>
      </c>
      <c r="C53" s="6436"/>
      <c r="D53" s="6436"/>
      <c r="E53" s="6436"/>
      <c r="F53" s="6436"/>
      <c r="G53" s="6436"/>
      <c r="H53" s="1846" t="s">
        <v>2667</v>
      </c>
      <c r="I53" s="6411"/>
    </row>
    <row r="54" spans="2:21" ht="35.25" customHeight="1" thickTop="1" thickBot="1">
      <c r="B54" s="1836" t="s">
        <v>2667</v>
      </c>
      <c r="C54" s="6403" t="s">
        <v>3094</v>
      </c>
      <c r="D54" s="6404"/>
      <c r="E54" s="6404"/>
      <c r="F54" s="6404"/>
      <c r="G54" s="6404"/>
      <c r="H54" s="6405"/>
      <c r="I54" s="6411"/>
      <c r="K54" s="6454" t="s">
        <v>3095</v>
      </c>
      <c r="L54" s="6455"/>
      <c r="M54" s="6455"/>
      <c r="N54" s="6455"/>
      <c r="O54" s="6455"/>
      <c r="P54" s="6455"/>
      <c r="Q54" s="6455"/>
      <c r="R54" s="6455"/>
      <c r="S54" s="6455"/>
      <c r="T54" s="6455"/>
      <c r="U54" s="6456"/>
    </row>
    <row r="55" spans="2:21" ht="35.25" customHeight="1">
      <c r="B55" s="6423" t="s">
        <v>3058</v>
      </c>
      <c r="C55" s="6423"/>
      <c r="D55" s="6423"/>
      <c r="E55" s="6423"/>
      <c r="F55" s="6423"/>
      <c r="G55" s="6423"/>
      <c r="H55" s="1842" t="s">
        <v>2667</v>
      </c>
      <c r="I55" s="6411"/>
      <c r="K55" s="6424">
        <f>SUM(U47:U51)</f>
        <v>0</v>
      </c>
      <c r="L55" s="6425"/>
      <c r="M55" s="6425"/>
      <c r="N55" s="6425"/>
      <c r="O55" s="6425"/>
      <c r="P55" s="6425"/>
      <c r="Q55" s="6425"/>
      <c r="R55" s="1861"/>
      <c r="S55" s="6430" t="s">
        <v>3096</v>
      </c>
      <c r="T55" s="6430"/>
      <c r="U55" s="6431"/>
    </row>
    <row r="56" spans="2:21" ht="35.25" customHeight="1">
      <c r="B56" s="6436" t="s">
        <v>3060</v>
      </c>
      <c r="C56" s="6436"/>
      <c r="D56" s="6436"/>
      <c r="E56" s="6436"/>
      <c r="F56" s="6436"/>
      <c r="G56" s="6436"/>
      <c r="H56" s="1846" t="s">
        <v>2667</v>
      </c>
      <c r="I56" s="6412"/>
      <c r="K56" s="6426"/>
      <c r="L56" s="6427"/>
      <c r="M56" s="6427"/>
      <c r="N56" s="6427"/>
      <c r="O56" s="6427"/>
      <c r="P56" s="6427"/>
      <c r="Q56" s="6427"/>
      <c r="R56" s="1862"/>
      <c r="S56" s="6432"/>
      <c r="T56" s="6432"/>
      <c r="U56" s="6433"/>
    </row>
    <row r="57" spans="2:21" ht="35.25" customHeight="1" thickBot="1">
      <c r="B57" s="6451" t="s">
        <v>3097</v>
      </c>
      <c r="C57" s="6451"/>
      <c r="D57" s="6451"/>
      <c r="E57" s="6451"/>
      <c r="F57" s="6451"/>
      <c r="G57" s="6451"/>
      <c r="H57" s="1845">
        <f>((COUNTIF(H34,"○")+COUNTIF(H37,"○")+COUNTIF(H40,"○")+COUNTIF(H43,"○")+COUNTIF(H46,"○")+COUNTIF(H49,"○")+COUNTIF(H52,"○")+COUNTIF(H55,"○"))+((COUNTIF(H35,"○")+COUNTIF(H38,"○")+COUNTIF(H41,"○")+COUNTIF(H44,"○")+COUNTIF(H47,"○")+COUNTIF(H50,"○")+COUNTIF(H53,"○")+COUNTIF(H56,"○"))*2))</f>
        <v>0</v>
      </c>
      <c r="I57" s="1839" t="s">
        <v>3039</v>
      </c>
      <c r="K57" s="6428"/>
      <c r="L57" s="6429"/>
      <c r="M57" s="6429"/>
      <c r="N57" s="6429"/>
      <c r="O57" s="6429"/>
      <c r="P57" s="6429"/>
      <c r="Q57" s="6429"/>
      <c r="R57" s="1863" t="s">
        <v>3039</v>
      </c>
      <c r="S57" s="6434"/>
      <c r="T57" s="6434"/>
      <c r="U57" s="6435"/>
    </row>
    <row r="58" spans="2:21" ht="19.5" customHeight="1" thickTop="1">
      <c r="B58" s="1847" t="s">
        <v>3064</v>
      </c>
      <c r="G58" s="1849"/>
      <c r="H58" s="1849"/>
      <c r="I58" s="1849" t="s">
        <v>3098</v>
      </c>
    </row>
    <row r="59" spans="2:21" ht="41.25" customHeight="1">
      <c r="B59" s="1848" t="str">
        <f>IF(COUNTIF(B34:B56,"◎")&gt;5,"NG！５項目以上選択されています。","")</f>
        <v/>
      </c>
      <c r="G59" s="1864" t="str">
        <f>IF(COUNTIF(H34:H56,"○")&gt;5,"NG！５項目以上選択されています。","")</f>
        <v/>
      </c>
      <c r="I59" s="1865"/>
    </row>
    <row r="60" spans="2:21" ht="19.5" customHeight="1"/>
    <row r="61" spans="2:21" ht="19.5" customHeight="1"/>
    <row r="62" spans="2:21" ht="19.5" customHeight="1"/>
    <row r="63" spans="2:21" ht="19.5" customHeight="1"/>
    <row r="64" spans="2:21"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sheetData>
  <mergeCells count="106">
    <mergeCell ref="B52:G52"/>
    <mergeCell ref="B53:G53"/>
    <mergeCell ref="C54:H54"/>
    <mergeCell ref="K54:U54"/>
    <mergeCell ref="Q2:U2"/>
    <mergeCell ref="B50:G50"/>
    <mergeCell ref="K50:L50"/>
    <mergeCell ref="B44:G44"/>
    <mergeCell ref="C45:H45"/>
    <mergeCell ref="B46:G46"/>
    <mergeCell ref="K46:L46"/>
    <mergeCell ref="K41:S43"/>
    <mergeCell ref="T41:T43"/>
    <mergeCell ref="U41:U42"/>
    <mergeCell ref="C42:H42"/>
    <mergeCell ref="B43:G43"/>
    <mergeCell ref="C48:H48"/>
    <mergeCell ref="B31:I31"/>
    <mergeCell ref="L31:T31"/>
    <mergeCell ref="B32:I32"/>
    <mergeCell ref="B34:G34"/>
    <mergeCell ref="C36:H36"/>
    <mergeCell ref="B37:G37"/>
    <mergeCell ref="B23:G24"/>
    <mergeCell ref="B55:G55"/>
    <mergeCell ref="K55:Q57"/>
    <mergeCell ref="S55:U57"/>
    <mergeCell ref="L34:T34"/>
    <mergeCell ref="B35:G35"/>
    <mergeCell ref="M46:U46"/>
    <mergeCell ref="B47:G47"/>
    <mergeCell ref="K47:L47"/>
    <mergeCell ref="C39:H39"/>
    <mergeCell ref="B40:G40"/>
    <mergeCell ref="K40:U40"/>
    <mergeCell ref="B41:G41"/>
    <mergeCell ref="K37:S37"/>
    <mergeCell ref="B38:G38"/>
    <mergeCell ref="P38:U38"/>
    <mergeCell ref="K48:L48"/>
    <mergeCell ref="B49:G49"/>
    <mergeCell ref="K49:L49"/>
    <mergeCell ref="K35:S36"/>
    <mergeCell ref="B56:G56"/>
    <mergeCell ref="B57:G57"/>
    <mergeCell ref="C51:H51"/>
    <mergeCell ref="K51:L51"/>
    <mergeCell ref="T35:T36"/>
    <mergeCell ref="H23:H24"/>
    <mergeCell ref="I23:I29"/>
    <mergeCell ref="K23:S23"/>
    <mergeCell ref="K24:S24"/>
    <mergeCell ref="B25:G26"/>
    <mergeCell ref="H25:H26"/>
    <mergeCell ref="L25:T25"/>
    <mergeCell ref="K26:S27"/>
    <mergeCell ref="T26:T27"/>
    <mergeCell ref="B27:G28"/>
    <mergeCell ref="H27:H28"/>
    <mergeCell ref="L28:T28"/>
    <mergeCell ref="B29:G30"/>
    <mergeCell ref="H29:H30"/>
    <mergeCell ref="K29:S30"/>
    <mergeCell ref="T29:T30"/>
    <mergeCell ref="K32:S33"/>
    <mergeCell ref="T32:T33"/>
    <mergeCell ref="C33:H33"/>
    <mergeCell ref="I33:I56"/>
    <mergeCell ref="B12:I12"/>
    <mergeCell ref="K12:U12"/>
    <mergeCell ref="B13:G13"/>
    <mergeCell ref="I13:I19"/>
    <mergeCell ref="L13:T13"/>
    <mergeCell ref="U13:U36"/>
    <mergeCell ref="B14:G14"/>
    <mergeCell ref="K14:S14"/>
    <mergeCell ref="B15:G15"/>
    <mergeCell ref="K15:S15"/>
    <mergeCell ref="B19:G19"/>
    <mergeCell ref="L19:T19"/>
    <mergeCell ref="B20:G20"/>
    <mergeCell ref="K20:S20"/>
    <mergeCell ref="B21:I21"/>
    <mergeCell ref="K21:S21"/>
    <mergeCell ref="B16:G16"/>
    <mergeCell ref="L16:T16"/>
    <mergeCell ref="B17:G17"/>
    <mergeCell ref="K17:S17"/>
    <mergeCell ref="O4:P4"/>
    <mergeCell ref="B6:U6"/>
    <mergeCell ref="B8:C8"/>
    <mergeCell ref="D8:I8"/>
    <mergeCell ref="K8:L8"/>
    <mergeCell ref="M8:U8"/>
    <mergeCell ref="B18:G18"/>
    <mergeCell ref="K18:S18"/>
    <mergeCell ref="B22:I22"/>
    <mergeCell ref="L22:T22"/>
    <mergeCell ref="B9:C9"/>
    <mergeCell ref="D9:I9"/>
    <mergeCell ref="K9:L9"/>
    <mergeCell ref="M9:U9"/>
    <mergeCell ref="B10:C10"/>
    <mergeCell ref="D10:I10"/>
    <mergeCell ref="K10:L10"/>
    <mergeCell ref="M10:U10"/>
  </mergeCells>
  <phoneticPr fontId="6"/>
  <conditionalFormatting sqref="M47">
    <cfRule type="expression" dxfId="24" priority="22">
      <formula>$I$13=5</formula>
    </cfRule>
  </conditionalFormatting>
  <conditionalFormatting sqref="N47">
    <cfRule type="expression" dxfId="23" priority="21">
      <formula>$I$13=20</formula>
    </cfRule>
  </conditionalFormatting>
  <conditionalFormatting sqref="O47">
    <cfRule type="expression" dxfId="22" priority="20">
      <formula>$I$13=30</formula>
    </cfRule>
  </conditionalFormatting>
  <conditionalFormatting sqref="P47">
    <cfRule type="expression" dxfId="21" priority="19">
      <formula>$I$13=40</formula>
    </cfRule>
  </conditionalFormatting>
  <conditionalFormatting sqref="Q47">
    <cfRule type="expression" dxfId="20" priority="18">
      <formula>$I$13=45</formula>
    </cfRule>
  </conditionalFormatting>
  <conditionalFormatting sqref="R47">
    <cfRule type="expression" dxfId="19" priority="17">
      <formula>$I$13=55</formula>
    </cfRule>
  </conditionalFormatting>
  <conditionalFormatting sqref="S47">
    <cfRule type="expression" dxfId="18" priority="16">
      <formula>$I$13=70</formula>
    </cfRule>
  </conditionalFormatting>
  <conditionalFormatting sqref="T47">
    <cfRule type="expression" dxfId="17" priority="15">
      <formula>$I$13=80</formula>
    </cfRule>
  </conditionalFormatting>
  <conditionalFormatting sqref="M48">
    <cfRule type="expression" dxfId="16" priority="14">
      <formula>$I$23=5</formula>
    </cfRule>
  </conditionalFormatting>
  <conditionalFormatting sqref="O48">
    <cfRule type="expression" dxfId="15" priority="13">
      <formula>$I$23=20</formula>
    </cfRule>
  </conditionalFormatting>
  <conditionalFormatting sqref="Q48">
    <cfRule type="expression" dxfId="14" priority="12">
      <formula>$I$23=25</formula>
    </cfRule>
  </conditionalFormatting>
  <conditionalFormatting sqref="S48">
    <cfRule type="expression" dxfId="13" priority="11">
      <formula>$I$23=40</formula>
    </cfRule>
  </conditionalFormatting>
  <conditionalFormatting sqref="M49">
    <cfRule type="expression" dxfId="12" priority="10">
      <formula>$I$33=0</formula>
    </cfRule>
  </conditionalFormatting>
  <conditionalFormatting sqref="O49">
    <cfRule type="expression" dxfId="11" priority="9">
      <formula>$I$33=15</formula>
    </cfRule>
  </conditionalFormatting>
  <conditionalFormatting sqref="Q49">
    <cfRule type="expression" dxfId="10" priority="8">
      <formula>$I$33=25</formula>
    </cfRule>
  </conditionalFormatting>
  <conditionalFormatting sqref="S49">
    <cfRule type="expression" dxfId="9" priority="7">
      <formula>$I$33=35</formula>
    </cfRule>
  </conditionalFormatting>
  <conditionalFormatting sqref="M50">
    <cfRule type="expression" dxfId="8" priority="6">
      <formula>$U$13=0</formula>
    </cfRule>
  </conditionalFormatting>
  <conditionalFormatting sqref="O50">
    <cfRule type="expression" dxfId="7" priority="5">
      <formula>$U$13=15</formula>
    </cfRule>
  </conditionalFormatting>
  <conditionalFormatting sqref="Q50">
    <cfRule type="expression" dxfId="6" priority="4">
      <formula>$U$13=25</formula>
    </cfRule>
  </conditionalFormatting>
  <conditionalFormatting sqref="S50">
    <cfRule type="expression" dxfId="5" priority="3">
      <formula>$U$13=35</formula>
    </cfRule>
  </conditionalFormatting>
  <conditionalFormatting sqref="M51">
    <cfRule type="expression" dxfId="4" priority="2">
      <formula>$U$41=0</formula>
    </cfRule>
  </conditionalFormatting>
  <conditionalFormatting sqref="Q51">
    <cfRule type="expression" dxfId="3" priority="1">
      <formula>$U$41=10</formula>
    </cfRule>
  </conditionalFormatting>
  <dataValidations count="3">
    <dataValidation type="list" allowBlank="1" showInputMessage="1" showErrorMessage="1" sqref="H13:H20 H23:H30 H37:H38 H40:H41 H43:H44 H46:H47 H49:H50 H52:H53 H55:H56 T35 H34:H35 T17:T18 T23:T24 T20:T21 T32 T26 T29 T14:T15 T41:T43">
      <formula1>"　,○"</formula1>
    </dataValidation>
    <dataValidation type="list" allowBlank="1" showInputMessage="1" showErrorMessage="1" sqref="K13 K16 K19 K22 K25 K28 K31 B36 B39 B45 B42 B48 B51 B54 B33 K34">
      <formula1>"　,◎"</formula1>
    </dataValidation>
    <dataValidation type="custom" allowBlank="1" showInputMessage="1" showErrorMessage="1" errorTitle="選択ミス" error="各項目どちらか一つを選択して下さい。" sqref="H60">
      <formula1>COUNTIF(H34:H56,"○")&gt;5</formula1>
    </dataValidation>
  </dataValidations>
  <hyperlinks>
    <hyperlink ref="A1" location="目次!A1" display="目次へ"/>
  </hyperlinks>
  <pageMargins left="0.23622047244094491" right="0.23622047244094491" top="0.74803149606299213" bottom="0.74803149606299213" header="0.31496062992125984" footer="0.31496062992125984"/>
  <pageSetup paperSize="9" orientation="portrait" r:id="rId1"/>
  <drawing r:id="rId2"/>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KI310"/>
  <sheetViews>
    <sheetView view="pageBreakPreview" zoomScale="115" zoomScaleNormal="100" zoomScaleSheetLayoutView="115" workbookViewId="0">
      <selection activeCell="S9" sqref="S9:X11"/>
    </sheetView>
  </sheetViews>
  <sheetFormatPr defaultRowHeight="12"/>
  <cols>
    <col min="1" max="1" width="2.375" style="1894" customWidth="1"/>
    <col min="2" max="44" width="2.875" style="1894" customWidth="1"/>
    <col min="45" max="124" width="2.375" style="1892" customWidth="1"/>
    <col min="125" max="295" width="9" style="1892"/>
    <col min="296" max="16384" width="9" style="1894"/>
  </cols>
  <sheetData>
    <row r="1" spans="1:45" ht="13.5">
      <c r="A1" s="1891" t="s">
        <v>2787</v>
      </c>
      <c r="F1" s="1891"/>
    </row>
    <row r="2" spans="1:45" s="1892" customFormat="1" ht="13.5" customHeight="1">
      <c r="AI2" s="6472" t="s">
        <v>3417</v>
      </c>
      <c r="AJ2" s="6473"/>
      <c r="AK2" s="6473"/>
      <c r="AL2" s="6473"/>
      <c r="AM2" s="6473"/>
      <c r="AN2" s="6473"/>
      <c r="AO2" s="6473"/>
      <c r="AP2" s="6473"/>
      <c r="AQ2" s="6473"/>
      <c r="AR2" s="6473"/>
      <c r="AS2" s="6474"/>
    </row>
    <row r="3" spans="1:45" s="1892" customFormat="1" ht="3" customHeight="1">
      <c r="AO3" s="1893"/>
      <c r="AP3" s="1893"/>
      <c r="AQ3" s="1893"/>
      <c r="AR3" s="1893"/>
      <c r="AS3" s="1893"/>
    </row>
    <row r="4" spans="1:45" s="1892" customFormat="1" ht="17.25">
      <c r="A4" s="1894"/>
      <c r="B4" s="6490" t="s">
        <v>3125</v>
      </c>
      <c r="C4" s="6490"/>
      <c r="D4" s="6490"/>
      <c r="E4" s="6490"/>
      <c r="F4" s="6490"/>
      <c r="G4" s="6490"/>
      <c r="H4" s="6490"/>
      <c r="I4" s="6490"/>
      <c r="J4" s="6490"/>
      <c r="K4" s="6490"/>
      <c r="L4" s="6490"/>
      <c r="M4" s="6490"/>
      <c r="N4" s="6490"/>
      <c r="O4" s="6490"/>
      <c r="P4" s="6490"/>
      <c r="Q4" s="6490"/>
      <c r="R4" s="6490"/>
      <c r="S4" s="6490"/>
      <c r="T4" s="6490"/>
      <c r="U4" s="6490"/>
      <c r="V4" s="6490"/>
      <c r="W4" s="6490"/>
      <c r="X4" s="6490"/>
      <c r="Y4" s="6490"/>
      <c r="Z4" s="6490"/>
      <c r="AA4" s="6490"/>
      <c r="AB4" s="6490"/>
      <c r="AC4" s="6490"/>
      <c r="AD4" s="6490"/>
      <c r="AE4" s="6490"/>
      <c r="AF4" s="6490"/>
      <c r="AG4" s="6490"/>
      <c r="AH4" s="6490"/>
      <c r="AI4" s="6490"/>
      <c r="AJ4" s="6490"/>
      <c r="AK4" s="6490"/>
      <c r="AL4" s="6490"/>
      <c r="AM4" s="6490"/>
      <c r="AN4" s="6490"/>
      <c r="AO4" s="6490"/>
      <c r="AP4" s="6490"/>
      <c r="AQ4" s="6490"/>
      <c r="AR4" s="6490"/>
    </row>
    <row r="5" spans="1:45" s="1892" customFormat="1">
      <c r="B5" s="1895"/>
      <c r="C5" s="1895"/>
      <c r="D5" s="1895"/>
      <c r="E5" s="1895"/>
      <c r="F5" s="1895"/>
      <c r="G5" s="1895"/>
      <c r="H5" s="1895"/>
      <c r="I5" s="1895"/>
      <c r="J5" s="1895"/>
      <c r="K5" s="1895"/>
      <c r="L5" s="1895"/>
      <c r="M5" s="1895"/>
      <c r="N5" s="1895"/>
      <c r="O5" s="1895"/>
      <c r="P5" s="1895"/>
      <c r="Q5" s="1895"/>
      <c r="R5" s="1895"/>
      <c r="S5" s="1895"/>
      <c r="T5" s="1895"/>
      <c r="U5" s="1895"/>
      <c r="V5" s="1895"/>
      <c r="W5" s="1895"/>
      <c r="X5" s="1895"/>
      <c r="Y5" s="1895"/>
      <c r="Z5" s="1895"/>
      <c r="AA5" s="1895"/>
      <c r="AB5" s="1895"/>
      <c r="AC5" s="1895"/>
      <c r="AD5" s="1895"/>
      <c r="AE5" s="1895"/>
      <c r="AF5" s="1895"/>
      <c r="AG5" s="1895"/>
      <c r="AH5" s="1895"/>
      <c r="AI5" s="1895"/>
      <c r="AJ5" s="1895"/>
      <c r="AK5" s="1895"/>
      <c r="AL5" s="1895"/>
      <c r="AM5" s="1895"/>
      <c r="AN5" s="1895"/>
      <c r="AO5" s="1895"/>
      <c r="AP5" s="1895"/>
      <c r="AQ5" s="1895"/>
      <c r="AR5" s="1895"/>
    </row>
    <row r="6" spans="1:45" s="1892" customFormat="1" ht="12" customHeight="1">
      <c r="A6" s="1894"/>
      <c r="B6" s="6491" t="s">
        <v>3022</v>
      </c>
      <c r="C6" s="6492"/>
      <c r="D6" s="6492"/>
      <c r="E6" s="6492"/>
      <c r="F6" s="6492"/>
      <c r="G6" s="6492"/>
      <c r="H6" s="6492"/>
      <c r="I6" s="6492"/>
      <c r="J6" s="6492"/>
      <c r="K6" s="6492"/>
      <c r="L6" s="6492"/>
      <c r="M6" s="6492"/>
      <c r="N6" s="6492"/>
      <c r="O6" s="6492"/>
      <c r="P6" s="6492"/>
      <c r="Q6" s="6492"/>
      <c r="R6" s="6492"/>
      <c r="S6" s="6492"/>
      <c r="T6" s="6492"/>
      <c r="U6" s="6492"/>
      <c r="V6" s="6492"/>
      <c r="W6" s="6492"/>
      <c r="X6" s="6492"/>
      <c r="Y6" s="6492"/>
      <c r="Z6" s="6492"/>
      <c r="AA6" s="6492"/>
      <c r="AB6" s="6492"/>
      <c r="AC6" s="6492"/>
      <c r="AD6" s="6492"/>
      <c r="AE6" s="6492"/>
      <c r="AF6" s="6492"/>
      <c r="AG6" s="6492"/>
      <c r="AH6" s="6492"/>
      <c r="AI6" s="6492"/>
      <c r="AJ6" s="6492"/>
      <c r="AK6" s="6492"/>
      <c r="AL6" s="6492"/>
      <c r="AM6" s="6492"/>
      <c r="AN6" s="6492"/>
      <c r="AO6" s="6492"/>
      <c r="AP6" s="6492"/>
      <c r="AQ6" s="6492"/>
      <c r="AR6" s="6493"/>
    </row>
    <row r="7" spans="1:45" s="1892" customFormat="1" ht="5.25" customHeight="1">
      <c r="B7" s="1896"/>
      <c r="C7" s="1893"/>
      <c r="D7" s="1893"/>
      <c r="E7" s="1893"/>
      <c r="F7" s="1893"/>
      <c r="G7" s="1893"/>
      <c r="H7" s="1893"/>
      <c r="I7" s="1893"/>
      <c r="J7" s="1893"/>
      <c r="K7" s="1893"/>
      <c r="L7" s="1893"/>
      <c r="M7" s="1893"/>
      <c r="N7" s="1893"/>
      <c r="O7" s="1893"/>
      <c r="P7" s="1893"/>
      <c r="Q7" s="1893"/>
      <c r="R7" s="1893"/>
      <c r="S7" s="1893"/>
      <c r="T7" s="1893"/>
      <c r="U7" s="1893"/>
      <c r="V7" s="1893"/>
      <c r="W7" s="1893"/>
      <c r="X7" s="1893"/>
      <c r="Y7" s="1893"/>
      <c r="Z7" s="1893"/>
      <c r="AA7" s="1893"/>
      <c r="AB7" s="1893"/>
      <c r="AC7" s="1893"/>
      <c r="AD7" s="1893"/>
      <c r="AE7" s="1893"/>
      <c r="AF7" s="1893"/>
      <c r="AG7" s="1893"/>
      <c r="AH7" s="1893"/>
      <c r="AI7" s="1893"/>
      <c r="AJ7" s="1893"/>
      <c r="AK7" s="1893"/>
      <c r="AL7" s="1893"/>
      <c r="AM7" s="1893"/>
      <c r="AN7" s="1893"/>
      <c r="AO7" s="1893"/>
      <c r="AP7" s="1893"/>
      <c r="AQ7" s="1893"/>
      <c r="AR7" s="1897"/>
    </row>
    <row r="8" spans="1:45" s="1892" customFormat="1" ht="13.5" customHeight="1">
      <c r="B8" s="1896"/>
      <c r="C8" s="1893" t="s">
        <v>3126</v>
      </c>
      <c r="D8" s="1893"/>
      <c r="E8" s="1893"/>
      <c r="F8" s="1893"/>
      <c r="G8" s="1893"/>
      <c r="H8" s="1893"/>
      <c r="I8" s="1893"/>
      <c r="J8" s="1893"/>
      <c r="K8" s="1893"/>
      <c r="L8" s="1893"/>
      <c r="M8" s="1893"/>
      <c r="N8" s="1893"/>
      <c r="O8" s="1893"/>
      <c r="P8" s="1893"/>
      <c r="Q8" s="1893"/>
      <c r="R8" s="1893"/>
      <c r="S8" s="1893"/>
      <c r="T8" s="1893"/>
      <c r="U8" s="1893"/>
      <c r="V8" s="1893"/>
      <c r="W8" s="1893"/>
      <c r="X8" s="1893"/>
      <c r="Y8" s="1893"/>
      <c r="Z8" s="1893"/>
      <c r="AA8" s="1893"/>
      <c r="AB8" s="1893"/>
      <c r="AC8" s="1893"/>
      <c r="AD8" s="1893"/>
      <c r="AE8" s="1893"/>
      <c r="AF8" s="1893"/>
      <c r="AG8" s="1893"/>
      <c r="AH8" s="1893"/>
      <c r="AI8" s="1893"/>
      <c r="AJ8" s="1893"/>
      <c r="AK8" s="1893"/>
      <c r="AL8" s="1893"/>
      <c r="AM8" s="1893"/>
      <c r="AN8" s="1893"/>
      <c r="AO8" s="1893"/>
      <c r="AP8" s="1893"/>
      <c r="AQ8" s="1893"/>
      <c r="AR8" s="1897"/>
    </row>
    <row r="9" spans="1:45" s="1892" customFormat="1" ht="11.25" customHeight="1">
      <c r="B9" s="1896"/>
      <c r="C9" s="6495" t="s">
        <v>3127</v>
      </c>
      <c r="D9" s="6495"/>
      <c r="E9" s="6495"/>
      <c r="F9" s="6495"/>
      <c r="G9" s="6495"/>
      <c r="H9" s="6495"/>
      <c r="I9" s="6495"/>
      <c r="J9" s="6482"/>
      <c r="K9" s="6482"/>
      <c r="L9" s="6482"/>
      <c r="M9" s="6482"/>
      <c r="N9" s="6482"/>
      <c r="O9" s="6482"/>
      <c r="P9" s="6482"/>
      <c r="Q9" s="1893"/>
      <c r="R9" s="1893"/>
      <c r="S9" s="6498" t="s">
        <v>3128</v>
      </c>
      <c r="T9" s="6498"/>
      <c r="U9" s="6498"/>
      <c r="V9" s="6498"/>
      <c r="W9" s="6498"/>
      <c r="X9" s="6498"/>
      <c r="Y9" s="6482"/>
      <c r="Z9" s="6482"/>
      <c r="AA9" s="6482"/>
      <c r="AB9" s="6482"/>
      <c r="AC9" s="6482"/>
      <c r="AD9" s="6482"/>
      <c r="AE9" s="1898"/>
      <c r="AF9" s="1899"/>
      <c r="AG9" s="6477" t="s">
        <v>3129</v>
      </c>
      <c r="AH9" s="6477"/>
      <c r="AI9" s="6477"/>
      <c r="AJ9" s="6478"/>
      <c r="AK9" s="6494" t="e">
        <f>J9/Y9</f>
        <v>#DIV/0!</v>
      </c>
      <c r="AL9" s="6494"/>
      <c r="AM9" s="6494"/>
      <c r="AN9" s="6494"/>
      <c r="AO9" s="6494"/>
      <c r="AP9" s="6494"/>
      <c r="AQ9" s="1893"/>
      <c r="AR9" s="1897"/>
    </row>
    <row r="10" spans="1:45" s="1892" customFormat="1" ht="11.25" customHeight="1">
      <c r="B10" s="1896"/>
      <c r="C10" s="6496"/>
      <c r="D10" s="6496"/>
      <c r="E10" s="6496"/>
      <c r="F10" s="6496"/>
      <c r="G10" s="6496"/>
      <c r="H10" s="6496"/>
      <c r="I10" s="6496"/>
      <c r="J10" s="6482"/>
      <c r="K10" s="6482"/>
      <c r="L10" s="6482"/>
      <c r="M10" s="6482"/>
      <c r="N10" s="6482"/>
      <c r="O10" s="6482"/>
      <c r="P10" s="6482"/>
      <c r="Q10" s="1893"/>
      <c r="R10" s="1898"/>
      <c r="S10" s="6498"/>
      <c r="T10" s="6498"/>
      <c r="U10" s="6498"/>
      <c r="V10" s="6498"/>
      <c r="W10" s="6498"/>
      <c r="X10" s="6498"/>
      <c r="Y10" s="6482"/>
      <c r="Z10" s="6482"/>
      <c r="AA10" s="6482"/>
      <c r="AB10" s="6482"/>
      <c r="AC10" s="6482"/>
      <c r="AD10" s="6482"/>
      <c r="AE10" s="1898"/>
      <c r="AF10" s="1899"/>
      <c r="AG10" s="6499"/>
      <c r="AH10" s="6499"/>
      <c r="AI10" s="6499"/>
      <c r="AJ10" s="6500"/>
      <c r="AK10" s="6494"/>
      <c r="AL10" s="6494"/>
      <c r="AM10" s="6494"/>
      <c r="AN10" s="6494"/>
      <c r="AO10" s="6494"/>
      <c r="AP10" s="6494"/>
      <c r="AQ10" s="1893"/>
      <c r="AR10" s="1897"/>
    </row>
    <row r="11" spans="1:45" s="1892" customFormat="1" ht="11.25" customHeight="1">
      <c r="B11" s="1896"/>
      <c r="C11" s="6497"/>
      <c r="D11" s="6497"/>
      <c r="E11" s="6497"/>
      <c r="F11" s="6497"/>
      <c r="G11" s="6497"/>
      <c r="H11" s="6497"/>
      <c r="I11" s="6497"/>
      <c r="J11" s="6482"/>
      <c r="K11" s="6482"/>
      <c r="L11" s="6482"/>
      <c r="M11" s="6482"/>
      <c r="N11" s="6482"/>
      <c r="O11" s="6482"/>
      <c r="P11" s="6482"/>
      <c r="Q11" s="1893" t="s">
        <v>3130</v>
      </c>
      <c r="R11" s="1898"/>
      <c r="S11" s="6498"/>
      <c r="T11" s="6498"/>
      <c r="U11" s="6498"/>
      <c r="V11" s="6498"/>
      <c r="W11" s="6498"/>
      <c r="X11" s="6498"/>
      <c r="Y11" s="6482"/>
      <c r="Z11" s="6482"/>
      <c r="AA11" s="6482"/>
      <c r="AB11" s="6482"/>
      <c r="AC11" s="6482"/>
      <c r="AD11" s="6482"/>
      <c r="AE11" s="1893" t="s">
        <v>3131</v>
      </c>
      <c r="AF11" s="1899"/>
      <c r="AG11" s="6480"/>
      <c r="AH11" s="6480"/>
      <c r="AI11" s="6480"/>
      <c r="AJ11" s="6481"/>
      <c r="AK11" s="6494"/>
      <c r="AL11" s="6494"/>
      <c r="AM11" s="6494"/>
      <c r="AN11" s="6494"/>
      <c r="AO11" s="6494"/>
      <c r="AP11" s="6494"/>
      <c r="AQ11" s="1893" t="s">
        <v>3130</v>
      </c>
      <c r="AR11" s="1897"/>
    </row>
    <row r="12" spans="1:45" s="1892" customFormat="1" ht="6" customHeight="1">
      <c r="B12" s="1896"/>
      <c r="C12" s="1893"/>
      <c r="D12" s="1893"/>
      <c r="E12" s="1893"/>
      <c r="F12" s="1893"/>
      <c r="G12" s="1893"/>
      <c r="H12" s="1893"/>
      <c r="I12" s="1893"/>
      <c r="J12" s="1893"/>
      <c r="K12" s="1893"/>
      <c r="L12" s="1893"/>
      <c r="M12" s="1893"/>
      <c r="N12" s="1893"/>
      <c r="O12" s="1893"/>
      <c r="P12" s="1893"/>
      <c r="Q12" s="1893"/>
      <c r="R12" s="1893"/>
      <c r="S12" s="1893"/>
      <c r="T12" s="1893"/>
      <c r="U12" s="1893"/>
      <c r="V12" s="1893"/>
      <c r="W12" s="1893"/>
      <c r="X12" s="1893"/>
      <c r="Y12" s="1893"/>
      <c r="Z12" s="1893"/>
      <c r="AA12" s="1893"/>
      <c r="AB12" s="1893"/>
      <c r="AC12" s="1893"/>
      <c r="AD12" s="1893"/>
      <c r="AE12" s="1893"/>
      <c r="AF12" s="1893"/>
      <c r="AG12" s="1893"/>
      <c r="AH12" s="1893"/>
      <c r="AI12" s="1893"/>
      <c r="AJ12" s="1893"/>
      <c r="AK12" s="1893"/>
      <c r="AL12" s="1893"/>
      <c r="AM12" s="1893"/>
      <c r="AN12" s="1893"/>
      <c r="AO12" s="1893"/>
      <c r="AP12" s="1893"/>
      <c r="AQ12" s="1893"/>
      <c r="AR12" s="1897"/>
    </row>
    <row r="13" spans="1:45" s="1892" customFormat="1" ht="13.5" customHeight="1">
      <c r="A13" s="1894"/>
      <c r="B13" s="6469" t="s">
        <v>3132</v>
      </c>
      <c r="C13" s="6470"/>
      <c r="D13" s="6470"/>
      <c r="E13" s="6470"/>
      <c r="F13" s="6470"/>
      <c r="G13" s="6470"/>
      <c r="H13" s="6470"/>
      <c r="I13" s="6470"/>
      <c r="J13" s="6470"/>
      <c r="K13" s="6470"/>
      <c r="L13" s="6470"/>
      <c r="M13" s="6470"/>
      <c r="N13" s="6470"/>
      <c r="O13" s="6470"/>
      <c r="P13" s="6470"/>
      <c r="Q13" s="6470"/>
      <c r="R13" s="6470"/>
      <c r="S13" s="6470"/>
      <c r="T13" s="6470"/>
      <c r="U13" s="6470"/>
      <c r="V13" s="6470"/>
      <c r="W13" s="6470"/>
      <c r="X13" s="6470"/>
      <c r="Y13" s="6470"/>
      <c r="Z13" s="6470"/>
      <c r="AA13" s="6470"/>
      <c r="AB13" s="6470"/>
      <c r="AC13" s="6470"/>
      <c r="AD13" s="6470"/>
      <c r="AE13" s="6470"/>
      <c r="AF13" s="6470"/>
      <c r="AG13" s="6470"/>
      <c r="AH13" s="6470"/>
      <c r="AI13" s="6470"/>
      <c r="AJ13" s="6470"/>
      <c r="AK13" s="6470"/>
      <c r="AL13" s="6470"/>
      <c r="AM13" s="6470"/>
      <c r="AN13" s="6470"/>
      <c r="AO13" s="6470"/>
      <c r="AP13" s="6470"/>
      <c r="AQ13" s="6470"/>
      <c r="AR13" s="6471"/>
    </row>
    <row r="14" spans="1:45" s="1892" customFormat="1" ht="17.25" customHeight="1">
      <c r="B14" s="1896" t="s">
        <v>3133</v>
      </c>
      <c r="C14" s="1893" t="s">
        <v>3134</v>
      </c>
      <c r="D14" s="1893"/>
      <c r="E14" s="1893"/>
      <c r="F14" s="1893"/>
      <c r="G14" s="1893"/>
      <c r="H14" s="1893"/>
      <c r="I14" s="1893"/>
      <c r="J14" s="1893"/>
      <c r="K14" s="1893"/>
      <c r="L14" s="1893"/>
      <c r="M14" s="1893"/>
      <c r="N14" s="1893"/>
      <c r="O14" s="1893"/>
      <c r="P14" s="1893"/>
      <c r="Q14" s="1893"/>
      <c r="R14" s="1893"/>
      <c r="S14" s="1893"/>
      <c r="T14" s="1893"/>
      <c r="U14" s="1893"/>
      <c r="V14" s="1893"/>
      <c r="W14" s="1893"/>
      <c r="X14" s="1893"/>
      <c r="Y14" s="1893"/>
      <c r="Z14" s="1893"/>
      <c r="AA14" s="1893"/>
      <c r="AB14" s="1893"/>
      <c r="AC14" s="1893"/>
      <c r="AD14" s="1893"/>
      <c r="AE14" s="1893"/>
      <c r="AF14" s="1893"/>
      <c r="AG14" s="1893"/>
      <c r="AH14" s="1893"/>
      <c r="AI14" s="1893"/>
      <c r="AJ14" s="1893"/>
      <c r="AK14" s="1893"/>
      <c r="AL14" s="1893"/>
      <c r="AM14" s="1893"/>
      <c r="AN14" s="1893"/>
      <c r="AO14" s="1893"/>
      <c r="AP14" s="1893"/>
      <c r="AQ14" s="1893"/>
      <c r="AR14" s="1897"/>
    </row>
    <row r="15" spans="1:45" s="1892" customFormat="1" ht="13.5" customHeight="1">
      <c r="B15" s="1896"/>
      <c r="C15" s="1893" t="s">
        <v>3135</v>
      </c>
      <c r="D15" s="1893"/>
      <c r="E15" s="1893"/>
      <c r="F15" s="1893"/>
      <c r="G15" s="1893"/>
      <c r="H15" s="1893"/>
      <c r="I15" s="1893"/>
      <c r="J15" s="1893"/>
      <c r="K15" s="1893"/>
      <c r="L15" s="1893"/>
      <c r="M15" s="1893"/>
      <c r="N15" s="1893"/>
      <c r="O15" s="1893"/>
      <c r="P15" s="1893"/>
      <c r="Q15" s="1893"/>
      <c r="R15" s="1893"/>
      <c r="S15" s="1893"/>
      <c r="T15" s="1900"/>
      <c r="U15" s="1900"/>
      <c r="V15" s="1893"/>
      <c r="W15" s="1893"/>
      <c r="X15" s="1893"/>
      <c r="Y15" s="1893"/>
      <c r="Z15" s="1893"/>
      <c r="AA15" s="1893"/>
      <c r="AB15" s="1893"/>
      <c r="AC15" s="1893"/>
      <c r="AD15" s="1893"/>
      <c r="AE15" s="1893"/>
      <c r="AF15" s="1893"/>
      <c r="AG15" s="1893"/>
      <c r="AH15" s="1893"/>
      <c r="AI15" s="1893"/>
      <c r="AJ15" s="1893"/>
      <c r="AK15" s="1893"/>
      <c r="AL15" s="1893"/>
      <c r="AM15" s="1893"/>
      <c r="AN15" s="1893"/>
      <c r="AO15" s="1893"/>
      <c r="AP15" s="1893"/>
      <c r="AQ15" s="1893"/>
      <c r="AR15" s="1897"/>
    </row>
    <row r="16" spans="1:45" s="1892" customFormat="1" ht="13.5" customHeight="1">
      <c r="B16" s="1896"/>
      <c r="C16" s="6476" t="s">
        <v>3136</v>
      </c>
      <c r="D16" s="6477"/>
      <c r="E16" s="6477"/>
      <c r="F16" s="6477"/>
      <c r="G16" s="6478"/>
      <c r="H16" s="6482"/>
      <c r="I16" s="6482"/>
      <c r="J16" s="6482"/>
      <c r="K16" s="6482"/>
      <c r="L16" s="6482"/>
      <c r="M16" s="6482"/>
      <c r="N16" s="6482"/>
      <c r="O16" s="6482"/>
      <c r="P16" s="6482"/>
      <c r="Q16" s="1900"/>
      <c r="R16" s="1893"/>
      <c r="S16" s="6476" t="s">
        <v>3137</v>
      </c>
      <c r="T16" s="6477"/>
      <c r="U16" s="6477"/>
      <c r="V16" s="6477"/>
      <c r="W16" s="6478"/>
      <c r="X16" s="6483"/>
      <c r="Y16" s="6484"/>
      <c r="Z16" s="6484"/>
      <c r="AA16" s="6484"/>
      <c r="AB16" s="6484"/>
      <c r="AC16" s="6484"/>
      <c r="AD16" s="6485"/>
      <c r="AE16" s="1893"/>
      <c r="AF16" s="1893"/>
      <c r="AG16" s="6489" t="s">
        <v>3138</v>
      </c>
      <c r="AH16" s="6489"/>
      <c r="AI16" s="6475">
        <f>H16-X16</f>
        <v>0</v>
      </c>
      <c r="AJ16" s="6475"/>
      <c r="AK16" s="6475"/>
      <c r="AL16" s="6475"/>
      <c r="AM16" s="6475"/>
      <c r="AN16" s="6475"/>
      <c r="AO16" s="6475"/>
      <c r="AP16" s="6475"/>
      <c r="AQ16" s="1893"/>
      <c r="AR16" s="1897"/>
    </row>
    <row r="17" spans="1:44" s="1892" customFormat="1" ht="13.5" customHeight="1">
      <c r="B17" s="1896"/>
      <c r="C17" s="6479"/>
      <c r="D17" s="6480"/>
      <c r="E17" s="6480"/>
      <c r="F17" s="6480"/>
      <c r="G17" s="6481"/>
      <c r="H17" s="6482"/>
      <c r="I17" s="6482"/>
      <c r="J17" s="6482"/>
      <c r="K17" s="6482"/>
      <c r="L17" s="6482"/>
      <c r="M17" s="6482"/>
      <c r="N17" s="6482"/>
      <c r="O17" s="6482"/>
      <c r="P17" s="6482"/>
      <c r="Q17" s="1901" t="s">
        <v>3139</v>
      </c>
      <c r="R17" s="1893"/>
      <c r="S17" s="6479"/>
      <c r="T17" s="6480"/>
      <c r="U17" s="6480"/>
      <c r="V17" s="6480"/>
      <c r="W17" s="6481"/>
      <c r="X17" s="6486"/>
      <c r="Y17" s="6487"/>
      <c r="Z17" s="6487"/>
      <c r="AA17" s="6487"/>
      <c r="AB17" s="6487"/>
      <c r="AC17" s="6487"/>
      <c r="AD17" s="6488"/>
      <c r="AE17" s="1900" t="s">
        <v>3139</v>
      </c>
      <c r="AF17" s="1893"/>
      <c r="AG17" s="6489"/>
      <c r="AH17" s="6489"/>
      <c r="AI17" s="6475"/>
      <c r="AJ17" s="6475"/>
      <c r="AK17" s="6475"/>
      <c r="AL17" s="6475"/>
      <c r="AM17" s="6475"/>
      <c r="AN17" s="6475"/>
      <c r="AO17" s="6475"/>
      <c r="AP17" s="6475"/>
      <c r="AQ17" s="1893" t="s">
        <v>3139</v>
      </c>
      <c r="AR17" s="1897"/>
    </row>
    <row r="18" spans="1:44" s="1892" customFormat="1" ht="4.5" customHeight="1">
      <c r="B18" s="1896"/>
      <c r="C18" s="1893"/>
      <c r="D18" s="1893"/>
      <c r="E18" s="1893"/>
      <c r="F18" s="1893"/>
      <c r="G18" s="1893"/>
      <c r="H18" s="1893"/>
      <c r="I18" s="1902"/>
      <c r="J18" s="1893"/>
      <c r="K18" s="1893"/>
      <c r="L18" s="1893"/>
      <c r="M18" s="1893"/>
      <c r="N18" s="1893"/>
      <c r="O18" s="1893"/>
      <c r="P18" s="1893"/>
      <c r="Q18" s="1893"/>
      <c r="R18" s="1893"/>
      <c r="S18" s="1902"/>
      <c r="T18" s="1902"/>
      <c r="U18" s="1902"/>
      <c r="V18" s="1902"/>
      <c r="W18" s="1893"/>
      <c r="X18" s="1893"/>
      <c r="Y18" s="1893"/>
      <c r="Z18" s="1893"/>
      <c r="AA18" s="1893"/>
      <c r="AB18" s="1893"/>
      <c r="AC18" s="1893"/>
      <c r="AD18" s="1893"/>
      <c r="AE18" s="1893"/>
      <c r="AF18" s="1893"/>
      <c r="AG18" s="1893"/>
      <c r="AH18" s="1893"/>
      <c r="AI18" s="1893"/>
      <c r="AJ18" s="1893"/>
      <c r="AK18" s="1893"/>
      <c r="AL18" s="1893"/>
      <c r="AM18" s="1893"/>
      <c r="AN18" s="1893"/>
      <c r="AO18" s="1893"/>
      <c r="AP18" s="1893"/>
      <c r="AQ18" s="1893"/>
      <c r="AR18" s="1897"/>
    </row>
    <row r="19" spans="1:44" s="1892" customFormat="1" ht="13.5" customHeight="1">
      <c r="B19" s="1896"/>
      <c r="C19" s="1893" t="s">
        <v>3140</v>
      </c>
      <c r="D19" s="1893"/>
      <c r="E19" s="1893"/>
      <c r="F19" s="1893"/>
      <c r="G19" s="1893"/>
      <c r="H19" s="1893"/>
      <c r="I19" s="1893"/>
      <c r="J19" s="1893"/>
      <c r="K19" s="1893"/>
      <c r="L19" s="1893"/>
      <c r="M19" s="1893"/>
      <c r="N19" s="1893"/>
      <c r="O19" s="1893"/>
      <c r="P19" s="1893"/>
      <c r="Q19" s="1893"/>
      <c r="R19" s="1893"/>
      <c r="S19" s="1902"/>
      <c r="T19" s="1902"/>
      <c r="U19" s="1902"/>
      <c r="V19" s="1902"/>
      <c r="W19" s="1893"/>
      <c r="X19" s="1893"/>
      <c r="Y19" s="1893"/>
      <c r="Z19" s="1893"/>
      <c r="AA19" s="1893"/>
      <c r="AB19" s="1893"/>
      <c r="AC19" s="1893"/>
      <c r="AD19" s="1893"/>
      <c r="AE19" s="1893"/>
      <c r="AF19" s="1893"/>
      <c r="AG19" s="1893"/>
      <c r="AH19" s="1893"/>
      <c r="AI19" s="1893"/>
      <c r="AJ19" s="1893"/>
      <c r="AK19" s="1893"/>
      <c r="AL19" s="1893"/>
      <c r="AM19" s="1893"/>
      <c r="AN19" s="1893"/>
      <c r="AO19" s="1893"/>
      <c r="AP19" s="1893"/>
      <c r="AQ19" s="1893"/>
      <c r="AR19" s="1897"/>
    </row>
    <row r="20" spans="1:44" s="1892" customFormat="1" ht="13.5" customHeight="1">
      <c r="B20" s="1896"/>
      <c r="C20" s="6476" t="s">
        <v>3136</v>
      </c>
      <c r="D20" s="6477"/>
      <c r="E20" s="6477"/>
      <c r="F20" s="6477"/>
      <c r="G20" s="6478"/>
      <c r="H20" s="6482"/>
      <c r="I20" s="6482"/>
      <c r="J20" s="6482"/>
      <c r="K20" s="6482"/>
      <c r="L20" s="6482"/>
      <c r="M20" s="6482"/>
      <c r="N20" s="6482"/>
      <c r="O20" s="6482"/>
      <c r="P20" s="6482"/>
      <c r="Q20" s="1900"/>
      <c r="R20" s="1899"/>
      <c r="S20" s="6476" t="s">
        <v>3137</v>
      </c>
      <c r="T20" s="6477"/>
      <c r="U20" s="6477"/>
      <c r="V20" s="6477"/>
      <c r="W20" s="6478"/>
      <c r="X20" s="6483"/>
      <c r="Y20" s="6484"/>
      <c r="Z20" s="6484"/>
      <c r="AA20" s="6484"/>
      <c r="AB20" s="6484"/>
      <c r="AC20" s="6484"/>
      <c r="AD20" s="6485"/>
      <c r="AE20" s="1903"/>
      <c r="AF20" s="1903"/>
      <c r="AG20" s="6489" t="s">
        <v>3138</v>
      </c>
      <c r="AH20" s="6489"/>
      <c r="AI20" s="6475">
        <f>H20-X20</f>
        <v>0</v>
      </c>
      <c r="AJ20" s="6475"/>
      <c r="AK20" s="6475"/>
      <c r="AL20" s="6475"/>
      <c r="AM20" s="6475"/>
      <c r="AN20" s="6475"/>
      <c r="AO20" s="6475"/>
      <c r="AP20" s="6475"/>
      <c r="AQ20" s="1893"/>
      <c r="AR20" s="1897"/>
    </row>
    <row r="21" spans="1:44" s="1892" customFormat="1" ht="13.5" customHeight="1">
      <c r="B21" s="1896"/>
      <c r="C21" s="6479"/>
      <c r="D21" s="6480"/>
      <c r="E21" s="6480"/>
      <c r="F21" s="6480"/>
      <c r="G21" s="6481"/>
      <c r="H21" s="6482"/>
      <c r="I21" s="6482"/>
      <c r="J21" s="6482"/>
      <c r="K21" s="6482"/>
      <c r="L21" s="6482"/>
      <c r="M21" s="6482"/>
      <c r="N21" s="6482"/>
      <c r="O21" s="6482"/>
      <c r="P21" s="6482"/>
      <c r="Q21" s="1901" t="s">
        <v>3139</v>
      </c>
      <c r="R21" s="1899"/>
      <c r="S21" s="6479"/>
      <c r="T21" s="6480"/>
      <c r="U21" s="6480"/>
      <c r="V21" s="6480"/>
      <c r="W21" s="6481"/>
      <c r="X21" s="6486"/>
      <c r="Y21" s="6487"/>
      <c r="Z21" s="6487"/>
      <c r="AA21" s="6487"/>
      <c r="AB21" s="6487"/>
      <c r="AC21" s="6487"/>
      <c r="AD21" s="6488"/>
      <c r="AE21" s="1900" t="s">
        <v>3139</v>
      </c>
      <c r="AF21" s="1903"/>
      <c r="AG21" s="6489"/>
      <c r="AH21" s="6489"/>
      <c r="AI21" s="6475"/>
      <c r="AJ21" s="6475"/>
      <c r="AK21" s="6475"/>
      <c r="AL21" s="6475"/>
      <c r="AM21" s="6475"/>
      <c r="AN21" s="6475"/>
      <c r="AO21" s="6475"/>
      <c r="AP21" s="6475"/>
      <c r="AQ21" s="1893" t="s">
        <v>3139</v>
      </c>
      <c r="AR21" s="1897"/>
    </row>
    <row r="22" spans="1:44" s="1892" customFormat="1" ht="6" customHeight="1">
      <c r="B22" s="1904"/>
      <c r="C22" s="1895"/>
      <c r="D22" s="1895"/>
      <c r="E22" s="1895"/>
      <c r="F22" s="1895"/>
      <c r="G22" s="1895"/>
      <c r="H22" s="1895"/>
      <c r="I22" s="1895"/>
      <c r="J22" s="1895"/>
      <c r="K22" s="1895"/>
      <c r="L22" s="1895"/>
      <c r="M22" s="1895"/>
      <c r="N22" s="1895"/>
      <c r="O22" s="1895"/>
      <c r="P22" s="1895"/>
      <c r="Q22" s="1895"/>
      <c r="R22" s="1895"/>
      <c r="S22" s="1895"/>
      <c r="T22" s="1895"/>
      <c r="U22" s="1895"/>
      <c r="V22" s="1895"/>
      <c r="W22" s="1895"/>
      <c r="X22" s="1895"/>
      <c r="Y22" s="1895"/>
      <c r="Z22" s="1895"/>
      <c r="AA22" s="1895"/>
      <c r="AB22" s="1895"/>
      <c r="AC22" s="1895"/>
      <c r="AD22" s="1895"/>
      <c r="AE22" s="1895"/>
      <c r="AF22" s="1895"/>
      <c r="AG22" s="1895"/>
      <c r="AH22" s="1895"/>
      <c r="AI22" s="1895"/>
      <c r="AJ22" s="1895"/>
      <c r="AK22" s="1895"/>
      <c r="AL22" s="1895"/>
      <c r="AM22" s="1895"/>
      <c r="AN22" s="1895"/>
      <c r="AO22" s="1895"/>
      <c r="AP22" s="1895"/>
      <c r="AQ22" s="1895"/>
      <c r="AR22" s="1905"/>
    </row>
    <row r="23" spans="1:44" s="1892" customFormat="1" ht="13.5" customHeight="1">
      <c r="A23" s="1894"/>
      <c r="B23" s="6469" t="s">
        <v>3141</v>
      </c>
      <c r="C23" s="6470"/>
      <c r="D23" s="6470"/>
      <c r="E23" s="6470"/>
      <c r="F23" s="6470"/>
      <c r="G23" s="6470"/>
      <c r="H23" s="6470"/>
      <c r="I23" s="6470"/>
      <c r="J23" s="6470"/>
      <c r="K23" s="6470"/>
      <c r="L23" s="6470"/>
      <c r="M23" s="6470"/>
      <c r="N23" s="6470"/>
      <c r="O23" s="6470"/>
      <c r="P23" s="6470"/>
      <c r="Q23" s="6470"/>
      <c r="R23" s="6470"/>
      <c r="S23" s="6470"/>
      <c r="T23" s="6470"/>
      <c r="U23" s="6470"/>
      <c r="V23" s="6470"/>
      <c r="W23" s="6470"/>
      <c r="X23" s="6470"/>
      <c r="Y23" s="6470"/>
      <c r="Z23" s="6470"/>
      <c r="AA23" s="6470"/>
      <c r="AB23" s="6470"/>
      <c r="AC23" s="6470"/>
      <c r="AD23" s="6470"/>
      <c r="AE23" s="6470"/>
      <c r="AF23" s="6470"/>
      <c r="AG23" s="6470"/>
      <c r="AH23" s="6470"/>
      <c r="AI23" s="6470"/>
      <c r="AJ23" s="6470"/>
      <c r="AK23" s="6470"/>
      <c r="AL23" s="6470"/>
      <c r="AM23" s="6470"/>
      <c r="AN23" s="6470"/>
      <c r="AO23" s="6470"/>
      <c r="AP23" s="6470"/>
      <c r="AQ23" s="6470"/>
      <c r="AR23" s="6471"/>
    </row>
    <row r="24" spans="1:44" s="1892" customFormat="1" ht="6.75" customHeight="1">
      <c r="B24" s="1906"/>
      <c r="C24" s="1907"/>
      <c r="D24" s="1907"/>
      <c r="E24" s="1907"/>
      <c r="F24" s="1907"/>
      <c r="G24" s="1907"/>
      <c r="H24" s="1907"/>
      <c r="I24" s="1907"/>
      <c r="J24" s="1907"/>
      <c r="K24" s="1907"/>
      <c r="L24" s="1907"/>
      <c r="M24" s="1907"/>
      <c r="N24" s="1907"/>
      <c r="O24" s="1907"/>
      <c r="P24" s="1907"/>
      <c r="Q24" s="1907"/>
      <c r="R24" s="1907"/>
      <c r="S24" s="1907"/>
      <c r="T24" s="1907"/>
      <c r="U24" s="1907"/>
      <c r="V24" s="1907"/>
      <c r="W24" s="1907"/>
      <c r="X24" s="1907"/>
      <c r="Y24" s="1907"/>
      <c r="Z24" s="1907"/>
      <c r="AA24" s="1907"/>
      <c r="AB24" s="1907"/>
      <c r="AC24" s="1907"/>
      <c r="AD24" s="1907"/>
      <c r="AE24" s="1907"/>
      <c r="AF24" s="1907"/>
      <c r="AG24" s="1907"/>
      <c r="AH24" s="1907"/>
      <c r="AI24" s="1907"/>
      <c r="AJ24" s="1907"/>
      <c r="AK24" s="1907"/>
      <c r="AL24" s="1907"/>
      <c r="AM24" s="1907"/>
      <c r="AN24" s="1907"/>
      <c r="AO24" s="1907"/>
      <c r="AP24" s="1907"/>
      <c r="AQ24" s="1907"/>
      <c r="AR24" s="1908"/>
    </row>
    <row r="25" spans="1:44" s="1892" customFormat="1" ht="13.5" customHeight="1">
      <c r="B25" s="1896"/>
      <c r="C25" s="1893" t="s">
        <v>3142</v>
      </c>
      <c r="D25" s="1893"/>
      <c r="E25" s="1893"/>
      <c r="F25" s="1893"/>
      <c r="G25" s="1893"/>
      <c r="H25" s="1893"/>
      <c r="I25" s="1893"/>
      <c r="J25" s="1893"/>
      <c r="K25" s="1893"/>
      <c r="L25" s="1893"/>
      <c r="M25" s="1893"/>
      <c r="N25" s="1893"/>
      <c r="O25" s="1893"/>
      <c r="P25" s="1893"/>
      <c r="Q25" s="1893"/>
      <c r="R25" s="1893"/>
      <c r="S25" s="1893"/>
      <c r="T25" s="1893"/>
      <c r="U25" s="1893"/>
      <c r="V25" s="1893"/>
      <c r="W25" s="1893"/>
      <c r="X25" s="1893"/>
      <c r="Y25" s="1893"/>
      <c r="Z25" s="1893"/>
      <c r="AA25" s="1893"/>
      <c r="AB25" s="1893"/>
      <c r="AC25" s="1893"/>
      <c r="AD25" s="1893"/>
      <c r="AR25" s="1897"/>
    </row>
    <row r="26" spans="1:44" s="1892" customFormat="1" ht="10.5" customHeight="1">
      <c r="B26" s="1896"/>
      <c r="C26" s="1893"/>
      <c r="D26" s="1893"/>
      <c r="E26" s="1893"/>
      <c r="F26" s="1893"/>
      <c r="G26" s="1893"/>
      <c r="H26" s="1893"/>
      <c r="I26" s="1893"/>
      <c r="J26" s="1893"/>
      <c r="K26" s="1893"/>
      <c r="L26" s="1893"/>
      <c r="M26" s="1893"/>
      <c r="N26" s="1893"/>
      <c r="O26" s="1893"/>
      <c r="P26" s="1893"/>
      <c r="Q26" s="1893"/>
      <c r="R26" s="1893"/>
      <c r="S26" s="1893"/>
      <c r="T26" s="1893"/>
      <c r="U26" s="1893"/>
      <c r="V26" s="1893"/>
      <c r="W26" s="1893"/>
      <c r="X26" s="1893"/>
      <c r="Y26" s="1893"/>
      <c r="Z26" s="1893"/>
      <c r="AA26" s="1893"/>
      <c r="AB26" s="1893"/>
      <c r="AC26" s="1893"/>
      <c r="AD26" s="1893"/>
      <c r="AR26" s="1897"/>
    </row>
    <row r="27" spans="1:44" s="1892" customFormat="1" ht="13.5" customHeight="1">
      <c r="B27" s="1896"/>
      <c r="C27" s="6468" t="s">
        <v>3057</v>
      </c>
      <c r="D27" s="6468"/>
      <c r="E27" s="6468"/>
      <c r="F27" s="6468"/>
      <c r="G27" s="6468"/>
      <c r="H27" s="6468"/>
      <c r="I27" s="6468"/>
      <c r="J27" s="6468"/>
      <c r="K27" s="6468"/>
      <c r="L27" s="6468"/>
      <c r="M27" s="6468"/>
      <c r="N27" s="6468"/>
      <c r="O27" s="6468"/>
      <c r="P27" s="1893"/>
      <c r="Q27" s="6468" t="s">
        <v>3143</v>
      </c>
      <c r="R27" s="6468"/>
      <c r="S27" s="6468"/>
      <c r="T27" s="6468"/>
      <c r="U27" s="6468"/>
      <c r="V27" s="6468"/>
      <c r="W27" s="6468"/>
      <c r="X27" s="6468"/>
      <c r="Y27" s="6468"/>
      <c r="Z27" s="6468"/>
      <c r="AA27" s="6468"/>
      <c r="AB27" s="6468"/>
      <c r="AC27" s="6468"/>
      <c r="AD27" s="1893"/>
      <c r="AE27" s="6468" t="s">
        <v>3144</v>
      </c>
      <c r="AF27" s="6468"/>
      <c r="AG27" s="6468"/>
      <c r="AH27" s="6468"/>
      <c r="AI27" s="6468"/>
      <c r="AJ27" s="6468"/>
      <c r="AK27" s="6468"/>
      <c r="AL27" s="6468"/>
      <c r="AM27" s="6468"/>
      <c r="AN27" s="6468"/>
      <c r="AO27" s="6468"/>
      <c r="AP27" s="6468"/>
      <c r="AQ27" s="6468"/>
      <c r="AR27" s="1897"/>
    </row>
    <row r="28" spans="1:44" s="1892" customFormat="1" ht="13.5" customHeight="1">
      <c r="B28" s="1896"/>
      <c r="C28" s="1909" t="s">
        <v>3145</v>
      </c>
      <c r="D28" s="1910"/>
      <c r="E28" s="1910"/>
      <c r="F28" s="1910"/>
      <c r="G28" s="1910"/>
      <c r="H28" s="1910"/>
      <c r="I28" s="1910"/>
      <c r="J28" s="1910"/>
      <c r="K28" s="1910"/>
      <c r="L28" s="1910"/>
      <c r="M28" s="1910"/>
      <c r="N28" s="1910"/>
      <c r="O28" s="1911"/>
      <c r="P28" s="1893"/>
      <c r="Q28" s="1912" t="s">
        <v>3146</v>
      </c>
      <c r="R28" s="1910"/>
      <c r="S28" s="1910"/>
      <c r="T28" s="1910"/>
      <c r="U28" s="1910"/>
      <c r="V28" s="1910"/>
      <c r="W28" s="1910"/>
      <c r="X28" s="1910"/>
      <c r="Y28" s="1910"/>
      <c r="Z28" s="1910"/>
      <c r="AA28" s="1910"/>
      <c r="AB28" s="1910" t="s">
        <v>3147</v>
      </c>
      <c r="AC28" s="1911" t="s">
        <v>3148</v>
      </c>
      <c r="AD28" s="1893"/>
      <c r="AE28" s="1909" t="s">
        <v>3149</v>
      </c>
      <c r="AF28" s="1910"/>
      <c r="AG28" s="1910"/>
      <c r="AH28" s="1910"/>
      <c r="AI28" s="1910"/>
      <c r="AJ28" s="1910"/>
      <c r="AK28" s="1910"/>
      <c r="AL28" s="1910"/>
      <c r="AM28" s="1910"/>
      <c r="AN28" s="1910"/>
      <c r="AO28" s="1910"/>
      <c r="AP28" s="1910" t="s">
        <v>3150</v>
      </c>
      <c r="AQ28" s="1911" t="s">
        <v>3148</v>
      </c>
      <c r="AR28" s="1897"/>
    </row>
    <row r="29" spans="1:44" s="1892" customFormat="1" ht="13.5" customHeight="1">
      <c r="B29" s="1896"/>
      <c r="C29" s="1913" t="s">
        <v>3151</v>
      </c>
      <c r="D29" s="1914"/>
      <c r="E29" s="1914"/>
      <c r="F29" s="1914"/>
      <c r="G29" s="1914"/>
      <c r="H29" s="1914"/>
      <c r="I29" s="1914"/>
      <c r="J29" s="1914"/>
      <c r="K29" s="1914"/>
      <c r="L29" s="1914"/>
      <c r="M29" s="1914"/>
      <c r="N29" s="1914" t="s">
        <v>3152</v>
      </c>
      <c r="O29" s="1915" t="s">
        <v>3148</v>
      </c>
      <c r="P29" s="1893"/>
      <c r="Q29" s="1916" t="s">
        <v>3153</v>
      </c>
      <c r="R29" s="1914"/>
      <c r="S29" s="1914"/>
      <c r="T29" s="1914"/>
      <c r="U29" s="1914"/>
      <c r="V29" s="1914"/>
      <c r="W29" s="1914"/>
      <c r="X29" s="1914"/>
      <c r="Y29" s="1914"/>
      <c r="Z29" s="1914"/>
      <c r="AA29" s="1914"/>
      <c r="AB29" s="1914"/>
      <c r="AC29" s="1915"/>
      <c r="AD29" s="1893"/>
      <c r="AE29" s="1913"/>
      <c r="AF29" s="1914"/>
      <c r="AG29" s="1914"/>
      <c r="AH29" s="1914"/>
      <c r="AI29" s="1914"/>
      <c r="AJ29" s="1914"/>
      <c r="AK29" s="1914"/>
      <c r="AL29" s="1914"/>
      <c r="AM29" s="1914"/>
      <c r="AN29" s="1914"/>
      <c r="AO29" s="1914"/>
      <c r="AP29" s="1914"/>
      <c r="AQ29" s="1915"/>
      <c r="AR29" s="1897"/>
    </row>
    <row r="30" spans="1:44" s="1892" customFormat="1" ht="13.5" customHeight="1">
      <c r="B30" s="1896"/>
      <c r="C30" s="1913" t="s">
        <v>3154</v>
      </c>
      <c r="D30" s="1914"/>
      <c r="E30" s="1914"/>
      <c r="F30" s="1914"/>
      <c r="G30" s="1914"/>
      <c r="H30" s="1914"/>
      <c r="I30" s="1914"/>
      <c r="J30" s="1914" t="s">
        <v>3155</v>
      </c>
      <c r="K30" s="1914"/>
      <c r="L30" s="1914"/>
      <c r="M30" s="1914"/>
      <c r="N30" s="1914"/>
      <c r="O30" s="1915"/>
      <c r="P30" s="1893"/>
      <c r="Q30" s="1916" t="s">
        <v>3156</v>
      </c>
      <c r="R30" s="1914"/>
      <c r="S30" s="1914"/>
      <c r="T30" s="1914"/>
      <c r="U30" s="1914"/>
      <c r="V30" s="1914"/>
      <c r="W30" s="1914"/>
      <c r="X30" s="1914"/>
      <c r="Y30" s="1914"/>
      <c r="Z30" s="1914"/>
      <c r="AA30" s="1914"/>
      <c r="AB30" s="1914"/>
      <c r="AC30" s="1915"/>
      <c r="AD30" s="1893"/>
      <c r="AE30" s="1913" t="s">
        <v>3157</v>
      </c>
      <c r="AF30" s="1914"/>
      <c r="AG30" s="1917"/>
      <c r="AH30" s="1917"/>
      <c r="AI30" s="1917"/>
      <c r="AJ30" s="1917"/>
      <c r="AK30" s="1917"/>
      <c r="AL30" s="1917"/>
      <c r="AM30" s="1917"/>
      <c r="AN30" s="1917"/>
      <c r="AO30" s="1917"/>
      <c r="AP30" s="1917"/>
      <c r="AQ30" s="1918"/>
      <c r="AR30" s="1897"/>
    </row>
    <row r="31" spans="1:44" s="1892" customFormat="1" ht="13.5" customHeight="1">
      <c r="B31" s="1896"/>
      <c r="C31" s="1913"/>
      <c r="D31" s="1914"/>
      <c r="E31" s="1914"/>
      <c r="F31" s="1914"/>
      <c r="G31" s="1914"/>
      <c r="H31" s="1914"/>
      <c r="I31" s="1914"/>
      <c r="J31" s="1914" t="s">
        <v>3155</v>
      </c>
      <c r="K31" s="1914"/>
      <c r="L31" s="1914"/>
      <c r="M31" s="1914"/>
      <c r="N31" s="1914"/>
      <c r="O31" s="1915"/>
      <c r="P31" s="1893"/>
      <c r="Q31" s="1913" t="s">
        <v>3158</v>
      </c>
      <c r="R31" s="1914"/>
      <c r="S31" s="1914"/>
      <c r="T31" s="1914"/>
      <c r="U31" s="1914"/>
      <c r="V31" s="1914"/>
      <c r="W31" s="1914"/>
      <c r="X31" s="1914"/>
      <c r="Y31" s="1914"/>
      <c r="Z31" s="1914"/>
      <c r="AA31" s="1914"/>
      <c r="AB31" s="1914"/>
      <c r="AC31" s="1915"/>
      <c r="AD31" s="1893"/>
      <c r="AE31" s="1913" t="s">
        <v>3159</v>
      </c>
      <c r="AF31" s="1914"/>
      <c r="AG31" s="1917"/>
      <c r="AH31" s="1917"/>
      <c r="AI31" s="1917"/>
      <c r="AJ31" s="1919"/>
      <c r="AK31" s="1917"/>
      <c r="AL31" s="1917"/>
      <c r="AM31" s="1917"/>
      <c r="AN31" s="1917"/>
      <c r="AO31" s="1917"/>
      <c r="AP31" s="1917"/>
      <c r="AQ31" s="1918"/>
      <c r="AR31" s="1897"/>
    </row>
    <row r="32" spans="1:44" s="1892" customFormat="1" ht="13.5" customHeight="1">
      <c r="B32" s="1896"/>
      <c r="C32" s="1913" t="s">
        <v>3160</v>
      </c>
      <c r="D32" s="1914"/>
      <c r="E32" s="1914"/>
      <c r="F32" s="1914"/>
      <c r="G32" s="1914"/>
      <c r="H32" s="1914"/>
      <c r="I32" s="1914" t="s">
        <v>3161</v>
      </c>
      <c r="J32" s="1914"/>
      <c r="K32" s="1914"/>
      <c r="L32" s="1914"/>
      <c r="M32" s="1914"/>
      <c r="N32" s="1914"/>
      <c r="O32" s="1915"/>
      <c r="P32" s="1893"/>
      <c r="Q32" s="1913" t="s">
        <v>3162</v>
      </c>
      <c r="R32" s="1914"/>
      <c r="S32" s="1914"/>
      <c r="T32" s="1914"/>
      <c r="U32" s="1914"/>
      <c r="V32" s="1914" t="s">
        <v>3013</v>
      </c>
      <c r="W32" s="1914"/>
      <c r="X32" s="1914"/>
      <c r="Y32" s="1914"/>
      <c r="Z32" s="1914"/>
      <c r="AA32" s="1914"/>
      <c r="AB32" s="1914"/>
      <c r="AC32" s="1915"/>
      <c r="AD32" s="1893"/>
      <c r="AE32" s="1913" t="s">
        <v>3163</v>
      </c>
      <c r="AF32" s="1914"/>
      <c r="AG32" s="1917"/>
      <c r="AH32" s="1917"/>
      <c r="AI32" s="1917"/>
      <c r="AJ32" s="1914" t="s">
        <v>3155</v>
      </c>
      <c r="AK32" s="1917"/>
      <c r="AL32" s="1917"/>
      <c r="AM32" s="1917"/>
      <c r="AN32" s="1917"/>
      <c r="AO32" s="1917"/>
      <c r="AP32" s="1917"/>
      <c r="AQ32" s="1918"/>
      <c r="AR32" s="1897"/>
    </row>
    <row r="33" spans="1:44" s="1892" customFormat="1" ht="13.5" customHeight="1">
      <c r="B33" s="1896"/>
      <c r="C33" s="1913"/>
      <c r="D33" s="1914"/>
      <c r="E33" s="1914"/>
      <c r="F33" s="1914"/>
      <c r="G33" s="1914"/>
      <c r="H33" s="1914"/>
      <c r="I33" s="1914" t="s">
        <v>3164</v>
      </c>
      <c r="J33" s="1914"/>
      <c r="K33" s="1914"/>
      <c r="L33" s="1914"/>
      <c r="M33" s="1914"/>
      <c r="N33" s="1914"/>
      <c r="O33" s="1915"/>
      <c r="P33" s="1893"/>
      <c r="Q33" s="1913" t="s">
        <v>3165</v>
      </c>
      <c r="R33" s="1914"/>
      <c r="S33" s="1914"/>
      <c r="T33" s="1914"/>
      <c r="U33" s="1914"/>
      <c r="V33" s="1914"/>
      <c r="W33" s="1914"/>
      <c r="X33" s="1914"/>
      <c r="Y33" s="1914"/>
      <c r="Z33" s="1914"/>
      <c r="AA33" s="1914"/>
      <c r="AB33" s="1914"/>
      <c r="AC33" s="1915"/>
      <c r="AD33" s="1893"/>
      <c r="AE33" s="1913"/>
      <c r="AF33" s="1914"/>
      <c r="AG33" s="1917"/>
      <c r="AH33" s="1917"/>
      <c r="AI33" s="1917"/>
      <c r="AJ33" s="1917"/>
      <c r="AK33" s="1917"/>
      <c r="AL33" s="1917"/>
      <c r="AM33" s="1917"/>
      <c r="AN33" s="1917"/>
      <c r="AO33" s="1917"/>
      <c r="AP33" s="1917"/>
      <c r="AQ33" s="1918"/>
      <c r="AR33" s="1897"/>
    </row>
    <row r="34" spans="1:44" s="1892" customFormat="1" ht="13.5" customHeight="1">
      <c r="B34" s="1896"/>
      <c r="C34" s="1920"/>
      <c r="D34" s="1921"/>
      <c r="E34" s="1921"/>
      <c r="F34" s="1921"/>
      <c r="G34" s="1921"/>
      <c r="H34" s="1921"/>
      <c r="I34" s="1921"/>
      <c r="J34" s="1921"/>
      <c r="K34" s="1921"/>
      <c r="L34" s="1921"/>
      <c r="M34" s="1921"/>
      <c r="N34" s="1921"/>
      <c r="O34" s="1922"/>
      <c r="P34" s="1893"/>
      <c r="Q34" s="1913" t="s">
        <v>3163</v>
      </c>
      <c r="R34" s="1914"/>
      <c r="S34" s="1914"/>
      <c r="T34" s="1914"/>
      <c r="U34" s="1914"/>
      <c r="V34" s="1914" t="s">
        <v>3155</v>
      </c>
      <c r="W34" s="1914"/>
      <c r="X34" s="1914"/>
      <c r="Y34" s="1914"/>
      <c r="Z34" s="1914"/>
      <c r="AA34" s="1914"/>
      <c r="AB34" s="1914"/>
      <c r="AC34" s="1915"/>
      <c r="AD34" s="1893"/>
      <c r="AE34" s="1920"/>
      <c r="AF34" s="1921"/>
      <c r="AG34" s="1923"/>
      <c r="AH34" s="1923"/>
      <c r="AI34" s="1923"/>
      <c r="AJ34" s="1923"/>
      <c r="AK34" s="1923"/>
      <c r="AL34" s="1923"/>
      <c r="AM34" s="1923"/>
      <c r="AN34" s="1923"/>
      <c r="AO34" s="1923"/>
      <c r="AP34" s="1923"/>
      <c r="AQ34" s="1924"/>
      <c r="AR34" s="1897"/>
    </row>
    <row r="35" spans="1:44" s="1892" customFormat="1" ht="13.5" customHeight="1">
      <c r="B35" s="1896"/>
      <c r="C35" s="1893"/>
      <c r="D35" s="1893"/>
      <c r="E35" s="1893"/>
      <c r="F35" s="1893"/>
      <c r="G35" s="1893"/>
      <c r="H35" s="1893"/>
      <c r="I35" s="1893"/>
      <c r="J35" s="1893"/>
      <c r="K35" s="1893"/>
      <c r="L35" s="1893"/>
      <c r="M35" s="1893"/>
      <c r="N35" s="1893"/>
      <c r="O35" s="1893"/>
      <c r="P35" s="1893"/>
      <c r="Q35" s="1893"/>
      <c r="R35" s="1893"/>
      <c r="S35" s="1893"/>
      <c r="T35" s="1893"/>
      <c r="U35" s="1893"/>
      <c r="V35" s="1893"/>
      <c r="W35" s="1893"/>
      <c r="X35" s="1893"/>
      <c r="Y35" s="1893"/>
      <c r="Z35" s="1893"/>
      <c r="AA35" s="1893"/>
      <c r="AB35" s="1893"/>
      <c r="AC35" s="1893"/>
      <c r="AD35" s="1893"/>
      <c r="AE35" s="1893"/>
      <c r="AF35" s="1893"/>
      <c r="AG35" s="1893"/>
      <c r="AH35" s="1893"/>
      <c r="AI35" s="1893"/>
      <c r="AJ35" s="1893"/>
      <c r="AK35" s="1893"/>
      <c r="AL35" s="1893"/>
      <c r="AM35" s="1893"/>
      <c r="AN35" s="1893"/>
      <c r="AO35" s="1893"/>
      <c r="AP35" s="1893"/>
      <c r="AQ35" s="1893"/>
      <c r="AR35" s="1897"/>
    </row>
    <row r="36" spans="1:44" s="1892" customFormat="1" ht="13.5" customHeight="1">
      <c r="B36" s="1896"/>
      <c r="C36" s="6468" t="s">
        <v>3166</v>
      </c>
      <c r="D36" s="6468"/>
      <c r="E36" s="6468"/>
      <c r="F36" s="6468"/>
      <c r="G36" s="6468"/>
      <c r="H36" s="6468"/>
      <c r="I36" s="6468"/>
      <c r="J36" s="6468"/>
      <c r="K36" s="6468"/>
      <c r="L36" s="6468"/>
      <c r="M36" s="6468"/>
      <c r="N36" s="6468"/>
      <c r="O36" s="6468"/>
      <c r="P36" s="1893"/>
      <c r="Q36" s="6468" t="s">
        <v>3071</v>
      </c>
      <c r="R36" s="6468"/>
      <c r="S36" s="6468"/>
      <c r="T36" s="6468"/>
      <c r="U36" s="6468"/>
      <c r="V36" s="6468"/>
      <c r="W36" s="6468"/>
      <c r="X36" s="6468"/>
      <c r="Y36" s="6468"/>
      <c r="Z36" s="6468"/>
      <c r="AA36" s="6468"/>
      <c r="AB36" s="6468"/>
      <c r="AC36" s="6468"/>
      <c r="AD36" s="1893"/>
      <c r="AE36" s="6468" t="s">
        <v>3167</v>
      </c>
      <c r="AF36" s="6468"/>
      <c r="AG36" s="6468"/>
      <c r="AH36" s="6468"/>
      <c r="AI36" s="6468"/>
      <c r="AJ36" s="6468"/>
      <c r="AK36" s="6468"/>
      <c r="AL36" s="6468"/>
      <c r="AM36" s="6468"/>
      <c r="AN36" s="6468"/>
      <c r="AO36" s="6468"/>
      <c r="AP36" s="6468"/>
      <c r="AQ36" s="6468"/>
      <c r="AR36" s="1897"/>
    </row>
    <row r="37" spans="1:44" s="1892" customFormat="1" ht="13.5" customHeight="1">
      <c r="A37" s="1893"/>
      <c r="B37" s="1896"/>
      <c r="C37" s="1925" t="s">
        <v>3168</v>
      </c>
      <c r="D37" s="1910"/>
      <c r="E37" s="1910"/>
      <c r="F37" s="1910"/>
      <c r="G37" s="1910"/>
      <c r="H37" s="1910"/>
      <c r="I37" s="1910"/>
      <c r="J37" s="1910"/>
      <c r="K37" s="1910"/>
      <c r="L37" s="1910"/>
      <c r="M37" s="1910"/>
      <c r="N37" s="1910" t="s">
        <v>3147</v>
      </c>
      <c r="O37" s="1911" t="s">
        <v>3148</v>
      </c>
      <c r="P37" s="1893"/>
      <c r="Q37" s="1909" t="s">
        <v>3169</v>
      </c>
      <c r="R37" s="1910"/>
      <c r="S37" s="1910"/>
      <c r="T37" s="1910"/>
      <c r="U37" s="1910"/>
      <c r="V37" s="1910"/>
      <c r="W37" s="1910"/>
      <c r="X37" s="1910"/>
      <c r="Y37" s="1910"/>
      <c r="Z37" s="1910"/>
      <c r="AA37" s="1910"/>
      <c r="AB37" s="1910" t="s">
        <v>3152</v>
      </c>
      <c r="AC37" s="1911" t="s">
        <v>3148</v>
      </c>
      <c r="AD37" s="1893"/>
      <c r="AE37" s="1909" t="s">
        <v>3170</v>
      </c>
      <c r="AF37" s="1910"/>
      <c r="AG37" s="1910"/>
      <c r="AH37" s="1910"/>
      <c r="AI37" s="1910"/>
      <c r="AJ37" s="1910"/>
      <c r="AK37" s="1910"/>
      <c r="AL37" s="1910"/>
      <c r="AM37" s="1910"/>
      <c r="AN37" s="1910"/>
      <c r="AO37" s="1910"/>
      <c r="AP37" s="1910" t="s">
        <v>3152</v>
      </c>
      <c r="AQ37" s="1911" t="s">
        <v>3148</v>
      </c>
      <c r="AR37" s="1897"/>
    </row>
    <row r="38" spans="1:44" s="1892" customFormat="1" ht="13.5" customHeight="1">
      <c r="A38" s="1893"/>
      <c r="B38" s="1896"/>
      <c r="C38" s="1913"/>
      <c r="D38" s="1914"/>
      <c r="E38" s="1914"/>
      <c r="F38" s="1914"/>
      <c r="G38" s="1914"/>
      <c r="H38" s="1914"/>
      <c r="I38" s="1914"/>
      <c r="J38" s="1914"/>
      <c r="K38" s="1914"/>
      <c r="L38" s="1914"/>
      <c r="M38" s="1914"/>
      <c r="N38" s="1914"/>
      <c r="O38" s="1915"/>
      <c r="P38" s="1893"/>
      <c r="Q38" s="1913"/>
      <c r="R38" s="1914"/>
      <c r="S38" s="1914"/>
      <c r="T38" s="1914"/>
      <c r="U38" s="1914"/>
      <c r="V38" s="1914"/>
      <c r="W38" s="1914"/>
      <c r="X38" s="1914"/>
      <c r="Y38" s="1914"/>
      <c r="Z38" s="1914"/>
      <c r="AA38" s="1914"/>
      <c r="AB38" s="1914"/>
      <c r="AC38" s="1915"/>
      <c r="AD38" s="1893"/>
      <c r="AE38" s="1913"/>
      <c r="AF38" s="1914"/>
      <c r="AG38" s="1914"/>
      <c r="AH38" s="1914"/>
      <c r="AI38" s="1914"/>
      <c r="AJ38" s="1914"/>
      <c r="AK38" s="1914"/>
      <c r="AL38" s="1914"/>
      <c r="AM38" s="1914"/>
      <c r="AN38" s="1914"/>
      <c r="AO38" s="1914"/>
      <c r="AP38" s="1914"/>
      <c r="AQ38" s="1915"/>
      <c r="AR38" s="1897"/>
    </row>
    <row r="39" spans="1:44" s="1892" customFormat="1" ht="13.5" customHeight="1">
      <c r="A39" s="1893"/>
      <c r="B39" s="1896"/>
      <c r="C39" s="1913" t="s">
        <v>3157</v>
      </c>
      <c r="D39" s="1914"/>
      <c r="E39" s="1917"/>
      <c r="F39" s="1917"/>
      <c r="G39" s="1917"/>
      <c r="H39" s="1917"/>
      <c r="I39" s="1917"/>
      <c r="J39" s="1917"/>
      <c r="K39" s="1917"/>
      <c r="L39" s="1917"/>
      <c r="M39" s="1917"/>
      <c r="N39" s="1917"/>
      <c r="O39" s="1918"/>
      <c r="P39" s="1893"/>
      <c r="Q39" s="1913" t="s">
        <v>3157</v>
      </c>
      <c r="R39" s="1914"/>
      <c r="S39" s="1914"/>
      <c r="T39" s="1914"/>
      <c r="U39" s="1914"/>
      <c r="V39" s="1914"/>
      <c r="W39" s="1914"/>
      <c r="X39" s="1914"/>
      <c r="Y39" s="1914"/>
      <c r="Z39" s="1914"/>
      <c r="AA39" s="1914"/>
      <c r="AB39" s="1914"/>
      <c r="AC39" s="1915"/>
      <c r="AD39" s="1893"/>
      <c r="AE39" s="1913" t="s">
        <v>3157</v>
      </c>
      <c r="AF39" s="1914"/>
      <c r="AG39" s="1914"/>
      <c r="AH39" s="1914"/>
      <c r="AI39" s="1914"/>
      <c r="AJ39" s="1914"/>
      <c r="AK39" s="1914"/>
      <c r="AL39" s="1914"/>
      <c r="AM39" s="1914"/>
      <c r="AN39" s="1914"/>
      <c r="AO39" s="1914"/>
      <c r="AP39" s="1914"/>
      <c r="AQ39" s="1915"/>
      <c r="AR39" s="1897"/>
    </row>
    <row r="40" spans="1:44" s="1892" customFormat="1" ht="13.5" customHeight="1">
      <c r="A40" s="1893"/>
      <c r="B40" s="1896"/>
      <c r="C40" s="1913" t="s">
        <v>3171</v>
      </c>
      <c r="D40" s="1914"/>
      <c r="E40" s="1917"/>
      <c r="F40" s="1917"/>
      <c r="G40" s="1917"/>
      <c r="H40" s="1917"/>
      <c r="I40" s="1917"/>
      <c r="J40" s="1917"/>
      <c r="K40" s="1917"/>
      <c r="L40" s="1917"/>
      <c r="M40" s="1917"/>
      <c r="N40" s="1917"/>
      <c r="O40" s="1918"/>
      <c r="P40" s="1893"/>
      <c r="Q40" s="1913" t="s">
        <v>3172</v>
      </c>
      <c r="R40" s="1914"/>
      <c r="S40" s="1914"/>
      <c r="T40" s="1914"/>
      <c r="U40" s="1914"/>
      <c r="V40" s="1914"/>
      <c r="W40" s="1914"/>
      <c r="X40" s="1914"/>
      <c r="Y40" s="1914"/>
      <c r="Z40" s="1914"/>
      <c r="AA40" s="1914"/>
      <c r="AB40" s="1914"/>
      <c r="AC40" s="1915"/>
      <c r="AD40" s="1893"/>
      <c r="AE40" s="1913" t="s">
        <v>3173</v>
      </c>
      <c r="AF40" s="1914"/>
      <c r="AG40" s="1914"/>
      <c r="AH40" s="1914"/>
      <c r="AI40" s="1914"/>
      <c r="AJ40" s="1914"/>
      <c r="AK40" s="1914"/>
      <c r="AL40" s="1914"/>
      <c r="AM40" s="1914"/>
      <c r="AN40" s="1914"/>
      <c r="AO40" s="1914"/>
      <c r="AP40" s="1914"/>
      <c r="AQ40" s="1915"/>
      <c r="AR40" s="1897"/>
    </row>
    <row r="41" spans="1:44" s="1892" customFormat="1" ht="13.5" customHeight="1">
      <c r="A41" s="1893"/>
      <c r="B41" s="1896"/>
      <c r="C41" s="1913" t="s">
        <v>3163</v>
      </c>
      <c r="D41" s="1914"/>
      <c r="E41" s="1917"/>
      <c r="F41" s="1917"/>
      <c r="G41" s="1917"/>
      <c r="H41" s="1914" t="s">
        <v>3155</v>
      </c>
      <c r="I41" s="1917"/>
      <c r="J41" s="1917"/>
      <c r="K41" s="1917"/>
      <c r="L41" s="1917"/>
      <c r="M41" s="1917"/>
      <c r="N41" s="1917"/>
      <c r="O41" s="1918"/>
      <c r="P41" s="1893"/>
      <c r="Q41" s="1913" t="s">
        <v>3163</v>
      </c>
      <c r="R41" s="1914"/>
      <c r="S41" s="1914"/>
      <c r="T41" s="1914"/>
      <c r="U41" s="1914"/>
      <c r="V41" s="1914" t="s">
        <v>3155</v>
      </c>
      <c r="W41" s="1914"/>
      <c r="X41" s="1914"/>
      <c r="Y41" s="1914"/>
      <c r="Z41" s="1914"/>
      <c r="AA41" s="1914"/>
      <c r="AB41" s="1914"/>
      <c r="AC41" s="1915"/>
      <c r="AD41" s="1893"/>
      <c r="AE41" s="1913" t="s">
        <v>3174</v>
      </c>
      <c r="AF41" s="1914"/>
      <c r="AG41" s="1914"/>
      <c r="AH41" s="1914"/>
      <c r="AI41" s="1914"/>
      <c r="AJ41" s="1914"/>
      <c r="AK41" s="1914"/>
      <c r="AL41" s="1914"/>
      <c r="AM41" s="1914"/>
      <c r="AN41" s="1914"/>
      <c r="AO41" s="1914"/>
      <c r="AP41" s="1914"/>
      <c r="AQ41" s="1915"/>
      <c r="AR41" s="1897"/>
    </row>
    <row r="42" spans="1:44" s="1892" customFormat="1" ht="13.5" customHeight="1">
      <c r="A42" s="1893"/>
      <c r="B42" s="1896"/>
      <c r="C42" s="1913"/>
      <c r="D42" s="1914"/>
      <c r="E42" s="1917"/>
      <c r="F42" s="1917"/>
      <c r="G42" s="1917"/>
      <c r="H42" s="1917"/>
      <c r="I42" s="1917"/>
      <c r="J42" s="1917"/>
      <c r="K42" s="1917"/>
      <c r="L42" s="1917"/>
      <c r="M42" s="1917"/>
      <c r="N42" s="1917"/>
      <c r="O42" s="1918"/>
      <c r="P42" s="1893"/>
      <c r="Q42" s="1913"/>
      <c r="R42" s="1914"/>
      <c r="S42" s="1914"/>
      <c r="T42" s="1914"/>
      <c r="U42" s="1914"/>
      <c r="V42" s="1914"/>
      <c r="W42" s="1914"/>
      <c r="X42" s="1914"/>
      <c r="Y42" s="1914"/>
      <c r="Z42" s="1914"/>
      <c r="AA42" s="1914"/>
      <c r="AB42" s="1914"/>
      <c r="AC42" s="1915"/>
      <c r="AD42" s="1893"/>
      <c r="AE42" s="1913" t="s">
        <v>3163</v>
      </c>
      <c r="AF42" s="1914"/>
      <c r="AG42" s="1914"/>
      <c r="AH42" s="1914"/>
      <c r="AI42" s="1914"/>
      <c r="AJ42" s="1914" t="s">
        <v>3155</v>
      </c>
      <c r="AK42" s="1914"/>
      <c r="AL42" s="1914"/>
      <c r="AM42" s="1914"/>
      <c r="AN42" s="1914"/>
      <c r="AO42" s="1914"/>
      <c r="AP42" s="1914"/>
      <c r="AQ42" s="1915"/>
      <c r="AR42" s="1897"/>
    </row>
    <row r="43" spans="1:44" s="1892" customFormat="1" ht="13.5" customHeight="1">
      <c r="A43" s="1893"/>
      <c r="B43" s="1896"/>
      <c r="C43" s="1920"/>
      <c r="D43" s="1921"/>
      <c r="E43" s="1923"/>
      <c r="F43" s="1923"/>
      <c r="G43" s="1923"/>
      <c r="H43" s="1923"/>
      <c r="I43" s="1923"/>
      <c r="J43" s="1923"/>
      <c r="K43" s="1923"/>
      <c r="L43" s="1923"/>
      <c r="M43" s="1923"/>
      <c r="N43" s="1923"/>
      <c r="O43" s="1924"/>
      <c r="P43" s="1893"/>
      <c r="Q43" s="1920"/>
      <c r="R43" s="1921"/>
      <c r="S43" s="1921"/>
      <c r="T43" s="1921"/>
      <c r="U43" s="1921"/>
      <c r="V43" s="1921"/>
      <c r="W43" s="1921"/>
      <c r="X43" s="1921"/>
      <c r="Y43" s="1921"/>
      <c r="Z43" s="1921"/>
      <c r="AA43" s="1921"/>
      <c r="AB43" s="1921"/>
      <c r="AC43" s="1922"/>
      <c r="AD43" s="1893"/>
      <c r="AE43" s="1920"/>
      <c r="AF43" s="1921"/>
      <c r="AG43" s="1921"/>
      <c r="AH43" s="1921"/>
      <c r="AI43" s="1921"/>
      <c r="AJ43" s="1921"/>
      <c r="AK43" s="1921"/>
      <c r="AL43" s="1921"/>
      <c r="AM43" s="1921"/>
      <c r="AN43" s="1921"/>
      <c r="AO43" s="1921"/>
      <c r="AP43" s="1921"/>
      <c r="AQ43" s="1922"/>
      <c r="AR43" s="1897"/>
    </row>
    <row r="44" spans="1:44" s="1892" customFormat="1" ht="13.5" customHeight="1">
      <c r="A44" s="1893"/>
      <c r="B44" s="1896"/>
      <c r="C44" s="1893"/>
      <c r="D44" s="1893"/>
      <c r="E44" s="1893"/>
      <c r="F44" s="1893"/>
      <c r="G44" s="1893"/>
      <c r="H44" s="1893"/>
      <c r="I44" s="1893"/>
      <c r="J44" s="1893"/>
      <c r="K44" s="1893"/>
      <c r="L44" s="1893"/>
      <c r="M44" s="1893"/>
      <c r="N44" s="1893"/>
      <c r="O44" s="1893"/>
      <c r="P44" s="1893"/>
      <c r="Q44" s="1893"/>
      <c r="R44" s="1893"/>
      <c r="S44" s="1893"/>
      <c r="T44" s="1893"/>
      <c r="U44" s="1893"/>
      <c r="V44" s="1893"/>
      <c r="W44" s="1893"/>
      <c r="X44" s="1893"/>
      <c r="Y44" s="1893"/>
      <c r="Z44" s="1893"/>
      <c r="AA44" s="1893"/>
      <c r="AB44" s="1893"/>
      <c r="AC44" s="1893"/>
      <c r="AD44" s="1893"/>
      <c r="AE44" s="1893"/>
      <c r="AF44" s="1893"/>
      <c r="AG44" s="1893"/>
      <c r="AH44" s="1893"/>
      <c r="AI44" s="1893"/>
      <c r="AJ44" s="1893"/>
      <c r="AK44" s="1893"/>
      <c r="AL44" s="1893"/>
      <c r="AM44" s="1893"/>
      <c r="AN44" s="1893"/>
      <c r="AO44" s="1893"/>
      <c r="AP44" s="1893"/>
      <c r="AQ44" s="1893"/>
      <c r="AR44" s="1897"/>
    </row>
    <row r="45" spans="1:44" s="1892" customFormat="1" ht="13.5" customHeight="1">
      <c r="A45" s="1893"/>
      <c r="B45" s="1896"/>
      <c r="C45" s="6468" t="s">
        <v>3091</v>
      </c>
      <c r="D45" s="6468"/>
      <c r="E45" s="6468"/>
      <c r="F45" s="6468"/>
      <c r="G45" s="6468"/>
      <c r="H45" s="6468"/>
      <c r="I45" s="6468"/>
      <c r="J45" s="6468"/>
      <c r="K45" s="6468"/>
      <c r="L45" s="6468"/>
      <c r="M45" s="6468"/>
      <c r="N45" s="6468"/>
      <c r="O45" s="6468"/>
      <c r="P45" s="1893"/>
      <c r="Q45" s="6468" t="s">
        <v>3094</v>
      </c>
      <c r="R45" s="6468"/>
      <c r="S45" s="6468"/>
      <c r="T45" s="6468"/>
      <c r="U45" s="6468"/>
      <c r="V45" s="6468"/>
      <c r="W45" s="6468"/>
      <c r="X45" s="6468"/>
      <c r="Y45" s="6468"/>
      <c r="Z45" s="6468"/>
      <c r="AA45" s="6468"/>
      <c r="AB45" s="6468"/>
      <c r="AC45" s="6468"/>
      <c r="AD45" s="1893"/>
      <c r="AR45" s="1897"/>
    </row>
    <row r="46" spans="1:44" s="1892" customFormat="1" ht="13.5" customHeight="1">
      <c r="A46" s="1893"/>
      <c r="B46" s="1896"/>
      <c r="C46" s="1925" t="s">
        <v>3175</v>
      </c>
      <c r="D46" s="1910"/>
      <c r="E46" s="1910"/>
      <c r="F46" s="1910"/>
      <c r="G46" s="1910"/>
      <c r="H46" s="1910"/>
      <c r="I46" s="1910"/>
      <c r="J46" s="1910"/>
      <c r="K46" s="1910"/>
      <c r="L46" s="1910"/>
      <c r="M46" s="1910"/>
      <c r="N46" s="1910" t="s">
        <v>3152</v>
      </c>
      <c r="O46" s="1911" t="s">
        <v>3148</v>
      </c>
      <c r="P46" s="1893"/>
      <c r="Q46" s="1909" t="s">
        <v>3176</v>
      </c>
      <c r="R46" s="1910"/>
      <c r="S46" s="1910"/>
      <c r="T46" s="1910"/>
      <c r="U46" s="1910"/>
      <c r="V46" s="1910"/>
      <c r="W46" s="1910"/>
      <c r="X46" s="1910"/>
      <c r="Y46" s="1910"/>
      <c r="Z46" s="1910"/>
      <c r="AA46" s="1910"/>
      <c r="AB46" s="1910" t="s">
        <v>3150</v>
      </c>
      <c r="AC46" s="1911" t="s">
        <v>3148</v>
      </c>
      <c r="AD46" s="1893"/>
      <c r="AR46" s="1897"/>
    </row>
    <row r="47" spans="1:44" s="1892" customFormat="1" ht="13.5" customHeight="1">
      <c r="B47" s="1896"/>
      <c r="C47" s="1913" t="s">
        <v>3177</v>
      </c>
      <c r="D47" s="1914"/>
      <c r="E47" s="1914"/>
      <c r="F47" s="1914"/>
      <c r="G47" s="1914"/>
      <c r="H47" s="1914"/>
      <c r="I47" s="1914"/>
      <c r="J47" s="1914"/>
      <c r="K47" s="1914"/>
      <c r="L47" s="1914"/>
      <c r="M47" s="1914"/>
      <c r="N47" s="1914" t="s">
        <v>3152</v>
      </c>
      <c r="O47" s="1915" t="s">
        <v>3148</v>
      </c>
      <c r="P47" s="1893"/>
      <c r="Q47" s="1913"/>
      <c r="R47" s="1914"/>
      <c r="S47" s="1914"/>
      <c r="T47" s="1914"/>
      <c r="U47" s="1914"/>
      <c r="V47" s="1914"/>
      <c r="W47" s="1914"/>
      <c r="X47" s="1914"/>
      <c r="Y47" s="1914"/>
      <c r="Z47" s="1914"/>
      <c r="AA47" s="1914"/>
      <c r="AB47" s="1914"/>
      <c r="AC47" s="1915"/>
      <c r="AD47" s="1893"/>
      <c r="AR47" s="1897"/>
    </row>
    <row r="48" spans="1:44" s="1892" customFormat="1" ht="13.5" customHeight="1">
      <c r="B48" s="1896"/>
      <c r="C48" s="1913" t="s">
        <v>3178</v>
      </c>
      <c r="D48" s="1914"/>
      <c r="E48" s="1914"/>
      <c r="F48" s="1914"/>
      <c r="G48" s="1914"/>
      <c r="H48" s="1914"/>
      <c r="I48" s="1914"/>
      <c r="J48" s="1914"/>
      <c r="K48" s="1914"/>
      <c r="L48" s="1914"/>
      <c r="M48" s="1914"/>
      <c r="N48" s="1914"/>
      <c r="O48" s="1915"/>
      <c r="P48" s="1893"/>
      <c r="Q48" s="1913" t="s">
        <v>3179</v>
      </c>
      <c r="R48" s="1914"/>
      <c r="S48" s="1914"/>
      <c r="T48" s="1914"/>
      <c r="U48" s="1914"/>
      <c r="V48" s="1914"/>
      <c r="W48" s="1914"/>
      <c r="X48" s="1914"/>
      <c r="Y48" s="1914"/>
      <c r="Z48" s="1914"/>
      <c r="AA48" s="1914"/>
      <c r="AB48" s="1914"/>
      <c r="AC48" s="1915"/>
      <c r="AD48" s="1893"/>
      <c r="AR48" s="1897"/>
    </row>
    <row r="49" spans="1:44" s="1892" customFormat="1" ht="13.5" customHeight="1">
      <c r="B49" s="1896"/>
      <c r="C49" s="1913" t="s">
        <v>3180</v>
      </c>
      <c r="D49" s="1914"/>
      <c r="E49" s="1914"/>
      <c r="F49" s="1914"/>
      <c r="G49" s="1914"/>
      <c r="H49" s="1914"/>
      <c r="I49" s="1914"/>
      <c r="J49" s="1914"/>
      <c r="K49" s="1914"/>
      <c r="L49" s="1914"/>
      <c r="M49" s="1914"/>
      <c r="N49" s="1914"/>
      <c r="O49" s="1915"/>
      <c r="P49" s="1893"/>
      <c r="Q49" s="1913" t="s">
        <v>3181</v>
      </c>
      <c r="R49" s="1914"/>
      <c r="S49" s="1914"/>
      <c r="T49" s="1914"/>
      <c r="U49" s="1914"/>
      <c r="V49" s="1914"/>
      <c r="W49" s="1914"/>
      <c r="X49" s="1914"/>
      <c r="Y49" s="1914"/>
      <c r="Z49" s="1914"/>
      <c r="AA49" s="1914"/>
      <c r="AB49" s="1914"/>
      <c r="AC49" s="1915"/>
      <c r="AD49" s="1893"/>
      <c r="AR49" s="1897"/>
    </row>
    <row r="50" spans="1:44" s="1892" customFormat="1" ht="13.5" customHeight="1">
      <c r="B50" s="1896"/>
      <c r="C50" s="1913" t="s">
        <v>3181</v>
      </c>
      <c r="D50" s="1914"/>
      <c r="E50" s="1914"/>
      <c r="F50" s="1914"/>
      <c r="G50" s="1914"/>
      <c r="H50" s="1914"/>
      <c r="I50" s="1914"/>
      <c r="J50" s="1914"/>
      <c r="K50" s="1914"/>
      <c r="L50" s="1914"/>
      <c r="M50" s="1914"/>
      <c r="N50" s="1914"/>
      <c r="O50" s="1915"/>
      <c r="P50" s="1893"/>
      <c r="Q50" s="1913" t="s">
        <v>3165</v>
      </c>
      <c r="R50" s="1914"/>
      <c r="S50" s="1914"/>
      <c r="T50" s="1914"/>
      <c r="U50" s="1914"/>
      <c r="W50" s="1914"/>
      <c r="X50" s="1914"/>
      <c r="Y50" s="1914"/>
      <c r="Z50" s="1914"/>
      <c r="AA50" s="1914"/>
      <c r="AB50" s="1914"/>
      <c r="AC50" s="1915"/>
      <c r="AD50" s="1893"/>
      <c r="AR50" s="1897"/>
    </row>
    <row r="51" spans="1:44" s="1892" customFormat="1" ht="13.5" customHeight="1">
      <c r="B51" s="1896"/>
      <c r="C51" s="1913" t="s">
        <v>3182</v>
      </c>
      <c r="D51" s="1914"/>
      <c r="E51" s="1914"/>
      <c r="F51" s="1914"/>
      <c r="G51" s="1914"/>
      <c r="H51" s="1914"/>
      <c r="I51" s="1914"/>
      <c r="J51" s="1914"/>
      <c r="K51" s="1914"/>
      <c r="L51" s="1914"/>
      <c r="M51" s="1914"/>
      <c r="N51" s="1914"/>
      <c r="O51" s="1915"/>
      <c r="P51" s="1893"/>
      <c r="Q51" s="1913" t="s">
        <v>3163</v>
      </c>
      <c r="R51" s="1914"/>
      <c r="S51" s="1914"/>
      <c r="T51" s="1914"/>
      <c r="U51" s="1914"/>
      <c r="V51" s="1914" t="s">
        <v>3155</v>
      </c>
      <c r="W51" s="1914"/>
      <c r="X51" s="1914"/>
      <c r="Y51" s="1914"/>
      <c r="Z51" s="1914"/>
      <c r="AA51" s="1914"/>
      <c r="AB51" s="1914"/>
      <c r="AC51" s="1915"/>
      <c r="AD51" s="1893"/>
      <c r="AR51" s="1897"/>
    </row>
    <row r="52" spans="1:44" s="1892" customFormat="1" ht="13.5" customHeight="1">
      <c r="B52" s="1896"/>
      <c r="C52" s="1920"/>
      <c r="D52" s="1921"/>
      <c r="E52" s="1921"/>
      <c r="F52" s="1921"/>
      <c r="G52" s="1921"/>
      <c r="H52" s="1921"/>
      <c r="I52" s="1921"/>
      <c r="J52" s="1921"/>
      <c r="K52" s="1921"/>
      <c r="L52" s="1921"/>
      <c r="M52" s="1921"/>
      <c r="N52" s="1921"/>
      <c r="O52" s="1922"/>
      <c r="P52" s="1893"/>
      <c r="Q52" s="1920"/>
      <c r="R52" s="1921"/>
      <c r="S52" s="1921"/>
      <c r="T52" s="1921"/>
      <c r="U52" s="1921"/>
      <c r="V52" s="1921"/>
      <c r="W52" s="1921"/>
      <c r="X52" s="1921"/>
      <c r="Y52" s="1921"/>
      <c r="Z52" s="1921"/>
      <c r="AA52" s="1921"/>
      <c r="AB52" s="1921"/>
      <c r="AC52" s="1922"/>
      <c r="AD52" s="1893"/>
      <c r="AE52" s="1926" t="s">
        <v>3183</v>
      </c>
      <c r="AR52" s="1897"/>
    </row>
    <row r="53" spans="1:44" s="1892" customFormat="1" ht="13.5" customHeight="1">
      <c r="B53" s="1904"/>
      <c r="C53" s="1895"/>
      <c r="D53" s="1895"/>
      <c r="E53" s="1895"/>
      <c r="F53" s="1895"/>
      <c r="G53" s="1895"/>
      <c r="H53" s="1895"/>
      <c r="I53" s="1895"/>
      <c r="J53" s="1895"/>
      <c r="K53" s="1895"/>
      <c r="L53" s="1895"/>
      <c r="M53" s="1895"/>
      <c r="N53" s="1895"/>
      <c r="O53" s="1895"/>
      <c r="P53" s="1895"/>
      <c r="Q53" s="1895"/>
      <c r="R53" s="1895"/>
      <c r="S53" s="1895"/>
      <c r="T53" s="1895"/>
      <c r="U53" s="1895"/>
      <c r="V53" s="1895"/>
      <c r="W53" s="1895"/>
      <c r="X53" s="1895"/>
      <c r="Y53" s="1895"/>
      <c r="Z53" s="1895"/>
      <c r="AA53" s="1895"/>
      <c r="AB53" s="1895"/>
      <c r="AC53" s="1895"/>
      <c r="AD53" s="1895"/>
      <c r="AE53" s="1895"/>
      <c r="AF53" s="1895"/>
      <c r="AG53" s="1895"/>
      <c r="AH53" s="1895"/>
      <c r="AI53" s="1895"/>
      <c r="AJ53" s="1895"/>
      <c r="AK53" s="1895"/>
      <c r="AL53" s="1895"/>
      <c r="AM53" s="1895"/>
      <c r="AN53" s="1895"/>
      <c r="AO53" s="1895"/>
      <c r="AP53" s="1895"/>
      <c r="AQ53" s="1895"/>
      <c r="AR53" s="1905"/>
    </row>
    <row r="54" spans="1:44" s="1892" customFormat="1" ht="13.5" customHeight="1">
      <c r="A54" s="1894"/>
      <c r="B54" s="6469" t="s">
        <v>3184</v>
      </c>
      <c r="C54" s="6470"/>
      <c r="D54" s="6470"/>
      <c r="E54" s="6470"/>
      <c r="F54" s="6470"/>
      <c r="G54" s="6470"/>
      <c r="H54" s="6470"/>
      <c r="I54" s="6470"/>
      <c r="J54" s="6470"/>
      <c r="K54" s="6470"/>
      <c r="L54" s="6470"/>
      <c r="M54" s="6470"/>
      <c r="N54" s="6470"/>
      <c r="O54" s="6470"/>
      <c r="P54" s="6470"/>
      <c r="Q54" s="6470"/>
      <c r="R54" s="6470"/>
      <c r="S54" s="6470"/>
      <c r="T54" s="6470"/>
      <c r="U54" s="6470"/>
      <c r="V54" s="6470"/>
      <c r="W54" s="6470"/>
      <c r="X54" s="6470"/>
      <c r="Y54" s="6470"/>
      <c r="Z54" s="6470"/>
      <c r="AA54" s="6470"/>
      <c r="AB54" s="6470"/>
      <c r="AC54" s="6470"/>
      <c r="AD54" s="6470"/>
      <c r="AE54" s="6470"/>
      <c r="AF54" s="6470"/>
      <c r="AG54" s="6470"/>
      <c r="AH54" s="6470"/>
      <c r="AI54" s="6470"/>
      <c r="AJ54" s="6470"/>
      <c r="AK54" s="6470"/>
      <c r="AL54" s="6470"/>
      <c r="AM54" s="6470"/>
      <c r="AN54" s="6470"/>
      <c r="AO54" s="6470"/>
      <c r="AP54" s="6470"/>
      <c r="AQ54" s="6470"/>
      <c r="AR54" s="6471"/>
    </row>
    <row r="55" spans="1:44" s="1892" customFormat="1" ht="6.75" customHeight="1">
      <c r="B55" s="1906"/>
      <c r="C55" s="1907"/>
      <c r="D55" s="1907"/>
      <c r="E55" s="1907"/>
      <c r="F55" s="1907"/>
      <c r="G55" s="1907"/>
      <c r="H55" s="1907"/>
      <c r="I55" s="1907"/>
      <c r="J55" s="1907"/>
      <c r="K55" s="1907"/>
      <c r="L55" s="1907"/>
      <c r="M55" s="1907"/>
      <c r="N55" s="1907"/>
      <c r="O55" s="1907"/>
      <c r="P55" s="1907"/>
      <c r="Q55" s="1907"/>
      <c r="R55" s="1907"/>
      <c r="S55" s="1907"/>
      <c r="T55" s="1907"/>
      <c r="U55" s="1907"/>
      <c r="V55" s="1907"/>
      <c r="W55" s="1907"/>
      <c r="X55" s="1907"/>
      <c r="Y55" s="1907"/>
      <c r="Z55" s="1907"/>
      <c r="AA55" s="1907"/>
      <c r="AB55" s="1907"/>
      <c r="AC55" s="1907"/>
      <c r="AD55" s="1907"/>
      <c r="AE55" s="1907"/>
      <c r="AF55" s="1907"/>
      <c r="AG55" s="1907"/>
      <c r="AH55" s="1907"/>
      <c r="AI55" s="1907"/>
      <c r="AJ55" s="1907"/>
      <c r="AK55" s="1907"/>
      <c r="AL55" s="1907"/>
      <c r="AM55" s="1907"/>
      <c r="AN55" s="1907"/>
      <c r="AO55" s="1907"/>
      <c r="AP55" s="1907"/>
      <c r="AQ55" s="1907"/>
      <c r="AR55" s="1908"/>
    </row>
    <row r="56" spans="1:44" s="1892" customFormat="1" ht="13.5" customHeight="1">
      <c r="B56" s="1896"/>
      <c r="C56" s="1893" t="s">
        <v>3185</v>
      </c>
      <c r="D56" s="1893"/>
      <c r="E56" s="1893"/>
      <c r="F56" s="1893"/>
      <c r="G56" s="1893"/>
      <c r="H56" s="1893"/>
      <c r="I56" s="1893"/>
      <c r="J56" s="1893"/>
      <c r="K56" s="1893"/>
      <c r="L56" s="1893"/>
      <c r="M56" s="1893"/>
      <c r="N56" s="1893"/>
      <c r="O56" s="1893"/>
      <c r="P56" s="1893"/>
      <c r="Q56" s="1893"/>
      <c r="R56" s="1893"/>
      <c r="S56" s="1893"/>
      <c r="T56" s="1893"/>
      <c r="U56" s="1893"/>
      <c r="V56" s="1893"/>
      <c r="W56" s="1893"/>
      <c r="X56" s="1893"/>
      <c r="Y56" s="1893"/>
      <c r="Z56" s="1893"/>
      <c r="AA56" s="1893"/>
      <c r="AB56" s="1893"/>
      <c r="AC56" s="1893"/>
      <c r="AD56" s="1893"/>
      <c r="AE56" s="1893"/>
      <c r="AF56" s="1893"/>
      <c r="AG56" s="1893"/>
      <c r="AH56" s="1893"/>
      <c r="AI56" s="1893"/>
      <c r="AJ56" s="1893"/>
      <c r="AK56" s="1893"/>
      <c r="AL56" s="1893"/>
      <c r="AM56" s="1893"/>
      <c r="AN56" s="1893"/>
      <c r="AO56" s="1893"/>
      <c r="AP56" s="1893"/>
      <c r="AQ56" s="1893"/>
      <c r="AR56" s="1897"/>
    </row>
    <row r="57" spans="1:44" s="1892" customFormat="1" ht="13.5" customHeight="1">
      <c r="B57" s="1896"/>
      <c r="C57" s="1893"/>
      <c r="D57" s="1893"/>
      <c r="E57" s="1893"/>
      <c r="F57" s="1893"/>
      <c r="G57" s="1893"/>
      <c r="H57" s="1893"/>
      <c r="I57" s="1893"/>
      <c r="J57" s="1893"/>
      <c r="K57" s="1893"/>
      <c r="L57" s="1893"/>
      <c r="M57" s="1893"/>
      <c r="N57" s="1893"/>
      <c r="O57" s="1893"/>
      <c r="P57" s="1893"/>
      <c r="Q57" s="1893"/>
      <c r="R57" s="1893"/>
      <c r="S57" s="1893"/>
      <c r="T57" s="1893"/>
      <c r="U57" s="1893"/>
      <c r="V57" s="1893"/>
      <c r="W57" s="1893"/>
      <c r="X57" s="1893"/>
      <c r="Y57" s="1893"/>
      <c r="Z57" s="1893"/>
      <c r="AA57" s="1893"/>
      <c r="AB57" s="1893"/>
      <c r="AC57" s="1893"/>
      <c r="AD57" s="1893"/>
      <c r="AE57" s="1893"/>
      <c r="AF57" s="1893"/>
      <c r="AG57" s="1893"/>
      <c r="AH57" s="1893"/>
      <c r="AI57" s="1893"/>
      <c r="AJ57" s="1893"/>
      <c r="AK57" s="1893"/>
      <c r="AL57" s="1893"/>
      <c r="AM57" s="1893"/>
      <c r="AN57" s="1893"/>
      <c r="AO57" s="1893"/>
      <c r="AP57" s="1893"/>
      <c r="AQ57" s="1893"/>
      <c r="AR57" s="1897"/>
    </row>
    <row r="58" spans="1:44" s="1892" customFormat="1" ht="13.5" customHeight="1">
      <c r="B58" s="1896"/>
      <c r="C58" s="6468" t="s">
        <v>3186</v>
      </c>
      <c r="D58" s="6468"/>
      <c r="E58" s="6468"/>
      <c r="F58" s="6468"/>
      <c r="G58" s="6468"/>
      <c r="H58" s="6468"/>
      <c r="I58" s="6468"/>
      <c r="J58" s="6468"/>
      <c r="K58" s="6468"/>
      <c r="L58" s="6468"/>
      <c r="M58" s="6468"/>
      <c r="N58" s="6468"/>
      <c r="O58" s="6468"/>
      <c r="P58" s="1893"/>
      <c r="Q58" s="6468" t="s">
        <v>3187</v>
      </c>
      <c r="R58" s="6468"/>
      <c r="S58" s="6468"/>
      <c r="T58" s="6468"/>
      <c r="U58" s="6468"/>
      <c r="V58" s="6468"/>
      <c r="W58" s="6468"/>
      <c r="X58" s="6468"/>
      <c r="Y58" s="6468"/>
      <c r="Z58" s="6468"/>
      <c r="AA58" s="6468"/>
      <c r="AB58" s="6468"/>
      <c r="AC58" s="6468"/>
      <c r="AD58" s="1893"/>
      <c r="AE58" s="6468" t="s">
        <v>3188</v>
      </c>
      <c r="AF58" s="6468"/>
      <c r="AG58" s="6468"/>
      <c r="AH58" s="6468"/>
      <c r="AI58" s="6468"/>
      <c r="AJ58" s="6468"/>
      <c r="AK58" s="6468"/>
      <c r="AL58" s="6468"/>
      <c r="AM58" s="6468"/>
      <c r="AN58" s="6468"/>
      <c r="AO58" s="6468"/>
      <c r="AP58" s="6468"/>
      <c r="AQ58" s="6468"/>
      <c r="AR58" s="1897"/>
    </row>
    <row r="59" spans="1:44" s="1892" customFormat="1" ht="13.5" customHeight="1">
      <c r="B59" s="1896"/>
      <c r="C59" s="1927" t="s">
        <v>3189</v>
      </c>
      <c r="D59" s="1928"/>
      <c r="E59" s="1928"/>
      <c r="F59" s="1928"/>
      <c r="G59" s="1928"/>
      <c r="H59" s="1928"/>
      <c r="I59" s="1928"/>
      <c r="J59" s="1928"/>
      <c r="K59" s="1928"/>
      <c r="L59" s="1928"/>
      <c r="M59" s="1928"/>
      <c r="N59" s="1928"/>
      <c r="O59" s="1929"/>
      <c r="P59" s="1893"/>
      <c r="Q59" s="1909" t="s">
        <v>3190</v>
      </c>
      <c r="R59" s="1910"/>
      <c r="S59" s="1910"/>
      <c r="T59" s="1910"/>
      <c r="U59" s="1910"/>
      <c r="V59" s="1910"/>
      <c r="W59" s="1910"/>
      <c r="X59" s="1910"/>
      <c r="Y59" s="1910"/>
      <c r="Z59" s="1910"/>
      <c r="AA59" s="1910"/>
      <c r="AB59" s="1910"/>
      <c r="AC59" s="1911"/>
      <c r="AD59" s="1893"/>
      <c r="AE59" s="1930" t="s">
        <v>3191</v>
      </c>
      <c r="AF59" s="1910"/>
      <c r="AG59" s="1910"/>
      <c r="AH59" s="1910"/>
      <c r="AI59" s="1910"/>
      <c r="AJ59" s="1910"/>
      <c r="AK59" s="1910"/>
      <c r="AL59" s="1910"/>
      <c r="AM59" s="1910"/>
      <c r="AN59" s="1910"/>
      <c r="AO59" s="1910"/>
      <c r="AP59" s="1910"/>
      <c r="AQ59" s="1911"/>
      <c r="AR59" s="1897"/>
    </row>
    <row r="60" spans="1:44" s="1892" customFormat="1" ht="13.5" customHeight="1">
      <c r="B60" s="1896"/>
      <c r="C60" s="1913" t="s">
        <v>3192</v>
      </c>
      <c r="D60" s="1914"/>
      <c r="E60" s="1914"/>
      <c r="F60" s="1914"/>
      <c r="G60" s="1914"/>
      <c r="H60" s="1931" t="s">
        <v>3193</v>
      </c>
      <c r="I60" s="1914"/>
      <c r="J60" s="1914"/>
      <c r="K60" s="1914"/>
      <c r="L60" s="1914"/>
      <c r="M60" s="1914"/>
      <c r="N60" s="1914"/>
      <c r="O60" s="1915"/>
      <c r="P60" s="1893"/>
      <c r="Q60" s="1913" t="s">
        <v>3194</v>
      </c>
      <c r="R60" s="1914"/>
      <c r="S60" s="1914"/>
      <c r="T60" s="1914"/>
      <c r="U60" s="1914"/>
      <c r="V60" s="1914"/>
      <c r="W60" s="1914"/>
      <c r="X60" s="1914"/>
      <c r="Y60" s="1914"/>
      <c r="Z60" s="1914"/>
      <c r="AA60" s="1914"/>
      <c r="AB60" s="1914" t="s">
        <v>3152</v>
      </c>
      <c r="AC60" s="1915" t="s">
        <v>3195</v>
      </c>
      <c r="AD60" s="1893"/>
      <c r="AE60" s="1932" t="s">
        <v>3196</v>
      </c>
      <c r="AF60" s="1914"/>
      <c r="AG60" s="1914"/>
      <c r="AH60" s="1914"/>
      <c r="AI60" s="1914"/>
      <c r="AJ60" s="1914"/>
      <c r="AK60" s="1914"/>
      <c r="AL60" s="1914"/>
      <c r="AM60" s="1914"/>
      <c r="AN60" s="1914"/>
      <c r="AO60" s="1914"/>
      <c r="AP60" s="1914"/>
      <c r="AQ60" s="1915"/>
      <c r="AR60" s="1897"/>
    </row>
    <row r="61" spans="1:44" s="1892" customFormat="1" ht="13.5" customHeight="1">
      <c r="B61" s="1896"/>
      <c r="C61" s="1913" t="s">
        <v>3197</v>
      </c>
      <c r="D61" s="1914"/>
      <c r="E61" s="1914"/>
      <c r="F61" s="1914"/>
      <c r="G61" s="1914"/>
      <c r="H61" s="1914"/>
      <c r="I61" s="1914" t="s">
        <v>3198</v>
      </c>
      <c r="J61" s="1914"/>
      <c r="K61" s="1914"/>
      <c r="L61" s="1914"/>
      <c r="M61" s="1914"/>
      <c r="N61" s="1914" t="s">
        <v>3152</v>
      </c>
      <c r="O61" s="1915" t="s">
        <v>3131</v>
      </c>
      <c r="P61" s="1893"/>
      <c r="Q61" s="1933" t="s">
        <v>3199</v>
      </c>
      <c r="R61" s="1914"/>
      <c r="S61" s="1917"/>
      <c r="T61" s="1917"/>
      <c r="U61" s="1917"/>
      <c r="V61" s="1917"/>
      <c r="W61" s="1914" t="s">
        <v>3013</v>
      </c>
      <c r="X61" s="1917"/>
      <c r="Y61" s="1917"/>
      <c r="Z61" s="1917"/>
      <c r="AA61" s="1917"/>
      <c r="AB61" s="1917"/>
      <c r="AC61" s="1918"/>
      <c r="AD61" s="1893"/>
      <c r="AE61" s="1933" t="s">
        <v>3200</v>
      </c>
      <c r="AF61" s="1914"/>
      <c r="AG61" s="1917"/>
      <c r="AH61" s="1917"/>
      <c r="AI61" s="1917"/>
      <c r="AJ61" s="1917"/>
      <c r="AK61" s="1914" t="s">
        <v>3201</v>
      </c>
      <c r="AL61" s="1917"/>
      <c r="AM61" s="1917"/>
      <c r="AN61" s="1917"/>
      <c r="AO61" s="1917"/>
      <c r="AP61" s="1917"/>
      <c r="AQ61" s="1918"/>
      <c r="AR61" s="1897"/>
    </row>
    <row r="62" spans="1:44" s="1892" customFormat="1" ht="13.5" customHeight="1">
      <c r="B62" s="1896"/>
      <c r="C62" s="1932" t="s">
        <v>3202</v>
      </c>
      <c r="D62" s="1914"/>
      <c r="E62" s="1914"/>
      <c r="F62" s="1914"/>
      <c r="G62" s="1914"/>
      <c r="H62" s="1914"/>
      <c r="I62" s="1914" t="s">
        <v>3198</v>
      </c>
      <c r="J62" s="1914"/>
      <c r="K62" s="1914"/>
      <c r="L62" s="1914"/>
      <c r="M62" s="1914"/>
      <c r="N62" s="1914" t="s">
        <v>3152</v>
      </c>
      <c r="O62" s="1915" t="s">
        <v>3131</v>
      </c>
      <c r="P62" s="1893"/>
      <c r="Q62" s="1913" t="s">
        <v>3203</v>
      </c>
      <c r="R62" s="1914"/>
      <c r="S62" s="1917"/>
      <c r="T62" s="1917"/>
      <c r="U62" s="1917"/>
      <c r="V62" s="1917"/>
      <c r="W62" s="1917" t="s">
        <v>3204</v>
      </c>
      <c r="X62" s="1917" t="s">
        <v>3010</v>
      </c>
      <c r="Y62" s="1917" t="s">
        <v>3204</v>
      </c>
      <c r="Z62" s="1917" t="s">
        <v>3011</v>
      </c>
      <c r="AA62" s="1917"/>
      <c r="AB62" s="1917"/>
      <c r="AC62" s="1918"/>
      <c r="AD62" s="1893"/>
      <c r="AE62" s="1916" t="s">
        <v>3205</v>
      </c>
      <c r="AF62" s="1914"/>
      <c r="AG62" s="1917"/>
      <c r="AH62" s="1917"/>
      <c r="AI62" s="1917"/>
      <c r="AJ62" s="1917"/>
      <c r="AK62" s="1917" t="s">
        <v>3204</v>
      </c>
      <c r="AL62" s="1917" t="s">
        <v>3010</v>
      </c>
      <c r="AM62" s="1917" t="s">
        <v>3204</v>
      </c>
      <c r="AN62" s="1917" t="s">
        <v>3011</v>
      </c>
      <c r="AO62" s="1917"/>
      <c r="AP62" s="1917" t="s">
        <v>3204</v>
      </c>
      <c r="AQ62" s="1918" t="s">
        <v>3131</v>
      </c>
      <c r="AR62" s="1897"/>
    </row>
    <row r="63" spans="1:44" s="1892" customFormat="1" ht="13.5" customHeight="1">
      <c r="B63" s="1896"/>
      <c r="C63" s="1933" t="s">
        <v>3206</v>
      </c>
      <c r="D63" s="1914"/>
      <c r="E63" s="1914"/>
      <c r="F63" s="1914"/>
      <c r="G63" s="1914"/>
      <c r="H63" s="1914"/>
      <c r="I63" s="1914" t="s">
        <v>3155</v>
      </c>
      <c r="J63" s="1914"/>
      <c r="K63" s="1914"/>
      <c r="L63" s="1914"/>
      <c r="M63" s="1914"/>
      <c r="N63" s="1914"/>
      <c r="O63" s="1915"/>
      <c r="P63" s="1893"/>
      <c r="Q63" s="1913" t="s">
        <v>3207</v>
      </c>
      <c r="R63" s="1914"/>
      <c r="S63" s="1917"/>
      <c r="T63" s="1917"/>
      <c r="U63" s="1917"/>
      <c r="V63" s="1917"/>
      <c r="W63" s="1914" t="s">
        <v>3201</v>
      </c>
      <c r="X63" s="1917"/>
      <c r="Y63" s="1917"/>
      <c r="Z63" s="1917"/>
      <c r="AA63" s="1917"/>
      <c r="AB63" s="1917"/>
      <c r="AC63" s="1918"/>
      <c r="AD63" s="1893"/>
      <c r="AE63" s="1933" t="s">
        <v>3208</v>
      </c>
      <c r="AF63" s="1914"/>
      <c r="AG63" s="1917"/>
      <c r="AH63" s="1917"/>
      <c r="AI63" s="1917"/>
      <c r="AJ63" s="1917"/>
      <c r="AK63" s="1914" t="s">
        <v>3201</v>
      </c>
      <c r="AL63" s="1917"/>
      <c r="AM63" s="1917"/>
      <c r="AN63" s="1917"/>
      <c r="AO63" s="1917"/>
      <c r="AP63" s="1917"/>
      <c r="AQ63" s="1918"/>
      <c r="AR63" s="1897"/>
    </row>
    <row r="64" spans="1:44" s="1892" customFormat="1" ht="13.5" customHeight="1">
      <c r="B64" s="1896"/>
      <c r="C64" s="1916" t="s">
        <v>3209</v>
      </c>
      <c r="D64" s="1914"/>
      <c r="E64" s="1914"/>
      <c r="F64" s="1914"/>
      <c r="G64" s="1914"/>
      <c r="H64" s="1914"/>
      <c r="I64" s="1914" t="s">
        <v>3013</v>
      </c>
      <c r="J64" s="1914"/>
      <c r="K64" s="1914"/>
      <c r="L64" s="1914"/>
      <c r="M64" s="1914"/>
      <c r="N64" s="1914"/>
      <c r="O64" s="1915"/>
      <c r="P64" s="1893"/>
      <c r="Q64" s="1913" t="s">
        <v>3210</v>
      </c>
      <c r="R64" s="1914"/>
      <c r="S64" s="1917"/>
      <c r="T64" s="1917"/>
      <c r="U64" s="1917"/>
      <c r="V64" s="1917"/>
      <c r="W64" s="1917" t="s">
        <v>3204</v>
      </c>
      <c r="X64" s="1917" t="s">
        <v>3010</v>
      </c>
      <c r="Y64" s="1917" t="s">
        <v>3204</v>
      </c>
      <c r="Z64" s="1917" t="s">
        <v>3011</v>
      </c>
      <c r="AA64" s="1917"/>
      <c r="AB64" s="1917"/>
      <c r="AC64" s="1918"/>
      <c r="AD64" s="1893"/>
      <c r="AE64" s="1916" t="s">
        <v>3205</v>
      </c>
      <c r="AF64" s="1914"/>
      <c r="AG64" s="1917"/>
      <c r="AH64" s="1917"/>
      <c r="AI64" s="1917"/>
      <c r="AJ64" s="1917"/>
      <c r="AK64" s="1917" t="s">
        <v>3204</v>
      </c>
      <c r="AL64" s="1917" t="s">
        <v>3010</v>
      </c>
      <c r="AM64" s="1917" t="s">
        <v>3204</v>
      </c>
      <c r="AN64" s="1917" t="s">
        <v>3011</v>
      </c>
      <c r="AO64" s="1917"/>
      <c r="AP64" s="1917" t="s">
        <v>3204</v>
      </c>
      <c r="AQ64" s="1918" t="s">
        <v>3131</v>
      </c>
      <c r="AR64" s="1897"/>
    </row>
    <row r="65" spans="2:44" s="1892" customFormat="1" ht="13.5" customHeight="1">
      <c r="B65" s="1896"/>
      <c r="C65" s="1920" t="s">
        <v>3211</v>
      </c>
      <c r="D65" s="1921"/>
      <c r="E65" s="1921"/>
      <c r="F65" s="1921"/>
      <c r="G65" s="1921"/>
      <c r="H65" s="1921"/>
      <c r="I65" s="1921" t="s">
        <v>3212</v>
      </c>
      <c r="J65" s="1921" t="s">
        <v>3010</v>
      </c>
      <c r="K65" s="1921" t="s">
        <v>3212</v>
      </c>
      <c r="L65" s="1921" t="s">
        <v>3011</v>
      </c>
      <c r="M65" s="1921"/>
      <c r="N65" s="1921" t="s">
        <v>3212</v>
      </c>
      <c r="O65" s="1922" t="s">
        <v>3131</v>
      </c>
      <c r="P65" s="1893"/>
      <c r="Q65" s="1920" t="s">
        <v>3213</v>
      </c>
      <c r="R65" s="1921"/>
      <c r="S65" s="1923"/>
      <c r="T65" s="1923"/>
      <c r="U65" s="1923"/>
      <c r="V65" s="1923"/>
      <c r="W65" s="1914" t="s">
        <v>3201</v>
      </c>
      <c r="X65" s="1923"/>
      <c r="Y65" s="1923"/>
      <c r="Z65" s="1923"/>
      <c r="AA65" s="1923"/>
      <c r="AB65" s="1923"/>
      <c r="AC65" s="1924"/>
      <c r="AD65" s="1893"/>
      <c r="AE65" s="1920"/>
      <c r="AF65" s="1921"/>
      <c r="AG65" s="1923"/>
      <c r="AH65" s="1923"/>
      <c r="AI65" s="1923"/>
      <c r="AJ65" s="1923"/>
      <c r="AK65" s="1923"/>
      <c r="AL65" s="1923"/>
      <c r="AM65" s="1923"/>
      <c r="AN65" s="1923"/>
      <c r="AO65" s="1923"/>
      <c r="AP65" s="1923"/>
      <c r="AQ65" s="1924"/>
      <c r="AR65" s="1897"/>
    </row>
    <row r="66" spans="2:44" s="1892" customFormat="1" ht="13.5" customHeight="1">
      <c r="B66" s="1896"/>
      <c r="C66" s="1893"/>
      <c r="D66" s="1893"/>
      <c r="E66" s="1893"/>
      <c r="F66" s="1893"/>
      <c r="G66" s="1893"/>
      <c r="H66" s="1893"/>
      <c r="I66" s="1893"/>
      <c r="J66" s="1893"/>
      <c r="K66" s="1893"/>
      <c r="L66" s="1893"/>
      <c r="M66" s="1893"/>
      <c r="N66" s="1893"/>
      <c r="O66" s="1893"/>
      <c r="P66" s="1893"/>
      <c r="Q66" s="1893"/>
      <c r="R66" s="1893"/>
      <c r="S66" s="1893"/>
      <c r="T66" s="1893"/>
      <c r="U66" s="1893"/>
      <c r="V66" s="1893"/>
      <c r="W66" s="1893"/>
      <c r="X66" s="1893"/>
      <c r="Y66" s="1893"/>
      <c r="Z66" s="1893"/>
      <c r="AA66" s="1893"/>
      <c r="AB66" s="1893"/>
      <c r="AC66" s="1893"/>
      <c r="AD66" s="1893"/>
      <c r="AE66" s="1893"/>
      <c r="AF66" s="1893"/>
      <c r="AG66" s="1893"/>
      <c r="AH66" s="1893"/>
      <c r="AI66" s="1893"/>
      <c r="AJ66" s="1893"/>
      <c r="AK66" s="1893"/>
      <c r="AL66" s="1893"/>
      <c r="AM66" s="1893"/>
      <c r="AN66" s="1893"/>
      <c r="AO66" s="1893"/>
      <c r="AP66" s="1893"/>
      <c r="AQ66" s="1893"/>
      <c r="AR66" s="1897"/>
    </row>
    <row r="67" spans="2:44" s="1892" customFormat="1" ht="13.5" customHeight="1">
      <c r="B67" s="1896"/>
      <c r="C67" s="6468" t="s">
        <v>3044</v>
      </c>
      <c r="D67" s="6468"/>
      <c r="E67" s="6468"/>
      <c r="F67" s="6468"/>
      <c r="G67" s="6468"/>
      <c r="H67" s="6468"/>
      <c r="I67" s="6468"/>
      <c r="J67" s="6468"/>
      <c r="K67" s="6468"/>
      <c r="L67" s="6468"/>
      <c r="M67" s="6468"/>
      <c r="N67" s="6468"/>
      <c r="O67" s="6468"/>
      <c r="P67" s="1893"/>
      <c r="Q67" s="6468" t="s">
        <v>3047</v>
      </c>
      <c r="R67" s="6468"/>
      <c r="S67" s="6468"/>
      <c r="T67" s="6468"/>
      <c r="U67" s="6468"/>
      <c r="V67" s="6468"/>
      <c r="W67" s="6468"/>
      <c r="X67" s="6468"/>
      <c r="Y67" s="6468"/>
      <c r="Z67" s="6468"/>
      <c r="AA67" s="6468"/>
      <c r="AB67" s="6468"/>
      <c r="AC67" s="6468"/>
      <c r="AD67" s="1893"/>
      <c r="AE67" s="6468" t="s">
        <v>3050</v>
      </c>
      <c r="AF67" s="6468"/>
      <c r="AG67" s="6468"/>
      <c r="AH67" s="6468"/>
      <c r="AI67" s="6468"/>
      <c r="AJ67" s="6468"/>
      <c r="AK67" s="6468"/>
      <c r="AL67" s="6468"/>
      <c r="AM67" s="6468"/>
      <c r="AN67" s="6468"/>
      <c r="AO67" s="6468"/>
      <c r="AP67" s="6468"/>
      <c r="AQ67" s="6468"/>
      <c r="AR67" s="1897"/>
    </row>
    <row r="68" spans="2:44" s="1892" customFormat="1" ht="13.5" customHeight="1">
      <c r="B68" s="1896"/>
      <c r="C68" s="1909" t="s">
        <v>3214</v>
      </c>
      <c r="D68" s="1910"/>
      <c r="E68" s="1910"/>
      <c r="F68" s="1910"/>
      <c r="G68" s="1910"/>
      <c r="H68" s="1910"/>
      <c r="I68" s="1910"/>
      <c r="J68" s="1910"/>
      <c r="K68" s="1910"/>
      <c r="L68" s="1910"/>
      <c r="M68" s="1910"/>
      <c r="N68" s="1910" t="s">
        <v>3212</v>
      </c>
      <c r="O68" s="1911" t="s">
        <v>3195</v>
      </c>
      <c r="P68" s="1893"/>
      <c r="Q68" s="1909" t="s">
        <v>3215</v>
      </c>
      <c r="R68" s="1910"/>
      <c r="S68" s="1910"/>
      <c r="T68" s="1910"/>
      <c r="U68" s="1910"/>
      <c r="V68" s="1910"/>
      <c r="W68" s="1910"/>
      <c r="X68" s="1910"/>
      <c r="Y68" s="1910"/>
      <c r="Z68" s="1910"/>
      <c r="AA68" s="1910"/>
      <c r="AB68" s="1910"/>
      <c r="AC68" s="1911"/>
      <c r="AD68" s="1893"/>
      <c r="AE68" s="1925" t="s">
        <v>3216</v>
      </c>
      <c r="AF68" s="1910"/>
      <c r="AG68" s="1910"/>
      <c r="AH68" s="1910"/>
      <c r="AI68" s="1910"/>
      <c r="AJ68" s="1910"/>
      <c r="AK68" s="1910"/>
      <c r="AL68" s="1910"/>
      <c r="AM68" s="1910"/>
      <c r="AN68" s="1910"/>
      <c r="AO68" s="1910"/>
      <c r="AP68" s="1910"/>
      <c r="AQ68" s="1911"/>
      <c r="AR68" s="1897"/>
    </row>
    <row r="69" spans="2:44" s="1892" customFormat="1" ht="13.5" customHeight="1">
      <c r="B69" s="1896"/>
      <c r="C69" s="1913"/>
      <c r="D69" s="1914"/>
      <c r="E69" s="1914"/>
      <c r="F69" s="1914"/>
      <c r="G69" s="1914"/>
      <c r="H69" s="1914"/>
      <c r="I69" s="1914"/>
      <c r="J69" s="1914"/>
      <c r="K69" s="1914"/>
      <c r="L69" s="1914"/>
      <c r="M69" s="1914"/>
      <c r="N69" s="1914" t="s">
        <v>3133</v>
      </c>
      <c r="O69" s="1915" t="s">
        <v>3133</v>
      </c>
      <c r="P69" s="1893"/>
      <c r="Q69" s="1913" t="s">
        <v>3217</v>
      </c>
      <c r="R69" s="1914"/>
      <c r="S69" s="1914"/>
      <c r="T69" s="1914"/>
      <c r="U69" s="1914"/>
      <c r="V69" s="1914"/>
      <c r="W69" s="1914"/>
      <c r="X69" s="1914"/>
      <c r="Y69" s="1914"/>
      <c r="Z69" s="1914"/>
      <c r="AA69" s="1914"/>
      <c r="AB69" s="1914"/>
      <c r="AC69" s="1915"/>
      <c r="AD69" s="1893"/>
      <c r="AE69" s="1916" t="s">
        <v>3218</v>
      </c>
      <c r="AF69" s="1914"/>
      <c r="AG69" s="1914"/>
      <c r="AH69" s="1914"/>
      <c r="AI69" s="1914"/>
      <c r="AJ69" s="1914"/>
      <c r="AK69" s="1914"/>
      <c r="AL69" s="1914"/>
      <c r="AM69" s="1914"/>
      <c r="AN69" s="1914"/>
      <c r="AO69" s="1914"/>
      <c r="AP69" s="1914"/>
      <c r="AQ69" s="1915"/>
      <c r="AR69" s="1897"/>
    </row>
    <row r="70" spans="2:44" s="1892" customFormat="1" ht="13.5" customHeight="1">
      <c r="B70" s="1896"/>
      <c r="C70" s="1933" t="s">
        <v>3219</v>
      </c>
      <c r="D70" s="1914"/>
      <c r="E70" s="1914"/>
      <c r="F70" s="1914"/>
      <c r="G70" s="1914"/>
      <c r="H70" s="1914"/>
      <c r="I70" s="1914" t="s">
        <v>3220</v>
      </c>
      <c r="J70" s="1914"/>
      <c r="K70" s="1914"/>
      <c r="L70" s="1914"/>
      <c r="M70" s="1914"/>
      <c r="N70" s="1914"/>
      <c r="O70" s="1915"/>
      <c r="P70" s="1893"/>
      <c r="Q70" s="1913" t="s">
        <v>3221</v>
      </c>
      <c r="R70" s="1914"/>
      <c r="S70" s="1914"/>
      <c r="T70" s="1914"/>
      <c r="U70" s="1914"/>
      <c r="V70" s="1914"/>
      <c r="W70" s="1914"/>
      <c r="X70" s="1914" t="s">
        <v>3222</v>
      </c>
      <c r="Y70" s="1914" t="s">
        <v>3009</v>
      </c>
      <c r="Z70" s="1914" t="s">
        <v>3223</v>
      </c>
      <c r="AA70" s="1914" t="s">
        <v>3010</v>
      </c>
      <c r="AB70" s="1914" t="s">
        <v>3212</v>
      </c>
      <c r="AC70" s="1915" t="s">
        <v>3011</v>
      </c>
      <c r="AD70" s="1893"/>
      <c r="AE70" s="1913" t="s">
        <v>3224</v>
      </c>
      <c r="AF70" s="1914"/>
      <c r="AG70" s="1914"/>
      <c r="AH70" s="1914"/>
      <c r="AI70" s="1914"/>
      <c r="AJ70" s="1914"/>
      <c r="AK70" s="1914"/>
      <c r="AL70" s="1914"/>
      <c r="AM70" s="1914"/>
      <c r="AN70" s="1914"/>
      <c r="AO70" s="1914"/>
      <c r="AP70" s="1914"/>
      <c r="AQ70" s="1915"/>
      <c r="AR70" s="1897"/>
    </row>
    <row r="71" spans="2:44" s="1892" customFormat="1" ht="13.5" customHeight="1">
      <c r="B71" s="1896"/>
      <c r="C71" s="1913" t="s">
        <v>3225</v>
      </c>
      <c r="D71" s="1914"/>
      <c r="E71" s="1914"/>
      <c r="F71" s="1914"/>
      <c r="G71" s="1914"/>
      <c r="H71" s="1914"/>
      <c r="I71" s="1914" t="s">
        <v>3201</v>
      </c>
      <c r="J71" s="1914"/>
      <c r="K71" s="1914"/>
      <c r="L71" s="1914"/>
      <c r="M71" s="1914"/>
      <c r="N71" s="1914"/>
      <c r="O71" s="1915"/>
      <c r="P71" s="1893"/>
      <c r="Q71" s="1913" t="s">
        <v>3226</v>
      </c>
      <c r="R71" s="1914"/>
      <c r="S71" s="1914"/>
      <c r="T71" s="1914"/>
      <c r="U71" s="1914"/>
      <c r="V71" s="1914"/>
      <c r="W71" s="1914"/>
      <c r="X71" s="1914"/>
      <c r="Y71" s="1914"/>
      <c r="Z71" s="1914"/>
      <c r="AA71" s="1914"/>
      <c r="AB71" s="1914" t="s">
        <v>3227</v>
      </c>
      <c r="AC71" s="1915" t="s">
        <v>3148</v>
      </c>
      <c r="AD71" s="1893"/>
      <c r="AE71" s="1933" t="s">
        <v>3228</v>
      </c>
      <c r="AF71" s="1914"/>
      <c r="AG71" s="1914"/>
      <c r="AH71" s="1914"/>
      <c r="AI71" s="1914"/>
      <c r="AJ71" s="1914"/>
      <c r="AK71" s="1914"/>
      <c r="AL71" s="1914"/>
      <c r="AM71" s="1914"/>
      <c r="AN71" s="1914"/>
      <c r="AO71" s="1914"/>
      <c r="AP71" s="1914"/>
      <c r="AQ71" s="1915"/>
      <c r="AR71" s="1897"/>
    </row>
    <row r="72" spans="2:44" s="1892" customFormat="1" ht="13.5" customHeight="1">
      <c r="B72" s="1896"/>
      <c r="C72" s="1913" t="s">
        <v>3229</v>
      </c>
      <c r="D72" s="1914"/>
      <c r="E72" s="1914"/>
      <c r="F72" s="1914"/>
      <c r="G72" s="1914"/>
      <c r="H72" s="1914"/>
      <c r="I72" s="1914" t="s">
        <v>3230</v>
      </c>
      <c r="J72" s="1914" t="s">
        <v>3010</v>
      </c>
      <c r="K72" s="1914" t="s">
        <v>3212</v>
      </c>
      <c r="L72" s="1914" t="s">
        <v>3011</v>
      </c>
      <c r="M72" s="1914"/>
      <c r="N72" s="1914"/>
      <c r="O72" s="1915"/>
      <c r="P72" s="1893"/>
      <c r="Q72" s="1913" t="s">
        <v>3231</v>
      </c>
      <c r="R72" s="1914"/>
      <c r="S72" s="1914"/>
      <c r="T72" s="1914"/>
      <c r="U72" s="1914"/>
      <c r="V72" s="1914"/>
      <c r="W72" s="1914"/>
      <c r="X72" s="1914"/>
      <c r="Y72" s="1914"/>
      <c r="Z72" s="1914"/>
      <c r="AA72" s="1914"/>
      <c r="AB72" s="1914" t="s">
        <v>3230</v>
      </c>
      <c r="AC72" s="1915" t="s">
        <v>3148</v>
      </c>
      <c r="AD72" s="1893"/>
      <c r="AE72" s="1913" t="s">
        <v>3232</v>
      </c>
      <c r="AF72" s="1914"/>
      <c r="AG72" s="1914"/>
      <c r="AH72" s="1914"/>
      <c r="AI72" s="1914"/>
      <c r="AJ72" s="1914"/>
      <c r="AK72" s="1914"/>
      <c r="AL72" s="1914"/>
      <c r="AM72" s="1914"/>
      <c r="AN72" s="1914"/>
      <c r="AO72" s="1914"/>
      <c r="AP72" s="1914"/>
      <c r="AQ72" s="1915"/>
      <c r="AR72" s="1897"/>
    </row>
    <row r="73" spans="2:44" s="1892" customFormat="1" ht="13.5" customHeight="1">
      <c r="B73" s="1896"/>
      <c r="C73" s="1913" t="s">
        <v>3233</v>
      </c>
      <c r="D73" s="1914"/>
      <c r="E73" s="1914"/>
      <c r="F73" s="1914"/>
      <c r="G73" s="1914"/>
      <c r="H73" s="1914"/>
      <c r="I73" s="1914" t="s">
        <v>3155</v>
      </c>
      <c r="J73" s="1914"/>
      <c r="K73" s="1914"/>
      <c r="L73" s="1914"/>
      <c r="M73" s="1914"/>
      <c r="N73" s="1914"/>
      <c r="O73" s="1915"/>
      <c r="P73" s="1893"/>
      <c r="Q73" s="1913" t="s">
        <v>3234</v>
      </c>
      <c r="R73" s="1914"/>
      <c r="S73" s="1914"/>
      <c r="T73" s="1914"/>
      <c r="U73" s="1914"/>
      <c r="V73" s="1914"/>
      <c r="W73" s="1914"/>
      <c r="X73" s="1914"/>
      <c r="Y73" s="1914"/>
      <c r="Z73" s="1914"/>
      <c r="AA73" s="1914"/>
      <c r="AB73" s="1914"/>
      <c r="AC73" s="1915"/>
      <c r="AD73" s="1893"/>
      <c r="AE73" s="1913" t="s">
        <v>3235</v>
      </c>
      <c r="AF73" s="1914"/>
      <c r="AG73" s="1914"/>
      <c r="AH73" s="1914"/>
      <c r="AI73" s="1914" t="s">
        <v>3201</v>
      </c>
      <c r="AJ73" s="1914"/>
      <c r="AK73" s="1914"/>
      <c r="AL73" s="1914"/>
      <c r="AM73" s="1914"/>
      <c r="AN73" s="1914"/>
      <c r="AO73" s="1914"/>
      <c r="AP73" s="1914"/>
      <c r="AQ73" s="1915"/>
      <c r="AR73" s="1897"/>
    </row>
    <row r="74" spans="2:44" s="1892" customFormat="1" ht="13.5" customHeight="1">
      <c r="B74" s="1896"/>
      <c r="C74" s="1920"/>
      <c r="D74" s="1921"/>
      <c r="E74" s="1921"/>
      <c r="F74" s="1921"/>
      <c r="G74" s="1921"/>
      <c r="H74" s="1921"/>
      <c r="I74" s="1921"/>
      <c r="J74" s="1921"/>
      <c r="K74" s="1921"/>
      <c r="L74" s="1921"/>
      <c r="M74" s="1921"/>
      <c r="N74" s="1921"/>
      <c r="O74" s="1922"/>
      <c r="P74" s="1893"/>
      <c r="Q74" s="1920"/>
      <c r="R74" s="1921"/>
      <c r="S74" s="1921" t="s">
        <v>3155</v>
      </c>
      <c r="T74" s="1921"/>
      <c r="U74" s="1921"/>
      <c r="V74" s="1921"/>
      <c r="W74" s="1921"/>
      <c r="X74" s="1921"/>
      <c r="Y74" s="1921"/>
      <c r="Z74" s="1921"/>
      <c r="AA74" s="1921"/>
      <c r="AB74" s="1921"/>
      <c r="AC74" s="1922"/>
      <c r="AD74" s="1893"/>
      <c r="AE74" s="1920"/>
      <c r="AF74" s="1921"/>
      <c r="AG74" s="1921"/>
      <c r="AH74" s="1921"/>
      <c r="AI74" s="1921"/>
      <c r="AJ74" s="1921"/>
      <c r="AK74" s="1921"/>
      <c r="AL74" s="1921"/>
      <c r="AM74" s="1921"/>
      <c r="AN74" s="1921"/>
      <c r="AO74" s="1921"/>
      <c r="AP74" s="1921"/>
      <c r="AQ74" s="1922"/>
      <c r="AR74" s="1897"/>
    </row>
    <row r="75" spans="2:44" s="1892" customFormat="1" ht="13.5" customHeight="1">
      <c r="B75" s="1896"/>
      <c r="C75" s="1893"/>
      <c r="D75" s="1893"/>
      <c r="E75" s="1893"/>
      <c r="F75" s="1893"/>
      <c r="G75" s="1893"/>
      <c r="H75" s="1893"/>
      <c r="I75" s="1893"/>
      <c r="J75" s="1893"/>
      <c r="K75" s="1893"/>
      <c r="L75" s="1893"/>
      <c r="M75" s="1893"/>
      <c r="N75" s="1893"/>
      <c r="O75" s="1893"/>
      <c r="P75" s="1893"/>
      <c r="Q75" s="1893"/>
      <c r="R75" s="1893"/>
      <c r="S75" s="1893"/>
      <c r="T75" s="1893"/>
      <c r="U75" s="1893"/>
      <c r="V75" s="1893"/>
      <c r="W75" s="1893"/>
      <c r="X75" s="1893"/>
      <c r="Y75" s="1893"/>
      <c r="Z75" s="1893"/>
      <c r="AA75" s="1893"/>
      <c r="AB75" s="1893"/>
      <c r="AC75" s="1893"/>
      <c r="AD75" s="1893"/>
      <c r="AE75" s="1893"/>
      <c r="AF75" s="1893"/>
      <c r="AG75" s="1893"/>
      <c r="AH75" s="1893"/>
      <c r="AI75" s="1893"/>
      <c r="AJ75" s="1893"/>
      <c r="AK75" s="1893"/>
      <c r="AL75" s="1893"/>
      <c r="AM75" s="1893"/>
      <c r="AN75" s="1893"/>
      <c r="AO75" s="1893"/>
      <c r="AP75" s="1893"/>
      <c r="AQ75" s="1893"/>
      <c r="AR75" s="1897"/>
    </row>
    <row r="76" spans="2:44" s="1892" customFormat="1" ht="13.5" customHeight="1">
      <c r="B76" s="1896"/>
      <c r="C76" s="6468" t="s">
        <v>3236</v>
      </c>
      <c r="D76" s="6468"/>
      <c r="E76" s="6468"/>
      <c r="F76" s="6468"/>
      <c r="G76" s="6468"/>
      <c r="H76" s="6468"/>
      <c r="I76" s="6468"/>
      <c r="J76" s="6468"/>
      <c r="K76" s="6468"/>
      <c r="L76" s="6468"/>
      <c r="M76" s="6468"/>
      <c r="N76" s="6468"/>
      <c r="O76" s="6468"/>
      <c r="P76" s="1893"/>
      <c r="Q76" s="6468" t="s">
        <v>3237</v>
      </c>
      <c r="R76" s="6468"/>
      <c r="S76" s="6468"/>
      <c r="T76" s="6468"/>
      <c r="U76" s="6468"/>
      <c r="V76" s="6468"/>
      <c r="W76" s="6468"/>
      <c r="X76" s="6468"/>
      <c r="Y76" s="6468"/>
      <c r="Z76" s="6468"/>
      <c r="AA76" s="6468"/>
      <c r="AB76" s="6468"/>
      <c r="AC76" s="6468"/>
      <c r="AD76" s="1893"/>
      <c r="AE76" s="1893"/>
      <c r="AF76" s="1893"/>
      <c r="AG76" s="1893"/>
      <c r="AH76" s="1893"/>
      <c r="AI76" s="1893"/>
      <c r="AJ76" s="1893"/>
      <c r="AK76" s="1893"/>
      <c r="AL76" s="1893"/>
      <c r="AM76" s="1893"/>
      <c r="AN76" s="1893"/>
      <c r="AO76" s="1893"/>
      <c r="AP76" s="1893"/>
      <c r="AQ76" s="1893"/>
      <c r="AR76" s="1897"/>
    </row>
    <row r="77" spans="2:44" s="1892" customFormat="1" ht="13.5" customHeight="1">
      <c r="B77" s="1896"/>
      <c r="C77" s="1909" t="s">
        <v>3238</v>
      </c>
      <c r="D77" s="1910"/>
      <c r="E77" s="1910"/>
      <c r="F77" s="1910"/>
      <c r="G77" s="1910"/>
      <c r="H77" s="1910"/>
      <c r="I77" s="1910"/>
      <c r="J77" s="1910"/>
      <c r="K77" s="1910"/>
      <c r="L77" s="1910"/>
      <c r="M77" s="1910"/>
      <c r="N77" s="1910"/>
      <c r="O77" s="1911"/>
      <c r="P77" s="1893"/>
      <c r="Q77" s="1909" t="s">
        <v>3239</v>
      </c>
      <c r="R77" s="1910"/>
      <c r="S77" s="1910"/>
      <c r="T77" s="1910"/>
      <c r="U77" s="1910"/>
      <c r="V77" s="1910"/>
      <c r="W77" s="1910"/>
      <c r="X77" s="1910"/>
      <c r="Y77" s="1910"/>
      <c r="Z77" s="1910"/>
      <c r="AA77" s="1910"/>
      <c r="AB77" s="1910"/>
      <c r="AC77" s="1911"/>
      <c r="AD77" s="1893"/>
      <c r="AE77" s="1893"/>
      <c r="AF77" s="1893"/>
      <c r="AG77" s="1893"/>
      <c r="AH77" s="1893"/>
      <c r="AI77" s="1893"/>
      <c r="AJ77" s="1893"/>
      <c r="AK77" s="1893"/>
      <c r="AL77" s="1893"/>
      <c r="AM77" s="1893"/>
      <c r="AN77" s="1893"/>
      <c r="AO77" s="1893"/>
      <c r="AP77" s="1893"/>
      <c r="AQ77" s="1893"/>
      <c r="AR77" s="1897"/>
    </row>
    <row r="78" spans="2:44" s="1892" customFormat="1" ht="13.5" customHeight="1">
      <c r="B78" s="1896"/>
      <c r="C78" s="1913" t="s">
        <v>3240</v>
      </c>
      <c r="D78" s="1914"/>
      <c r="E78" s="1914"/>
      <c r="F78" s="1914"/>
      <c r="G78" s="1914"/>
      <c r="H78" s="1914"/>
      <c r="I78" s="1914"/>
      <c r="J78" s="1914"/>
      <c r="K78" s="1914"/>
      <c r="L78" s="1914"/>
      <c r="M78" s="1914"/>
      <c r="N78" s="1914"/>
      <c r="O78" s="1915"/>
      <c r="P78" s="1893"/>
      <c r="Q78" s="1913" t="s">
        <v>3241</v>
      </c>
      <c r="R78" s="1914"/>
      <c r="S78" s="1914"/>
      <c r="T78" s="1914"/>
      <c r="U78" s="1914"/>
      <c r="V78" s="1914"/>
      <c r="W78" s="1914"/>
      <c r="X78" s="1914"/>
      <c r="Y78" s="1914"/>
      <c r="Z78" s="1914"/>
      <c r="AA78" s="1914"/>
      <c r="AB78" s="1914"/>
      <c r="AC78" s="1915"/>
      <c r="AD78" s="1893"/>
      <c r="AE78" s="1893"/>
      <c r="AF78" s="1893"/>
      <c r="AG78" s="1893"/>
      <c r="AH78" s="1893"/>
      <c r="AI78" s="1893"/>
      <c r="AJ78" s="1893"/>
      <c r="AK78" s="1893"/>
      <c r="AL78" s="1893"/>
      <c r="AM78" s="1893"/>
      <c r="AN78" s="1893"/>
      <c r="AO78" s="1893"/>
      <c r="AP78" s="1893"/>
      <c r="AQ78" s="1893"/>
      <c r="AR78" s="1897"/>
    </row>
    <row r="79" spans="2:44" s="1892" customFormat="1" ht="13.5" customHeight="1">
      <c r="B79" s="1896"/>
      <c r="C79" s="1913"/>
      <c r="D79" s="1914"/>
      <c r="E79" s="1914"/>
      <c r="F79" s="1914"/>
      <c r="G79" s="1914"/>
      <c r="H79" s="1914"/>
      <c r="I79" s="1914"/>
      <c r="J79" s="1914"/>
      <c r="K79" s="1914"/>
      <c r="L79" s="1914"/>
      <c r="M79" s="1914"/>
      <c r="N79" s="1914"/>
      <c r="O79" s="1915"/>
      <c r="P79" s="1893"/>
      <c r="Q79" s="1913"/>
      <c r="R79" s="1914"/>
      <c r="S79" s="1914"/>
      <c r="T79" s="1914"/>
      <c r="U79" s="1914"/>
      <c r="V79" s="1914"/>
      <c r="W79" s="1914"/>
      <c r="X79" s="1914"/>
      <c r="Y79" s="1914"/>
      <c r="Z79" s="1914"/>
      <c r="AA79" s="1914"/>
      <c r="AB79" s="1914"/>
      <c r="AC79" s="1915"/>
      <c r="AD79" s="1893"/>
      <c r="AE79" s="1893"/>
      <c r="AF79" s="1893"/>
      <c r="AG79" s="1893"/>
      <c r="AH79" s="1893"/>
      <c r="AI79" s="1893"/>
      <c r="AJ79" s="1893"/>
      <c r="AK79" s="1893"/>
      <c r="AL79" s="1893"/>
      <c r="AM79" s="1893"/>
      <c r="AN79" s="1893"/>
      <c r="AO79" s="1893"/>
      <c r="AP79" s="1893"/>
      <c r="AQ79" s="1893"/>
      <c r="AR79" s="1897"/>
    </row>
    <row r="80" spans="2:44" s="1892" customFormat="1" ht="13.5" customHeight="1">
      <c r="B80" s="1896"/>
      <c r="C80" s="1913" t="s">
        <v>3242</v>
      </c>
      <c r="D80" s="1914"/>
      <c r="E80" s="1914"/>
      <c r="F80" s="1914"/>
      <c r="G80" s="1914"/>
      <c r="H80" s="1914"/>
      <c r="I80" s="1914" t="s">
        <v>3212</v>
      </c>
      <c r="J80" s="1914" t="s">
        <v>3010</v>
      </c>
      <c r="K80" s="1914" t="s">
        <v>3212</v>
      </c>
      <c r="L80" s="1914" t="s">
        <v>3011</v>
      </c>
      <c r="M80" s="1914"/>
      <c r="N80" s="1914"/>
      <c r="O80" s="1915" t="s">
        <v>3198</v>
      </c>
      <c r="P80" s="1893"/>
      <c r="Q80" s="1913" t="s">
        <v>3243</v>
      </c>
      <c r="R80" s="1914"/>
      <c r="S80" s="1914"/>
      <c r="T80" s="1914"/>
      <c r="U80" s="1914"/>
      <c r="V80" s="1914"/>
      <c r="W80" s="1914" t="s">
        <v>3152</v>
      </c>
      <c r="X80" s="1914" t="s">
        <v>3010</v>
      </c>
      <c r="Y80" s="1914" t="s">
        <v>3212</v>
      </c>
      <c r="Z80" s="1914" t="s">
        <v>3011</v>
      </c>
      <c r="AA80" s="1914"/>
      <c r="AB80" s="1914"/>
      <c r="AC80" s="1915" t="s">
        <v>3133</v>
      </c>
      <c r="AD80" s="1893"/>
      <c r="AE80" s="1893"/>
      <c r="AF80" s="1893"/>
      <c r="AG80" s="1893"/>
      <c r="AH80" s="1893"/>
      <c r="AI80" s="1893"/>
      <c r="AJ80" s="1893"/>
      <c r="AK80" s="1893"/>
      <c r="AL80" s="1893"/>
      <c r="AM80" s="1893"/>
      <c r="AN80" s="1893"/>
      <c r="AO80" s="1893"/>
      <c r="AP80" s="1893"/>
      <c r="AQ80" s="1893"/>
      <c r="AR80" s="1897"/>
    </row>
    <row r="81" spans="2:44" s="1892" customFormat="1" ht="13.5" customHeight="1">
      <c r="B81" s="1896"/>
      <c r="C81" s="1913" t="s">
        <v>3244</v>
      </c>
      <c r="D81" s="1914"/>
      <c r="E81" s="1914"/>
      <c r="F81" s="1914"/>
      <c r="G81" s="1914"/>
      <c r="H81" s="1914"/>
      <c r="I81" s="1914" t="s">
        <v>3201</v>
      </c>
      <c r="J81" s="1914"/>
      <c r="K81" s="1914"/>
      <c r="L81" s="1914"/>
      <c r="M81" s="1914"/>
      <c r="N81" s="1914"/>
      <c r="O81" s="1915"/>
      <c r="P81" s="1893"/>
      <c r="Q81" s="1913" t="s">
        <v>3245</v>
      </c>
      <c r="R81" s="1914"/>
      <c r="S81" s="1914"/>
      <c r="T81" s="1914"/>
      <c r="U81" s="1914"/>
      <c r="V81" s="1914"/>
      <c r="W81" s="1914" t="s">
        <v>3201</v>
      </c>
      <c r="X81" s="1914"/>
      <c r="Y81" s="1914"/>
      <c r="Z81" s="1914"/>
      <c r="AA81" s="1914"/>
      <c r="AB81" s="1914"/>
      <c r="AC81" s="1915"/>
      <c r="AD81" s="1893"/>
      <c r="AE81" s="1893"/>
      <c r="AF81" s="1893"/>
      <c r="AG81" s="1893"/>
      <c r="AH81" s="1893"/>
      <c r="AI81" s="1893"/>
      <c r="AJ81" s="1893"/>
      <c r="AK81" s="1893"/>
      <c r="AL81" s="1893"/>
      <c r="AM81" s="1893"/>
      <c r="AN81" s="1893"/>
      <c r="AO81" s="1893"/>
      <c r="AP81" s="1893"/>
      <c r="AQ81" s="1893"/>
      <c r="AR81" s="1897"/>
    </row>
    <row r="82" spans="2:44" s="1892" customFormat="1" ht="13.5" customHeight="1">
      <c r="B82" s="1896"/>
      <c r="C82" s="1913"/>
      <c r="D82" s="1914"/>
      <c r="E82" s="1914"/>
      <c r="F82" s="1914"/>
      <c r="G82" s="1914"/>
      <c r="H82" s="1914"/>
      <c r="I82" s="1914"/>
      <c r="J82" s="1914"/>
      <c r="K82" s="1914"/>
      <c r="L82" s="1914"/>
      <c r="M82" s="1914"/>
      <c r="N82" s="1914"/>
      <c r="O82" s="1915"/>
      <c r="P82" s="1893"/>
      <c r="Q82" s="1913"/>
      <c r="R82" s="1914"/>
      <c r="S82" s="1914"/>
      <c r="T82" s="1914"/>
      <c r="U82" s="1914"/>
      <c r="V82" s="1914"/>
      <c r="W82" s="1914"/>
      <c r="X82" s="1914"/>
      <c r="Y82" s="1914"/>
      <c r="Z82" s="1914"/>
      <c r="AA82" s="1914"/>
      <c r="AB82" s="1914"/>
      <c r="AC82" s="1915"/>
      <c r="AD82" s="1893"/>
      <c r="AE82" s="1893"/>
      <c r="AF82" s="1893"/>
      <c r="AG82" s="1893"/>
      <c r="AH82" s="1893"/>
      <c r="AI82" s="1893"/>
      <c r="AJ82" s="1893"/>
      <c r="AK82" s="1893"/>
      <c r="AL82" s="1893"/>
      <c r="AM82" s="1893"/>
      <c r="AN82" s="1893"/>
      <c r="AO82" s="1893"/>
      <c r="AP82" s="1893"/>
      <c r="AQ82" s="1893"/>
      <c r="AR82" s="1897"/>
    </row>
    <row r="83" spans="2:44" s="1892" customFormat="1" ht="13.5" customHeight="1">
      <c r="B83" s="1896"/>
      <c r="C83" s="1920"/>
      <c r="D83" s="1921"/>
      <c r="E83" s="1921"/>
      <c r="F83" s="1921"/>
      <c r="G83" s="1921"/>
      <c r="H83" s="1921"/>
      <c r="I83" s="1921"/>
      <c r="J83" s="1921"/>
      <c r="K83" s="1921"/>
      <c r="L83" s="1921"/>
      <c r="M83" s="1921"/>
      <c r="N83" s="1921"/>
      <c r="O83" s="1922"/>
      <c r="P83" s="1893"/>
      <c r="Q83" s="1920"/>
      <c r="R83" s="1921"/>
      <c r="S83" s="1921"/>
      <c r="T83" s="1921"/>
      <c r="U83" s="1921"/>
      <c r="V83" s="1921"/>
      <c r="W83" s="1921"/>
      <c r="X83" s="1921"/>
      <c r="Y83" s="1921"/>
      <c r="Z83" s="1921"/>
      <c r="AA83" s="1921"/>
      <c r="AB83" s="1921"/>
      <c r="AC83" s="1922"/>
      <c r="AD83" s="1893"/>
      <c r="AE83" s="1926" t="s">
        <v>3246</v>
      </c>
      <c r="AF83" s="1926"/>
      <c r="AG83" s="1893"/>
      <c r="AH83" s="1893"/>
      <c r="AI83" s="1893"/>
      <c r="AJ83" s="1893"/>
      <c r="AK83" s="1893"/>
      <c r="AL83" s="1893"/>
      <c r="AM83" s="1893"/>
      <c r="AN83" s="1893"/>
      <c r="AO83" s="1893"/>
      <c r="AP83" s="1893"/>
      <c r="AQ83" s="1893"/>
      <c r="AR83" s="1897"/>
    </row>
    <row r="84" spans="2:44" s="1892" customFormat="1" ht="13.5" customHeight="1">
      <c r="B84" s="1904"/>
      <c r="C84" s="1895"/>
      <c r="D84" s="1895"/>
      <c r="E84" s="1895"/>
      <c r="F84" s="1895"/>
      <c r="G84" s="1895"/>
      <c r="H84" s="1895"/>
      <c r="I84" s="1895"/>
      <c r="J84" s="1895"/>
      <c r="K84" s="1895"/>
      <c r="L84" s="1895"/>
      <c r="M84" s="1895"/>
      <c r="N84" s="1895"/>
      <c r="O84" s="1895"/>
      <c r="P84" s="1895"/>
      <c r="Q84" s="1895"/>
      <c r="R84" s="1895"/>
      <c r="S84" s="1895"/>
      <c r="T84" s="1895"/>
      <c r="U84" s="1895"/>
      <c r="V84" s="1895"/>
      <c r="W84" s="1895"/>
      <c r="X84" s="1895"/>
      <c r="Y84" s="1895"/>
      <c r="Z84" s="1895"/>
      <c r="AA84" s="1895"/>
      <c r="AB84" s="1895"/>
      <c r="AC84" s="1895"/>
      <c r="AD84" s="1895"/>
      <c r="AE84" s="1895"/>
      <c r="AF84" s="1895"/>
      <c r="AG84" s="1895"/>
      <c r="AH84" s="1895"/>
      <c r="AI84" s="1895"/>
      <c r="AJ84" s="1895"/>
      <c r="AK84" s="1895"/>
      <c r="AL84" s="1895"/>
      <c r="AM84" s="1895"/>
      <c r="AN84" s="1895"/>
      <c r="AO84" s="1895"/>
      <c r="AP84" s="1895"/>
      <c r="AQ84" s="1895"/>
      <c r="AR84" s="1905"/>
    </row>
    <row r="85" spans="2:44" s="1892" customFormat="1" ht="13.5" customHeight="1">
      <c r="AE85" s="1934"/>
      <c r="AR85" s="1935" t="s">
        <v>3247</v>
      </c>
    </row>
    <row r="86" spans="2:44" s="1892" customFormat="1" ht="13.5" customHeight="1">
      <c r="AR86" s="1935" t="s">
        <v>3248</v>
      </c>
    </row>
    <row r="87" spans="2:44" s="1892" customFormat="1" ht="13.5" customHeight="1"/>
    <row r="88" spans="2:44" s="1892" customFormat="1" ht="13.5" customHeight="1"/>
    <row r="89" spans="2:44" s="1892" customFormat="1" ht="13.5" customHeight="1"/>
    <row r="90" spans="2:44" s="1892" customFormat="1" ht="13.5" customHeight="1"/>
    <row r="91" spans="2:44" s="1892" customFormat="1" ht="13.5" customHeight="1"/>
    <row r="92" spans="2:44" s="1892" customFormat="1" ht="13.5" customHeight="1"/>
    <row r="93" spans="2:44" s="1892" customFormat="1" ht="13.5" customHeight="1"/>
    <row r="94" spans="2:44" s="1892" customFormat="1" ht="13.5" customHeight="1"/>
    <row r="95" spans="2:44" s="1892" customFormat="1" ht="13.5" customHeight="1"/>
    <row r="96" spans="2:44" s="1892" customFormat="1" ht="13.5" customHeight="1"/>
    <row r="97" s="1892" customFormat="1" ht="13.5" customHeight="1"/>
    <row r="98" s="1892" customFormat="1" ht="13.5" customHeight="1"/>
    <row r="99" s="1892" customFormat="1" ht="13.5" customHeight="1"/>
    <row r="100" s="1892" customFormat="1" ht="13.5" customHeight="1"/>
    <row r="101" s="1892" customFormat="1" ht="13.5" customHeight="1"/>
    <row r="102" s="1892" customFormat="1" ht="13.5" customHeight="1"/>
    <row r="103" s="1892" customFormat="1" ht="13.5" customHeight="1"/>
    <row r="104" s="1892" customFormat="1" ht="13.5" customHeight="1"/>
    <row r="105" s="1892" customFormat="1" ht="13.5" customHeight="1"/>
    <row r="106" s="1892" customFormat="1" ht="13.5" customHeight="1"/>
    <row r="107" s="1892" customFormat="1" ht="13.5" customHeight="1"/>
    <row r="108" s="1892" customFormat="1" ht="13.5" customHeight="1"/>
    <row r="109" s="1892" customFormat="1" ht="13.5" customHeight="1"/>
    <row r="110" s="1892" customFormat="1" ht="13.5" customHeight="1"/>
    <row r="111" s="1892" customFormat="1" ht="13.5" customHeight="1"/>
    <row r="112" s="1892" customFormat="1" ht="13.5" customHeight="1"/>
    <row r="113" s="1892" customFormat="1" ht="13.5" customHeight="1"/>
    <row r="114" s="1892" customFormat="1" ht="13.5" customHeight="1"/>
    <row r="115" s="1892" customFormat="1" ht="13.5" customHeight="1"/>
    <row r="116" s="1892" customFormat="1" ht="13.5" customHeight="1"/>
    <row r="117" s="1892" customFormat="1" ht="13.5" customHeight="1"/>
    <row r="118" s="1892" customFormat="1" ht="13.5" customHeight="1"/>
    <row r="119" s="1892" customFormat="1" ht="13.5" customHeight="1"/>
    <row r="120" s="1892" customFormat="1" ht="13.5" customHeight="1"/>
    <row r="121" s="1892" customFormat="1" ht="13.5" customHeight="1"/>
    <row r="122" s="1892" customFormat="1" ht="13.5" customHeight="1"/>
    <row r="123" s="1892" customFormat="1" ht="13.5" customHeight="1"/>
    <row r="124" s="1892" customFormat="1" ht="13.5" customHeight="1"/>
    <row r="125" s="1892" customFormat="1" ht="13.5" customHeight="1"/>
    <row r="126" s="1892" customFormat="1" ht="13.5" customHeight="1"/>
    <row r="127" s="1892" customFormat="1" ht="13.5" customHeight="1"/>
    <row r="128" s="1892" customFormat="1" ht="13.5" customHeight="1"/>
    <row r="129" s="1892" customFormat="1" ht="13.5" customHeight="1"/>
    <row r="130" s="1892" customFormat="1" ht="13.5" customHeight="1"/>
    <row r="131" s="1892" customFormat="1" ht="13.5" customHeight="1"/>
    <row r="132" s="1892" customFormat="1" ht="13.5" customHeight="1"/>
    <row r="133" s="1892" customFormat="1" ht="13.5" customHeight="1"/>
    <row r="134" s="1892" customFormat="1" ht="13.5" customHeight="1"/>
    <row r="135" s="1892" customFormat="1" ht="13.5" customHeight="1"/>
    <row r="136" s="1892" customFormat="1" ht="13.5" customHeight="1"/>
    <row r="137" s="1892" customFormat="1"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sheetData>
  <mergeCells count="40">
    <mergeCell ref="AK9:AP11"/>
    <mergeCell ref="C9:I11"/>
    <mergeCell ref="J9:P11"/>
    <mergeCell ref="S9:X11"/>
    <mergeCell ref="Y9:AD11"/>
    <mergeCell ref="AG9:AJ11"/>
    <mergeCell ref="AI2:AS2"/>
    <mergeCell ref="AI20:AP21"/>
    <mergeCell ref="B13:AR13"/>
    <mergeCell ref="C16:G17"/>
    <mergeCell ref="H16:P17"/>
    <mergeCell ref="S16:W17"/>
    <mergeCell ref="X16:AD17"/>
    <mergeCell ref="AG16:AH17"/>
    <mergeCell ref="AI16:AP17"/>
    <mergeCell ref="C20:G21"/>
    <mergeCell ref="H20:P21"/>
    <mergeCell ref="S20:W21"/>
    <mergeCell ref="X20:AD21"/>
    <mergeCell ref="AG20:AH21"/>
    <mergeCell ref="B4:AR4"/>
    <mergeCell ref="B6:AR6"/>
    <mergeCell ref="B23:AR23"/>
    <mergeCell ref="C27:O27"/>
    <mergeCell ref="Q27:AC27"/>
    <mergeCell ref="AE27:AQ27"/>
    <mergeCell ref="C36:O36"/>
    <mergeCell ref="Q36:AC36"/>
    <mergeCell ref="AE36:AQ36"/>
    <mergeCell ref="C45:O45"/>
    <mergeCell ref="Q45:AC45"/>
    <mergeCell ref="B54:AR54"/>
    <mergeCell ref="C58:O58"/>
    <mergeCell ref="Q58:AC58"/>
    <mergeCell ref="AE58:AQ58"/>
    <mergeCell ref="C67:O67"/>
    <mergeCell ref="Q67:AC67"/>
    <mergeCell ref="AE67:AQ67"/>
    <mergeCell ref="C76:O76"/>
    <mergeCell ref="Q76:AC76"/>
  </mergeCells>
  <phoneticPr fontId="6"/>
  <hyperlinks>
    <hyperlink ref="A1" location="目次!A1" display="目次へ"/>
  </hyperlinks>
  <pageMargins left="0.25" right="0.25" top="0.75" bottom="0.75" header="0.3" footer="0.3"/>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9953" r:id="rId4" name="Check Box 1">
              <controlPr defaultSize="0" autoFill="0" autoLine="0" autoPict="0">
                <anchor moveWithCells="1">
                  <from>
                    <xdr:col>27</xdr:col>
                    <xdr:colOff>66675</xdr:colOff>
                    <xdr:row>27</xdr:row>
                    <xdr:rowOff>123825</xdr:rowOff>
                  </from>
                  <to>
                    <xdr:col>29</xdr:col>
                    <xdr:colOff>0</xdr:colOff>
                    <xdr:row>29</xdr:row>
                    <xdr:rowOff>57150</xdr:rowOff>
                  </to>
                </anchor>
              </controlPr>
            </control>
          </mc:Choice>
        </mc:AlternateContent>
        <mc:AlternateContent xmlns:mc="http://schemas.openxmlformats.org/markup-compatibility/2006">
          <mc:Choice Requires="x14">
            <control shapeId="509954" r:id="rId5" name="Check Box 2">
              <controlPr defaultSize="0" autoFill="0" autoLine="0" autoPict="0">
                <anchor moveWithCells="1">
                  <from>
                    <xdr:col>13</xdr:col>
                    <xdr:colOff>190500</xdr:colOff>
                    <xdr:row>57</xdr:row>
                    <xdr:rowOff>123825</xdr:rowOff>
                  </from>
                  <to>
                    <xdr:col>15</xdr:col>
                    <xdr:colOff>123825</xdr:colOff>
                    <xdr:row>59</xdr:row>
                    <xdr:rowOff>57150</xdr:rowOff>
                  </to>
                </anchor>
              </controlPr>
            </control>
          </mc:Choice>
        </mc:AlternateContent>
        <mc:AlternateContent xmlns:mc="http://schemas.openxmlformats.org/markup-compatibility/2006">
          <mc:Choice Requires="x14">
            <control shapeId="509955" r:id="rId6" name="Check Box 3">
              <controlPr defaultSize="0" autoFill="0" autoLine="0" autoPict="0">
                <anchor moveWithCells="1">
                  <from>
                    <xdr:col>27</xdr:col>
                    <xdr:colOff>171450</xdr:colOff>
                    <xdr:row>66</xdr:row>
                    <xdr:rowOff>123825</xdr:rowOff>
                  </from>
                  <to>
                    <xdr:col>29</xdr:col>
                    <xdr:colOff>104775</xdr:colOff>
                    <xdr:row>68</xdr:row>
                    <xdr:rowOff>57150</xdr:rowOff>
                  </to>
                </anchor>
              </controlPr>
            </control>
          </mc:Choice>
        </mc:AlternateContent>
        <mc:AlternateContent xmlns:mc="http://schemas.openxmlformats.org/markup-compatibility/2006">
          <mc:Choice Requires="x14">
            <control shapeId="509956" r:id="rId7" name="Check Box 4">
              <controlPr defaultSize="0" autoFill="0" autoLine="0" autoPict="0">
                <anchor moveWithCells="1">
                  <from>
                    <xdr:col>27</xdr:col>
                    <xdr:colOff>171450</xdr:colOff>
                    <xdr:row>67</xdr:row>
                    <xdr:rowOff>123825</xdr:rowOff>
                  </from>
                  <to>
                    <xdr:col>29</xdr:col>
                    <xdr:colOff>104775</xdr:colOff>
                    <xdr:row>69</xdr:row>
                    <xdr:rowOff>57150</xdr:rowOff>
                  </to>
                </anchor>
              </controlPr>
            </control>
          </mc:Choice>
        </mc:AlternateContent>
        <mc:AlternateContent xmlns:mc="http://schemas.openxmlformats.org/markup-compatibility/2006">
          <mc:Choice Requires="x14">
            <control shapeId="509957" r:id="rId8" name="Check Box 5">
              <controlPr defaultSize="0" autoFill="0" autoLine="0" autoPict="0">
                <anchor moveWithCells="1">
                  <from>
                    <xdr:col>42</xdr:col>
                    <xdr:colOff>0</xdr:colOff>
                    <xdr:row>58</xdr:row>
                    <xdr:rowOff>114300</xdr:rowOff>
                  </from>
                  <to>
                    <xdr:col>43</xdr:col>
                    <xdr:colOff>152400</xdr:colOff>
                    <xdr:row>60</xdr:row>
                    <xdr:rowOff>38100</xdr:rowOff>
                  </to>
                </anchor>
              </controlPr>
            </control>
          </mc:Choice>
        </mc:AlternateContent>
        <mc:AlternateContent xmlns:mc="http://schemas.openxmlformats.org/markup-compatibility/2006">
          <mc:Choice Requires="x14">
            <control shapeId="509958" r:id="rId9" name="Check Box 6">
              <controlPr defaultSize="0" autoFill="0" autoLine="0" autoPict="0">
                <anchor moveWithCells="1">
                  <from>
                    <xdr:col>42</xdr:col>
                    <xdr:colOff>0</xdr:colOff>
                    <xdr:row>57</xdr:row>
                    <xdr:rowOff>133350</xdr:rowOff>
                  </from>
                  <to>
                    <xdr:col>43</xdr:col>
                    <xdr:colOff>152400</xdr:colOff>
                    <xdr:row>59</xdr:row>
                    <xdr:rowOff>57150</xdr:rowOff>
                  </to>
                </anchor>
              </controlPr>
            </control>
          </mc:Choice>
        </mc:AlternateContent>
        <mc:AlternateContent xmlns:mc="http://schemas.openxmlformats.org/markup-compatibility/2006">
          <mc:Choice Requires="x14">
            <control shapeId="509959" r:id="rId10" name="Check Box 7">
              <controlPr defaultSize="0" autoFill="0" autoLine="0" autoPict="0">
                <anchor moveWithCells="1">
                  <from>
                    <xdr:col>42</xdr:col>
                    <xdr:colOff>0</xdr:colOff>
                    <xdr:row>66</xdr:row>
                    <xdr:rowOff>123825</xdr:rowOff>
                  </from>
                  <to>
                    <xdr:col>43</xdr:col>
                    <xdr:colOff>152400</xdr:colOff>
                    <xdr:row>68</xdr:row>
                    <xdr:rowOff>57150</xdr:rowOff>
                  </to>
                </anchor>
              </controlPr>
            </control>
          </mc:Choice>
        </mc:AlternateContent>
        <mc:AlternateContent xmlns:mc="http://schemas.openxmlformats.org/markup-compatibility/2006">
          <mc:Choice Requires="x14">
            <control shapeId="509960" r:id="rId11" name="Check Box 8">
              <controlPr defaultSize="0" autoFill="0" autoLine="0" autoPict="0">
                <anchor moveWithCells="1">
                  <from>
                    <xdr:col>42</xdr:col>
                    <xdr:colOff>0</xdr:colOff>
                    <xdr:row>68</xdr:row>
                    <xdr:rowOff>133350</xdr:rowOff>
                  </from>
                  <to>
                    <xdr:col>43</xdr:col>
                    <xdr:colOff>152400</xdr:colOff>
                    <xdr:row>70</xdr:row>
                    <xdr:rowOff>57150</xdr:rowOff>
                  </to>
                </anchor>
              </controlPr>
            </control>
          </mc:Choice>
        </mc:AlternateContent>
        <mc:AlternateContent xmlns:mc="http://schemas.openxmlformats.org/markup-compatibility/2006">
          <mc:Choice Requires="x14">
            <control shapeId="509961" r:id="rId12" name="Check Box 9">
              <controlPr defaultSize="0" autoFill="0" autoLine="0" autoPict="0">
                <anchor moveWithCells="1">
                  <from>
                    <xdr:col>14</xdr:col>
                    <xdr:colOff>9525</xdr:colOff>
                    <xdr:row>76</xdr:row>
                    <xdr:rowOff>133350</xdr:rowOff>
                  </from>
                  <to>
                    <xdr:col>15</xdr:col>
                    <xdr:colOff>161925</xdr:colOff>
                    <xdr:row>78</xdr:row>
                    <xdr:rowOff>57150</xdr:rowOff>
                  </to>
                </anchor>
              </controlPr>
            </control>
          </mc:Choice>
        </mc:AlternateContent>
        <mc:AlternateContent xmlns:mc="http://schemas.openxmlformats.org/markup-compatibility/2006">
          <mc:Choice Requires="x14">
            <control shapeId="509962" r:id="rId13" name="Check Box 10">
              <controlPr defaultSize="0" autoFill="0" autoLine="0" autoPict="0">
                <anchor moveWithCells="1">
                  <from>
                    <xdr:col>27</xdr:col>
                    <xdr:colOff>200025</xdr:colOff>
                    <xdr:row>76</xdr:row>
                    <xdr:rowOff>123825</xdr:rowOff>
                  </from>
                  <to>
                    <xdr:col>29</xdr:col>
                    <xdr:colOff>133350</xdr:colOff>
                    <xdr:row>78</xdr:row>
                    <xdr:rowOff>57150</xdr:rowOff>
                  </to>
                </anchor>
              </controlPr>
            </control>
          </mc:Choice>
        </mc:AlternateContent>
        <mc:AlternateContent xmlns:mc="http://schemas.openxmlformats.org/markup-compatibility/2006">
          <mc:Choice Requires="x14">
            <control shapeId="509963" r:id="rId14" name="Check Box 11">
              <controlPr defaultSize="0" autoFill="0" autoLine="0" autoPict="0">
                <anchor moveWithCells="1">
                  <from>
                    <xdr:col>13</xdr:col>
                    <xdr:colOff>200025</xdr:colOff>
                    <xdr:row>47</xdr:row>
                    <xdr:rowOff>123825</xdr:rowOff>
                  </from>
                  <to>
                    <xdr:col>15</xdr:col>
                    <xdr:colOff>133350</xdr:colOff>
                    <xdr:row>49</xdr:row>
                    <xdr:rowOff>57150</xdr:rowOff>
                  </to>
                </anchor>
              </controlPr>
            </control>
          </mc:Choice>
        </mc:AlternateContent>
        <mc:AlternateContent xmlns:mc="http://schemas.openxmlformats.org/markup-compatibility/2006">
          <mc:Choice Requires="x14">
            <control shapeId="509964" r:id="rId15" name="Check Box 12">
              <controlPr defaultSize="0" autoFill="0" autoLine="0" autoPict="0">
                <anchor moveWithCells="1">
                  <from>
                    <xdr:col>13</xdr:col>
                    <xdr:colOff>200025</xdr:colOff>
                    <xdr:row>46</xdr:row>
                    <xdr:rowOff>133350</xdr:rowOff>
                  </from>
                  <to>
                    <xdr:col>15</xdr:col>
                    <xdr:colOff>133350</xdr:colOff>
                    <xdr:row>48</xdr:row>
                    <xdr:rowOff>57150</xdr:rowOff>
                  </to>
                </anchor>
              </controlPr>
            </control>
          </mc:Choice>
        </mc:AlternateContent>
        <mc:AlternateContent xmlns:mc="http://schemas.openxmlformats.org/markup-compatibility/2006">
          <mc:Choice Requires="x14">
            <control shapeId="509965" r:id="rId16" name="Check Box 13">
              <controlPr defaultSize="0" autoFill="0" autoLine="0" autoPict="0">
                <anchor moveWithCells="1">
                  <from>
                    <xdr:col>27</xdr:col>
                    <xdr:colOff>66675</xdr:colOff>
                    <xdr:row>28</xdr:row>
                    <xdr:rowOff>123825</xdr:rowOff>
                  </from>
                  <to>
                    <xdr:col>29</xdr:col>
                    <xdr:colOff>0</xdr:colOff>
                    <xdr:row>30</xdr:row>
                    <xdr:rowOff>57150</xdr:rowOff>
                  </to>
                </anchor>
              </controlPr>
            </control>
          </mc:Choice>
        </mc:AlternateContent>
      </controls>
    </mc:Choice>
  </mc:AlternateConten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AM16"/>
  <sheetViews>
    <sheetView showGridLines="0" view="pageBreakPreview" zoomScaleNormal="120" zoomScaleSheetLayoutView="100" workbookViewId="0"/>
  </sheetViews>
  <sheetFormatPr defaultColWidth="2.25" defaultRowHeight="13.5"/>
  <cols>
    <col min="1" max="1" width="1.125" style="648" customWidth="1"/>
    <col min="2" max="2" width="2.25" style="649" customWidth="1"/>
    <col min="3" max="5" width="2.25" style="648"/>
    <col min="6" max="6" width="2.375" style="648" bestFit="1" customWidth="1"/>
    <col min="7" max="20" width="2.25" style="648"/>
    <col min="21" max="21" width="2.375" style="648" bestFit="1" customWidth="1"/>
    <col min="22" max="26" width="2.25" style="648"/>
    <col min="27" max="38" width="2.75" style="648" customWidth="1"/>
    <col min="39" max="16384" width="2.25" style="648"/>
  </cols>
  <sheetData>
    <row r="1" spans="1:39" ht="18" customHeight="1">
      <c r="A1" s="1374" t="s">
        <v>2423</v>
      </c>
      <c r="B1" s="1164"/>
    </row>
    <row r="2" spans="1:39">
      <c r="A2" s="724" t="s">
        <v>927</v>
      </c>
      <c r="AF2" s="6509" t="s">
        <v>1124</v>
      </c>
      <c r="AG2" s="6510"/>
      <c r="AH2" s="6510"/>
      <c r="AI2" s="6510"/>
      <c r="AJ2" s="6510"/>
      <c r="AK2" s="6510"/>
      <c r="AL2" s="6510"/>
    </row>
    <row r="4" spans="1:39" ht="17.25" customHeight="1">
      <c r="A4" s="6511" t="s">
        <v>928</v>
      </c>
      <c r="B4" s="6511"/>
      <c r="C4" s="6511"/>
      <c r="D4" s="6511"/>
      <c r="E4" s="6511"/>
      <c r="F4" s="6511"/>
      <c r="G4" s="6511"/>
      <c r="H4" s="6511"/>
      <c r="I4" s="6511"/>
      <c r="J4" s="6511"/>
      <c r="K4" s="6511"/>
      <c r="L4" s="6511"/>
      <c r="M4" s="6511"/>
      <c r="N4" s="6511"/>
      <c r="O4" s="6511"/>
      <c r="P4" s="6511"/>
      <c r="Q4" s="6511"/>
      <c r="R4" s="6511"/>
      <c r="S4" s="6511"/>
      <c r="T4" s="6511"/>
      <c r="U4" s="6511"/>
      <c r="V4" s="6511"/>
      <c r="W4" s="6511"/>
      <c r="X4" s="6511"/>
      <c r="Y4" s="6511"/>
      <c r="Z4" s="6511"/>
      <c r="AA4" s="6511"/>
      <c r="AB4" s="6511"/>
      <c r="AC4" s="6511"/>
      <c r="AD4" s="6511"/>
      <c r="AE4" s="6511"/>
      <c r="AF4" s="6511"/>
      <c r="AG4" s="6511"/>
      <c r="AH4" s="6511"/>
      <c r="AI4" s="6511"/>
      <c r="AJ4" s="6511"/>
      <c r="AK4" s="6511"/>
      <c r="AL4" s="6511"/>
      <c r="AM4" s="6511"/>
    </row>
    <row r="5" spans="1:39" ht="17.25" customHeight="1">
      <c r="A5" s="6511"/>
      <c r="B5" s="6511"/>
      <c r="C5" s="6511"/>
      <c r="D5" s="6511"/>
      <c r="E5" s="6511"/>
      <c r="F5" s="6511"/>
      <c r="G5" s="6511"/>
      <c r="H5" s="6511"/>
      <c r="I5" s="6511"/>
      <c r="J5" s="6511"/>
      <c r="K5" s="6511"/>
      <c r="L5" s="6511"/>
      <c r="M5" s="6511"/>
      <c r="N5" s="6511"/>
      <c r="O5" s="6511"/>
      <c r="P5" s="6511"/>
      <c r="Q5" s="6511"/>
      <c r="R5" s="6511"/>
      <c r="S5" s="6511"/>
      <c r="T5" s="6511"/>
      <c r="U5" s="6511"/>
      <c r="V5" s="6511"/>
      <c r="W5" s="6511"/>
      <c r="X5" s="6511"/>
      <c r="Y5" s="6511"/>
      <c r="Z5" s="6511"/>
      <c r="AA5" s="6511"/>
      <c r="AB5" s="6511"/>
      <c r="AC5" s="6511"/>
      <c r="AD5" s="6511"/>
      <c r="AE5" s="6511"/>
      <c r="AF5" s="6511"/>
      <c r="AG5" s="6511"/>
      <c r="AH5" s="6511"/>
      <c r="AI5" s="6511"/>
      <c r="AJ5" s="6511"/>
      <c r="AK5" s="6511"/>
      <c r="AL5" s="6511"/>
      <c r="AM5" s="6511"/>
    </row>
    <row r="7" spans="1:39" ht="45.75" customHeight="1">
      <c r="B7" s="6512" t="s">
        <v>929</v>
      </c>
      <c r="C7" s="6513"/>
      <c r="D7" s="6513"/>
      <c r="E7" s="6513"/>
      <c r="F7" s="6513"/>
      <c r="G7" s="6513"/>
      <c r="H7" s="6513"/>
      <c r="I7" s="6513"/>
      <c r="J7" s="6513"/>
      <c r="K7" s="6514"/>
      <c r="L7" s="6515"/>
      <c r="M7" s="6515"/>
      <c r="N7" s="6515"/>
      <c r="O7" s="6515"/>
      <c r="P7" s="6515"/>
      <c r="Q7" s="6515"/>
      <c r="R7" s="6515"/>
      <c r="S7" s="6515"/>
      <c r="T7" s="6515"/>
      <c r="U7" s="6515"/>
      <c r="V7" s="6515"/>
      <c r="W7" s="6515"/>
      <c r="X7" s="6515"/>
      <c r="Y7" s="6515"/>
      <c r="Z7" s="6515"/>
      <c r="AA7" s="6515"/>
      <c r="AB7" s="6515"/>
      <c r="AC7" s="6515"/>
      <c r="AD7" s="6515"/>
      <c r="AE7" s="6515"/>
      <c r="AF7" s="6515"/>
      <c r="AG7" s="6515"/>
      <c r="AH7" s="6515"/>
      <c r="AI7" s="6515"/>
      <c r="AJ7" s="6515"/>
      <c r="AK7" s="6515"/>
      <c r="AL7" s="6515"/>
    </row>
    <row r="8" spans="1:39" s="655" customFormat="1" ht="45.75" customHeight="1">
      <c r="B8" s="6516" t="s">
        <v>930</v>
      </c>
      <c r="C8" s="6516"/>
      <c r="D8" s="6516"/>
      <c r="E8" s="6516"/>
      <c r="F8" s="6516"/>
      <c r="G8" s="6516"/>
      <c r="H8" s="6516"/>
      <c r="I8" s="6516"/>
      <c r="J8" s="6516"/>
      <c r="K8" s="6516"/>
      <c r="L8" s="6517" t="s">
        <v>931</v>
      </c>
      <c r="M8" s="6517"/>
      <c r="N8" s="6517"/>
      <c r="O8" s="6517"/>
      <c r="P8" s="6517"/>
      <c r="Q8" s="6517"/>
      <c r="R8" s="6517"/>
      <c r="S8" s="6517"/>
      <c r="T8" s="6517"/>
      <c r="U8" s="6517"/>
      <c r="V8" s="6517"/>
      <c r="W8" s="6517"/>
      <c r="X8" s="6517"/>
      <c r="Y8" s="6517"/>
      <c r="Z8" s="6517"/>
      <c r="AA8" s="6517"/>
      <c r="AB8" s="6517"/>
      <c r="AC8" s="6517"/>
      <c r="AD8" s="6517"/>
      <c r="AE8" s="6517"/>
      <c r="AF8" s="6517"/>
      <c r="AG8" s="6517"/>
      <c r="AH8" s="6517"/>
      <c r="AI8" s="6517"/>
      <c r="AJ8" s="6517"/>
      <c r="AK8" s="6517"/>
      <c r="AL8" s="6517"/>
    </row>
    <row r="9" spans="1:39" ht="71.25" customHeight="1">
      <c r="B9" s="6502" t="s">
        <v>932</v>
      </c>
      <c r="C9" s="6503"/>
      <c r="D9" s="6503"/>
      <c r="E9" s="6503"/>
      <c r="F9" s="6503"/>
      <c r="G9" s="6503"/>
      <c r="H9" s="6503"/>
      <c r="I9" s="6503"/>
      <c r="J9" s="6503"/>
      <c r="K9" s="6504"/>
      <c r="L9" s="6502" t="s">
        <v>933</v>
      </c>
      <c r="M9" s="6503"/>
      <c r="N9" s="6503"/>
      <c r="O9" s="6503"/>
      <c r="P9" s="6503"/>
      <c r="Q9" s="6503"/>
      <c r="R9" s="6503"/>
      <c r="S9" s="6503"/>
      <c r="T9" s="6503"/>
      <c r="U9" s="6503"/>
      <c r="V9" s="6503"/>
      <c r="W9" s="6503"/>
      <c r="X9" s="6503"/>
      <c r="Y9" s="6503"/>
      <c r="Z9" s="6503"/>
      <c r="AA9" s="6503"/>
      <c r="AB9" s="6503"/>
      <c r="AC9" s="6503"/>
      <c r="AD9" s="6503"/>
      <c r="AE9" s="6503"/>
      <c r="AF9" s="6504"/>
      <c r="AG9" s="6505" t="s">
        <v>934</v>
      </c>
      <c r="AH9" s="6506"/>
      <c r="AI9" s="6506"/>
      <c r="AJ9" s="6506"/>
      <c r="AK9" s="6506"/>
      <c r="AL9" s="6507"/>
    </row>
    <row r="10" spans="1:39" ht="71.25" customHeight="1">
      <c r="B10" s="6502" t="s">
        <v>935</v>
      </c>
      <c r="C10" s="6503"/>
      <c r="D10" s="6503"/>
      <c r="E10" s="6503"/>
      <c r="F10" s="6503"/>
      <c r="G10" s="6503"/>
      <c r="H10" s="6503"/>
      <c r="I10" s="6503"/>
      <c r="J10" s="6503"/>
      <c r="K10" s="6504"/>
      <c r="L10" s="6502" t="s">
        <v>936</v>
      </c>
      <c r="M10" s="6503"/>
      <c r="N10" s="6503"/>
      <c r="O10" s="6503"/>
      <c r="P10" s="6503"/>
      <c r="Q10" s="6503"/>
      <c r="R10" s="6503"/>
      <c r="S10" s="6503"/>
      <c r="T10" s="6503"/>
      <c r="U10" s="6503"/>
      <c r="V10" s="6503"/>
      <c r="W10" s="6503"/>
      <c r="X10" s="6503"/>
      <c r="Y10" s="6503"/>
      <c r="Z10" s="6503"/>
      <c r="AA10" s="6503"/>
      <c r="AB10" s="6503"/>
      <c r="AC10" s="6503"/>
      <c r="AD10" s="6503"/>
      <c r="AE10" s="6503"/>
      <c r="AF10" s="6504"/>
      <c r="AG10" s="6505" t="s">
        <v>934</v>
      </c>
      <c r="AH10" s="6506"/>
      <c r="AI10" s="6506"/>
      <c r="AJ10" s="6506"/>
      <c r="AK10" s="6506"/>
      <c r="AL10" s="6507"/>
    </row>
    <row r="11" spans="1:39" ht="71.25" customHeight="1">
      <c r="B11" s="6501" t="s">
        <v>937</v>
      </c>
      <c r="C11" s="6501"/>
      <c r="D11" s="6501"/>
      <c r="E11" s="6501"/>
      <c r="F11" s="6501"/>
      <c r="G11" s="6501"/>
      <c r="H11" s="6501"/>
      <c r="I11" s="6501"/>
      <c r="J11" s="6501"/>
      <c r="K11" s="6501"/>
      <c r="L11" s="6502" t="s">
        <v>938</v>
      </c>
      <c r="M11" s="6503"/>
      <c r="N11" s="6503"/>
      <c r="O11" s="6503"/>
      <c r="P11" s="6503"/>
      <c r="Q11" s="6503"/>
      <c r="R11" s="6503"/>
      <c r="S11" s="6503"/>
      <c r="T11" s="6503"/>
      <c r="U11" s="6503"/>
      <c r="V11" s="6503"/>
      <c r="W11" s="6503"/>
      <c r="X11" s="6503"/>
      <c r="Y11" s="6503"/>
      <c r="Z11" s="6503"/>
      <c r="AA11" s="6503"/>
      <c r="AB11" s="6503"/>
      <c r="AC11" s="6503"/>
      <c r="AD11" s="6503"/>
      <c r="AE11" s="6503"/>
      <c r="AF11" s="6504"/>
      <c r="AG11" s="6505" t="s">
        <v>934</v>
      </c>
      <c r="AH11" s="6506"/>
      <c r="AI11" s="6506"/>
      <c r="AJ11" s="6506"/>
      <c r="AK11" s="6506"/>
      <c r="AL11" s="6507"/>
    </row>
    <row r="12" spans="1:39" ht="50.25" customHeight="1">
      <c r="B12" s="6508" t="s">
        <v>939</v>
      </c>
      <c r="C12" s="6508"/>
      <c r="D12" s="6508"/>
      <c r="E12" s="6508"/>
      <c r="F12" s="6508"/>
      <c r="G12" s="6508"/>
      <c r="H12" s="6508"/>
      <c r="I12" s="6508"/>
      <c r="J12" s="6508"/>
      <c r="K12" s="6508"/>
      <c r="L12" s="6508"/>
      <c r="M12" s="6508"/>
      <c r="N12" s="6508"/>
      <c r="O12" s="6508"/>
      <c r="P12" s="6508"/>
      <c r="Q12" s="6508"/>
      <c r="R12" s="6508"/>
      <c r="S12" s="6508"/>
      <c r="T12" s="6508"/>
      <c r="U12" s="6508"/>
      <c r="V12" s="6508"/>
      <c r="W12" s="6508"/>
      <c r="X12" s="6508"/>
      <c r="Y12" s="6508"/>
      <c r="Z12" s="6508"/>
      <c r="AA12" s="6508"/>
      <c r="AB12" s="6508"/>
      <c r="AC12" s="6508"/>
      <c r="AD12" s="6508"/>
      <c r="AE12" s="6508"/>
      <c r="AF12" s="6508"/>
      <c r="AG12" s="6508"/>
      <c r="AH12" s="6508"/>
      <c r="AI12" s="6508"/>
      <c r="AJ12" s="6508"/>
      <c r="AK12" s="6508"/>
      <c r="AL12" s="6508"/>
    </row>
    <row r="13" spans="1:39">
      <c r="B13" s="656"/>
      <c r="C13" s="656"/>
      <c r="D13" s="650"/>
      <c r="E13" s="650"/>
      <c r="F13" s="653"/>
      <c r="G13" s="651"/>
      <c r="H13" s="652"/>
      <c r="I13" s="652"/>
      <c r="J13" s="652"/>
      <c r="K13" s="652"/>
      <c r="L13" s="652"/>
      <c r="M13" s="652"/>
      <c r="N13" s="652"/>
      <c r="O13" s="652"/>
      <c r="P13" s="652"/>
      <c r="Q13" s="652"/>
      <c r="R13" s="657"/>
      <c r="S13" s="657"/>
      <c r="T13" s="650"/>
      <c r="U13" s="654"/>
      <c r="V13" s="650"/>
      <c r="W13" s="652"/>
      <c r="X13" s="652"/>
      <c r="Y13" s="652"/>
      <c r="Z13" s="652"/>
      <c r="AA13" s="652"/>
      <c r="AB13" s="652"/>
      <c r="AC13" s="652"/>
      <c r="AD13" s="652"/>
      <c r="AE13" s="652"/>
      <c r="AF13" s="652"/>
      <c r="AG13" s="652"/>
      <c r="AH13" s="652"/>
      <c r="AI13" s="652"/>
      <c r="AJ13" s="652"/>
      <c r="AK13" s="652"/>
      <c r="AL13" s="658"/>
    </row>
    <row r="14" spans="1:39">
      <c r="B14" s="656"/>
      <c r="C14" s="656"/>
      <c r="D14" s="650"/>
      <c r="E14" s="650"/>
      <c r="F14" s="653"/>
      <c r="G14" s="651"/>
      <c r="H14" s="652"/>
      <c r="I14" s="652"/>
      <c r="J14" s="652"/>
      <c r="K14" s="652"/>
      <c r="L14" s="652"/>
      <c r="M14" s="652"/>
      <c r="N14" s="652"/>
      <c r="O14" s="652"/>
      <c r="P14" s="652"/>
      <c r="Q14" s="652"/>
      <c r="R14" s="657"/>
      <c r="S14" s="657"/>
      <c r="T14" s="650"/>
      <c r="U14" s="654"/>
      <c r="V14" s="650"/>
      <c r="W14" s="652"/>
      <c r="X14" s="652"/>
      <c r="Y14" s="652"/>
      <c r="Z14" s="652"/>
      <c r="AA14" s="652"/>
      <c r="AB14" s="652"/>
      <c r="AC14" s="652"/>
      <c r="AD14" s="652"/>
      <c r="AE14" s="652"/>
      <c r="AF14" s="652"/>
      <c r="AG14" s="652"/>
      <c r="AH14" s="652"/>
      <c r="AI14" s="652"/>
      <c r="AJ14" s="652"/>
      <c r="AK14" s="652"/>
      <c r="AL14" s="658"/>
    </row>
    <row r="15" spans="1:39">
      <c r="B15" s="656"/>
      <c r="C15" s="656"/>
      <c r="D15" s="650"/>
      <c r="E15" s="650"/>
      <c r="F15" s="650"/>
      <c r="G15" s="650"/>
      <c r="H15" s="650"/>
      <c r="I15" s="650"/>
      <c r="J15" s="650"/>
      <c r="K15" s="650"/>
      <c r="L15" s="650"/>
      <c r="M15" s="650"/>
      <c r="N15" s="650"/>
      <c r="O15" s="650"/>
      <c r="P15" s="650"/>
      <c r="Q15" s="650"/>
      <c r="R15" s="657"/>
      <c r="S15" s="657"/>
      <c r="T15" s="650"/>
      <c r="U15" s="654"/>
      <c r="V15" s="650"/>
      <c r="W15" s="652"/>
      <c r="X15" s="652"/>
      <c r="Y15" s="652"/>
      <c r="Z15" s="652"/>
      <c r="AA15" s="652"/>
      <c r="AB15" s="652"/>
      <c r="AC15" s="652"/>
      <c r="AD15" s="652"/>
      <c r="AE15" s="652"/>
      <c r="AF15" s="652"/>
      <c r="AG15" s="652"/>
      <c r="AH15" s="652"/>
      <c r="AI15" s="652"/>
      <c r="AJ15" s="652"/>
      <c r="AK15" s="652"/>
      <c r="AL15" s="658"/>
    </row>
    <row r="16" spans="1:39">
      <c r="B16" s="656"/>
      <c r="C16" s="656"/>
      <c r="D16" s="650"/>
      <c r="E16" s="650"/>
      <c r="F16" s="650"/>
      <c r="G16" s="650"/>
      <c r="H16" s="650"/>
      <c r="I16" s="650"/>
      <c r="J16" s="650"/>
      <c r="K16" s="650"/>
      <c r="L16" s="650"/>
      <c r="M16" s="650"/>
      <c r="N16" s="650"/>
      <c r="O16" s="650"/>
      <c r="P16" s="650"/>
      <c r="Q16" s="650"/>
      <c r="R16" s="657"/>
      <c r="S16" s="657"/>
      <c r="T16" s="650"/>
      <c r="U16" s="654"/>
      <c r="V16" s="650"/>
      <c r="W16" s="652"/>
      <c r="X16" s="652"/>
      <c r="Y16" s="652"/>
      <c r="Z16" s="652"/>
      <c r="AA16" s="652"/>
      <c r="AB16" s="652"/>
      <c r="AC16" s="652"/>
      <c r="AD16" s="652"/>
      <c r="AE16" s="652"/>
      <c r="AF16" s="652"/>
      <c r="AG16" s="652"/>
      <c r="AH16" s="652"/>
      <c r="AI16" s="652"/>
      <c r="AJ16" s="652"/>
      <c r="AK16" s="652"/>
      <c r="AL16" s="658"/>
    </row>
  </sheetData>
  <customSheetViews>
    <customSheetView guid="{A89971A1-2A57-4416-B1BB-86BE65CC2ABD}" showPageBreaks="1" showGridLines="0" printArea="1" view="pageBreakPreview">
      <pageMargins left="0.7" right="0.7" top="0.75" bottom="0.75" header="0.3" footer="0.3"/>
      <pageSetup paperSize="9" scale="94" orientation="portrait" r:id="rId1"/>
    </customSheetView>
  </customSheetViews>
  <mergeCells count="16">
    <mergeCell ref="AF2:AL2"/>
    <mergeCell ref="A4:AM5"/>
    <mergeCell ref="B7:K7"/>
    <mergeCell ref="L7:AL7"/>
    <mergeCell ref="B8:K8"/>
    <mergeCell ref="L8:AL8"/>
    <mergeCell ref="B11:K11"/>
    <mergeCell ref="L11:AF11"/>
    <mergeCell ref="AG11:AL11"/>
    <mergeCell ref="B12:AL12"/>
    <mergeCell ref="B9:K9"/>
    <mergeCell ref="L9:AF9"/>
    <mergeCell ref="AG9:AL9"/>
    <mergeCell ref="B10:K10"/>
    <mergeCell ref="L10:AF10"/>
    <mergeCell ref="AG10:AL10"/>
  </mergeCells>
  <phoneticPr fontId="6"/>
  <hyperlinks>
    <hyperlink ref="A1" location="'目次'!A1" display="目次"/>
  </hyperlinks>
  <pageMargins left="0.7" right="0.7" top="0.75" bottom="0.75" header="0.3" footer="0.3"/>
  <pageSetup paperSize="9" scale="94" orientation="portrait"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51"/>
  <sheetViews>
    <sheetView showGridLines="0" view="pageBreakPreview" zoomScaleNormal="100" zoomScaleSheetLayoutView="100" workbookViewId="0">
      <selection activeCell="W53" sqref="W53"/>
    </sheetView>
  </sheetViews>
  <sheetFormatPr defaultColWidth="2.25" defaultRowHeight="13.5"/>
  <cols>
    <col min="1" max="1" width="2.25" style="1465" customWidth="1"/>
    <col min="2" max="2" width="2.25" style="1750" customWidth="1"/>
    <col min="3" max="5" width="2.25" style="1465"/>
    <col min="6" max="6" width="2.5" style="1465" bestFit="1" customWidth="1"/>
    <col min="7" max="8" width="2.25" style="1465"/>
    <col min="9" max="36" width="2.375" style="1465" customWidth="1"/>
    <col min="37" max="37" width="2.25" style="1465"/>
    <col min="38" max="38" width="2.25" style="1465" customWidth="1"/>
    <col min="39" max="256" width="2.25" style="1465"/>
    <col min="257" max="258" width="2.25" style="1465" customWidth="1"/>
    <col min="259" max="261" width="2.25" style="1465"/>
    <col min="262" max="262" width="2.5" style="1465" bestFit="1" customWidth="1"/>
    <col min="263" max="264" width="2.25" style="1465"/>
    <col min="265" max="292" width="2.375" style="1465" customWidth="1"/>
    <col min="293" max="293" width="2.25" style="1465"/>
    <col min="294" max="294" width="2.25" style="1465" customWidth="1"/>
    <col min="295" max="512" width="2.25" style="1465"/>
    <col min="513" max="514" width="2.25" style="1465" customWidth="1"/>
    <col min="515" max="517" width="2.25" style="1465"/>
    <col min="518" max="518" width="2.5" style="1465" bestFit="1" customWidth="1"/>
    <col min="519" max="520" width="2.25" style="1465"/>
    <col min="521" max="548" width="2.375" style="1465" customWidth="1"/>
    <col min="549" max="549" width="2.25" style="1465"/>
    <col min="550" max="550" width="2.25" style="1465" customWidth="1"/>
    <col min="551" max="768" width="2.25" style="1465"/>
    <col min="769" max="770" width="2.25" style="1465" customWidth="1"/>
    <col min="771" max="773" width="2.25" style="1465"/>
    <col min="774" max="774" width="2.5" style="1465" bestFit="1" customWidth="1"/>
    <col min="775" max="776" width="2.25" style="1465"/>
    <col min="777" max="804" width="2.375" style="1465" customWidth="1"/>
    <col min="805" max="805" width="2.25" style="1465"/>
    <col min="806" max="806" width="2.25" style="1465" customWidth="1"/>
    <col min="807" max="1024" width="2.25" style="1465"/>
    <col min="1025" max="1026" width="2.25" style="1465" customWidth="1"/>
    <col min="1027" max="1029" width="2.25" style="1465"/>
    <col min="1030" max="1030" width="2.5" style="1465" bestFit="1" customWidth="1"/>
    <col min="1031" max="1032" width="2.25" style="1465"/>
    <col min="1033" max="1060" width="2.375" style="1465" customWidth="1"/>
    <col min="1061" max="1061" width="2.25" style="1465"/>
    <col min="1062" max="1062" width="2.25" style="1465" customWidth="1"/>
    <col min="1063" max="1280" width="2.25" style="1465"/>
    <col min="1281" max="1282" width="2.25" style="1465" customWidth="1"/>
    <col min="1283" max="1285" width="2.25" style="1465"/>
    <col min="1286" max="1286" width="2.5" style="1465" bestFit="1" customWidth="1"/>
    <col min="1287" max="1288" width="2.25" style="1465"/>
    <col min="1289" max="1316" width="2.375" style="1465" customWidth="1"/>
    <col min="1317" max="1317" width="2.25" style="1465"/>
    <col min="1318" max="1318" width="2.25" style="1465" customWidth="1"/>
    <col min="1319" max="1536" width="2.25" style="1465"/>
    <col min="1537" max="1538" width="2.25" style="1465" customWidth="1"/>
    <col min="1539" max="1541" width="2.25" style="1465"/>
    <col min="1542" max="1542" width="2.5" style="1465" bestFit="1" customWidth="1"/>
    <col min="1543" max="1544" width="2.25" style="1465"/>
    <col min="1545" max="1572" width="2.375" style="1465" customWidth="1"/>
    <col min="1573" max="1573" width="2.25" style="1465"/>
    <col min="1574" max="1574" width="2.25" style="1465" customWidth="1"/>
    <col min="1575" max="1792" width="2.25" style="1465"/>
    <col min="1793" max="1794" width="2.25" style="1465" customWidth="1"/>
    <col min="1795" max="1797" width="2.25" style="1465"/>
    <col min="1798" max="1798" width="2.5" style="1465" bestFit="1" customWidth="1"/>
    <col min="1799" max="1800" width="2.25" style="1465"/>
    <col min="1801" max="1828" width="2.375" style="1465" customWidth="1"/>
    <col min="1829" max="1829" width="2.25" style="1465"/>
    <col min="1830" max="1830" width="2.25" style="1465" customWidth="1"/>
    <col min="1831" max="2048" width="2.25" style="1465"/>
    <col min="2049" max="2050" width="2.25" style="1465" customWidth="1"/>
    <col min="2051" max="2053" width="2.25" style="1465"/>
    <col min="2054" max="2054" width="2.5" style="1465" bestFit="1" customWidth="1"/>
    <col min="2055" max="2056" width="2.25" style="1465"/>
    <col min="2057" max="2084" width="2.375" style="1465" customWidth="1"/>
    <col min="2085" max="2085" width="2.25" style="1465"/>
    <col min="2086" max="2086" width="2.25" style="1465" customWidth="1"/>
    <col min="2087" max="2304" width="2.25" style="1465"/>
    <col min="2305" max="2306" width="2.25" style="1465" customWidth="1"/>
    <col min="2307" max="2309" width="2.25" style="1465"/>
    <col min="2310" max="2310" width="2.5" style="1465" bestFit="1" customWidth="1"/>
    <col min="2311" max="2312" width="2.25" style="1465"/>
    <col min="2313" max="2340" width="2.375" style="1465" customWidth="1"/>
    <col min="2341" max="2341" width="2.25" style="1465"/>
    <col min="2342" max="2342" width="2.25" style="1465" customWidth="1"/>
    <col min="2343" max="2560" width="2.25" style="1465"/>
    <col min="2561" max="2562" width="2.25" style="1465" customWidth="1"/>
    <col min="2563" max="2565" width="2.25" style="1465"/>
    <col min="2566" max="2566" width="2.5" style="1465" bestFit="1" customWidth="1"/>
    <col min="2567" max="2568" width="2.25" style="1465"/>
    <col min="2569" max="2596" width="2.375" style="1465" customWidth="1"/>
    <col min="2597" max="2597" width="2.25" style="1465"/>
    <col min="2598" max="2598" width="2.25" style="1465" customWidth="1"/>
    <col min="2599" max="2816" width="2.25" style="1465"/>
    <col min="2817" max="2818" width="2.25" style="1465" customWidth="1"/>
    <col min="2819" max="2821" width="2.25" style="1465"/>
    <col min="2822" max="2822" width="2.5" style="1465" bestFit="1" customWidth="1"/>
    <col min="2823" max="2824" width="2.25" style="1465"/>
    <col min="2825" max="2852" width="2.375" style="1465" customWidth="1"/>
    <col min="2853" max="2853" width="2.25" style="1465"/>
    <col min="2854" max="2854" width="2.25" style="1465" customWidth="1"/>
    <col min="2855" max="3072" width="2.25" style="1465"/>
    <col min="3073" max="3074" width="2.25" style="1465" customWidth="1"/>
    <col min="3075" max="3077" width="2.25" style="1465"/>
    <col min="3078" max="3078" width="2.5" style="1465" bestFit="1" customWidth="1"/>
    <col min="3079" max="3080" width="2.25" style="1465"/>
    <col min="3081" max="3108" width="2.375" style="1465" customWidth="1"/>
    <col min="3109" max="3109" width="2.25" style="1465"/>
    <col min="3110" max="3110" width="2.25" style="1465" customWidth="1"/>
    <col min="3111" max="3328" width="2.25" style="1465"/>
    <col min="3329" max="3330" width="2.25" style="1465" customWidth="1"/>
    <col min="3331" max="3333" width="2.25" style="1465"/>
    <col min="3334" max="3334" width="2.5" style="1465" bestFit="1" customWidth="1"/>
    <col min="3335" max="3336" width="2.25" style="1465"/>
    <col min="3337" max="3364" width="2.375" style="1465" customWidth="1"/>
    <col min="3365" max="3365" width="2.25" style="1465"/>
    <col min="3366" max="3366" width="2.25" style="1465" customWidth="1"/>
    <col min="3367" max="3584" width="2.25" style="1465"/>
    <col min="3585" max="3586" width="2.25" style="1465" customWidth="1"/>
    <col min="3587" max="3589" width="2.25" style="1465"/>
    <col min="3590" max="3590" width="2.5" style="1465" bestFit="1" customWidth="1"/>
    <col min="3591" max="3592" width="2.25" style="1465"/>
    <col min="3593" max="3620" width="2.375" style="1465" customWidth="1"/>
    <col min="3621" max="3621" width="2.25" style="1465"/>
    <col min="3622" max="3622" width="2.25" style="1465" customWidth="1"/>
    <col min="3623" max="3840" width="2.25" style="1465"/>
    <col min="3841" max="3842" width="2.25" style="1465" customWidth="1"/>
    <col min="3843" max="3845" width="2.25" style="1465"/>
    <col min="3846" max="3846" width="2.5" style="1465" bestFit="1" customWidth="1"/>
    <col min="3847" max="3848" width="2.25" style="1465"/>
    <col min="3849" max="3876" width="2.375" style="1465" customWidth="1"/>
    <col min="3877" max="3877" width="2.25" style="1465"/>
    <col min="3878" max="3878" width="2.25" style="1465" customWidth="1"/>
    <col min="3879" max="4096" width="2.25" style="1465"/>
    <col min="4097" max="4098" width="2.25" style="1465" customWidth="1"/>
    <col min="4099" max="4101" width="2.25" style="1465"/>
    <col min="4102" max="4102" width="2.5" style="1465" bestFit="1" customWidth="1"/>
    <col min="4103" max="4104" width="2.25" style="1465"/>
    <col min="4105" max="4132" width="2.375" style="1465" customWidth="1"/>
    <col min="4133" max="4133" width="2.25" style="1465"/>
    <col min="4134" max="4134" width="2.25" style="1465" customWidth="1"/>
    <col min="4135" max="4352" width="2.25" style="1465"/>
    <col min="4353" max="4354" width="2.25" style="1465" customWidth="1"/>
    <col min="4355" max="4357" width="2.25" style="1465"/>
    <col min="4358" max="4358" width="2.5" style="1465" bestFit="1" customWidth="1"/>
    <col min="4359" max="4360" width="2.25" style="1465"/>
    <col min="4361" max="4388" width="2.375" style="1465" customWidth="1"/>
    <col min="4389" max="4389" width="2.25" style="1465"/>
    <col min="4390" max="4390" width="2.25" style="1465" customWidth="1"/>
    <col min="4391" max="4608" width="2.25" style="1465"/>
    <col min="4609" max="4610" width="2.25" style="1465" customWidth="1"/>
    <col min="4611" max="4613" width="2.25" style="1465"/>
    <col min="4614" max="4614" width="2.5" style="1465" bestFit="1" customWidth="1"/>
    <col min="4615" max="4616" width="2.25" style="1465"/>
    <col min="4617" max="4644" width="2.375" style="1465" customWidth="1"/>
    <col min="4645" max="4645" width="2.25" style="1465"/>
    <col min="4646" max="4646" width="2.25" style="1465" customWidth="1"/>
    <col min="4647" max="4864" width="2.25" style="1465"/>
    <col min="4865" max="4866" width="2.25" style="1465" customWidth="1"/>
    <col min="4867" max="4869" width="2.25" style="1465"/>
    <col min="4870" max="4870" width="2.5" style="1465" bestFit="1" customWidth="1"/>
    <col min="4871" max="4872" width="2.25" style="1465"/>
    <col min="4873" max="4900" width="2.375" style="1465" customWidth="1"/>
    <col min="4901" max="4901" width="2.25" style="1465"/>
    <col min="4902" max="4902" width="2.25" style="1465" customWidth="1"/>
    <col min="4903" max="5120" width="2.25" style="1465"/>
    <col min="5121" max="5122" width="2.25" style="1465" customWidth="1"/>
    <col min="5123" max="5125" width="2.25" style="1465"/>
    <col min="5126" max="5126" width="2.5" style="1465" bestFit="1" customWidth="1"/>
    <col min="5127" max="5128" width="2.25" style="1465"/>
    <col min="5129" max="5156" width="2.375" style="1465" customWidth="1"/>
    <col min="5157" max="5157" width="2.25" style="1465"/>
    <col min="5158" max="5158" width="2.25" style="1465" customWidth="1"/>
    <col min="5159" max="5376" width="2.25" style="1465"/>
    <col min="5377" max="5378" width="2.25" style="1465" customWidth="1"/>
    <col min="5379" max="5381" width="2.25" style="1465"/>
    <col min="5382" max="5382" width="2.5" style="1465" bestFit="1" customWidth="1"/>
    <col min="5383" max="5384" width="2.25" style="1465"/>
    <col min="5385" max="5412" width="2.375" style="1465" customWidth="1"/>
    <col min="5413" max="5413" width="2.25" style="1465"/>
    <col min="5414" max="5414" width="2.25" style="1465" customWidth="1"/>
    <col min="5415" max="5632" width="2.25" style="1465"/>
    <col min="5633" max="5634" width="2.25" style="1465" customWidth="1"/>
    <col min="5635" max="5637" width="2.25" style="1465"/>
    <col min="5638" max="5638" width="2.5" style="1465" bestFit="1" customWidth="1"/>
    <col min="5639" max="5640" width="2.25" style="1465"/>
    <col min="5641" max="5668" width="2.375" style="1465" customWidth="1"/>
    <col min="5669" max="5669" width="2.25" style="1465"/>
    <col min="5670" max="5670" width="2.25" style="1465" customWidth="1"/>
    <col min="5671" max="5888" width="2.25" style="1465"/>
    <col min="5889" max="5890" width="2.25" style="1465" customWidth="1"/>
    <col min="5891" max="5893" width="2.25" style="1465"/>
    <col min="5894" max="5894" width="2.5" style="1465" bestFit="1" customWidth="1"/>
    <col min="5895" max="5896" width="2.25" style="1465"/>
    <col min="5897" max="5924" width="2.375" style="1465" customWidth="1"/>
    <col min="5925" max="5925" width="2.25" style="1465"/>
    <col min="5926" max="5926" width="2.25" style="1465" customWidth="1"/>
    <col min="5927" max="6144" width="2.25" style="1465"/>
    <col min="6145" max="6146" width="2.25" style="1465" customWidth="1"/>
    <col min="6147" max="6149" width="2.25" style="1465"/>
    <col min="6150" max="6150" width="2.5" style="1465" bestFit="1" customWidth="1"/>
    <col min="6151" max="6152" width="2.25" style="1465"/>
    <col min="6153" max="6180" width="2.375" style="1465" customWidth="1"/>
    <col min="6181" max="6181" width="2.25" style="1465"/>
    <col min="6182" max="6182" width="2.25" style="1465" customWidth="1"/>
    <col min="6183" max="6400" width="2.25" style="1465"/>
    <col min="6401" max="6402" width="2.25" style="1465" customWidth="1"/>
    <col min="6403" max="6405" width="2.25" style="1465"/>
    <col min="6406" max="6406" width="2.5" style="1465" bestFit="1" customWidth="1"/>
    <col min="6407" max="6408" width="2.25" style="1465"/>
    <col min="6409" max="6436" width="2.375" style="1465" customWidth="1"/>
    <col min="6437" max="6437" width="2.25" style="1465"/>
    <col min="6438" max="6438" width="2.25" style="1465" customWidth="1"/>
    <col min="6439" max="6656" width="2.25" style="1465"/>
    <col min="6657" max="6658" width="2.25" style="1465" customWidth="1"/>
    <col min="6659" max="6661" width="2.25" style="1465"/>
    <col min="6662" max="6662" width="2.5" style="1465" bestFit="1" customWidth="1"/>
    <col min="6663" max="6664" width="2.25" style="1465"/>
    <col min="6665" max="6692" width="2.375" style="1465" customWidth="1"/>
    <col min="6693" max="6693" width="2.25" style="1465"/>
    <col min="6694" max="6694" width="2.25" style="1465" customWidth="1"/>
    <col min="6695" max="6912" width="2.25" style="1465"/>
    <col min="6913" max="6914" width="2.25" style="1465" customWidth="1"/>
    <col min="6915" max="6917" width="2.25" style="1465"/>
    <col min="6918" max="6918" width="2.5" style="1465" bestFit="1" customWidth="1"/>
    <col min="6919" max="6920" width="2.25" style="1465"/>
    <col min="6921" max="6948" width="2.375" style="1465" customWidth="1"/>
    <col min="6949" max="6949" width="2.25" style="1465"/>
    <col min="6950" max="6950" width="2.25" style="1465" customWidth="1"/>
    <col min="6951" max="7168" width="2.25" style="1465"/>
    <col min="7169" max="7170" width="2.25" style="1465" customWidth="1"/>
    <col min="7171" max="7173" width="2.25" style="1465"/>
    <col min="7174" max="7174" width="2.5" style="1465" bestFit="1" customWidth="1"/>
    <col min="7175" max="7176" width="2.25" style="1465"/>
    <col min="7177" max="7204" width="2.375" style="1465" customWidth="1"/>
    <col min="7205" max="7205" width="2.25" style="1465"/>
    <col min="7206" max="7206" width="2.25" style="1465" customWidth="1"/>
    <col min="7207" max="7424" width="2.25" style="1465"/>
    <col min="7425" max="7426" width="2.25" style="1465" customWidth="1"/>
    <col min="7427" max="7429" width="2.25" style="1465"/>
    <col min="7430" max="7430" width="2.5" style="1465" bestFit="1" customWidth="1"/>
    <col min="7431" max="7432" width="2.25" style="1465"/>
    <col min="7433" max="7460" width="2.375" style="1465" customWidth="1"/>
    <col min="7461" max="7461" width="2.25" style="1465"/>
    <col min="7462" max="7462" width="2.25" style="1465" customWidth="1"/>
    <col min="7463" max="7680" width="2.25" style="1465"/>
    <col min="7681" max="7682" width="2.25" style="1465" customWidth="1"/>
    <col min="7683" max="7685" width="2.25" style="1465"/>
    <col min="7686" max="7686" width="2.5" style="1465" bestFit="1" customWidth="1"/>
    <col min="7687" max="7688" width="2.25" style="1465"/>
    <col min="7689" max="7716" width="2.375" style="1465" customWidth="1"/>
    <col min="7717" max="7717" width="2.25" style="1465"/>
    <col min="7718" max="7718" width="2.25" style="1465" customWidth="1"/>
    <col min="7719" max="7936" width="2.25" style="1465"/>
    <col min="7937" max="7938" width="2.25" style="1465" customWidth="1"/>
    <col min="7939" max="7941" width="2.25" style="1465"/>
    <col min="7942" max="7942" width="2.5" style="1465" bestFit="1" customWidth="1"/>
    <col min="7943" max="7944" width="2.25" style="1465"/>
    <col min="7945" max="7972" width="2.375" style="1465" customWidth="1"/>
    <col min="7973" max="7973" width="2.25" style="1465"/>
    <col min="7974" max="7974" width="2.25" style="1465" customWidth="1"/>
    <col min="7975" max="8192" width="2.25" style="1465"/>
    <col min="8193" max="8194" width="2.25" style="1465" customWidth="1"/>
    <col min="8195" max="8197" width="2.25" style="1465"/>
    <col min="8198" max="8198" width="2.5" style="1465" bestFit="1" customWidth="1"/>
    <col min="8199" max="8200" width="2.25" style="1465"/>
    <col min="8201" max="8228" width="2.375" style="1465" customWidth="1"/>
    <col min="8229" max="8229" width="2.25" style="1465"/>
    <col min="8230" max="8230" width="2.25" style="1465" customWidth="1"/>
    <col min="8231" max="8448" width="2.25" style="1465"/>
    <col min="8449" max="8450" width="2.25" style="1465" customWidth="1"/>
    <col min="8451" max="8453" width="2.25" style="1465"/>
    <col min="8454" max="8454" width="2.5" style="1465" bestFit="1" customWidth="1"/>
    <col min="8455" max="8456" width="2.25" style="1465"/>
    <col min="8457" max="8484" width="2.375" style="1465" customWidth="1"/>
    <col min="8485" max="8485" width="2.25" style="1465"/>
    <col min="8486" max="8486" width="2.25" style="1465" customWidth="1"/>
    <col min="8487" max="8704" width="2.25" style="1465"/>
    <col min="8705" max="8706" width="2.25" style="1465" customWidth="1"/>
    <col min="8707" max="8709" width="2.25" style="1465"/>
    <col min="8710" max="8710" width="2.5" style="1465" bestFit="1" customWidth="1"/>
    <col min="8711" max="8712" width="2.25" style="1465"/>
    <col min="8713" max="8740" width="2.375" style="1465" customWidth="1"/>
    <col min="8741" max="8741" width="2.25" style="1465"/>
    <col min="8742" max="8742" width="2.25" style="1465" customWidth="1"/>
    <col min="8743" max="8960" width="2.25" style="1465"/>
    <col min="8961" max="8962" width="2.25" style="1465" customWidth="1"/>
    <col min="8963" max="8965" width="2.25" style="1465"/>
    <col min="8966" max="8966" width="2.5" style="1465" bestFit="1" customWidth="1"/>
    <col min="8967" max="8968" width="2.25" style="1465"/>
    <col min="8969" max="8996" width="2.375" style="1465" customWidth="1"/>
    <col min="8997" max="8997" width="2.25" style="1465"/>
    <col min="8998" max="8998" width="2.25" style="1465" customWidth="1"/>
    <col min="8999" max="9216" width="2.25" style="1465"/>
    <col min="9217" max="9218" width="2.25" style="1465" customWidth="1"/>
    <col min="9219" max="9221" width="2.25" style="1465"/>
    <col min="9222" max="9222" width="2.5" style="1465" bestFit="1" customWidth="1"/>
    <col min="9223" max="9224" width="2.25" style="1465"/>
    <col min="9225" max="9252" width="2.375" style="1465" customWidth="1"/>
    <col min="9253" max="9253" width="2.25" style="1465"/>
    <col min="9254" max="9254" width="2.25" style="1465" customWidth="1"/>
    <col min="9255" max="9472" width="2.25" style="1465"/>
    <col min="9473" max="9474" width="2.25" style="1465" customWidth="1"/>
    <col min="9475" max="9477" width="2.25" style="1465"/>
    <col min="9478" max="9478" width="2.5" style="1465" bestFit="1" customWidth="1"/>
    <col min="9479" max="9480" width="2.25" style="1465"/>
    <col min="9481" max="9508" width="2.375" style="1465" customWidth="1"/>
    <col min="9509" max="9509" width="2.25" style="1465"/>
    <col min="9510" max="9510" width="2.25" style="1465" customWidth="1"/>
    <col min="9511" max="9728" width="2.25" style="1465"/>
    <col min="9729" max="9730" width="2.25" style="1465" customWidth="1"/>
    <col min="9731" max="9733" width="2.25" style="1465"/>
    <col min="9734" max="9734" width="2.5" style="1465" bestFit="1" customWidth="1"/>
    <col min="9735" max="9736" width="2.25" style="1465"/>
    <col min="9737" max="9764" width="2.375" style="1465" customWidth="1"/>
    <col min="9765" max="9765" width="2.25" style="1465"/>
    <col min="9766" max="9766" width="2.25" style="1465" customWidth="1"/>
    <col min="9767" max="9984" width="2.25" style="1465"/>
    <col min="9985" max="9986" width="2.25" style="1465" customWidth="1"/>
    <col min="9987" max="9989" width="2.25" style="1465"/>
    <col min="9990" max="9990" width="2.5" style="1465" bestFit="1" customWidth="1"/>
    <col min="9991" max="9992" width="2.25" style="1465"/>
    <col min="9993" max="10020" width="2.375" style="1465" customWidth="1"/>
    <col min="10021" max="10021" width="2.25" style="1465"/>
    <col min="10022" max="10022" width="2.25" style="1465" customWidth="1"/>
    <col min="10023" max="10240" width="2.25" style="1465"/>
    <col min="10241" max="10242" width="2.25" style="1465" customWidth="1"/>
    <col min="10243" max="10245" width="2.25" style="1465"/>
    <col min="10246" max="10246" width="2.5" style="1465" bestFit="1" customWidth="1"/>
    <col min="10247" max="10248" width="2.25" style="1465"/>
    <col min="10249" max="10276" width="2.375" style="1465" customWidth="1"/>
    <col min="10277" max="10277" width="2.25" style="1465"/>
    <col min="10278" max="10278" width="2.25" style="1465" customWidth="1"/>
    <col min="10279" max="10496" width="2.25" style="1465"/>
    <col min="10497" max="10498" width="2.25" style="1465" customWidth="1"/>
    <col min="10499" max="10501" width="2.25" style="1465"/>
    <col min="10502" max="10502" width="2.5" style="1465" bestFit="1" customWidth="1"/>
    <col min="10503" max="10504" width="2.25" style="1465"/>
    <col min="10505" max="10532" width="2.375" style="1465" customWidth="1"/>
    <col min="10533" max="10533" width="2.25" style="1465"/>
    <col min="10534" max="10534" width="2.25" style="1465" customWidth="1"/>
    <col min="10535" max="10752" width="2.25" style="1465"/>
    <col min="10753" max="10754" width="2.25" style="1465" customWidth="1"/>
    <col min="10755" max="10757" width="2.25" style="1465"/>
    <col min="10758" max="10758" width="2.5" style="1465" bestFit="1" customWidth="1"/>
    <col min="10759" max="10760" width="2.25" style="1465"/>
    <col min="10761" max="10788" width="2.375" style="1465" customWidth="1"/>
    <col min="10789" max="10789" width="2.25" style="1465"/>
    <col min="10790" max="10790" width="2.25" style="1465" customWidth="1"/>
    <col min="10791" max="11008" width="2.25" style="1465"/>
    <col min="11009" max="11010" width="2.25" style="1465" customWidth="1"/>
    <col min="11011" max="11013" width="2.25" style="1465"/>
    <col min="11014" max="11014" width="2.5" style="1465" bestFit="1" customWidth="1"/>
    <col min="11015" max="11016" width="2.25" style="1465"/>
    <col min="11017" max="11044" width="2.375" style="1465" customWidth="1"/>
    <col min="11045" max="11045" width="2.25" style="1465"/>
    <col min="11046" max="11046" width="2.25" style="1465" customWidth="1"/>
    <col min="11047" max="11264" width="2.25" style="1465"/>
    <col min="11265" max="11266" width="2.25" style="1465" customWidth="1"/>
    <col min="11267" max="11269" width="2.25" style="1465"/>
    <col min="11270" max="11270" width="2.5" style="1465" bestFit="1" customWidth="1"/>
    <col min="11271" max="11272" width="2.25" style="1465"/>
    <col min="11273" max="11300" width="2.375" style="1465" customWidth="1"/>
    <col min="11301" max="11301" width="2.25" style="1465"/>
    <col min="11302" max="11302" width="2.25" style="1465" customWidth="1"/>
    <col min="11303" max="11520" width="2.25" style="1465"/>
    <col min="11521" max="11522" width="2.25" style="1465" customWidth="1"/>
    <col min="11523" max="11525" width="2.25" style="1465"/>
    <col min="11526" max="11526" width="2.5" style="1465" bestFit="1" customWidth="1"/>
    <col min="11527" max="11528" width="2.25" style="1465"/>
    <col min="11529" max="11556" width="2.375" style="1465" customWidth="1"/>
    <col min="11557" max="11557" width="2.25" style="1465"/>
    <col min="11558" max="11558" width="2.25" style="1465" customWidth="1"/>
    <col min="11559" max="11776" width="2.25" style="1465"/>
    <col min="11777" max="11778" width="2.25" style="1465" customWidth="1"/>
    <col min="11779" max="11781" width="2.25" style="1465"/>
    <col min="11782" max="11782" width="2.5" style="1465" bestFit="1" customWidth="1"/>
    <col min="11783" max="11784" width="2.25" style="1465"/>
    <col min="11785" max="11812" width="2.375" style="1465" customWidth="1"/>
    <col min="11813" max="11813" width="2.25" style="1465"/>
    <col min="11814" max="11814" width="2.25" style="1465" customWidth="1"/>
    <col min="11815" max="12032" width="2.25" style="1465"/>
    <col min="12033" max="12034" width="2.25" style="1465" customWidth="1"/>
    <col min="12035" max="12037" width="2.25" style="1465"/>
    <col min="12038" max="12038" width="2.5" style="1465" bestFit="1" customWidth="1"/>
    <col min="12039" max="12040" width="2.25" style="1465"/>
    <col min="12041" max="12068" width="2.375" style="1465" customWidth="1"/>
    <col min="12069" max="12069" width="2.25" style="1465"/>
    <col min="12070" max="12070" width="2.25" style="1465" customWidth="1"/>
    <col min="12071" max="12288" width="2.25" style="1465"/>
    <col min="12289" max="12290" width="2.25" style="1465" customWidth="1"/>
    <col min="12291" max="12293" width="2.25" style="1465"/>
    <col min="12294" max="12294" width="2.5" style="1465" bestFit="1" customWidth="1"/>
    <col min="12295" max="12296" width="2.25" style="1465"/>
    <col min="12297" max="12324" width="2.375" style="1465" customWidth="1"/>
    <col min="12325" max="12325" width="2.25" style="1465"/>
    <col min="12326" max="12326" width="2.25" style="1465" customWidth="1"/>
    <col min="12327" max="12544" width="2.25" style="1465"/>
    <col min="12545" max="12546" width="2.25" style="1465" customWidth="1"/>
    <col min="12547" max="12549" width="2.25" style="1465"/>
    <col min="12550" max="12550" width="2.5" style="1465" bestFit="1" customWidth="1"/>
    <col min="12551" max="12552" width="2.25" style="1465"/>
    <col min="12553" max="12580" width="2.375" style="1465" customWidth="1"/>
    <col min="12581" max="12581" width="2.25" style="1465"/>
    <col min="12582" max="12582" width="2.25" style="1465" customWidth="1"/>
    <col min="12583" max="12800" width="2.25" style="1465"/>
    <col min="12801" max="12802" width="2.25" style="1465" customWidth="1"/>
    <col min="12803" max="12805" width="2.25" style="1465"/>
    <col min="12806" max="12806" width="2.5" style="1465" bestFit="1" customWidth="1"/>
    <col min="12807" max="12808" width="2.25" style="1465"/>
    <col min="12809" max="12836" width="2.375" style="1465" customWidth="1"/>
    <col min="12837" max="12837" width="2.25" style="1465"/>
    <col min="12838" max="12838" width="2.25" style="1465" customWidth="1"/>
    <col min="12839" max="13056" width="2.25" style="1465"/>
    <col min="13057" max="13058" width="2.25" style="1465" customWidth="1"/>
    <col min="13059" max="13061" width="2.25" style="1465"/>
    <col min="13062" max="13062" width="2.5" style="1465" bestFit="1" customWidth="1"/>
    <col min="13063" max="13064" width="2.25" style="1465"/>
    <col min="13065" max="13092" width="2.375" style="1465" customWidth="1"/>
    <col min="13093" max="13093" width="2.25" style="1465"/>
    <col min="13094" max="13094" width="2.25" style="1465" customWidth="1"/>
    <col min="13095" max="13312" width="2.25" style="1465"/>
    <col min="13313" max="13314" width="2.25" style="1465" customWidth="1"/>
    <col min="13315" max="13317" width="2.25" style="1465"/>
    <col min="13318" max="13318" width="2.5" style="1465" bestFit="1" customWidth="1"/>
    <col min="13319" max="13320" width="2.25" style="1465"/>
    <col min="13321" max="13348" width="2.375" style="1465" customWidth="1"/>
    <col min="13349" max="13349" width="2.25" style="1465"/>
    <col min="13350" max="13350" width="2.25" style="1465" customWidth="1"/>
    <col min="13351" max="13568" width="2.25" style="1465"/>
    <col min="13569" max="13570" width="2.25" style="1465" customWidth="1"/>
    <col min="13571" max="13573" width="2.25" style="1465"/>
    <col min="13574" max="13574" width="2.5" style="1465" bestFit="1" customWidth="1"/>
    <col min="13575" max="13576" width="2.25" style="1465"/>
    <col min="13577" max="13604" width="2.375" style="1465" customWidth="1"/>
    <col min="13605" max="13605" width="2.25" style="1465"/>
    <col min="13606" max="13606" width="2.25" style="1465" customWidth="1"/>
    <col min="13607" max="13824" width="2.25" style="1465"/>
    <col min="13825" max="13826" width="2.25" style="1465" customWidth="1"/>
    <col min="13827" max="13829" width="2.25" style="1465"/>
    <col min="13830" max="13830" width="2.5" style="1465" bestFit="1" customWidth="1"/>
    <col min="13831" max="13832" width="2.25" style="1465"/>
    <col min="13833" max="13860" width="2.375" style="1465" customWidth="1"/>
    <col min="13861" max="13861" width="2.25" style="1465"/>
    <col min="13862" max="13862" width="2.25" style="1465" customWidth="1"/>
    <col min="13863" max="14080" width="2.25" style="1465"/>
    <col min="14081" max="14082" width="2.25" style="1465" customWidth="1"/>
    <col min="14083" max="14085" width="2.25" style="1465"/>
    <col min="14086" max="14086" width="2.5" style="1465" bestFit="1" customWidth="1"/>
    <col min="14087" max="14088" width="2.25" style="1465"/>
    <col min="14089" max="14116" width="2.375" style="1465" customWidth="1"/>
    <col min="14117" max="14117" width="2.25" style="1465"/>
    <col min="14118" max="14118" width="2.25" style="1465" customWidth="1"/>
    <col min="14119" max="14336" width="2.25" style="1465"/>
    <col min="14337" max="14338" width="2.25" style="1465" customWidth="1"/>
    <col min="14339" max="14341" width="2.25" style="1465"/>
    <col min="14342" max="14342" width="2.5" style="1465" bestFit="1" customWidth="1"/>
    <col min="14343" max="14344" width="2.25" style="1465"/>
    <col min="14345" max="14372" width="2.375" style="1465" customWidth="1"/>
    <col min="14373" max="14373" width="2.25" style="1465"/>
    <col min="14374" max="14374" width="2.25" style="1465" customWidth="1"/>
    <col min="14375" max="14592" width="2.25" style="1465"/>
    <col min="14593" max="14594" width="2.25" style="1465" customWidth="1"/>
    <col min="14595" max="14597" width="2.25" style="1465"/>
    <col min="14598" max="14598" width="2.5" style="1465" bestFit="1" customWidth="1"/>
    <col min="14599" max="14600" width="2.25" style="1465"/>
    <col min="14601" max="14628" width="2.375" style="1465" customWidth="1"/>
    <col min="14629" max="14629" width="2.25" style="1465"/>
    <col min="14630" max="14630" width="2.25" style="1465" customWidth="1"/>
    <col min="14631" max="14848" width="2.25" style="1465"/>
    <col min="14849" max="14850" width="2.25" style="1465" customWidth="1"/>
    <col min="14851" max="14853" width="2.25" style="1465"/>
    <col min="14854" max="14854" width="2.5" style="1465" bestFit="1" customWidth="1"/>
    <col min="14855" max="14856" width="2.25" style="1465"/>
    <col min="14857" max="14884" width="2.375" style="1465" customWidth="1"/>
    <col min="14885" max="14885" width="2.25" style="1465"/>
    <col min="14886" max="14886" width="2.25" style="1465" customWidth="1"/>
    <col min="14887" max="15104" width="2.25" style="1465"/>
    <col min="15105" max="15106" width="2.25" style="1465" customWidth="1"/>
    <col min="15107" max="15109" width="2.25" style="1465"/>
    <col min="15110" max="15110" width="2.5" style="1465" bestFit="1" customWidth="1"/>
    <col min="15111" max="15112" width="2.25" style="1465"/>
    <col min="15113" max="15140" width="2.375" style="1465" customWidth="1"/>
    <col min="15141" max="15141" width="2.25" style="1465"/>
    <col min="15142" max="15142" width="2.25" style="1465" customWidth="1"/>
    <col min="15143" max="15360" width="2.25" style="1465"/>
    <col min="15361" max="15362" width="2.25" style="1465" customWidth="1"/>
    <col min="15363" max="15365" width="2.25" style="1465"/>
    <col min="15366" max="15366" width="2.5" style="1465" bestFit="1" customWidth="1"/>
    <col min="15367" max="15368" width="2.25" style="1465"/>
    <col min="15369" max="15396" width="2.375" style="1465" customWidth="1"/>
    <col min="15397" max="15397" width="2.25" style="1465"/>
    <col min="15398" max="15398" width="2.25" style="1465" customWidth="1"/>
    <col min="15399" max="15616" width="2.25" style="1465"/>
    <col min="15617" max="15618" width="2.25" style="1465" customWidth="1"/>
    <col min="15619" max="15621" width="2.25" style="1465"/>
    <col min="15622" max="15622" width="2.5" style="1465" bestFit="1" customWidth="1"/>
    <col min="15623" max="15624" width="2.25" style="1465"/>
    <col min="15625" max="15652" width="2.375" style="1465" customWidth="1"/>
    <col min="15653" max="15653" width="2.25" style="1465"/>
    <col min="15654" max="15654" width="2.25" style="1465" customWidth="1"/>
    <col min="15655" max="15872" width="2.25" style="1465"/>
    <col min="15873" max="15874" width="2.25" style="1465" customWidth="1"/>
    <col min="15875" max="15877" width="2.25" style="1465"/>
    <col min="15878" max="15878" width="2.5" style="1465" bestFit="1" customWidth="1"/>
    <col min="15879" max="15880" width="2.25" style="1465"/>
    <col min="15881" max="15908" width="2.375" style="1465" customWidth="1"/>
    <col min="15909" max="15909" width="2.25" style="1465"/>
    <col min="15910" max="15910" width="2.25" style="1465" customWidth="1"/>
    <col min="15911" max="16128" width="2.25" style="1465"/>
    <col min="16129" max="16130" width="2.25" style="1465" customWidth="1"/>
    <col min="16131" max="16133" width="2.25" style="1465"/>
    <col min="16134" max="16134" width="2.5" style="1465" bestFit="1" customWidth="1"/>
    <col min="16135" max="16136" width="2.25" style="1465"/>
    <col min="16137" max="16164" width="2.375" style="1465" customWidth="1"/>
    <col min="16165" max="16165" width="2.25" style="1465"/>
    <col min="16166" max="16166" width="2.25" style="1465" customWidth="1"/>
    <col min="16167" max="16384" width="2.25" style="1465"/>
  </cols>
  <sheetData>
    <row r="1" spans="1:39">
      <c r="A1" s="1667" t="s">
        <v>2787</v>
      </c>
    </row>
    <row r="2" spans="1:39">
      <c r="A2" s="1465" t="s">
        <v>3418</v>
      </c>
      <c r="AL2" s="1749" t="s">
        <v>1114</v>
      </c>
    </row>
    <row r="3" spans="1:39" ht="12.75" customHeight="1"/>
    <row r="4" spans="1:39" ht="12.75" customHeight="1">
      <c r="A4" s="6268" t="s">
        <v>940</v>
      </c>
      <c r="B4" s="6268"/>
      <c r="C4" s="6268"/>
      <c r="D4" s="6268"/>
      <c r="E4" s="6268"/>
      <c r="F4" s="6268"/>
      <c r="G4" s="6268"/>
      <c r="H4" s="6268"/>
      <c r="I4" s="6268"/>
      <c r="J4" s="6268"/>
      <c r="K4" s="6268"/>
      <c r="L4" s="6268"/>
      <c r="M4" s="6268"/>
      <c r="N4" s="6268"/>
      <c r="O4" s="6268"/>
      <c r="P4" s="6268"/>
      <c r="Q4" s="6268"/>
      <c r="R4" s="6268"/>
      <c r="S4" s="6268"/>
      <c r="T4" s="6268"/>
      <c r="U4" s="6268"/>
      <c r="V4" s="6268"/>
      <c r="W4" s="6268"/>
      <c r="X4" s="6268"/>
      <c r="Y4" s="6268"/>
      <c r="Z4" s="6268"/>
      <c r="AA4" s="6268"/>
      <c r="AB4" s="6268"/>
      <c r="AC4" s="6268"/>
      <c r="AD4" s="6268"/>
      <c r="AE4" s="6268"/>
      <c r="AF4" s="6268"/>
      <c r="AG4" s="6268"/>
      <c r="AH4" s="6268"/>
      <c r="AI4" s="6268"/>
      <c r="AJ4" s="6268"/>
      <c r="AK4" s="6268"/>
      <c r="AL4" s="6268"/>
      <c r="AM4" s="1499"/>
    </row>
    <row r="5" spans="1:39" ht="12.75" customHeight="1">
      <c r="A5" s="6268"/>
      <c r="B5" s="6268"/>
      <c r="C5" s="6268"/>
      <c r="D5" s="6268"/>
      <c r="E5" s="6268"/>
      <c r="F5" s="6268"/>
      <c r="G5" s="6268"/>
      <c r="H5" s="6268"/>
      <c r="I5" s="6268"/>
      <c r="J5" s="6268"/>
      <c r="K5" s="6268"/>
      <c r="L5" s="6268"/>
      <c r="M5" s="6268"/>
      <c r="N5" s="6268"/>
      <c r="O5" s="6268"/>
      <c r="P5" s="6268"/>
      <c r="Q5" s="6268"/>
      <c r="R5" s="6268"/>
      <c r="S5" s="6268"/>
      <c r="T5" s="6268"/>
      <c r="U5" s="6268"/>
      <c r="V5" s="6268"/>
      <c r="W5" s="6268"/>
      <c r="X5" s="6268"/>
      <c r="Y5" s="6268"/>
      <c r="Z5" s="6268"/>
      <c r="AA5" s="6268"/>
      <c r="AB5" s="6268"/>
      <c r="AC5" s="6268"/>
      <c r="AD5" s="6268"/>
      <c r="AE5" s="6268"/>
      <c r="AF5" s="6268"/>
      <c r="AG5" s="6268"/>
      <c r="AH5" s="6268"/>
      <c r="AI5" s="6268"/>
      <c r="AJ5" s="6268"/>
      <c r="AK5" s="6268"/>
      <c r="AL5" s="6268"/>
      <c r="AM5" s="1499"/>
    </row>
    <row r="6" spans="1:39" ht="12.75" customHeight="1"/>
    <row r="7" spans="1:39">
      <c r="B7" s="6298" t="s">
        <v>47</v>
      </c>
      <c r="C7" s="6299"/>
      <c r="D7" s="6299"/>
      <c r="E7" s="6299"/>
      <c r="F7" s="6299"/>
      <c r="G7" s="6299"/>
      <c r="H7" s="1517"/>
      <c r="I7" s="1518"/>
      <c r="J7" s="6299"/>
      <c r="K7" s="6299"/>
      <c r="L7" s="6299"/>
      <c r="M7" s="6299"/>
      <c r="N7" s="6299"/>
      <c r="O7" s="6299"/>
      <c r="P7" s="6299"/>
      <c r="Q7" s="6299"/>
      <c r="R7" s="6299"/>
      <c r="S7" s="6299"/>
      <c r="T7" s="6299"/>
      <c r="U7" s="6299"/>
      <c r="V7" s="6299"/>
      <c r="W7" s="6299"/>
      <c r="X7" s="6299"/>
      <c r="Y7" s="6299"/>
      <c r="Z7" s="6299"/>
      <c r="AA7" s="6299"/>
      <c r="AB7" s="6299"/>
      <c r="AC7" s="6299"/>
      <c r="AD7" s="6299"/>
      <c r="AE7" s="6299"/>
      <c r="AF7" s="6299"/>
      <c r="AG7" s="6299"/>
      <c r="AH7" s="6299"/>
      <c r="AI7" s="6299"/>
      <c r="AJ7" s="6299"/>
      <c r="AK7" s="6299"/>
      <c r="AL7" s="6300"/>
    </row>
    <row r="8" spans="1:39">
      <c r="B8" s="6301"/>
      <c r="C8" s="6302"/>
      <c r="D8" s="6302"/>
      <c r="E8" s="6302"/>
      <c r="F8" s="6302"/>
      <c r="G8" s="6302"/>
      <c r="H8" s="1519"/>
      <c r="I8" s="1480"/>
      <c r="J8" s="6302"/>
      <c r="K8" s="6302"/>
      <c r="L8" s="6302"/>
      <c r="M8" s="6302"/>
      <c r="N8" s="6302"/>
      <c r="O8" s="6302"/>
      <c r="P8" s="6302"/>
      <c r="Q8" s="6302"/>
      <c r="R8" s="6302"/>
      <c r="S8" s="6302"/>
      <c r="T8" s="6302"/>
      <c r="U8" s="6302"/>
      <c r="V8" s="6302"/>
      <c r="W8" s="6302"/>
      <c r="X8" s="6302"/>
      <c r="Y8" s="6302"/>
      <c r="Z8" s="6302"/>
      <c r="AA8" s="6302"/>
      <c r="AB8" s="6302"/>
      <c r="AC8" s="6302"/>
      <c r="AD8" s="6302"/>
      <c r="AE8" s="6302"/>
      <c r="AF8" s="6302"/>
      <c r="AG8" s="6302"/>
      <c r="AH8" s="6302"/>
      <c r="AI8" s="6302"/>
      <c r="AJ8" s="6302"/>
      <c r="AK8" s="6302"/>
      <c r="AL8" s="6303"/>
    </row>
    <row r="9" spans="1:39">
      <c r="B9" s="6298" t="s">
        <v>2671</v>
      </c>
      <c r="C9" s="6299"/>
      <c r="D9" s="6299"/>
      <c r="E9" s="6299"/>
      <c r="F9" s="6299"/>
      <c r="G9" s="6299"/>
      <c r="H9" s="1517"/>
      <c r="I9" s="1518"/>
      <c r="J9" s="6293" t="s">
        <v>2672</v>
      </c>
      <c r="K9" s="6293"/>
      <c r="L9" s="6293"/>
      <c r="M9" s="6293"/>
      <c r="N9" s="6293"/>
      <c r="O9" s="6293"/>
      <c r="P9" s="6293"/>
      <c r="Q9" s="6293"/>
      <c r="R9" s="6293"/>
      <c r="S9" s="6293"/>
      <c r="T9" s="6293"/>
      <c r="U9" s="6293"/>
      <c r="V9" s="6293"/>
      <c r="W9" s="6293"/>
      <c r="X9" s="6293"/>
      <c r="Y9" s="6293"/>
      <c r="Z9" s="6293"/>
      <c r="AA9" s="6293"/>
      <c r="AB9" s="6293"/>
      <c r="AC9" s="6293"/>
      <c r="AD9" s="6293"/>
      <c r="AE9" s="6293"/>
      <c r="AF9" s="6293"/>
      <c r="AG9" s="6293"/>
      <c r="AH9" s="6293"/>
      <c r="AI9" s="6293"/>
      <c r="AJ9" s="6293"/>
      <c r="AK9" s="6293"/>
      <c r="AL9" s="6294"/>
    </row>
    <row r="10" spans="1:39">
      <c r="B10" s="6518"/>
      <c r="C10" s="5056"/>
      <c r="D10" s="5056"/>
      <c r="E10" s="5056"/>
      <c r="F10" s="5056"/>
      <c r="G10" s="5056"/>
      <c r="H10" s="1487"/>
      <c r="I10" s="1475"/>
      <c r="J10" s="6519"/>
      <c r="K10" s="6519"/>
      <c r="L10" s="6519"/>
      <c r="M10" s="6519"/>
      <c r="N10" s="6519"/>
      <c r="O10" s="6519"/>
      <c r="P10" s="6519"/>
      <c r="Q10" s="6519"/>
      <c r="R10" s="6519"/>
      <c r="S10" s="6519"/>
      <c r="T10" s="6519"/>
      <c r="U10" s="6519"/>
      <c r="V10" s="6519"/>
      <c r="W10" s="6519"/>
      <c r="X10" s="6519"/>
      <c r="Y10" s="6519"/>
      <c r="Z10" s="6519"/>
      <c r="AA10" s="6519"/>
      <c r="AB10" s="6519"/>
      <c r="AC10" s="6519"/>
      <c r="AD10" s="6519"/>
      <c r="AE10" s="6519"/>
      <c r="AF10" s="6519"/>
      <c r="AG10" s="6519"/>
      <c r="AH10" s="6519"/>
      <c r="AI10" s="6519"/>
      <c r="AJ10" s="6519"/>
      <c r="AK10" s="6519"/>
      <c r="AL10" s="6520"/>
    </row>
    <row r="11" spans="1:39">
      <c r="B11" s="6518"/>
      <c r="C11" s="5056"/>
      <c r="D11" s="5056"/>
      <c r="E11" s="5056"/>
      <c r="F11" s="5056"/>
      <c r="G11" s="5056"/>
      <c r="H11" s="1487"/>
      <c r="I11" s="1475"/>
      <c r="J11" s="6519" t="s">
        <v>2673</v>
      </c>
      <c r="K11" s="6519"/>
      <c r="L11" s="6519"/>
      <c r="M11" s="6519"/>
      <c r="N11" s="6519"/>
      <c r="O11" s="6519"/>
      <c r="P11" s="6519"/>
      <c r="Q11" s="6519"/>
      <c r="R11" s="6519"/>
      <c r="S11" s="6519"/>
      <c r="T11" s="6519"/>
      <c r="U11" s="6519"/>
      <c r="V11" s="6519"/>
      <c r="W11" s="6519"/>
      <c r="X11" s="6519"/>
      <c r="Y11" s="6519"/>
      <c r="Z11" s="6519"/>
      <c r="AA11" s="6519"/>
      <c r="AB11" s="6519"/>
      <c r="AC11" s="6519"/>
      <c r="AD11" s="6519"/>
      <c r="AE11" s="6519"/>
      <c r="AF11" s="6519"/>
      <c r="AG11" s="6519"/>
      <c r="AH11" s="6519"/>
      <c r="AI11" s="6519"/>
      <c r="AJ11" s="6519"/>
      <c r="AK11" s="6519"/>
      <c r="AL11" s="6520"/>
    </row>
    <row r="12" spans="1:39">
      <c r="B12" s="6301"/>
      <c r="C12" s="6302"/>
      <c r="D12" s="6302"/>
      <c r="E12" s="6302"/>
      <c r="F12" s="6302"/>
      <c r="G12" s="6302"/>
      <c r="H12" s="1519"/>
      <c r="I12" s="1480"/>
      <c r="J12" s="6521"/>
      <c r="K12" s="6521"/>
      <c r="L12" s="6521"/>
      <c r="M12" s="6521"/>
      <c r="N12" s="6521"/>
      <c r="O12" s="6521"/>
      <c r="P12" s="6521"/>
      <c r="Q12" s="6521"/>
      <c r="R12" s="6521"/>
      <c r="S12" s="6521"/>
      <c r="T12" s="6521"/>
      <c r="U12" s="6521"/>
      <c r="V12" s="6521"/>
      <c r="W12" s="6521"/>
      <c r="X12" s="6521"/>
      <c r="Y12" s="6521"/>
      <c r="Z12" s="6521"/>
      <c r="AA12" s="6521"/>
      <c r="AB12" s="6521"/>
      <c r="AC12" s="6521"/>
      <c r="AD12" s="6521"/>
      <c r="AE12" s="6521"/>
      <c r="AF12" s="6521"/>
      <c r="AG12" s="6521"/>
      <c r="AH12" s="6521"/>
      <c r="AI12" s="6521"/>
      <c r="AJ12" s="6521"/>
      <c r="AK12" s="6521"/>
      <c r="AL12" s="6522"/>
    </row>
    <row r="13" spans="1:39" ht="13.5" customHeight="1">
      <c r="B13" s="6356" t="s">
        <v>899</v>
      </c>
      <c r="C13" s="6357"/>
      <c r="D13" s="6357"/>
      <c r="E13" s="6357"/>
      <c r="F13" s="6357"/>
      <c r="G13" s="6357"/>
      <c r="H13" s="1520"/>
      <c r="I13" s="1521"/>
      <c r="J13" s="1468"/>
      <c r="K13" s="1468"/>
      <c r="L13" s="1468"/>
      <c r="M13" s="1468"/>
      <c r="N13" s="1468"/>
      <c r="O13" s="1468"/>
      <c r="P13" s="1468"/>
      <c r="Q13" s="1468"/>
      <c r="R13" s="1500"/>
      <c r="S13" s="1500"/>
      <c r="T13" s="1468"/>
      <c r="U13" s="1468"/>
      <c r="V13" s="1468"/>
      <c r="W13" s="1468"/>
      <c r="X13" s="1468"/>
      <c r="Y13" s="1468"/>
      <c r="Z13" s="1468"/>
      <c r="AA13" s="1468"/>
      <c r="AB13" s="1468"/>
      <c r="AC13" s="1468"/>
      <c r="AD13" s="1468"/>
      <c r="AE13" s="1468"/>
      <c r="AF13" s="1468"/>
      <c r="AG13" s="1468"/>
      <c r="AH13" s="1468"/>
      <c r="AI13" s="1468"/>
      <c r="AJ13" s="1468"/>
      <c r="AK13" s="1468"/>
      <c r="AL13" s="1470"/>
    </row>
    <row r="14" spans="1:39" ht="13.5" customHeight="1">
      <c r="B14" s="6359"/>
      <c r="C14" s="6360"/>
      <c r="D14" s="6360"/>
      <c r="E14" s="6360"/>
      <c r="F14" s="6360"/>
      <c r="G14" s="6360"/>
      <c r="H14" s="1522"/>
      <c r="I14" s="1504"/>
      <c r="J14" s="1471"/>
      <c r="L14" s="1502">
        <v>1</v>
      </c>
      <c r="M14" s="1474"/>
      <c r="N14" s="1475" t="s">
        <v>902</v>
      </c>
      <c r="O14" s="1471"/>
      <c r="P14" s="1471"/>
      <c r="Q14" s="1471"/>
      <c r="R14" s="1501"/>
      <c r="S14" s="1501"/>
      <c r="T14" s="1471"/>
      <c r="U14" s="1475"/>
      <c r="V14" s="1471"/>
      <c r="W14" s="1475"/>
      <c r="X14" s="1471"/>
      <c r="Y14" s="1502">
        <v>4</v>
      </c>
      <c r="Z14" s="1474"/>
      <c r="AA14" s="1475" t="s">
        <v>908</v>
      </c>
      <c r="AB14" s="1471"/>
      <c r="AC14" s="1471"/>
      <c r="AD14" s="1471"/>
      <c r="AE14" s="1471"/>
      <c r="AF14" s="1471"/>
      <c r="AG14" s="1471"/>
      <c r="AH14" s="1471"/>
      <c r="AI14" s="1471"/>
      <c r="AJ14" s="1471"/>
      <c r="AK14" s="1471"/>
      <c r="AL14" s="1486"/>
    </row>
    <row r="15" spans="1:39">
      <c r="B15" s="6359"/>
      <c r="C15" s="6360"/>
      <c r="D15" s="6360"/>
      <c r="E15" s="6360"/>
      <c r="F15" s="6360"/>
      <c r="G15" s="6360"/>
      <c r="H15" s="1522"/>
      <c r="I15" s="1504"/>
      <c r="J15" s="1471"/>
      <c r="L15" s="1502">
        <v>2</v>
      </c>
      <c r="M15" s="1474"/>
      <c r="N15" s="1475" t="s">
        <v>904</v>
      </c>
      <c r="O15" s="1471"/>
      <c r="P15" s="1471"/>
      <c r="Q15" s="1471"/>
      <c r="R15" s="1501"/>
      <c r="S15" s="1501"/>
      <c r="T15" s="1471"/>
      <c r="U15" s="1475"/>
      <c r="V15" s="1471"/>
      <c r="W15" s="1475"/>
      <c r="X15" s="1475"/>
      <c r="Y15" s="1502">
        <v>5</v>
      </c>
      <c r="Z15" s="1474"/>
      <c r="AA15" s="1475" t="s">
        <v>910</v>
      </c>
      <c r="AB15" s="1475"/>
      <c r="AC15" s="1475"/>
      <c r="AD15" s="1475"/>
      <c r="AE15" s="1475"/>
      <c r="AF15" s="1475"/>
      <c r="AG15" s="1475"/>
      <c r="AH15" s="1475"/>
      <c r="AI15" s="1475"/>
      <c r="AJ15" s="1475"/>
      <c r="AK15" s="1475"/>
      <c r="AL15" s="1473"/>
    </row>
    <row r="16" spans="1:39">
      <c r="B16" s="6359"/>
      <c r="C16" s="6360"/>
      <c r="D16" s="6360"/>
      <c r="E16" s="6360"/>
      <c r="F16" s="6360"/>
      <c r="G16" s="6360"/>
      <c r="H16" s="1522"/>
      <c r="I16" s="1504"/>
      <c r="J16" s="1475"/>
      <c r="L16" s="1502">
        <v>3</v>
      </c>
      <c r="M16" s="1474"/>
      <c r="N16" s="1475" t="s">
        <v>906</v>
      </c>
      <c r="O16" s="1475"/>
      <c r="P16" s="1475"/>
      <c r="Q16" s="1475"/>
      <c r="R16" s="1501"/>
      <c r="S16" s="1501"/>
      <c r="T16" s="1471"/>
      <c r="U16" s="1475"/>
      <c r="V16" s="1471"/>
      <c r="W16" s="1475"/>
      <c r="X16" s="1475"/>
      <c r="Y16" s="1475"/>
      <c r="Z16" s="1475"/>
      <c r="AA16" s="1475"/>
      <c r="AB16" s="1475"/>
      <c r="AC16" s="1475"/>
      <c r="AD16" s="1475"/>
      <c r="AE16" s="1475"/>
      <c r="AF16" s="1475"/>
      <c r="AG16" s="1475"/>
      <c r="AH16" s="1475"/>
      <c r="AI16" s="1475"/>
      <c r="AJ16" s="1475"/>
      <c r="AK16" s="1475"/>
      <c r="AL16" s="1476"/>
    </row>
    <row r="17" spans="2:38">
      <c r="B17" s="6362"/>
      <c r="C17" s="6363"/>
      <c r="D17" s="6363"/>
      <c r="E17" s="6363"/>
      <c r="F17" s="6363"/>
      <c r="G17" s="6363"/>
      <c r="H17" s="1523"/>
      <c r="I17" s="1524"/>
      <c r="J17" s="1480"/>
      <c r="K17" s="1480"/>
      <c r="L17" s="1480"/>
      <c r="M17" s="1480"/>
      <c r="N17" s="1480"/>
      <c r="O17" s="1480"/>
      <c r="P17" s="1480"/>
      <c r="Q17" s="1480"/>
      <c r="R17" s="1503"/>
      <c r="S17" s="1503"/>
      <c r="T17" s="1477"/>
      <c r="U17" s="1479"/>
      <c r="V17" s="1477"/>
      <c r="W17" s="1480"/>
      <c r="X17" s="1480"/>
      <c r="Y17" s="1480"/>
      <c r="Z17" s="1480"/>
      <c r="AA17" s="1480"/>
      <c r="AB17" s="1480"/>
      <c r="AC17" s="1480"/>
      <c r="AD17" s="1480"/>
      <c r="AE17" s="1480"/>
      <c r="AF17" s="1480"/>
      <c r="AG17" s="1480"/>
      <c r="AH17" s="1480"/>
      <c r="AI17" s="1480"/>
      <c r="AJ17" s="1480"/>
      <c r="AK17" s="1480"/>
      <c r="AL17" s="1481"/>
    </row>
    <row r="18" spans="2:38" ht="21" customHeight="1">
      <c r="B18" s="6272" t="s">
        <v>2674</v>
      </c>
      <c r="C18" s="6273"/>
      <c r="D18" s="6356" t="s">
        <v>941</v>
      </c>
      <c r="E18" s="6357"/>
      <c r="F18" s="6357"/>
      <c r="G18" s="6358"/>
      <c r="I18" s="1475"/>
      <c r="J18" s="1475"/>
      <c r="K18" s="1475"/>
      <c r="L18" s="1475"/>
      <c r="M18" s="1475"/>
      <c r="N18" s="1475"/>
      <c r="O18" s="1475"/>
      <c r="P18" s="1475"/>
      <c r="Q18" s="1475"/>
      <c r="R18" s="1501"/>
      <c r="S18" s="1501"/>
      <c r="T18" s="1471"/>
      <c r="U18" s="1506"/>
      <c r="V18" s="1471"/>
      <c r="W18" s="1475"/>
      <c r="X18" s="1475"/>
      <c r="Y18" s="1475"/>
      <c r="Z18" s="1475"/>
      <c r="AA18" s="1475"/>
      <c r="AB18" s="1475"/>
      <c r="AC18" s="1475"/>
      <c r="AD18" s="1475"/>
      <c r="AE18" s="1475"/>
      <c r="AF18" s="1475"/>
      <c r="AG18" s="1475"/>
      <c r="AH18" s="1475"/>
      <c r="AI18" s="1475"/>
      <c r="AJ18" s="1475"/>
      <c r="AK18" s="1475"/>
      <c r="AL18" s="1473"/>
    </row>
    <row r="19" spans="2:38" ht="21" customHeight="1">
      <c r="B19" s="6274"/>
      <c r="C19" s="6275"/>
      <c r="D19" s="6359"/>
      <c r="E19" s="6360"/>
      <c r="F19" s="6360"/>
      <c r="G19" s="6361"/>
      <c r="I19" s="1475"/>
      <c r="J19" s="1475"/>
      <c r="K19" s="1475"/>
      <c r="L19" s="1475">
        <v>1</v>
      </c>
      <c r="M19" s="1471"/>
      <c r="N19" s="1475" t="s">
        <v>2675</v>
      </c>
      <c r="O19" s="1475"/>
      <c r="P19" s="1475"/>
      <c r="Q19" s="1475"/>
      <c r="R19" s="1501"/>
      <c r="S19" s="1501"/>
      <c r="T19" s="1471"/>
      <c r="U19" s="1506"/>
      <c r="V19" s="1471"/>
      <c r="W19" s="1475"/>
      <c r="X19" s="1475"/>
      <c r="Y19" s="1506">
        <v>6</v>
      </c>
      <c r="Z19" s="1471"/>
      <c r="AA19" s="1475" t="s">
        <v>2676</v>
      </c>
      <c r="AB19" s="1475"/>
      <c r="AC19" s="1475"/>
      <c r="AD19" s="1475"/>
      <c r="AE19" s="1475"/>
      <c r="AF19" s="1475"/>
      <c r="AG19" s="1475"/>
      <c r="AH19" s="1475"/>
      <c r="AI19" s="1475"/>
      <c r="AJ19" s="1475"/>
      <c r="AK19" s="1475"/>
      <c r="AL19" s="1473"/>
    </row>
    <row r="20" spans="2:38" ht="21" customHeight="1">
      <c r="B20" s="6274"/>
      <c r="C20" s="6275"/>
      <c r="D20" s="6359"/>
      <c r="E20" s="6360"/>
      <c r="F20" s="6360"/>
      <c r="G20" s="6361"/>
      <c r="I20" s="1475"/>
      <c r="J20" s="1475"/>
      <c r="K20" s="1475"/>
      <c r="L20" s="1475">
        <v>2</v>
      </c>
      <c r="M20" s="1471"/>
      <c r="N20" s="1475" t="s">
        <v>2677</v>
      </c>
      <c r="O20" s="1475"/>
      <c r="P20" s="1475"/>
      <c r="Q20" s="1475"/>
      <c r="R20" s="1501"/>
      <c r="S20" s="1501"/>
      <c r="T20" s="1471"/>
      <c r="U20" s="1506"/>
      <c r="V20" s="1471"/>
      <c r="W20" s="1475"/>
      <c r="X20" s="1475"/>
      <c r="Y20" s="1506">
        <v>7</v>
      </c>
      <c r="Z20" s="1471"/>
      <c r="AA20" s="1475" t="s">
        <v>2678</v>
      </c>
      <c r="AB20" s="1475"/>
      <c r="AC20" s="1475"/>
      <c r="AD20" s="1475"/>
      <c r="AE20" s="1475"/>
      <c r="AF20" s="1475"/>
      <c r="AG20" s="1475"/>
      <c r="AH20" s="1475"/>
      <c r="AI20" s="1475"/>
      <c r="AJ20" s="1475"/>
      <c r="AK20" s="1475"/>
      <c r="AL20" s="1473"/>
    </row>
    <row r="21" spans="2:38" ht="21" customHeight="1">
      <c r="B21" s="6274"/>
      <c r="C21" s="6275"/>
      <c r="D21" s="6359"/>
      <c r="E21" s="6360"/>
      <c r="F21" s="6360"/>
      <c r="G21" s="6361"/>
      <c r="H21" s="1471"/>
      <c r="I21" s="1471"/>
      <c r="J21" s="1471"/>
      <c r="K21" s="1471"/>
      <c r="L21" s="1475">
        <v>3</v>
      </c>
      <c r="M21" s="1471"/>
      <c r="N21" s="1475" t="s">
        <v>2679</v>
      </c>
      <c r="O21" s="1471"/>
      <c r="P21" s="1471"/>
      <c r="Q21" s="1471"/>
      <c r="R21" s="1501"/>
      <c r="S21" s="1501"/>
      <c r="T21" s="1471"/>
      <c r="U21" s="1506"/>
      <c r="V21" s="1471"/>
      <c r="W21" s="1475"/>
      <c r="X21" s="1475"/>
      <c r="Y21" s="1506">
        <v>8</v>
      </c>
      <c r="Z21" s="1471"/>
      <c r="AA21" s="1475" t="s">
        <v>2680</v>
      </c>
      <c r="AB21" s="1475"/>
      <c r="AC21" s="1475"/>
      <c r="AD21" s="1475"/>
      <c r="AE21" s="1475"/>
      <c r="AF21" s="1475"/>
      <c r="AG21" s="1475"/>
      <c r="AH21" s="1475"/>
      <c r="AI21" s="1475"/>
      <c r="AJ21" s="1475"/>
      <c r="AK21" s="1475"/>
      <c r="AL21" s="1473"/>
    </row>
    <row r="22" spans="2:38" ht="21" customHeight="1">
      <c r="B22" s="6274"/>
      <c r="C22" s="6275"/>
      <c r="D22" s="6359"/>
      <c r="E22" s="6360"/>
      <c r="F22" s="6360"/>
      <c r="G22" s="6361"/>
      <c r="H22" s="1471"/>
      <c r="I22" s="1471"/>
      <c r="J22" s="1471"/>
      <c r="K22" s="1471"/>
      <c r="L22" s="1506">
        <v>4</v>
      </c>
      <c r="M22" s="1471"/>
      <c r="N22" s="1475" t="s">
        <v>2681</v>
      </c>
      <c r="O22" s="1471"/>
      <c r="P22" s="1471"/>
      <c r="Q22" s="1471"/>
      <c r="R22" s="1501"/>
      <c r="S22" s="1501"/>
      <c r="T22" s="1471"/>
      <c r="U22" s="1506"/>
      <c r="V22" s="1471"/>
      <c r="W22" s="1475"/>
      <c r="X22" s="1475"/>
      <c r="Y22" s="1506">
        <v>9</v>
      </c>
      <c r="Z22" s="1471"/>
      <c r="AA22" s="1475" t="s">
        <v>913</v>
      </c>
      <c r="AB22" s="1475"/>
      <c r="AC22" s="1475"/>
      <c r="AD22" s="1475"/>
      <c r="AE22" s="1475"/>
      <c r="AF22" s="1475"/>
      <c r="AG22" s="1475"/>
      <c r="AH22" s="1475"/>
      <c r="AI22" s="1475"/>
      <c r="AJ22" s="1475"/>
      <c r="AK22" s="1475"/>
      <c r="AL22" s="1473"/>
    </row>
    <row r="23" spans="2:38" ht="21" customHeight="1">
      <c r="B23" s="6274"/>
      <c r="C23" s="6275"/>
      <c r="D23" s="6359"/>
      <c r="E23" s="6360"/>
      <c r="F23" s="6360"/>
      <c r="G23" s="6361"/>
      <c r="H23" s="1471"/>
      <c r="I23" s="1471"/>
      <c r="J23" s="1471"/>
      <c r="K23" s="1471"/>
      <c r="L23" s="1506">
        <v>5</v>
      </c>
      <c r="M23" s="1471"/>
      <c r="N23" s="1475" t="s">
        <v>2682</v>
      </c>
      <c r="O23" s="1471"/>
      <c r="P23" s="1471"/>
      <c r="Q23" s="1471"/>
      <c r="R23" s="1501"/>
      <c r="S23" s="1501"/>
      <c r="T23" s="1471"/>
      <c r="U23" s="1506"/>
      <c r="V23" s="1471"/>
      <c r="W23" s="1475"/>
      <c r="X23" s="1475"/>
      <c r="Y23" s="1475"/>
      <c r="Z23" s="1475"/>
      <c r="AA23" s="1475"/>
      <c r="AB23" s="1475"/>
      <c r="AC23" s="1475"/>
      <c r="AD23" s="1475"/>
      <c r="AE23" s="1475"/>
      <c r="AF23" s="1475"/>
      <c r="AG23" s="1475"/>
      <c r="AH23" s="1475"/>
      <c r="AI23" s="1475"/>
      <c r="AJ23" s="1475"/>
      <c r="AK23" s="1475"/>
      <c r="AL23" s="1473"/>
    </row>
    <row r="24" spans="2:38" ht="21" customHeight="1">
      <c r="B24" s="6274"/>
      <c r="C24" s="6275"/>
      <c r="D24" s="6362"/>
      <c r="E24" s="6363"/>
      <c r="F24" s="6363"/>
      <c r="G24" s="6364"/>
      <c r="H24" s="1477"/>
      <c r="I24" s="1477"/>
      <c r="J24" s="1477"/>
      <c r="K24" s="1477"/>
      <c r="O24" s="1477"/>
      <c r="P24" s="1477"/>
      <c r="Q24" s="1477"/>
      <c r="R24" s="1503"/>
      <c r="S24" s="1503"/>
      <c r="T24" s="1477"/>
      <c r="U24" s="1479"/>
      <c r="V24" s="1477"/>
      <c r="W24" s="1480"/>
      <c r="X24" s="1480"/>
      <c r="Y24" s="1480"/>
      <c r="Z24" s="1480"/>
      <c r="AA24" s="1480"/>
      <c r="AB24" s="1480"/>
      <c r="AC24" s="1480"/>
      <c r="AD24" s="1480"/>
      <c r="AE24" s="1480"/>
      <c r="AF24" s="1480"/>
      <c r="AG24" s="1480"/>
      <c r="AH24" s="1480"/>
      <c r="AI24" s="1480"/>
      <c r="AJ24" s="1480"/>
      <c r="AK24" s="1480"/>
      <c r="AL24" s="1481"/>
    </row>
    <row r="25" spans="2:38" ht="10.5" customHeight="1">
      <c r="B25" s="6274"/>
      <c r="C25" s="6275"/>
      <c r="D25" s="6356" t="s">
        <v>2683</v>
      </c>
      <c r="E25" s="6357"/>
      <c r="F25" s="6357"/>
      <c r="G25" s="6358"/>
      <c r="H25" s="1468"/>
      <c r="I25" s="1468"/>
      <c r="J25" s="1468"/>
      <c r="K25" s="1468"/>
      <c r="L25" s="1468"/>
      <c r="M25" s="1468"/>
      <c r="N25" s="1468"/>
      <c r="O25" s="1468"/>
      <c r="P25" s="1468"/>
      <c r="Q25" s="1468"/>
      <c r="R25" s="1482"/>
      <c r="S25" s="1482"/>
      <c r="T25" s="1468"/>
      <c r="U25" s="1468"/>
      <c r="V25" s="1468"/>
      <c r="W25" s="1745"/>
      <c r="X25" s="1745"/>
      <c r="Y25" s="1745"/>
      <c r="Z25" s="1745"/>
      <c r="AA25" s="1745"/>
      <c r="AB25" s="1745"/>
      <c r="AC25" s="1745"/>
      <c r="AD25" s="1745"/>
      <c r="AE25" s="1745"/>
      <c r="AF25" s="1745"/>
      <c r="AG25" s="1745"/>
      <c r="AH25" s="1745"/>
      <c r="AI25" s="1745"/>
      <c r="AJ25" s="1745"/>
      <c r="AK25" s="1745"/>
      <c r="AL25" s="1470"/>
    </row>
    <row r="26" spans="2:38" ht="10.5" customHeight="1">
      <c r="B26" s="6274"/>
      <c r="C26" s="6275"/>
      <c r="D26" s="6359"/>
      <c r="E26" s="6360"/>
      <c r="F26" s="6360"/>
      <c r="G26" s="6361"/>
      <c r="H26" s="1509"/>
      <c r="I26" s="6531" t="s">
        <v>354</v>
      </c>
      <c r="J26" s="6532"/>
      <c r="K26" s="6532"/>
      <c r="L26" s="6533"/>
      <c r="M26" s="6523">
        <v>4</v>
      </c>
      <c r="N26" s="6524"/>
      <c r="O26" s="6525"/>
      <c r="P26" s="6523">
        <v>5</v>
      </c>
      <c r="Q26" s="6524"/>
      <c r="R26" s="6525"/>
      <c r="S26" s="6523">
        <v>6</v>
      </c>
      <c r="T26" s="6524"/>
      <c r="U26" s="6525"/>
      <c r="V26" s="6523">
        <v>7</v>
      </c>
      <c r="W26" s="6524"/>
      <c r="X26" s="6525"/>
      <c r="Y26" s="6523">
        <v>8</v>
      </c>
      <c r="Z26" s="6524"/>
      <c r="AA26" s="6525"/>
      <c r="AB26" s="6523">
        <v>9</v>
      </c>
      <c r="AC26" s="6524"/>
      <c r="AD26" s="6525"/>
      <c r="AE26" s="6523">
        <v>10</v>
      </c>
      <c r="AF26" s="6524"/>
      <c r="AG26" s="6525"/>
      <c r="AH26" s="6523">
        <v>11</v>
      </c>
      <c r="AI26" s="6524"/>
      <c r="AJ26" s="6525"/>
      <c r="AK26" s="1471"/>
      <c r="AL26" s="1486"/>
    </row>
    <row r="27" spans="2:38" ht="10.5" customHeight="1">
      <c r="B27" s="6274"/>
      <c r="C27" s="6275"/>
      <c r="D27" s="6359"/>
      <c r="E27" s="6360"/>
      <c r="F27" s="6360"/>
      <c r="G27" s="6361"/>
      <c r="H27" s="1509"/>
      <c r="I27" s="6295"/>
      <c r="J27" s="6296"/>
      <c r="K27" s="6296"/>
      <c r="L27" s="6297"/>
      <c r="M27" s="6526"/>
      <c r="N27" s="6527"/>
      <c r="O27" s="6528"/>
      <c r="P27" s="6526"/>
      <c r="Q27" s="6527"/>
      <c r="R27" s="6528"/>
      <c r="S27" s="6526"/>
      <c r="T27" s="6527"/>
      <c r="U27" s="6528"/>
      <c r="V27" s="6526"/>
      <c r="W27" s="6527"/>
      <c r="X27" s="6528"/>
      <c r="Y27" s="6526"/>
      <c r="Z27" s="6527"/>
      <c r="AA27" s="6528"/>
      <c r="AB27" s="6526"/>
      <c r="AC27" s="6527"/>
      <c r="AD27" s="6528"/>
      <c r="AE27" s="6526"/>
      <c r="AF27" s="6527"/>
      <c r="AG27" s="6528"/>
      <c r="AH27" s="6526"/>
      <c r="AI27" s="6527"/>
      <c r="AJ27" s="6528"/>
      <c r="AL27" s="1486"/>
    </row>
    <row r="28" spans="2:38" ht="10.5" customHeight="1">
      <c r="B28" s="6274"/>
      <c r="C28" s="6275"/>
      <c r="D28" s="6359"/>
      <c r="E28" s="6360"/>
      <c r="F28" s="6360"/>
      <c r="G28" s="6361"/>
      <c r="H28" s="1475"/>
      <c r="I28" s="6529" t="s">
        <v>2684</v>
      </c>
      <c r="J28" s="6529"/>
      <c r="K28" s="6529"/>
      <c r="L28" s="6529"/>
      <c r="M28" s="6334"/>
      <c r="N28" s="6334"/>
      <c r="O28" s="6334"/>
      <c r="P28" s="6334"/>
      <c r="Q28" s="6334"/>
      <c r="R28" s="6334"/>
      <c r="S28" s="6334"/>
      <c r="T28" s="6334"/>
      <c r="U28" s="6334"/>
      <c r="V28" s="6334"/>
      <c r="W28" s="6334"/>
      <c r="X28" s="6334"/>
      <c r="Y28" s="6334"/>
      <c r="Z28" s="6334"/>
      <c r="AA28" s="6334"/>
      <c r="AB28" s="6334"/>
      <c r="AC28" s="6334"/>
      <c r="AD28" s="6334"/>
      <c r="AE28" s="6334"/>
      <c r="AF28" s="6334"/>
      <c r="AG28" s="6334"/>
      <c r="AH28" s="6334"/>
      <c r="AI28" s="6334"/>
      <c r="AJ28" s="6334"/>
      <c r="AL28" s="1486"/>
    </row>
    <row r="29" spans="2:38" ht="10.5" customHeight="1">
      <c r="B29" s="6274"/>
      <c r="C29" s="6275"/>
      <c r="D29" s="6359"/>
      <c r="E29" s="6360"/>
      <c r="F29" s="6360"/>
      <c r="G29" s="6361"/>
      <c r="H29" s="1475"/>
      <c r="I29" s="6529"/>
      <c r="J29" s="6529"/>
      <c r="K29" s="6529"/>
      <c r="L29" s="6529"/>
      <c r="M29" s="6334"/>
      <c r="N29" s="6334"/>
      <c r="O29" s="6334"/>
      <c r="P29" s="6334"/>
      <c r="Q29" s="6334"/>
      <c r="R29" s="6334"/>
      <c r="S29" s="6334"/>
      <c r="T29" s="6334"/>
      <c r="U29" s="6334"/>
      <c r="V29" s="6334"/>
      <c r="W29" s="6334"/>
      <c r="X29" s="6334"/>
      <c r="Y29" s="6334"/>
      <c r="Z29" s="6334"/>
      <c r="AA29" s="6334"/>
      <c r="AB29" s="6334"/>
      <c r="AC29" s="6334"/>
      <c r="AD29" s="6334"/>
      <c r="AE29" s="6334"/>
      <c r="AF29" s="6334"/>
      <c r="AG29" s="6334"/>
      <c r="AH29" s="6334"/>
      <c r="AI29" s="6334"/>
      <c r="AJ29" s="6334"/>
      <c r="AL29" s="1486"/>
    </row>
    <row r="30" spans="2:38" ht="10.5" customHeight="1">
      <c r="B30" s="6274"/>
      <c r="C30" s="6275"/>
      <c r="D30" s="6359"/>
      <c r="E30" s="6360"/>
      <c r="F30" s="6360"/>
      <c r="G30" s="6361"/>
      <c r="H30" s="1475"/>
      <c r="I30" s="6529" t="s">
        <v>2685</v>
      </c>
      <c r="J30" s="6529"/>
      <c r="K30" s="6529"/>
      <c r="L30" s="6529"/>
      <c r="M30" s="6291"/>
      <c r="N30" s="6291"/>
      <c r="O30" s="6291"/>
      <c r="P30" s="6291"/>
      <c r="Q30" s="6291"/>
      <c r="R30" s="6291"/>
      <c r="S30" s="6291"/>
      <c r="T30" s="6291"/>
      <c r="U30" s="6291"/>
      <c r="V30" s="6291"/>
      <c r="W30" s="6291"/>
      <c r="X30" s="6291"/>
      <c r="Y30" s="6291"/>
      <c r="Z30" s="6291"/>
      <c r="AA30" s="6291"/>
      <c r="AB30" s="6291"/>
      <c r="AC30" s="6291"/>
      <c r="AD30" s="6291"/>
      <c r="AE30" s="6291"/>
      <c r="AF30" s="6291"/>
      <c r="AG30" s="6291"/>
      <c r="AH30" s="6291"/>
      <c r="AI30" s="6291"/>
      <c r="AJ30" s="6291"/>
      <c r="AL30" s="1486"/>
    </row>
    <row r="31" spans="2:38" ht="10.5" customHeight="1">
      <c r="B31" s="6274"/>
      <c r="C31" s="6275"/>
      <c r="D31" s="6359"/>
      <c r="E31" s="6360"/>
      <c r="F31" s="6360"/>
      <c r="G31" s="6361"/>
      <c r="H31" s="1475"/>
      <c r="I31" s="6530"/>
      <c r="J31" s="6530"/>
      <c r="K31" s="6530"/>
      <c r="L31" s="6530"/>
      <c r="M31" s="6304"/>
      <c r="N31" s="6304"/>
      <c r="O31" s="6304"/>
      <c r="P31" s="6304"/>
      <c r="Q31" s="6304"/>
      <c r="R31" s="6304"/>
      <c r="S31" s="6304"/>
      <c r="T31" s="6304"/>
      <c r="U31" s="6304"/>
      <c r="V31" s="6304"/>
      <c r="W31" s="6304"/>
      <c r="X31" s="6304"/>
      <c r="Y31" s="6304"/>
      <c r="Z31" s="6304"/>
      <c r="AA31" s="6304"/>
      <c r="AB31" s="6304"/>
      <c r="AC31" s="6304"/>
      <c r="AD31" s="6304"/>
      <c r="AE31" s="6304"/>
      <c r="AF31" s="6304"/>
      <c r="AG31" s="6304"/>
      <c r="AH31" s="6304"/>
      <c r="AI31" s="6304"/>
      <c r="AJ31" s="6304"/>
      <c r="AL31" s="1486"/>
    </row>
    <row r="32" spans="2:38" ht="10.5" customHeight="1" thickBot="1">
      <c r="B32" s="6274"/>
      <c r="C32" s="6275"/>
      <c r="D32" s="6359"/>
      <c r="E32" s="6360"/>
      <c r="F32" s="6360"/>
      <c r="G32" s="6361"/>
      <c r="H32" s="1475"/>
      <c r="I32" s="1525"/>
      <c r="J32" s="1525"/>
      <c r="K32" s="1525"/>
      <c r="L32" s="1525"/>
      <c r="M32" s="1518"/>
      <c r="N32" s="1518"/>
      <c r="O32" s="1518"/>
      <c r="P32" s="1518"/>
      <c r="Q32" s="1518"/>
      <c r="R32" s="1518"/>
      <c r="S32" s="1518"/>
      <c r="T32" s="1518"/>
      <c r="U32" s="1518"/>
      <c r="V32" s="1518"/>
      <c r="W32" s="1518"/>
      <c r="X32" s="1518"/>
      <c r="Y32" s="1518"/>
      <c r="Z32" s="1518"/>
      <c r="AA32" s="1518"/>
      <c r="AB32" s="1518"/>
      <c r="AC32" s="1518"/>
      <c r="AD32" s="1518"/>
      <c r="AE32" s="1518"/>
      <c r="AF32" s="1518"/>
      <c r="AG32" s="1518"/>
      <c r="AH32" s="1518"/>
      <c r="AI32" s="1518"/>
      <c r="AJ32" s="1518"/>
      <c r="AL32" s="1486"/>
    </row>
    <row r="33" spans="2:38" ht="10.5" customHeight="1">
      <c r="B33" s="6274"/>
      <c r="C33" s="6275"/>
      <c r="D33" s="6359"/>
      <c r="E33" s="6360"/>
      <c r="F33" s="6360"/>
      <c r="G33" s="6361"/>
      <c r="H33" s="1475"/>
      <c r="I33" s="6534" t="s">
        <v>354</v>
      </c>
      <c r="J33" s="6534"/>
      <c r="K33" s="6534"/>
      <c r="L33" s="6534"/>
      <c r="M33" s="6334">
        <v>12</v>
      </c>
      <c r="N33" s="6334"/>
      <c r="O33" s="6334"/>
      <c r="P33" s="6334">
        <v>1</v>
      </c>
      <c r="Q33" s="6334"/>
      <c r="R33" s="6334"/>
      <c r="S33" s="6334">
        <v>2</v>
      </c>
      <c r="T33" s="6334"/>
      <c r="U33" s="6334"/>
      <c r="V33" s="6334">
        <v>3</v>
      </c>
      <c r="W33" s="6334"/>
      <c r="X33" s="6334"/>
      <c r="Y33" s="6334" t="s">
        <v>5</v>
      </c>
      <c r="Z33" s="6334"/>
      <c r="AA33" s="6334"/>
      <c r="AB33" s="6535"/>
      <c r="AC33" s="1526"/>
      <c r="AD33" s="6536" t="s">
        <v>2686</v>
      </c>
      <c r="AE33" s="6537"/>
      <c r="AF33" s="6537"/>
      <c r="AG33" s="6537"/>
      <c r="AH33" s="6537"/>
      <c r="AI33" s="6537"/>
      <c r="AJ33" s="6537"/>
      <c r="AK33" s="6538"/>
      <c r="AL33" s="1486"/>
    </row>
    <row r="34" spans="2:38" ht="10.5" customHeight="1">
      <c r="B34" s="6274"/>
      <c r="C34" s="6275"/>
      <c r="D34" s="6359"/>
      <c r="E34" s="6360"/>
      <c r="F34" s="6360"/>
      <c r="G34" s="6361"/>
      <c r="H34" s="1475"/>
      <c r="I34" s="6534"/>
      <c r="J34" s="6534"/>
      <c r="K34" s="6534"/>
      <c r="L34" s="6534"/>
      <c r="M34" s="6334"/>
      <c r="N34" s="6334"/>
      <c r="O34" s="6334"/>
      <c r="P34" s="6334"/>
      <c r="Q34" s="6334"/>
      <c r="R34" s="6334"/>
      <c r="S34" s="6334"/>
      <c r="T34" s="6334"/>
      <c r="U34" s="6334"/>
      <c r="V34" s="6334"/>
      <c r="W34" s="6334"/>
      <c r="X34" s="6334"/>
      <c r="Y34" s="6334"/>
      <c r="Z34" s="6334"/>
      <c r="AA34" s="6334"/>
      <c r="AB34" s="6535"/>
      <c r="AC34" s="1526"/>
      <c r="AD34" s="6539"/>
      <c r="AE34" s="6360"/>
      <c r="AF34" s="6360"/>
      <c r="AG34" s="6360"/>
      <c r="AH34" s="6360"/>
      <c r="AI34" s="6360"/>
      <c r="AJ34" s="6360"/>
      <c r="AK34" s="6540"/>
      <c r="AL34" s="1486"/>
    </row>
    <row r="35" spans="2:38" ht="10.5" customHeight="1" thickBot="1">
      <c r="B35" s="6274"/>
      <c r="C35" s="6275"/>
      <c r="D35" s="6359"/>
      <c r="E35" s="6360"/>
      <c r="F35" s="6360"/>
      <c r="G35" s="6361"/>
      <c r="H35" s="1475"/>
      <c r="I35" s="6529" t="s">
        <v>2684</v>
      </c>
      <c r="J35" s="6529"/>
      <c r="K35" s="6529"/>
      <c r="L35" s="6529"/>
      <c r="M35" s="6334"/>
      <c r="N35" s="6334"/>
      <c r="O35" s="6334"/>
      <c r="P35" s="6334"/>
      <c r="Q35" s="6334"/>
      <c r="R35" s="6334"/>
      <c r="S35" s="6334"/>
      <c r="T35" s="6334"/>
      <c r="U35" s="6334"/>
      <c r="V35" s="6334"/>
      <c r="W35" s="6334"/>
      <c r="X35" s="6334"/>
      <c r="Y35" s="6334"/>
      <c r="Z35" s="6334"/>
      <c r="AA35" s="6334"/>
      <c r="AB35" s="6535"/>
      <c r="AC35" s="1526"/>
      <c r="AD35" s="6541"/>
      <c r="AE35" s="6542"/>
      <c r="AF35" s="6542"/>
      <c r="AG35" s="6542"/>
      <c r="AH35" s="6542"/>
      <c r="AI35" s="6542"/>
      <c r="AJ35" s="6542"/>
      <c r="AK35" s="6543"/>
      <c r="AL35" s="1486"/>
    </row>
    <row r="36" spans="2:38" ht="10.5" customHeight="1">
      <c r="B36" s="6274"/>
      <c r="C36" s="6275"/>
      <c r="D36" s="6359"/>
      <c r="E36" s="6360"/>
      <c r="F36" s="6360"/>
      <c r="G36" s="6361"/>
      <c r="H36" s="1475"/>
      <c r="I36" s="6529"/>
      <c r="J36" s="6529"/>
      <c r="K36" s="6529"/>
      <c r="L36" s="6529"/>
      <c r="M36" s="6334"/>
      <c r="N36" s="6334"/>
      <c r="O36" s="6334"/>
      <c r="P36" s="6334"/>
      <c r="Q36" s="6334"/>
      <c r="R36" s="6334"/>
      <c r="S36" s="6334"/>
      <c r="T36" s="6334"/>
      <c r="U36" s="6334"/>
      <c r="V36" s="6334"/>
      <c r="W36" s="6334"/>
      <c r="X36" s="6334"/>
      <c r="Y36" s="6334"/>
      <c r="Z36" s="6334"/>
      <c r="AA36" s="6334"/>
      <c r="AB36" s="6535"/>
      <c r="AC36" s="1526"/>
      <c r="AD36" s="6548"/>
      <c r="AE36" s="6549"/>
      <c r="AF36" s="6549"/>
      <c r="AG36" s="6549"/>
      <c r="AH36" s="6549"/>
      <c r="AI36" s="6550"/>
      <c r="AJ36" s="6544" t="s">
        <v>942</v>
      </c>
      <c r="AK36" s="6545"/>
      <c r="AL36" s="1486"/>
    </row>
    <row r="37" spans="2:38" ht="10.5" customHeight="1" thickBot="1">
      <c r="B37" s="6274"/>
      <c r="C37" s="6275"/>
      <c r="D37" s="6359"/>
      <c r="E37" s="6360"/>
      <c r="F37" s="6360"/>
      <c r="G37" s="6361"/>
      <c r="H37" s="1475"/>
      <c r="I37" s="6529" t="s">
        <v>2685</v>
      </c>
      <c r="J37" s="6529"/>
      <c r="K37" s="6529"/>
      <c r="L37" s="6529"/>
      <c r="M37" s="6291"/>
      <c r="N37" s="6291"/>
      <c r="O37" s="6291"/>
      <c r="P37" s="6291"/>
      <c r="Q37" s="6291"/>
      <c r="R37" s="6291"/>
      <c r="S37" s="6291"/>
      <c r="T37" s="6291"/>
      <c r="U37" s="6291"/>
      <c r="V37" s="6291"/>
      <c r="W37" s="6291"/>
      <c r="X37" s="6291"/>
      <c r="Y37" s="6334"/>
      <c r="Z37" s="6334"/>
      <c r="AA37" s="6334"/>
      <c r="AB37" s="6535"/>
      <c r="AC37" s="1526"/>
      <c r="AD37" s="6551"/>
      <c r="AE37" s="6552"/>
      <c r="AF37" s="6552"/>
      <c r="AG37" s="6552"/>
      <c r="AH37" s="6552"/>
      <c r="AI37" s="6553"/>
      <c r="AJ37" s="6546"/>
      <c r="AK37" s="6547"/>
      <c r="AL37" s="1486"/>
    </row>
    <row r="38" spans="2:38" ht="10.5" customHeight="1" thickBot="1">
      <c r="B38" s="6274"/>
      <c r="C38" s="6275"/>
      <c r="D38" s="6359"/>
      <c r="E38" s="6360"/>
      <c r="F38" s="6360"/>
      <c r="G38" s="6361"/>
      <c r="H38" s="1475"/>
      <c r="I38" s="6529"/>
      <c r="J38" s="6529"/>
      <c r="K38" s="6529"/>
      <c r="L38" s="6529"/>
      <c r="M38" s="6291"/>
      <c r="N38" s="6291"/>
      <c r="O38" s="6291"/>
      <c r="P38" s="6291"/>
      <c r="Q38" s="6291"/>
      <c r="R38" s="6291"/>
      <c r="S38" s="6291"/>
      <c r="T38" s="6291"/>
      <c r="U38" s="6291"/>
      <c r="V38" s="6291"/>
      <c r="W38" s="6291"/>
      <c r="X38" s="6291"/>
      <c r="Y38" s="6334"/>
      <c r="Z38" s="6334"/>
      <c r="AA38" s="6334"/>
      <c r="AB38" s="6535"/>
      <c r="AC38" s="1526"/>
      <c r="AD38" s="1527"/>
      <c r="AE38" s="1475"/>
      <c r="AF38" s="1475"/>
      <c r="AG38" s="1475"/>
      <c r="AH38" s="1475"/>
      <c r="AI38" s="1475"/>
      <c r="AJ38" s="1475"/>
      <c r="AL38" s="1486"/>
    </row>
    <row r="39" spans="2:38" ht="10.5" customHeight="1">
      <c r="B39" s="6274"/>
      <c r="C39" s="6275"/>
      <c r="D39" s="6359"/>
      <c r="E39" s="6360"/>
      <c r="F39" s="6360"/>
      <c r="G39" s="6361"/>
      <c r="H39" s="1475"/>
      <c r="I39" s="1528"/>
      <c r="J39" s="1475"/>
      <c r="K39" s="1475"/>
      <c r="L39" s="1475"/>
      <c r="M39" s="1475"/>
      <c r="N39" s="1475"/>
      <c r="O39" s="1475"/>
      <c r="P39" s="1475"/>
      <c r="Q39" s="1475"/>
      <c r="R39" s="1475"/>
      <c r="S39" s="1509"/>
      <c r="T39" s="1475"/>
      <c r="U39" s="1475"/>
      <c r="V39" s="1475"/>
      <c r="W39" s="1475"/>
      <c r="X39" s="1475"/>
      <c r="Y39" s="1475"/>
      <c r="Z39" s="1475"/>
      <c r="AA39" s="1475"/>
      <c r="AB39" s="1471"/>
      <c r="AC39" s="1471"/>
      <c r="AD39" s="6554" t="s">
        <v>2687</v>
      </c>
      <c r="AE39" s="6555"/>
      <c r="AF39" s="6555"/>
      <c r="AG39" s="6555"/>
      <c r="AH39" s="6555"/>
      <c r="AI39" s="6555"/>
      <c r="AJ39" s="6555"/>
      <c r="AK39" s="6556"/>
      <c r="AL39" s="1486"/>
    </row>
    <row r="40" spans="2:38" ht="10.5" customHeight="1">
      <c r="B40" s="6274"/>
      <c r="C40" s="6275"/>
      <c r="D40" s="6359"/>
      <c r="E40" s="6360"/>
      <c r="F40" s="6360"/>
      <c r="G40" s="6361"/>
      <c r="H40" s="1475"/>
      <c r="I40" s="1528"/>
      <c r="J40" s="1475"/>
      <c r="K40" s="1475"/>
      <c r="L40" s="1475"/>
      <c r="M40" s="1475"/>
      <c r="N40" s="1475"/>
      <c r="O40" s="1475"/>
      <c r="P40" s="1475"/>
      <c r="Q40" s="1475"/>
      <c r="R40" s="1475"/>
      <c r="S40" s="1509"/>
      <c r="T40" s="1475"/>
      <c r="U40" s="1475"/>
      <c r="V40" s="1475"/>
      <c r="W40" s="1475"/>
      <c r="X40" s="1475"/>
      <c r="Y40" s="1475"/>
      <c r="Z40" s="1475"/>
      <c r="AA40" s="1475"/>
      <c r="AB40" s="1475"/>
      <c r="AC40" s="1475"/>
      <c r="AD40" s="6557"/>
      <c r="AE40" s="6558"/>
      <c r="AF40" s="6558"/>
      <c r="AG40" s="6558"/>
      <c r="AH40" s="6558"/>
      <c r="AI40" s="6558"/>
      <c r="AJ40" s="6558"/>
      <c r="AK40" s="6559"/>
      <c r="AL40" s="1486"/>
    </row>
    <row r="41" spans="2:38" ht="10.5" customHeight="1" thickBot="1">
      <c r="B41" s="6274"/>
      <c r="C41" s="6275"/>
      <c r="D41" s="6359"/>
      <c r="E41" s="6360"/>
      <c r="F41" s="6360"/>
      <c r="G41" s="6361"/>
      <c r="H41" s="1475"/>
      <c r="I41" s="1528"/>
      <c r="J41" s="1475"/>
      <c r="K41" s="1475"/>
      <c r="L41" s="1475"/>
      <c r="M41" s="1475"/>
      <c r="N41" s="1475"/>
      <c r="O41" s="1475"/>
      <c r="P41" s="1475"/>
      <c r="Q41" s="1475"/>
      <c r="R41" s="1475"/>
      <c r="S41" s="1509"/>
      <c r="T41" s="1475"/>
      <c r="U41" s="1475"/>
      <c r="V41" s="1475"/>
      <c r="W41" s="1475"/>
      <c r="X41" s="1475"/>
      <c r="Y41" s="1475"/>
      <c r="Z41" s="1475"/>
      <c r="AA41" s="1475"/>
      <c r="AB41" s="1471"/>
      <c r="AC41" s="1471"/>
      <c r="AD41" s="6560"/>
      <c r="AE41" s="6561"/>
      <c r="AF41" s="6561"/>
      <c r="AG41" s="6561"/>
      <c r="AH41" s="6561"/>
      <c r="AI41" s="6561"/>
      <c r="AJ41" s="6561"/>
      <c r="AK41" s="6562"/>
      <c r="AL41" s="1486"/>
    </row>
    <row r="42" spans="2:38" ht="10.5" customHeight="1">
      <c r="B42" s="6274"/>
      <c r="C42" s="6275"/>
      <c r="D42" s="6359"/>
      <c r="E42" s="6360"/>
      <c r="F42" s="6360"/>
      <c r="G42" s="6361"/>
      <c r="H42" s="1475"/>
      <c r="I42" s="1528"/>
      <c r="J42" s="1475"/>
      <c r="K42" s="1475"/>
      <c r="L42" s="1475"/>
      <c r="M42" s="1475"/>
      <c r="N42" s="1475"/>
      <c r="O42" s="1475"/>
      <c r="P42" s="1475"/>
      <c r="Q42" s="1475"/>
      <c r="R42" s="1475"/>
      <c r="S42" s="1509"/>
      <c r="T42" s="1475"/>
      <c r="U42" s="1475"/>
      <c r="V42" s="1475"/>
      <c r="W42" s="1475"/>
      <c r="X42" s="1475"/>
      <c r="Y42" s="1475"/>
      <c r="Z42" s="1475"/>
      <c r="AA42" s="1475"/>
      <c r="AB42" s="1471"/>
      <c r="AC42" s="1471"/>
      <c r="AD42" s="6563"/>
      <c r="AE42" s="6564"/>
      <c r="AF42" s="6564"/>
      <c r="AG42" s="6564"/>
      <c r="AH42" s="6564"/>
      <c r="AI42" s="6564"/>
      <c r="AJ42" s="6305" t="s">
        <v>942</v>
      </c>
      <c r="AK42" s="6566"/>
      <c r="AL42" s="1486"/>
    </row>
    <row r="43" spans="2:38" ht="10.5" customHeight="1" thickBot="1">
      <c r="B43" s="6274"/>
      <c r="C43" s="6275"/>
      <c r="D43" s="6359"/>
      <c r="E43" s="6360"/>
      <c r="F43" s="6360"/>
      <c r="G43" s="6361"/>
      <c r="H43" s="1475"/>
      <c r="I43" s="1528"/>
      <c r="J43" s="1475"/>
      <c r="K43" s="1475"/>
      <c r="L43" s="1475"/>
      <c r="M43" s="1475"/>
      <c r="N43" s="1475"/>
      <c r="O43" s="1475"/>
      <c r="P43" s="1475"/>
      <c r="Q43" s="1475"/>
      <c r="R43" s="1475"/>
      <c r="S43" s="1509"/>
      <c r="T43" s="1475"/>
      <c r="U43" s="1475"/>
      <c r="V43" s="1475"/>
      <c r="W43" s="1475"/>
      <c r="X43" s="1475"/>
      <c r="Y43" s="1475"/>
      <c r="Z43" s="1475"/>
      <c r="AA43" s="1475"/>
      <c r="AB43" s="1471"/>
      <c r="AC43" s="1471"/>
      <c r="AD43" s="6565"/>
      <c r="AE43" s="6309"/>
      <c r="AF43" s="6309"/>
      <c r="AG43" s="6309"/>
      <c r="AH43" s="6309"/>
      <c r="AI43" s="6309"/>
      <c r="AJ43" s="6567"/>
      <c r="AK43" s="6568"/>
      <c r="AL43" s="1486"/>
    </row>
    <row r="44" spans="2:38" ht="10.5" customHeight="1">
      <c r="B44" s="6276"/>
      <c r="C44" s="6277"/>
      <c r="D44" s="6362"/>
      <c r="E44" s="6363"/>
      <c r="F44" s="6363"/>
      <c r="G44" s="6364"/>
      <c r="H44" s="1480"/>
      <c r="I44" s="1480"/>
      <c r="J44" s="1480"/>
      <c r="K44" s="1480"/>
      <c r="L44" s="1480"/>
      <c r="M44" s="1480"/>
      <c r="N44" s="1480"/>
      <c r="O44" s="1480"/>
      <c r="P44" s="1480"/>
      <c r="Q44" s="1480"/>
      <c r="R44" s="1480"/>
      <c r="S44" s="1480"/>
      <c r="T44" s="1480"/>
      <c r="U44" s="1480"/>
      <c r="V44" s="1480"/>
      <c r="W44" s="1480"/>
      <c r="X44" s="1480"/>
      <c r="Y44" s="1480"/>
      <c r="Z44" s="1480"/>
      <c r="AA44" s="1477"/>
      <c r="AB44" s="1477"/>
      <c r="AC44" s="1477"/>
      <c r="AD44" s="1477"/>
      <c r="AE44" s="1477"/>
      <c r="AF44" s="1477"/>
      <c r="AG44" s="1477"/>
      <c r="AH44" s="1477"/>
      <c r="AI44" s="1477"/>
      <c r="AJ44" s="1477"/>
      <c r="AK44" s="1477"/>
      <c r="AL44" s="1489"/>
    </row>
    <row r="45" spans="2:38" ht="19.5" customHeight="1">
      <c r="B45" s="6569" t="s">
        <v>2926</v>
      </c>
      <c r="C45" s="6570"/>
      <c r="D45" s="6356" t="s">
        <v>2688</v>
      </c>
      <c r="E45" s="6357"/>
      <c r="F45" s="6357"/>
      <c r="G45" s="6357"/>
      <c r="H45" s="6357"/>
      <c r="I45" s="6357"/>
      <c r="J45" s="6357"/>
      <c r="K45" s="6357"/>
      <c r="L45" s="6357"/>
      <c r="M45" s="6357"/>
      <c r="N45" s="6357"/>
      <c r="O45" s="6357"/>
      <c r="P45" s="6357"/>
      <c r="Q45" s="6357"/>
      <c r="R45" s="6357"/>
      <c r="S45" s="6358"/>
      <c r="T45" s="6299" t="s">
        <v>2689</v>
      </c>
      <c r="U45" s="6299"/>
      <c r="V45" s="6299"/>
      <c r="W45" s="6299"/>
      <c r="X45" s="6299"/>
      <c r="Y45" s="6299"/>
      <c r="Z45" s="6299"/>
      <c r="AA45" s="6299"/>
      <c r="AB45" s="6299"/>
      <c r="AC45" s="6299"/>
      <c r="AD45" s="6299"/>
      <c r="AE45" s="6299"/>
      <c r="AF45" s="6299"/>
      <c r="AG45" s="6299"/>
      <c r="AH45" s="6299"/>
      <c r="AI45" s="6299"/>
      <c r="AJ45" s="6299"/>
      <c r="AK45" s="6299"/>
      <c r="AL45" s="6300"/>
    </row>
    <row r="46" spans="2:38" ht="19.5" customHeight="1">
      <c r="B46" s="6571"/>
      <c r="C46" s="6572"/>
      <c r="D46" s="6359"/>
      <c r="E46" s="6360"/>
      <c r="F46" s="6360"/>
      <c r="G46" s="6360"/>
      <c r="H46" s="6360"/>
      <c r="I46" s="6360"/>
      <c r="J46" s="6360"/>
      <c r="K46" s="6360"/>
      <c r="L46" s="6360"/>
      <c r="M46" s="6360"/>
      <c r="N46" s="6360"/>
      <c r="O46" s="6360"/>
      <c r="P46" s="6360"/>
      <c r="Q46" s="6360"/>
      <c r="R46" s="6360"/>
      <c r="S46" s="6361"/>
      <c r="T46" s="5056"/>
      <c r="U46" s="5056"/>
      <c r="V46" s="5056"/>
      <c r="W46" s="5056"/>
      <c r="X46" s="5056"/>
      <c r="Y46" s="5056"/>
      <c r="Z46" s="5056"/>
      <c r="AA46" s="5056"/>
      <c r="AB46" s="5056"/>
      <c r="AC46" s="5056"/>
      <c r="AD46" s="5056"/>
      <c r="AE46" s="5056"/>
      <c r="AF46" s="5056"/>
      <c r="AG46" s="5056"/>
      <c r="AH46" s="5056"/>
      <c r="AI46" s="5056"/>
      <c r="AJ46" s="5056"/>
      <c r="AK46" s="5056"/>
      <c r="AL46" s="6573"/>
    </row>
    <row r="47" spans="2:38" ht="19.5" customHeight="1">
      <c r="B47" s="6571"/>
      <c r="C47" s="6572"/>
      <c r="D47" s="6359"/>
      <c r="E47" s="6360"/>
      <c r="F47" s="6360"/>
      <c r="G47" s="6360"/>
      <c r="H47" s="6360"/>
      <c r="I47" s="6360"/>
      <c r="J47" s="6360"/>
      <c r="K47" s="6360"/>
      <c r="L47" s="6360"/>
      <c r="M47" s="6360"/>
      <c r="N47" s="6360"/>
      <c r="O47" s="6360"/>
      <c r="P47" s="6360"/>
      <c r="Q47" s="6360"/>
      <c r="R47" s="6360"/>
      <c r="S47" s="6361"/>
      <c r="T47" s="5056"/>
      <c r="U47" s="5056"/>
      <c r="V47" s="5056"/>
      <c r="W47" s="5056"/>
      <c r="X47" s="5056"/>
      <c r="Y47" s="5056"/>
      <c r="Z47" s="5056"/>
      <c r="AA47" s="5056"/>
      <c r="AB47" s="5056"/>
      <c r="AC47" s="5056"/>
      <c r="AD47" s="5056"/>
      <c r="AE47" s="5056"/>
      <c r="AF47" s="5056"/>
      <c r="AG47" s="5056"/>
      <c r="AH47" s="5056"/>
      <c r="AI47" s="5056"/>
      <c r="AJ47" s="5056"/>
      <c r="AK47" s="5056"/>
      <c r="AL47" s="6573"/>
    </row>
    <row r="48" spans="2:38" ht="19.5" customHeight="1">
      <c r="B48" s="6571"/>
      <c r="C48" s="6572"/>
      <c r="D48" s="6359"/>
      <c r="E48" s="6360"/>
      <c r="F48" s="6360"/>
      <c r="G48" s="6360"/>
      <c r="H48" s="6360"/>
      <c r="I48" s="6360"/>
      <c r="J48" s="6360"/>
      <c r="K48" s="6360"/>
      <c r="L48" s="6360"/>
      <c r="M48" s="6360"/>
      <c r="N48" s="6360"/>
      <c r="O48" s="6360"/>
      <c r="P48" s="6360"/>
      <c r="Q48" s="6360"/>
      <c r="R48" s="6360"/>
      <c r="S48" s="6361"/>
      <c r="T48" s="5056"/>
      <c r="U48" s="5056"/>
      <c r="V48" s="5056"/>
      <c r="W48" s="5056"/>
      <c r="X48" s="5056"/>
      <c r="Y48" s="5056"/>
      <c r="Z48" s="5056"/>
      <c r="AA48" s="5056"/>
      <c r="AB48" s="5056"/>
      <c r="AC48" s="5056"/>
      <c r="AD48" s="5056"/>
      <c r="AE48" s="5056"/>
      <c r="AF48" s="5056"/>
      <c r="AG48" s="5056"/>
      <c r="AH48" s="5056"/>
      <c r="AI48" s="5056"/>
      <c r="AJ48" s="5056"/>
      <c r="AK48" s="5056"/>
      <c r="AL48" s="6573"/>
    </row>
    <row r="49" spans="2:38" ht="19.5" customHeight="1">
      <c r="B49" s="6571"/>
      <c r="C49" s="6572"/>
      <c r="D49" s="6359"/>
      <c r="E49" s="6360"/>
      <c r="F49" s="6360"/>
      <c r="G49" s="6360"/>
      <c r="H49" s="6360"/>
      <c r="I49" s="6360"/>
      <c r="J49" s="6360"/>
      <c r="K49" s="6360"/>
      <c r="L49" s="6360"/>
      <c r="M49" s="6360"/>
      <c r="N49" s="6360"/>
      <c r="O49" s="6360"/>
      <c r="P49" s="6360"/>
      <c r="Q49" s="6360"/>
      <c r="R49" s="6360"/>
      <c r="S49" s="6361"/>
      <c r="T49" s="5056"/>
      <c r="U49" s="5056"/>
      <c r="V49" s="5056"/>
      <c r="W49" s="5056"/>
      <c r="X49" s="5056"/>
      <c r="Y49" s="5056"/>
      <c r="Z49" s="5056"/>
      <c r="AA49" s="5056"/>
      <c r="AB49" s="5056"/>
      <c r="AC49" s="5056"/>
      <c r="AD49" s="5056"/>
      <c r="AE49" s="5056"/>
      <c r="AF49" s="5056"/>
      <c r="AG49" s="5056"/>
      <c r="AH49" s="5056"/>
      <c r="AI49" s="5056"/>
      <c r="AJ49" s="5056"/>
      <c r="AK49" s="5056"/>
      <c r="AL49" s="6573"/>
    </row>
    <row r="50" spans="2:38" ht="19.5" customHeight="1">
      <c r="B50" s="6571"/>
      <c r="C50" s="6572"/>
      <c r="D50" s="6362"/>
      <c r="E50" s="6363"/>
      <c r="F50" s="6363"/>
      <c r="G50" s="6363"/>
      <c r="H50" s="6363"/>
      <c r="I50" s="6363"/>
      <c r="J50" s="6363"/>
      <c r="K50" s="6363"/>
      <c r="L50" s="6363"/>
      <c r="M50" s="6363"/>
      <c r="N50" s="6363"/>
      <c r="O50" s="6363"/>
      <c r="P50" s="6363"/>
      <c r="Q50" s="6363"/>
      <c r="R50" s="6363"/>
      <c r="S50" s="6364"/>
      <c r="T50" s="5056"/>
      <c r="U50" s="5056"/>
      <c r="V50" s="5056"/>
      <c r="W50" s="5056"/>
      <c r="X50" s="5056"/>
      <c r="Y50" s="5056"/>
      <c r="Z50" s="5056"/>
      <c r="AA50" s="5056"/>
      <c r="AB50" s="5056"/>
      <c r="AC50" s="5056"/>
      <c r="AD50" s="5056"/>
      <c r="AE50" s="5056"/>
      <c r="AF50" s="5056"/>
      <c r="AG50" s="5056"/>
      <c r="AH50" s="5056"/>
      <c r="AI50" s="5056"/>
      <c r="AJ50" s="5056"/>
      <c r="AK50" s="5056"/>
      <c r="AL50" s="6573"/>
    </row>
    <row r="51" spans="2:38" ht="112.5" customHeight="1">
      <c r="B51" s="6311" t="s">
        <v>3456</v>
      </c>
      <c r="C51" s="6311"/>
      <c r="D51" s="6311"/>
      <c r="E51" s="6311"/>
      <c r="F51" s="6311"/>
      <c r="G51" s="6311"/>
      <c r="H51" s="6311"/>
      <c r="I51" s="6311"/>
      <c r="J51" s="6311"/>
      <c r="K51" s="6311"/>
      <c r="L51" s="6311"/>
      <c r="M51" s="6311"/>
      <c r="N51" s="6311"/>
      <c r="O51" s="6311"/>
      <c r="P51" s="6311"/>
      <c r="Q51" s="6311"/>
      <c r="R51" s="6311"/>
      <c r="S51" s="6311"/>
      <c r="T51" s="6311"/>
      <c r="U51" s="6311"/>
      <c r="V51" s="6311"/>
      <c r="W51" s="6311"/>
      <c r="X51" s="6311"/>
      <c r="Y51" s="6311"/>
      <c r="Z51" s="6311"/>
      <c r="AA51" s="6311"/>
      <c r="AB51" s="6311"/>
      <c r="AC51" s="6311"/>
      <c r="AD51" s="6311"/>
      <c r="AE51" s="6311"/>
      <c r="AF51" s="6311"/>
      <c r="AG51" s="6311"/>
      <c r="AH51" s="6311"/>
      <c r="AI51" s="6311"/>
      <c r="AJ51" s="6311"/>
      <c r="AK51" s="6311"/>
      <c r="AL51" s="6311"/>
    </row>
  </sheetData>
  <mergeCells count="65">
    <mergeCell ref="B51:AL51"/>
    <mergeCell ref="AD39:AK41"/>
    <mergeCell ref="AD42:AI43"/>
    <mergeCell ref="AJ42:AK43"/>
    <mergeCell ref="B45:C50"/>
    <mergeCell ref="D45:S50"/>
    <mergeCell ref="T45:AL50"/>
    <mergeCell ref="AJ36:AK37"/>
    <mergeCell ref="P37:R38"/>
    <mergeCell ref="S37:U38"/>
    <mergeCell ref="V37:X38"/>
    <mergeCell ref="Y37:AB38"/>
    <mergeCell ref="P35:R36"/>
    <mergeCell ref="S35:U36"/>
    <mergeCell ref="V35:X36"/>
    <mergeCell ref="Y35:AB36"/>
    <mergeCell ref="AD36:AI37"/>
    <mergeCell ref="AH30:AJ31"/>
    <mergeCell ref="I33:L34"/>
    <mergeCell ref="M33:O34"/>
    <mergeCell ref="P33:R34"/>
    <mergeCell ref="S33:U34"/>
    <mergeCell ref="V33:X34"/>
    <mergeCell ref="Y33:AB34"/>
    <mergeCell ref="AD33:AK35"/>
    <mergeCell ref="I35:L36"/>
    <mergeCell ref="M35:O36"/>
    <mergeCell ref="P30:R31"/>
    <mergeCell ref="S30:U31"/>
    <mergeCell ref="V30:X31"/>
    <mergeCell ref="Y30:AA31"/>
    <mergeCell ref="AB30:AD31"/>
    <mergeCell ref="AE30:AG31"/>
    <mergeCell ref="AH26:AJ27"/>
    <mergeCell ref="I28:L29"/>
    <mergeCell ref="M28:O29"/>
    <mergeCell ref="P28:R29"/>
    <mergeCell ref="S28:U29"/>
    <mergeCell ref="V28:X29"/>
    <mergeCell ref="Y28:AA29"/>
    <mergeCell ref="AB28:AD29"/>
    <mergeCell ref="AE28:AG29"/>
    <mergeCell ref="AH28:AJ29"/>
    <mergeCell ref="P26:R27"/>
    <mergeCell ref="S26:U27"/>
    <mergeCell ref="V26:X27"/>
    <mergeCell ref="Y26:AA27"/>
    <mergeCell ref="AB26:AD27"/>
    <mergeCell ref="AE26:AG27"/>
    <mergeCell ref="B13:G17"/>
    <mergeCell ref="B18:C44"/>
    <mergeCell ref="D18:G24"/>
    <mergeCell ref="D25:G44"/>
    <mergeCell ref="I26:L27"/>
    <mergeCell ref="M26:O27"/>
    <mergeCell ref="I30:L31"/>
    <mergeCell ref="M30:O31"/>
    <mergeCell ref="I37:L38"/>
    <mergeCell ref="M37:O38"/>
    <mergeCell ref="A4:AL5"/>
    <mergeCell ref="B7:G8"/>
    <mergeCell ref="J7:AL8"/>
    <mergeCell ref="B9:G12"/>
    <mergeCell ref="J9:AL10"/>
    <mergeCell ref="J11:AL12"/>
  </mergeCells>
  <phoneticPr fontId="6"/>
  <hyperlinks>
    <hyperlink ref="A1" location="目次!A1" display="目次へ"/>
  </hyperlinks>
  <pageMargins left="0.7" right="0.7" top="0.75" bottom="0.75" header="0.3" footer="0.3"/>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5"/>
  <sheetViews>
    <sheetView showGridLines="0" view="pageBreakPreview" zoomScaleNormal="100" zoomScaleSheetLayoutView="100" workbookViewId="0">
      <selection activeCell="C7" sqref="C7:G7"/>
    </sheetView>
  </sheetViews>
  <sheetFormatPr defaultRowHeight="13.5"/>
  <cols>
    <col min="1" max="1" width="1.125" style="1145" customWidth="1"/>
    <col min="2" max="3" width="15.625" style="1145" customWidth="1"/>
    <col min="4" max="4" width="15.25" style="1145" customWidth="1"/>
    <col min="5" max="5" width="17.5" style="1145" customWidth="1"/>
    <col min="6" max="6" width="15.125" style="1145" customWidth="1"/>
    <col min="7" max="7" width="15.25" style="1145" customWidth="1"/>
    <col min="8" max="8" width="3.75" style="1145" customWidth="1"/>
    <col min="9" max="9" width="2.5" style="1145" customWidth="1"/>
    <col min="10" max="256" width="9" style="1145"/>
    <col min="257" max="257" width="1.125" style="1145" customWidth="1"/>
    <col min="258" max="259" width="15.625" style="1145" customWidth="1"/>
    <col min="260" max="260" width="15.25" style="1145" customWidth="1"/>
    <col min="261" max="261" width="17.5" style="1145" customWidth="1"/>
    <col min="262" max="262" width="15.125" style="1145" customWidth="1"/>
    <col min="263" max="263" width="15.25" style="1145" customWidth="1"/>
    <col min="264" max="264" width="3.75" style="1145" customWidth="1"/>
    <col min="265" max="265" width="2.5" style="1145" customWidth="1"/>
    <col min="266" max="512" width="9" style="1145"/>
    <col min="513" max="513" width="1.125" style="1145" customWidth="1"/>
    <col min="514" max="515" width="15.625" style="1145" customWidth="1"/>
    <col min="516" max="516" width="15.25" style="1145" customWidth="1"/>
    <col min="517" max="517" width="17.5" style="1145" customWidth="1"/>
    <col min="518" max="518" width="15.125" style="1145" customWidth="1"/>
    <col min="519" max="519" width="15.25" style="1145" customWidth="1"/>
    <col min="520" max="520" width="3.75" style="1145" customWidth="1"/>
    <col min="521" max="521" width="2.5" style="1145" customWidth="1"/>
    <col min="522" max="768" width="9" style="1145"/>
    <col min="769" max="769" width="1.125" style="1145" customWidth="1"/>
    <col min="770" max="771" width="15.625" style="1145" customWidth="1"/>
    <col min="772" max="772" width="15.25" style="1145" customWidth="1"/>
    <col min="773" max="773" width="17.5" style="1145" customWidth="1"/>
    <col min="774" max="774" width="15.125" style="1145" customWidth="1"/>
    <col min="775" max="775" width="15.25" style="1145" customWidth="1"/>
    <col min="776" max="776" width="3.75" style="1145" customWidth="1"/>
    <col min="777" max="777" width="2.5" style="1145" customWidth="1"/>
    <col min="778" max="1024" width="9" style="1145"/>
    <col min="1025" max="1025" width="1.125" style="1145" customWidth="1"/>
    <col min="1026" max="1027" width="15.625" style="1145" customWidth="1"/>
    <col min="1028" max="1028" width="15.25" style="1145" customWidth="1"/>
    <col min="1029" max="1029" width="17.5" style="1145" customWidth="1"/>
    <col min="1030" max="1030" width="15.125" style="1145" customWidth="1"/>
    <col min="1031" max="1031" width="15.25" style="1145" customWidth="1"/>
    <col min="1032" max="1032" width="3.75" style="1145" customWidth="1"/>
    <col min="1033" max="1033" width="2.5" style="1145" customWidth="1"/>
    <col min="1034" max="1280" width="9" style="1145"/>
    <col min="1281" max="1281" width="1.125" style="1145" customWidth="1"/>
    <col min="1282" max="1283" width="15.625" style="1145" customWidth="1"/>
    <col min="1284" max="1284" width="15.25" style="1145" customWidth="1"/>
    <col min="1285" max="1285" width="17.5" style="1145" customWidth="1"/>
    <col min="1286" max="1286" width="15.125" style="1145" customWidth="1"/>
    <col min="1287" max="1287" width="15.25" style="1145" customWidth="1"/>
    <col min="1288" max="1288" width="3.75" style="1145" customWidth="1"/>
    <col min="1289" max="1289" width="2.5" style="1145" customWidth="1"/>
    <col min="1290" max="1536" width="9" style="1145"/>
    <col min="1537" max="1537" width="1.125" style="1145" customWidth="1"/>
    <col min="1538" max="1539" width="15.625" style="1145" customWidth="1"/>
    <col min="1540" max="1540" width="15.25" style="1145" customWidth="1"/>
    <col min="1541" max="1541" width="17.5" style="1145" customWidth="1"/>
    <col min="1542" max="1542" width="15.125" style="1145" customWidth="1"/>
    <col min="1543" max="1543" width="15.25" style="1145" customWidth="1"/>
    <col min="1544" max="1544" width="3.75" style="1145" customWidth="1"/>
    <col min="1545" max="1545" width="2.5" style="1145" customWidth="1"/>
    <col min="1546" max="1792" width="9" style="1145"/>
    <col min="1793" max="1793" width="1.125" style="1145" customWidth="1"/>
    <col min="1794" max="1795" width="15.625" style="1145" customWidth="1"/>
    <col min="1796" max="1796" width="15.25" style="1145" customWidth="1"/>
    <col min="1797" max="1797" width="17.5" style="1145" customWidth="1"/>
    <col min="1798" max="1798" width="15.125" style="1145" customWidth="1"/>
    <col min="1799" max="1799" width="15.25" style="1145" customWidth="1"/>
    <col min="1800" max="1800" width="3.75" style="1145" customWidth="1"/>
    <col min="1801" max="1801" width="2.5" style="1145" customWidth="1"/>
    <col min="1802" max="2048" width="9" style="1145"/>
    <col min="2049" max="2049" width="1.125" style="1145" customWidth="1"/>
    <col min="2050" max="2051" width="15.625" style="1145" customWidth="1"/>
    <col min="2052" max="2052" width="15.25" style="1145" customWidth="1"/>
    <col min="2053" max="2053" width="17.5" style="1145" customWidth="1"/>
    <col min="2054" max="2054" width="15.125" style="1145" customWidth="1"/>
    <col min="2055" max="2055" width="15.25" style="1145" customWidth="1"/>
    <col min="2056" max="2056" width="3.75" style="1145" customWidth="1"/>
    <col min="2057" max="2057" width="2.5" style="1145" customWidth="1"/>
    <col min="2058" max="2304" width="9" style="1145"/>
    <col min="2305" max="2305" width="1.125" style="1145" customWidth="1"/>
    <col min="2306" max="2307" width="15.625" style="1145" customWidth="1"/>
    <col min="2308" max="2308" width="15.25" style="1145" customWidth="1"/>
    <col min="2309" max="2309" width="17.5" style="1145" customWidth="1"/>
    <col min="2310" max="2310" width="15.125" style="1145" customWidth="1"/>
    <col min="2311" max="2311" width="15.25" style="1145" customWidth="1"/>
    <col min="2312" max="2312" width="3.75" style="1145" customWidth="1"/>
    <col min="2313" max="2313" width="2.5" style="1145" customWidth="1"/>
    <col min="2314" max="2560" width="9" style="1145"/>
    <col min="2561" max="2561" width="1.125" style="1145" customWidth="1"/>
    <col min="2562" max="2563" width="15.625" style="1145" customWidth="1"/>
    <col min="2564" max="2564" width="15.25" style="1145" customWidth="1"/>
    <col min="2565" max="2565" width="17.5" style="1145" customWidth="1"/>
    <col min="2566" max="2566" width="15.125" style="1145" customWidth="1"/>
    <col min="2567" max="2567" width="15.25" style="1145" customWidth="1"/>
    <col min="2568" max="2568" width="3.75" style="1145" customWidth="1"/>
    <col min="2569" max="2569" width="2.5" style="1145" customWidth="1"/>
    <col min="2570" max="2816" width="9" style="1145"/>
    <col min="2817" max="2817" width="1.125" style="1145" customWidth="1"/>
    <col min="2818" max="2819" width="15.625" style="1145" customWidth="1"/>
    <col min="2820" max="2820" width="15.25" style="1145" customWidth="1"/>
    <col min="2821" max="2821" width="17.5" style="1145" customWidth="1"/>
    <col min="2822" max="2822" width="15.125" style="1145" customWidth="1"/>
    <col min="2823" max="2823" width="15.25" style="1145" customWidth="1"/>
    <col min="2824" max="2824" width="3.75" style="1145" customWidth="1"/>
    <col min="2825" max="2825" width="2.5" style="1145" customWidth="1"/>
    <col min="2826" max="3072" width="9" style="1145"/>
    <col min="3073" max="3073" width="1.125" style="1145" customWidth="1"/>
    <col min="3074" max="3075" width="15.625" style="1145" customWidth="1"/>
    <col min="3076" max="3076" width="15.25" style="1145" customWidth="1"/>
    <col min="3077" max="3077" width="17.5" style="1145" customWidth="1"/>
    <col min="3078" max="3078" width="15.125" style="1145" customWidth="1"/>
    <col min="3079" max="3079" width="15.25" style="1145" customWidth="1"/>
    <col min="3080" max="3080" width="3.75" style="1145" customWidth="1"/>
    <col min="3081" max="3081" width="2.5" style="1145" customWidth="1"/>
    <col min="3082" max="3328" width="9" style="1145"/>
    <col min="3329" max="3329" width="1.125" style="1145" customWidth="1"/>
    <col min="3330" max="3331" width="15.625" style="1145" customWidth="1"/>
    <col min="3332" max="3332" width="15.25" style="1145" customWidth="1"/>
    <col min="3333" max="3333" width="17.5" style="1145" customWidth="1"/>
    <col min="3334" max="3334" width="15.125" style="1145" customWidth="1"/>
    <col min="3335" max="3335" width="15.25" style="1145" customWidth="1"/>
    <col min="3336" max="3336" width="3.75" style="1145" customWidth="1"/>
    <col min="3337" max="3337" width="2.5" style="1145" customWidth="1"/>
    <col min="3338" max="3584" width="9" style="1145"/>
    <col min="3585" max="3585" width="1.125" style="1145" customWidth="1"/>
    <col min="3586" max="3587" width="15.625" style="1145" customWidth="1"/>
    <col min="3588" max="3588" width="15.25" style="1145" customWidth="1"/>
    <col min="3589" max="3589" width="17.5" style="1145" customWidth="1"/>
    <col min="3590" max="3590" width="15.125" style="1145" customWidth="1"/>
    <col min="3591" max="3591" width="15.25" style="1145" customWidth="1"/>
    <col min="3592" max="3592" width="3.75" style="1145" customWidth="1"/>
    <col min="3593" max="3593" width="2.5" style="1145" customWidth="1"/>
    <col min="3594" max="3840" width="9" style="1145"/>
    <col min="3841" max="3841" width="1.125" style="1145" customWidth="1"/>
    <col min="3842" max="3843" width="15.625" style="1145" customWidth="1"/>
    <col min="3844" max="3844" width="15.25" style="1145" customWidth="1"/>
    <col min="3845" max="3845" width="17.5" style="1145" customWidth="1"/>
    <col min="3846" max="3846" width="15.125" style="1145" customWidth="1"/>
    <col min="3847" max="3847" width="15.25" style="1145" customWidth="1"/>
    <col min="3848" max="3848" width="3.75" style="1145" customWidth="1"/>
    <col min="3849" max="3849" width="2.5" style="1145" customWidth="1"/>
    <col min="3850" max="4096" width="9" style="1145"/>
    <col min="4097" max="4097" width="1.125" style="1145" customWidth="1"/>
    <col min="4098" max="4099" width="15.625" style="1145" customWidth="1"/>
    <col min="4100" max="4100" width="15.25" style="1145" customWidth="1"/>
    <col min="4101" max="4101" width="17.5" style="1145" customWidth="1"/>
    <col min="4102" max="4102" width="15.125" style="1145" customWidth="1"/>
    <col min="4103" max="4103" width="15.25" style="1145" customWidth="1"/>
    <col min="4104" max="4104" width="3.75" style="1145" customWidth="1"/>
    <col min="4105" max="4105" width="2.5" style="1145" customWidth="1"/>
    <col min="4106" max="4352" width="9" style="1145"/>
    <col min="4353" max="4353" width="1.125" style="1145" customWidth="1"/>
    <col min="4354" max="4355" width="15.625" style="1145" customWidth="1"/>
    <col min="4356" max="4356" width="15.25" style="1145" customWidth="1"/>
    <col min="4357" max="4357" width="17.5" style="1145" customWidth="1"/>
    <col min="4358" max="4358" width="15.125" style="1145" customWidth="1"/>
    <col min="4359" max="4359" width="15.25" style="1145" customWidth="1"/>
    <col min="4360" max="4360" width="3.75" style="1145" customWidth="1"/>
    <col min="4361" max="4361" width="2.5" style="1145" customWidth="1"/>
    <col min="4362" max="4608" width="9" style="1145"/>
    <col min="4609" max="4609" width="1.125" style="1145" customWidth="1"/>
    <col min="4610" max="4611" width="15.625" style="1145" customWidth="1"/>
    <col min="4612" max="4612" width="15.25" style="1145" customWidth="1"/>
    <col min="4613" max="4613" width="17.5" style="1145" customWidth="1"/>
    <col min="4614" max="4614" width="15.125" style="1145" customWidth="1"/>
    <col min="4615" max="4615" width="15.25" style="1145" customWidth="1"/>
    <col min="4616" max="4616" width="3.75" style="1145" customWidth="1"/>
    <col min="4617" max="4617" width="2.5" style="1145" customWidth="1"/>
    <col min="4618" max="4864" width="9" style="1145"/>
    <col min="4865" max="4865" width="1.125" style="1145" customWidth="1"/>
    <col min="4866" max="4867" width="15.625" style="1145" customWidth="1"/>
    <col min="4868" max="4868" width="15.25" style="1145" customWidth="1"/>
    <col min="4869" max="4869" width="17.5" style="1145" customWidth="1"/>
    <col min="4870" max="4870" width="15.125" style="1145" customWidth="1"/>
    <col min="4871" max="4871" width="15.25" style="1145" customWidth="1"/>
    <col min="4872" max="4872" width="3.75" style="1145" customWidth="1"/>
    <col min="4873" max="4873" width="2.5" style="1145" customWidth="1"/>
    <col min="4874" max="5120" width="9" style="1145"/>
    <col min="5121" max="5121" width="1.125" style="1145" customWidth="1"/>
    <col min="5122" max="5123" width="15.625" style="1145" customWidth="1"/>
    <col min="5124" max="5124" width="15.25" style="1145" customWidth="1"/>
    <col min="5125" max="5125" width="17.5" style="1145" customWidth="1"/>
    <col min="5126" max="5126" width="15.125" style="1145" customWidth="1"/>
    <col min="5127" max="5127" width="15.25" style="1145" customWidth="1"/>
    <col min="5128" max="5128" width="3.75" style="1145" customWidth="1"/>
    <col min="5129" max="5129" width="2.5" style="1145" customWidth="1"/>
    <col min="5130" max="5376" width="9" style="1145"/>
    <col min="5377" max="5377" width="1.125" style="1145" customWidth="1"/>
    <col min="5378" max="5379" width="15.625" style="1145" customWidth="1"/>
    <col min="5380" max="5380" width="15.25" style="1145" customWidth="1"/>
    <col min="5381" max="5381" width="17.5" style="1145" customWidth="1"/>
    <col min="5382" max="5382" width="15.125" style="1145" customWidth="1"/>
    <col min="5383" max="5383" width="15.25" style="1145" customWidth="1"/>
    <col min="5384" max="5384" width="3.75" style="1145" customWidth="1"/>
    <col min="5385" max="5385" width="2.5" style="1145" customWidth="1"/>
    <col min="5386" max="5632" width="9" style="1145"/>
    <col min="5633" max="5633" width="1.125" style="1145" customWidth="1"/>
    <col min="5634" max="5635" width="15.625" style="1145" customWidth="1"/>
    <col min="5636" max="5636" width="15.25" style="1145" customWidth="1"/>
    <col min="5637" max="5637" width="17.5" style="1145" customWidth="1"/>
    <col min="5638" max="5638" width="15.125" style="1145" customWidth="1"/>
    <col min="5639" max="5639" width="15.25" style="1145" customWidth="1"/>
    <col min="5640" max="5640" width="3.75" style="1145" customWidth="1"/>
    <col min="5641" max="5641" width="2.5" style="1145" customWidth="1"/>
    <col min="5642" max="5888" width="9" style="1145"/>
    <col min="5889" max="5889" width="1.125" style="1145" customWidth="1"/>
    <col min="5890" max="5891" width="15.625" style="1145" customWidth="1"/>
    <col min="5892" max="5892" width="15.25" style="1145" customWidth="1"/>
    <col min="5893" max="5893" width="17.5" style="1145" customWidth="1"/>
    <col min="5894" max="5894" width="15.125" style="1145" customWidth="1"/>
    <col min="5895" max="5895" width="15.25" style="1145" customWidth="1"/>
    <col min="5896" max="5896" width="3.75" style="1145" customWidth="1"/>
    <col min="5897" max="5897" width="2.5" style="1145" customWidth="1"/>
    <col min="5898" max="6144" width="9" style="1145"/>
    <col min="6145" max="6145" width="1.125" style="1145" customWidth="1"/>
    <col min="6146" max="6147" width="15.625" style="1145" customWidth="1"/>
    <col min="6148" max="6148" width="15.25" style="1145" customWidth="1"/>
    <col min="6149" max="6149" width="17.5" style="1145" customWidth="1"/>
    <col min="6150" max="6150" width="15.125" style="1145" customWidth="1"/>
    <col min="6151" max="6151" width="15.25" style="1145" customWidth="1"/>
    <col min="6152" max="6152" width="3.75" style="1145" customWidth="1"/>
    <col min="6153" max="6153" width="2.5" style="1145" customWidth="1"/>
    <col min="6154" max="6400" width="9" style="1145"/>
    <col min="6401" max="6401" width="1.125" style="1145" customWidth="1"/>
    <col min="6402" max="6403" width="15.625" style="1145" customWidth="1"/>
    <col min="6404" max="6404" width="15.25" style="1145" customWidth="1"/>
    <col min="6405" max="6405" width="17.5" style="1145" customWidth="1"/>
    <col min="6406" max="6406" width="15.125" style="1145" customWidth="1"/>
    <col min="6407" max="6407" width="15.25" style="1145" customWidth="1"/>
    <col min="6408" max="6408" width="3.75" style="1145" customWidth="1"/>
    <col min="6409" max="6409" width="2.5" style="1145" customWidth="1"/>
    <col min="6410" max="6656" width="9" style="1145"/>
    <col min="6657" max="6657" width="1.125" style="1145" customWidth="1"/>
    <col min="6658" max="6659" width="15.625" style="1145" customWidth="1"/>
    <col min="6660" max="6660" width="15.25" style="1145" customWidth="1"/>
    <col min="6661" max="6661" width="17.5" style="1145" customWidth="1"/>
    <col min="6662" max="6662" width="15.125" style="1145" customWidth="1"/>
    <col min="6663" max="6663" width="15.25" style="1145" customWidth="1"/>
    <col min="6664" max="6664" width="3.75" style="1145" customWidth="1"/>
    <col min="6665" max="6665" width="2.5" style="1145" customWidth="1"/>
    <col min="6666" max="6912" width="9" style="1145"/>
    <col min="6913" max="6913" width="1.125" style="1145" customWidth="1"/>
    <col min="6914" max="6915" width="15.625" style="1145" customWidth="1"/>
    <col min="6916" max="6916" width="15.25" style="1145" customWidth="1"/>
    <col min="6917" max="6917" width="17.5" style="1145" customWidth="1"/>
    <col min="6918" max="6918" width="15.125" style="1145" customWidth="1"/>
    <col min="6919" max="6919" width="15.25" style="1145" customWidth="1"/>
    <col min="6920" max="6920" width="3.75" style="1145" customWidth="1"/>
    <col min="6921" max="6921" width="2.5" style="1145" customWidth="1"/>
    <col min="6922" max="7168" width="9" style="1145"/>
    <col min="7169" max="7169" width="1.125" style="1145" customWidth="1"/>
    <col min="7170" max="7171" width="15.625" style="1145" customWidth="1"/>
    <col min="7172" max="7172" width="15.25" style="1145" customWidth="1"/>
    <col min="7173" max="7173" width="17.5" style="1145" customWidth="1"/>
    <col min="7174" max="7174" width="15.125" style="1145" customWidth="1"/>
    <col min="7175" max="7175" width="15.25" style="1145" customWidth="1"/>
    <col min="7176" max="7176" width="3.75" style="1145" customWidth="1"/>
    <col min="7177" max="7177" width="2.5" style="1145" customWidth="1"/>
    <col min="7178" max="7424" width="9" style="1145"/>
    <col min="7425" max="7425" width="1.125" style="1145" customWidth="1"/>
    <col min="7426" max="7427" width="15.625" style="1145" customWidth="1"/>
    <col min="7428" max="7428" width="15.25" style="1145" customWidth="1"/>
    <col min="7429" max="7429" width="17.5" style="1145" customWidth="1"/>
    <col min="7430" max="7430" width="15.125" style="1145" customWidth="1"/>
    <col min="7431" max="7431" width="15.25" style="1145" customWidth="1"/>
    <col min="7432" max="7432" width="3.75" style="1145" customWidth="1"/>
    <col min="7433" max="7433" width="2.5" style="1145" customWidth="1"/>
    <col min="7434" max="7680" width="9" style="1145"/>
    <col min="7681" max="7681" width="1.125" style="1145" customWidth="1"/>
    <col min="7682" max="7683" width="15.625" style="1145" customWidth="1"/>
    <col min="7684" max="7684" width="15.25" style="1145" customWidth="1"/>
    <col min="7685" max="7685" width="17.5" style="1145" customWidth="1"/>
    <col min="7686" max="7686" width="15.125" style="1145" customWidth="1"/>
    <col min="7687" max="7687" width="15.25" style="1145" customWidth="1"/>
    <col min="7688" max="7688" width="3.75" style="1145" customWidth="1"/>
    <col min="7689" max="7689" width="2.5" style="1145" customWidth="1"/>
    <col min="7690" max="7936" width="9" style="1145"/>
    <col min="7937" max="7937" width="1.125" style="1145" customWidth="1"/>
    <col min="7938" max="7939" width="15.625" style="1145" customWidth="1"/>
    <col min="7940" max="7940" width="15.25" style="1145" customWidth="1"/>
    <col min="7941" max="7941" width="17.5" style="1145" customWidth="1"/>
    <col min="7942" max="7942" width="15.125" style="1145" customWidth="1"/>
    <col min="7943" max="7943" width="15.25" style="1145" customWidth="1"/>
    <col min="7944" max="7944" width="3.75" style="1145" customWidth="1"/>
    <col min="7945" max="7945" width="2.5" style="1145" customWidth="1"/>
    <col min="7946" max="8192" width="9" style="1145"/>
    <col min="8193" max="8193" width="1.125" style="1145" customWidth="1"/>
    <col min="8194" max="8195" width="15.625" style="1145" customWidth="1"/>
    <col min="8196" max="8196" width="15.25" style="1145" customWidth="1"/>
    <col min="8197" max="8197" width="17.5" style="1145" customWidth="1"/>
    <col min="8198" max="8198" width="15.125" style="1145" customWidth="1"/>
    <col min="8199" max="8199" width="15.25" style="1145" customWidth="1"/>
    <col min="8200" max="8200" width="3.75" style="1145" customWidth="1"/>
    <col min="8201" max="8201" width="2.5" style="1145" customWidth="1"/>
    <col min="8202" max="8448" width="9" style="1145"/>
    <col min="8449" max="8449" width="1.125" style="1145" customWidth="1"/>
    <col min="8450" max="8451" width="15.625" style="1145" customWidth="1"/>
    <col min="8452" max="8452" width="15.25" style="1145" customWidth="1"/>
    <col min="8453" max="8453" width="17.5" style="1145" customWidth="1"/>
    <col min="8454" max="8454" width="15.125" style="1145" customWidth="1"/>
    <col min="8455" max="8455" width="15.25" style="1145" customWidth="1"/>
    <col min="8456" max="8456" width="3.75" style="1145" customWidth="1"/>
    <col min="8457" max="8457" width="2.5" style="1145" customWidth="1"/>
    <col min="8458" max="8704" width="9" style="1145"/>
    <col min="8705" max="8705" width="1.125" style="1145" customWidth="1"/>
    <col min="8706" max="8707" width="15.625" style="1145" customWidth="1"/>
    <col min="8708" max="8708" width="15.25" style="1145" customWidth="1"/>
    <col min="8709" max="8709" width="17.5" style="1145" customWidth="1"/>
    <col min="8710" max="8710" width="15.125" style="1145" customWidth="1"/>
    <col min="8711" max="8711" width="15.25" style="1145" customWidth="1"/>
    <col min="8712" max="8712" width="3.75" style="1145" customWidth="1"/>
    <col min="8713" max="8713" width="2.5" style="1145" customWidth="1"/>
    <col min="8714" max="8960" width="9" style="1145"/>
    <col min="8961" max="8961" width="1.125" style="1145" customWidth="1"/>
    <col min="8962" max="8963" width="15.625" style="1145" customWidth="1"/>
    <col min="8964" max="8964" width="15.25" style="1145" customWidth="1"/>
    <col min="8965" max="8965" width="17.5" style="1145" customWidth="1"/>
    <col min="8966" max="8966" width="15.125" style="1145" customWidth="1"/>
    <col min="8967" max="8967" width="15.25" style="1145" customWidth="1"/>
    <col min="8968" max="8968" width="3.75" style="1145" customWidth="1"/>
    <col min="8969" max="8969" width="2.5" style="1145" customWidth="1"/>
    <col min="8970" max="9216" width="9" style="1145"/>
    <col min="9217" max="9217" width="1.125" style="1145" customWidth="1"/>
    <col min="9218" max="9219" width="15.625" style="1145" customWidth="1"/>
    <col min="9220" max="9220" width="15.25" style="1145" customWidth="1"/>
    <col min="9221" max="9221" width="17.5" style="1145" customWidth="1"/>
    <col min="9222" max="9222" width="15.125" style="1145" customWidth="1"/>
    <col min="9223" max="9223" width="15.25" style="1145" customWidth="1"/>
    <col min="9224" max="9224" width="3.75" style="1145" customWidth="1"/>
    <col min="9225" max="9225" width="2.5" style="1145" customWidth="1"/>
    <col min="9226" max="9472" width="9" style="1145"/>
    <col min="9473" max="9473" width="1.125" style="1145" customWidth="1"/>
    <col min="9474" max="9475" width="15.625" style="1145" customWidth="1"/>
    <col min="9476" max="9476" width="15.25" style="1145" customWidth="1"/>
    <col min="9477" max="9477" width="17.5" style="1145" customWidth="1"/>
    <col min="9478" max="9478" width="15.125" style="1145" customWidth="1"/>
    <col min="9479" max="9479" width="15.25" style="1145" customWidth="1"/>
    <col min="9480" max="9480" width="3.75" style="1145" customWidth="1"/>
    <col min="9481" max="9481" width="2.5" style="1145" customWidth="1"/>
    <col min="9482" max="9728" width="9" style="1145"/>
    <col min="9729" max="9729" width="1.125" style="1145" customWidth="1"/>
    <col min="9730" max="9731" width="15.625" style="1145" customWidth="1"/>
    <col min="9732" max="9732" width="15.25" style="1145" customWidth="1"/>
    <col min="9733" max="9733" width="17.5" style="1145" customWidth="1"/>
    <col min="9734" max="9734" width="15.125" style="1145" customWidth="1"/>
    <col min="9735" max="9735" width="15.25" style="1145" customWidth="1"/>
    <col min="9736" max="9736" width="3.75" style="1145" customWidth="1"/>
    <col min="9737" max="9737" width="2.5" style="1145" customWidth="1"/>
    <col min="9738" max="9984" width="9" style="1145"/>
    <col min="9985" max="9985" width="1.125" style="1145" customWidth="1"/>
    <col min="9986" max="9987" width="15.625" style="1145" customWidth="1"/>
    <col min="9988" max="9988" width="15.25" style="1145" customWidth="1"/>
    <col min="9989" max="9989" width="17.5" style="1145" customWidth="1"/>
    <col min="9990" max="9990" width="15.125" style="1145" customWidth="1"/>
    <col min="9991" max="9991" width="15.25" style="1145" customWidth="1"/>
    <col min="9992" max="9992" width="3.75" style="1145" customWidth="1"/>
    <col min="9993" max="9993" width="2.5" style="1145" customWidth="1"/>
    <col min="9994" max="10240" width="9" style="1145"/>
    <col min="10241" max="10241" width="1.125" style="1145" customWidth="1"/>
    <col min="10242" max="10243" width="15.625" style="1145" customWidth="1"/>
    <col min="10244" max="10244" width="15.25" style="1145" customWidth="1"/>
    <col min="10245" max="10245" width="17.5" style="1145" customWidth="1"/>
    <col min="10246" max="10246" width="15.125" style="1145" customWidth="1"/>
    <col min="10247" max="10247" width="15.25" style="1145" customWidth="1"/>
    <col min="10248" max="10248" width="3.75" style="1145" customWidth="1"/>
    <col min="10249" max="10249" width="2.5" style="1145" customWidth="1"/>
    <col min="10250" max="10496" width="9" style="1145"/>
    <col min="10497" max="10497" width="1.125" style="1145" customWidth="1"/>
    <col min="10498" max="10499" width="15.625" style="1145" customWidth="1"/>
    <col min="10500" max="10500" width="15.25" style="1145" customWidth="1"/>
    <col min="10501" max="10501" width="17.5" style="1145" customWidth="1"/>
    <col min="10502" max="10502" width="15.125" style="1145" customWidth="1"/>
    <col min="10503" max="10503" width="15.25" style="1145" customWidth="1"/>
    <col min="10504" max="10504" width="3.75" style="1145" customWidth="1"/>
    <col min="10505" max="10505" width="2.5" style="1145" customWidth="1"/>
    <col min="10506" max="10752" width="9" style="1145"/>
    <col min="10753" max="10753" width="1.125" style="1145" customWidth="1"/>
    <col min="10754" max="10755" width="15.625" style="1145" customWidth="1"/>
    <col min="10756" max="10756" width="15.25" style="1145" customWidth="1"/>
    <col min="10757" max="10757" width="17.5" style="1145" customWidth="1"/>
    <col min="10758" max="10758" width="15.125" style="1145" customWidth="1"/>
    <col min="10759" max="10759" width="15.25" style="1145" customWidth="1"/>
    <col min="10760" max="10760" width="3.75" style="1145" customWidth="1"/>
    <col min="10761" max="10761" width="2.5" style="1145" customWidth="1"/>
    <col min="10762" max="11008" width="9" style="1145"/>
    <col min="11009" max="11009" width="1.125" style="1145" customWidth="1"/>
    <col min="11010" max="11011" width="15.625" style="1145" customWidth="1"/>
    <col min="11012" max="11012" width="15.25" style="1145" customWidth="1"/>
    <col min="11013" max="11013" width="17.5" style="1145" customWidth="1"/>
    <col min="11014" max="11014" width="15.125" style="1145" customWidth="1"/>
    <col min="11015" max="11015" width="15.25" style="1145" customWidth="1"/>
    <col min="11016" max="11016" width="3.75" style="1145" customWidth="1"/>
    <col min="11017" max="11017" width="2.5" style="1145" customWidth="1"/>
    <col min="11018" max="11264" width="9" style="1145"/>
    <col min="11265" max="11265" width="1.125" style="1145" customWidth="1"/>
    <col min="11266" max="11267" width="15.625" style="1145" customWidth="1"/>
    <col min="11268" max="11268" width="15.25" style="1145" customWidth="1"/>
    <col min="11269" max="11269" width="17.5" style="1145" customWidth="1"/>
    <col min="11270" max="11270" width="15.125" style="1145" customWidth="1"/>
    <col min="11271" max="11271" width="15.25" style="1145" customWidth="1"/>
    <col min="11272" max="11272" width="3.75" style="1145" customWidth="1"/>
    <col min="11273" max="11273" width="2.5" style="1145" customWidth="1"/>
    <col min="11274" max="11520" width="9" style="1145"/>
    <col min="11521" max="11521" width="1.125" style="1145" customWidth="1"/>
    <col min="11522" max="11523" width="15.625" style="1145" customWidth="1"/>
    <col min="11524" max="11524" width="15.25" style="1145" customWidth="1"/>
    <col min="11525" max="11525" width="17.5" style="1145" customWidth="1"/>
    <col min="11526" max="11526" width="15.125" style="1145" customWidth="1"/>
    <col min="11527" max="11527" width="15.25" style="1145" customWidth="1"/>
    <col min="11528" max="11528" width="3.75" style="1145" customWidth="1"/>
    <col min="11529" max="11529" width="2.5" style="1145" customWidth="1"/>
    <col min="11530" max="11776" width="9" style="1145"/>
    <col min="11777" max="11777" width="1.125" style="1145" customWidth="1"/>
    <col min="11778" max="11779" width="15.625" style="1145" customWidth="1"/>
    <col min="11780" max="11780" width="15.25" style="1145" customWidth="1"/>
    <col min="11781" max="11781" width="17.5" style="1145" customWidth="1"/>
    <col min="11782" max="11782" width="15.125" style="1145" customWidth="1"/>
    <col min="11783" max="11783" width="15.25" style="1145" customWidth="1"/>
    <col min="11784" max="11784" width="3.75" style="1145" customWidth="1"/>
    <col min="11785" max="11785" width="2.5" style="1145" customWidth="1"/>
    <col min="11786" max="12032" width="9" style="1145"/>
    <col min="12033" max="12033" width="1.125" style="1145" customWidth="1"/>
    <col min="12034" max="12035" width="15.625" style="1145" customWidth="1"/>
    <col min="12036" max="12036" width="15.25" style="1145" customWidth="1"/>
    <col min="12037" max="12037" width="17.5" style="1145" customWidth="1"/>
    <col min="12038" max="12038" width="15.125" style="1145" customWidth="1"/>
    <col min="12039" max="12039" width="15.25" style="1145" customWidth="1"/>
    <col min="12040" max="12040" width="3.75" style="1145" customWidth="1"/>
    <col min="12041" max="12041" width="2.5" style="1145" customWidth="1"/>
    <col min="12042" max="12288" width="9" style="1145"/>
    <col min="12289" max="12289" width="1.125" style="1145" customWidth="1"/>
    <col min="12290" max="12291" width="15.625" style="1145" customWidth="1"/>
    <col min="12292" max="12292" width="15.25" style="1145" customWidth="1"/>
    <col min="12293" max="12293" width="17.5" style="1145" customWidth="1"/>
    <col min="12294" max="12294" width="15.125" style="1145" customWidth="1"/>
    <col min="12295" max="12295" width="15.25" style="1145" customWidth="1"/>
    <col min="12296" max="12296" width="3.75" style="1145" customWidth="1"/>
    <col min="12297" max="12297" width="2.5" style="1145" customWidth="1"/>
    <col min="12298" max="12544" width="9" style="1145"/>
    <col min="12545" max="12545" width="1.125" style="1145" customWidth="1"/>
    <col min="12546" max="12547" width="15.625" style="1145" customWidth="1"/>
    <col min="12548" max="12548" width="15.25" style="1145" customWidth="1"/>
    <col min="12549" max="12549" width="17.5" style="1145" customWidth="1"/>
    <col min="12550" max="12550" width="15.125" style="1145" customWidth="1"/>
    <col min="12551" max="12551" width="15.25" style="1145" customWidth="1"/>
    <col min="12552" max="12552" width="3.75" style="1145" customWidth="1"/>
    <col min="12553" max="12553" width="2.5" style="1145" customWidth="1"/>
    <col min="12554" max="12800" width="9" style="1145"/>
    <col min="12801" max="12801" width="1.125" style="1145" customWidth="1"/>
    <col min="12802" max="12803" width="15.625" style="1145" customWidth="1"/>
    <col min="12804" max="12804" width="15.25" style="1145" customWidth="1"/>
    <col min="12805" max="12805" width="17.5" style="1145" customWidth="1"/>
    <col min="12806" max="12806" width="15.125" style="1145" customWidth="1"/>
    <col min="12807" max="12807" width="15.25" style="1145" customWidth="1"/>
    <col min="12808" max="12808" width="3.75" style="1145" customWidth="1"/>
    <col min="12809" max="12809" width="2.5" style="1145" customWidth="1"/>
    <col min="12810" max="13056" width="9" style="1145"/>
    <col min="13057" max="13057" width="1.125" style="1145" customWidth="1"/>
    <col min="13058" max="13059" width="15.625" style="1145" customWidth="1"/>
    <col min="13060" max="13060" width="15.25" style="1145" customWidth="1"/>
    <col min="13061" max="13061" width="17.5" style="1145" customWidth="1"/>
    <col min="13062" max="13062" width="15.125" style="1145" customWidth="1"/>
    <col min="13063" max="13063" width="15.25" style="1145" customWidth="1"/>
    <col min="13064" max="13064" width="3.75" style="1145" customWidth="1"/>
    <col min="13065" max="13065" width="2.5" style="1145" customWidth="1"/>
    <col min="13066" max="13312" width="9" style="1145"/>
    <col min="13313" max="13313" width="1.125" style="1145" customWidth="1"/>
    <col min="13314" max="13315" width="15.625" style="1145" customWidth="1"/>
    <col min="13316" max="13316" width="15.25" style="1145" customWidth="1"/>
    <col min="13317" max="13317" width="17.5" style="1145" customWidth="1"/>
    <col min="13318" max="13318" width="15.125" style="1145" customWidth="1"/>
    <col min="13319" max="13319" width="15.25" style="1145" customWidth="1"/>
    <col min="13320" max="13320" width="3.75" style="1145" customWidth="1"/>
    <col min="13321" max="13321" width="2.5" style="1145" customWidth="1"/>
    <col min="13322" max="13568" width="9" style="1145"/>
    <col min="13569" max="13569" width="1.125" style="1145" customWidth="1"/>
    <col min="13570" max="13571" width="15.625" style="1145" customWidth="1"/>
    <col min="13572" max="13572" width="15.25" style="1145" customWidth="1"/>
    <col min="13573" max="13573" width="17.5" style="1145" customWidth="1"/>
    <col min="13574" max="13574" width="15.125" style="1145" customWidth="1"/>
    <col min="13575" max="13575" width="15.25" style="1145" customWidth="1"/>
    <col min="13576" max="13576" width="3.75" style="1145" customWidth="1"/>
    <col min="13577" max="13577" width="2.5" style="1145" customWidth="1"/>
    <col min="13578" max="13824" width="9" style="1145"/>
    <col min="13825" max="13825" width="1.125" style="1145" customWidth="1"/>
    <col min="13826" max="13827" width="15.625" style="1145" customWidth="1"/>
    <col min="13828" max="13828" width="15.25" style="1145" customWidth="1"/>
    <col min="13829" max="13829" width="17.5" style="1145" customWidth="1"/>
    <col min="13830" max="13830" width="15.125" style="1145" customWidth="1"/>
    <col min="13831" max="13831" width="15.25" style="1145" customWidth="1"/>
    <col min="13832" max="13832" width="3.75" style="1145" customWidth="1"/>
    <col min="13833" max="13833" width="2.5" style="1145" customWidth="1"/>
    <col min="13834" max="14080" width="9" style="1145"/>
    <col min="14081" max="14081" width="1.125" style="1145" customWidth="1"/>
    <col min="14082" max="14083" width="15.625" style="1145" customWidth="1"/>
    <col min="14084" max="14084" width="15.25" style="1145" customWidth="1"/>
    <col min="14085" max="14085" width="17.5" style="1145" customWidth="1"/>
    <col min="14086" max="14086" width="15.125" style="1145" customWidth="1"/>
    <col min="14087" max="14087" width="15.25" style="1145" customWidth="1"/>
    <col min="14088" max="14088" width="3.75" style="1145" customWidth="1"/>
    <col min="14089" max="14089" width="2.5" style="1145" customWidth="1"/>
    <col min="14090" max="14336" width="9" style="1145"/>
    <col min="14337" max="14337" width="1.125" style="1145" customWidth="1"/>
    <col min="14338" max="14339" width="15.625" style="1145" customWidth="1"/>
    <col min="14340" max="14340" width="15.25" style="1145" customWidth="1"/>
    <col min="14341" max="14341" width="17.5" style="1145" customWidth="1"/>
    <col min="14342" max="14342" width="15.125" style="1145" customWidth="1"/>
    <col min="14343" max="14343" width="15.25" style="1145" customWidth="1"/>
    <col min="14344" max="14344" width="3.75" style="1145" customWidth="1"/>
    <col min="14345" max="14345" width="2.5" style="1145" customWidth="1"/>
    <col min="14346" max="14592" width="9" style="1145"/>
    <col min="14593" max="14593" width="1.125" style="1145" customWidth="1"/>
    <col min="14594" max="14595" width="15.625" style="1145" customWidth="1"/>
    <col min="14596" max="14596" width="15.25" style="1145" customWidth="1"/>
    <col min="14597" max="14597" width="17.5" style="1145" customWidth="1"/>
    <col min="14598" max="14598" width="15.125" style="1145" customWidth="1"/>
    <col min="14599" max="14599" width="15.25" style="1145" customWidth="1"/>
    <col min="14600" max="14600" width="3.75" style="1145" customWidth="1"/>
    <col min="14601" max="14601" width="2.5" style="1145" customWidth="1"/>
    <col min="14602" max="14848" width="9" style="1145"/>
    <col min="14849" max="14849" width="1.125" style="1145" customWidth="1"/>
    <col min="14850" max="14851" width="15.625" style="1145" customWidth="1"/>
    <col min="14852" max="14852" width="15.25" style="1145" customWidth="1"/>
    <col min="14853" max="14853" width="17.5" style="1145" customWidth="1"/>
    <col min="14854" max="14854" width="15.125" style="1145" customWidth="1"/>
    <col min="14855" max="14855" width="15.25" style="1145" customWidth="1"/>
    <col min="14856" max="14856" width="3.75" style="1145" customWidth="1"/>
    <col min="14857" max="14857" width="2.5" style="1145" customWidth="1"/>
    <col min="14858" max="15104" width="9" style="1145"/>
    <col min="15105" max="15105" width="1.125" style="1145" customWidth="1"/>
    <col min="15106" max="15107" width="15.625" style="1145" customWidth="1"/>
    <col min="15108" max="15108" width="15.25" style="1145" customWidth="1"/>
    <col min="15109" max="15109" width="17.5" style="1145" customWidth="1"/>
    <col min="15110" max="15110" width="15.125" style="1145" customWidth="1"/>
    <col min="15111" max="15111" width="15.25" style="1145" customWidth="1"/>
    <col min="15112" max="15112" width="3.75" style="1145" customWidth="1"/>
    <col min="15113" max="15113" width="2.5" style="1145" customWidth="1"/>
    <col min="15114" max="15360" width="9" style="1145"/>
    <col min="15361" max="15361" width="1.125" style="1145" customWidth="1"/>
    <col min="15362" max="15363" width="15.625" style="1145" customWidth="1"/>
    <col min="15364" max="15364" width="15.25" style="1145" customWidth="1"/>
    <col min="15365" max="15365" width="17.5" style="1145" customWidth="1"/>
    <col min="15366" max="15366" width="15.125" style="1145" customWidth="1"/>
    <col min="15367" max="15367" width="15.25" style="1145" customWidth="1"/>
    <col min="15368" max="15368" width="3.75" style="1145" customWidth="1"/>
    <col min="15369" max="15369" width="2.5" style="1145" customWidth="1"/>
    <col min="15370" max="15616" width="9" style="1145"/>
    <col min="15617" max="15617" width="1.125" style="1145" customWidth="1"/>
    <col min="15618" max="15619" width="15.625" style="1145" customWidth="1"/>
    <col min="15620" max="15620" width="15.25" style="1145" customWidth="1"/>
    <col min="15621" max="15621" width="17.5" style="1145" customWidth="1"/>
    <col min="15622" max="15622" width="15.125" style="1145" customWidth="1"/>
    <col min="15623" max="15623" width="15.25" style="1145" customWidth="1"/>
    <col min="15624" max="15624" width="3.75" style="1145" customWidth="1"/>
    <col min="15625" max="15625" width="2.5" style="1145" customWidth="1"/>
    <col min="15626" max="15872" width="9" style="1145"/>
    <col min="15873" max="15873" width="1.125" style="1145" customWidth="1"/>
    <col min="15874" max="15875" width="15.625" style="1145" customWidth="1"/>
    <col min="15876" max="15876" width="15.25" style="1145" customWidth="1"/>
    <col min="15877" max="15877" width="17.5" style="1145" customWidth="1"/>
    <col min="15878" max="15878" width="15.125" style="1145" customWidth="1"/>
    <col min="15879" max="15879" width="15.25" style="1145" customWidth="1"/>
    <col min="15880" max="15880" width="3.75" style="1145" customWidth="1"/>
    <col min="15881" max="15881" width="2.5" style="1145" customWidth="1"/>
    <col min="15882" max="16128" width="9" style="1145"/>
    <col min="16129" max="16129" width="1.125" style="1145" customWidth="1"/>
    <col min="16130" max="16131" width="15.625" style="1145" customWidth="1"/>
    <col min="16132" max="16132" width="15.25" style="1145" customWidth="1"/>
    <col min="16133" max="16133" width="17.5" style="1145" customWidth="1"/>
    <col min="16134" max="16134" width="15.125" style="1145" customWidth="1"/>
    <col min="16135" max="16135" width="15.25" style="1145" customWidth="1"/>
    <col min="16136" max="16136" width="3.75" style="1145" customWidth="1"/>
    <col min="16137" max="16137" width="2.5" style="1145" customWidth="1"/>
    <col min="16138" max="16384" width="9" style="1145"/>
  </cols>
  <sheetData>
    <row r="1" spans="1:8">
      <c r="A1" s="1667" t="s">
        <v>2787</v>
      </c>
    </row>
    <row r="2" spans="1:8" ht="27.75" customHeight="1">
      <c r="A2" s="1529"/>
      <c r="B2" s="6575" t="s">
        <v>3419</v>
      </c>
      <c r="C2" s="6575"/>
    </row>
    <row r="3" spans="1:8" ht="15.75" customHeight="1">
      <c r="A3" s="1529"/>
      <c r="G3" s="1761" t="s">
        <v>1124</v>
      </c>
    </row>
    <row r="4" spans="1:8" ht="18" customHeight="1">
      <c r="B4" s="6576" t="s">
        <v>2690</v>
      </c>
      <c r="C4" s="6576"/>
      <c r="D4" s="6576"/>
      <c r="E4" s="6576"/>
      <c r="F4" s="6576"/>
      <c r="G4" s="6576"/>
      <c r="H4" s="1530"/>
    </row>
    <row r="5" spans="1:8" ht="12" customHeight="1">
      <c r="A5" s="1757"/>
      <c r="B5" s="1757"/>
      <c r="C5" s="1757"/>
      <c r="D5" s="1757"/>
      <c r="E5" s="1757"/>
      <c r="F5" s="1757"/>
      <c r="G5" s="1757"/>
    </row>
    <row r="6" spans="1:8" ht="43.5" customHeight="1">
      <c r="A6" s="1757"/>
      <c r="B6" s="1532" t="s">
        <v>556</v>
      </c>
      <c r="C6" s="6577"/>
      <c r="D6" s="6577"/>
      <c r="E6" s="6577"/>
      <c r="F6" s="6577"/>
      <c r="G6" s="6577"/>
    </row>
    <row r="7" spans="1:8" ht="43.5" customHeight="1">
      <c r="B7" s="1533" t="s">
        <v>2671</v>
      </c>
      <c r="C7" s="6578" t="s">
        <v>2691</v>
      </c>
      <c r="D7" s="6578"/>
      <c r="E7" s="6578"/>
      <c r="F7" s="6578"/>
      <c r="G7" s="6578"/>
    </row>
    <row r="8" spans="1:8" ht="19.5" customHeight="1">
      <c r="B8" s="6579" t="s">
        <v>2692</v>
      </c>
      <c r="C8" s="6574" t="s">
        <v>2693</v>
      </c>
      <c r="D8" s="6574"/>
      <c r="E8" s="6574"/>
      <c r="F8" s="6574"/>
      <c r="G8" s="6574"/>
    </row>
    <row r="9" spans="1:8" ht="40.5" customHeight="1">
      <c r="B9" s="6579"/>
      <c r="C9" s="1534" t="s">
        <v>582</v>
      </c>
      <c r="D9" s="1756" t="s">
        <v>552</v>
      </c>
      <c r="E9" s="1534" t="s">
        <v>2694</v>
      </c>
      <c r="F9" s="6574" t="s">
        <v>2695</v>
      </c>
      <c r="G9" s="6574"/>
    </row>
    <row r="10" spans="1:8" ht="24" customHeight="1">
      <c r="B10" s="6579"/>
      <c r="C10" s="1534"/>
      <c r="D10" s="1756"/>
      <c r="E10" s="1756"/>
      <c r="F10" s="6574"/>
      <c r="G10" s="6574"/>
    </row>
    <row r="11" spans="1:8" ht="24" customHeight="1">
      <c r="B11" s="6579"/>
      <c r="C11" s="1534"/>
      <c r="D11" s="1756"/>
      <c r="E11" s="1756"/>
      <c r="F11" s="6574"/>
      <c r="G11" s="6574"/>
    </row>
    <row r="12" spans="1:8" ht="24" customHeight="1">
      <c r="B12" s="6579"/>
      <c r="C12" s="1534"/>
      <c r="D12" s="1756"/>
      <c r="E12" s="1756"/>
      <c r="F12" s="6574"/>
      <c r="G12" s="6574"/>
    </row>
    <row r="13" spans="1:8" ht="24" customHeight="1">
      <c r="B13" s="6579"/>
      <c r="C13" s="1534"/>
      <c r="D13" s="1536"/>
      <c r="E13" s="1536"/>
      <c r="F13" s="6580"/>
      <c r="G13" s="6581"/>
    </row>
    <row r="14" spans="1:8" ht="19.5" customHeight="1">
      <c r="B14" s="6579"/>
      <c r="C14" s="6574" t="s">
        <v>2696</v>
      </c>
      <c r="D14" s="6574"/>
      <c r="E14" s="6574"/>
      <c r="F14" s="6574"/>
      <c r="G14" s="6574"/>
    </row>
    <row r="15" spans="1:8" ht="40.5" customHeight="1">
      <c r="B15" s="6579"/>
      <c r="C15" s="1534" t="s">
        <v>582</v>
      </c>
      <c r="D15" s="1756" t="s">
        <v>552</v>
      </c>
      <c r="E15" s="1534" t="s">
        <v>2694</v>
      </c>
      <c r="F15" s="6574" t="s">
        <v>2695</v>
      </c>
      <c r="G15" s="6574"/>
    </row>
    <row r="16" spans="1:8" ht="24" customHeight="1">
      <c r="B16" s="6579"/>
      <c r="C16" s="1534"/>
      <c r="D16" s="1756"/>
      <c r="E16" s="1756"/>
      <c r="F16" s="6574"/>
      <c r="G16" s="6574"/>
    </row>
    <row r="17" spans="2:9" ht="24" customHeight="1">
      <c r="B17" s="6579"/>
      <c r="C17" s="1534"/>
      <c r="D17" s="1756"/>
      <c r="E17" s="1756"/>
      <c r="F17" s="6574"/>
      <c r="G17" s="6574"/>
    </row>
    <row r="18" spans="2:9" ht="24" customHeight="1">
      <c r="B18" s="6579"/>
      <c r="C18" s="1534"/>
      <c r="D18" s="1756"/>
      <c r="E18" s="1756"/>
      <c r="F18" s="6574"/>
      <c r="G18" s="6574"/>
    </row>
    <row r="19" spans="2:9" ht="24" customHeight="1">
      <c r="B19" s="6579"/>
      <c r="C19" s="1534"/>
      <c r="D19" s="1756"/>
      <c r="E19" s="1756"/>
      <c r="F19" s="6580"/>
      <c r="G19" s="6581"/>
    </row>
    <row r="20" spans="2:9" ht="6" customHeight="1"/>
    <row r="21" spans="2:9" ht="123.75" customHeight="1">
      <c r="B21" s="6582" t="s">
        <v>2697</v>
      </c>
      <c r="C21" s="6582"/>
      <c r="D21" s="6582"/>
      <c r="E21" s="6582"/>
      <c r="F21" s="6582"/>
      <c r="G21" s="6582"/>
      <c r="H21" s="1410"/>
      <c r="I21" s="1410"/>
    </row>
    <row r="22" spans="2:9" ht="24" customHeight="1">
      <c r="B22" s="6582" t="s">
        <v>2933</v>
      </c>
      <c r="C22" s="6583"/>
      <c r="D22" s="6583"/>
      <c r="E22" s="6583"/>
      <c r="F22" s="6583"/>
      <c r="G22" s="6583"/>
      <c r="H22" s="1410"/>
      <c r="I22" s="1410"/>
    </row>
    <row r="23" spans="2:9">
      <c r="B23" s="6584" t="s">
        <v>2933</v>
      </c>
      <c r="C23" s="6584"/>
      <c r="D23" s="6584"/>
      <c r="E23" s="6584"/>
      <c r="F23" s="6584"/>
      <c r="G23" s="6584"/>
      <c r="H23" s="1410"/>
      <c r="I23" s="1410"/>
    </row>
    <row r="24" spans="2:9" ht="7.5" customHeight="1">
      <c r="B24" s="6585"/>
      <c r="C24" s="6585"/>
      <c r="D24" s="6585"/>
      <c r="E24" s="6585"/>
      <c r="F24" s="6585"/>
      <c r="G24" s="6585"/>
    </row>
    <row r="25" spans="2:9">
      <c r="B25" s="1537"/>
    </row>
  </sheetData>
  <mergeCells count="21">
    <mergeCell ref="F19:G19"/>
    <mergeCell ref="B21:G21"/>
    <mergeCell ref="B22:G22"/>
    <mergeCell ref="B23:G23"/>
    <mergeCell ref="B24:G24"/>
    <mergeCell ref="F18:G18"/>
    <mergeCell ref="B2:C2"/>
    <mergeCell ref="B4:G4"/>
    <mergeCell ref="C6:G6"/>
    <mergeCell ref="C7:G7"/>
    <mergeCell ref="B8:B19"/>
    <mergeCell ref="C8:G8"/>
    <mergeCell ref="F9:G9"/>
    <mergeCell ref="F10:G10"/>
    <mergeCell ref="F11:G11"/>
    <mergeCell ref="F12:G12"/>
    <mergeCell ref="F13:G13"/>
    <mergeCell ref="C14:G14"/>
    <mergeCell ref="F15:G15"/>
    <mergeCell ref="F16:G16"/>
    <mergeCell ref="F17:G17"/>
  </mergeCells>
  <phoneticPr fontId="6"/>
  <hyperlinks>
    <hyperlink ref="A1" location="目次!A1" display="目次へ"/>
  </hyperlinks>
  <pageMargins left="0.7" right="0.7" top="0.75" bottom="0.75" header="0.3" footer="0.3"/>
  <pageSetup paperSize="9" scale="94"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54"/>
  <sheetViews>
    <sheetView showGridLines="0" view="pageBreakPreview" topLeftCell="A2" zoomScale="110" zoomScaleNormal="100" zoomScaleSheetLayoutView="110" workbookViewId="0">
      <selection activeCell="A2" sqref="A2:AM44"/>
    </sheetView>
  </sheetViews>
  <sheetFormatPr defaultColWidth="2.25" defaultRowHeight="13.5"/>
  <cols>
    <col min="1" max="1" width="2.25" style="1465" customWidth="1"/>
    <col min="2" max="2" width="2.25" style="1750" customWidth="1"/>
    <col min="3" max="5" width="2.25" style="1465"/>
    <col min="6" max="6" width="2.5" style="1465" bestFit="1" customWidth="1"/>
    <col min="7" max="20" width="2.25" style="1465"/>
    <col min="21" max="21" width="2.625" style="1465" bestFit="1" customWidth="1"/>
    <col min="22" max="256" width="2.25" style="1465"/>
    <col min="257" max="258" width="2.25" style="1465" customWidth="1"/>
    <col min="259" max="261" width="2.25" style="1465"/>
    <col min="262" max="262" width="2.5" style="1465" bestFit="1" customWidth="1"/>
    <col min="263" max="276" width="2.25" style="1465"/>
    <col min="277" max="277" width="2.625" style="1465" bestFit="1" customWidth="1"/>
    <col min="278" max="512" width="2.25" style="1465"/>
    <col min="513" max="514" width="2.25" style="1465" customWidth="1"/>
    <col min="515" max="517" width="2.25" style="1465"/>
    <col min="518" max="518" width="2.5" style="1465" bestFit="1" customWidth="1"/>
    <col min="519" max="532" width="2.25" style="1465"/>
    <col min="533" max="533" width="2.625" style="1465" bestFit="1" customWidth="1"/>
    <col min="534" max="768" width="2.25" style="1465"/>
    <col min="769" max="770" width="2.25" style="1465" customWidth="1"/>
    <col min="771" max="773" width="2.25" style="1465"/>
    <col min="774" max="774" width="2.5" style="1465" bestFit="1" customWidth="1"/>
    <col min="775" max="788" width="2.25" style="1465"/>
    <col min="789" max="789" width="2.625" style="1465" bestFit="1" customWidth="1"/>
    <col min="790" max="1024" width="2.25" style="1465"/>
    <col min="1025" max="1026" width="2.25" style="1465" customWidth="1"/>
    <col min="1027" max="1029" width="2.25" style="1465"/>
    <col min="1030" max="1030" width="2.5" style="1465" bestFit="1" customWidth="1"/>
    <col min="1031" max="1044" width="2.25" style="1465"/>
    <col min="1045" max="1045" width="2.625" style="1465" bestFit="1" customWidth="1"/>
    <col min="1046" max="1280" width="2.25" style="1465"/>
    <col min="1281" max="1282" width="2.25" style="1465" customWidth="1"/>
    <col min="1283" max="1285" width="2.25" style="1465"/>
    <col min="1286" max="1286" width="2.5" style="1465" bestFit="1" customWidth="1"/>
    <col min="1287" max="1300" width="2.25" style="1465"/>
    <col min="1301" max="1301" width="2.625" style="1465" bestFit="1" customWidth="1"/>
    <col min="1302" max="1536" width="2.25" style="1465"/>
    <col min="1537" max="1538" width="2.25" style="1465" customWidth="1"/>
    <col min="1539" max="1541" width="2.25" style="1465"/>
    <col min="1542" max="1542" width="2.5" style="1465" bestFit="1" customWidth="1"/>
    <col min="1543" max="1556" width="2.25" style="1465"/>
    <col min="1557" max="1557" width="2.625" style="1465" bestFit="1" customWidth="1"/>
    <col min="1558" max="1792" width="2.25" style="1465"/>
    <col min="1793" max="1794" width="2.25" style="1465" customWidth="1"/>
    <col min="1795" max="1797" width="2.25" style="1465"/>
    <col min="1798" max="1798" width="2.5" style="1465" bestFit="1" customWidth="1"/>
    <col min="1799" max="1812" width="2.25" style="1465"/>
    <col min="1813" max="1813" width="2.625" style="1465" bestFit="1" customWidth="1"/>
    <col min="1814" max="2048" width="2.25" style="1465"/>
    <col min="2049" max="2050" width="2.25" style="1465" customWidth="1"/>
    <col min="2051" max="2053" width="2.25" style="1465"/>
    <col min="2054" max="2054" width="2.5" style="1465" bestFit="1" customWidth="1"/>
    <col min="2055" max="2068" width="2.25" style="1465"/>
    <col min="2069" max="2069" width="2.625" style="1465" bestFit="1" customWidth="1"/>
    <col min="2070" max="2304" width="2.25" style="1465"/>
    <col min="2305" max="2306" width="2.25" style="1465" customWidth="1"/>
    <col min="2307" max="2309" width="2.25" style="1465"/>
    <col min="2310" max="2310" width="2.5" style="1465" bestFit="1" customWidth="1"/>
    <col min="2311" max="2324" width="2.25" style="1465"/>
    <col min="2325" max="2325" width="2.625" style="1465" bestFit="1" customWidth="1"/>
    <col min="2326" max="2560" width="2.25" style="1465"/>
    <col min="2561" max="2562" width="2.25" style="1465" customWidth="1"/>
    <col min="2563" max="2565" width="2.25" style="1465"/>
    <col min="2566" max="2566" width="2.5" style="1465" bestFit="1" customWidth="1"/>
    <col min="2567" max="2580" width="2.25" style="1465"/>
    <col min="2581" max="2581" width="2.625" style="1465" bestFit="1" customWidth="1"/>
    <col min="2582" max="2816" width="2.25" style="1465"/>
    <col min="2817" max="2818" width="2.25" style="1465" customWidth="1"/>
    <col min="2819" max="2821" width="2.25" style="1465"/>
    <col min="2822" max="2822" width="2.5" style="1465" bestFit="1" customWidth="1"/>
    <col min="2823" max="2836" width="2.25" style="1465"/>
    <col min="2837" max="2837" width="2.625" style="1465" bestFit="1" customWidth="1"/>
    <col min="2838" max="3072" width="2.25" style="1465"/>
    <col min="3073" max="3074" width="2.25" style="1465" customWidth="1"/>
    <col min="3075" max="3077" width="2.25" style="1465"/>
    <col min="3078" max="3078" width="2.5" style="1465" bestFit="1" customWidth="1"/>
    <col min="3079" max="3092" width="2.25" style="1465"/>
    <col min="3093" max="3093" width="2.625" style="1465" bestFit="1" customWidth="1"/>
    <col min="3094" max="3328" width="2.25" style="1465"/>
    <col min="3329" max="3330" width="2.25" style="1465" customWidth="1"/>
    <col min="3331" max="3333" width="2.25" style="1465"/>
    <col min="3334" max="3334" width="2.5" style="1465" bestFit="1" customWidth="1"/>
    <col min="3335" max="3348" width="2.25" style="1465"/>
    <col min="3349" max="3349" width="2.625" style="1465" bestFit="1" customWidth="1"/>
    <col min="3350" max="3584" width="2.25" style="1465"/>
    <col min="3585" max="3586" width="2.25" style="1465" customWidth="1"/>
    <col min="3587" max="3589" width="2.25" style="1465"/>
    <col min="3590" max="3590" width="2.5" style="1465" bestFit="1" customWidth="1"/>
    <col min="3591" max="3604" width="2.25" style="1465"/>
    <col min="3605" max="3605" width="2.625" style="1465" bestFit="1" customWidth="1"/>
    <col min="3606" max="3840" width="2.25" style="1465"/>
    <col min="3841" max="3842" width="2.25" style="1465" customWidth="1"/>
    <col min="3843" max="3845" width="2.25" style="1465"/>
    <col min="3846" max="3846" width="2.5" style="1465" bestFit="1" customWidth="1"/>
    <col min="3847" max="3860" width="2.25" style="1465"/>
    <col min="3861" max="3861" width="2.625" style="1465" bestFit="1" customWidth="1"/>
    <col min="3862" max="4096" width="2.25" style="1465"/>
    <col min="4097" max="4098" width="2.25" style="1465" customWidth="1"/>
    <col min="4099" max="4101" width="2.25" style="1465"/>
    <col min="4102" max="4102" width="2.5" style="1465" bestFit="1" customWidth="1"/>
    <col min="4103" max="4116" width="2.25" style="1465"/>
    <col min="4117" max="4117" width="2.625" style="1465" bestFit="1" customWidth="1"/>
    <col min="4118" max="4352" width="2.25" style="1465"/>
    <col min="4353" max="4354" width="2.25" style="1465" customWidth="1"/>
    <col min="4355" max="4357" width="2.25" style="1465"/>
    <col min="4358" max="4358" width="2.5" style="1465" bestFit="1" customWidth="1"/>
    <col min="4359" max="4372" width="2.25" style="1465"/>
    <col min="4373" max="4373" width="2.625" style="1465" bestFit="1" customWidth="1"/>
    <col min="4374" max="4608" width="2.25" style="1465"/>
    <col min="4609" max="4610" width="2.25" style="1465" customWidth="1"/>
    <col min="4611" max="4613" width="2.25" style="1465"/>
    <col min="4614" max="4614" width="2.5" style="1465" bestFit="1" customWidth="1"/>
    <col min="4615" max="4628" width="2.25" style="1465"/>
    <col min="4629" max="4629" width="2.625" style="1465" bestFit="1" customWidth="1"/>
    <col min="4630" max="4864" width="2.25" style="1465"/>
    <col min="4865" max="4866" width="2.25" style="1465" customWidth="1"/>
    <col min="4867" max="4869" width="2.25" style="1465"/>
    <col min="4870" max="4870" width="2.5" style="1465" bestFit="1" customWidth="1"/>
    <col min="4871" max="4884" width="2.25" style="1465"/>
    <col min="4885" max="4885" width="2.625" style="1465" bestFit="1" customWidth="1"/>
    <col min="4886" max="5120" width="2.25" style="1465"/>
    <col min="5121" max="5122" width="2.25" style="1465" customWidth="1"/>
    <col min="5123" max="5125" width="2.25" style="1465"/>
    <col min="5126" max="5126" width="2.5" style="1465" bestFit="1" customWidth="1"/>
    <col min="5127" max="5140" width="2.25" style="1465"/>
    <col min="5141" max="5141" width="2.625" style="1465" bestFit="1" customWidth="1"/>
    <col min="5142" max="5376" width="2.25" style="1465"/>
    <col min="5377" max="5378" width="2.25" style="1465" customWidth="1"/>
    <col min="5379" max="5381" width="2.25" style="1465"/>
    <col min="5382" max="5382" width="2.5" style="1465" bestFit="1" customWidth="1"/>
    <col min="5383" max="5396" width="2.25" style="1465"/>
    <col min="5397" max="5397" width="2.625" style="1465" bestFit="1" customWidth="1"/>
    <col min="5398" max="5632" width="2.25" style="1465"/>
    <col min="5633" max="5634" width="2.25" style="1465" customWidth="1"/>
    <col min="5635" max="5637" width="2.25" style="1465"/>
    <col min="5638" max="5638" width="2.5" style="1465" bestFit="1" customWidth="1"/>
    <col min="5639" max="5652" width="2.25" style="1465"/>
    <col min="5653" max="5653" width="2.625" style="1465" bestFit="1" customWidth="1"/>
    <col min="5654" max="5888" width="2.25" style="1465"/>
    <col min="5889" max="5890" width="2.25" style="1465" customWidth="1"/>
    <col min="5891" max="5893" width="2.25" style="1465"/>
    <col min="5894" max="5894" width="2.5" style="1465" bestFit="1" customWidth="1"/>
    <col min="5895" max="5908" width="2.25" style="1465"/>
    <col min="5909" max="5909" width="2.625" style="1465" bestFit="1" customWidth="1"/>
    <col min="5910" max="6144" width="2.25" style="1465"/>
    <col min="6145" max="6146" width="2.25" style="1465" customWidth="1"/>
    <col min="6147" max="6149" width="2.25" style="1465"/>
    <col min="6150" max="6150" width="2.5" style="1465" bestFit="1" customWidth="1"/>
    <col min="6151" max="6164" width="2.25" style="1465"/>
    <col min="6165" max="6165" width="2.625" style="1465" bestFit="1" customWidth="1"/>
    <col min="6166" max="6400" width="2.25" style="1465"/>
    <col min="6401" max="6402" width="2.25" style="1465" customWidth="1"/>
    <col min="6403" max="6405" width="2.25" style="1465"/>
    <col min="6406" max="6406" width="2.5" style="1465" bestFit="1" customWidth="1"/>
    <col min="6407" max="6420" width="2.25" style="1465"/>
    <col min="6421" max="6421" width="2.625" style="1465" bestFit="1" customWidth="1"/>
    <col min="6422" max="6656" width="2.25" style="1465"/>
    <col min="6657" max="6658" width="2.25" style="1465" customWidth="1"/>
    <col min="6659" max="6661" width="2.25" style="1465"/>
    <col min="6662" max="6662" width="2.5" style="1465" bestFit="1" customWidth="1"/>
    <col min="6663" max="6676" width="2.25" style="1465"/>
    <col min="6677" max="6677" width="2.625" style="1465" bestFit="1" customWidth="1"/>
    <col min="6678" max="6912" width="2.25" style="1465"/>
    <col min="6913" max="6914" width="2.25" style="1465" customWidth="1"/>
    <col min="6915" max="6917" width="2.25" style="1465"/>
    <col min="6918" max="6918" width="2.5" style="1465" bestFit="1" customWidth="1"/>
    <col min="6919" max="6932" width="2.25" style="1465"/>
    <col min="6933" max="6933" width="2.625" style="1465" bestFit="1" customWidth="1"/>
    <col min="6934" max="7168" width="2.25" style="1465"/>
    <col min="7169" max="7170" width="2.25" style="1465" customWidth="1"/>
    <col min="7171" max="7173" width="2.25" style="1465"/>
    <col min="7174" max="7174" width="2.5" style="1465" bestFit="1" customWidth="1"/>
    <col min="7175" max="7188" width="2.25" style="1465"/>
    <col min="7189" max="7189" width="2.625" style="1465" bestFit="1" customWidth="1"/>
    <col min="7190" max="7424" width="2.25" style="1465"/>
    <col min="7425" max="7426" width="2.25" style="1465" customWidth="1"/>
    <col min="7427" max="7429" width="2.25" style="1465"/>
    <col min="7430" max="7430" width="2.5" style="1465" bestFit="1" customWidth="1"/>
    <col min="7431" max="7444" width="2.25" style="1465"/>
    <col min="7445" max="7445" width="2.625" style="1465" bestFit="1" customWidth="1"/>
    <col min="7446" max="7680" width="2.25" style="1465"/>
    <col min="7681" max="7682" width="2.25" style="1465" customWidth="1"/>
    <col min="7683" max="7685" width="2.25" style="1465"/>
    <col min="7686" max="7686" width="2.5" style="1465" bestFit="1" customWidth="1"/>
    <col min="7687" max="7700" width="2.25" style="1465"/>
    <col min="7701" max="7701" width="2.625" style="1465" bestFit="1" customWidth="1"/>
    <col min="7702" max="7936" width="2.25" style="1465"/>
    <col min="7937" max="7938" width="2.25" style="1465" customWidth="1"/>
    <col min="7939" max="7941" width="2.25" style="1465"/>
    <col min="7942" max="7942" width="2.5" style="1465" bestFit="1" customWidth="1"/>
    <col min="7943" max="7956" width="2.25" style="1465"/>
    <col min="7957" max="7957" width="2.625" style="1465" bestFit="1" customWidth="1"/>
    <col min="7958" max="8192" width="2.25" style="1465"/>
    <col min="8193" max="8194" width="2.25" style="1465" customWidth="1"/>
    <col min="8195" max="8197" width="2.25" style="1465"/>
    <col min="8198" max="8198" width="2.5" style="1465" bestFit="1" customWidth="1"/>
    <col min="8199" max="8212" width="2.25" style="1465"/>
    <col min="8213" max="8213" width="2.625" style="1465" bestFit="1" customWidth="1"/>
    <col min="8214" max="8448" width="2.25" style="1465"/>
    <col min="8449" max="8450" width="2.25" style="1465" customWidth="1"/>
    <col min="8451" max="8453" width="2.25" style="1465"/>
    <col min="8454" max="8454" width="2.5" style="1465" bestFit="1" customWidth="1"/>
    <col min="8455" max="8468" width="2.25" style="1465"/>
    <col min="8469" max="8469" width="2.625" style="1465" bestFit="1" customWidth="1"/>
    <col min="8470" max="8704" width="2.25" style="1465"/>
    <col min="8705" max="8706" width="2.25" style="1465" customWidth="1"/>
    <col min="8707" max="8709" width="2.25" style="1465"/>
    <col min="8710" max="8710" width="2.5" style="1465" bestFit="1" customWidth="1"/>
    <col min="8711" max="8724" width="2.25" style="1465"/>
    <col min="8725" max="8725" width="2.625" style="1465" bestFit="1" customWidth="1"/>
    <col min="8726" max="8960" width="2.25" style="1465"/>
    <col min="8961" max="8962" width="2.25" style="1465" customWidth="1"/>
    <col min="8963" max="8965" width="2.25" style="1465"/>
    <col min="8966" max="8966" width="2.5" style="1465" bestFit="1" customWidth="1"/>
    <col min="8967" max="8980" width="2.25" style="1465"/>
    <col min="8981" max="8981" width="2.625" style="1465" bestFit="1" customWidth="1"/>
    <col min="8982" max="9216" width="2.25" style="1465"/>
    <col min="9217" max="9218" width="2.25" style="1465" customWidth="1"/>
    <col min="9219" max="9221" width="2.25" style="1465"/>
    <col min="9222" max="9222" width="2.5" style="1465" bestFit="1" customWidth="1"/>
    <col min="9223" max="9236" width="2.25" style="1465"/>
    <col min="9237" max="9237" width="2.625" style="1465" bestFit="1" customWidth="1"/>
    <col min="9238" max="9472" width="2.25" style="1465"/>
    <col min="9473" max="9474" width="2.25" style="1465" customWidth="1"/>
    <col min="9475" max="9477" width="2.25" style="1465"/>
    <col min="9478" max="9478" width="2.5" style="1465" bestFit="1" customWidth="1"/>
    <col min="9479" max="9492" width="2.25" style="1465"/>
    <col min="9493" max="9493" width="2.625" style="1465" bestFit="1" customWidth="1"/>
    <col min="9494" max="9728" width="2.25" style="1465"/>
    <col min="9729" max="9730" width="2.25" style="1465" customWidth="1"/>
    <col min="9731" max="9733" width="2.25" style="1465"/>
    <col min="9734" max="9734" width="2.5" style="1465" bestFit="1" customWidth="1"/>
    <col min="9735" max="9748" width="2.25" style="1465"/>
    <col min="9749" max="9749" width="2.625" style="1465" bestFit="1" customWidth="1"/>
    <col min="9750" max="9984" width="2.25" style="1465"/>
    <col min="9985" max="9986" width="2.25" style="1465" customWidth="1"/>
    <col min="9987" max="9989" width="2.25" style="1465"/>
    <col min="9990" max="9990" width="2.5" style="1465" bestFit="1" customWidth="1"/>
    <col min="9991" max="10004" width="2.25" style="1465"/>
    <col min="10005" max="10005" width="2.625" style="1465" bestFit="1" customWidth="1"/>
    <col min="10006" max="10240" width="2.25" style="1465"/>
    <col min="10241" max="10242" width="2.25" style="1465" customWidth="1"/>
    <col min="10243" max="10245" width="2.25" style="1465"/>
    <col min="10246" max="10246" width="2.5" style="1465" bestFit="1" customWidth="1"/>
    <col min="10247" max="10260" width="2.25" style="1465"/>
    <col min="10261" max="10261" width="2.625" style="1465" bestFit="1" customWidth="1"/>
    <col min="10262" max="10496" width="2.25" style="1465"/>
    <col min="10497" max="10498" width="2.25" style="1465" customWidth="1"/>
    <col min="10499" max="10501" width="2.25" style="1465"/>
    <col min="10502" max="10502" width="2.5" style="1465" bestFit="1" customWidth="1"/>
    <col min="10503" max="10516" width="2.25" style="1465"/>
    <col min="10517" max="10517" width="2.625" style="1465" bestFit="1" customWidth="1"/>
    <col min="10518" max="10752" width="2.25" style="1465"/>
    <col min="10753" max="10754" width="2.25" style="1465" customWidth="1"/>
    <col min="10755" max="10757" width="2.25" style="1465"/>
    <col min="10758" max="10758" width="2.5" style="1465" bestFit="1" customWidth="1"/>
    <col min="10759" max="10772" width="2.25" style="1465"/>
    <col min="10773" max="10773" width="2.625" style="1465" bestFit="1" customWidth="1"/>
    <col min="10774" max="11008" width="2.25" style="1465"/>
    <col min="11009" max="11010" width="2.25" style="1465" customWidth="1"/>
    <col min="11011" max="11013" width="2.25" style="1465"/>
    <col min="11014" max="11014" width="2.5" style="1465" bestFit="1" customWidth="1"/>
    <col min="11015" max="11028" width="2.25" style="1465"/>
    <col min="11029" max="11029" width="2.625" style="1465" bestFit="1" customWidth="1"/>
    <col min="11030" max="11264" width="2.25" style="1465"/>
    <col min="11265" max="11266" width="2.25" style="1465" customWidth="1"/>
    <col min="11267" max="11269" width="2.25" style="1465"/>
    <col min="11270" max="11270" width="2.5" style="1465" bestFit="1" customWidth="1"/>
    <col min="11271" max="11284" width="2.25" style="1465"/>
    <col min="11285" max="11285" width="2.625" style="1465" bestFit="1" customWidth="1"/>
    <col min="11286" max="11520" width="2.25" style="1465"/>
    <col min="11521" max="11522" width="2.25" style="1465" customWidth="1"/>
    <col min="11523" max="11525" width="2.25" style="1465"/>
    <col min="11526" max="11526" width="2.5" style="1465" bestFit="1" customWidth="1"/>
    <col min="11527" max="11540" width="2.25" style="1465"/>
    <col min="11541" max="11541" width="2.625" style="1465" bestFit="1" customWidth="1"/>
    <col min="11542" max="11776" width="2.25" style="1465"/>
    <col min="11777" max="11778" width="2.25" style="1465" customWidth="1"/>
    <col min="11779" max="11781" width="2.25" style="1465"/>
    <col min="11782" max="11782" width="2.5" style="1465" bestFit="1" customWidth="1"/>
    <col min="11783" max="11796" width="2.25" style="1465"/>
    <col min="11797" max="11797" width="2.625" style="1465" bestFit="1" customWidth="1"/>
    <col min="11798" max="12032" width="2.25" style="1465"/>
    <col min="12033" max="12034" width="2.25" style="1465" customWidth="1"/>
    <col min="12035" max="12037" width="2.25" style="1465"/>
    <col min="12038" max="12038" width="2.5" style="1465" bestFit="1" customWidth="1"/>
    <col min="12039" max="12052" width="2.25" style="1465"/>
    <col min="12053" max="12053" width="2.625" style="1465" bestFit="1" customWidth="1"/>
    <col min="12054" max="12288" width="2.25" style="1465"/>
    <col min="12289" max="12290" width="2.25" style="1465" customWidth="1"/>
    <col min="12291" max="12293" width="2.25" style="1465"/>
    <col min="12294" max="12294" width="2.5" style="1465" bestFit="1" customWidth="1"/>
    <col min="12295" max="12308" width="2.25" style="1465"/>
    <col min="12309" max="12309" width="2.625" style="1465" bestFit="1" customWidth="1"/>
    <col min="12310" max="12544" width="2.25" style="1465"/>
    <col min="12545" max="12546" width="2.25" style="1465" customWidth="1"/>
    <col min="12547" max="12549" width="2.25" style="1465"/>
    <col min="12550" max="12550" width="2.5" style="1465" bestFit="1" customWidth="1"/>
    <col min="12551" max="12564" width="2.25" style="1465"/>
    <col min="12565" max="12565" width="2.625" style="1465" bestFit="1" customWidth="1"/>
    <col min="12566" max="12800" width="2.25" style="1465"/>
    <col min="12801" max="12802" width="2.25" style="1465" customWidth="1"/>
    <col min="12803" max="12805" width="2.25" style="1465"/>
    <col min="12806" max="12806" width="2.5" style="1465" bestFit="1" customWidth="1"/>
    <col min="12807" max="12820" width="2.25" style="1465"/>
    <col min="12821" max="12821" width="2.625" style="1465" bestFit="1" customWidth="1"/>
    <col min="12822" max="13056" width="2.25" style="1465"/>
    <col min="13057" max="13058" width="2.25" style="1465" customWidth="1"/>
    <col min="13059" max="13061" width="2.25" style="1465"/>
    <col min="13062" max="13062" width="2.5" style="1465" bestFit="1" customWidth="1"/>
    <col min="13063" max="13076" width="2.25" style="1465"/>
    <col min="13077" max="13077" width="2.625" style="1465" bestFit="1" customWidth="1"/>
    <col min="13078" max="13312" width="2.25" style="1465"/>
    <col min="13313" max="13314" width="2.25" style="1465" customWidth="1"/>
    <col min="13315" max="13317" width="2.25" style="1465"/>
    <col min="13318" max="13318" width="2.5" style="1465" bestFit="1" customWidth="1"/>
    <col min="13319" max="13332" width="2.25" style="1465"/>
    <col min="13333" max="13333" width="2.625" style="1465" bestFit="1" customWidth="1"/>
    <col min="13334" max="13568" width="2.25" style="1465"/>
    <col min="13569" max="13570" width="2.25" style="1465" customWidth="1"/>
    <col min="13571" max="13573" width="2.25" style="1465"/>
    <col min="13574" max="13574" width="2.5" style="1465" bestFit="1" customWidth="1"/>
    <col min="13575" max="13588" width="2.25" style="1465"/>
    <col min="13589" max="13589" width="2.625" style="1465" bestFit="1" customWidth="1"/>
    <col min="13590" max="13824" width="2.25" style="1465"/>
    <col min="13825" max="13826" width="2.25" style="1465" customWidth="1"/>
    <col min="13827" max="13829" width="2.25" style="1465"/>
    <col min="13830" max="13830" width="2.5" style="1465" bestFit="1" customWidth="1"/>
    <col min="13831" max="13844" width="2.25" style="1465"/>
    <col min="13845" max="13845" width="2.625" style="1465" bestFit="1" customWidth="1"/>
    <col min="13846" max="14080" width="2.25" style="1465"/>
    <col min="14081" max="14082" width="2.25" style="1465" customWidth="1"/>
    <col min="14083" max="14085" width="2.25" style="1465"/>
    <col min="14086" max="14086" width="2.5" style="1465" bestFit="1" customWidth="1"/>
    <col min="14087" max="14100" width="2.25" style="1465"/>
    <col min="14101" max="14101" width="2.625" style="1465" bestFit="1" customWidth="1"/>
    <col min="14102" max="14336" width="2.25" style="1465"/>
    <col min="14337" max="14338" width="2.25" style="1465" customWidth="1"/>
    <col min="14339" max="14341" width="2.25" style="1465"/>
    <col min="14342" max="14342" width="2.5" style="1465" bestFit="1" customWidth="1"/>
    <col min="14343" max="14356" width="2.25" style="1465"/>
    <col min="14357" max="14357" width="2.625" style="1465" bestFit="1" customWidth="1"/>
    <col min="14358" max="14592" width="2.25" style="1465"/>
    <col min="14593" max="14594" width="2.25" style="1465" customWidth="1"/>
    <col min="14595" max="14597" width="2.25" style="1465"/>
    <col min="14598" max="14598" width="2.5" style="1465" bestFit="1" customWidth="1"/>
    <col min="14599" max="14612" width="2.25" style="1465"/>
    <col min="14613" max="14613" width="2.625" style="1465" bestFit="1" customWidth="1"/>
    <col min="14614" max="14848" width="2.25" style="1465"/>
    <col min="14849" max="14850" width="2.25" style="1465" customWidth="1"/>
    <col min="14851" max="14853" width="2.25" style="1465"/>
    <col min="14854" max="14854" width="2.5" style="1465" bestFit="1" customWidth="1"/>
    <col min="14855" max="14868" width="2.25" style="1465"/>
    <col min="14869" max="14869" width="2.625" style="1465" bestFit="1" customWidth="1"/>
    <col min="14870" max="15104" width="2.25" style="1465"/>
    <col min="15105" max="15106" width="2.25" style="1465" customWidth="1"/>
    <col min="15107" max="15109" width="2.25" style="1465"/>
    <col min="15110" max="15110" width="2.5" style="1465" bestFit="1" customWidth="1"/>
    <col min="15111" max="15124" width="2.25" style="1465"/>
    <col min="15125" max="15125" width="2.625" style="1465" bestFit="1" customWidth="1"/>
    <col min="15126" max="15360" width="2.25" style="1465"/>
    <col min="15361" max="15362" width="2.25" style="1465" customWidth="1"/>
    <col min="15363" max="15365" width="2.25" style="1465"/>
    <col min="15366" max="15366" width="2.5" style="1465" bestFit="1" customWidth="1"/>
    <col min="15367" max="15380" width="2.25" style="1465"/>
    <col min="15381" max="15381" width="2.625" style="1465" bestFit="1" customWidth="1"/>
    <col min="15382" max="15616" width="2.25" style="1465"/>
    <col min="15617" max="15618" width="2.25" style="1465" customWidth="1"/>
    <col min="15619" max="15621" width="2.25" style="1465"/>
    <col min="15622" max="15622" width="2.5" style="1465" bestFit="1" customWidth="1"/>
    <col min="15623" max="15636" width="2.25" style="1465"/>
    <col min="15637" max="15637" width="2.625" style="1465" bestFit="1" customWidth="1"/>
    <col min="15638" max="15872" width="2.25" style="1465"/>
    <col min="15873" max="15874" width="2.25" style="1465" customWidth="1"/>
    <col min="15875" max="15877" width="2.25" style="1465"/>
    <col min="15878" max="15878" width="2.5" style="1465" bestFit="1" customWidth="1"/>
    <col min="15879" max="15892" width="2.25" style="1465"/>
    <col min="15893" max="15893" width="2.625" style="1465" bestFit="1" customWidth="1"/>
    <col min="15894" max="16128" width="2.25" style="1465"/>
    <col min="16129" max="16130" width="2.25" style="1465" customWidth="1"/>
    <col min="16131" max="16133" width="2.25" style="1465"/>
    <col min="16134" max="16134" width="2.5" style="1465" bestFit="1" customWidth="1"/>
    <col min="16135" max="16148" width="2.25" style="1465"/>
    <col min="16149" max="16149" width="2.625" style="1465" bestFit="1" customWidth="1"/>
    <col min="16150" max="16384" width="2.25" style="1465"/>
  </cols>
  <sheetData>
    <row r="1" spans="1:39">
      <c r="A1" s="1667" t="s">
        <v>2787</v>
      </c>
    </row>
    <row r="2" spans="1:39">
      <c r="A2" s="1465" t="s">
        <v>3420</v>
      </c>
      <c r="AE2" s="1465" t="s">
        <v>1124</v>
      </c>
    </row>
    <row r="3" spans="1:39" ht="24" customHeight="1"/>
    <row r="4" spans="1:39">
      <c r="A4" s="6268" t="s">
        <v>943</v>
      </c>
      <c r="B4" s="6268"/>
      <c r="C4" s="6268"/>
      <c r="D4" s="6268"/>
      <c r="E4" s="6268"/>
      <c r="F4" s="6268"/>
      <c r="G4" s="6268"/>
      <c r="H4" s="6268"/>
      <c r="I4" s="6268"/>
      <c r="J4" s="6268"/>
      <c r="K4" s="6268"/>
      <c r="L4" s="6268"/>
      <c r="M4" s="6268"/>
      <c r="N4" s="6268"/>
      <c r="O4" s="6268"/>
      <c r="P4" s="6268"/>
      <c r="Q4" s="6268"/>
      <c r="R4" s="6268"/>
      <c r="S4" s="6268"/>
      <c r="T4" s="6268"/>
      <c r="U4" s="6268"/>
      <c r="V4" s="6268"/>
      <c r="W4" s="6268"/>
      <c r="X4" s="6268"/>
      <c r="Y4" s="6268"/>
      <c r="Z4" s="6268"/>
      <c r="AA4" s="6268"/>
      <c r="AB4" s="6268"/>
      <c r="AC4" s="6268"/>
      <c r="AD4" s="6268"/>
      <c r="AE4" s="6268"/>
      <c r="AF4" s="6268"/>
      <c r="AG4" s="6268"/>
      <c r="AH4" s="6268"/>
      <c r="AI4" s="6268"/>
      <c r="AJ4" s="6268"/>
      <c r="AK4" s="6268"/>
      <c r="AL4" s="6268"/>
      <c r="AM4" s="6268"/>
    </row>
    <row r="5" spans="1:39">
      <c r="A5" s="6268"/>
      <c r="B5" s="6268"/>
      <c r="C5" s="6268"/>
      <c r="D5" s="6268"/>
      <c r="E5" s="6268"/>
      <c r="F5" s="6268"/>
      <c r="G5" s="6268"/>
      <c r="H5" s="6268"/>
      <c r="I5" s="6268"/>
      <c r="J5" s="6268"/>
      <c r="K5" s="6268"/>
      <c r="L5" s="6268"/>
      <c r="M5" s="6268"/>
      <c r="N5" s="6268"/>
      <c r="O5" s="6268"/>
      <c r="P5" s="6268"/>
      <c r="Q5" s="6268"/>
      <c r="R5" s="6268"/>
      <c r="S5" s="6268"/>
      <c r="T5" s="6268"/>
      <c r="U5" s="6268"/>
      <c r="V5" s="6268"/>
      <c r="W5" s="6268"/>
      <c r="X5" s="6268"/>
      <c r="Y5" s="6268"/>
      <c r="Z5" s="6268"/>
      <c r="AA5" s="6268"/>
      <c r="AB5" s="6268"/>
      <c r="AC5" s="6268"/>
      <c r="AD5" s="6268"/>
      <c r="AE5" s="6268"/>
      <c r="AF5" s="6268"/>
      <c r="AG5" s="6268"/>
      <c r="AH5" s="6268"/>
      <c r="AI5" s="6268"/>
      <c r="AJ5" s="6268"/>
      <c r="AK5" s="6268"/>
      <c r="AL5" s="6268"/>
      <c r="AM5" s="6268"/>
    </row>
    <row r="6" spans="1:39" ht="24" customHeight="1"/>
    <row r="7" spans="1:39">
      <c r="B7" s="6291" t="s">
        <v>47</v>
      </c>
      <c r="C7" s="6291"/>
      <c r="D7" s="6291"/>
      <c r="E7" s="6291"/>
      <c r="F7" s="6291"/>
      <c r="G7" s="6291"/>
      <c r="H7" s="6291"/>
      <c r="I7" s="6291"/>
      <c r="J7" s="6291"/>
      <c r="K7" s="6291"/>
      <c r="L7" s="6291"/>
      <c r="M7" s="6291"/>
      <c r="N7" s="6291"/>
      <c r="O7" s="6291"/>
      <c r="P7" s="6291"/>
      <c r="Q7" s="6291"/>
      <c r="R7" s="6291"/>
      <c r="S7" s="6291"/>
      <c r="T7" s="6291"/>
      <c r="U7" s="6291"/>
      <c r="V7" s="6291"/>
      <c r="W7" s="6291"/>
      <c r="X7" s="6291"/>
      <c r="Y7" s="6291"/>
      <c r="Z7" s="6291"/>
      <c r="AA7" s="6291"/>
      <c r="AB7" s="6291"/>
      <c r="AC7" s="6291"/>
      <c r="AD7" s="6291"/>
      <c r="AE7" s="6291"/>
      <c r="AF7" s="6291"/>
      <c r="AG7" s="6291"/>
      <c r="AH7" s="6291"/>
      <c r="AI7" s="6291"/>
      <c r="AJ7" s="6291"/>
      <c r="AK7" s="6291"/>
      <c r="AL7" s="6291"/>
    </row>
    <row r="8" spans="1:39">
      <c r="B8" s="6291"/>
      <c r="C8" s="6291"/>
      <c r="D8" s="6291"/>
      <c r="E8" s="6291"/>
      <c r="F8" s="6291"/>
      <c r="G8" s="6291"/>
      <c r="H8" s="6291"/>
      <c r="I8" s="6291"/>
      <c r="J8" s="6291"/>
      <c r="K8" s="6291"/>
      <c r="L8" s="6291"/>
      <c r="M8" s="6291"/>
      <c r="N8" s="6291"/>
      <c r="O8" s="6291"/>
      <c r="P8" s="6291"/>
      <c r="Q8" s="6291"/>
      <c r="R8" s="6291"/>
      <c r="S8" s="6291"/>
      <c r="T8" s="6304"/>
      <c r="U8" s="6304"/>
      <c r="V8" s="6304"/>
      <c r="W8" s="6304"/>
      <c r="X8" s="6304"/>
      <c r="Y8" s="6304"/>
      <c r="Z8" s="6304"/>
      <c r="AA8" s="6304"/>
      <c r="AB8" s="6304"/>
      <c r="AC8" s="6304"/>
      <c r="AD8" s="6304"/>
      <c r="AE8" s="6304"/>
      <c r="AF8" s="6304"/>
      <c r="AG8" s="6304"/>
      <c r="AH8" s="6304"/>
      <c r="AI8" s="6304"/>
      <c r="AJ8" s="6304"/>
      <c r="AK8" s="6304"/>
      <c r="AL8" s="6304"/>
    </row>
    <row r="9" spans="1:39" ht="13.5" customHeight="1">
      <c r="B9" s="6272" t="s">
        <v>944</v>
      </c>
      <c r="C9" s="6273"/>
      <c r="D9" s="1468"/>
      <c r="E9" s="1468"/>
      <c r="F9" s="1468"/>
      <c r="G9" s="1468"/>
      <c r="H9" s="1468"/>
      <c r="I9" s="1468"/>
      <c r="J9" s="1468"/>
      <c r="K9" s="1468"/>
      <c r="L9" s="1468"/>
      <c r="M9" s="1468"/>
      <c r="N9" s="1468"/>
      <c r="O9" s="1468"/>
      <c r="P9" s="1468"/>
      <c r="Q9" s="1468"/>
      <c r="R9" s="6278" t="s">
        <v>945</v>
      </c>
      <c r="S9" s="6279"/>
      <c r="T9" s="1469"/>
      <c r="U9" s="1468"/>
      <c r="V9" s="1468"/>
      <c r="W9" s="1468"/>
      <c r="X9" s="1468"/>
      <c r="Y9" s="1468"/>
      <c r="Z9" s="1468"/>
      <c r="AA9" s="1468"/>
      <c r="AB9" s="1468"/>
      <c r="AC9" s="1468"/>
      <c r="AD9" s="1468"/>
      <c r="AE9" s="1468"/>
      <c r="AF9" s="1468"/>
      <c r="AG9" s="1468"/>
      <c r="AH9" s="1468"/>
      <c r="AI9" s="1468"/>
      <c r="AJ9" s="1468"/>
      <c r="AK9" s="1468"/>
      <c r="AL9" s="1470"/>
    </row>
    <row r="10" spans="1:39">
      <c r="B10" s="6274"/>
      <c r="C10" s="6275"/>
      <c r="D10" s="1471"/>
      <c r="E10" s="1471"/>
      <c r="F10" s="6265">
        <v>1</v>
      </c>
      <c r="G10" s="1474"/>
      <c r="H10" s="6264" t="s">
        <v>910</v>
      </c>
      <c r="I10" s="6264"/>
      <c r="J10" s="6264"/>
      <c r="K10" s="6264"/>
      <c r="L10" s="6264"/>
      <c r="M10" s="6264"/>
      <c r="N10" s="6264"/>
      <c r="O10" s="6264"/>
      <c r="P10" s="1471"/>
      <c r="Q10" s="1471"/>
      <c r="R10" s="6280"/>
      <c r="S10" s="6281"/>
      <c r="T10" s="1472"/>
      <c r="U10" s="1475">
        <v>1</v>
      </c>
      <c r="V10" s="1471"/>
      <c r="W10" s="1475" t="s">
        <v>2698</v>
      </c>
      <c r="X10" s="1475"/>
      <c r="Y10" s="1475"/>
      <c r="Z10" s="1475"/>
      <c r="AA10" s="1475"/>
      <c r="AB10" s="1475"/>
      <c r="AC10" s="1475"/>
      <c r="AD10" s="1475"/>
      <c r="AE10" s="1475"/>
      <c r="AF10" s="1475"/>
      <c r="AG10" s="1475"/>
      <c r="AH10" s="1475"/>
      <c r="AI10" s="1475"/>
      <c r="AJ10" s="1475"/>
      <c r="AK10" s="1475"/>
      <c r="AL10" s="1473"/>
    </row>
    <row r="11" spans="1:39">
      <c r="B11" s="6274"/>
      <c r="C11" s="6275"/>
      <c r="F11" s="6265"/>
      <c r="G11" s="1474"/>
      <c r="H11" s="6264"/>
      <c r="I11" s="6264"/>
      <c r="J11" s="6264"/>
      <c r="K11" s="6264"/>
      <c r="L11" s="6264"/>
      <c r="M11" s="6264"/>
      <c r="N11" s="6264"/>
      <c r="O11" s="6264"/>
      <c r="P11" s="1475"/>
      <c r="Q11" s="1475"/>
      <c r="R11" s="6280"/>
      <c r="S11" s="6281"/>
      <c r="T11" s="1472"/>
      <c r="U11" s="1475">
        <v>2</v>
      </c>
      <c r="V11" s="1471"/>
      <c r="W11" s="1475" t="s">
        <v>2699</v>
      </c>
      <c r="X11" s="1475"/>
      <c r="Y11" s="1475"/>
      <c r="Z11" s="1475"/>
      <c r="AA11" s="1475"/>
      <c r="AB11" s="1475"/>
      <c r="AC11" s="1475"/>
      <c r="AD11" s="1475"/>
      <c r="AE11" s="1475"/>
      <c r="AF11" s="1475"/>
      <c r="AG11" s="1475"/>
      <c r="AH11" s="1475"/>
      <c r="AI11" s="1475"/>
      <c r="AJ11" s="1475"/>
      <c r="AK11" s="1475"/>
      <c r="AL11" s="1476"/>
    </row>
    <row r="12" spans="1:39">
      <c r="B12" s="6274"/>
      <c r="C12" s="6275"/>
      <c r="F12" s="6265">
        <v>2</v>
      </c>
      <c r="H12" s="6264" t="s">
        <v>902</v>
      </c>
      <c r="I12" s="6264"/>
      <c r="J12" s="6264"/>
      <c r="K12" s="6264"/>
      <c r="L12" s="6264"/>
      <c r="M12" s="6264"/>
      <c r="N12" s="6264"/>
      <c r="O12" s="6264"/>
      <c r="P12" s="1475"/>
      <c r="Q12" s="1475"/>
      <c r="R12" s="6280"/>
      <c r="S12" s="6281"/>
      <c r="T12" s="1472"/>
      <c r="U12" s="1475">
        <v>3</v>
      </c>
      <c r="V12" s="1471"/>
      <c r="W12" s="1475" t="s">
        <v>946</v>
      </c>
      <c r="X12" s="1475"/>
      <c r="Y12" s="1475"/>
      <c r="Z12" s="1475"/>
      <c r="AA12" s="1475"/>
      <c r="AB12" s="1475"/>
      <c r="AC12" s="1475"/>
      <c r="AD12" s="1475"/>
      <c r="AE12" s="1475"/>
      <c r="AF12" s="1475"/>
      <c r="AG12" s="1475"/>
      <c r="AH12" s="1475"/>
      <c r="AI12" s="1475"/>
      <c r="AJ12" s="1475"/>
      <c r="AK12" s="1475"/>
      <c r="AL12" s="1473"/>
    </row>
    <row r="13" spans="1:39">
      <c r="B13" s="6274"/>
      <c r="C13" s="6275"/>
      <c r="F13" s="6265"/>
      <c r="G13" s="1474"/>
      <c r="H13" s="6264"/>
      <c r="I13" s="6264"/>
      <c r="J13" s="6264"/>
      <c r="K13" s="6264"/>
      <c r="L13" s="6264"/>
      <c r="M13" s="6264"/>
      <c r="N13" s="6264"/>
      <c r="O13" s="6264"/>
      <c r="P13" s="1475"/>
      <c r="Q13" s="1475"/>
      <c r="R13" s="6280"/>
      <c r="S13" s="6281"/>
      <c r="T13" s="1472"/>
      <c r="U13" s="1506">
        <v>4</v>
      </c>
      <c r="V13" s="1471"/>
      <c r="W13" s="1475" t="s">
        <v>947</v>
      </c>
      <c r="X13" s="1475"/>
      <c r="Y13" s="1475"/>
      <c r="Z13" s="1475"/>
      <c r="AA13" s="1475"/>
      <c r="AB13" s="1475"/>
      <c r="AC13" s="1475"/>
      <c r="AD13" s="1475"/>
      <c r="AE13" s="1475"/>
      <c r="AF13" s="1475"/>
      <c r="AG13" s="1475"/>
      <c r="AH13" s="1475"/>
      <c r="AI13" s="1475"/>
      <c r="AJ13" s="1475"/>
      <c r="AK13" s="1475"/>
      <c r="AL13" s="1473"/>
    </row>
    <row r="14" spans="1:39">
      <c r="B14" s="6274"/>
      <c r="C14" s="6275"/>
      <c r="F14" s="6265">
        <v>3</v>
      </c>
      <c r="G14" s="1474"/>
      <c r="H14" s="6264" t="s">
        <v>949</v>
      </c>
      <c r="I14" s="6264"/>
      <c r="J14" s="6264"/>
      <c r="K14" s="6264"/>
      <c r="L14" s="6264"/>
      <c r="M14" s="6264"/>
      <c r="N14" s="6264"/>
      <c r="O14" s="6264"/>
      <c r="P14" s="1475"/>
      <c r="Q14" s="1475"/>
      <c r="R14" s="6280"/>
      <c r="S14" s="6281"/>
      <c r="T14" s="1472"/>
      <c r="U14" s="1506">
        <v>5</v>
      </c>
      <c r="V14" s="1471"/>
      <c r="W14" s="1475" t="s">
        <v>948</v>
      </c>
      <c r="X14" s="1475"/>
      <c r="Y14" s="1475"/>
      <c r="Z14" s="1475"/>
      <c r="AA14" s="1475"/>
      <c r="AB14" s="1475"/>
      <c r="AC14" s="1475"/>
      <c r="AD14" s="1475"/>
      <c r="AE14" s="1475"/>
      <c r="AF14" s="1475"/>
      <c r="AG14" s="1475"/>
      <c r="AH14" s="1475"/>
      <c r="AI14" s="1475"/>
      <c r="AJ14" s="1475"/>
      <c r="AK14" s="1475"/>
      <c r="AL14" s="1473"/>
    </row>
    <row r="15" spans="1:39">
      <c r="B15" s="6274"/>
      <c r="C15" s="6275"/>
      <c r="F15" s="6265"/>
      <c r="H15" s="6264"/>
      <c r="I15" s="6264"/>
      <c r="J15" s="6264"/>
      <c r="K15" s="6264"/>
      <c r="L15" s="6264"/>
      <c r="M15" s="6264"/>
      <c r="N15" s="6264"/>
      <c r="O15" s="6264"/>
      <c r="P15" s="1475"/>
      <c r="Q15" s="1475"/>
      <c r="R15" s="6280"/>
      <c r="S15" s="6281"/>
      <c r="T15" s="1472"/>
      <c r="U15" s="1506">
        <v>6</v>
      </c>
      <c r="V15" s="1471"/>
      <c r="W15" s="1475" t="s">
        <v>950</v>
      </c>
      <c r="X15" s="1475"/>
      <c r="Y15" s="1475"/>
      <c r="Z15" s="1475"/>
      <c r="AA15" s="1475"/>
      <c r="AB15" s="1475"/>
      <c r="AC15" s="1475"/>
      <c r="AD15" s="1475"/>
      <c r="AE15" s="1475"/>
      <c r="AF15" s="1475"/>
      <c r="AG15" s="1475"/>
      <c r="AH15" s="1475"/>
      <c r="AI15" s="1475"/>
      <c r="AJ15" s="1475"/>
      <c r="AK15" s="1475"/>
      <c r="AL15" s="1473"/>
    </row>
    <row r="16" spans="1:39">
      <c r="B16" s="6274"/>
      <c r="C16" s="6275"/>
      <c r="F16" s="1747"/>
      <c r="H16" s="1746"/>
      <c r="I16" s="1746"/>
      <c r="J16" s="1746"/>
      <c r="K16" s="1746"/>
      <c r="L16" s="1746"/>
      <c r="M16" s="1746"/>
      <c r="N16" s="1746"/>
      <c r="O16" s="1746"/>
      <c r="P16" s="1475"/>
      <c r="Q16" s="1475"/>
      <c r="R16" s="6280"/>
      <c r="S16" s="6281"/>
      <c r="T16" s="1472"/>
      <c r="U16" s="1506">
        <v>7</v>
      </c>
      <c r="V16" s="1471"/>
      <c r="W16" s="1475" t="s">
        <v>2700</v>
      </c>
      <c r="X16" s="1475"/>
      <c r="Y16" s="1475"/>
      <c r="Z16" s="1475"/>
      <c r="AA16" s="1475"/>
      <c r="AB16" s="1475"/>
      <c r="AC16" s="1475"/>
      <c r="AD16" s="1475"/>
      <c r="AE16" s="1475"/>
      <c r="AF16" s="1475"/>
      <c r="AG16" s="1475"/>
      <c r="AH16" s="1475"/>
      <c r="AI16" s="1475"/>
      <c r="AJ16" s="1475"/>
      <c r="AK16" s="1475"/>
      <c r="AL16" s="1473"/>
    </row>
    <row r="17" spans="2:38">
      <c r="B17" s="6276"/>
      <c r="C17" s="6277"/>
      <c r="D17" s="1477"/>
      <c r="E17" s="1477"/>
      <c r="F17" s="1477"/>
      <c r="G17" s="1477"/>
      <c r="H17" s="1477"/>
      <c r="I17" s="1477"/>
      <c r="J17" s="1477"/>
      <c r="K17" s="1477"/>
      <c r="L17" s="1477"/>
      <c r="M17" s="1477"/>
      <c r="N17" s="1477"/>
      <c r="O17" s="1477"/>
      <c r="P17" s="1477"/>
      <c r="Q17" s="1477"/>
      <c r="R17" s="6282"/>
      <c r="S17" s="6283"/>
      <c r="T17" s="1478"/>
      <c r="U17" s="1479"/>
      <c r="V17" s="1477"/>
      <c r="W17" s="1480"/>
      <c r="X17" s="1480"/>
      <c r="Y17" s="1480"/>
      <c r="Z17" s="1480"/>
      <c r="AA17" s="1480"/>
      <c r="AB17" s="1480"/>
      <c r="AC17" s="1480"/>
      <c r="AD17" s="1480"/>
      <c r="AE17" s="1480"/>
      <c r="AF17" s="1480"/>
      <c r="AG17" s="1480"/>
      <c r="AH17" s="1480"/>
      <c r="AI17" s="1480"/>
      <c r="AJ17" s="1480"/>
      <c r="AK17" s="1480"/>
      <c r="AL17" s="1481"/>
    </row>
    <row r="18" spans="2:38" ht="13.5" customHeight="1">
      <c r="B18" s="6272" t="s">
        <v>951</v>
      </c>
      <c r="C18" s="6273"/>
      <c r="D18" s="1469"/>
      <c r="E18" s="1468"/>
      <c r="F18" s="1468"/>
      <c r="G18" s="1468"/>
      <c r="H18" s="1468"/>
      <c r="I18" s="1468"/>
      <c r="J18" s="1468"/>
      <c r="K18" s="1468"/>
      <c r="L18" s="1468"/>
      <c r="M18" s="1468"/>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c r="AL18" s="1470"/>
    </row>
    <row r="19" spans="2:38">
      <c r="B19" s="6274"/>
      <c r="C19" s="6275"/>
      <c r="D19" s="1472"/>
      <c r="E19" s="1471"/>
      <c r="F19" s="1471"/>
      <c r="G19" s="1471"/>
      <c r="H19" s="1471"/>
      <c r="I19" s="1471"/>
      <c r="J19" s="1471"/>
      <c r="K19" s="1471"/>
      <c r="L19" s="1471"/>
      <c r="M19" s="1471"/>
      <c r="N19" s="1471"/>
      <c r="O19" s="1471"/>
      <c r="P19" s="1471"/>
      <c r="Q19" s="1471"/>
      <c r="R19" s="1471"/>
      <c r="S19" s="1471"/>
      <c r="T19" s="1471"/>
      <c r="U19" s="1471"/>
      <c r="V19" s="1471"/>
      <c r="W19" s="1471"/>
      <c r="X19" s="1471"/>
      <c r="Y19" s="1471"/>
      <c r="Z19" s="1471"/>
      <c r="AA19" s="1471"/>
      <c r="AB19" s="1471"/>
      <c r="AC19" s="1471"/>
      <c r="AD19" s="1471"/>
      <c r="AE19" s="1471"/>
      <c r="AF19" s="1471"/>
      <c r="AG19" s="1471"/>
      <c r="AH19" s="1471"/>
      <c r="AI19" s="1471"/>
      <c r="AJ19" s="1471"/>
      <c r="AK19" s="1471"/>
      <c r="AL19" s="1486"/>
    </row>
    <row r="20" spans="2:38">
      <c r="B20" s="6274"/>
      <c r="C20" s="6275"/>
      <c r="D20" s="1472"/>
      <c r="E20" s="5038" t="s">
        <v>952</v>
      </c>
      <c r="F20" s="5038"/>
      <c r="G20" s="5038"/>
      <c r="H20" s="5038"/>
      <c r="I20" s="5038"/>
      <c r="J20" s="5038"/>
      <c r="K20" s="5038"/>
      <c r="L20" s="5038"/>
      <c r="M20" s="5038"/>
      <c r="N20" s="5038"/>
      <c r="O20" s="5038"/>
      <c r="P20" s="5038"/>
      <c r="Q20" s="5038"/>
      <c r="R20" s="5038"/>
      <c r="S20" s="5038"/>
      <c r="T20" s="5038"/>
      <c r="U20" s="5038"/>
      <c r="V20" s="5038"/>
      <c r="W20" s="5038" t="s">
        <v>953</v>
      </c>
      <c r="X20" s="5038"/>
      <c r="Y20" s="5038"/>
      <c r="Z20" s="5038"/>
      <c r="AA20" s="5038"/>
      <c r="AB20" s="5038"/>
      <c r="AC20" s="5038"/>
      <c r="AD20" s="5038"/>
      <c r="AE20" s="5038"/>
      <c r="AF20" s="5038"/>
      <c r="AG20" s="5038"/>
      <c r="AH20" s="5038"/>
      <c r="AI20" s="5038"/>
      <c r="AJ20" s="5038"/>
      <c r="AK20" s="5038"/>
      <c r="AL20" s="1486"/>
    </row>
    <row r="21" spans="2:38">
      <c r="B21" s="6274"/>
      <c r="C21" s="6275"/>
      <c r="D21" s="1472"/>
      <c r="E21" s="5038"/>
      <c r="F21" s="5038"/>
      <c r="G21" s="5038"/>
      <c r="H21" s="5038"/>
      <c r="I21" s="5038"/>
      <c r="J21" s="5038"/>
      <c r="K21" s="5038"/>
      <c r="L21" s="5038"/>
      <c r="M21" s="5038"/>
      <c r="N21" s="5038"/>
      <c r="O21" s="5038"/>
      <c r="P21" s="5038"/>
      <c r="Q21" s="5038"/>
      <c r="R21" s="5038"/>
      <c r="S21" s="5038"/>
      <c r="T21" s="5038"/>
      <c r="U21" s="5038"/>
      <c r="V21" s="5038"/>
      <c r="W21" s="5038"/>
      <c r="X21" s="5038"/>
      <c r="Y21" s="5038"/>
      <c r="Z21" s="5038"/>
      <c r="AA21" s="5038"/>
      <c r="AB21" s="5038"/>
      <c r="AC21" s="5038"/>
      <c r="AD21" s="5038"/>
      <c r="AE21" s="5038"/>
      <c r="AF21" s="5038"/>
      <c r="AG21" s="5038"/>
      <c r="AH21" s="5038"/>
      <c r="AI21" s="5038"/>
      <c r="AJ21" s="5038"/>
      <c r="AK21" s="5038"/>
      <c r="AL21" s="1486"/>
    </row>
    <row r="22" spans="2:38">
      <c r="B22" s="6274"/>
      <c r="C22" s="6275"/>
      <c r="D22" s="1472"/>
      <c r="E22" s="6291"/>
      <c r="F22" s="6291"/>
      <c r="G22" s="6291"/>
      <c r="H22" s="6291"/>
      <c r="I22" s="6291"/>
      <c r="J22" s="6291"/>
      <c r="K22" s="6291"/>
      <c r="L22" s="6291"/>
      <c r="M22" s="6291"/>
      <c r="N22" s="6291"/>
      <c r="O22" s="6291"/>
      <c r="P22" s="6291"/>
      <c r="Q22" s="6291"/>
      <c r="R22" s="6291"/>
      <c r="S22" s="6291"/>
      <c r="T22" s="6291"/>
      <c r="U22" s="6291" t="s">
        <v>551</v>
      </c>
      <c r="V22" s="6291"/>
      <c r="W22" s="6291"/>
      <c r="X22" s="6291"/>
      <c r="Y22" s="6291"/>
      <c r="Z22" s="6291"/>
      <c r="AA22" s="6291"/>
      <c r="AB22" s="6291"/>
      <c r="AC22" s="6291"/>
      <c r="AD22" s="6291"/>
      <c r="AE22" s="6291"/>
      <c r="AF22" s="6291"/>
      <c r="AG22" s="6291"/>
      <c r="AH22" s="6291"/>
      <c r="AI22" s="6291"/>
      <c r="AJ22" s="6291" t="s">
        <v>551</v>
      </c>
      <c r="AK22" s="6291"/>
      <c r="AL22" s="1486"/>
    </row>
    <row r="23" spans="2:38">
      <c r="B23" s="6274"/>
      <c r="C23" s="6275"/>
      <c r="D23" s="1472"/>
      <c r="E23" s="6291"/>
      <c r="F23" s="6291"/>
      <c r="G23" s="6291"/>
      <c r="H23" s="6291"/>
      <c r="I23" s="6291"/>
      <c r="J23" s="6291"/>
      <c r="K23" s="6291"/>
      <c r="L23" s="6291"/>
      <c r="M23" s="6291"/>
      <c r="N23" s="6291"/>
      <c r="O23" s="6291"/>
      <c r="P23" s="6291"/>
      <c r="Q23" s="6291"/>
      <c r="R23" s="6291"/>
      <c r="S23" s="6291"/>
      <c r="T23" s="6291"/>
      <c r="U23" s="6291"/>
      <c r="V23" s="6291"/>
      <c r="W23" s="6291"/>
      <c r="X23" s="6291"/>
      <c r="Y23" s="6291"/>
      <c r="Z23" s="6291"/>
      <c r="AA23" s="6291"/>
      <c r="AB23" s="6291"/>
      <c r="AC23" s="6291"/>
      <c r="AD23" s="6291"/>
      <c r="AE23" s="6291"/>
      <c r="AF23" s="6291"/>
      <c r="AG23" s="6291"/>
      <c r="AH23" s="6291"/>
      <c r="AI23" s="6291"/>
      <c r="AJ23" s="6291"/>
      <c r="AK23" s="6291"/>
      <c r="AL23" s="1486"/>
    </row>
    <row r="24" spans="2:38" ht="14.25" thickBot="1">
      <c r="B24" s="6274"/>
      <c r="C24" s="6275"/>
      <c r="D24" s="1472"/>
      <c r="E24" s="1471"/>
      <c r="F24" s="1471"/>
      <c r="G24" s="1471"/>
      <c r="H24" s="1471"/>
      <c r="I24" s="1471"/>
      <c r="J24" s="1471"/>
      <c r="K24" s="1471"/>
      <c r="L24" s="1471"/>
      <c r="M24" s="1471"/>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c r="AL24" s="1486"/>
    </row>
    <row r="25" spans="2:38">
      <c r="B25" s="6274"/>
      <c r="C25" s="6275"/>
      <c r="D25" s="1472"/>
      <c r="E25" s="1471"/>
      <c r="F25" s="1471"/>
      <c r="G25" s="1471"/>
      <c r="H25" s="1471"/>
      <c r="I25" s="1471"/>
      <c r="J25" s="1471"/>
      <c r="K25" s="1471"/>
      <c r="L25" s="1471"/>
      <c r="M25" s="1471"/>
      <c r="N25" s="1471"/>
      <c r="O25" s="1471"/>
      <c r="P25" s="1471"/>
      <c r="Q25" s="1471"/>
      <c r="R25" s="1471"/>
      <c r="S25" s="1471"/>
      <c r="T25" s="1471"/>
      <c r="U25" s="1471"/>
      <c r="V25" s="1471"/>
      <c r="W25" s="6594" t="s">
        <v>954</v>
      </c>
      <c r="X25" s="6592"/>
      <c r="Y25" s="6592"/>
      <c r="Z25" s="6592"/>
      <c r="AA25" s="6592"/>
      <c r="AB25" s="6592"/>
      <c r="AC25" s="6592"/>
      <c r="AD25" s="6592"/>
      <c r="AE25" s="6592"/>
      <c r="AF25" s="6592"/>
      <c r="AG25" s="6592"/>
      <c r="AH25" s="6592"/>
      <c r="AI25" s="6592"/>
      <c r="AJ25" s="6592"/>
      <c r="AK25" s="6593"/>
      <c r="AL25" s="1486"/>
    </row>
    <row r="26" spans="2:38">
      <c r="B26" s="6274"/>
      <c r="C26" s="6275"/>
      <c r="D26" s="1472"/>
      <c r="E26" s="1471"/>
      <c r="F26" s="1471"/>
      <c r="G26" s="1471"/>
      <c r="H26" s="1471"/>
      <c r="I26" s="1471"/>
      <c r="J26" s="1471"/>
      <c r="K26" s="1471"/>
      <c r="L26" s="1471"/>
      <c r="M26" s="1471"/>
      <c r="N26" s="1471"/>
      <c r="O26" s="1471"/>
      <c r="P26" s="1471"/>
      <c r="Q26" s="1471"/>
      <c r="R26" s="1471"/>
      <c r="S26" s="1471"/>
      <c r="T26" s="1471"/>
      <c r="U26" s="1471"/>
      <c r="V26" s="1471"/>
      <c r="W26" s="6587"/>
      <c r="X26" s="6291"/>
      <c r="Y26" s="6291"/>
      <c r="Z26" s="6291"/>
      <c r="AA26" s="6291"/>
      <c r="AB26" s="6291"/>
      <c r="AC26" s="6291"/>
      <c r="AD26" s="6291"/>
      <c r="AE26" s="6291"/>
      <c r="AF26" s="6291"/>
      <c r="AG26" s="6291"/>
      <c r="AH26" s="6291"/>
      <c r="AI26" s="6291"/>
      <c r="AJ26" s="6291"/>
      <c r="AK26" s="6586"/>
      <c r="AL26" s="1486"/>
    </row>
    <row r="27" spans="2:38">
      <c r="B27" s="6274"/>
      <c r="C27" s="6275"/>
      <c r="D27" s="1472"/>
      <c r="E27" s="1471"/>
      <c r="F27" s="1471"/>
      <c r="G27" s="1471"/>
      <c r="H27" s="1471"/>
      <c r="I27" s="1471"/>
      <c r="J27" s="1471"/>
      <c r="K27" s="1471"/>
      <c r="L27" s="1471"/>
      <c r="M27" s="1471"/>
      <c r="N27" s="1471"/>
      <c r="O27" s="1471"/>
      <c r="P27" s="1471"/>
      <c r="Q27" s="1471"/>
      <c r="R27" s="1471"/>
      <c r="S27" s="1471"/>
      <c r="T27" s="1471"/>
      <c r="U27" s="1471"/>
      <c r="V27" s="1471"/>
      <c r="W27" s="6587"/>
      <c r="X27" s="6291"/>
      <c r="Y27" s="6291"/>
      <c r="Z27" s="6291"/>
      <c r="AA27" s="6291"/>
      <c r="AB27" s="6291"/>
      <c r="AC27" s="6291"/>
      <c r="AD27" s="6291"/>
      <c r="AE27" s="6291"/>
      <c r="AF27" s="6291"/>
      <c r="AG27" s="6291"/>
      <c r="AH27" s="6291"/>
      <c r="AI27" s="6291"/>
      <c r="AJ27" s="6291" t="s">
        <v>2924</v>
      </c>
      <c r="AK27" s="6586"/>
      <c r="AL27" s="1486"/>
    </row>
    <row r="28" spans="2:38" ht="14.25" thickBot="1">
      <c r="B28" s="6274"/>
      <c r="C28" s="6275"/>
      <c r="D28" s="1472"/>
      <c r="E28" s="1471"/>
      <c r="F28" s="1471"/>
      <c r="G28" s="1471"/>
      <c r="H28" s="1471"/>
      <c r="I28" s="1471"/>
      <c r="J28" s="1471"/>
      <c r="K28" s="1471"/>
      <c r="L28" s="1471"/>
      <c r="M28" s="1471"/>
      <c r="N28" s="1471"/>
      <c r="O28" s="1471"/>
      <c r="P28" s="1471"/>
      <c r="Q28" s="1471"/>
      <c r="R28" s="1471"/>
      <c r="S28" s="1471"/>
      <c r="T28" s="1471"/>
      <c r="U28" s="1471"/>
      <c r="V28" s="1471"/>
      <c r="W28" s="6588"/>
      <c r="X28" s="6567"/>
      <c r="Y28" s="6567"/>
      <c r="Z28" s="6567"/>
      <c r="AA28" s="6567"/>
      <c r="AB28" s="6567"/>
      <c r="AC28" s="6567"/>
      <c r="AD28" s="6567"/>
      <c r="AE28" s="6567"/>
      <c r="AF28" s="6567"/>
      <c r="AG28" s="6567"/>
      <c r="AH28" s="6567"/>
      <c r="AI28" s="6567"/>
      <c r="AJ28" s="6567"/>
      <c r="AK28" s="6568"/>
      <c r="AL28" s="1486"/>
    </row>
    <row r="29" spans="2:38">
      <c r="B29" s="6274"/>
      <c r="C29" s="6275"/>
      <c r="D29" s="1472"/>
      <c r="E29" s="1471"/>
      <c r="F29" s="1471"/>
      <c r="G29" s="1471"/>
      <c r="H29" s="1471"/>
      <c r="I29" s="1471"/>
      <c r="J29" s="1471"/>
      <c r="K29" s="1471"/>
      <c r="L29" s="1471"/>
      <c r="M29" s="1471"/>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c r="AL29" s="1486"/>
    </row>
    <row r="30" spans="2:38">
      <c r="B30" s="6274"/>
      <c r="C30" s="6275"/>
      <c r="D30" s="1472"/>
      <c r="E30" s="1471"/>
      <c r="F30" s="1471"/>
      <c r="G30" s="1471"/>
      <c r="H30" s="1471"/>
      <c r="I30" s="1471"/>
      <c r="J30" s="1471"/>
      <c r="K30" s="1471"/>
      <c r="L30" s="1471"/>
      <c r="M30" s="1471"/>
      <c r="N30" s="1471"/>
      <c r="O30" s="1471"/>
      <c r="P30" s="1471"/>
      <c r="Q30" s="1471"/>
      <c r="R30" s="1471"/>
      <c r="S30" s="1471"/>
      <c r="T30" s="1471"/>
      <c r="U30" s="1471"/>
      <c r="V30" s="1471"/>
      <c r="W30" s="1471"/>
      <c r="X30" s="1471"/>
      <c r="Y30" s="1471"/>
      <c r="Z30" s="1471"/>
      <c r="AA30" s="1471"/>
      <c r="AB30" s="1471"/>
      <c r="AC30" s="1471"/>
      <c r="AD30" s="1471"/>
      <c r="AE30" s="1471"/>
      <c r="AF30" s="1471"/>
      <c r="AG30" s="1471"/>
      <c r="AH30" s="1471"/>
      <c r="AI30" s="1471"/>
      <c r="AJ30" s="1471"/>
      <c r="AK30" s="1471"/>
      <c r="AL30" s="1486"/>
    </row>
    <row r="31" spans="2:38">
      <c r="B31" s="6274"/>
      <c r="C31" s="6275"/>
      <c r="D31" s="1468"/>
      <c r="E31" s="1468"/>
      <c r="F31" s="1468"/>
      <c r="G31" s="1468"/>
      <c r="H31" s="1468"/>
      <c r="I31" s="1468"/>
      <c r="J31" s="1468"/>
      <c r="K31" s="1468"/>
      <c r="L31" s="1468"/>
      <c r="M31" s="1468"/>
      <c r="N31" s="1468"/>
      <c r="O31" s="1468"/>
      <c r="P31" s="1468"/>
      <c r="Q31" s="1468"/>
      <c r="R31" s="1482"/>
      <c r="S31" s="1482"/>
      <c r="T31" s="1468"/>
      <c r="U31" s="1468"/>
      <c r="V31" s="1468"/>
      <c r="W31" s="1745"/>
      <c r="X31" s="1745"/>
      <c r="Y31" s="1745"/>
      <c r="Z31" s="1745"/>
      <c r="AA31" s="1745"/>
      <c r="AB31" s="1745"/>
      <c r="AC31" s="1745"/>
      <c r="AD31" s="1745"/>
      <c r="AE31" s="1745"/>
      <c r="AF31" s="1745"/>
      <c r="AG31" s="1745"/>
      <c r="AH31" s="1745"/>
      <c r="AI31" s="1745"/>
      <c r="AJ31" s="1745"/>
      <c r="AK31" s="1745"/>
      <c r="AL31" s="1470"/>
    </row>
    <row r="32" spans="2:38">
      <c r="B32" s="6274"/>
      <c r="C32" s="6275"/>
      <c r="D32" s="1475"/>
      <c r="E32" s="1475"/>
      <c r="F32" s="1475" t="s">
        <v>955</v>
      </c>
      <c r="G32" s="1475"/>
      <c r="H32" s="1475"/>
      <c r="I32" s="1475"/>
      <c r="J32" s="1475"/>
      <c r="K32" s="1475"/>
      <c r="L32" s="1475"/>
      <c r="M32" s="1475"/>
      <c r="N32" s="1475"/>
      <c r="O32" s="1475"/>
      <c r="P32" s="1475"/>
      <c r="Q32" s="1475"/>
      <c r="R32" s="1475"/>
      <c r="S32" s="1475"/>
      <c r="T32" s="1475"/>
      <c r="U32" s="1475"/>
      <c r="V32" s="1475"/>
      <c r="W32" s="1475"/>
      <c r="X32" s="1475"/>
      <c r="Y32" s="1471"/>
      <c r="Z32" s="1471"/>
      <c r="AA32" s="1471"/>
      <c r="AB32" s="1471"/>
      <c r="AC32" s="1471"/>
      <c r="AD32" s="1471"/>
      <c r="AE32" s="1471"/>
      <c r="AF32" s="1471"/>
      <c r="AG32" s="1471"/>
      <c r="AH32" s="1471"/>
      <c r="AI32" s="1471"/>
      <c r="AJ32" s="1471"/>
      <c r="AK32" s="1471"/>
      <c r="AL32" s="1486"/>
    </row>
    <row r="33" spans="2:38">
      <c r="B33" s="6274"/>
      <c r="C33" s="6275"/>
      <c r="D33" s="1475"/>
      <c r="E33" s="1475"/>
      <c r="F33" s="1475"/>
      <c r="G33" s="1475"/>
      <c r="H33" s="1475"/>
      <c r="I33" s="1475"/>
      <c r="J33" s="1475"/>
      <c r="K33" s="1475"/>
      <c r="L33" s="1475"/>
      <c r="M33" s="1475"/>
      <c r="N33" s="1475"/>
      <c r="O33" s="1475"/>
      <c r="P33" s="1475"/>
      <c r="Q33" s="1475"/>
      <c r="R33" s="1475"/>
      <c r="S33" s="1475"/>
      <c r="T33" s="1475"/>
      <c r="U33" s="1475"/>
      <c r="V33" s="1475"/>
      <c r="W33" s="1475"/>
      <c r="X33" s="1475"/>
      <c r="Y33" s="1471"/>
      <c r="Z33" s="1471"/>
      <c r="AA33" s="1471"/>
      <c r="AB33" s="1471"/>
      <c r="AC33" s="1471"/>
      <c r="AD33" s="1471"/>
      <c r="AE33" s="1471"/>
      <c r="AF33" s="1471"/>
      <c r="AG33" s="1471"/>
      <c r="AH33" s="1471"/>
      <c r="AI33" s="1471"/>
      <c r="AJ33" s="1471"/>
      <c r="AK33" s="1471"/>
      <c r="AL33" s="1486"/>
    </row>
    <row r="34" spans="2:38" ht="15" customHeight="1">
      <c r="B34" s="6274"/>
      <c r="C34" s="6275"/>
      <c r="D34" s="1471"/>
      <c r="E34" s="1475"/>
      <c r="F34" s="6298" t="s">
        <v>956</v>
      </c>
      <c r="G34" s="6299"/>
      <c r="H34" s="6299"/>
      <c r="I34" s="6299"/>
      <c r="J34" s="6299"/>
      <c r="K34" s="6299"/>
      <c r="L34" s="6299"/>
      <c r="M34" s="6300"/>
      <c r="N34" s="6298"/>
      <c r="O34" s="6299"/>
      <c r="P34" s="6299"/>
      <c r="Q34" s="6299"/>
      <c r="R34" s="6299"/>
      <c r="S34" s="6300"/>
      <c r="T34" s="6298" t="s">
        <v>551</v>
      </c>
      <c r="U34" s="6300"/>
      <c r="V34" s="1475"/>
      <c r="W34" s="1475"/>
      <c r="X34" s="1475"/>
      <c r="Y34" s="6356" t="s">
        <v>957</v>
      </c>
      <c r="Z34" s="6299"/>
      <c r="AA34" s="6299"/>
      <c r="AB34" s="6299"/>
      <c r="AC34" s="6299"/>
      <c r="AD34" s="6299"/>
      <c r="AE34" s="6299"/>
      <c r="AF34" s="6299"/>
      <c r="AG34" s="6299"/>
      <c r="AH34" s="6299"/>
      <c r="AI34" s="6300"/>
      <c r="AJ34" s="1471"/>
      <c r="AK34" s="1471"/>
      <c r="AL34" s="1486"/>
    </row>
    <row r="35" spans="2:38" ht="15" customHeight="1">
      <c r="B35" s="6274"/>
      <c r="C35" s="6275"/>
      <c r="D35" s="1471"/>
      <c r="E35" s="1475"/>
      <c r="F35" s="6301"/>
      <c r="G35" s="6302"/>
      <c r="H35" s="6302"/>
      <c r="I35" s="6302"/>
      <c r="J35" s="6302"/>
      <c r="K35" s="6302"/>
      <c r="L35" s="6302"/>
      <c r="M35" s="6303"/>
      <c r="N35" s="6301"/>
      <c r="O35" s="6302"/>
      <c r="P35" s="6302"/>
      <c r="Q35" s="6302"/>
      <c r="R35" s="6302"/>
      <c r="S35" s="6303"/>
      <c r="T35" s="6301"/>
      <c r="U35" s="6303"/>
      <c r="V35" s="1475"/>
      <c r="W35" s="1475"/>
      <c r="X35" s="1475"/>
      <c r="Y35" s="6301"/>
      <c r="Z35" s="6302"/>
      <c r="AA35" s="6302"/>
      <c r="AB35" s="6302"/>
      <c r="AC35" s="6302"/>
      <c r="AD35" s="6302"/>
      <c r="AE35" s="6302"/>
      <c r="AF35" s="6302"/>
      <c r="AG35" s="6302"/>
      <c r="AH35" s="6302"/>
      <c r="AI35" s="6303"/>
      <c r="AJ35" s="1471"/>
      <c r="AK35" s="1471"/>
      <c r="AL35" s="1486"/>
    </row>
    <row r="36" spans="2:38" ht="15" customHeight="1">
      <c r="B36" s="6274"/>
      <c r="C36" s="6275"/>
      <c r="D36" s="1471"/>
      <c r="E36" s="1475"/>
      <c r="F36" s="6298" t="s">
        <v>958</v>
      </c>
      <c r="G36" s="6299"/>
      <c r="H36" s="6299"/>
      <c r="I36" s="6299"/>
      <c r="J36" s="6299"/>
      <c r="K36" s="6299"/>
      <c r="L36" s="6299"/>
      <c r="M36" s="6300"/>
      <c r="N36" s="6298"/>
      <c r="O36" s="6299"/>
      <c r="P36" s="6299"/>
      <c r="Q36" s="6299"/>
      <c r="R36" s="6299"/>
      <c r="S36" s="6300"/>
      <c r="T36" s="6298" t="s">
        <v>551</v>
      </c>
      <c r="U36" s="6300"/>
      <c r="V36" s="1475"/>
      <c r="W36" s="1475"/>
      <c r="X36" s="1475"/>
      <c r="Y36" s="6298"/>
      <c r="Z36" s="6299"/>
      <c r="AA36" s="6299"/>
      <c r="AB36" s="6299"/>
      <c r="AC36" s="6299"/>
      <c r="AD36" s="6299"/>
      <c r="AE36" s="6299"/>
      <c r="AF36" s="6299"/>
      <c r="AG36" s="6300"/>
      <c r="AH36" s="6298" t="s">
        <v>551</v>
      </c>
      <c r="AI36" s="6300"/>
      <c r="AJ36" s="1471"/>
      <c r="AK36" s="1471"/>
      <c r="AL36" s="1486"/>
    </row>
    <row r="37" spans="2:38" ht="15" customHeight="1" thickBot="1">
      <c r="B37" s="6274"/>
      <c r="C37" s="6275"/>
      <c r="D37" s="1471"/>
      <c r="E37" s="1475"/>
      <c r="F37" s="6301"/>
      <c r="G37" s="6302"/>
      <c r="H37" s="6302"/>
      <c r="I37" s="6302"/>
      <c r="J37" s="6302"/>
      <c r="K37" s="6302"/>
      <c r="L37" s="6302"/>
      <c r="M37" s="6303"/>
      <c r="N37" s="6301"/>
      <c r="O37" s="6302"/>
      <c r="P37" s="6302"/>
      <c r="Q37" s="6302"/>
      <c r="R37" s="6302"/>
      <c r="S37" s="6303"/>
      <c r="T37" s="6301"/>
      <c r="U37" s="6303"/>
      <c r="V37" s="1475"/>
      <c r="W37" s="1475"/>
      <c r="X37" s="1475"/>
      <c r="Y37" s="6518"/>
      <c r="Z37" s="5056"/>
      <c r="AA37" s="5056"/>
      <c r="AB37" s="5056"/>
      <c r="AC37" s="5056"/>
      <c r="AD37" s="5056"/>
      <c r="AE37" s="5056"/>
      <c r="AF37" s="5056"/>
      <c r="AG37" s="6573"/>
      <c r="AH37" s="6518"/>
      <c r="AI37" s="6573"/>
      <c r="AJ37" s="1471"/>
      <c r="AK37" s="1471"/>
      <c r="AL37" s="1486"/>
    </row>
    <row r="38" spans="2:38" ht="15" customHeight="1">
      <c r="B38" s="6274"/>
      <c r="C38" s="6275"/>
      <c r="D38" s="1471"/>
      <c r="E38" s="1475"/>
      <c r="F38" s="6298" t="s">
        <v>959</v>
      </c>
      <c r="G38" s="6299"/>
      <c r="H38" s="6299"/>
      <c r="I38" s="6299"/>
      <c r="J38" s="6299"/>
      <c r="K38" s="6299"/>
      <c r="L38" s="6299"/>
      <c r="M38" s="6300"/>
      <c r="N38" s="6298"/>
      <c r="O38" s="6299"/>
      <c r="P38" s="6299"/>
      <c r="Q38" s="6299"/>
      <c r="R38" s="6299"/>
      <c r="S38" s="6300"/>
      <c r="T38" s="6298" t="s">
        <v>551</v>
      </c>
      <c r="U38" s="6300"/>
      <c r="V38" s="1475"/>
      <c r="W38" s="1475"/>
      <c r="X38" s="1475"/>
      <c r="Y38" s="6536" t="s">
        <v>960</v>
      </c>
      <c r="Z38" s="6549"/>
      <c r="AA38" s="6549"/>
      <c r="AB38" s="6549"/>
      <c r="AC38" s="6549"/>
      <c r="AD38" s="6549"/>
      <c r="AE38" s="6549"/>
      <c r="AF38" s="6549"/>
      <c r="AG38" s="6549"/>
      <c r="AH38" s="6549"/>
      <c r="AI38" s="6545"/>
      <c r="AJ38" s="1471"/>
      <c r="AK38" s="1471"/>
      <c r="AL38" s="1486"/>
    </row>
    <row r="39" spans="2:38" ht="15" customHeight="1" thickBot="1">
      <c r="B39" s="6274"/>
      <c r="C39" s="6275"/>
      <c r="D39" s="1471"/>
      <c r="E39" s="1475"/>
      <c r="F39" s="6518"/>
      <c r="G39" s="5056"/>
      <c r="H39" s="5056"/>
      <c r="I39" s="5056"/>
      <c r="J39" s="5056"/>
      <c r="K39" s="5056"/>
      <c r="L39" s="5056"/>
      <c r="M39" s="6573"/>
      <c r="N39" s="6518"/>
      <c r="O39" s="5056"/>
      <c r="P39" s="5056"/>
      <c r="Q39" s="5056"/>
      <c r="R39" s="5056"/>
      <c r="S39" s="6573"/>
      <c r="T39" s="6518"/>
      <c r="U39" s="6573"/>
      <c r="V39" s="1475"/>
      <c r="W39" s="1475"/>
      <c r="X39" s="1475"/>
      <c r="Y39" s="6589"/>
      <c r="Z39" s="6302"/>
      <c r="AA39" s="6302"/>
      <c r="AB39" s="6302"/>
      <c r="AC39" s="6302"/>
      <c r="AD39" s="6302"/>
      <c r="AE39" s="6302"/>
      <c r="AF39" s="6302"/>
      <c r="AG39" s="6302"/>
      <c r="AH39" s="6302"/>
      <c r="AI39" s="6590"/>
      <c r="AJ39" s="1471"/>
      <c r="AK39" s="1471"/>
      <c r="AL39" s="1486"/>
    </row>
    <row r="40" spans="2:38" ht="15" customHeight="1">
      <c r="B40" s="6274"/>
      <c r="C40" s="6275"/>
      <c r="D40" s="1471"/>
      <c r="E40" s="1475"/>
      <c r="F40" s="6591" t="s">
        <v>961</v>
      </c>
      <c r="G40" s="6592"/>
      <c r="H40" s="6592"/>
      <c r="I40" s="6592"/>
      <c r="J40" s="6592"/>
      <c r="K40" s="6592"/>
      <c r="L40" s="6592"/>
      <c r="M40" s="6592"/>
      <c r="N40" s="6592"/>
      <c r="O40" s="6592"/>
      <c r="P40" s="6592"/>
      <c r="Q40" s="6592"/>
      <c r="R40" s="6592"/>
      <c r="S40" s="6592"/>
      <c r="T40" s="6592" t="s">
        <v>551</v>
      </c>
      <c r="U40" s="6593"/>
      <c r="V40" s="1475"/>
      <c r="W40" s="1475"/>
      <c r="X40" s="1475"/>
      <c r="Y40" s="6587"/>
      <c r="Z40" s="6291"/>
      <c r="AA40" s="6291"/>
      <c r="AB40" s="6291"/>
      <c r="AC40" s="6291"/>
      <c r="AD40" s="6291"/>
      <c r="AE40" s="6291"/>
      <c r="AF40" s="6291"/>
      <c r="AG40" s="6291"/>
      <c r="AH40" s="6291" t="s">
        <v>2925</v>
      </c>
      <c r="AI40" s="6586"/>
      <c r="AJ40" s="1471"/>
      <c r="AK40" s="1471"/>
      <c r="AL40" s="1486"/>
    </row>
    <row r="41" spans="2:38" ht="15" customHeight="1" thickBot="1">
      <c r="B41" s="6274"/>
      <c r="C41" s="6275"/>
      <c r="D41" s="1471"/>
      <c r="E41" s="1475"/>
      <c r="F41" s="6588"/>
      <c r="G41" s="6567"/>
      <c r="H41" s="6567"/>
      <c r="I41" s="6567"/>
      <c r="J41" s="6567"/>
      <c r="K41" s="6567"/>
      <c r="L41" s="6567"/>
      <c r="M41" s="6567"/>
      <c r="N41" s="6567"/>
      <c r="O41" s="6567"/>
      <c r="P41" s="6567"/>
      <c r="Q41" s="6567"/>
      <c r="R41" s="6567"/>
      <c r="S41" s="6567"/>
      <c r="T41" s="6567"/>
      <c r="U41" s="6568"/>
      <c r="V41" s="1475"/>
      <c r="W41" s="1475"/>
      <c r="X41" s="1475"/>
      <c r="Y41" s="6588"/>
      <c r="Z41" s="6567"/>
      <c r="AA41" s="6567"/>
      <c r="AB41" s="6567"/>
      <c r="AC41" s="6567"/>
      <c r="AD41" s="6567"/>
      <c r="AE41" s="6567"/>
      <c r="AF41" s="6567"/>
      <c r="AG41" s="6567"/>
      <c r="AH41" s="6567"/>
      <c r="AI41" s="6568"/>
      <c r="AJ41" s="1471"/>
      <c r="AK41" s="1471"/>
      <c r="AL41" s="1486"/>
    </row>
    <row r="42" spans="2:38">
      <c r="B42" s="6274"/>
      <c r="C42" s="6275"/>
      <c r="D42" s="1471"/>
      <c r="E42" s="1475"/>
      <c r="F42" s="1475"/>
      <c r="G42" s="1475"/>
      <c r="H42" s="1475"/>
      <c r="I42" s="1475"/>
      <c r="J42" s="1475"/>
      <c r="K42" s="1475"/>
      <c r="L42" s="1475"/>
      <c r="M42" s="1475"/>
      <c r="N42" s="1475"/>
      <c r="O42" s="1475"/>
      <c r="P42" s="1475"/>
      <c r="Q42" s="1475"/>
      <c r="R42" s="1475"/>
      <c r="S42" s="1475"/>
      <c r="T42" s="1475"/>
      <c r="U42" s="1475"/>
      <c r="V42" s="1475"/>
      <c r="W42" s="1475"/>
      <c r="X42" s="1475"/>
      <c r="Y42" s="1475"/>
      <c r="Z42" s="1475"/>
      <c r="AA42" s="1475"/>
      <c r="AB42" s="1475"/>
      <c r="AC42" s="1475"/>
      <c r="AD42" s="1475"/>
      <c r="AE42" s="1475"/>
      <c r="AF42" s="1475"/>
      <c r="AG42" s="1475"/>
      <c r="AH42" s="1471"/>
      <c r="AI42" s="1471"/>
      <c r="AJ42" s="1471"/>
      <c r="AK42" s="1471"/>
      <c r="AL42" s="1486"/>
    </row>
    <row r="43" spans="2:38">
      <c r="B43" s="6276"/>
      <c r="C43" s="6277"/>
      <c r="D43" s="1477"/>
      <c r="E43" s="1480"/>
      <c r="F43" s="1480"/>
      <c r="G43" s="1480"/>
      <c r="H43" s="1480"/>
      <c r="I43" s="1480"/>
      <c r="J43" s="1480"/>
      <c r="K43" s="1480"/>
      <c r="L43" s="1480"/>
      <c r="M43" s="1480"/>
      <c r="N43" s="1480"/>
      <c r="O43" s="1480"/>
      <c r="P43" s="1480"/>
      <c r="Q43" s="1480"/>
      <c r="R43" s="1480"/>
      <c r="S43" s="1480"/>
      <c r="T43" s="1480"/>
      <c r="U43" s="1480"/>
      <c r="V43" s="1480"/>
      <c r="W43" s="1480"/>
      <c r="X43" s="1480"/>
      <c r="Y43" s="1480"/>
      <c r="Z43" s="1480"/>
      <c r="AA43" s="1480"/>
      <c r="AB43" s="1480"/>
      <c r="AC43" s="1480"/>
      <c r="AD43" s="1480"/>
      <c r="AE43" s="1480"/>
      <c r="AF43" s="1480"/>
      <c r="AG43" s="1480"/>
      <c r="AH43" s="1477"/>
      <c r="AI43" s="1477"/>
      <c r="AJ43" s="1477"/>
      <c r="AK43" s="1477"/>
      <c r="AL43" s="1489"/>
    </row>
    <row r="44" spans="2:38" ht="79.5" customHeight="1">
      <c r="B44" s="6311" t="s">
        <v>3454</v>
      </c>
      <c r="C44" s="6311"/>
      <c r="D44" s="6311"/>
      <c r="E44" s="6311"/>
      <c r="F44" s="6311"/>
      <c r="G44" s="6311"/>
      <c r="H44" s="6311"/>
      <c r="I44" s="6311"/>
      <c r="J44" s="6311"/>
      <c r="K44" s="6311"/>
      <c r="L44" s="6311"/>
      <c r="M44" s="6311"/>
      <c r="N44" s="6311"/>
      <c r="O44" s="6311"/>
      <c r="P44" s="6311"/>
      <c r="Q44" s="6311"/>
      <c r="R44" s="6311"/>
      <c r="S44" s="6311"/>
      <c r="T44" s="6311"/>
      <c r="U44" s="6311"/>
      <c r="V44" s="6311"/>
      <c r="W44" s="6311"/>
      <c r="X44" s="6311"/>
      <c r="Y44" s="6311"/>
      <c r="Z44" s="6311"/>
      <c r="AA44" s="6311"/>
      <c r="AB44" s="6311"/>
      <c r="AC44" s="6311"/>
      <c r="AD44" s="6311"/>
      <c r="AE44" s="6311"/>
      <c r="AF44" s="6311"/>
      <c r="AG44" s="6311"/>
      <c r="AH44" s="6311"/>
      <c r="AI44" s="6311"/>
      <c r="AJ44" s="6311"/>
      <c r="AK44" s="6311"/>
      <c r="AL44" s="6311"/>
    </row>
    <row r="45" spans="2:38">
      <c r="B45" s="1490"/>
      <c r="C45" s="1490"/>
      <c r="D45" s="1490"/>
      <c r="E45" s="1490"/>
      <c r="F45" s="1490"/>
      <c r="G45" s="1490"/>
      <c r="H45" s="1490"/>
      <c r="I45" s="1490"/>
      <c r="J45" s="1490"/>
      <c r="K45" s="1490"/>
      <c r="L45" s="1490"/>
      <c r="M45" s="1490"/>
      <c r="N45" s="1490"/>
      <c r="O45" s="1490"/>
      <c r="P45" s="1490"/>
      <c r="Q45" s="1490"/>
      <c r="R45" s="1490"/>
      <c r="S45" s="1490"/>
      <c r="T45" s="1490"/>
      <c r="U45" s="1490"/>
      <c r="V45" s="1490"/>
      <c r="W45" s="1490"/>
      <c r="X45" s="1490"/>
      <c r="Y45" s="1490"/>
      <c r="Z45" s="1490"/>
      <c r="AA45" s="1490"/>
      <c r="AB45" s="1490"/>
      <c r="AC45" s="1490"/>
      <c r="AD45" s="1490"/>
      <c r="AE45" s="1490"/>
      <c r="AF45" s="1490"/>
      <c r="AG45" s="1490"/>
      <c r="AH45" s="1490"/>
      <c r="AI45" s="1490"/>
      <c r="AJ45" s="1490"/>
      <c r="AK45" s="1490"/>
      <c r="AL45" s="1490"/>
    </row>
    <row r="46" spans="2:38">
      <c r="B46" s="1490"/>
      <c r="C46" s="1490"/>
      <c r="D46" s="1490"/>
      <c r="E46" s="1490"/>
      <c r="F46" s="1490"/>
      <c r="G46" s="1490"/>
      <c r="H46" s="1490"/>
      <c r="I46" s="1490"/>
      <c r="J46" s="1490"/>
      <c r="K46" s="1490"/>
      <c r="L46" s="1490"/>
      <c r="M46" s="1490"/>
      <c r="N46" s="1490"/>
      <c r="O46" s="1490"/>
      <c r="P46" s="1490"/>
      <c r="Q46" s="1490"/>
      <c r="R46" s="1490"/>
      <c r="S46" s="1490"/>
      <c r="T46" s="1490"/>
      <c r="U46" s="1490"/>
      <c r="V46" s="1490"/>
      <c r="W46" s="1490"/>
      <c r="X46" s="1490"/>
      <c r="Y46" s="1490"/>
      <c r="Z46" s="1490"/>
      <c r="AA46" s="1490"/>
      <c r="AB46" s="1490"/>
      <c r="AC46" s="1490"/>
      <c r="AD46" s="1490"/>
      <c r="AE46" s="1490"/>
      <c r="AF46" s="1490"/>
      <c r="AG46" s="1490"/>
      <c r="AH46" s="1490"/>
      <c r="AI46" s="1490"/>
      <c r="AJ46" s="1490"/>
      <c r="AK46" s="1490"/>
      <c r="AL46" s="1490"/>
    </row>
    <row r="47" spans="2:38">
      <c r="B47" s="1490"/>
      <c r="C47" s="1490"/>
      <c r="D47" s="1490"/>
      <c r="E47" s="1490"/>
      <c r="F47" s="1490"/>
      <c r="G47" s="1490"/>
      <c r="H47" s="1490"/>
      <c r="I47" s="1490"/>
      <c r="J47" s="1490"/>
      <c r="K47" s="1490"/>
      <c r="L47" s="1490"/>
      <c r="M47" s="1490"/>
      <c r="N47" s="1490"/>
      <c r="O47" s="1490"/>
      <c r="P47" s="1490"/>
      <c r="Q47" s="1490"/>
      <c r="R47" s="1490"/>
      <c r="S47" s="1490"/>
      <c r="T47" s="1490"/>
      <c r="U47" s="1490"/>
      <c r="V47" s="1490"/>
      <c r="W47" s="1490"/>
      <c r="X47" s="1490"/>
      <c r="Y47" s="1490"/>
      <c r="Z47" s="1490"/>
      <c r="AA47" s="1490"/>
      <c r="AB47" s="1490"/>
      <c r="AC47" s="1490"/>
      <c r="AD47" s="1490"/>
      <c r="AE47" s="1490"/>
      <c r="AF47" s="1490"/>
      <c r="AG47" s="1490"/>
      <c r="AH47" s="1490"/>
      <c r="AI47" s="1490"/>
      <c r="AJ47" s="1490"/>
      <c r="AK47" s="1490"/>
      <c r="AL47" s="1490"/>
    </row>
    <row r="48" spans="2:38">
      <c r="B48" s="1490"/>
      <c r="C48" s="1490"/>
      <c r="D48" s="1490"/>
      <c r="E48" s="1490"/>
      <c r="F48" s="1490"/>
      <c r="G48" s="1490"/>
      <c r="H48" s="1490"/>
      <c r="I48" s="1490"/>
      <c r="J48" s="1490"/>
      <c r="K48" s="1490"/>
      <c r="L48" s="1490"/>
      <c r="M48" s="1490"/>
      <c r="N48" s="1490"/>
      <c r="O48" s="1490"/>
      <c r="P48" s="1490"/>
      <c r="Q48" s="1490"/>
      <c r="R48" s="1490"/>
      <c r="S48" s="1490"/>
      <c r="T48" s="1490"/>
      <c r="U48" s="1490"/>
      <c r="V48" s="1490"/>
      <c r="W48" s="1490"/>
      <c r="X48" s="1490"/>
      <c r="Y48" s="1490"/>
      <c r="Z48" s="1490"/>
      <c r="AA48" s="1490"/>
      <c r="AB48" s="1490"/>
      <c r="AC48" s="1490"/>
      <c r="AD48" s="1490"/>
      <c r="AE48" s="1490"/>
      <c r="AF48" s="1490"/>
      <c r="AG48" s="1490"/>
      <c r="AH48" s="1490"/>
      <c r="AI48" s="1490"/>
      <c r="AJ48" s="1490"/>
      <c r="AK48" s="1490"/>
      <c r="AL48" s="1490"/>
    </row>
    <row r="49" spans="2:38">
      <c r="B49" s="1490"/>
      <c r="C49" s="1490"/>
      <c r="D49" s="1490"/>
      <c r="E49" s="1490"/>
      <c r="F49" s="1490"/>
      <c r="G49" s="1490"/>
      <c r="H49" s="1490"/>
      <c r="I49" s="1490"/>
      <c r="J49" s="1490"/>
      <c r="K49" s="1490"/>
      <c r="L49" s="1490"/>
      <c r="M49" s="1490"/>
      <c r="N49" s="1490"/>
      <c r="O49" s="1490"/>
      <c r="P49" s="1490"/>
      <c r="Q49" s="1490"/>
      <c r="R49" s="1490"/>
      <c r="S49" s="1490"/>
      <c r="T49" s="1490"/>
      <c r="U49" s="1490"/>
      <c r="V49" s="1490"/>
      <c r="W49" s="1490"/>
      <c r="X49" s="1490"/>
      <c r="Y49" s="1490"/>
      <c r="Z49" s="1490"/>
      <c r="AA49" s="1490"/>
      <c r="AB49" s="1490"/>
      <c r="AC49" s="1490"/>
      <c r="AD49" s="1490"/>
      <c r="AE49" s="1490"/>
      <c r="AF49" s="1490"/>
      <c r="AG49" s="1490"/>
      <c r="AH49" s="1490"/>
      <c r="AI49" s="1490"/>
      <c r="AJ49" s="1490"/>
      <c r="AK49" s="1490"/>
      <c r="AL49" s="1490"/>
    </row>
    <row r="50" spans="2:38">
      <c r="B50" s="1490"/>
      <c r="C50" s="1490"/>
      <c r="D50" s="1490"/>
      <c r="E50" s="1490"/>
      <c r="F50" s="1490"/>
      <c r="G50" s="1490"/>
      <c r="H50" s="1490"/>
      <c r="I50" s="1490"/>
      <c r="J50" s="1490"/>
      <c r="K50" s="1490"/>
      <c r="L50" s="1490"/>
      <c r="M50" s="1490"/>
      <c r="N50" s="1490"/>
      <c r="O50" s="1490"/>
      <c r="P50" s="1490"/>
      <c r="Q50" s="1490"/>
      <c r="R50" s="1490"/>
      <c r="S50" s="1490"/>
      <c r="T50" s="1490"/>
      <c r="U50" s="1490"/>
      <c r="V50" s="1490"/>
      <c r="W50" s="1490"/>
      <c r="X50" s="1490"/>
      <c r="Y50" s="1490"/>
      <c r="Z50" s="1490"/>
      <c r="AA50" s="1490"/>
      <c r="AB50" s="1490"/>
      <c r="AC50" s="1490"/>
      <c r="AD50" s="1490"/>
      <c r="AE50" s="1490"/>
      <c r="AF50" s="1490"/>
      <c r="AG50" s="1490"/>
      <c r="AH50" s="1490"/>
      <c r="AI50" s="1490"/>
      <c r="AJ50" s="1490"/>
      <c r="AK50" s="1490"/>
      <c r="AL50" s="1490"/>
    </row>
    <row r="51" spans="2:38">
      <c r="B51" s="1490"/>
      <c r="C51" s="1490"/>
      <c r="D51" s="1490"/>
      <c r="E51" s="1490"/>
      <c r="F51" s="1490"/>
      <c r="G51" s="1490"/>
      <c r="H51" s="1490"/>
      <c r="I51" s="1490"/>
      <c r="J51" s="1490"/>
      <c r="K51" s="1490"/>
      <c r="L51" s="1490"/>
      <c r="M51" s="1490"/>
      <c r="N51" s="1490"/>
      <c r="O51" s="1490"/>
      <c r="P51" s="1490"/>
      <c r="Q51" s="1490"/>
      <c r="R51" s="1490"/>
      <c r="S51" s="1490"/>
      <c r="T51" s="1490"/>
      <c r="U51" s="1490"/>
      <c r="V51" s="1490"/>
      <c r="W51" s="1490"/>
      <c r="X51" s="1490"/>
      <c r="Y51" s="1490"/>
      <c r="Z51" s="1490"/>
      <c r="AA51" s="1490"/>
      <c r="AB51" s="1490"/>
      <c r="AC51" s="1490"/>
      <c r="AD51" s="1490"/>
      <c r="AE51" s="1490"/>
      <c r="AF51" s="1490"/>
      <c r="AG51" s="1490"/>
      <c r="AH51" s="1490"/>
      <c r="AI51" s="1490"/>
      <c r="AJ51" s="1490"/>
      <c r="AK51" s="1490"/>
      <c r="AL51" s="1490"/>
    </row>
    <row r="52" spans="2:38">
      <c r="B52" s="1490"/>
      <c r="C52" s="1490"/>
      <c r="D52" s="1490"/>
      <c r="E52" s="1490"/>
      <c r="F52" s="1490"/>
      <c r="G52" s="1490"/>
      <c r="H52" s="1490"/>
      <c r="I52" s="1490"/>
      <c r="J52" s="1490"/>
      <c r="K52" s="1490"/>
      <c r="L52" s="1490"/>
      <c r="M52" s="1490"/>
      <c r="N52" s="1490"/>
      <c r="O52" s="1490"/>
      <c r="P52" s="1490"/>
      <c r="Q52" s="1490"/>
      <c r="R52" s="1490"/>
      <c r="S52" s="1490"/>
      <c r="T52" s="1490"/>
      <c r="U52" s="1490"/>
      <c r="V52" s="1490"/>
      <c r="W52" s="1490"/>
      <c r="X52" s="1490"/>
      <c r="Y52" s="1490"/>
      <c r="Z52" s="1490"/>
      <c r="AA52" s="1490"/>
      <c r="AB52" s="1490"/>
      <c r="AC52" s="1490"/>
      <c r="AD52" s="1490"/>
      <c r="AE52" s="1490"/>
      <c r="AF52" s="1490"/>
      <c r="AG52" s="1490"/>
      <c r="AH52" s="1490"/>
      <c r="AI52" s="1490"/>
      <c r="AJ52" s="1490"/>
      <c r="AK52" s="1490"/>
      <c r="AL52" s="1490"/>
    </row>
    <row r="53" spans="2:38">
      <c r="B53" s="1490"/>
      <c r="C53" s="1490"/>
      <c r="D53" s="1490"/>
      <c r="E53" s="1490"/>
      <c r="F53" s="1490"/>
      <c r="G53" s="1490"/>
      <c r="H53" s="1490"/>
      <c r="I53" s="1490"/>
      <c r="J53" s="1490"/>
      <c r="K53" s="1490"/>
      <c r="L53" s="1490"/>
      <c r="M53" s="1490"/>
      <c r="N53" s="1490"/>
      <c r="O53" s="1490"/>
      <c r="P53" s="1490"/>
      <c r="Q53" s="1490"/>
      <c r="R53" s="1490"/>
      <c r="S53" s="1490"/>
      <c r="T53" s="1490"/>
      <c r="U53" s="1490"/>
      <c r="V53" s="1490"/>
      <c r="W53" s="1490"/>
      <c r="X53" s="1490"/>
      <c r="Y53" s="1490"/>
      <c r="Z53" s="1490"/>
      <c r="AA53" s="1490"/>
      <c r="AB53" s="1490"/>
      <c r="AC53" s="1490"/>
      <c r="AD53" s="1490"/>
      <c r="AE53" s="1490"/>
      <c r="AF53" s="1490"/>
      <c r="AG53" s="1490"/>
      <c r="AH53" s="1490"/>
      <c r="AI53" s="1490"/>
      <c r="AJ53" s="1490"/>
      <c r="AK53" s="1490"/>
      <c r="AL53" s="1490"/>
    </row>
    <row r="54" spans="2:38">
      <c r="B54" s="1490"/>
      <c r="C54" s="1490"/>
      <c r="D54" s="1490"/>
      <c r="E54" s="1490"/>
      <c r="F54" s="1490"/>
      <c r="G54" s="1490"/>
      <c r="H54" s="1490"/>
      <c r="I54" s="1490"/>
      <c r="J54" s="1490"/>
      <c r="K54" s="1490"/>
      <c r="L54" s="1490"/>
      <c r="M54" s="1490"/>
      <c r="N54" s="1490"/>
      <c r="O54" s="1490"/>
      <c r="P54" s="1490"/>
      <c r="Q54" s="1490"/>
      <c r="R54" s="1490"/>
      <c r="S54" s="1490"/>
      <c r="T54" s="1490"/>
      <c r="U54" s="1490"/>
      <c r="V54" s="1490"/>
      <c r="W54" s="1490"/>
      <c r="X54" s="1490"/>
      <c r="Y54" s="1490"/>
      <c r="Z54" s="1490"/>
      <c r="AA54" s="1490"/>
      <c r="AB54" s="1490"/>
      <c r="AC54" s="1490"/>
      <c r="AD54" s="1490"/>
      <c r="AE54" s="1490"/>
      <c r="AF54" s="1490"/>
      <c r="AG54" s="1490"/>
      <c r="AH54" s="1490"/>
      <c r="AI54" s="1490"/>
      <c r="AJ54" s="1490"/>
      <c r="AK54" s="1490"/>
      <c r="AL54" s="1490"/>
    </row>
  </sheetData>
  <mergeCells count="40">
    <mergeCell ref="B44:AL44"/>
    <mergeCell ref="F38:M39"/>
    <mergeCell ref="N38:S39"/>
    <mergeCell ref="T38:U39"/>
    <mergeCell ref="Y38:AI39"/>
    <mergeCell ref="F40:M41"/>
    <mergeCell ref="N40:S41"/>
    <mergeCell ref="T40:U41"/>
    <mergeCell ref="Y40:AG41"/>
    <mergeCell ref="AH40:AI41"/>
    <mergeCell ref="B18:C43"/>
    <mergeCell ref="E20:V21"/>
    <mergeCell ref="W20:AK21"/>
    <mergeCell ref="W22:AI23"/>
    <mergeCell ref="AJ22:AK23"/>
    <mergeCell ref="W25:AK26"/>
    <mergeCell ref="N34:S35"/>
    <mergeCell ref="T34:U35"/>
    <mergeCell ref="Y34:AI35"/>
    <mergeCell ref="F36:M37"/>
    <mergeCell ref="N36:S37"/>
    <mergeCell ref="T36:U37"/>
    <mergeCell ref="Y36:AG37"/>
    <mergeCell ref="AH36:AI37"/>
    <mergeCell ref="AJ27:AK28"/>
    <mergeCell ref="F34:M35"/>
    <mergeCell ref="A4:AM5"/>
    <mergeCell ref="B7:K8"/>
    <mergeCell ref="L7:AL8"/>
    <mergeCell ref="B9:C17"/>
    <mergeCell ref="R9:S17"/>
    <mergeCell ref="F10:F11"/>
    <mergeCell ref="H10:O11"/>
    <mergeCell ref="F12:F13"/>
    <mergeCell ref="H12:O13"/>
    <mergeCell ref="F14:F15"/>
    <mergeCell ref="H14:O15"/>
    <mergeCell ref="W27:AI28"/>
    <mergeCell ref="E22:T23"/>
    <mergeCell ref="U22:V23"/>
  </mergeCells>
  <phoneticPr fontId="6"/>
  <hyperlinks>
    <hyperlink ref="A1" location="目次!A1" display="目次へ"/>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Q138"/>
  <sheetViews>
    <sheetView view="pageBreakPreview" zoomScaleNormal="100" zoomScaleSheetLayoutView="100" workbookViewId="0"/>
  </sheetViews>
  <sheetFormatPr defaultColWidth="4.625" defaultRowHeight="13.5"/>
  <cols>
    <col min="1" max="1" width="4" style="1197" customWidth="1"/>
    <col min="2" max="2" width="3.875" style="1197" customWidth="1"/>
    <col min="3" max="3" width="2.75" style="1197" customWidth="1"/>
    <col min="4" max="7" width="4.625" style="1197" customWidth="1"/>
    <col min="8" max="19" width="3.375" style="1197" customWidth="1"/>
    <col min="20" max="25" width="3.625" style="1197" customWidth="1"/>
    <col min="26" max="16384" width="4.625" style="1197"/>
  </cols>
  <sheetData>
    <row r="1" spans="1:26" s="1199" customFormat="1" ht="18" customHeight="1">
      <c r="A1" s="1374" t="s">
        <v>2423</v>
      </c>
    </row>
    <row r="2" spans="1:26" ht="18" customHeight="1">
      <c r="B2" s="1216" t="s">
        <v>1452</v>
      </c>
    </row>
    <row r="3" spans="1:26" ht="14.25" thickBot="1">
      <c r="B3" s="1216"/>
      <c r="C3" s="1216"/>
      <c r="D3" s="1216"/>
    </row>
    <row r="4" spans="1:26" ht="14.25" thickBot="1">
      <c r="B4" s="1220"/>
      <c r="C4" s="823"/>
      <c r="D4" s="823"/>
      <c r="E4" s="823"/>
      <c r="F4" s="823"/>
      <c r="G4" s="823"/>
      <c r="H4" s="1233"/>
      <c r="I4" s="820"/>
      <c r="J4" s="820"/>
      <c r="K4" s="1216"/>
      <c r="M4" s="2333" t="s">
        <v>1283</v>
      </c>
      <c r="N4" s="2916"/>
      <c r="O4" s="2916"/>
      <c r="P4" s="2916"/>
      <c r="Q4" s="2916"/>
      <c r="R4" s="2916"/>
      <c r="S4" s="2916"/>
      <c r="T4" s="2334"/>
      <c r="U4" s="2335"/>
      <c r="V4" s="2335"/>
      <c r="W4" s="2335"/>
      <c r="X4" s="2335"/>
      <c r="Y4" s="2336"/>
    </row>
    <row r="5" spans="1:26" ht="11.25" customHeight="1" thickBot="1">
      <c r="B5" s="2581"/>
      <c r="C5" s="2405"/>
      <c r="D5" s="2405"/>
      <c r="E5" s="2405"/>
      <c r="F5" s="2405"/>
      <c r="G5" s="2405"/>
      <c r="H5" s="2405"/>
      <c r="I5" s="2405"/>
      <c r="J5" s="2405"/>
      <c r="K5" s="2405"/>
      <c r="L5" s="2405"/>
      <c r="M5" s="2405"/>
      <c r="N5" s="2405"/>
      <c r="O5" s="2405"/>
      <c r="P5" s="2405"/>
      <c r="Q5" s="2405"/>
      <c r="R5" s="2405"/>
      <c r="S5" s="2405"/>
      <c r="T5" s="2405"/>
      <c r="U5" s="2405"/>
      <c r="V5" s="2405"/>
      <c r="W5" s="2405"/>
      <c r="X5" s="2405"/>
      <c r="Y5" s="2405"/>
      <c r="Z5" s="2405"/>
    </row>
    <row r="6" spans="1:26">
      <c r="B6" s="2276" t="s">
        <v>1451</v>
      </c>
      <c r="C6" s="2337" t="s">
        <v>2173</v>
      </c>
      <c r="D6" s="2337"/>
      <c r="E6" s="2338"/>
      <c r="F6" s="2339"/>
      <c r="G6" s="2339"/>
      <c r="H6" s="2339"/>
      <c r="I6" s="2339"/>
      <c r="J6" s="2339"/>
      <c r="K6" s="2339"/>
      <c r="L6" s="2339"/>
      <c r="M6" s="2339"/>
      <c r="N6" s="2339"/>
      <c r="O6" s="2339"/>
      <c r="P6" s="2339"/>
      <c r="Q6" s="2339"/>
      <c r="R6" s="2339"/>
      <c r="S6" s="2339"/>
      <c r="T6" s="2339"/>
      <c r="U6" s="2339"/>
      <c r="V6" s="2339"/>
      <c r="W6" s="2339"/>
      <c r="X6" s="2339"/>
      <c r="Y6" s="2340"/>
    </row>
    <row r="7" spans="1:26">
      <c r="B7" s="2305"/>
      <c r="C7" s="2282" t="s">
        <v>1281</v>
      </c>
      <c r="D7" s="2282"/>
      <c r="E7" s="2281"/>
      <c r="F7" s="2283"/>
      <c r="G7" s="2284"/>
      <c r="H7" s="2284"/>
      <c r="I7" s="2284"/>
      <c r="J7" s="2284"/>
      <c r="K7" s="2284"/>
      <c r="L7" s="2284"/>
      <c r="M7" s="2284"/>
      <c r="N7" s="2284"/>
      <c r="O7" s="2284"/>
      <c r="P7" s="2284"/>
      <c r="Q7" s="2284"/>
      <c r="R7" s="2284"/>
      <c r="S7" s="2284"/>
      <c r="T7" s="2284"/>
      <c r="U7" s="2284"/>
      <c r="V7" s="2284"/>
      <c r="W7" s="2284"/>
      <c r="X7" s="2284"/>
      <c r="Y7" s="2285"/>
    </row>
    <row r="8" spans="1:26" ht="19.5" customHeight="1">
      <c r="B8" s="2305"/>
      <c r="C8" s="2319" t="s">
        <v>1137</v>
      </c>
      <c r="D8" s="2319"/>
      <c r="E8" s="2280"/>
      <c r="F8" s="2836" t="s">
        <v>1280</v>
      </c>
      <c r="G8" s="2837"/>
      <c r="H8" s="2837"/>
      <c r="I8" s="2837"/>
      <c r="J8" s="2837"/>
      <c r="K8" s="2837"/>
      <c r="L8" s="2837"/>
      <c r="M8" s="2837"/>
      <c r="N8" s="2837"/>
      <c r="O8" s="2837"/>
      <c r="P8" s="2837"/>
      <c r="Q8" s="2837"/>
      <c r="R8" s="2837"/>
      <c r="S8" s="2837"/>
      <c r="T8" s="2837"/>
      <c r="U8" s="2837"/>
      <c r="V8" s="2837"/>
      <c r="W8" s="2837"/>
      <c r="X8" s="2837"/>
      <c r="Y8" s="2838"/>
    </row>
    <row r="9" spans="1:26" ht="23.25" customHeight="1">
      <c r="B9" s="2305"/>
      <c r="C9" s="2330"/>
      <c r="D9" s="2330"/>
      <c r="E9" s="2331"/>
      <c r="F9" s="2917"/>
      <c r="G9" s="2918"/>
      <c r="H9" s="831" t="s">
        <v>1274</v>
      </c>
      <c r="I9" s="2332"/>
      <c r="J9" s="2332"/>
      <c r="K9" s="2332" t="s">
        <v>1273</v>
      </c>
      <c r="L9" s="2332"/>
      <c r="M9" s="2918"/>
      <c r="N9" s="2918"/>
      <c r="O9" s="2918"/>
      <c r="P9" s="2918"/>
      <c r="Q9" s="2918"/>
      <c r="R9" s="2918"/>
      <c r="S9" s="2918"/>
      <c r="T9" s="2918"/>
      <c r="U9" s="2918"/>
      <c r="V9" s="2918"/>
      <c r="W9" s="2918"/>
      <c r="X9" s="2918"/>
      <c r="Y9" s="2919"/>
    </row>
    <row r="10" spans="1:26" ht="23.25" customHeight="1">
      <c r="B10" s="2305"/>
      <c r="C10" s="2296"/>
      <c r="D10" s="2296"/>
      <c r="E10" s="2321"/>
      <c r="F10" s="2587"/>
      <c r="G10" s="2588"/>
      <c r="H10" s="2588"/>
      <c r="I10" s="2588"/>
      <c r="J10" s="2588"/>
      <c r="K10" s="2588"/>
      <c r="L10" s="2588"/>
      <c r="M10" s="2588"/>
      <c r="N10" s="2588"/>
      <c r="O10" s="2588"/>
      <c r="P10" s="2588"/>
      <c r="Q10" s="2588"/>
      <c r="R10" s="2588"/>
      <c r="S10" s="2588"/>
      <c r="T10" s="2588"/>
      <c r="U10" s="2588"/>
      <c r="V10" s="2588"/>
      <c r="W10" s="2588"/>
      <c r="X10" s="2588"/>
      <c r="Y10" s="2589"/>
    </row>
    <row r="11" spans="1:26" ht="19.5" customHeight="1">
      <c r="B11" s="2305"/>
      <c r="C11" s="2279" t="s">
        <v>1279</v>
      </c>
      <c r="D11" s="2319"/>
      <c r="E11" s="2280"/>
      <c r="F11" s="2281" t="s">
        <v>205</v>
      </c>
      <c r="G11" s="2281"/>
      <c r="H11" s="2795"/>
      <c r="I11" s="2341"/>
      <c r="J11" s="2341"/>
      <c r="K11" s="2341"/>
      <c r="L11" s="2341"/>
      <c r="M11" s="2341"/>
      <c r="N11" s="2342"/>
      <c r="O11" s="2281" t="s">
        <v>220</v>
      </c>
      <c r="P11" s="2281"/>
      <c r="Q11" s="2281"/>
      <c r="R11" s="2370"/>
      <c r="S11" s="2370"/>
      <c r="T11" s="2370"/>
      <c r="U11" s="2370"/>
      <c r="V11" s="2370"/>
      <c r="W11" s="2370"/>
      <c r="X11" s="2370"/>
      <c r="Y11" s="2377"/>
    </row>
    <row r="12" spans="1:26" ht="16.5" customHeight="1">
      <c r="B12" s="2755"/>
      <c r="C12" s="2212"/>
      <c r="D12" s="2215"/>
      <c r="E12" s="2213"/>
      <c r="F12" s="2281" t="s">
        <v>2213</v>
      </c>
      <c r="G12" s="2281"/>
      <c r="H12" s="2266"/>
      <c r="I12" s="2267"/>
      <c r="J12" s="2267"/>
      <c r="K12" s="2267"/>
      <c r="L12" s="2267"/>
      <c r="M12" s="2267"/>
      <c r="N12" s="2267"/>
      <c r="O12" s="2267"/>
      <c r="P12" s="2267"/>
      <c r="Q12" s="2791"/>
      <c r="R12" s="2266" t="s">
        <v>2180</v>
      </c>
      <c r="S12" s="2368"/>
      <c r="T12" s="2368"/>
      <c r="U12" s="2368"/>
      <c r="V12" s="2368"/>
      <c r="W12" s="2368"/>
      <c r="X12" s="2368"/>
      <c r="Y12" s="2374"/>
    </row>
    <row r="13" spans="1:26" ht="16.5" customHeight="1">
      <c r="B13" s="2896" t="s">
        <v>1450</v>
      </c>
      <c r="C13" s="2897"/>
      <c r="D13" s="2897"/>
      <c r="E13" s="2897"/>
      <c r="F13" s="2357" t="s">
        <v>2212</v>
      </c>
      <c r="G13" s="2825"/>
      <c r="H13" s="2825"/>
      <c r="I13" s="2899"/>
      <c r="J13" s="2244"/>
      <c r="K13" s="2246"/>
      <c r="L13" s="2412" t="s">
        <v>1448</v>
      </c>
      <c r="M13" s="2825"/>
      <c r="N13" s="2825"/>
      <c r="O13" s="2825"/>
      <c r="P13" s="2825"/>
      <c r="Q13" s="2825"/>
      <c r="R13" s="2825"/>
      <c r="S13" s="2825"/>
      <c r="T13" s="2825"/>
      <c r="U13" s="2825"/>
      <c r="V13" s="2825"/>
      <c r="W13" s="2825"/>
      <c r="X13" s="2825"/>
      <c r="Y13" s="2826"/>
    </row>
    <row r="14" spans="1:26" ht="16.5" customHeight="1">
      <c r="B14" s="2541"/>
      <c r="C14" s="2220"/>
      <c r="D14" s="2220"/>
      <c r="E14" s="2220"/>
      <c r="F14" s="2822" t="s">
        <v>1449</v>
      </c>
      <c r="G14" s="2823"/>
      <c r="H14" s="2823"/>
      <c r="I14" s="2824"/>
      <c r="J14" s="2244"/>
      <c r="K14" s="2246"/>
      <c r="L14" s="2412" t="s">
        <v>1448</v>
      </c>
      <c r="M14" s="2825"/>
      <c r="N14" s="2825"/>
      <c r="O14" s="2825"/>
      <c r="P14" s="2825"/>
      <c r="Q14" s="2825"/>
      <c r="R14" s="2825"/>
      <c r="S14" s="2825"/>
      <c r="T14" s="2825"/>
      <c r="U14" s="2825"/>
      <c r="V14" s="2825"/>
      <c r="W14" s="2825"/>
      <c r="X14" s="2825"/>
      <c r="Y14" s="2826"/>
    </row>
    <row r="15" spans="1:26" ht="27.75" customHeight="1">
      <c r="B15" s="2898"/>
      <c r="C15" s="2316"/>
      <c r="D15" s="2316"/>
      <c r="E15" s="2316"/>
      <c r="F15" s="2861" t="s">
        <v>1447</v>
      </c>
      <c r="G15" s="2690"/>
      <c r="H15" s="2690"/>
      <c r="I15" s="2691"/>
      <c r="J15" s="2244"/>
      <c r="K15" s="2246"/>
      <c r="L15" s="2470" t="s">
        <v>1446</v>
      </c>
      <c r="M15" s="2825"/>
      <c r="N15" s="2825"/>
      <c r="O15" s="2825"/>
      <c r="P15" s="2825"/>
      <c r="Q15" s="2825"/>
      <c r="R15" s="2825"/>
      <c r="S15" s="2825"/>
      <c r="T15" s="2825"/>
      <c r="U15" s="2825"/>
      <c r="V15" s="2825"/>
      <c r="W15" s="2825"/>
      <c r="X15" s="2825"/>
      <c r="Y15" s="2826"/>
    </row>
    <row r="16" spans="1:26" ht="16.5" customHeight="1">
      <c r="B16" s="2304" t="s">
        <v>1276</v>
      </c>
      <c r="C16" s="2281" t="s">
        <v>2211</v>
      </c>
      <c r="D16" s="2281"/>
      <c r="E16" s="2281"/>
      <c r="F16" s="2314"/>
      <c r="G16" s="2314"/>
      <c r="H16" s="2314"/>
      <c r="I16" s="2314"/>
      <c r="J16" s="2279" t="s">
        <v>1275</v>
      </c>
      <c r="K16" s="2280"/>
      <c r="L16" s="2269" t="s">
        <v>1263</v>
      </c>
      <c r="M16" s="2270"/>
      <c r="N16" s="2270"/>
      <c r="O16" s="2270"/>
      <c r="P16" s="2270"/>
      <c r="Q16" s="2270"/>
      <c r="R16" s="2270"/>
      <c r="S16" s="2270"/>
      <c r="T16" s="2270"/>
      <c r="U16" s="2270"/>
      <c r="V16" s="2270"/>
      <c r="W16" s="2270"/>
      <c r="X16" s="2270"/>
      <c r="Y16" s="2271"/>
    </row>
    <row r="17" spans="2:43" ht="17.25" customHeight="1">
      <c r="B17" s="2305"/>
      <c r="C17" s="2279" t="s">
        <v>477</v>
      </c>
      <c r="D17" s="2319"/>
      <c r="E17" s="2280"/>
      <c r="F17" s="2359"/>
      <c r="G17" s="2322"/>
      <c r="H17" s="2322"/>
      <c r="I17" s="2360"/>
      <c r="J17" s="2356"/>
      <c r="K17" s="2331"/>
      <c r="L17" s="2872"/>
      <c r="M17" s="2873"/>
      <c r="N17" s="2873"/>
      <c r="O17" s="2873"/>
      <c r="P17" s="2873"/>
      <c r="Q17" s="2873"/>
      <c r="R17" s="2873"/>
      <c r="S17" s="2873"/>
      <c r="T17" s="2873"/>
      <c r="U17" s="2873"/>
      <c r="V17" s="2873"/>
      <c r="W17" s="2873"/>
      <c r="X17" s="2873"/>
      <c r="Y17" s="2874"/>
    </row>
    <row r="18" spans="2:43" ht="19.5" customHeight="1">
      <c r="B18" s="2305"/>
      <c r="C18" s="2295"/>
      <c r="D18" s="2296"/>
      <c r="E18" s="2321"/>
      <c r="F18" s="2327"/>
      <c r="G18" s="2328"/>
      <c r="H18" s="2328"/>
      <c r="I18" s="2361"/>
      <c r="J18" s="2295"/>
      <c r="K18" s="2321"/>
      <c r="L18" s="2678"/>
      <c r="M18" s="2679"/>
      <c r="N18" s="2679"/>
      <c r="O18" s="2679"/>
      <c r="P18" s="2679"/>
      <c r="Q18" s="2679"/>
      <c r="R18" s="2679"/>
      <c r="S18" s="2679"/>
      <c r="T18" s="2679"/>
      <c r="U18" s="2679"/>
      <c r="V18" s="2679"/>
      <c r="W18" s="2679"/>
      <c r="X18" s="2679"/>
      <c r="Y18" s="2680"/>
    </row>
    <row r="19" spans="2:43" ht="21" customHeight="1">
      <c r="B19" s="2306"/>
      <c r="C19" s="2343" t="s">
        <v>1445</v>
      </c>
      <c r="D19" s="2344"/>
      <c r="E19" s="2344"/>
      <c r="F19" s="2344"/>
      <c r="G19" s="2859"/>
      <c r="H19" s="2861" t="s">
        <v>1268</v>
      </c>
      <c r="I19" s="2862"/>
      <c r="J19" s="2863"/>
      <c r="K19" s="2795"/>
      <c r="L19" s="2341"/>
      <c r="M19" s="2341"/>
      <c r="N19" s="2341"/>
      <c r="O19" s="2341"/>
      <c r="P19" s="2341"/>
      <c r="Q19" s="2341"/>
      <c r="R19" s="2341"/>
      <c r="S19" s="2341"/>
      <c r="T19" s="2341"/>
      <c r="U19" s="2341"/>
      <c r="V19" s="2341"/>
      <c r="W19" s="2341"/>
      <c r="X19" s="2341"/>
      <c r="Y19" s="2404"/>
    </row>
    <row r="20" spans="2:43" ht="20.25" customHeight="1">
      <c r="B20" s="2306"/>
      <c r="C20" s="2346"/>
      <c r="D20" s="2347"/>
      <c r="E20" s="2347"/>
      <c r="F20" s="2347"/>
      <c r="G20" s="2860"/>
      <c r="H20" s="2352" t="s">
        <v>1267</v>
      </c>
      <c r="I20" s="2353"/>
      <c r="J20" s="2345"/>
      <c r="K20" s="2893"/>
      <c r="L20" s="2894"/>
      <c r="M20" s="2894"/>
      <c r="N20" s="2894"/>
      <c r="O20" s="2894"/>
      <c r="P20" s="2894"/>
      <c r="Q20" s="2894"/>
      <c r="R20" s="2894"/>
      <c r="S20" s="2894"/>
      <c r="T20" s="2894"/>
      <c r="U20" s="2894"/>
      <c r="V20" s="2894"/>
      <c r="W20" s="2894"/>
      <c r="X20" s="2894"/>
      <c r="Y20" s="2895"/>
    </row>
    <row r="21" spans="2:43" ht="17.25" customHeight="1">
      <c r="B21" s="2307"/>
      <c r="C21" s="2349"/>
      <c r="D21" s="2350"/>
      <c r="E21" s="2350"/>
      <c r="F21" s="2350"/>
      <c r="G21" s="2606"/>
      <c r="H21" s="2354"/>
      <c r="I21" s="2355"/>
      <c r="J21" s="2351"/>
      <c r="K21" s="2283"/>
      <c r="L21" s="2284"/>
      <c r="M21" s="2284"/>
      <c r="N21" s="2284"/>
      <c r="O21" s="2284"/>
      <c r="P21" s="2284"/>
      <c r="Q21" s="2284"/>
      <c r="R21" s="2284"/>
      <c r="S21" s="2284"/>
      <c r="T21" s="2284"/>
      <c r="U21" s="2284"/>
      <c r="V21" s="2284"/>
      <c r="W21" s="2284"/>
      <c r="X21" s="2284"/>
      <c r="Y21" s="2285"/>
    </row>
    <row r="22" spans="2:43" ht="20.25" customHeight="1">
      <c r="B22" s="2887" t="s">
        <v>1444</v>
      </c>
      <c r="C22" s="2888"/>
      <c r="D22" s="2888"/>
      <c r="E22" s="2888"/>
      <c r="F22" s="2889"/>
      <c r="G22" s="2847" t="s">
        <v>1443</v>
      </c>
      <c r="H22" s="2848"/>
      <c r="I22" s="2848"/>
      <c r="J22" s="2885"/>
      <c r="K22" s="2901" t="s">
        <v>1442</v>
      </c>
      <c r="L22" s="2902"/>
      <c r="M22" s="2902"/>
      <c r="N22" s="2119"/>
      <c r="O22" s="2119"/>
      <c r="P22" s="2119"/>
      <c r="Q22" s="2119"/>
      <c r="R22" s="2119"/>
      <c r="S22" s="2119"/>
      <c r="T22" s="2875" t="s">
        <v>551</v>
      </c>
      <c r="U22" s="2876"/>
      <c r="V22" s="2876"/>
      <c r="W22" s="2876"/>
      <c r="X22" s="2876"/>
      <c r="Y22" s="2877"/>
    </row>
    <row r="23" spans="2:43" ht="20.25" customHeight="1">
      <c r="B23" s="2890"/>
      <c r="C23" s="2891"/>
      <c r="D23" s="2891"/>
      <c r="E23" s="2891"/>
      <c r="F23" s="2892"/>
      <c r="G23" s="2850"/>
      <c r="H23" s="2851"/>
      <c r="I23" s="2851"/>
      <c r="J23" s="2886"/>
      <c r="K23" s="2903"/>
      <c r="L23" s="2904"/>
      <c r="M23" s="2904"/>
      <c r="N23" s="2125"/>
      <c r="O23" s="2125"/>
      <c r="P23" s="2125"/>
      <c r="Q23" s="2125"/>
      <c r="R23" s="2125"/>
      <c r="S23" s="2125"/>
      <c r="T23" s="2878"/>
      <c r="U23" s="2879"/>
      <c r="V23" s="2879"/>
      <c r="W23" s="2879"/>
      <c r="X23" s="2879"/>
      <c r="Y23" s="2880"/>
      <c r="AB23" s="2881"/>
      <c r="AC23" s="2881"/>
      <c r="AD23" s="2881"/>
      <c r="AE23" s="2881"/>
      <c r="AF23" s="2881"/>
      <c r="AG23" s="2881"/>
      <c r="AH23" s="2881"/>
      <c r="AI23" s="2881"/>
      <c r="AJ23" s="2881"/>
      <c r="AK23" s="2881"/>
      <c r="AL23" s="2881"/>
      <c r="AM23" s="2881"/>
      <c r="AN23" s="2881"/>
      <c r="AO23" s="2881"/>
      <c r="AP23" s="2881"/>
      <c r="AQ23" s="2881"/>
    </row>
    <row r="24" spans="2:43">
      <c r="B24" s="2867" t="s">
        <v>2210</v>
      </c>
      <c r="C24" s="2868"/>
      <c r="D24" s="2868"/>
      <c r="E24" s="2868"/>
      <c r="F24" s="2869"/>
      <c r="G24" s="2272" t="s">
        <v>2197</v>
      </c>
      <c r="H24" s="2279"/>
      <c r="I24" s="2292"/>
      <c r="J24" s="2293"/>
      <c r="K24" s="2293"/>
      <c r="L24" s="2293"/>
      <c r="M24" s="2294"/>
      <c r="N24" s="2279" t="s">
        <v>1264</v>
      </c>
      <c r="O24" s="2280"/>
      <c r="P24" s="2883" t="s">
        <v>1263</v>
      </c>
      <c r="Q24" s="2884"/>
      <c r="R24" s="2884"/>
      <c r="S24" s="2884"/>
      <c r="T24" s="2884"/>
      <c r="U24" s="2884"/>
      <c r="V24" s="2829"/>
      <c r="W24" s="2829"/>
      <c r="X24" s="2829"/>
      <c r="Y24" s="2866"/>
    </row>
    <row r="25" spans="2:43" ht="25.5" customHeight="1">
      <c r="B25" s="2870"/>
      <c r="C25" s="2726"/>
      <c r="D25" s="2726"/>
      <c r="E25" s="2726"/>
      <c r="F25" s="2871"/>
      <c r="G25" s="2882" t="s">
        <v>477</v>
      </c>
      <c r="H25" s="2882"/>
      <c r="I25" s="2832"/>
      <c r="J25" s="2833"/>
      <c r="K25" s="2833"/>
      <c r="L25" s="2833"/>
      <c r="M25" s="2900"/>
      <c r="N25" s="2295"/>
      <c r="O25" s="2296"/>
      <c r="P25" s="2291"/>
      <c r="Q25" s="2829"/>
      <c r="R25" s="2829"/>
      <c r="S25" s="2829"/>
      <c r="T25" s="2829"/>
      <c r="U25" s="2829"/>
      <c r="V25" s="2829"/>
      <c r="W25" s="2829"/>
      <c r="X25" s="2829"/>
      <c r="Y25" s="2866"/>
      <c r="AA25" s="1198"/>
    </row>
    <row r="26" spans="2:43" ht="16.5" customHeight="1">
      <c r="B26" s="2318" t="s">
        <v>1261</v>
      </c>
      <c r="C26" s="2319"/>
      <c r="D26" s="2319"/>
      <c r="E26" s="2319"/>
      <c r="F26" s="2319"/>
      <c r="G26" s="2280"/>
      <c r="H26" s="2291" t="s">
        <v>1364</v>
      </c>
      <c r="I26" s="2370"/>
      <c r="J26" s="2370"/>
      <c r="K26" s="2341"/>
      <c r="L26" s="2341"/>
      <c r="M26" s="2342"/>
      <c r="N26" s="2291" t="s">
        <v>859</v>
      </c>
      <c r="O26" s="2370"/>
      <c r="P26" s="2296"/>
      <c r="Q26" s="2328"/>
      <c r="R26" s="2328"/>
      <c r="S26" s="2361"/>
      <c r="T26" s="2295" t="s">
        <v>857</v>
      </c>
      <c r="U26" s="2296"/>
      <c r="V26" s="2296"/>
      <c r="W26" s="2328"/>
      <c r="X26" s="2328"/>
      <c r="Y26" s="2329"/>
    </row>
    <row r="27" spans="2:43" ht="16.5" customHeight="1">
      <c r="B27" s="2320"/>
      <c r="C27" s="2296"/>
      <c r="D27" s="2296"/>
      <c r="E27" s="2296"/>
      <c r="F27" s="2296"/>
      <c r="G27" s="2321"/>
      <c r="H27" s="2291" t="s">
        <v>1258</v>
      </c>
      <c r="I27" s="2341"/>
      <c r="J27" s="2342"/>
      <c r="K27" s="2291" t="s">
        <v>1257</v>
      </c>
      <c r="L27" s="2341"/>
      <c r="M27" s="2342"/>
      <c r="N27" s="2291" t="s">
        <v>1258</v>
      </c>
      <c r="O27" s="2341"/>
      <c r="P27" s="2342"/>
      <c r="Q27" s="2291" t="s">
        <v>1257</v>
      </c>
      <c r="R27" s="2341"/>
      <c r="S27" s="2342"/>
      <c r="T27" s="2291" t="s">
        <v>1258</v>
      </c>
      <c r="U27" s="2341"/>
      <c r="V27" s="2342"/>
      <c r="W27" s="2291" t="s">
        <v>1257</v>
      </c>
      <c r="X27" s="2341"/>
      <c r="Y27" s="2404"/>
    </row>
    <row r="28" spans="2:43" ht="16.5" customHeight="1">
      <c r="B28" s="810"/>
      <c r="C28" s="2279" t="s">
        <v>1256</v>
      </c>
      <c r="D28" s="2319"/>
      <c r="E28" s="2280"/>
      <c r="F28" s="2266" t="s">
        <v>1255</v>
      </c>
      <c r="G28" s="2369"/>
      <c r="H28" s="2291"/>
      <c r="I28" s="2341"/>
      <c r="J28" s="2342"/>
      <c r="K28" s="2291"/>
      <c r="L28" s="2829"/>
      <c r="M28" s="2830"/>
      <c r="N28" s="2291"/>
      <c r="O28" s="2341"/>
      <c r="P28" s="2342"/>
      <c r="Q28" s="2291"/>
      <c r="R28" s="2829"/>
      <c r="S28" s="2830"/>
      <c r="T28" s="2291"/>
      <c r="U28" s="2341"/>
      <c r="V28" s="2342"/>
      <c r="W28" s="2291"/>
      <c r="X28" s="2829"/>
      <c r="Y28" s="2866"/>
    </row>
    <row r="29" spans="2:43" ht="16.5" customHeight="1">
      <c r="B29" s="810"/>
      <c r="C29" s="2295"/>
      <c r="D29" s="2296"/>
      <c r="E29" s="2321"/>
      <c r="F29" s="2266" t="s">
        <v>1254</v>
      </c>
      <c r="G29" s="2369"/>
      <c r="H29" s="2291"/>
      <c r="I29" s="2341"/>
      <c r="J29" s="2342"/>
      <c r="K29" s="2291"/>
      <c r="L29" s="2341"/>
      <c r="M29" s="2342"/>
      <c r="N29" s="2291"/>
      <c r="O29" s="2341"/>
      <c r="P29" s="2342"/>
      <c r="Q29" s="2291"/>
      <c r="R29" s="2341"/>
      <c r="S29" s="2342"/>
      <c r="T29" s="2291"/>
      <c r="U29" s="2341"/>
      <c r="V29" s="2342"/>
      <c r="W29" s="2291"/>
      <c r="X29" s="2341"/>
      <c r="Y29" s="2404"/>
    </row>
    <row r="30" spans="2:43" ht="16.5" customHeight="1">
      <c r="B30" s="810"/>
      <c r="C30" s="2266" t="s">
        <v>1253</v>
      </c>
      <c r="D30" s="2368"/>
      <c r="E30" s="2368"/>
      <c r="F30" s="2368"/>
      <c r="G30" s="2369"/>
      <c r="H30" s="2291"/>
      <c r="I30" s="2370"/>
      <c r="J30" s="2370"/>
      <c r="K30" s="2370"/>
      <c r="L30" s="2370"/>
      <c r="M30" s="2282"/>
      <c r="N30" s="2291"/>
      <c r="O30" s="2370"/>
      <c r="P30" s="2370"/>
      <c r="Q30" s="2370"/>
      <c r="R30" s="2370"/>
      <c r="S30" s="2282"/>
      <c r="T30" s="2291"/>
      <c r="U30" s="2370"/>
      <c r="V30" s="2370"/>
      <c r="W30" s="2370"/>
      <c r="X30" s="2370"/>
      <c r="Y30" s="2377"/>
    </row>
    <row r="31" spans="2:43" ht="16.5" customHeight="1">
      <c r="B31" s="817"/>
      <c r="C31" s="2266" t="s">
        <v>1252</v>
      </c>
      <c r="D31" s="2368"/>
      <c r="E31" s="2368"/>
      <c r="F31" s="2368"/>
      <c r="G31" s="2369"/>
      <c r="H31" s="2308"/>
      <c r="I31" s="2309"/>
      <c r="J31" s="2309"/>
      <c r="K31" s="2309"/>
      <c r="L31" s="2309"/>
      <c r="M31" s="2310"/>
      <c r="N31" s="2308"/>
      <c r="O31" s="2309"/>
      <c r="P31" s="2309"/>
      <c r="Q31" s="2309"/>
      <c r="R31" s="2309"/>
      <c r="S31" s="2310"/>
      <c r="T31" s="2308"/>
      <c r="U31" s="2309"/>
      <c r="V31" s="2309"/>
      <c r="W31" s="2309"/>
      <c r="X31" s="2309"/>
      <c r="Y31" s="2828"/>
    </row>
    <row r="32" spans="2:43" ht="29.25" customHeight="1">
      <c r="B32" s="2702" t="s">
        <v>1441</v>
      </c>
      <c r="C32" s="2654"/>
      <c r="D32" s="2654"/>
      <c r="E32" s="2654"/>
      <c r="F32" s="2654"/>
      <c r="G32" s="2655"/>
      <c r="H32" s="2357" t="s">
        <v>1440</v>
      </c>
      <c r="I32" s="2412"/>
      <c r="J32" s="2412"/>
      <c r="K32" s="2412"/>
      <c r="L32" s="2412"/>
      <c r="M32" s="2412"/>
      <c r="N32" s="2489"/>
      <c r="O32" s="2768"/>
      <c r="P32" s="2768"/>
      <c r="Q32" s="2768"/>
      <c r="R32" s="2768"/>
      <c r="S32" s="2768"/>
      <c r="T32" s="2908"/>
      <c r="U32" s="2768"/>
      <c r="V32" s="2768"/>
      <c r="W32" s="2768"/>
      <c r="X32" s="2768"/>
      <c r="Y32" s="2769"/>
    </row>
    <row r="33" spans="2:26" ht="26.25" customHeight="1">
      <c r="B33" s="2831"/>
      <c r="C33" s="2657"/>
      <c r="D33" s="2657"/>
      <c r="E33" s="2657"/>
      <c r="F33" s="2657"/>
      <c r="G33" s="2658"/>
      <c r="H33" s="2357" t="s">
        <v>1439</v>
      </c>
      <c r="I33" s="2412"/>
      <c r="J33" s="2412"/>
      <c r="K33" s="2412"/>
      <c r="L33" s="2412"/>
      <c r="M33" s="2412"/>
      <c r="N33" s="2706"/>
      <c r="O33" s="2707"/>
      <c r="P33" s="2707"/>
      <c r="Q33" s="2707"/>
      <c r="R33" s="2707"/>
      <c r="S33" s="2707"/>
      <c r="T33" s="2707"/>
      <c r="U33" s="2707"/>
      <c r="V33" s="2707"/>
      <c r="W33" s="2707"/>
      <c r="X33" s="2707"/>
      <c r="Y33" s="2708"/>
    </row>
    <row r="34" spans="2:26" ht="26.25" customHeight="1">
      <c r="B34" s="2709" t="s">
        <v>1240</v>
      </c>
      <c r="C34" s="2710"/>
      <c r="D34" s="2710"/>
      <c r="E34" s="2710"/>
      <c r="F34" s="2710"/>
      <c r="G34" s="2859"/>
      <c r="H34" s="2372" t="s">
        <v>1239</v>
      </c>
      <c r="I34" s="2372"/>
      <c r="J34" s="2372"/>
      <c r="K34" s="2372"/>
      <c r="L34" s="2372"/>
      <c r="M34" s="2372"/>
      <c r="N34" s="2291" t="s">
        <v>2196</v>
      </c>
      <c r="O34" s="2370"/>
      <c r="P34" s="2370"/>
      <c r="Q34" s="2370"/>
      <c r="R34" s="2370"/>
      <c r="S34" s="2370"/>
      <c r="T34" s="2370"/>
      <c r="U34" s="2282"/>
      <c r="V34" s="2291"/>
      <c r="W34" s="2341"/>
      <c r="X34" s="2341"/>
      <c r="Y34" s="2404"/>
    </row>
    <row r="35" spans="2:26" ht="28.5" customHeight="1">
      <c r="B35" s="2909"/>
      <c r="C35" s="2910"/>
      <c r="D35" s="2910"/>
      <c r="E35" s="2910"/>
      <c r="F35" s="2910"/>
      <c r="G35" s="2860"/>
      <c r="H35" s="2266" t="s">
        <v>1237</v>
      </c>
      <c r="I35" s="2368"/>
      <c r="J35" s="2368"/>
      <c r="K35" s="2369"/>
      <c r="L35" s="2266" t="s">
        <v>1236</v>
      </c>
      <c r="M35" s="2391"/>
      <c r="N35" s="2491"/>
      <c r="O35" s="2392"/>
      <c r="P35" s="2392"/>
      <c r="Q35" s="2392"/>
      <c r="R35" s="2392"/>
      <c r="S35" s="2392"/>
      <c r="T35" s="2392"/>
      <c r="U35" s="2391"/>
      <c r="V35" s="811" t="s">
        <v>1235</v>
      </c>
      <c r="W35" s="2291"/>
      <c r="X35" s="2341"/>
      <c r="Y35" s="2404"/>
    </row>
    <row r="36" spans="2:26" ht="26.25" customHeight="1">
      <c r="B36" s="2711"/>
      <c r="C36" s="2712"/>
      <c r="D36" s="2712"/>
      <c r="E36" s="2712"/>
      <c r="F36" s="2712"/>
      <c r="G36" s="2606"/>
      <c r="H36" s="2291" t="s">
        <v>1234</v>
      </c>
      <c r="I36" s="2370"/>
      <c r="J36" s="2370"/>
      <c r="K36" s="2282"/>
      <c r="L36" s="2291"/>
      <c r="M36" s="2341"/>
      <c r="N36" s="2341"/>
      <c r="O36" s="2341"/>
      <c r="P36" s="2341"/>
      <c r="Q36" s="2341"/>
      <c r="R36" s="2341"/>
      <c r="S36" s="2341"/>
      <c r="T36" s="2341"/>
      <c r="U36" s="2341"/>
      <c r="V36" s="2341"/>
      <c r="W36" s="2341"/>
      <c r="X36" s="2341"/>
      <c r="Y36" s="2404"/>
    </row>
    <row r="37" spans="2:26" ht="18.75" customHeight="1">
      <c r="B37" s="2698" t="s">
        <v>1331</v>
      </c>
      <c r="C37" s="2270"/>
      <c r="D37" s="2270"/>
      <c r="E37" s="2270"/>
      <c r="F37" s="2270"/>
      <c r="G37" s="2378"/>
      <c r="H37" s="2291" t="s">
        <v>1361</v>
      </c>
      <c r="I37" s="2282"/>
      <c r="J37" s="2489"/>
      <c r="K37" s="2768"/>
      <c r="L37" s="2768"/>
      <c r="M37" s="2768"/>
      <c r="N37" s="2768"/>
      <c r="O37" s="2768"/>
      <c r="P37" s="2768"/>
      <c r="Q37" s="2768"/>
      <c r="R37" s="2281" t="s">
        <v>1360</v>
      </c>
      <c r="S37" s="2281"/>
      <c r="T37" s="2281"/>
      <c r="U37" s="2795"/>
      <c r="V37" s="2341"/>
      <c r="W37" s="2341"/>
      <c r="X37" s="2341"/>
      <c r="Y37" s="2404"/>
    </row>
    <row r="38" spans="2:26" ht="18.75" customHeight="1">
      <c r="B38" s="2827" t="s">
        <v>1438</v>
      </c>
      <c r="C38" s="2412"/>
      <c r="D38" s="2412"/>
      <c r="E38" s="2412"/>
      <c r="F38" s="2412"/>
      <c r="G38" s="2607"/>
      <c r="H38" s="2291" t="s">
        <v>1361</v>
      </c>
      <c r="I38" s="2282"/>
      <c r="J38" s="2489"/>
      <c r="K38" s="2768"/>
      <c r="L38" s="2768"/>
      <c r="M38" s="2768"/>
      <c r="N38" s="2768"/>
      <c r="O38" s="2768"/>
      <c r="P38" s="2768"/>
      <c r="Q38" s="2768"/>
      <c r="R38" s="2768"/>
      <c r="S38" s="2768"/>
      <c r="T38" s="2768"/>
      <c r="U38" s="2768"/>
      <c r="V38" s="2768"/>
      <c r="W38" s="2768"/>
      <c r="X38" s="2768"/>
      <c r="Y38" s="2769"/>
    </row>
    <row r="39" spans="2:26" ht="18.75" customHeight="1" thickBot="1">
      <c r="B39" s="2864" t="s">
        <v>1233</v>
      </c>
      <c r="C39" s="2844"/>
      <c r="D39" s="2844"/>
      <c r="E39" s="2844"/>
      <c r="F39" s="2844"/>
      <c r="G39" s="2865"/>
      <c r="H39" s="2400" t="s">
        <v>1437</v>
      </c>
      <c r="I39" s="2401"/>
      <c r="J39" s="2401"/>
      <c r="K39" s="2401"/>
      <c r="L39" s="2401"/>
      <c r="M39" s="2401"/>
      <c r="N39" s="2401"/>
      <c r="O39" s="2401"/>
      <c r="P39" s="2401"/>
      <c r="Q39" s="2401"/>
      <c r="R39" s="2401"/>
      <c r="S39" s="2401"/>
      <c r="T39" s="2401"/>
      <c r="U39" s="2401"/>
      <c r="V39" s="2401"/>
      <c r="W39" s="2401"/>
      <c r="X39" s="2401"/>
      <c r="Y39" s="2402"/>
    </row>
    <row r="40" spans="2:26" ht="46.5" customHeight="1">
      <c r="B40" s="2920" t="s">
        <v>1436</v>
      </c>
      <c r="C40" s="2920"/>
      <c r="D40" s="2920"/>
      <c r="E40" s="2920"/>
      <c r="F40" s="2920"/>
      <c r="G40" s="2920"/>
      <c r="H40" s="2920"/>
      <c r="I40" s="2920"/>
      <c r="J40" s="2920"/>
      <c r="K40" s="2920"/>
      <c r="L40" s="2920"/>
      <c r="M40" s="2920"/>
      <c r="N40" s="2920"/>
      <c r="O40" s="2920"/>
      <c r="P40" s="2920"/>
      <c r="Q40" s="2920"/>
      <c r="R40" s="2920"/>
      <c r="S40" s="2920"/>
      <c r="T40" s="2920"/>
      <c r="U40" s="2920"/>
      <c r="V40" s="2920"/>
      <c r="W40" s="2920"/>
      <c r="X40" s="2920"/>
      <c r="Y40" s="2920"/>
    </row>
    <row r="41" spans="2:26" ht="27" customHeight="1" thickBot="1">
      <c r="B41" s="2906" t="s">
        <v>1435</v>
      </c>
      <c r="C41" s="2907"/>
      <c r="D41" s="2907"/>
      <c r="E41" s="2907"/>
      <c r="F41" s="2907"/>
      <c r="G41" s="2907"/>
      <c r="H41" s="2907"/>
      <c r="I41" s="2907"/>
      <c r="J41" s="2907"/>
      <c r="K41" s="2907"/>
      <c r="L41" s="2907"/>
      <c r="M41" s="2907"/>
      <c r="N41" s="2907"/>
      <c r="O41" s="2907"/>
      <c r="P41" s="2907"/>
      <c r="Q41" s="2907"/>
      <c r="R41" s="2907"/>
      <c r="S41" s="2907"/>
      <c r="T41" s="2907"/>
      <c r="U41" s="2907"/>
      <c r="V41" s="2907"/>
      <c r="W41" s="2907"/>
      <c r="X41" s="2907"/>
      <c r="Y41" s="2907"/>
    </row>
    <row r="42" spans="2:26" ht="20.25" customHeight="1">
      <c r="B42" s="2528" t="s">
        <v>1434</v>
      </c>
      <c r="C42" s="2856" t="s">
        <v>2173</v>
      </c>
      <c r="D42" s="2337"/>
      <c r="E42" s="2338"/>
      <c r="F42" s="2577"/>
      <c r="G42" s="2577"/>
      <c r="H42" s="2577"/>
      <c r="I42" s="2577"/>
      <c r="J42" s="2577"/>
      <c r="K42" s="2577"/>
      <c r="L42" s="2577"/>
      <c r="M42" s="2577"/>
      <c r="N42" s="2577"/>
      <c r="O42" s="2577"/>
      <c r="P42" s="2577"/>
      <c r="Q42" s="2577"/>
      <c r="R42" s="2577"/>
      <c r="S42" s="2577"/>
      <c r="T42" s="2577"/>
      <c r="U42" s="2577"/>
      <c r="V42" s="2577"/>
      <c r="W42" s="2577"/>
      <c r="X42" s="2577"/>
      <c r="Y42" s="2846"/>
    </row>
    <row r="43" spans="2:26" ht="16.5" customHeight="1">
      <c r="B43" s="2530"/>
      <c r="C43" s="2835" t="s">
        <v>1281</v>
      </c>
      <c r="D43" s="2282"/>
      <c r="E43" s="2281"/>
      <c r="F43" s="2832"/>
      <c r="G43" s="2833"/>
      <c r="H43" s="2833"/>
      <c r="I43" s="2833"/>
      <c r="J43" s="2833"/>
      <c r="K43" s="2833"/>
      <c r="L43" s="2833"/>
      <c r="M43" s="2833"/>
      <c r="N43" s="2833"/>
      <c r="O43" s="2833"/>
      <c r="P43" s="2833"/>
      <c r="Q43" s="2833"/>
      <c r="R43" s="2833"/>
      <c r="S43" s="2833"/>
      <c r="T43" s="2833"/>
      <c r="U43" s="2833"/>
      <c r="V43" s="2833"/>
      <c r="W43" s="2833"/>
      <c r="X43" s="2833"/>
      <c r="Y43" s="2834"/>
    </row>
    <row r="44" spans="2:26" ht="16.5" customHeight="1">
      <c r="B44" s="2530"/>
      <c r="C44" s="2318" t="s">
        <v>1137</v>
      </c>
      <c r="D44" s="2319"/>
      <c r="E44" s="2280"/>
      <c r="F44" s="2836" t="s">
        <v>1280</v>
      </c>
      <c r="G44" s="2837"/>
      <c r="H44" s="2837"/>
      <c r="I44" s="2837"/>
      <c r="J44" s="2837"/>
      <c r="K44" s="2837"/>
      <c r="L44" s="2837"/>
      <c r="M44" s="2837"/>
      <c r="N44" s="2837"/>
      <c r="O44" s="2837"/>
      <c r="P44" s="2837"/>
      <c r="Q44" s="2837"/>
      <c r="R44" s="2837"/>
      <c r="S44" s="2837"/>
      <c r="T44" s="2837"/>
      <c r="U44" s="2837"/>
      <c r="V44" s="2837"/>
      <c r="W44" s="2837"/>
      <c r="X44" s="2837"/>
      <c r="Y44" s="2838"/>
    </row>
    <row r="45" spans="2:26" ht="16.5" customHeight="1">
      <c r="B45" s="2530"/>
      <c r="C45" s="2320"/>
      <c r="D45" s="2330"/>
      <c r="E45" s="2331"/>
      <c r="F45" s="2839"/>
      <c r="G45" s="2332"/>
      <c r="H45" s="813" t="s">
        <v>1274</v>
      </c>
      <c r="I45" s="2332"/>
      <c r="J45" s="2332"/>
      <c r="K45" s="2332" t="s">
        <v>1273</v>
      </c>
      <c r="L45" s="2332"/>
      <c r="M45" s="2332"/>
      <c r="N45" s="2332"/>
      <c r="O45" s="2332"/>
      <c r="P45" s="2332"/>
      <c r="Q45" s="2332"/>
      <c r="R45" s="2332"/>
      <c r="S45" s="2332"/>
      <c r="T45" s="2332"/>
      <c r="U45" s="2332"/>
      <c r="V45" s="2332"/>
      <c r="W45" s="2332"/>
      <c r="X45" s="2332"/>
      <c r="Y45" s="2840"/>
    </row>
    <row r="46" spans="2:26" ht="16.5" customHeight="1">
      <c r="B46" s="2530"/>
      <c r="C46" s="2921" t="s">
        <v>1279</v>
      </c>
      <c r="D46" s="2280"/>
      <c r="E46" s="2272"/>
      <c r="F46" s="2272" t="s">
        <v>205</v>
      </c>
      <c r="G46" s="2272"/>
      <c r="H46" s="2279"/>
      <c r="I46" s="2319"/>
      <c r="J46" s="2319"/>
      <c r="K46" s="2319"/>
      <c r="L46" s="2319"/>
      <c r="M46" s="2319"/>
      <c r="N46" s="2319"/>
      <c r="O46" s="2280"/>
      <c r="P46" s="800"/>
      <c r="Q46" s="800" t="s">
        <v>220</v>
      </c>
      <c r="R46" s="800"/>
      <c r="S46" s="2279"/>
      <c r="T46" s="2319"/>
      <c r="U46" s="2319"/>
      <c r="V46" s="2319"/>
      <c r="W46" s="2319"/>
      <c r="X46" s="2319"/>
      <c r="Y46" s="2375"/>
    </row>
    <row r="47" spans="2:26" ht="16.5" customHeight="1">
      <c r="B47" s="2530"/>
      <c r="C47" s="2911" t="s">
        <v>2205</v>
      </c>
      <c r="D47" s="2357" t="s">
        <v>1424</v>
      </c>
      <c r="E47" s="2412"/>
      <c r="F47" s="2412"/>
      <c r="G47" s="2412"/>
      <c r="H47" s="2607"/>
      <c r="I47" s="2357" t="s">
        <v>2204</v>
      </c>
      <c r="J47" s="2412"/>
      <c r="K47" s="2412"/>
      <c r="L47" s="2412"/>
      <c r="M47" s="2412"/>
      <c r="N47" s="2412"/>
      <c r="O47" s="2412"/>
      <c r="P47" s="2412"/>
      <c r="Q47" s="2412"/>
      <c r="R47" s="2412"/>
      <c r="S47" s="2412"/>
      <c r="T47" s="2412"/>
      <c r="U47" s="2412"/>
      <c r="V47" s="2412"/>
      <c r="W47" s="2412"/>
      <c r="X47" s="2412"/>
      <c r="Y47" s="2413"/>
      <c r="Z47" s="844"/>
    </row>
    <row r="48" spans="2:26" ht="16.5" customHeight="1">
      <c r="B48" s="2530"/>
      <c r="C48" s="2912"/>
      <c r="D48" s="2352" t="s">
        <v>1423</v>
      </c>
      <c r="E48" s="2771"/>
      <c r="F48" s="2372" t="s">
        <v>1422</v>
      </c>
      <c r="G48" s="2372"/>
      <c r="H48" s="2372"/>
      <c r="I48" s="2357" t="s">
        <v>1421</v>
      </c>
      <c r="J48" s="2412"/>
      <c r="K48" s="2412"/>
      <c r="L48" s="2412"/>
      <c r="M48" s="2412"/>
      <c r="N48" s="2412"/>
      <c r="O48" s="2412"/>
      <c r="P48" s="2412"/>
      <c r="Q48" s="2412"/>
      <c r="R48" s="2412"/>
      <c r="S48" s="2412"/>
      <c r="T48" s="2412"/>
      <c r="U48" s="2412"/>
      <c r="V48" s="2412"/>
      <c r="W48" s="2412"/>
      <c r="X48" s="2412"/>
      <c r="Y48" s="2413"/>
      <c r="Z48" s="844"/>
    </row>
    <row r="49" spans="2:28" ht="16.5" customHeight="1">
      <c r="B49" s="2530"/>
      <c r="C49" s="2912"/>
      <c r="D49" s="2792"/>
      <c r="E49" s="2793"/>
      <c r="F49" s="2841" t="s">
        <v>1420</v>
      </c>
      <c r="G49" s="2841"/>
      <c r="H49" s="2841"/>
      <c r="I49" s="2281"/>
      <c r="J49" s="2281"/>
      <c r="K49" s="2281"/>
      <c r="L49" s="2281"/>
      <c r="M49" s="2281"/>
      <c r="N49" s="2281"/>
      <c r="O49" s="2281"/>
      <c r="P49" s="2281"/>
      <c r="Q49" s="2281"/>
      <c r="R49" s="2281"/>
      <c r="S49" s="2281"/>
      <c r="T49" s="2281"/>
      <c r="U49" s="2281"/>
      <c r="V49" s="2281"/>
      <c r="W49" s="2281"/>
      <c r="X49" s="2281"/>
      <c r="Y49" s="2403"/>
      <c r="Z49" s="844"/>
    </row>
    <row r="50" spans="2:28" ht="16.5" customHeight="1">
      <c r="B50" s="2530"/>
      <c r="C50" s="2912"/>
      <c r="D50" s="2792"/>
      <c r="E50" s="2793"/>
      <c r="F50" s="2352" t="s">
        <v>1419</v>
      </c>
      <c r="G50" s="2770"/>
      <c r="H50" s="2771"/>
      <c r="I50" s="2469" t="s">
        <v>1418</v>
      </c>
      <c r="J50" s="2471"/>
      <c r="K50" s="2913" t="s">
        <v>942</v>
      </c>
      <c r="L50" s="2914"/>
      <c r="M50" s="2922"/>
      <c r="N50" s="2469" t="s">
        <v>1417</v>
      </c>
      <c r="O50" s="2471"/>
      <c r="P50" s="2923" t="s">
        <v>942</v>
      </c>
      <c r="Q50" s="2924"/>
      <c r="R50" s="2857"/>
      <c r="S50" s="2357" t="s">
        <v>1416</v>
      </c>
      <c r="T50" s="2412"/>
      <c r="U50" s="2607"/>
      <c r="V50" s="2913" t="s">
        <v>942</v>
      </c>
      <c r="W50" s="2914"/>
      <c r="X50" s="2914"/>
      <c r="Y50" s="2915"/>
      <c r="Z50" s="844"/>
    </row>
    <row r="51" spans="2:28" ht="16.5" customHeight="1">
      <c r="B51" s="2530"/>
      <c r="C51" s="2912"/>
      <c r="D51" s="2792"/>
      <c r="E51" s="2793"/>
      <c r="F51" s="2792"/>
      <c r="G51" s="2406"/>
      <c r="H51" s="2793"/>
      <c r="I51" s="2841" t="s">
        <v>1415</v>
      </c>
      <c r="J51" s="2841"/>
      <c r="K51" s="2470"/>
      <c r="L51" s="2470"/>
      <c r="M51" s="2470"/>
      <c r="N51" s="2470"/>
      <c r="O51" s="2470"/>
      <c r="P51" s="2470"/>
      <c r="Q51" s="2470"/>
      <c r="R51" s="2470"/>
      <c r="S51" s="2470"/>
      <c r="T51" s="2470"/>
      <c r="U51" s="2470"/>
      <c r="V51" s="2470"/>
      <c r="W51" s="2470"/>
      <c r="X51" s="2470"/>
      <c r="Y51" s="2842"/>
      <c r="Z51" s="844"/>
    </row>
    <row r="52" spans="2:28" ht="16.5" customHeight="1">
      <c r="B52" s="2530"/>
      <c r="C52" s="2912"/>
      <c r="D52" s="2792"/>
      <c r="E52" s="2793"/>
      <c r="F52" s="2792"/>
      <c r="G52" s="2406"/>
      <c r="H52" s="2793"/>
      <c r="I52" s="2357" t="s">
        <v>1414</v>
      </c>
      <c r="J52" s="2412"/>
      <c r="K52" s="2412"/>
      <c r="L52" s="2412"/>
      <c r="M52" s="2412"/>
      <c r="N52" s="2412"/>
      <c r="O52" s="2372"/>
      <c r="P52" s="2372"/>
      <c r="Q52" s="2372"/>
      <c r="R52" s="2372"/>
      <c r="S52" s="2372"/>
      <c r="T52" s="2372"/>
      <c r="U52" s="2372"/>
      <c r="V52" s="2372"/>
      <c r="W52" s="2372"/>
      <c r="X52" s="2372"/>
      <c r="Y52" s="2373"/>
      <c r="Z52" s="844"/>
      <c r="AB52" s="1216"/>
    </row>
    <row r="53" spans="2:28" ht="16.5" customHeight="1">
      <c r="B53" s="2530"/>
      <c r="C53" s="2912"/>
      <c r="D53" s="2858" t="s">
        <v>1413</v>
      </c>
      <c r="E53" s="2858"/>
      <c r="F53" s="2858"/>
      <c r="G53" s="2858"/>
      <c r="H53" s="2858"/>
      <c r="I53" s="2857" t="s">
        <v>551</v>
      </c>
      <c r="J53" s="2764"/>
      <c r="K53" s="2764"/>
      <c r="L53" s="2764"/>
      <c r="M53" s="2764"/>
      <c r="N53" s="2764"/>
      <c r="O53" s="2343" t="s">
        <v>1412</v>
      </c>
      <c r="P53" s="2344"/>
      <c r="Q53" s="2344"/>
      <c r="R53" s="2344"/>
      <c r="S53" s="2344"/>
      <c r="T53" s="2847" t="s">
        <v>2209</v>
      </c>
      <c r="U53" s="2848"/>
      <c r="V53" s="2848"/>
      <c r="W53" s="2848"/>
      <c r="X53" s="2848"/>
      <c r="Y53" s="2849"/>
      <c r="Z53" s="819"/>
      <c r="AB53" s="1216"/>
    </row>
    <row r="54" spans="2:28" ht="16.5" customHeight="1">
      <c r="B54" s="2530"/>
      <c r="C54" s="2912"/>
      <c r="D54" s="2928" t="s">
        <v>1411</v>
      </c>
      <c r="E54" s="2928"/>
      <c r="F54" s="2928"/>
      <c r="G54" s="2928"/>
      <c r="H54" s="2928"/>
      <c r="I54" s="2885" t="s">
        <v>1410</v>
      </c>
      <c r="J54" s="2905"/>
      <c r="K54" s="2905"/>
      <c r="L54" s="2905"/>
      <c r="M54" s="2905"/>
      <c r="N54" s="2905"/>
      <c r="O54" s="2346"/>
      <c r="P54" s="2347"/>
      <c r="Q54" s="2347"/>
      <c r="R54" s="2347"/>
      <c r="S54" s="2347"/>
      <c r="T54" s="2925"/>
      <c r="U54" s="2926"/>
      <c r="V54" s="2926"/>
      <c r="W54" s="2926"/>
      <c r="X54" s="2926"/>
      <c r="Y54" s="2927"/>
      <c r="Z54" s="819"/>
    </row>
    <row r="55" spans="2:28" ht="16.5" customHeight="1">
      <c r="B55" s="2530"/>
      <c r="C55" s="2855" t="s">
        <v>1431</v>
      </c>
      <c r="D55" s="2853"/>
      <c r="E55" s="2853"/>
      <c r="F55" s="2853"/>
      <c r="G55" s="2853"/>
      <c r="H55" s="2853"/>
      <c r="I55" s="2853"/>
      <c r="J55" s="2853"/>
      <c r="K55" s="2853"/>
      <c r="L55" s="2853"/>
      <c r="M55" s="2853"/>
      <c r="N55" s="2853"/>
      <c r="O55" s="2853"/>
      <c r="P55" s="2853"/>
      <c r="Q55" s="2372" t="s">
        <v>1430</v>
      </c>
      <c r="R55" s="2853"/>
      <c r="S55" s="2853"/>
      <c r="T55" s="2853"/>
      <c r="U55" s="2853"/>
      <c r="V55" s="2853"/>
      <c r="W55" s="2853"/>
      <c r="X55" s="2853"/>
      <c r="Y55" s="2854"/>
    </row>
    <row r="56" spans="2:28" ht="16.5" customHeight="1">
      <c r="B56" s="2530"/>
      <c r="C56" s="2855" t="s">
        <v>1429</v>
      </c>
      <c r="D56" s="2853"/>
      <c r="E56" s="2853"/>
      <c r="F56" s="2853"/>
      <c r="G56" s="2853"/>
      <c r="H56" s="2853"/>
      <c r="I56" s="2853"/>
      <c r="J56" s="2853"/>
      <c r="K56" s="2853"/>
      <c r="L56" s="2853"/>
      <c r="M56" s="2853"/>
      <c r="N56" s="2853"/>
      <c r="O56" s="2853"/>
      <c r="P56" s="2853"/>
      <c r="Q56" s="2372"/>
      <c r="R56" s="2853"/>
      <c r="S56" s="2853"/>
      <c r="T56" s="2853"/>
      <c r="U56" s="2853"/>
      <c r="V56" s="2853"/>
      <c r="W56" s="2853"/>
      <c r="X56" s="2853"/>
      <c r="Y56" s="2854"/>
    </row>
    <row r="57" spans="2:28" ht="16.5" customHeight="1" thickBot="1">
      <c r="B57" s="2532"/>
      <c r="C57" s="797" t="s">
        <v>1342</v>
      </c>
      <c r="D57" s="829"/>
      <c r="E57" s="829"/>
      <c r="F57" s="2843" t="s">
        <v>1406</v>
      </c>
      <c r="G57" s="2844"/>
      <c r="H57" s="2844"/>
      <c r="I57" s="2844"/>
      <c r="J57" s="2844"/>
      <c r="K57" s="2844"/>
      <c r="L57" s="2844"/>
      <c r="M57" s="2844"/>
      <c r="N57" s="2844"/>
      <c r="O57" s="2844"/>
      <c r="P57" s="2844"/>
      <c r="Q57" s="2844"/>
      <c r="R57" s="2844"/>
      <c r="S57" s="2844"/>
      <c r="T57" s="2844"/>
      <c r="U57" s="2844"/>
      <c r="V57" s="2844"/>
      <c r="W57" s="2844"/>
      <c r="X57" s="2844"/>
      <c r="Y57" s="2845"/>
    </row>
    <row r="58" spans="2:28" ht="16.5" customHeight="1">
      <c r="B58" s="2929" t="s">
        <v>1433</v>
      </c>
      <c r="C58" s="2856" t="s">
        <v>2197</v>
      </c>
      <c r="D58" s="2337"/>
      <c r="E58" s="2338"/>
      <c r="F58" s="2577"/>
      <c r="G58" s="2577"/>
      <c r="H58" s="2577"/>
      <c r="I58" s="2577"/>
      <c r="J58" s="2577"/>
      <c r="K58" s="2577"/>
      <c r="L58" s="2577"/>
      <c r="M58" s="2577"/>
      <c r="N58" s="2577"/>
      <c r="O58" s="2577"/>
      <c r="P58" s="2577"/>
      <c r="Q58" s="2577"/>
      <c r="R58" s="2577"/>
      <c r="S58" s="2577"/>
      <c r="T58" s="2577"/>
      <c r="U58" s="2577"/>
      <c r="V58" s="2577"/>
      <c r="W58" s="2577"/>
      <c r="X58" s="2577"/>
      <c r="Y58" s="2846"/>
    </row>
    <row r="59" spans="2:28" ht="16.5" customHeight="1">
      <c r="B59" s="2930"/>
      <c r="C59" s="2835" t="s">
        <v>1281</v>
      </c>
      <c r="D59" s="2282"/>
      <c r="E59" s="2281"/>
      <c r="F59" s="2832"/>
      <c r="G59" s="2833"/>
      <c r="H59" s="2833"/>
      <c r="I59" s="2833"/>
      <c r="J59" s="2833"/>
      <c r="K59" s="2833"/>
      <c r="L59" s="2833"/>
      <c r="M59" s="2833"/>
      <c r="N59" s="2833"/>
      <c r="O59" s="2833"/>
      <c r="P59" s="2833"/>
      <c r="Q59" s="2833"/>
      <c r="R59" s="2833"/>
      <c r="S59" s="2833"/>
      <c r="T59" s="2833"/>
      <c r="U59" s="2833"/>
      <c r="V59" s="2833"/>
      <c r="W59" s="2833"/>
      <c r="X59" s="2833"/>
      <c r="Y59" s="2834"/>
    </row>
    <row r="60" spans="2:28" ht="16.5" customHeight="1">
      <c r="B60" s="2930"/>
      <c r="C60" s="2318" t="s">
        <v>1137</v>
      </c>
      <c r="D60" s="2319"/>
      <c r="E60" s="2280"/>
      <c r="F60" s="2836" t="s">
        <v>1280</v>
      </c>
      <c r="G60" s="2837"/>
      <c r="H60" s="2837"/>
      <c r="I60" s="2837"/>
      <c r="J60" s="2837"/>
      <c r="K60" s="2837"/>
      <c r="L60" s="2837"/>
      <c r="M60" s="2837"/>
      <c r="N60" s="2837"/>
      <c r="O60" s="2837"/>
      <c r="P60" s="2837"/>
      <c r="Q60" s="2837"/>
      <c r="R60" s="2837"/>
      <c r="S60" s="2837"/>
      <c r="T60" s="2837"/>
      <c r="U60" s="2837"/>
      <c r="V60" s="2837"/>
      <c r="W60" s="2837"/>
      <c r="X60" s="2837"/>
      <c r="Y60" s="2838"/>
    </row>
    <row r="61" spans="2:28" ht="16.5" customHeight="1">
      <c r="B61" s="2930"/>
      <c r="C61" s="2320"/>
      <c r="D61" s="2330"/>
      <c r="E61" s="2331"/>
      <c r="F61" s="2839"/>
      <c r="G61" s="2332"/>
      <c r="H61" s="813" t="s">
        <v>1274</v>
      </c>
      <c r="I61" s="2332"/>
      <c r="J61" s="2332"/>
      <c r="K61" s="2332" t="s">
        <v>1273</v>
      </c>
      <c r="L61" s="2332"/>
      <c r="M61" s="2332"/>
      <c r="N61" s="2332"/>
      <c r="O61" s="2332"/>
      <c r="P61" s="2332"/>
      <c r="Q61" s="2332"/>
      <c r="R61" s="2332"/>
      <c r="S61" s="2332"/>
      <c r="T61" s="2332"/>
      <c r="U61" s="2332"/>
      <c r="V61" s="2332"/>
      <c r="W61" s="2332"/>
      <c r="X61" s="2332"/>
      <c r="Y61" s="2840"/>
    </row>
    <row r="62" spans="2:28" ht="16.5" customHeight="1">
      <c r="B62" s="2930"/>
      <c r="C62" s="2921" t="s">
        <v>1279</v>
      </c>
      <c r="D62" s="2280"/>
      <c r="E62" s="2272"/>
      <c r="F62" s="2272" t="s">
        <v>205</v>
      </c>
      <c r="G62" s="2272"/>
      <c r="H62" s="2279"/>
      <c r="I62" s="2319"/>
      <c r="J62" s="2319"/>
      <c r="K62" s="2319"/>
      <c r="L62" s="2319"/>
      <c r="M62" s="2319"/>
      <c r="N62" s="2319"/>
      <c r="O62" s="2280"/>
      <c r="P62" s="800"/>
      <c r="Q62" s="800" t="s">
        <v>220</v>
      </c>
      <c r="R62" s="800"/>
      <c r="S62" s="2279"/>
      <c r="T62" s="2319"/>
      <c r="U62" s="2319"/>
      <c r="V62" s="2319"/>
      <c r="W62" s="2319"/>
      <c r="X62" s="2319"/>
      <c r="Y62" s="2375"/>
    </row>
    <row r="63" spans="2:28" ht="16.5" customHeight="1">
      <c r="B63" s="2930"/>
      <c r="C63" s="2911" t="s">
        <v>2205</v>
      </c>
      <c r="D63" s="2357" t="s">
        <v>1424</v>
      </c>
      <c r="E63" s="2412"/>
      <c r="F63" s="2412"/>
      <c r="G63" s="2412"/>
      <c r="H63" s="2607"/>
      <c r="I63" s="2357" t="s">
        <v>2208</v>
      </c>
      <c r="J63" s="2412"/>
      <c r="K63" s="2412"/>
      <c r="L63" s="2412"/>
      <c r="M63" s="2412"/>
      <c r="N63" s="2412"/>
      <c r="O63" s="2412"/>
      <c r="P63" s="2412"/>
      <c r="Q63" s="2412"/>
      <c r="R63" s="2412"/>
      <c r="S63" s="2412"/>
      <c r="T63" s="2412"/>
      <c r="U63" s="2412"/>
      <c r="V63" s="2412"/>
      <c r="W63" s="2412"/>
      <c r="X63" s="2412"/>
      <c r="Y63" s="2413"/>
      <c r="Z63" s="844"/>
    </row>
    <row r="64" spans="2:28" ht="16.5" customHeight="1">
      <c r="B64" s="2930"/>
      <c r="C64" s="2912"/>
      <c r="D64" s="2352" t="s">
        <v>1423</v>
      </c>
      <c r="E64" s="2771"/>
      <c r="F64" s="2372" t="s">
        <v>1422</v>
      </c>
      <c r="G64" s="2372"/>
      <c r="H64" s="2372"/>
      <c r="I64" s="2357" t="s">
        <v>1421</v>
      </c>
      <c r="J64" s="2412"/>
      <c r="K64" s="2412"/>
      <c r="L64" s="2412"/>
      <c r="M64" s="2412"/>
      <c r="N64" s="2412"/>
      <c r="O64" s="2412"/>
      <c r="P64" s="2412"/>
      <c r="Q64" s="2412"/>
      <c r="R64" s="2412"/>
      <c r="S64" s="2412"/>
      <c r="T64" s="2412"/>
      <c r="U64" s="2412"/>
      <c r="V64" s="2412"/>
      <c r="W64" s="2412"/>
      <c r="X64" s="2412"/>
      <c r="Y64" s="2413"/>
      <c r="Z64" s="844"/>
    </row>
    <row r="65" spans="2:28" ht="16.5" customHeight="1">
      <c r="B65" s="2930"/>
      <c r="C65" s="2912"/>
      <c r="D65" s="2792"/>
      <c r="E65" s="2793"/>
      <c r="F65" s="2841" t="s">
        <v>1420</v>
      </c>
      <c r="G65" s="2841"/>
      <c r="H65" s="2841"/>
      <c r="I65" s="2281"/>
      <c r="J65" s="2281"/>
      <c r="K65" s="2281"/>
      <c r="L65" s="2281"/>
      <c r="M65" s="2281"/>
      <c r="N65" s="2281"/>
      <c r="O65" s="2281"/>
      <c r="P65" s="2281"/>
      <c r="Q65" s="2281"/>
      <c r="R65" s="2281"/>
      <c r="S65" s="2281"/>
      <c r="T65" s="2281"/>
      <c r="U65" s="2281"/>
      <c r="V65" s="2281"/>
      <c r="W65" s="2281"/>
      <c r="X65" s="2281"/>
      <c r="Y65" s="2403"/>
      <c r="Z65" s="844"/>
    </row>
    <row r="66" spans="2:28" ht="16.5" customHeight="1">
      <c r="B66" s="2930"/>
      <c r="C66" s="2912"/>
      <c r="D66" s="2792"/>
      <c r="E66" s="2793"/>
      <c r="F66" s="2352" t="s">
        <v>1419</v>
      </c>
      <c r="G66" s="2770"/>
      <c r="H66" s="2771"/>
      <c r="I66" s="2469" t="s">
        <v>1418</v>
      </c>
      <c r="J66" s="2471"/>
      <c r="K66" s="2913" t="s">
        <v>942</v>
      </c>
      <c r="L66" s="2914"/>
      <c r="M66" s="2922"/>
      <c r="N66" s="2469" t="s">
        <v>1417</v>
      </c>
      <c r="O66" s="2471"/>
      <c r="P66" s="2923" t="s">
        <v>942</v>
      </c>
      <c r="Q66" s="2924"/>
      <c r="R66" s="2857"/>
      <c r="S66" s="2357" t="s">
        <v>1416</v>
      </c>
      <c r="T66" s="2412"/>
      <c r="U66" s="2607"/>
      <c r="V66" s="2913" t="s">
        <v>942</v>
      </c>
      <c r="W66" s="2914"/>
      <c r="X66" s="2914"/>
      <c r="Y66" s="2915"/>
      <c r="Z66" s="844"/>
    </row>
    <row r="67" spans="2:28" ht="16.5" customHeight="1">
      <c r="B67" s="2930"/>
      <c r="C67" s="2912"/>
      <c r="D67" s="2792"/>
      <c r="E67" s="2793"/>
      <c r="F67" s="2792"/>
      <c r="G67" s="2406"/>
      <c r="H67" s="2793"/>
      <c r="I67" s="2841" t="s">
        <v>1415</v>
      </c>
      <c r="J67" s="2841"/>
      <c r="K67" s="2470"/>
      <c r="L67" s="2470"/>
      <c r="M67" s="2470"/>
      <c r="N67" s="2470"/>
      <c r="O67" s="2470"/>
      <c r="P67" s="2470"/>
      <c r="Q67" s="2470"/>
      <c r="R67" s="2470"/>
      <c r="S67" s="2470"/>
      <c r="T67" s="2470"/>
      <c r="U67" s="2470"/>
      <c r="V67" s="2470"/>
      <c r="W67" s="2470"/>
      <c r="X67" s="2470"/>
      <c r="Y67" s="2842"/>
      <c r="Z67" s="844"/>
      <c r="AB67" s="1216"/>
    </row>
    <row r="68" spans="2:28" ht="16.5" customHeight="1">
      <c r="B68" s="2930"/>
      <c r="C68" s="2912"/>
      <c r="D68" s="2792"/>
      <c r="E68" s="2793"/>
      <c r="F68" s="2792"/>
      <c r="G68" s="2406"/>
      <c r="H68" s="2793"/>
      <c r="I68" s="2357" t="s">
        <v>1414</v>
      </c>
      <c r="J68" s="2412"/>
      <c r="K68" s="2412"/>
      <c r="L68" s="2412"/>
      <c r="M68" s="2412"/>
      <c r="N68" s="2412"/>
      <c r="O68" s="2372"/>
      <c r="P68" s="2372"/>
      <c r="Q68" s="2372"/>
      <c r="R68" s="2372"/>
      <c r="S68" s="2372"/>
      <c r="T68" s="2372"/>
      <c r="U68" s="2372"/>
      <c r="V68" s="2372"/>
      <c r="W68" s="2372"/>
      <c r="X68" s="2372"/>
      <c r="Y68" s="2373"/>
      <c r="Z68" s="844"/>
      <c r="AB68" s="1216"/>
    </row>
    <row r="69" spans="2:28" ht="16.5" customHeight="1">
      <c r="B69" s="2930"/>
      <c r="C69" s="2912"/>
      <c r="D69" s="2858" t="s">
        <v>1413</v>
      </c>
      <c r="E69" s="2858"/>
      <c r="F69" s="2858"/>
      <c r="G69" s="2858"/>
      <c r="H69" s="2858"/>
      <c r="I69" s="2857" t="s">
        <v>551</v>
      </c>
      <c r="J69" s="2764"/>
      <c r="K69" s="2764"/>
      <c r="L69" s="2764"/>
      <c r="M69" s="2764"/>
      <c r="N69" s="2764"/>
      <c r="O69" s="2343" t="s">
        <v>1412</v>
      </c>
      <c r="P69" s="2344"/>
      <c r="Q69" s="2344"/>
      <c r="R69" s="2344"/>
      <c r="S69" s="2344"/>
      <c r="T69" s="2847" t="s">
        <v>2207</v>
      </c>
      <c r="U69" s="2848"/>
      <c r="V69" s="2848"/>
      <c r="W69" s="2848"/>
      <c r="X69" s="2848"/>
      <c r="Y69" s="2849"/>
      <c r="Z69" s="819"/>
    </row>
    <row r="70" spans="2:28" ht="16.5" customHeight="1">
      <c r="B70" s="2930"/>
      <c r="C70" s="2912"/>
      <c r="D70" s="2858" t="s">
        <v>1411</v>
      </c>
      <c r="E70" s="2858"/>
      <c r="F70" s="2858"/>
      <c r="G70" s="2858"/>
      <c r="H70" s="2858"/>
      <c r="I70" s="2857" t="s">
        <v>1410</v>
      </c>
      <c r="J70" s="2764"/>
      <c r="K70" s="2764"/>
      <c r="L70" s="2764"/>
      <c r="M70" s="2764"/>
      <c r="N70" s="2764"/>
      <c r="O70" s="2346"/>
      <c r="P70" s="2347"/>
      <c r="Q70" s="2347"/>
      <c r="R70" s="2347"/>
      <c r="S70" s="2347"/>
      <c r="T70" s="2850"/>
      <c r="U70" s="2851"/>
      <c r="V70" s="2851"/>
      <c r="W70" s="2851"/>
      <c r="X70" s="2851"/>
      <c r="Y70" s="2852"/>
      <c r="Z70" s="819"/>
    </row>
    <row r="71" spans="2:28" ht="16.5" customHeight="1">
      <c r="B71" s="2930"/>
      <c r="C71" s="2855" t="s">
        <v>1431</v>
      </c>
      <c r="D71" s="2853"/>
      <c r="E71" s="2853"/>
      <c r="F71" s="2853"/>
      <c r="G71" s="2853"/>
      <c r="H71" s="2853"/>
      <c r="I71" s="2853"/>
      <c r="J71" s="2853"/>
      <c r="K71" s="2853"/>
      <c r="L71" s="2853"/>
      <c r="M71" s="2853"/>
      <c r="N71" s="2853"/>
      <c r="O71" s="2853"/>
      <c r="P71" s="2853"/>
      <c r="Q71" s="2372" t="s">
        <v>1430</v>
      </c>
      <c r="R71" s="2853"/>
      <c r="S71" s="2853"/>
      <c r="T71" s="2853"/>
      <c r="U71" s="2853"/>
      <c r="V71" s="2853"/>
      <c r="W71" s="2853"/>
      <c r="X71" s="2853"/>
      <c r="Y71" s="2854"/>
    </row>
    <row r="72" spans="2:28" ht="16.5" customHeight="1">
      <c r="B72" s="2930"/>
      <c r="C72" s="2855" t="s">
        <v>1429</v>
      </c>
      <c r="D72" s="2853"/>
      <c r="E72" s="2853"/>
      <c r="F72" s="2853"/>
      <c r="G72" s="2853"/>
      <c r="H72" s="2853"/>
      <c r="I72" s="2853"/>
      <c r="J72" s="2853"/>
      <c r="K72" s="2853"/>
      <c r="L72" s="2853"/>
      <c r="M72" s="2853"/>
      <c r="N72" s="2853"/>
      <c r="O72" s="2853"/>
      <c r="P72" s="2853"/>
      <c r="Q72" s="2372"/>
      <c r="R72" s="2853"/>
      <c r="S72" s="2853"/>
      <c r="T72" s="2853"/>
      <c r="U72" s="2853"/>
      <c r="V72" s="2853"/>
      <c r="W72" s="2853"/>
      <c r="X72" s="2853"/>
      <c r="Y72" s="2854"/>
    </row>
    <row r="73" spans="2:28" ht="16.5" customHeight="1" thickBot="1">
      <c r="B73" s="2931"/>
      <c r="C73" s="797" t="s">
        <v>1342</v>
      </c>
      <c r="D73" s="829"/>
      <c r="E73" s="829"/>
      <c r="F73" s="2843" t="s">
        <v>1406</v>
      </c>
      <c r="G73" s="2844"/>
      <c r="H73" s="2844"/>
      <c r="I73" s="2844"/>
      <c r="J73" s="2844"/>
      <c r="K73" s="2844"/>
      <c r="L73" s="2844"/>
      <c r="M73" s="2844"/>
      <c r="N73" s="2844"/>
      <c r="O73" s="2844"/>
      <c r="P73" s="2844"/>
      <c r="Q73" s="2844"/>
      <c r="R73" s="2844"/>
      <c r="S73" s="2844"/>
      <c r="T73" s="2844"/>
      <c r="U73" s="2844"/>
      <c r="V73" s="2844"/>
      <c r="W73" s="2844"/>
      <c r="X73" s="2844"/>
      <c r="Y73" s="2845"/>
    </row>
    <row r="74" spans="2:28" ht="16.5" customHeight="1">
      <c r="B74" s="2929" t="s">
        <v>1432</v>
      </c>
      <c r="C74" s="2856" t="s">
        <v>2197</v>
      </c>
      <c r="D74" s="2337"/>
      <c r="E74" s="2338"/>
      <c r="F74" s="2577"/>
      <c r="G74" s="2577"/>
      <c r="H74" s="2577"/>
      <c r="I74" s="2577"/>
      <c r="J74" s="2577"/>
      <c r="K74" s="2577"/>
      <c r="L74" s="2577"/>
      <c r="M74" s="2577"/>
      <c r="N74" s="2577"/>
      <c r="O74" s="2577"/>
      <c r="P74" s="2577"/>
      <c r="Q74" s="2577"/>
      <c r="R74" s="2577"/>
      <c r="S74" s="2577"/>
      <c r="T74" s="2577"/>
      <c r="U74" s="2577"/>
      <c r="V74" s="2577"/>
      <c r="W74" s="2577"/>
      <c r="X74" s="2577"/>
      <c r="Y74" s="2846"/>
    </row>
    <row r="75" spans="2:28" ht="16.5" customHeight="1">
      <c r="B75" s="2930"/>
      <c r="C75" s="2835" t="s">
        <v>1281</v>
      </c>
      <c r="D75" s="2282"/>
      <c r="E75" s="2281"/>
      <c r="F75" s="2832"/>
      <c r="G75" s="2833"/>
      <c r="H75" s="2833"/>
      <c r="I75" s="2833"/>
      <c r="J75" s="2833"/>
      <c r="K75" s="2833"/>
      <c r="L75" s="2833"/>
      <c r="M75" s="2833"/>
      <c r="N75" s="2833"/>
      <c r="O75" s="2833"/>
      <c r="P75" s="2833"/>
      <c r="Q75" s="2833"/>
      <c r="R75" s="2833"/>
      <c r="S75" s="2833"/>
      <c r="T75" s="2833"/>
      <c r="U75" s="2833"/>
      <c r="V75" s="2833"/>
      <c r="W75" s="2833"/>
      <c r="X75" s="2833"/>
      <c r="Y75" s="2834"/>
    </row>
    <row r="76" spans="2:28" ht="16.5" customHeight="1">
      <c r="B76" s="2930"/>
      <c r="C76" s="2318" t="s">
        <v>1137</v>
      </c>
      <c r="D76" s="2319"/>
      <c r="E76" s="2280"/>
      <c r="F76" s="2836" t="s">
        <v>1280</v>
      </c>
      <c r="G76" s="2837"/>
      <c r="H76" s="2837"/>
      <c r="I76" s="2837"/>
      <c r="J76" s="2837"/>
      <c r="K76" s="2837"/>
      <c r="L76" s="2837"/>
      <c r="M76" s="2837"/>
      <c r="N76" s="2837"/>
      <c r="O76" s="2837"/>
      <c r="P76" s="2837"/>
      <c r="Q76" s="2837"/>
      <c r="R76" s="2837"/>
      <c r="S76" s="2837"/>
      <c r="T76" s="2837"/>
      <c r="U76" s="2837"/>
      <c r="V76" s="2837"/>
      <c r="W76" s="2837"/>
      <c r="X76" s="2837"/>
      <c r="Y76" s="2838"/>
    </row>
    <row r="77" spans="2:28" ht="16.5" customHeight="1">
      <c r="B77" s="2930"/>
      <c r="C77" s="2320"/>
      <c r="D77" s="2330"/>
      <c r="E77" s="2331"/>
      <c r="F77" s="2839"/>
      <c r="G77" s="2332"/>
      <c r="H77" s="813" t="s">
        <v>1274</v>
      </c>
      <c r="I77" s="2332"/>
      <c r="J77" s="2332"/>
      <c r="K77" s="2332" t="s">
        <v>1273</v>
      </c>
      <c r="L77" s="2332"/>
      <c r="M77" s="2332"/>
      <c r="N77" s="2332"/>
      <c r="O77" s="2332"/>
      <c r="P77" s="2332"/>
      <c r="Q77" s="2332"/>
      <c r="R77" s="2332"/>
      <c r="S77" s="2332"/>
      <c r="T77" s="2332"/>
      <c r="U77" s="2332"/>
      <c r="V77" s="2332"/>
      <c r="W77" s="2332"/>
      <c r="X77" s="2332"/>
      <c r="Y77" s="2840"/>
    </row>
    <row r="78" spans="2:28" ht="16.5" customHeight="1">
      <c r="B78" s="2930"/>
      <c r="C78" s="2921" t="s">
        <v>1279</v>
      </c>
      <c r="D78" s="2280"/>
      <c r="E78" s="2272"/>
      <c r="F78" s="2272" t="s">
        <v>205</v>
      </c>
      <c r="G78" s="2272"/>
      <c r="H78" s="2279"/>
      <c r="I78" s="2319"/>
      <c r="J78" s="2319"/>
      <c r="K78" s="2319"/>
      <c r="L78" s="2319"/>
      <c r="M78" s="2319"/>
      <c r="N78" s="2319"/>
      <c r="O78" s="2280"/>
      <c r="P78" s="800"/>
      <c r="Q78" s="800" t="s">
        <v>220</v>
      </c>
      <c r="R78" s="800"/>
      <c r="S78" s="2279"/>
      <c r="T78" s="2319"/>
      <c r="U78" s="2319"/>
      <c r="V78" s="2319"/>
      <c r="W78" s="2319"/>
      <c r="X78" s="2319"/>
      <c r="Y78" s="2375"/>
    </row>
    <row r="79" spans="2:28" ht="16.5" customHeight="1">
      <c r="B79" s="2930"/>
      <c r="C79" s="2911" t="s">
        <v>2205</v>
      </c>
      <c r="D79" s="2357" t="s">
        <v>1424</v>
      </c>
      <c r="E79" s="2412"/>
      <c r="F79" s="2412"/>
      <c r="G79" s="2412"/>
      <c r="H79" s="2607"/>
      <c r="I79" s="2357" t="s">
        <v>2201</v>
      </c>
      <c r="J79" s="2412"/>
      <c r="K79" s="2412"/>
      <c r="L79" s="2412"/>
      <c r="M79" s="2412"/>
      <c r="N79" s="2412"/>
      <c r="O79" s="2412"/>
      <c r="P79" s="2412"/>
      <c r="Q79" s="2412"/>
      <c r="R79" s="2412"/>
      <c r="S79" s="2412"/>
      <c r="T79" s="2412"/>
      <c r="U79" s="2412"/>
      <c r="V79" s="2412"/>
      <c r="W79" s="2412"/>
      <c r="X79" s="2412"/>
      <c r="Y79" s="2413"/>
      <c r="Z79" s="844"/>
    </row>
    <row r="80" spans="2:28" ht="16.5" customHeight="1">
      <c r="B80" s="2930"/>
      <c r="C80" s="2912"/>
      <c r="D80" s="2352" t="s">
        <v>1423</v>
      </c>
      <c r="E80" s="2771"/>
      <c r="F80" s="2372" t="s">
        <v>1422</v>
      </c>
      <c r="G80" s="2372"/>
      <c r="H80" s="2372"/>
      <c r="I80" s="2357" t="s">
        <v>1421</v>
      </c>
      <c r="J80" s="2412"/>
      <c r="K80" s="2412"/>
      <c r="L80" s="2412"/>
      <c r="M80" s="2412"/>
      <c r="N80" s="2412"/>
      <c r="O80" s="2412"/>
      <c r="P80" s="2412"/>
      <c r="Q80" s="2412"/>
      <c r="R80" s="2412"/>
      <c r="S80" s="2412"/>
      <c r="T80" s="2412"/>
      <c r="U80" s="2412"/>
      <c r="V80" s="2412"/>
      <c r="W80" s="2412"/>
      <c r="X80" s="2412"/>
      <c r="Y80" s="2413"/>
      <c r="Z80" s="844"/>
    </row>
    <row r="81" spans="2:28" ht="16.5" customHeight="1">
      <c r="B81" s="2930"/>
      <c r="C81" s="2912"/>
      <c r="D81" s="2792"/>
      <c r="E81" s="2793"/>
      <c r="F81" s="2841" t="s">
        <v>1420</v>
      </c>
      <c r="G81" s="2841"/>
      <c r="H81" s="2841"/>
      <c r="I81" s="2281"/>
      <c r="J81" s="2281"/>
      <c r="K81" s="2281"/>
      <c r="L81" s="2281"/>
      <c r="M81" s="2281"/>
      <c r="N81" s="2281"/>
      <c r="O81" s="2281"/>
      <c r="P81" s="2281"/>
      <c r="Q81" s="2281"/>
      <c r="R81" s="2281"/>
      <c r="S81" s="2281"/>
      <c r="T81" s="2281"/>
      <c r="U81" s="2281"/>
      <c r="V81" s="2281"/>
      <c r="W81" s="2281"/>
      <c r="X81" s="2281"/>
      <c r="Y81" s="2403"/>
      <c r="Z81" s="844"/>
    </row>
    <row r="82" spans="2:28" ht="16.5" customHeight="1">
      <c r="B82" s="2930"/>
      <c r="C82" s="2912"/>
      <c r="D82" s="2792"/>
      <c r="E82" s="2793"/>
      <c r="F82" s="2352" t="s">
        <v>1419</v>
      </c>
      <c r="G82" s="2770"/>
      <c r="H82" s="2771"/>
      <c r="I82" s="2469" t="s">
        <v>1418</v>
      </c>
      <c r="J82" s="2471"/>
      <c r="K82" s="2913" t="s">
        <v>942</v>
      </c>
      <c r="L82" s="2914"/>
      <c r="M82" s="2922"/>
      <c r="N82" s="2469" t="s">
        <v>1417</v>
      </c>
      <c r="O82" s="2471"/>
      <c r="P82" s="2923" t="s">
        <v>942</v>
      </c>
      <c r="Q82" s="2924"/>
      <c r="R82" s="2857"/>
      <c r="S82" s="2357" t="s">
        <v>1416</v>
      </c>
      <c r="T82" s="2412"/>
      <c r="U82" s="2607"/>
      <c r="V82" s="2913" t="s">
        <v>942</v>
      </c>
      <c r="W82" s="2914"/>
      <c r="X82" s="2914"/>
      <c r="Y82" s="2915"/>
      <c r="Z82" s="844"/>
      <c r="AB82" s="1216"/>
    </row>
    <row r="83" spans="2:28" ht="16.5" customHeight="1">
      <c r="B83" s="2930"/>
      <c r="C83" s="2912"/>
      <c r="D83" s="2792"/>
      <c r="E83" s="2793"/>
      <c r="F83" s="2792"/>
      <c r="G83" s="2406"/>
      <c r="H83" s="2793"/>
      <c r="I83" s="2841" t="s">
        <v>1415</v>
      </c>
      <c r="J83" s="2841"/>
      <c r="K83" s="2470"/>
      <c r="L83" s="2470"/>
      <c r="M83" s="2470"/>
      <c r="N83" s="2470"/>
      <c r="O83" s="2470"/>
      <c r="P83" s="2470"/>
      <c r="Q83" s="2470"/>
      <c r="R83" s="2470"/>
      <c r="S83" s="2470"/>
      <c r="T83" s="2470"/>
      <c r="U83" s="2470"/>
      <c r="V83" s="2470"/>
      <c r="W83" s="2470"/>
      <c r="X83" s="2470"/>
      <c r="Y83" s="2842"/>
      <c r="Z83" s="844"/>
      <c r="AB83" s="1216"/>
    </row>
    <row r="84" spans="2:28" ht="16.5" customHeight="1">
      <c r="B84" s="2930"/>
      <c r="C84" s="2912"/>
      <c r="D84" s="2792"/>
      <c r="E84" s="2793"/>
      <c r="F84" s="2792"/>
      <c r="G84" s="2406"/>
      <c r="H84" s="2793"/>
      <c r="I84" s="2357" t="s">
        <v>1414</v>
      </c>
      <c r="J84" s="2412"/>
      <c r="K84" s="2412"/>
      <c r="L84" s="2412"/>
      <c r="M84" s="2412"/>
      <c r="N84" s="2412"/>
      <c r="O84" s="2372"/>
      <c r="P84" s="2372"/>
      <c r="Q84" s="2372"/>
      <c r="R84" s="2372"/>
      <c r="S84" s="2372"/>
      <c r="T84" s="2372"/>
      <c r="U84" s="2372"/>
      <c r="V84" s="2372"/>
      <c r="W84" s="2372"/>
      <c r="X84" s="2372"/>
      <c r="Y84" s="2373"/>
      <c r="Z84" s="844"/>
    </row>
    <row r="85" spans="2:28" ht="16.5" customHeight="1">
      <c r="B85" s="2930"/>
      <c r="C85" s="2912"/>
      <c r="D85" s="2858" t="s">
        <v>1413</v>
      </c>
      <c r="E85" s="2858"/>
      <c r="F85" s="2858"/>
      <c r="G85" s="2858"/>
      <c r="H85" s="2858"/>
      <c r="I85" s="2857" t="s">
        <v>551</v>
      </c>
      <c r="J85" s="2764"/>
      <c r="K85" s="2764"/>
      <c r="L85" s="2764"/>
      <c r="M85" s="2764"/>
      <c r="N85" s="2764"/>
      <c r="O85" s="2343" t="s">
        <v>1412</v>
      </c>
      <c r="P85" s="2344"/>
      <c r="Q85" s="2344"/>
      <c r="R85" s="2344"/>
      <c r="S85" s="2344"/>
      <c r="T85" s="2847" t="s">
        <v>2194</v>
      </c>
      <c r="U85" s="2848"/>
      <c r="V85" s="2848"/>
      <c r="W85" s="2848"/>
      <c r="X85" s="2848"/>
      <c r="Y85" s="2849"/>
      <c r="Z85" s="819"/>
    </row>
    <row r="86" spans="2:28" ht="16.5" customHeight="1">
      <c r="B86" s="2930"/>
      <c r="C86" s="2912"/>
      <c r="D86" s="2858" t="s">
        <v>1411</v>
      </c>
      <c r="E86" s="2858"/>
      <c r="F86" s="2858"/>
      <c r="G86" s="2858"/>
      <c r="H86" s="2858"/>
      <c r="I86" s="2857" t="s">
        <v>1410</v>
      </c>
      <c r="J86" s="2764"/>
      <c r="K86" s="2764"/>
      <c r="L86" s="2764"/>
      <c r="M86" s="2764"/>
      <c r="N86" s="2764"/>
      <c r="O86" s="2346"/>
      <c r="P86" s="2347"/>
      <c r="Q86" s="2347"/>
      <c r="R86" s="2347"/>
      <c r="S86" s="2347"/>
      <c r="T86" s="2850"/>
      <c r="U86" s="2851"/>
      <c r="V86" s="2851"/>
      <c r="W86" s="2851"/>
      <c r="X86" s="2851"/>
      <c r="Y86" s="2852"/>
      <c r="Z86" s="819"/>
    </row>
    <row r="87" spans="2:28" ht="16.5" customHeight="1">
      <c r="B87" s="2930"/>
      <c r="C87" s="2855" t="s">
        <v>1431</v>
      </c>
      <c r="D87" s="2853"/>
      <c r="E87" s="2853"/>
      <c r="F87" s="2853"/>
      <c r="G87" s="2853"/>
      <c r="H87" s="2853"/>
      <c r="I87" s="2853"/>
      <c r="J87" s="2853"/>
      <c r="K87" s="2853"/>
      <c r="L87" s="2853"/>
      <c r="M87" s="2853"/>
      <c r="N87" s="2853"/>
      <c r="O87" s="2853"/>
      <c r="P87" s="2853"/>
      <c r="Q87" s="2372" t="s">
        <v>1430</v>
      </c>
      <c r="R87" s="2853"/>
      <c r="S87" s="2853"/>
      <c r="T87" s="2853"/>
      <c r="U87" s="2853"/>
      <c r="V87" s="2853"/>
      <c r="W87" s="2853"/>
      <c r="X87" s="2853"/>
      <c r="Y87" s="2854"/>
    </row>
    <row r="88" spans="2:28">
      <c r="B88" s="2930"/>
      <c r="C88" s="2855" t="s">
        <v>1429</v>
      </c>
      <c r="D88" s="2853"/>
      <c r="E88" s="2853"/>
      <c r="F88" s="2853"/>
      <c r="G88" s="2853"/>
      <c r="H88" s="2853"/>
      <c r="I88" s="2853"/>
      <c r="J88" s="2853"/>
      <c r="K88" s="2853"/>
      <c r="L88" s="2853"/>
      <c r="M88" s="2853"/>
      <c r="N88" s="2853"/>
      <c r="O88" s="2853"/>
      <c r="P88" s="2853"/>
      <c r="Q88" s="2372"/>
      <c r="R88" s="2853"/>
      <c r="S88" s="2853"/>
      <c r="T88" s="2853"/>
      <c r="U88" s="2853"/>
      <c r="V88" s="2853"/>
      <c r="W88" s="2853"/>
      <c r="X88" s="2853"/>
      <c r="Y88" s="2854"/>
    </row>
    <row r="89" spans="2:28" ht="14.25" thickBot="1">
      <c r="B89" s="2931"/>
      <c r="C89" s="797" t="s">
        <v>1342</v>
      </c>
      <c r="D89" s="829"/>
      <c r="E89" s="829"/>
      <c r="F89" s="2843" t="s">
        <v>1406</v>
      </c>
      <c r="G89" s="2844"/>
      <c r="H89" s="2844"/>
      <c r="I89" s="2844"/>
      <c r="J89" s="2844"/>
      <c r="K89" s="2844"/>
      <c r="L89" s="2844"/>
      <c r="M89" s="2844"/>
      <c r="N89" s="2844"/>
      <c r="O89" s="2844"/>
      <c r="P89" s="2844"/>
      <c r="Q89" s="2844"/>
      <c r="R89" s="2844"/>
      <c r="S89" s="2844"/>
      <c r="T89" s="2844"/>
      <c r="U89" s="2844"/>
      <c r="V89" s="2844"/>
      <c r="W89" s="2844"/>
      <c r="X89" s="2844"/>
      <c r="Y89" s="2845"/>
    </row>
    <row r="90" spans="2:28" ht="14.25" thickBot="1">
      <c r="B90" s="2932" t="s">
        <v>1428</v>
      </c>
      <c r="C90" s="2907"/>
      <c r="D90" s="2907"/>
      <c r="E90" s="2907"/>
      <c r="F90" s="2907"/>
      <c r="G90" s="2907"/>
      <c r="H90" s="2907"/>
      <c r="I90" s="2907"/>
      <c r="J90" s="2907"/>
      <c r="K90" s="2907"/>
      <c r="L90" s="2907"/>
      <c r="M90" s="2907"/>
      <c r="N90" s="2907"/>
      <c r="O90" s="2907"/>
      <c r="P90" s="2907"/>
      <c r="Q90" s="2907"/>
      <c r="R90" s="2907"/>
      <c r="S90" s="2907"/>
      <c r="T90" s="2907"/>
      <c r="U90" s="2907"/>
      <c r="V90" s="2907"/>
      <c r="W90" s="2907"/>
      <c r="X90" s="2907"/>
      <c r="Y90" s="2907"/>
    </row>
    <row r="91" spans="2:28">
      <c r="B91" s="2528" t="s">
        <v>1427</v>
      </c>
      <c r="C91" s="2856" t="s">
        <v>2179</v>
      </c>
      <c r="D91" s="2337"/>
      <c r="E91" s="2338"/>
      <c r="F91" s="2577"/>
      <c r="G91" s="2577"/>
      <c r="H91" s="2577"/>
      <c r="I91" s="2577"/>
      <c r="J91" s="2577"/>
      <c r="K91" s="2577"/>
      <c r="L91" s="2577"/>
      <c r="M91" s="2577"/>
      <c r="N91" s="2577"/>
      <c r="O91" s="2577"/>
      <c r="P91" s="2577"/>
      <c r="Q91" s="2577"/>
      <c r="R91" s="2577"/>
      <c r="S91" s="2577"/>
      <c r="T91" s="2577"/>
      <c r="U91" s="2577"/>
      <c r="V91" s="2577"/>
      <c r="W91" s="2577"/>
      <c r="X91" s="2577"/>
      <c r="Y91" s="2846"/>
    </row>
    <row r="92" spans="2:28">
      <c r="B92" s="2530"/>
      <c r="C92" s="2835" t="s">
        <v>1281</v>
      </c>
      <c r="D92" s="2282"/>
      <c r="E92" s="2281"/>
      <c r="F92" s="2832"/>
      <c r="G92" s="2833"/>
      <c r="H92" s="2833"/>
      <c r="I92" s="2833"/>
      <c r="J92" s="2833"/>
      <c r="K92" s="2833"/>
      <c r="L92" s="2833"/>
      <c r="M92" s="2833"/>
      <c r="N92" s="2833"/>
      <c r="O92" s="2833"/>
      <c r="P92" s="2833"/>
      <c r="Q92" s="2833"/>
      <c r="R92" s="2833"/>
      <c r="S92" s="2833"/>
      <c r="T92" s="2833"/>
      <c r="U92" s="2833"/>
      <c r="V92" s="2833"/>
      <c r="W92" s="2833"/>
      <c r="X92" s="2833"/>
      <c r="Y92" s="2834"/>
    </row>
    <row r="93" spans="2:28">
      <c r="B93" s="2530"/>
      <c r="C93" s="2318" t="s">
        <v>1137</v>
      </c>
      <c r="D93" s="2319"/>
      <c r="E93" s="2280"/>
      <c r="F93" s="2836" t="s">
        <v>1280</v>
      </c>
      <c r="G93" s="2837"/>
      <c r="H93" s="2837"/>
      <c r="I93" s="2837"/>
      <c r="J93" s="2837"/>
      <c r="K93" s="2837"/>
      <c r="L93" s="2837"/>
      <c r="M93" s="2837"/>
      <c r="N93" s="2837"/>
      <c r="O93" s="2837"/>
      <c r="P93" s="2837"/>
      <c r="Q93" s="2837"/>
      <c r="R93" s="2837"/>
      <c r="S93" s="2837"/>
      <c r="T93" s="2837"/>
      <c r="U93" s="2837"/>
      <c r="V93" s="2837"/>
      <c r="W93" s="2837"/>
      <c r="X93" s="2837"/>
      <c r="Y93" s="2838"/>
    </row>
    <row r="94" spans="2:28">
      <c r="B94" s="2530"/>
      <c r="C94" s="2320"/>
      <c r="D94" s="2330"/>
      <c r="E94" s="2331"/>
      <c r="F94" s="2839"/>
      <c r="G94" s="2332"/>
      <c r="H94" s="813" t="s">
        <v>1274</v>
      </c>
      <c r="I94" s="2332"/>
      <c r="J94" s="2332"/>
      <c r="K94" s="2332" t="s">
        <v>1273</v>
      </c>
      <c r="L94" s="2332"/>
      <c r="M94" s="2332"/>
      <c r="N94" s="2332"/>
      <c r="O94" s="2332"/>
      <c r="P94" s="2332"/>
      <c r="Q94" s="2332"/>
      <c r="R94" s="2332"/>
      <c r="S94" s="2332"/>
      <c r="T94" s="2332"/>
      <c r="U94" s="2332"/>
      <c r="V94" s="2332"/>
      <c r="W94" s="2332"/>
      <c r="X94" s="2332"/>
      <c r="Y94" s="2840"/>
    </row>
    <row r="95" spans="2:28">
      <c r="B95" s="2530"/>
      <c r="C95" s="2911" t="s">
        <v>2205</v>
      </c>
      <c r="D95" s="2357" t="s">
        <v>1424</v>
      </c>
      <c r="E95" s="2412"/>
      <c r="F95" s="2412"/>
      <c r="G95" s="2412"/>
      <c r="H95" s="2607"/>
      <c r="I95" s="2357" t="s">
        <v>2208</v>
      </c>
      <c r="J95" s="2412"/>
      <c r="K95" s="2412"/>
      <c r="L95" s="2412"/>
      <c r="M95" s="2412"/>
      <c r="N95" s="2412"/>
      <c r="O95" s="2412"/>
      <c r="P95" s="2412"/>
      <c r="Q95" s="2412"/>
      <c r="R95" s="2412"/>
      <c r="S95" s="2412"/>
      <c r="T95" s="2412"/>
      <c r="U95" s="2412"/>
      <c r="V95" s="2412"/>
      <c r="W95" s="2412"/>
      <c r="X95" s="2412"/>
      <c r="Y95" s="2413"/>
    </row>
    <row r="96" spans="2:28">
      <c r="B96" s="2530"/>
      <c r="C96" s="2912"/>
      <c r="D96" s="2352" t="s">
        <v>1423</v>
      </c>
      <c r="E96" s="2771"/>
      <c r="F96" s="2372" t="s">
        <v>1422</v>
      </c>
      <c r="G96" s="2372"/>
      <c r="H96" s="2372"/>
      <c r="I96" s="2357" t="s">
        <v>1421</v>
      </c>
      <c r="J96" s="2412"/>
      <c r="K96" s="2412"/>
      <c r="L96" s="2412"/>
      <c r="M96" s="2412"/>
      <c r="N96" s="2412"/>
      <c r="O96" s="2412"/>
      <c r="P96" s="2412"/>
      <c r="Q96" s="2412"/>
      <c r="R96" s="2412"/>
      <c r="S96" s="2412"/>
      <c r="T96" s="2412"/>
      <c r="U96" s="2412"/>
      <c r="V96" s="2412"/>
      <c r="W96" s="2412"/>
      <c r="X96" s="2412"/>
      <c r="Y96" s="2413"/>
    </row>
    <row r="97" spans="2:25">
      <c r="B97" s="2530"/>
      <c r="C97" s="2912"/>
      <c r="D97" s="2792"/>
      <c r="E97" s="2793"/>
      <c r="F97" s="2841" t="s">
        <v>1420</v>
      </c>
      <c r="G97" s="2841"/>
      <c r="H97" s="2841"/>
      <c r="I97" s="2281"/>
      <c r="J97" s="2281"/>
      <c r="K97" s="2281"/>
      <c r="L97" s="2281"/>
      <c r="M97" s="2281"/>
      <c r="N97" s="2281"/>
      <c r="O97" s="2281"/>
      <c r="P97" s="2281"/>
      <c r="Q97" s="2281"/>
      <c r="R97" s="2281"/>
      <c r="S97" s="2281"/>
      <c r="T97" s="2281"/>
      <c r="U97" s="2281"/>
      <c r="V97" s="2281"/>
      <c r="W97" s="2281"/>
      <c r="X97" s="2281"/>
      <c r="Y97" s="2403"/>
    </row>
    <row r="98" spans="2:25">
      <c r="B98" s="2530"/>
      <c r="C98" s="2912"/>
      <c r="D98" s="2792"/>
      <c r="E98" s="2793"/>
      <c r="F98" s="2352" t="s">
        <v>1419</v>
      </c>
      <c r="G98" s="2770"/>
      <c r="H98" s="2771"/>
      <c r="I98" s="2469" t="s">
        <v>1418</v>
      </c>
      <c r="J98" s="2471"/>
      <c r="K98" s="2913" t="s">
        <v>942</v>
      </c>
      <c r="L98" s="2914"/>
      <c r="M98" s="2922"/>
      <c r="N98" s="2469" t="s">
        <v>1417</v>
      </c>
      <c r="O98" s="2471"/>
      <c r="P98" s="2923" t="s">
        <v>942</v>
      </c>
      <c r="Q98" s="2924"/>
      <c r="R98" s="2857"/>
      <c r="S98" s="2357" t="s">
        <v>1416</v>
      </c>
      <c r="T98" s="2412"/>
      <c r="U98" s="2607"/>
      <c r="V98" s="2913" t="s">
        <v>942</v>
      </c>
      <c r="W98" s="2914"/>
      <c r="X98" s="2914"/>
      <c r="Y98" s="2915"/>
    </row>
    <row r="99" spans="2:25">
      <c r="B99" s="2530"/>
      <c r="C99" s="2912"/>
      <c r="D99" s="2792"/>
      <c r="E99" s="2793"/>
      <c r="F99" s="2792"/>
      <c r="G99" s="2406"/>
      <c r="H99" s="2793"/>
      <c r="I99" s="2841" t="s">
        <v>1415</v>
      </c>
      <c r="J99" s="2841"/>
      <c r="K99" s="2470"/>
      <c r="L99" s="2470"/>
      <c r="M99" s="2470"/>
      <c r="N99" s="2470"/>
      <c r="O99" s="2470"/>
      <c r="P99" s="2470"/>
      <c r="Q99" s="2470"/>
      <c r="R99" s="2470"/>
      <c r="S99" s="2470"/>
      <c r="T99" s="2470"/>
      <c r="U99" s="2470"/>
      <c r="V99" s="2470"/>
      <c r="W99" s="2470"/>
      <c r="X99" s="2470"/>
      <c r="Y99" s="2842"/>
    </row>
    <row r="100" spans="2:25">
      <c r="B100" s="2530"/>
      <c r="C100" s="2912"/>
      <c r="D100" s="2792"/>
      <c r="E100" s="2793"/>
      <c r="F100" s="2792"/>
      <c r="G100" s="2406"/>
      <c r="H100" s="2793"/>
      <c r="I100" s="2357" t="s">
        <v>1414</v>
      </c>
      <c r="J100" s="2412"/>
      <c r="K100" s="2412"/>
      <c r="L100" s="2412"/>
      <c r="M100" s="2412"/>
      <c r="N100" s="2412"/>
      <c r="O100" s="2372"/>
      <c r="P100" s="2372"/>
      <c r="Q100" s="2372"/>
      <c r="R100" s="2372"/>
      <c r="S100" s="2372"/>
      <c r="T100" s="2372"/>
      <c r="U100" s="2372"/>
      <c r="V100" s="2372"/>
      <c r="W100" s="2372"/>
      <c r="X100" s="2372"/>
      <c r="Y100" s="2373"/>
    </row>
    <row r="101" spans="2:25">
      <c r="B101" s="2530"/>
      <c r="C101" s="2912"/>
      <c r="D101" s="2861" t="s">
        <v>1413</v>
      </c>
      <c r="E101" s="2811"/>
      <c r="F101" s="2811"/>
      <c r="G101" s="2811"/>
      <c r="H101" s="2812"/>
      <c r="I101" s="2923" t="s">
        <v>551</v>
      </c>
      <c r="J101" s="2933"/>
      <c r="K101" s="2933"/>
      <c r="L101" s="2933"/>
      <c r="M101" s="2933"/>
      <c r="N101" s="2934"/>
      <c r="O101" s="2343" t="s">
        <v>1412</v>
      </c>
      <c r="P101" s="2935"/>
      <c r="Q101" s="2935"/>
      <c r="R101" s="2935"/>
      <c r="S101" s="2936"/>
      <c r="T101" s="2847" t="s">
        <v>2207</v>
      </c>
      <c r="U101" s="2935"/>
      <c r="V101" s="2935"/>
      <c r="W101" s="2935"/>
      <c r="X101" s="2935"/>
      <c r="Y101" s="2940"/>
    </row>
    <row r="102" spans="2:25">
      <c r="B102" s="2530"/>
      <c r="C102" s="2912"/>
      <c r="D102" s="2861" t="s">
        <v>1411</v>
      </c>
      <c r="E102" s="2811"/>
      <c r="F102" s="2811"/>
      <c r="G102" s="2811"/>
      <c r="H102" s="2812"/>
      <c r="I102" s="2923" t="s">
        <v>1410</v>
      </c>
      <c r="J102" s="2933"/>
      <c r="K102" s="2933"/>
      <c r="L102" s="2933"/>
      <c r="M102" s="2933"/>
      <c r="N102" s="2934"/>
      <c r="O102" s="2937"/>
      <c r="P102" s="2938"/>
      <c r="Q102" s="2938"/>
      <c r="R102" s="2938"/>
      <c r="S102" s="2939"/>
      <c r="T102" s="2937"/>
      <c r="U102" s="2938"/>
      <c r="V102" s="2938"/>
      <c r="W102" s="2938"/>
      <c r="X102" s="2938"/>
      <c r="Y102" s="2941"/>
    </row>
    <row r="103" spans="2:25">
      <c r="B103" s="2530"/>
      <c r="C103" s="2827" t="s">
        <v>1409</v>
      </c>
      <c r="D103" s="2224"/>
      <c r="E103" s="2224"/>
      <c r="F103" s="2224"/>
      <c r="G103" s="2224"/>
      <c r="H103" s="2224"/>
      <c r="I103" s="2224"/>
      <c r="J103" s="2224"/>
      <c r="K103" s="2224"/>
      <c r="L103" s="2224"/>
      <c r="M103" s="2224"/>
      <c r="N103" s="2224"/>
      <c r="O103" s="2225"/>
      <c r="P103" s="2357"/>
      <c r="Q103" s="2412"/>
      <c r="R103" s="2412"/>
      <c r="S103" s="2412"/>
      <c r="T103" s="2412"/>
      <c r="U103" s="2412"/>
      <c r="V103" s="2412"/>
      <c r="W103" s="2412"/>
      <c r="X103" s="2412"/>
      <c r="Y103" s="2413"/>
    </row>
    <row r="104" spans="2:25">
      <c r="B104" s="2530"/>
      <c r="C104" s="2827" t="s">
        <v>1408</v>
      </c>
      <c r="D104" s="2224"/>
      <c r="E104" s="2224"/>
      <c r="F104" s="2224"/>
      <c r="G104" s="2224"/>
      <c r="H104" s="2224"/>
      <c r="I104" s="2224"/>
      <c r="J104" s="2224"/>
      <c r="K104" s="2224"/>
      <c r="L104" s="2224"/>
      <c r="M104" s="2224"/>
      <c r="N104" s="2224"/>
      <c r="O104" s="2224"/>
      <c r="P104" s="2357" t="s">
        <v>2206</v>
      </c>
      <c r="Q104" s="2412"/>
      <c r="R104" s="2412"/>
      <c r="S104" s="2412"/>
      <c r="T104" s="2412"/>
      <c r="U104" s="2412"/>
      <c r="V104" s="2412"/>
      <c r="W104" s="2412"/>
      <c r="X104" s="2412"/>
      <c r="Y104" s="2413"/>
    </row>
    <row r="105" spans="2:25">
      <c r="B105" s="2530"/>
      <c r="C105" s="2827" t="s">
        <v>1407</v>
      </c>
      <c r="D105" s="2224"/>
      <c r="E105" s="2224"/>
      <c r="F105" s="2224"/>
      <c r="G105" s="2224"/>
      <c r="H105" s="2224"/>
      <c r="I105" s="2224"/>
      <c r="J105" s="2224"/>
      <c r="K105" s="2224"/>
      <c r="L105" s="2224"/>
      <c r="M105" s="2224"/>
      <c r="N105" s="2224"/>
      <c r="O105" s="2224"/>
      <c r="P105" s="2357"/>
      <c r="Q105" s="2412"/>
      <c r="R105" s="2412"/>
      <c r="S105" s="2412"/>
      <c r="T105" s="2412"/>
      <c r="U105" s="2412"/>
      <c r="V105" s="2412"/>
      <c r="W105" s="2412"/>
      <c r="X105" s="2412"/>
      <c r="Y105" s="2413"/>
    </row>
    <row r="106" spans="2:25" ht="14.25" thickBot="1">
      <c r="B106" s="2532"/>
      <c r="C106" s="797" t="s">
        <v>1342</v>
      </c>
      <c r="D106" s="829"/>
      <c r="E106" s="829"/>
      <c r="F106" s="2843" t="s">
        <v>1406</v>
      </c>
      <c r="G106" s="2844"/>
      <c r="H106" s="2844"/>
      <c r="I106" s="2844"/>
      <c r="J106" s="2844"/>
      <c r="K106" s="2844"/>
      <c r="L106" s="2844"/>
      <c r="M106" s="2844"/>
      <c r="N106" s="2844"/>
      <c r="O106" s="2844"/>
      <c r="P106" s="2844"/>
      <c r="Q106" s="2844"/>
      <c r="R106" s="2844"/>
      <c r="S106" s="2844"/>
      <c r="T106" s="2844"/>
      <c r="U106" s="2844"/>
      <c r="V106" s="2844"/>
      <c r="W106" s="2844"/>
      <c r="X106" s="2844"/>
      <c r="Y106" s="2845"/>
    </row>
    <row r="107" spans="2:25">
      <c r="B107" s="2528" t="s">
        <v>1426</v>
      </c>
      <c r="C107" s="2856" t="s">
        <v>2173</v>
      </c>
      <c r="D107" s="2337"/>
      <c r="E107" s="2338"/>
      <c r="F107" s="2577"/>
      <c r="G107" s="2577"/>
      <c r="H107" s="2577"/>
      <c r="I107" s="2577"/>
      <c r="J107" s="2577"/>
      <c r="K107" s="2577"/>
      <c r="L107" s="2577"/>
      <c r="M107" s="2577"/>
      <c r="N107" s="2577"/>
      <c r="O107" s="2577"/>
      <c r="P107" s="2577"/>
      <c r="Q107" s="2577"/>
      <c r="R107" s="2577"/>
      <c r="S107" s="2577"/>
      <c r="T107" s="2577"/>
      <c r="U107" s="2577"/>
      <c r="V107" s="2577"/>
      <c r="W107" s="2577"/>
      <c r="X107" s="2577"/>
      <c r="Y107" s="2846"/>
    </row>
    <row r="108" spans="2:25">
      <c r="B108" s="2530"/>
      <c r="C108" s="2835" t="s">
        <v>1281</v>
      </c>
      <c r="D108" s="2282"/>
      <c r="E108" s="2281"/>
      <c r="F108" s="2832"/>
      <c r="G108" s="2833"/>
      <c r="H108" s="2833"/>
      <c r="I108" s="2833"/>
      <c r="J108" s="2833"/>
      <c r="K108" s="2833"/>
      <c r="L108" s="2833"/>
      <c r="M108" s="2833"/>
      <c r="N108" s="2833"/>
      <c r="O108" s="2833"/>
      <c r="P108" s="2833"/>
      <c r="Q108" s="2833"/>
      <c r="R108" s="2833"/>
      <c r="S108" s="2833"/>
      <c r="T108" s="2833"/>
      <c r="U108" s="2833"/>
      <c r="V108" s="2833"/>
      <c r="W108" s="2833"/>
      <c r="X108" s="2833"/>
      <c r="Y108" s="2834"/>
    </row>
    <row r="109" spans="2:25">
      <c r="B109" s="2530"/>
      <c r="C109" s="2318" t="s">
        <v>1137</v>
      </c>
      <c r="D109" s="2319"/>
      <c r="E109" s="2280"/>
      <c r="F109" s="2836" t="s">
        <v>1280</v>
      </c>
      <c r="G109" s="2837"/>
      <c r="H109" s="2837"/>
      <c r="I109" s="2837"/>
      <c r="J109" s="2837"/>
      <c r="K109" s="2837"/>
      <c r="L109" s="2837"/>
      <c r="M109" s="2837"/>
      <c r="N109" s="2837"/>
      <c r="O109" s="2837"/>
      <c r="P109" s="2837"/>
      <c r="Q109" s="2837"/>
      <c r="R109" s="2837"/>
      <c r="S109" s="2837"/>
      <c r="T109" s="2837"/>
      <c r="U109" s="2837"/>
      <c r="V109" s="2837"/>
      <c r="W109" s="2837"/>
      <c r="X109" s="2837"/>
      <c r="Y109" s="2838"/>
    </row>
    <row r="110" spans="2:25">
      <c r="B110" s="2530"/>
      <c r="C110" s="2320"/>
      <c r="D110" s="2330"/>
      <c r="E110" s="2331"/>
      <c r="F110" s="2839"/>
      <c r="G110" s="2332"/>
      <c r="H110" s="813" t="s">
        <v>1274</v>
      </c>
      <c r="I110" s="2332"/>
      <c r="J110" s="2332"/>
      <c r="K110" s="2332" t="s">
        <v>1273</v>
      </c>
      <c r="L110" s="2332"/>
      <c r="M110" s="2332"/>
      <c r="N110" s="2332"/>
      <c r="O110" s="2332"/>
      <c r="P110" s="2332"/>
      <c r="Q110" s="2332"/>
      <c r="R110" s="2332"/>
      <c r="S110" s="2332"/>
      <c r="T110" s="2332"/>
      <c r="U110" s="2332"/>
      <c r="V110" s="2332"/>
      <c r="W110" s="2332"/>
      <c r="X110" s="2332"/>
      <c r="Y110" s="2840"/>
    </row>
    <row r="111" spans="2:25">
      <c r="B111" s="2530"/>
      <c r="C111" s="2911" t="s">
        <v>2205</v>
      </c>
      <c r="D111" s="2357" t="s">
        <v>1424</v>
      </c>
      <c r="E111" s="2412"/>
      <c r="F111" s="2412"/>
      <c r="G111" s="2412"/>
      <c r="H111" s="2607"/>
      <c r="I111" s="2357" t="s">
        <v>2204</v>
      </c>
      <c r="J111" s="2412"/>
      <c r="K111" s="2412"/>
      <c r="L111" s="2412"/>
      <c r="M111" s="2412"/>
      <c r="N111" s="2412"/>
      <c r="O111" s="2412"/>
      <c r="P111" s="2412"/>
      <c r="Q111" s="2412"/>
      <c r="R111" s="2412"/>
      <c r="S111" s="2412"/>
      <c r="T111" s="2412"/>
      <c r="U111" s="2412"/>
      <c r="V111" s="2412"/>
      <c r="W111" s="2412"/>
      <c r="X111" s="2412"/>
      <c r="Y111" s="2413"/>
    </row>
    <row r="112" spans="2:25">
      <c r="B112" s="2530"/>
      <c r="C112" s="2912"/>
      <c r="D112" s="2352" t="s">
        <v>1423</v>
      </c>
      <c r="E112" s="2771"/>
      <c r="F112" s="2372" t="s">
        <v>1422</v>
      </c>
      <c r="G112" s="2372"/>
      <c r="H112" s="2372"/>
      <c r="I112" s="2357" t="s">
        <v>1421</v>
      </c>
      <c r="J112" s="2412"/>
      <c r="K112" s="2412"/>
      <c r="L112" s="2412"/>
      <c r="M112" s="2412"/>
      <c r="N112" s="2412"/>
      <c r="O112" s="2412"/>
      <c r="P112" s="2412"/>
      <c r="Q112" s="2412"/>
      <c r="R112" s="2412"/>
      <c r="S112" s="2412"/>
      <c r="T112" s="2412"/>
      <c r="U112" s="2412"/>
      <c r="V112" s="2412"/>
      <c r="W112" s="2412"/>
      <c r="X112" s="2412"/>
      <c r="Y112" s="2413"/>
    </row>
    <row r="113" spans="2:25">
      <c r="B113" s="2530"/>
      <c r="C113" s="2912"/>
      <c r="D113" s="2792"/>
      <c r="E113" s="2793"/>
      <c r="F113" s="2841" t="s">
        <v>1420</v>
      </c>
      <c r="G113" s="2841"/>
      <c r="H113" s="2841"/>
      <c r="I113" s="2281"/>
      <c r="J113" s="2281"/>
      <c r="K113" s="2281"/>
      <c r="L113" s="2281"/>
      <c r="M113" s="2281"/>
      <c r="N113" s="2281"/>
      <c r="O113" s="2281"/>
      <c r="P113" s="2281"/>
      <c r="Q113" s="2281"/>
      <c r="R113" s="2281"/>
      <c r="S113" s="2281"/>
      <c r="T113" s="2281"/>
      <c r="U113" s="2281"/>
      <c r="V113" s="2281"/>
      <c r="W113" s="2281"/>
      <c r="X113" s="2281"/>
      <c r="Y113" s="2403"/>
    </row>
    <row r="114" spans="2:25">
      <c r="B114" s="2530"/>
      <c r="C114" s="2912"/>
      <c r="D114" s="2792"/>
      <c r="E114" s="2793"/>
      <c r="F114" s="2352" t="s">
        <v>1419</v>
      </c>
      <c r="G114" s="2770"/>
      <c r="H114" s="2771"/>
      <c r="I114" s="2469" t="s">
        <v>1418</v>
      </c>
      <c r="J114" s="2471"/>
      <c r="K114" s="2913" t="s">
        <v>942</v>
      </c>
      <c r="L114" s="2914"/>
      <c r="M114" s="2922"/>
      <c r="N114" s="2469" t="s">
        <v>1417</v>
      </c>
      <c r="O114" s="2471"/>
      <c r="P114" s="2923" t="s">
        <v>942</v>
      </c>
      <c r="Q114" s="2924"/>
      <c r="R114" s="2857"/>
      <c r="S114" s="2357" t="s">
        <v>1416</v>
      </c>
      <c r="T114" s="2412"/>
      <c r="U114" s="2607"/>
      <c r="V114" s="2913" t="s">
        <v>942</v>
      </c>
      <c r="W114" s="2914"/>
      <c r="X114" s="2914"/>
      <c r="Y114" s="2915"/>
    </row>
    <row r="115" spans="2:25">
      <c r="B115" s="2530"/>
      <c r="C115" s="2912"/>
      <c r="D115" s="2792"/>
      <c r="E115" s="2793"/>
      <c r="F115" s="2792"/>
      <c r="G115" s="2406"/>
      <c r="H115" s="2793"/>
      <c r="I115" s="2841" t="s">
        <v>1415</v>
      </c>
      <c r="J115" s="2841"/>
      <c r="K115" s="2470"/>
      <c r="L115" s="2470"/>
      <c r="M115" s="2470"/>
      <c r="N115" s="2470"/>
      <c r="O115" s="2470"/>
      <c r="P115" s="2470"/>
      <c r="Q115" s="2470"/>
      <c r="R115" s="2470"/>
      <c r="S115" s="2470"/>
      <c r="T115" s="2470"/>
      <c r="U115" s="2470"/>
      <c r="V115" s="2470"/>
      <c r="W115" s="2470"/>
      <c r="X115" s="2470"/>
      <c r="Y115" s="2842"/>
    </row>
    <row r="116" spans="2:25">
      <c r="B116" s="2530"/>
      <c r="C116" s="2912"/>
      <c r="D116" s="2792"/>
      <c r="E116" s="2793"/>
      <c r="F116" s="2792"/>
      <c r="G116" s="2406"/>
      <c r="H116" s="2793"/>
      <c r="I116" s="2357" t="s">
        <v>1414</v>
      </c>
      <c r="J116" s="2412"/>
      <c r="K116" s="2412"/>
      <c r="L116" s="2412"/>
      <c r="M116" s="2412"/>
      <c r="N116" s="2412"/>
      <c r="O116" s="2372"/>
      <c r="P116" s="2372"/>
      <c r="Q116" s="2372"/>
      <c r="R116" s="2372"/>
      <c r="S116" s="2372"/>
      <c r="T116" s="2372"/>
      <c r="U116" s="2372"/>
      <c r="V116" s="2372"/>
      <c r="W116" s="2372"/>
      <c r="X116" s="2372"/>
      <c r="Y116" s="2373"/>
    </row>
    <row r="117" spans="2:25">
      <c r="B117" s="2530"/>
      <c r="C117" s="2912"/>
      <c r="D117" s="2858" t="s">
        <v>1413</v>
      </c>
      <c r="E117" s="2858"/>
      <c r="F117" s="2858"/>
      <c r="G117" s="2858"/>
      <c r="H117" s="2858"/>
      <c r="I117" s="2857" t="s">
        <v>551</v>
      </c>
      <c r="J117" s="2764"/>
      <c r="K117" s="2764"/>
      <c r="L117" s="2764"/>
      <c r="M117" s="2764"/>
      <c r="N117" s="2764"/>
      <c r="O117" s="2343" t="s">
        <v>1412</v>
      </c>
      <c r="P117" s="2344"/>
      <c r="Q117" s="2344"/>
      <c r="R117" s="2344"/>
      <c r="S117" s="2344"/>
      <c r="T117" s="2847" t="s">
        <v>2194</v>
      </c>
      <c r="U117" s="2848"/>
      <c r="V117" s="2848"/>
      <c r="W117" s="2848"/>
      <c r="X117" s="2848"/>
      <c r="Y117" s="2849"/>
    </row>
    <row r="118" spans="2:25">
      <c r="B118" s="2530"/>
      <c r="C118" s="2912"/>
      <c r="D118" s="2928" t="s">
        <v>1411</v>
      </c>
      <c r="E118" s="2928"/>
      <c r="F118" s="2928"/>
      <c r="G118" s="2928"/>
      <c r="H118" s="2928"/>
      <c r="I118" s="2885" t="s">
        <v>1410</v>
      </c>
      <c r="J118" s="2905"/>
      <c r="K118" s="2905"/>
      <c r="L118" s="2905"/>
      <c r="M118" s="2905"/>
      <c r="N118" s="2905"/>
      <c r="O118" s="2346"/>
      <c r="P118" s="2347"/>
      <c r="Q118" s="2347"/>
      <c r="R118" s="2347"/>
      <c r="S118" s="2347"/>
      <c r="T118" s="2925"/>
      <c r="U118" s="2926"/>
      <c r="V118" s="2926"/>
      <c r="W118" s="2926"/>
      <c r="X118" s="2926"/>
      <c r="Y118" s="2927"/>
    </row>
    <row r="119" spans="2:25">
      <c r="B119" s="2530"/>
      <c r="C119" s="2827" t="s">
        <v>1409</v>
      </c>
      <c r="D119" s="2224"/>
      <c r="E119" s="2224"/>
      <c r="F119" s="2224"/>
      <c r="G119" s="2224"/>
      <c r="H119" s="2224"/>
      <c r="I119" s="2224"/>
      <c r="J119" s="2224"/>
      <c r="K119" s="2224"/>
      <c r="L119" s="2224"/>
      <c r="M119" s="2224"/>
      <c r="N119" s="2224"/>
      <c r="O119" s="2225"/>
      <c r="P119" s="2357"/>
      <c r="Q119" s="2412"/>
      <c r="R119" s="2412"/>
      <c r="S119" s="2412"/>
      <c r="T119" s="2412"/>
      <c r="U119" s="2412"/>
      <c r="V119" s="2412"/>
      <c r="W119" s="2412"/>
      <c r="X119" s="2412"/>
      <c r="Y119" s="2413"/>
    </row>
    <row r="120" spans="2:25">
      <c r="B120" s="2530"/>
      <c r="C120" s="2827" t="s">
        <v>1408</v>
      </c>
      <c r="D120" s="2224"/>
      <c r="E120" s="2224"/>
      <c r="F120" s="2224"/>
      <c r="G120" s="2224"/>
      <c r="H120" s="2224"/>
      <c r="I120" s="2224"/>
      <c r="J120" s="2224"/>
      <c r="K120" s="2224"/>
      <c r="L120" s="2224"/>
      <c r="M120" s="2224"/>
      <c r="N120" s="2224"/>
      <c r="O120" s="2224"/>
      <c r="P120" s="2357" t="s">
        <v>2203</v>
      </c>
      <c r="Q120" s="2412"/>
      <c r="R120" s="2412"/>
      <c r="S120" s="2412"/>
      <c r="T120" s="2412"/>
      <c r="U120" s="2412"/>
      <c r="V120" s="2412"/>
      <c r="W120" s="2412"/>
      <c r="X120" s="2412"/>
      <c r="Y120" s="2413"/>
    </row>
    <row r="121" spans="2:25">
      <c r="B121" s="2530"/>
      <c r="C121" s="2827" t="s">
        <v>1407</v>
      </c>
      <c r="D121" s="2224"/>
      <c r="E121" s="2224"/>
      <c r="F121" s="2224"/>
      <c r="G121" s="2224"/>
      <c r="H121" s="2224"/>
      <c r="I121" s="2224"/>
      <c r="J121" s="2224"/>
      <c r="K121" s="2224"/>
      <c r="L121" s="2224"/>
      <c r="M121" s="2224"/>
      <c r="N121" s="2224"/>
      <c r="O121" s="2224"/>
      <c r="P121" s="2357"/>
      <c r="Q121" s="2412"/>
      <c r="R121" s="2412"/>
      <c r="S121" s="2412"/>
      <c r="T121" s="2412"/>
      <c r="U121" s="2412"/>
      <c r="V121" s="2412"/>
      <c r="W121" s="2412"/>
      <c r="X121" s="2412"/>
      <c r="Y121" s="2413"/>
    </row>
    <row r="122" spans="2:25" ht="14.25" thickBot="1">
      <c r="B122" s="2532"/>
      <c r="C122" s="797" t="s">
        <v>1342</v>
      </c>
      <c r="D122" s="829"/>
      <c r="E122" s="829"/>
      <c r="F122" s="2843" t="s">
        <v>1406</v>
      </c>
      <c r="G122" s="2844"/>
      <c r="H122" s="2844"/>
      <c r="I122" s="2844"/>
      <c r="J122" s="2844"/>
      <c r="K122" s="2844"/>
      <c r="L122" s="2844"/>
      <c r="M122" s="2844"/>
      <c r="N122" s="2844"/>
      <c r="O122" s="2844"/>
      <c r="P122" s="2844"/>
      <c r="Q122" s="2844"/>
      <c r="R122" s="2844"/>
      <c r="S122" s="2844"/>
      <c r="T122" s="2844"/>
      <c r="U122" s="2844"/>
      <c r="V122" s="2844"/>
      <c r="W122" s="2844"/>
      <c r="X122" s="2844"/>
      <c r="Y122" s="2845"/>
    </row>
    <row r="123" spans="2:25">
      <c r="B123" s="2528" t="s">
        <v>1425</v>
      </c>
      <c r="C123" s="2856" t="s">
        <v>2173</v>
      </c>
      <c r="D123" s="2337"/>
      <c r="E123" s="2338"/>
      <c r="F123" s="2577"/>
      <c r="G123" s="2577"/>
      <c r="H123" s="2577"/>
      <c r="I123" s="2577"/>
      <c r="J123" s="2577"/>
      <c r="K123" s="2577"/>
      <c r="L123" s="2577"/>
      <c r="M123" s="2577"/>
      <c r="N123" s="2577"/>
      <c r="O123" s="2577"/>
      <c r="P123" s="2577"/>
      <c r="Q123" s="2577"/>
      <c r="R123" s="2577"/>
      <c r="S123" s="2577"/>
      <c r="T123" s="2577"/>
      <c r="U123" s="2577"/>
      <c r="V123" s="2577"/>
      <c r="W123" s="2577"/>
      <c r="X123" s="2577"/>
      <c r="Y123" s="2846"/>
    </row>
    <row r="124" spans="2:25">
      <c r="B124" s="2530"/>
      <c r="C124" s="2835" t="s">
        <v>1281</v>
      </c>
      <c r="D124" s="2282"/>
      <c r="E124" s="2281"/>
      <c r="F124" s="2832"/>
      <c r="G124" s="2833"/>
      <c r="H124" s="2833"/>
      <c r="I124" s="2833"/>
      <c r="J124" s="2833"/>
      <c r="K124" s="2833"/>
      <c r="L124" s="2833"/>
      <c r="M124" s="2833"/>
      <c r="N124" s="2833"/>
      <c r="O124" s="2833"/>
      <c r="P124" s="2833"/>
      <c r="Q124" s="2833"/>
      <c r="R124" s="2833"/>
      <c r="S124" s="2833"/>
      <c r="T124" s="2833"/>
      <c r="U124" s="2833"/>
      <c r="V124" s="2833"/>
      <c r="W124" s="2833"/>
      <c r="X124" s="2833"/>
      <c r="Y124" s="2834"/>
    </row>
    <row r="125" spans="2:25">
      <c r="B125" s="2530"/>
      <c r="C125" s="2318" t="s">
        <v>1137</v>
      </c>
      <c r="D125" s="2319"/>
      <c r="E125" s="2280"/>
      <c r="F125" s="2836" t="s">
        <v>1280</v>
      </c>
      <c r="G125" s="2837"/>
      <c r="H125" s="2837"/>
      <c r="I125" s="2837"/>
      <c r="J125" s="2837"/>
      <c r="K125" s="2837"/>
      <c r="L125" s="2837"/>
      <c r="M125" s="2837"/>
      <c r="N125" s="2837"/>
      <c r="O125" s="2837"/>
      <c r="P125" s="2837"/>
      <c r="Q125" s="2837"/>
      <c r="R125" s="2837"/>
      <c r="S125" s="2837"/>
      <c r="T125" s="2837"/>
      <c r="U125" s="2837"/>
      <c r="V125" s="2837"/>
      <c r="W125" s="2837"/>
      <c r="X125" s="2837"/>
      <c r="Y125" s="2838"/>
    </row>
    <row r="126" spans="2:25">
      <c r="B126" s="2530"/>
      <c r="C126" s="2320"/>
      <c r="D126" s="2330"/>
      <c r="E126" s="2331"/>
      <c r="F126" s="2839"/>
      <c r="G126" s="2332"/>
      <c r="H126" s="813" t="s">
        <v>1274</v>
      </c>
      <c r="I126" s="2332"/>
      <c r="J126" s="2332"/>
      <c r="K126" s="2332" t="s">
        <v>1273</v>
      </c>
      <c r="L126" s="2332"/>
      <c r="M126" s="2332"/>
      <c r="N126" s="2332"/>
      <c r="O126" s="2332"/>
      <c r="P126" s="2332"/>
      <c r="Q126" s="2332"/>
      <c r="R126" s="2332"/>
      <c r="S126" s="2332"/>
      <c r="T126" s="2332"/>
      <c r="U126" s="2332"/>
      <c r="V126" s="2332"/>
      <c r="W126" s="2332"/>
      <c r="X126" s="2332"/>
      <c r="Y126" s="2840"/>
    </row>
    <row r="127" spans="2:25">
      <c r="B127" s="2530"/>
      <c r="C127" s="2911" t="s">
        <v>2202</v>
      </c>
      <c r="D127" s="2357" t="s">
        <v>1424</v>
      </c>
      <c r="E127" s="2412"/>
      <c r="F127" s="2412"/>
      <c r="G127" s="2412"/>
      <c r="H127" s="2607"/>
      <c r="I127" s="2357" t="s">
        <v>2201</v>
      </c>
      <c r="J127" s="2412"/>
      <c r="K127" s="2412"/>
      <c r="L127" s="2412"/>
      <c r="M127" s="2412"/>
      <c r="N127" s="2412"/>
      <c r="O127" s="2412"/>
      <c r="P127" s="2412"/>
      <c r="Q127" s="2412"/>
      <c r="R127" s="2412"/>
      <c r="S127" s="2412"/>
      <c r="T127" s="2412"/>
      <c r="U127" s="2412"/>
      <c r="V127" s="2412"/>
      <c r="W127" s="2412"/>
      <c r="X127" s="2412"/>
      <c r="Y127" s="2413"/>
    </row>
    <row r="128" spans="2:25">
      <c r="B128" s="2530"/>
      <c r="C128" s="2912"/>
      <c r="D128" s="2352" t="s">
        <v>1423</v>
      </c>
      <c r="E128" s="2771"/>
      <c r="F128" s="2372" t="s">
        <v>1422</v>
      </c>
      <c r="G128" s="2372"/>
      <c r="H128" s="2372"/>
      <c r="I128" s="2357" t="s">
        <v>1421</v>
      </c>
      <c r="J128" s="2412"/>
      <c r="K128" s="2412"/>
      <c r="L128" s="2412"/>
      <c r="M128" s="2412"/>
      <c r="N128" s="2412"/>
      <c r="O128" s="2412"/>
      <c r="P128" s="2412"/>
      <c r="Q128" s="2412"/>
      <c r="R128" s="2412"/>
      <c r="S128" s="2412"/>
      <c r="T128" s="2412"/>
      <c r="U128" s="2412"/>
      <c r="V128" s="2412"/>
      <c r="W128" s="2412"/>
      <c r="X128" s="2412"/>
      <c r="Y128" s="2413"/>
    </row>
    <row r="129" spans="2:25">
      <c r="B129" s="2530"/>
      <c r="C129" s="2912"/>
      <c r="D129" s="2792"/>
      <c r="E129" s="2793"/>
      <c r="F129" s="2841" t="s">
        <v>1420</v>
      </c>
      <c r="G129" s="2841"/>
      <c r="H129" s="2841"/>
      <c r="I129" s="2281"/>
      <c r="J129" s="2281"/>
      <c r="K129" s="2281"/>
      <c r="L129" s="2281"/>
      <c r="M129" s="2281"/>
      <c r="N129" s="2281"/>
      <c r="O129" s="2281"/>
      <c r="P129" s="2281"/>
      <c r="Q129" s="2281"/>
      <c r="R129" s="2281"/>
      <c r="S129" s="2281"/>
      <c r="T129" s="2281"/>
      <c r="U129" s="2281"/>
      <c r="V129" s="2281"/>
      <c r="W129" s="2281"/>
      <c r="X129" s="2281"/>
      <c r="Y129" s="2403"/>
    </row>
    <row r="130" spans="2:25">
      <c r="B130" s="2530"/>
      <c r="C130" s="2912"/>
      <c r="D130" s="2792"/>
      <c r="E130" s="2793"/>
      <c r="F130" s="2352" t="s">
        <v>1419</v>
      </c>
      <c r="G130" s="2770"/>
      <c r="H130" s="2771"/>
      <c r="I130" s="2469" t="s">
        <v>1418</v>
      </c>
      <c r="J130" s="2471"/>
      <c r="K130" s="2913" t="s">
        <v>942</v>
      </c>
      <c r="L130" s="2914"/>
      <c r="M130" s="2922"/>
      <c r="N130" s="2469" t="s">
        <v>1417</v>
      </c>
      <c r="O130" s="2471"/>
      <c r="P130" s="2923" t="s">
        <v>942</v>
      </c>
      <c r="Q130" s="2924"/>
      <c r="R130" s="2857"/>
      <c r="S130" s="2357" t="s">
        <v>1416</v>
      </c>
      <c r="T130" s="2412"/>
      <c r="U130" s="2607"/>
      <c r="V130" s="2913" t="s">
        <v>942</v>
      </c>
      <c r="W130" s="2914"/>
      <c r="X130" s="2914"/>
      <c r="Y130" s="2915"/>
    </row>
    <row r="131" spans="2:25">
      <c r="B131" s="2530"/>
      <c r="C131" s="2912"/>
      <c r="D131" s="2792"/>
      <c r="E131" s="2793"/>
      <c r="F131" s="2792"/>
      <c r="G131" s="2406"/>
      <c r="H131" s="2793"/>
      <c r="I131" s="2841" t="s">
        <v>1415</v>
      </c>
      <c r="J131" s="2841"/>
      <c r="K131" s="2470"/>
      <c r="L131" s="2470"/>
      <c r="M131" s="2470"/>
      <c r="N131" s="2470"/>
      <c r="O131" s="2470"/>
      <c r="P131" s="2470"/>
      <c r="Q131" s="2470"/>
      <c r="R131" s="2470"/>
      <c r="S131" s="2470"/>
      <c r="T131" s="2470"/>
      <c r="U131" s="2470"/>
      <c r="V131" s="2470"/>
      <c r="W131" s="2470"/>
      <c r="X131" s="2470"/>
      <c r="Y131" s="2842"/>
    </row>
    <row r="132" spans="2:25">
      <c r="B132" s="2530"/>
      <c r="C132" s="2912"/>
      <c r="D132" s="2792"/>
      <c r="E132" s="2793"/>
      <c r="F132" s="2792"/>
      <c r="G132" s="2406"/>
      <c r="H132" s="2793"/>
      <c r="I132" s="2357" t="s">
        <v>1414</v>
      </c>
      <c r="J132" s="2412"/>
      <c r="K132" s="2412"/>
      <c r="L132" s="2412"/>
      <c r="M132" s="2412"/>
      <c r="N132" s="2412"/>
      <c r="O132" s="2372"/>
      <c r="P132" s="2372"/>
      <c r="Q132" s="2372"/>
      <c r="R132" s="2372"/>
      <c r="S132" s="2372"/>
      <c r="T132" s="2372"/>
      <c r="U132" s="2372"/>
      <c r="V132" s="2372"/>
      <c r="W132" s="2372"/>
      <c r="X132" s="2372"/>
      <c r="Y132" s="2373"/>
    </row>
    <row r="133" spans="2:25">
      <c r="B133" s="2530"/>
      <c r="C133" s="2912"/>
      <c r="D133" s="2858" t="s">
        <v>1413</v>
      </c>
      <c r="E133" s="2858"/>
      <c r="F133" s="2858"/>
      <c r="G133" s="2858"/>
      <c r="H133" s="2858"/>
      <c r="I133" s="2857" t="s">
        <v>551</v>
      </c>
      <c r="J133" s="2764"/>
      <c r="K133" s="2764"/>
      <c r="L133" s="2764"/>
      <c r="M133" s="2764"/>
      <c r="N133" s="2764"/>
      <c r="O133" s="2343" t="s">
        <v>1412</v>
      </c>
      <c r="P133" s="2344"/>
      <c r="Q133" s="2344"/>
      <c r="R133" s="2344"/>
      <c r="S133" s="2344"/>
      <c r="T133" s="2847" t="s">
        <v>2194</v>
      </c>
      <c r="U133" s="2848"/>
      <c r="V133" s="2848"/>
      <c r="W133" s="2848"/>
      <c r="X133" s="2848"/>
      <c r="Y133" s="2849"/>
    </row>
    <row r="134" spans="2:25">
      <c r="B134" s="2530"/>
      <c r="C134" s="2912"/>
      <c r="D134" s="2928" t="s">
        <v>1411</v>
      </c>
      <c r="E134" s="2928"/>
      <c r="F134" s="2928"/>
      <c r="G134" s="2928"/>
      <c r="H134" s="2928"/>
      <c r="I134" s="2885" t="s">
        <v>1410</v>
      </c>
      <c r="J134" s="2905"/>
      <c r="K134" s="2905"/>
      <c r="L134" s="2905"/>
      <c r="M134" s="2905"/>
      <c r="N134" s="2905"/>
      <c r="O134" s="2346"/>
      <c r="P134" s="2347"/>
      <c r="Q134" s="2347"/>
      <c r="R134" s="2347"/>
      <c r="S134" s="2347"/>
      <c r="T134" s="2925"/>
      <c r="U134" s="2926"/>
      <c r="V134" s="2926"/>
      <c r="W134" s="2926"/>
      <c r="X134" s="2926"/>
      <c r="Y134" s="2927"/>
    </row>
    <row r="135" spans="2:25">
      <c r="B135" s="2530"/>
      <c r="C135" s="2827" t="s">
        <v>1409</v>
      </c>
      <c r="D135" s="2224"/>
      <c r="E135" s="2224"/>
      <c r="F135" s="2224"/>
      <c r="G135" s="2224"/>
      <c r="H135" s="2224"/>
      <c r="I135" s="2224"/>
      <c r="J135" s="2224"/>
      <c r="K135" s="2224"/>
      <c r="L135" s="2224"/>
      <c r="M135" s="2224"/>
      <c r="N135" s="2224"/>
      <c r="O135" s="2225"/>
      <c r="P135" s="2357"/>
      <c r="Q135" s="2412"/>
      <c r="R135" s="2412"/>
      <c r="S135" s="2412"/>
      <c r="T135" s="2412"/>
      <c r="U135" s="2412"/>
      <c r="V135" s="2412"/>
      <c r="W135" s="2412"/>
      <c r="X135" s="2412"/>
      <c r="Y135" s="2413"/>
    </row>
    <row r="136" spans="2:25">
      <c r="B136" s="2530"/>
      <c r="C136" s="2827" t="s">
        <v>1408</v>
      </c>
      <c r="D136" s="2224"/>
      <c r="E136" s="2224"/>
      <c r="F136" s="2224"/>
      <c r="G136" s="2224"/>
      <c r="H136" s="2224"/>
      <c r="I136" s="2224"/>
      <c r="J136" s="2224"/>
      <c r="K136" s="2224"/>
      <c r="L136" s="2224"/>
      <c r="M136" s="2224"/>
      <c r="N136" s="2224"/>
      <c r="O136" s="2224"/>
      <c r="P136" s="2357" t="s">
        <v>2200</v>
      </c>
      <c r="Q136" s="2412"/>
      <c r="R136" s="2412"/>
      <c r="S136" s="2412"/>
      <c r="T136" s="2412"/>
      <c r="U136" s="2412"/>
      <c r="V136" s="2412"/>
      <c r="W136" s="2412"/>
      <c r="X136" s="2412"/>
      <c r="Y136" s="2413"/>
    </row>
    <row r="137" spans="2:25">
      <c r="B137" s="2530"/>
      <c r="C137" s="2827" t="s">
        <v>1407</v>
      </c>
      <c r="D137" s="2224"/>
      <c r="E137" s="2224"/>
      <c r="F137" s="2224"/>
      <c r="G137" s="2224"/>
      <c r="H137" s="2224"/>
      <c r="I137" s="2224"/>
      <c r="J137" s="2224"/>
      <c r="K137" s="2224"/>
      <c r="L137" s="2224"/>
      <c r="M137" s="2224"/>
      <c r="N137" s="2224"/>
      <c r="O137" s="2224"/>
      <c r="P137" s="2357"/>
      <c r="Q137" s="2412"/>
      <c r="R137" s="2412"/>
      <c r="S137" s="2412"/>
      <c r="T137" s="2412"/>
      <c r="U137" s="2412"/>
      <c r="V137" s="2412"/>
      <c r="W137" s="2412"/>
      <c r="X137" s="2412"/>
      <c r="Y137" s="2413"/>
    </row>
    <row r="138" spans="2:25" ht="14.25" thickBot="1">
      <c r="B138" s="2532"/>
      <c r="C138" s="797" t="s">
        <v>1342</v>
      </c>
      <c r="D138" s="829"/>
      <c r="E138" s="829"/>
      <c r="F138" s="2843" t="s">
        <v>1406</v>
      </c>
      <c r="G138" s="2844"/>
      <c r="H138" s="2844"/>
      <c r="I138" s="2844"/>
      <c r="J138" s="2844"/>
      <c r="K138" s="2844"/>
      <c r="L138" s="2844"/>
      <c r="M138" s="2844"/>
      <c r="N138" s="2844"/>
      <c r="O138" s="2844"/>
      <c r="P138" s="2844"/>
      <c r="Q138" s="2844"/>
      <c r="R138" s="2844"/>
      <c r="S138" s="2844"/>
      <c r="T138" s="2844"/>
      <c r="U138" s="2844"/>
      <c r="V138" s="2844"/>
      <c r="W138" s="2844"/>
      <c r="X138" s="2844"/>
      <c r="Y138" s="2845"/>
    </row>
  </sheetData>
  <customSheetViews>
    <customSheetView guid="{A89971A1-2A57-4416-B1BB-86BE65CC2ABD}" showPageBreaks="1" printArea="1" view="pageBreakPreview">
      <rowBreaks count="2" manualBreakCount="2">
        <brk id="40" min="1" max="24" man="1"/>
        <brk id="89" min="1" max="24" man="1"/>
      </rowBreaks>
      <pageMargins left="0.75" right="0.75" top="1" bottom="1" header="0.51200000000000001" footer="0.51200000000000001"/>
      <pageSetup paperSize="9" scale="94" orientation="portrait" cellComments="asDisplayed" r:id="rId1"/>
      <headerFooter alignWithMargins="0"/>
    </customSheetView>
  </customSheetViews>
  <mergeCells count="387">
    <mergeCell ref="D133:H133"/>
    <mergeCell ref="I133:N133"/>
    <mergeCell ref="O133:S134"/>
    <mergeCell ref="T133:Y134"/>
    <mergeCell ref="D134:H134"/>
    <mergeCell ref="F138:Y138"/>
    <mergeCell ref="I134:N134"/>
    <mergeCell ref="C135:O135"/>
    <mergeCell ref="P135:Y135"/>
    <mergeCell ref="C136:O136"/>
    <mergeCell ref="P136:Y136"/>
    <mergeCell ref="C137:O137"/>
    <mergeCell ref="P137:Y137"/>
    <mergeCell ref="K130:M130"/>
    <mergeCell ref="N130:O130"/>
    <mergeCell ref="P130:R130"/>
    <mergeCell ref="S130:U130"/>
    <mergeCell ref="V130:Y130"/>
    <mergeCell ref="I131:J131"/>
    <mergeCell ref="K131:Y131"/>
    <mergeCell ref="I132:N132"/>
    <mergeCell ref="O132:Y132"/>
    <mergeCell ref="C121:O121"/>
    <mergeCell ref="P121:Y121"/>
    <mergeCell ref="F122:Y122"/>
    <mergeCell ref="B123:B138"/>
    <mergeCell ref="C123:E123"/>
    <mergeCell ref="F123:Y123"/>
    <mergeCell ref="C124:E124"/>
    <mergeCell ref="F124:Y124"/>
    <mergeCell ref="C125:E126"/>
    <mergeCell ref="F125:Y125"/>
    <mergeCell ref="F126:G126"/>
    <mergeCell ref="I126:J126"/>
    <mergeCell ref="K126:L126"/>
    <mergeCell ref="M126:Y126"/>
    <mergeCell ref="C127:C134"/>
    <mergeCell ref="D127:H127"/>
    <mergeCell ref="I127:Y127"/>
    <mergeCell ref="D128:E132"/>
    <mergeCell ref="F128:H128"/>
    <mergeCell ref="I128:Y128"/>
    <mergeCell ref="F129:H129"/>
    <mergeCell ref="I129:Y129"/>
    <mergeCell ref="F130:H132"/>
    <mergeCell ref="I130:J130"/>
    <mergeCell ref="D117:H117"/>
    <mergeCell ref="I117:N117"/>
    <mergeCell ref="O117:S118"/>
    <mergeCell ref="T117:Y118"/>
    <mergeCell ref="D118:H118"/>
    <mergeCell ref="I118:N118"/>
    <mergeCell ref="C119:O119"/>
    <mergeCell ref="P119:Y119"/>
    <mergeCell ref="C120:O120"/>
    <mergeCell ref="P120:Y120"/>
    <mergeCell ref="F113:H113"/>
    <mergeCell ref="I113:Y113"/>
    <mergeCell ref="F114:H116"/>
    <mergeCell ref="I114:J114"/>
    <mergeCell ref="K114:M114"/>
    <mergeCell ref="N114:O114"/>
    <mergeCell ref="P114:R114"/>
    <mergeCell ref="S114:U114"/>
    <mergeCell ref="V114:Y114"/>
    <mergeCell ref="I115:J115"/>
    <mergeCell ref="K115:Y115"/>
    <mergeCell ref="I116:N116"/>
    <mergeCell ref="O116:Y116"/>
    <mergeCell ref="C103:O103"/>
    <mergeCell ref="P103:Y103"/>
    <mergeCell ref="C104:O104"/>
    <mergeCell ref="P104:Y104"/>
    <mergeCell ref="C105:O105"/>
    <mergeCell ref="P105:Y105"/>
    <mergeCell ref="F106:Y106"/>
    <mergeCell ref="B107:B122"/>
    <mergeCell ref="C107:E107"/>
    <mergeCell ref="F107:Y107"/>
    <mergeCell ref="C108:E108"/>
    <mergeCell ref="F108:Y108"/>
    <mergeCell ref="C109:E110"/>
    <mergeCell ref="F109:Y109"/>
    <mergeCell ref="F110:G110"/>
    <mergeCell ref="I110:J110"/>
    <mergeCell ref="K110:L110"/>
    <mergeCell ref="M110:Y110"/>
    <mergeCell ref="C111:C118"/>
    <mergeCell ref="D111:H111"/>
    <mergeCell ref="I111:Y111"/>
    <mergeCell ref="D112:E116"/>
    <mergeCell ref="F112:H112"/>
    <mergeCell ref="I112:Y112"/>
    <mergeCell ref="P98:R98"/>
    <mergeCell ref="S98:U98"/>
    <mergeCell ref="V98:Y98"/>
    <mergeCell ref="I99:J99"/>
    <mergeCell ref="K99:Y99"/>
    <mergeCell ref="I100:N100"/>
    <mergeCell ref="O100:Y100"/>
    <mergeCell ref="D101:H101"/>
    <mergeCell ref="I101:N101"/>
    <mergeCell ref="O101:S102"/>
    <mergeCell ref="T101:Y102"/>
    <mergeCell ref="D102:H102"/>
    <mergeCell ref="I102:N102"/>
    <mergeCell ref="B90:Y90"/>
    <mergeCell ref="B91:B106"/>
    <mergeCell ref="C91:E91"/>
    <mergeCell ref="F91:Y91"/>
    <mergeCell ref="C92:E92"/>
    <mergeCell ref="F92:Y92"/>
    <mergeCell ref="C93:E94"/>
    <mergeCell ref="F93:Y93"/>
    <mergeCell ref="F94:G94"/>
    <mergeCell ref="I94:J94"/>
    <mergeCell ref="K94:L94"/>
    <mergeCell ref="M94:Y94"/>
    <mergeCell ref="C95:C102"/>
    <mergeCell ref="D95:H95"/>
    <mergeCell ref="I95:Y95"/>
    <mergeCell ref="D96:E100"/>
    <mergeCell ref="F96:H96"/>
    <mergeCell ref="I96:Y96"/>
    <mergeCell ref="F97:H97"/>
    <mergeCell ref="I97:Y97"/>
    <mergeCell ref="F98:H100"/>
    <mergeCell ref="I98:J98"/>
    <mergeCell ref="K98:M98"/>
    <mergeCell ref="N98:O98"/>
    <mergeCell ref="B74:B89"/>
    <mergeCell ref="C75:E75"/>
    <mergeCell ref="C76:E77"/>
    <mergeCell ref="F76:Y76"/>
    <mergeCell ref="F77:G77"/>
    <mergeCell ref="I77:J77"/>
    <mergeCell ref="K77:L77"/>
    <mergeCell ref="M77:Y77"/>
    <mergeCell ref="C87:P87"/>
    <mergeCell ref="Q87:Y87"/>
    <mergeCell ref="C88:P88"/>
    <mergeCell ref="Q88:Y88"/>
    <mergeCell ref="F89:Y89"/>
    <mergeCell ref="O85:S86"/>
    <mergeCell ref="T85:Y86"/>
    <mergeCell ref="D86:H86"/>
    <mergeCell ref="K82:M82"/>
    <mergeCell ref="N82:O82"/>
    <mergeCell ref="P82:R82"/>
    <mergeCell ref="S82:U82"/>
    <mergeCell ref="I82:J82"/>
    <mergeCell ref="C78:E78"/>
    <mergeCell ref="F78:G78"/>
    <mergeCell ref="H78:O78"/>
    <mergeCell ref="B58:B73"/>
    <mergeCell ref="C60:E61"/>
    <mergeCell ref="C62:E62"/>
    <mergeCell ref="F62:G62"/>
    <mergeCell ref="H62:O62"/>
    <mergeCell ref="S62:Y62"/>
    <mergeCell ref="C63:C70"/>
    <mergeCell ref="D63:H63"/>
    <mergeCell ref="I63:Y63"/>
    <mergeCell ref="D64:E68"/>
    <mergeCell ref="F64:H64"/>
    <mergeCell ref="F66:H68"/>
    <mergeCell ref="I66:J66"/>
    <mergeCell ref="K66:M66"/>
    <mergeCell ref="N66:O66"/>
    <mergeCell ref="P66:R66"/>
    <mergeCell ref="S66:U66"/>
    <mergeCell ref="V66:Y66"/>
    <mergeCell ref="Q72:Y72"/>
    <mergeCell ref="D69:H69"/>
    <mergeCell ref="O69:S70"/>
    <mergeCell ref="C71:P71"/>
    <mergeCell ref="C58:E58"/>
    <mergeCell ref="D53:H53"/>
    <mergeCell ref="I53:N53"/>
    <mergeCell ref="O53:S54"/>
    <mergeCell ref="T53:Y54"/>
    <mergeCell ref="D54:H54"/>
    <mergeCell ref="C55:P55"/>
    <mergeCell ref="Q55:Y55"/>
    <mergeCell ref="C56:P56"/>
    <mergeCell ref="Q56:Y56"/>
    <mergeCell ref="K50:M50"/>
    <mergeCell ref="N50:O50"/>
    <mergeCell ref="P50:R50"/>
    <mergeCell ref="S50:U50"/>
    <mergeCell ref="V50:Y50"/>
    <mergeCell ref="I51:J51"/>
    <mergeCell ref="K51:Y51"/>
    <mergeCell ref="I52:N52"/>
    <mergeCell ref="O52:Y52"/>
    <mergeCell ref="U37:Y37"/>
    <mergeCell ref="J38:Y38"/>
    <mergeCell ref="H39:Y39"/>
    <mergeCell ref="B40:Y40"/>
    <mergeCell ref="B42:B57"/>
    <mergeCell ref="C42:E42"/>
    <mergeCell ref="F42:Y42"/>
    <mergeCell ref="C44:E45"/>
    <mergeCell ref="F45:G45"/>
    <mergeCell ref="I45:J45"/>
    <mergeCell ref="K45:L45"/>
    <mergeCell ref="M45:Y45"/>
    <mergeCell ref="C46:E46"/>
    <mergeCell ref="H46:O46"/>
    <mergeCell ref="S46:Y46"/>
    <mergeCell ref="C47:C54"/>
    <mergeCell ref="D47:H47"/>
    <mergeCell ref="I47:Y47"/>
    <mergeCell ref="D48:E52"/>
    <mergeCell ref="F48:H48"/>
    <mergeCell ref="I48:Y48"/>
    <mergeCell ref="F49:H49"/>
    <mergeCell ref="F50:H52"/>
    <mergeCell ref="I50:J50"/>
    <mergeCell ref="M4:T4"/>
    <mergeCell ref="U4:Y4"/>
    <mergeCell ref="B5:Z5"/>
    <mergeCell ref="B6:B12"/>
    <mergeCell ref="C6:E6"/>
    <mergeCell ref="F6:Y6"/>
    <mergeCell ref="C7:E7"/>
    <mergeCell ref="F7:Y7"/>
    <mergeCell ref="C8:E10"/>
    <mergeCell ref="F9:G9"/>
    <mergeCell ref="C11:E12"/>
    <mergeCell ref="H11:N11"/>
    <mergeCell ref="O11:Q11"/>
    <mergeCell ref="R11:Y11"/>
    <mergeCell ref="F12:G12"/>
    <mergeCell ref="H12:Q12"/>
    <mergeCell ref="F8:Y8"/>
    <mergeCell ref="I9:J9"/>
    <mergeCell ref="K9:L9"/>
    <mergeCell ref="M9:Y9"/>
    <mergeCell ref="S78:Y78"/>
    <mergeCell ref="C79:C86"/>
    <mergeCell ref="D79:H79"/>
    <mergeCell ref="I79:Y79"/>
    <mergeCell ref="D80:E84"/>
    <mergeCell ref="F80:H80"/>
    <mergeCell ref="I80:Y80"/>
    <mergeCell ref="F81:H81"/>
    <mergeCell ref="I81:Y81"/>
    <mergeCell ref="F82:H84"/>
    <mergeCell ref="I86:N86"/>
    <mergeCell ref="V82:Y82"/>
    <mergeCell ref="I83:J83"/>
    <mergeCell ref="K83:Y83"/>
    <mergeCell ref="I84:N84"/>
    <mergeCell ref="O84:Y84"/>
    <mergeCell ref="D85:H85"/>
    <mergeCell ref="I85:N85"/>
    <mergeCell ref="F57:Y57"/>
    <mergeCell ref="F58:Y58"/>
    <mergeCell ref="I54:N54"/>
    <mergeCell ref="I49:Y49"/>
    <mergeCell ref="L18:Y18"/>
    <mergeCell ref="F43:Y43"/>
    <mergeCell ref="F44:Y44"/>
    <mergeCell ref="B41:Y41"/>
    <mergeCell ref="W28:Y28"/>
    <mergeCell ref="H32:M32"/>
    <mergeCell ref="N32:S32"/>
    <mergeCell ref="T32:Y32"/>
    <mergeCell ref="N33:Y33"/>
    <mergeCell ref="B34:G36"/>
    <mergeCell ref="N34:U34"/>
    <mergeCell ref="V34:Y34"/>
    <mergeCell ref="H35:K35"/>
    <mergeCell ref="L35:M35"/>
    <mergeCell ref="W35:Y35"/>
    <mergeCell ref="L36:Y36"/>
    <mergeCell ref="B37:G37"/>
    <mergeCell ref="H37:I37"/>
    <mergeCell ref="J37:Q37"/>
    <mergeCell ref="B16:B21"/>
    <mergeCell ref="AB23:AQ23"/>
    <mergeCell ref="G25:H25"/>
    <mergeCell ref="P24:Y24"/>
    <mergeCell ref="G22:J23"/>
    <mergeCell ref="B22:F23"/>
    <mergeCell ref="F10:Y10"/>
    <mergeCell ref="F11:G11"/>
    <mergeCell ref="K20:Y20"/>
    <mergeCell ref="K21:Y21"/>
    <mergeCell ref="G24:H24"/>
    <mergeCell ref="R12:Y12"/>
    <mergeCell ref="B13:E15"/>
    <mergeCell ref="F13:I13"/>
    <mergeCell ref="J13:K13"/>
    <mergeCell ref="L13:Y13"/>
    <mergeCell ref="F15:I15"/>
    <mergeCell ref="J15:K15"/>
    <mergeCell ref="L15:Y15"/>
    <mergeCell ref="L16:Y16"/>
    <mergeCell ref="N24:O25"/>
    <mergeCell ref="I24:M24"/>
    <mergeCell ref="I25:M25"/>
    <mergeCell ref="K22:S23"/>
    <mergeCell ref="C17:E18"/>
    <mergeCell ref="F17:I18"/>
    <mergeCell ref="J16:K18"/>
    <mergeCell ref="C16:E16"/>
    <mergeCell ref="F16:I16"/>
    <mergeCell ref="K19:Y19"/>
    <mergeCell ref="P25:Y25"/>
    <mergeCell ref="B24:F25"/>
    <mergeCell ref="L17:Y17"/>
    <mergeCell ref="T27:V27"/>
    <mergeCell ref="T22:Y23"/>
    <mergeCell ref="B26:G27"/>
    <mergeCell ref="H27:J27"/>
    <mergeCell ref="F46:G46"/>
    <mergeCell ref="H36:K36"/>
    <mergeCell ref="N28:P28"/>
    <mergeCell ref="F28:G28"/>
    <mergeCell ref="F29:G29"/>
    <mergeCell ref="H28:J28"/>
    <mergeCell ref="H29:J29"/>
    <mergeCell ref="H20:J21"/>
    <mergeCell ref="C19:G21"/>
    <mergeCell ref="H19:J19"/>
    <mergeCell ref="C30:G30"/>
    <mergeCell ref="K29:M29"/>
    <mergeCell ref="C43:E43"/>
    <mergeCell ref="H34:M34"/>
    <mergeCell ref="B39:G39"/>
    <mergeCell ref="N26:S26"/>
    <mergeCell ref="K28:M28"/>
    <mergeCell ref="N27:P27"/>
    <mergeCell ref="Q27:S27"/>
    <mergeCell ref="H26:M26"/>
    <mergeCell ref="K27:M27"/>
    <mergeCell ref="R37:T37"/>
    <mergeCell ref="F75:Y75"/>
    <mergeCell ref="C59:E59"/>
    <mergeCell ref="F59:Y59"/>
    <mergeCell ref="K61:L61"/>
    <mergeCell ref="F60:Y60"/>
    <mergeCell ref="F61:G61"/>
    <mergeCell ref="I61:J61"/>
    <mergeCell ref="M61:Y61"/>
    <mergeCell ref="I67:J67"/>
    <mergeCell ref="K67:Y67"/>
    <mergeCell ref="I68:N68"/>
    <mergeCell ref="I64:Y64"/>
    <mergeCell ref="F65:H65"/>
    <mergeCell ref="I65:Y65"/>
    <mergeCell ref="F73:Y73"/>
    <mergeCell ref="F74:Y74"/>
    <mergeCell ref="O68:Y68"/>
    <mergeCell ref="T69:Y70"/>
    <mergeCell ref="Q71:Y71"/>
    <mergeCell ref="C72:P72"/>
    <mergeCell ref="C74:E74"/>
    <mergeCell ref="I69:N69"/>
    <mergeCell ref="D70:H70"/>
    <mergeCell ref="I70:N70"/>
    <mergeCell ref="F14:I14"/>
    <mergeCell ref="J14:K14"/>
    <mergeCell ref="L14:Y14"/>
    <mergeCell ref="N30:S30"/>
    <mergeCell ref="H31:M31"/>
    <mergeCell ref="N31:S31"/>
    <mergeCell ref="B38:G38"/>
    <mergeCell ref="C31:G31"/>
    <mergeCell ref="C28:E29"/>
    <mergeCell ref="N35:U35"/>
    <mergeCell ref="T30:Y30"/>
    <mergeCell ref="T31:Y31"/>
    <mergeCell ref="H30:M30"/>
    <mergeCell ref="H33:M33"/>
    <mergeCell ref="Q28:S28"/>
    <mergeCell ref="N29:P29"/>
    <mergeCell ref="Q29:S29"/>
    <mergeCell ref="H38:I38"/>
    <mergeCell ref="B32:G33"/>
    <mergeCell ref="T28:V28"/>
    <mergeCell ref="T29:V29"/>
    <mergeCell ref="W29:Y29"/>
    <mergeCell ref="W27:Y27"/>
    <mergeCell ref="T26:Y26"/>
  </mergeCells>
  <phoneticPr fontId="6"/>
  <hyperlinks>
    <hyperlink ref="A1" location="'目次'!A1" display="目次"/>
  </hyperlinks>
  <pageMargins left="0.75" right="0.75" top="1" bottom="1" header="0.51200000000000001" footer="0.51200000000000001"/>
  <pageSetup paperSize="9" scale="94" orientation="portrait" cellComments="asDisplayed" r:id="rId2"/>
  <headerFooter alignWithMargins="0"/>
  <rowBreaks count="2" manualBreakCount="2">
    <brk id="40" min="1" max="24" man="1"/>
    <brk id="89" min="1" max="24"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43"/>
  <sheetViews>
    <sheetView showGridLines="0" view="pageBreakPreview" zoomScaleNormal="100" zoomScaleSheetLayoutView="100" workbookViewId="0">
      <selection activeCell="D5" sqref="D5:E5"/>
    </sheetView>
  </sheetViews>
  <sheetFormatPr defaultRowHeight="13.5"/>
  <cols>
    <col min="1" max="1" width="5.25" style="1465" customWidth="1"/>
    <col min="2" max="3" width="9" style="1465" customWidth="1"/>
    <col min="4" max="5" width="8.5" style="1465" customWidth="1"/>
    <col min="6" max="6" width="8.375" style="1465" customWidth="1"/>
    <col min="7" max="7" width="7.375" style="1465" customWidth="1"/>
    <col min="8" max="9" width="8.5" style="1465" customWidth="1"/>
    <col min="10" max="10" width="17.125" style="1465" customWidth="1"/>
    <col min="11" max="256" width="9" style="1465"/>
    <col min="257" max="257" width="5.25" style="1465" customWidth="1"/>
    <col min="258" max="259" width="9" style="1465" customWidth="1"/>
    <col min="260" max="261" width="8.5" style="1465" customWidth="1"/>
    <col min="262" max="262" width="8.375" style="1465" customWidth="1"/>
    <col min="263" max="263" width="7.375" style="1465" customWidth="1"/>
    <col min="264" max="265" width="8.5" style="1465" customWidth="1"/>
    <col min="266" max="266" width="17.125" style="1465" customWidth="1"/>
    <col min="267" max="512" width="9" style="1465"/>
    <col min="513" max="513" width="5.25" style="1465" customWidth="1"/>
    <col min="514" max="515" width="9" style="1465" customWidth="1"/>
    <col min="516" max="517" width="8.5" style="1465" customWidth="1"/>
    <col min="518" max="518" width="8.375" style="1465" customWidth="1"/>
    <col min="519" max="519" width="7.375" style="1465" customWidth="1"/>
    <col min="520" max="521" width="8.5" style="1465" customWidth="1"/>
    <col min="522" max="522" width="17.125" style="1465" customWidth="1"/>
    <col min="523" max="768" width="9" style="1465"/>
    <col min="769" max="769" width="5.25" style="1465" customWidth="1"/>
    <col min="770" max="771" width="9" style="1465" customWidth="1"/>
    <col min="772" max="773" width="8.5" style="1465" customWidth="1"/>
    <col min="774" max="774" width="8.375" style="1465" customWidth="1"/>
    <col min="775" max="775" width="7.375" style="1465" customWidth="1"/>
    <col min="776" max="777" width="8.5" style="1465" customWidth="1"/>
    <col min="778" max="778" width="17.125" style="1465" customWidth="1"/>
    <col min="779" max="1024" width="9" style="1465"/>
    <col min="1025" max="1025" width="5.25" style="1465" customWidth="1"/>
    <col min="1026" max="1027" width="9" style="1465" customWidth="1"/>
    <col min="1028" max="1029" width="8.5" style="1465" customWidth="1"/>
    <col min="1030" max="1030" width="8.375" style="1465" customWidth="1"/>
    <col min="1031" max="1031" width="7.375" style="1465" customWidth="1"/>
    <col min="1032" max="1033" width="8.5" style="1465" customWidth="1"/>
    <col min="1034" max="1034" width="17.125" style="1465" customWidth="1"/>
    <col min="1035" max="1280" width="9" style="1465"/>
    <col min="1281" max="1281" width="5.25" style="1465" customWidth="1"/>
    <col min="1282" max="1283" width="9" style="1465" customWidth="1"/>
    <col min="1284" max="1285" width="8.5" style="1465" customWidth="1"/>
    <col min="1286" max="1286" width="8.375" style="1465" customWidth="1"/>
    <col min="1287" max="1287" width="7.375" style="1465" customWidth="1"/>
    <col min="1288" max="1289" width="8.5" style="1465" customWidth="1"/>
    <col min="1290" max="1290" width="17.125" style="1465" customWidth="1"/>
    <col min="1291" max="1536" width="9" style="1465"/>
    <col min="1537" max="1537" width="5.25" style="1465" customWidth="1"/>
    <col min="1538" max="1539" width="9" style="1465" customWidth="1"/>
    <col min="1540" max="1541" width="8.5" style="1465" customWidth="1"/>
    <col min="1542" max="1542" width="8.375" style="1465" customWidth="1"/>
    <col min="1543" max="1543" width="7.375" style="1465" customWidth="1"/>
    <col min="1544" max="1545" width="8.5" style="1465" customWidth="1"/>
    <col min="1546" max="1546" width="17.125" style="1465" customWidth="1"/>
    <col min="1547" max="1792" width="9" style="1465"/>
    <col min="1793" max="1793" width="5.25" style="1465" customWidth="1"/>
    <col min="1794" max="1795" width="9" style="1465" customWidth="1"/>
    <col min="1796" max="1797" width="8.5" style="1465" customWidth="1"/>
    <col min="1798" max="1798" width="8.375" style="1465" customWidth="1"/>
    <col min="1799" max="1799" width="7.375" style="1465" customWidth="1"/>
    <col min="1800" max="1801" width="8.5" style="1465" customWidth="1"/>
    <col min="1802" max="1802" width="17.125" style="1465" customWidth="1"/>
    <col min="1803" max="2048" width="9" style="1465"/>
    <col min="2049" max="2049" width="5.25" style="1465" customWidth="1"/>
    <col min="2050" max="2051" width="9" style="1465" customWidth="1"/>
    <col min="2052" max="2053" width="8.5" style="1465" customWidth="1"/>
    <col min="2054" max="2054" width="8.375" style="1465" customWidth="1"/>
    <col min="2055" max="2055" width="7.375" style="1465" customWidth="1"/>
    <col min="2056" max="2057" width="8.5" style="1465" customWidth="1"/>
    <col min="2058" max="2058" width="17.125" style="1465" customWidth="1"/>
    <col min="2059" max="2304" width="9" style="1465"/>
    <col min="2305" max="2305" width="5.25" style="1465" customWidth="1"/>
    <col min="2306" max="2307" width="9" style="1465" customWidth="1"/>
    <col min="2308" max="2309" width="8.5" style="1465" customWidth="1"/>
    <col min="2310" max="2310" width="8.375" style="1465" customWidth="1"/>
    <col min="2311" max="2311" width="7.375" style="1465" customWidth="1"/>
    <col min="2312" max="2313" width="8.5" style="1465" customWidth="1"/>
    <col min="2314" max="2314" width="17.125" style="1465" customWidth="1"/>
    <col min="2315" max="2560" width="9" style="1465"/>
    <col min="2561" max="2561" width="5.25" style="1465" customWidth="1"/>
    <col min="2562" max="2563" width="9" style="1465" customWidth="1"/>
    <col min="2564" max="2565" width="8.5" style="1465" customWidth="1"/>
    <col min="2566" max="2566" width="8.375" style="1465" customWidth="1"/>
    <col min="2567" max="2567" width="7.375" style="1465" customWidth="1"/>
    <col min="2568" max="2569" width="8.5" style="1465" customWidth="1"/>
    <col min="2570" max="2570" width="17.125" style="1465" customWidth="1"/>
    <col min="2571" max="2816" width="9" style="1465"/>
    <col min="2817" max="2817" width="5.25" style="1465" customWidth="1"/>
    <col min="2818" max="2819" width="9" style="1465" customWidth="1"/>
    <col min="2820" max="2821" width="8.5" style="1465" customWidth="1"/>
    <col min="2822" max="2822" width="8.375" style="1465" customWidth="1"/>
    <col min="2823" max="2823" width="7.375" style="1465" customWidth="1"/>
    <col min="2824" max="2825" width="8.5" style="1465" customWidth="1"/>
    <col min="2826" max="2826" width="17.125" style="1465" customWidth="1"/>
    <col min="2827" max="3072" width="9" style="1465"/>
    <col min="3073" max="3073" width="5.25" style="1465" customWidth="1"/>
    <col min="3074" max="3075" width="9" style="1465" customWidth="1"/>
    <col min="3076" max="3077" width="8.5" style="1465" customWidth="1"/>
    <col min="3078" max="3078" width="8.375" style="1465" customWidth="1"/>
    <col min="3079" max="3079" width="7.375" style="1465" customWidth="1"/>
    <col min="3080" max="3081" width="8.5" style="1465" customWidth="1"/>
    <col min="3082" max="3082" width="17.125" style="1465" customWidth="1"/>
    <col min="3083" max="3328" width="9" style="1465"/>
    <col min="3329" max="3329" width="5.25" style="1465" customWidth="1"/>
    <col min="3330" max="3331" width="9" style="1465" customWidth="1"/>
    <col min="3332" max="3333" width="8.5" style="1465" customWidth="1"/>
    <col min="3334" max="3334" width="8.375" style="1465" customWidth="1"/>
    <col min="3335" max="3335" width="7.375" style="1465" customWidth="1"/>
    <col min="3336" max="3337" width="8.5" style="1465" customWidth="1"/>
    <col min="3338" max="3338" width="17.125" style="1465" customWidth="1"/>
    <col min="3339" max="3584" width="9" style="1465"/>
    <col min="3585" max="3585" width="5.25" style="1465" customWidth="1"/>
    <col min="3586" max="3587" width="9" style="1465" customWidth="1"/>
    <col min="3588" max="3589" width="8.5" style="1465" customWidth="1"/>
    <col min="3590" max="3590" width="8.375" style="1465" customWidth="1"/>
    <col min="3591" max="3591" width="7.375" style="1465" customWidth="1"/>
    <col min="3592" max="3593" width="8.5" style="1465" customWidth="1"/>
    <col min="3594" max="3594" width="17.125" style="1465" customWidth="1"/>
    <col min="3595" max="3840" width="9" style="1465"/>
    <col min="3841" max="3841" width="5.25" style="1465" customWidth="1"/>
    <col min="3842" max="3843" width="9" style="1465" customWidth="1"/>
    <col min="3844" max="3845" width="8.5" style="1465" customWidth="1"/>
    <col min="3846" max="3846" width="8.375" style="1465" customWidth="1"/>
    <col min="3847" max="3847" width="7.375" style="1465" customWidth="1"/>
    <col min="3848" max="3849" width="8.5" style="1465" customWidth="1"/>
    <col min="3850" max="3850" width="17.125" style="1465" customWidth="1"/>
    <col min="3851" max="4096" width="9" style="1465"/>
    <col min="4097" max="4097" width="5.25" style="1465" customWidth="1"/>
    <col min="4098" max="4099" width="9" style="1465" customWidth="1"/>
    <col min="4100" max="4101" width="8.5" style="1465" customWidth="1"/>
    <col min="4102" max="4102" width="8.375" style="1465" customWidth="1"/>
    <col min="4103" max="4103" width="7.375" style="1465" customWidth="1"/>
    <col min="4104" max="4105" width="8.5" style="1465" customWidth="1"/>
    <col min="4106" max="4106" width="17.125" style="1465" customWidth="1"/>
    <col min="4107" max="4352" width="9" style="1465"/>
    <col min="4353" max="4353" width="5.25" style="1465" customWidth="1"/>
    <col min="4354" max="4355" width="9" style="1465" customWidth="1"/>
    <col min="4356" max="4357" width="8.5" style="1465" customWidth="1"/>
    <col min="4358" max="4358" width="8.375" style="1465" customWidth="1"/>
    <col min="4359" max="4359" width="7.375" style="1465" customWidth="1"/>
    <col min="4360" max="4361" width="8.5" style="1465" customWidth="1"/>
    <col min="4362" max="4362" width="17.125" style="1465" customWidth="1"/>
    <col min="4363" max="4608" width="9" style="1465"/>
    <col min="4609" max="4609" width="5.25" style="1465" customWidth="1"/>
    <col min="4610" max="4611" width="9" style="1465" customWidth="1"/>
    <col min="4612" max="4613" width="8.5" style="1465" customWidth="1"/>
    <col min="4614" max="4614" width="8.375" style="1465" customWidth="1"/>
    <col min="4615" max="4615" width="7.375" style="1465" customWidth="1"/>
    <col min="4616" max="4617" width="8.5" style="1465" customWidth="1"/>
    <col min="4618" max="4618" width="17.125" style="1465" customWidth="1"/>
    <col min="4619" max="4864" width="9" style="1465"/>
    <col min="4865" max="4865" width="5.25" style="1465" customWidth="1"/>
    <col min="4866" max="4867" width="9" style="1465" customWidth="1"/>
    <col min="4868" max="4869" width="8.5" style="1465" customWidth="1"/>
    <col min="4870" max="4870" width="8.375" style="1465" customWidth="1"/>
    <col min="4871" max="4871" width="7.375" style="1465" customWidth="1"/>
    <col min="4872" max="4873" width="8.5" style="1465" customWidth="1"/>
    <col min="4874" max="4874" width="17.125" style="1465" customWidth="1"/>
    <col min="4875" max="5120" width="9" style="1465"/>
    <col min="5121" max="5121" width="5.25" style="1465" customWidth="1"/>
    <col min="5122" max="5123" width="9" style="1465" customWidth="1"/>
    <col min="5124" max="5125" width="8.5" style="1465" customWidth="1"/>
    <col min="5126" max="5126" width="8.375" style="1465" customWidth="1"/>
    <col min="5127" max="5127" width="7.375" style="1465" customWidth="1"/>
    <col min="5128" max="5129" width="8.5" style="1465" customWidth="1"/>
    <col min="5130" max="5130" width="17.125" style="1465" customWidth="1"/>
    <col min="5131" max="5376" width="9" style="1465"/>
    <col min="5377" max="5377" width="5.25" style="1465" customWidth="1"/>
    <col min="5378" max="5379" width="9" style="1465" customWidth="1"/>
    <col min="5380" max="5381" width="8.5" style="1465" customWidth="1"/>
    <col min="5382" max="5382" width="8.375" style="1465" customWidth="1"/>
    <col min="5383" max="5383" width="7.375" style="1465" customWidth="1"/>
    <col min="5384" max="5385" width="8.5" style="1465" customWidth="1"/>
    <col min="5386" max="5386" width="17.125" style="1465" customWidth="1"/>
    <col min="5387" max="5632" width="9" style="1465"/>
    <col min="5633" max="5633" width="5.25" style="1465" customWidth="1"/>
    <col min="5634" max="5635" width="9" style="1465" customWidth="1"/>
    <col min="5636" max="5637" width="8.5" style="1465" customWidth="1"/>
    <col min="5638" max="5638" width="8.375" style="1465" customWidth="1"/>
    <col min="5639" max="5639" width="7.375" style="1465" customWidth="1"/>
    <col min="5640" max="5641" width="8.5" style="1465" customWidth="1"/>
    <col min="5642" max="5642" width="17.125" style="1465" customWidth="1"/>
    <col min="5643" max="5888" width="9" style="1465"/>
    <col min="5889" max="5889" width="5.25" style="1465" customWidth="1"/>
    <col min="5890" max="5891" width="9" style="1465" customWidth="1"/>
    <col min="5892" max="5893" width="8.5" style="1465" customWidth="1"/>
    <col min="5894" max="5894" width="8.375" style="1465" customWidth="1"/>
    <col min="5895" max="5895" width="7.375" style="1465" customWidth="1"/>
    <col min="5896" max="5897" width="8.5" style="1465" customWidth="1"/>
    <col min="5898" max="5898" width="17.125" style="1465" customWidth="1"/>
    <col min="5899" max="6144" width="9" style="1465"/>
    <col min="6145" max="6145" width="5.25" style="1465" customWidth="1"/>
    <col min="6146" max="6147" width="9" style="1465" customWidth="1"/>
    <col min="6148" max="6149" width="8.5" style="1465" customWidth="1"/>
    <col min="6150" max="6150" width="8.375" style="1465" customWidth="1"/>
    <col min="6151" max="6151" width="7.375" style="1465" customWidth="1"/>
    <col min="6152" max="6153" width="8.5" style="1465" customWidth="1"/>
    <col min="6154" max="6154" width="17.125" style="1465" customWidth="1"/>
    <col min="6155" max="6400" width="9" style="1465"/>
    <col min="6401" max="6401" width="5.25" style="1465" customWidth="1"/>
    <col min="6402" max="6403" width="9" style="1465" customWidth="1"/>
    <col min="6404" max="6405" width="8.5" style="1465" customWidth="1"/>
    <col min="6406" max="6406" width="8.375" style="1465" customWidth="1"/>
    <col min="6407" max="6407" width="7.375" style="1465" customWidth="1"/>
    <col min="6408" max="6409" width="8.5" style="1465" customWidth="1"/>
    <col min="6410" max="6410" width="17.125" style="1465" customWidth="1"/>
    <col min="6411" max="6656" width="9" style="1465"/>
    <col min="6657" max="6657" width="5.25" style="1465" customWidth="1"/>
    <col min="6658" max="6659" width="9" style="1465" customWidth="1"/>
    <col min="6660" max="6661" width="8.5" style="1465" customWidth="1"/>
    <col min="6662" max="6662" width="8.375" style="1465" customWidth="1"/>
    <col min="6663" max="6663" width="7.375" style="1465" customWidth="1"/>
    <col min="6664" max="6665" width="8.5" style="1465" customWidth="1"/>
    <col min="6666" max="6666" width="17.125" style="1465" customWidth="1"/>
    <col min="6667" max="6912" width="9" style="1465"/>
    <col min="6913" max="6913" width="5.25" style="1465" customWidth="1"/>
    <col min="6914" max="6915" width="9" style="1465" customWidth="1"/>
    <col min="6916" max="6917" width="8.5" style="1465" customWidth="1"/>
    <col min="6918" max="6918" width="8.375" style="1465" customWidth="1"/>
    <col min="6919" max="6919" width="7.375" style="1465" customWidth="1"/>
    <col min="6920" max="6921" width="8.5" style="1465" customWidth="1"/>
    <col min="6922" max="6922" width="17.125" style="1465" customWidth="1"/>
    <col min="6923" max="7168" width="9" style="1465"/>
    <col min="7169" max="7169" width="5.25" style="1465" customWidth="1"/>
    <col min="7170" max="7171" width="9" style="1465" customWidth="1"/>
    <col min="7172" max="7173" width="8.5" style="1465" customWidth="1"/>
    <col min="7174" max="7174" width="8.375" style="1465" customWidth="1"/>
    <col min="7175" max="7175" width="7.375" style="1465" customWidth="1"/>
    <col min="7176" max="7177" width="8.5" style="1465" customWidth="1"/>
    <col min="7178" max="7178" width="17.125" style="1465" customWidth="1"/>
    <col min="7179" max="7424" width="9" style="1465"/>
    <col min="7425" max="7425" width="5.25" style="1465" customWidth="1"/>
    <col min="7426" max="7427" width="9" style="1465" customWidth="1"/>
    <col min="7428" max="7429" width="8.5" style="1465" customWidth="1"/>
    <col min="7430" max="7430" width="8.375" style="1465" customWidth="1"/>
    <col min="7431" max="7431" width="7.375" style="1465" customWidth="1"/>
    <col min="7432" max="7433" width="8.5" style="1465" customWidth="1"/>
    <col min="7434" max="7434" width="17.125" style="1465" customWidth="1"/>
    <col min="7435" max="7680" width="9" style="1465"/>
    <col min="7681" max="7681" width="5.25" style="1465" customWidth="1"/>
    <col min="7682" max="7683" width="9" style="1465" customWidth="1"/>
    <col min="7684" max="7685" width="8.5" style="1465" customWidth="1"/>
    <col min="7686" max="7686" width="8.375" style="1465" customWidth="1"/>
    <col min="7687" max="7687" width="7.375" style="1465" customWidth="1"/>
    <col min="7688" max="7689" width="8.5" style="1465" customWidth="1"/>
    <col min="7690" max="7690" width="17.125" style="1465" customWidth="1"/>
    <col min="7691" max="7936" width="9" style="1465"/>
    <col min="7937" max="7937" width="5.25" style="1465" customWidth="1"/>
    <col min="7938" max="7939" width="9" style="1465" customWidth="1"/>
    <col min="7940" max="7941" width="8.5" style="1465" customWidth="1"/>
    <col min="7942" max="7942" width="8.375" style="1465" customWidth="1"/>
    <col min="7943" max="7943" width="7.375" style="1465" customWidth="1"/>
    <col min="7944" max="7945" width="8.5" style="1465" customWidth="1"/>
    <col min="7946" max="7946" width="17.125" style="1465" customWidth="1"/>
    <col min="7947" max="8192" width="9" style="1465"/>
    <col min="8193" max="8193" width="5.25" style="1465" customWidth="1"/>
    <col min="8194" max="8195" width="9" style="1465" customWidth="1"/>
    <col min="8196" max="8197" width="8.5" style="1465" customWidth="1"/>
    <col min="8198" max="8198" width="8.375" style="1465" customWidth="1"/>
    <col min="8199" max="8199" width="7.375" style="1465" customWidth="1"/>
    <col min="8200" max="8201" width="8.5" style="1465" customWidth="1"/>
    <col min="8202" max="8202" width="17.125" style="1465" customWidth="1"/>
    <col min="8203" max="8448" width="9" style="1465"/>
    <col min="8449" max="8449" width="5.25" style="1465" customWidth="1"/>
    <col min="8450" max="8451" width="9" style="1465" customWidth="1"/>
    <col min="8452" max="8453" width="8.5" style="1465" customWidth="1"/>
    <col min="8454" max="8454" width="8.375" style="1465" customWidth="1"/>
    <col min="8455" max="8455" width="7.375" style="1465" customWidth="1"/>
    <col min="8456" max="8457" width="8.5" style="1465" customWidth="1"/>
    <col min="8458" max="8458" width="17.125" style="1465" customWidth="1"/>
    <col min="8459" max="8704" width="9" style="1465"/>
    <col min="8705" max="8705" width="5.25" style="1465" customWidth="1"/>
    <col min="8706" max="8707" width="9" style="1465" customWidth="1"/>
    <col min="8708" max="8709" width="8.5" style="1465" customWidth="1"/>
    <col min="8710" max="8710" width="8.375" style="1465" customWidth="1"/>
    <col min="8711" max="8711" width="7.375" style="1465" customWidth="1"/>
    <col min="8712" max="8713" width="8.5" style="1465" customWidth="1"/>
    <col min="8714" max="8714" width="17.125" style="1465" customWidth="1"/>
    <col min="8715" max="8960" width="9" style="1465"/>
    <col min="8961" max="8961" width="5.25" style="1465" customWidth="1"/>
    <col min="8962" max="8963" width="9" style="1465" customWidth="1"/>
    <col min="8964" max="8965" width="8.5" style="1465" customWidth="1"/>
    <col min="8966" max="8966" width="8.375" style="1465" customWidth="1"/>
    <col min="8967" max="8967" width="7.375" style="1465" customWidth="1"/>
    <col min="8968" max="8969" width="8.5" style="1465" customWidth="1"/>
    <col min="8970" max="8970" width="17.125" style="1465" customWidth="1"/>
    <col min="8971" max="9216" width="9" style="1465"/>
    <col min="9217" max="9217" width="5.25" style="1465" customWidth="1"/>
    <col min="9218" max="9219" width="9" style="1465" customWidth="1"/>
    <col min="9220" max="9221" width="8.5" style="1465" customWidth="1"/>
    <col min="9222" max="9222" width="8.375" style="1465" customWidth="1"/>
    <col min="9223" max="9223" width="7.375" style="1465" customWidth="1"/>
    <col min="9224" max="9225" width="8.5" style="1465" customWidth="1"/>
    <col min="9226" max="9226" width="17.125" style="1465" customWidth="1"/>
    <col min="9227" max="9472" width="9" style="1465"/>
    <col min="9473" max="9473" width="5.25" style="1465" customWidth="1"/>
    <col min="9474" max="9475" width="9" style="1465" customWidth="1"/>
    <col min="9476" max="9477" width="8.5" style="1465" customWidth="1"/>
    <col min="9478" max="9478" width="8.375" style="1465" customWidth="1"/>
    <col min="9479" max="9479" width="7.375" style="1465" customWidth="1"/>
    <col min="9480" max="9481" width="8.5" style="1465" customWidth="1"/>
    <col min="9482" max="9482" width="17.125" style="1465" customWidth="1"/>
    <col min="9483" max="9728" width="9" style="1465"/>
    <col min="9729" max="9729" width="5.25" style="1465" customWidth="1"/>
    <col min="9730" max="9731" width="9" style="1465" customWidth="1"/>
    <col min="9732" max="9733" width="8.5" style="1465" customWidth="1"/>
    <col min="9734" max="9734" width="8.375" style="1465" customWidth="1"/>
    <col min="9735" max="9735" width="7.375" style="1465" customWidth="1"/>
    <col min="9736" max="9737" width="8.5" style="1465" customWidth="1"/>
    <col min="9738" max="9738" width="17.125" style="1465" customWidth="1"/>
    <col min="9739" max="9984" width="9" style="1465"/>
    <col min="9985" max="9985" width="5.25" style="1465" customWidth="1"/>
    <col min="9986" max="9987" width="9" style="1465" customWidth="1"/>
    <col min="9988" max="9989" width="8.5" style="1465" customWidth="1"/>
    <col min="9990" max="9990" width="8.375" style="1465" customWidth="1"/>
    <col min="9991" max="9991" width="7.375" style="1465" customWidth="1"/>
    <col min="9992" max="9993" width="8.5" style="1465" customWidth="1"/>
    <col min="9994" max="9994" width="17.125" style="1465" customWidth="1"/>
    <col min="9995" max="10240" width="9" style="1465"/>
    <col min="10241" max="10241" width="5.25" style="1465" customWidth="1"/>
    <col min="10242" max="10243" width="9" style="1465" customWidth="1"/>
    <col min="10244" max="10245" width="8.5" style="1465" customWidth="1"/>
    <col min="10246" max="10246" width="8.375" style="1465" customWidth="1"/>
    <col min="10247" max="10247" width="7.375" style="1465" customWidth="1"/>
    <col min="10248" max="10249" width="8.5" style="1465" customWidth="1"/>
    <col min="10250" max="10250" width="17.125" style="1465" customWidth="1"/>
    <col min="10251" max="10496" width="9" style="1465"/>
    <col min="10497" max="10497" width="5.25" style="1465" customWidth="1"/>
    <col min="10498" max="10499" width="9" style="1465" customWidth="1"/>
    <col min="10500" max="10501" width="8.5" style="1465" customWidth="1"/>
    <col min="10502" max="10502" width="8.375" style="1465" customWidth="1"/>
    <col min="10503" max="10503" width="7.375" style="1465" customWidth="1"/>
    <col min="10504" max="10505" width="8.5" style="1465" customWidth="1"/>
    <col min="10506" max="10506" width="17.125" style="1465" customWidth="1"/>
    <col min="10507" max="10752" width="9" style="1465"/>
    <col min="10753" max="10753" width="5.25" style="1465" customWidth="1"/>
    <col min="10754" max="10755" width="9" style="1465" customWidth="1"/>
    <col min="10756" max="10757" width="8.5" style="1465" customWidth="1"/>
    <col min="10758" max="10758" width="8.375" style="1465" customWidth="1"/>
    <col min="10759" max="10759" width="7.375" style="1465" customWidth="1"/>
    <col min="10760" max="10761" width="8.5" style="1465" customWidth="1"/>
    <col min="10762" max="10762" width="17.125" style="1465" customWidth="1"/>
    <col min="10763" max="11008" width="9" style="1465"/>
    <col min="11009" max="11009" width="5.25" style="1465" customWidth="1"/>
    <col min="11010" max="11011" width="9" style="1465" customWidth="1"/>
    <col min="11012" max="11013" width="8.5" style="1465" customWidth="1"/>
    <col min="11014" max="11014" width="8.375" style="1465" customWidth="1"/>
    <col min="11015" max="11015" width="7.375" style="1465" customWidth="1"/>
    <col min="11016" max="11017" width="8.5" style="1465" customWidth="1"/>
    <col min="11018" max="11018" width="17.125" style="1465" customWidth="1"/>
    <col min="11019" max="11264" width="9" style="1465"/>
    <col min="11265" max="11265" width="5.25" style="1465" customWidth="1"/>
    <col min="11266" max="11267" width="9" style="1465" customWidth="1"/>
    <col min="11268" max="11269" width="8.5" style="1465" customWidth="1"/>
    <col min="11270" max="11270" width="8.375" style="1465" customWidth="1"/>
    <col min="11271" max="11271" width="7.375" style="1465" customWidth="1"/>
    <col min="11272" max="11273" width="8.5" style="1465" customWidth="1"/>
    <col min="11274" max="11274" width="17.125" style="1465" customWidth="1"/>
    <col min="11275" max="11520" width="9" style="1465"/>
    <col min="11521" max="11521" width="5.25" style="1465" customWidth="1"/>
    <col min="11522" max="11523" width="9" style="1465" customWidth="1"/>
    <col min="11524" max="11525" width="8.5" style="1465" customWidth="1"/>
    <col min="11526" max="11526" width="8.375" style="1465" customWidth="1"/>
    <col min="11527" max="11527" width="7.375" style="1465" customWidth="1"/>
    <col min="11528" max="11529" width="8.5" style="1465" customWidth="1"/>
    <col min="11530" max="11530" width="17.125" style="1465" customWidth="1"/>
    <col min="11531" max="11776" width="9" style="1465"/>
    <col min="11777" max="11777" width="5.25" style="1465" customWidth="1"/>
    <col min="11778" max="11779" width="9" style="1465" customWidth="1"/>
    <col min="11780" max="11781" width="8.5" style="1465" customWidth="1"/>
    <col min="11782" max="11782" width="8.375" style="1465" customWidth="1"/>
    <col min="11783" max="11783" width="7.375" style="1465" customWidth="1"/>
    <col min="11784" max="11785" width="8.5" style="1465" customWidth="1"/>
    <col min="11786" max="11786" width="17.125" style="1465" customWidth="1"/>
    <col min="11787" max="12032" width="9" style="1465"/>
    <col min="12033" max="12033" width="5.25" style="1465" customWidth="1"/>
    <col min="12034" max="12035" width="9" style="1465" customWidth="1"/>
    <col min="12036" max="12037" width="8.5" style="1465" customWidth="1"/>
    <col min="12038" max="12038" width="8.375" style="1465" customWidth="1"/>
    <col min="12039" max="12039" width="7.375" style="1465" customWidth="1"/>
    <col min="12040" max="12041" width="8.5" style="1465" customWidth="1"/>
    <col min="12042" max="12042" width="17.125" style="1465" customWidth="1"/>
    <col min="12043" max="12288" width="9" style="1465"/>
    <col min="12289" max="12289" width="5.25" style="1465" customWidth="1"/>
    <col min="12290" max="12291" width="9" style="1465" customWidth="1"/>
    <col min="12292" max="12293" width="8.5" style="1465" customWidth="1"/>
    <col min="12294" max="12294" width="8.375" style="1465" customWidth="1"/>
    <col min="12295" max="12295" width="7.375" style="1465" customWidth="1"/>
    <col min="12296" max="12297" width="8.5" style="1465" customWidth="1"/>
    <col min="12298" max="12298" width="17.125" style="1465" customWidth="1"/>
    <col min="12299" max="12544" width="9" style="1465"/>
    <col min="12545" max="12545" width="5.25" style="1465" customWidth="1"/>
    <col min="12546" max="12547" width="9" style="1465" customWidth="1"/>
    <col min="12548" max="12549" width="8.5" style="1465" customWidth="1"/>
    <col min="12550" max="12550" width="8.375" style="1465" customWidth="1"/>
    <col min="12551" max="12551" width="7.375" style="1465" customWidth="1"/>
    <col min="12552" max="12553" width="8.5" style="1465" customWidth="1"/>
    <col min="12554" max="12554" width="17.125" style="1465" customWidth="1"/>
    <col min="12555" max="12800" width="9" style="1465"/>
    <col min="12801" max="12801" width="5.25" style="1465" customWidth="1"/>
    <col min="12802" max="12803" width="9" style="1465" customWidth="1"/>
    <col min="12804" max="12805" width="8.5" style="1465" customWidth="1"/>
    <col min="12806" max="12806" width="8.375" style="1465" customWidth="1"/>
    <col min="12807" max="12807" width="7.375" style="1465" customWidth="1"/>
    <col min="12808" max="12809" width="8.5" style="1465" customWidth="1"/>
    <col min="12810" max="12810" width="17.125" style="1465" customWidth="1"/>
    <col min="12811" max="13056" width="9" style="1465"/>
    <col min="13057" max="13057" width="5.25" style="1465" customWidth="1"/>
    <col min="13058" max="13059" width="9" style="1465" customWidth="1"/>
    <col min="13060" max="13061" width="8.5" style="1465" customWidth="1"/>
    <col min="13062" max="13062" width="8.375" style="1465" customWidth="1"/>
    <col min="13063" max="13063" width="7.375" style="1465" customWidth="1"/>
    <col min="13064" max="13065" width="8.5" style="1465" customWidth="1"/>
    <col min="13066" max="13066" width="17.125" style="1465" customWidth="1"/>
    <col min="13067" max="13312" width="9" style="1465"/>
    <col min="13313" max="13313" width="5.25" style="1465" customWidth="1"/>
    <col min="13314" max="13315" width="9" style="1465" customWidth="1"/>
    <col min="13316" max="13317" width="8.5" style="1465" customWidth="1"/>
    <col min="13318" max="13318" width="8.375" style="1465" customWidth="1"/>
    <col min="13319" max="13319" width="7.375" style="1465" customWidth="1"/>
    <col min="13320" max="13321" width="8.5" style="1465" customWidth="1"/>
    <col min="13322" max="13322" width="17.125" style="1465" customWidth="1"/>
    <col min="13323" max="13568" width="9" style="1465"/>
    <col min="13569" max="13569" width="5.25" style="1465" customWidth="1"/>
    <col min="13570" max="13571" width="9" style="1465" customWidth="1"/>
    <col min="13572" max="13573" width="8.5" style="1465" customWidth="1"/>
    <col min="13574" max="13574" width="8.375" style="1465" customWidth="1"/>
    <col min="13575" max="13575" width="7.375" style="1465" customWidth="1"/>
    <col min="13576" max="13577" width="8.5" style="1465" customWidth="1"/>
    <col min="13578" max="13578" width="17.125" style="1465" customWidth="1"/>
    <col min="13579" max="13824" width="9" style="1465"/>
    <col min="13825" max="13825" width="5.25" style="1465" customWidth="1"/>
    <col min="13826" max="13827" width="9" style="1465" customWidth="1"/>
    <col min="13828" max="13829" width="8.5" style="1465" customWidth="1"/>
    <col min="13830" max="13830" width="8.375" style="1465" customWidth="1"/>
    <col min="13831" max="13831" width="7.375" style="1465" customWidth="1"/>
    <col min="13832" max="13833" width="8.5" style="1465" customWidth="1"/>
    <col min="13834" max="13834" width="17.125" style="1465" customWidth="1"/>
    <col min="13835" max="14080" width="9" style="1465"/>
    <col min="14081" max="14081" width="5.25" style="1465" customWidth="1"/>
    <col min="14082" max="14083" width="9" style="1465" customWidth="1"/>
    <col min="14084" max="14085" width="8.5" style="1465" customWidth="1"/>
    <col min="14086" max="14086" width="8.375" style="1465" customWidth="1"/>
    <col min="14087" max="14087" width="7.375" style="1465" customWidth="1"/>
    <col min="14088" max="14089" width="8.5" style="1465" customWidth="1"/>
    <col min="14090" max="14090" width="17.125" style="1465" customWidth="1"/>
    <col min="14091" max="14336" width="9" style="1465"/>
    <col min="14337" max="14337" width="5.25" style="1465" customWidth="1"/>
    <col min="14338" max="14339" width="9" style="1465" customWidth="1"/>
    <col min="14340" max="14341" width="8.5" style="1465" customWidth="1"/>
    <col min="14342" max="14342" width="8.375" style="1465" customWidth="1"/>
    <col min="14343" max="14343" width="7.375" style="1465" customWidth="1"/>
    <col min="14344" max="14345" width="8.5" style="1465" customWidth="1"/>
    <col min="14346" max="14346" width="17.125" style="1465" customWidth="1"/>
    <col min="14347" max="14592" width="9" style="1465"/>
    <col min="14593" max="14593" width="5.25" style="1465" customWidth="1"/>
    <col min="14594" max="14595" width="9" style="1465" customWidth="1"/>
    <col min="14596" max="14597" width="8.5" style="1465" customWidth="1"/>
    <col min="14598" max="14598" width="8.375" style="1465" customWidth="1"/>
    <col min="14599" max="14599" width="7.375" style="1465" customWidth="1"/>
    <col min="14600" max="14601" width="8.5" style="1465" customWidth="1"/>
    <col min="14602" max="14602" width="17.125" style="1465" customWidth="1"/>
    <col min="14603" max="14848" width="9" style="1465"/>
    <col min="14849" max="14849" width="5.25" style="1465" customWidth="1"/>
    <col min="14850" max="14851" width="9" style="1465" customWidth="1"/>
    <col min="14852" max="14853" width="8.5" style="1465" customWidth="1"/>
    <col min="14854" max="14854" width="8.375" style="1465" customWidth="1"/>
    <col min="14855" max="14855" width="7.375" style="1465" customWidth="1"/>
    <col min="14856" max="14857" width="8.5" style="1465" customWidth="1"/>
    <col min="14858" max="14858" width="17.125" style="1465" customWidth="1"/>
    <col min="14859" max="15104" width="9" style="1465"/>
    <col min="15105" max="15105" width="5.25" style="1465" customWidth="1"/>
    <col min="15106" max="15107" width="9" style="1465" customWidth="1"/>
    <col min="15108" max="15109" width="8.5" style="1465" customWidth="1"/>
    <col min="15110" max="15110" width="8.375" style="1465" customWidth="1"/>
    <col min="15111" max="15111" width="7.375" style="1465" customWidth="1"/>
    <col min="15112" max="15113" width="8.5" style="1465" customWidth="1"/>
    <col min="15114" max="15114" width="17.125" style="1465" customWidth="1"/>
    <col min="15115" max="15360" width="9" style="1465"/>
    <col min="15361" max="15361" width="5.25" style="1465" customWidth="1"/>
    <col min="15362" max="15363" width="9" style="1465" customWidth="1"/>
    <col min="15364" max="15365" width="8.5" style="1465" customWidth="1"/>
    <col min="15366" max="15366" width="8.375" style="1465" customWidth="1"/>
    <col min="15367" max="15367" width="7.375" style="1465" customWidth="1"/>
    <col min="15368" max="15369" width="8.5" style="1465" customWidth="1"/>
    <col min="15370" max="15370" width="17.125" style="1465" customWidth="1"/>
    <col min="15371" max="15616" width="9" style="1465"/>
    <col min="15617" max="15617" width="5.25" style="1465" customWidth="1"/>
    <col min="15618" max="15619" width="9" style="1465" customWidth="1"/>
    <col min="15620" max="15621" width="8.5" style="1465" customWidth="1"/>
    <col min="15622" max="15622" width="8.375" style="1465" customWidth="1"/>
    <col min="15623" max="15623" width="7.375" style="1465" customWidth="1"/>
    <col min="15624" max="15625" width="8.5" style="1465" customWidth="1"/>
    <col min="15626" max="15626" width="17.125" style="1465" customWidth="1"/>
    <col min="15627" max="15872" width="9" style="1465"/>
    <col min="15873" max="15873" width="5.25" style="1465" customWidth="1"/>
    <col min="15874" max="15875" width="9" style="1465" customWidth="1"/>
    <col min="15876" max="15877" width="8.5" style="1465" customWidth="1"/>
    <col min="15878" max="15878" width="8.375" style="1465" customWidth="1"/>
    <col min="15879" max="15879" width="7.375" style="1465" customWidth="1"/>
    <col min="15880" max="15881" width="8.5" style="1465" customWidth="1"/>
    <col min="15882" max="15882" width="17.125" style="1465" customWidth="1"/>
    <col min="15883" max="16128" width="9" style="1465"/>
    <col min="16129" max="16129" width="5.25" style="1465" customWidth="1"/>
    <col min="16130" max="16131" width="9" style="1465" customWidth="1"/>
    <col min="16132" max="16133" width="8.5" style="1465" customWidth="1"/>
    <col min="16134" max="16134" width="8.375" style="1465" customWidth="1"/>
    <col min="16135" max="16135" width="7.375" style="1465" customWidth="1"/>
    <col min="16136" max="16137" width="8.5" style="1465" customWidth="1"/>
    <col min="16138" max="16138" width="17.125" style="1465" customWidth="1"/>
    <col min="16139" max="16384" width="9" style="1465"/>
  </cols>
  <sheetData>
    <row r="1" spans="1:10">
      <c r="A1" s="1667" t="s">
        <v>2787</v>
      </c>
    </row>
    <row r="2" spans="1:10" ht="27.75" customHeight="1">
      <c r="A2" s="6575" t="s">
        <v>3421</v>
      </c>
      <c r="B2" s="6575"/>
      <c r="C2" s="6575"/>
      <c r="D2" s="6575"/>
      <c r="G2" s="6266" t="s">
        <v>1118</v>
      </c>
      <c r="H2" s="6266"/>
      <c r="I2" s="6266"/>
      <c r="J2" s="6266"/>
    </row>
    <row r="3" spans="1:10" ht="84.75" customHeight="1">
      <c r="A3" s="5055" t="s">
        <v>962</v>
      </c>
      <c r="B3" s="6268"/>
      <c r="C3" s="6268"/>
      <c r="D3" s="6268"/>
      <c r="E3" s="6268"/>
      <c r="F3" s="6268"/>
      <c r="G3" s="6268"/>
      <c r="H3" s="6268"/>
      <c r="I3" s="6268"/>
      <c r="J3" s="6268"/>
    </row>
    <row r="4" spans="1:10" ht="15.75" customHeight="1">
      <c r="A4" s="5056"/>
      <c r="B4" s="5056"/>
      <c r="C4" s="5056"/>
      <c r="D4" s="5056"/>
      <c r="E4" s="5056"/>
      <c r="F4" s="1471"/>
      <c r="H4" s="1467"/>
      <c r="I4" s="1467"/>
      <c r="J4" s="1467"/>
    </row>
    <row r="5" spans="1:10" ht="15.75" customHeight="1" thickBot="1">
      <c r="A5" s="5042"/>
      <c r="B5" s="5042"/>
      <c r="C5" s="5042"/>
      <c r="D5" s="5057"/>
      <c r="E5" s="5056"/>
      <c r="F5" s="1748"/>
    </row>
    <row r="6" spans="1:10" ht="17.25" customHeight="1">
      <c r="A6" s="5042"/>
      <c r="B6" s="5042"/>
      <c r="C6" s="5042"/>
      <c r="D6" s="5057"/>
      <c r="E6" s="5057"/>
      <c r="F6" s="1748"/>
      <c r="G6" s="6595" t="s">
        <v>963</v>
      </c>
      <c r="H6" s="6596"/>
      <c r="I6" s="6600"/>
      <c r="J6" s="6601"/>
    </row>
    <row r="7" spans="1:10" ht="17.25" customHeight="1">
      <c r="A7" s="5042"/>
      <c r="B7" s="5042"/>
      <c r="C7" s="5042"/>
      <c r="D7" s="5057"/>
      <c r="E7" s="5057"/>
      <c r="F7" s="1755"/>
      <c r="G7" s="6597"/>
      <c r="H7" s="5043"/>
      <c r="I7" s="6335"/>
      <c r="J7" s="6602"/>
    </row>
    <row r="8" spans="1:10" ht="17.25" customHeight="1" thickBot="1">
      <c r="A8" s="5042"/>
      <c r="B8" s="5042"/>
      <c r="C8" s="5042"/>
      <c r="D8" s="5057"/>
      <c r="E8" s="5057"/>
      <c r="F8" s="1755"/>
      <c r="G8" s="6598"/>
      <c r="H8" s="6599"/>
      <c r="I8" s="6603"/>
      <c r="J8" s="6604"/>
    </row>
    <row r="9" spans="1:10" ht="15.75" customHeight="1"/>
    <row r="10" spans="1:10" ht="15.75" customHeight="1">
      <c r="A10" s="1493" t="s">
        <v>964</v>
      </c>
      <c r="B10" s="1493"/>
      <c r="C10" s="1493"/>
      <c r="D10" s="1493"/>
      <c r="E10" s="1493"/>
      <c r="F10" s="1493"/>
      <c r="G10" s="1493"/>
      <c r="H10" s="1493"/>
      <c r="I10" s="1493"/>
      <c r="J10" s="1493"/>
    </row>
    <row r="11" spans="1:10" s="1493" customFormat="1" ht="30" customHeight="1">
      <c r="A11" s="1494"/>
      <c r="B11" s="5038" t="s">
        <v>552</v>
      </c>
      <c r="C11" s="5038"/>
      <c r="D11" s="5038" t="s">
        <v>2649</v>
      </c>
      <c r="E11" s="5038"/>
      <c r="F11" s="5038" t="s">
        <v>554</v>
      </c>
      <c r="G11" s="5039"/>
      <c r="H11" s="5043" t="s">
        <v>2701</v>
      </c>
      <c r="I11" s="5038"/>
      <c r="J11" s="1538" t="s">
        <v>965</v>
      </c>
    </row>
    <row r="12" spans="1:10" s="1493" customFormat="1" ht="17.25" customHeight="1">
      <c r="A12" s="1494">
        <v>1</v>
      </c>
      <c r="B12" s="5053"/>
      <c r="C12" s="5053"/>
      <c r="D12" s="5040"/>
      <c r="E12" s="5041"/>
      <c r="F12" s="5053"/>
      <c r="G12" s="5054"/>
      <c r="H12" s="5062"/>
      <c r="I12" s="5062"/>
      <c r="J12" s="1753"/>
    </row>
    <row r="13" spans="1:10" s="1493" customFormat="1" ht="17.25" customHeight="1">
      <c r="A13" s="1494">
        <v>2</v>
      </c>
      <c r="B13" s="5053"/>
      <c r="C13" s="5053"/>
      <c r="D13" s="5040"/>
      <c r="E13" s="5041"/>
      <c r="F13" s="5053"/>
      <c r="G13" s="5054"/>
      <c r="H13" s="5062"/>
      <c r="I13" s="5062"/>
      <c r="J13" s="1753"/>
    </row>
    <row r="14" spans="1:10" s="1493" customFormat="1" ht="17.25" customHeight="1">
      <c r="A14" s="1494">
        <v>3</v>
      </c>
      <c r="B14" s="5054"/>
      <c r="C14" s="6343"/>
      <c r="D14" s="5058"/>
      <c r="E14" s="5059"/>
      <c r="F14" s="5054"/>
      <c r="G14" s="5060"/>
      <c r="H14" s="5062"/>
      <c r="I14" s="5062"/>
      <c r="J14" s="1753"/>
    </row>
    <row r="15" spans="1:10" s="1493" customFormat="1" ht="17.25" customHeight="1">
      <c r="A15" s="1494">
        <v>4</v>
      </c>
      <c r="B15" s="5054"/>
      <c r="C15" s="6343"/>
      <c r="D15" s="5058"/>
      <c r="E15" s="5059"/>
      <c r="F15" s="5054"/>
      <c r="G15" s="5060"/>
      <c r="H15" s="5062"/>
      <c r="I15" s="5062"/>
      <c r="J15" s="1753"/>
    </row>
    <row r="16" spans="1:10" s="1493" customFormat="1" ht="17.25" customHeight="1">
      <c r="A16" s="1494">
        <v>5</v>
      </c>
      <c r="B16" s="5054"/>
      <c r="C16" s="6343"/>
      <c r="D16" s="5058"/>
      <c r="E16" s="5059"/>
      <c r="F16" s="5054"/>
      <c r="G16" s="5060"/>
      <c r="H16" s="5062"/>
      <c r="I16" s="5062"/>
      <c r="J16" s="1753"/>
    </row>
    <row r="17" spans="1:10" s="1493" customFormat="1" ht="17.25" customHeight="1">
      <c r="A17" s="1494">
        <v>6</v>
      </c>
      <c r="B17" s="5054"/>
      <c r="C17" s="6343"/>
      <c r="D17" s="5058"/>
      <c r="E17" s="5059"/>
      <c r="F17" s="5054"/>
      <c r="G17" s="5060"/>
      <c r="H17" s="5062"/>
      <c r="I17" s="5062"/>
      <c r="J17" s="1497"/>
    </row>
    <row r="18" spans="1:10" s="1493" customFormat="1" ht="17.25" customHeight="1">
      <c r="A18" s="1494">
        <v>7</v>
      </c>
      <c r="B18" s="5053"/>
      <c r="C18" s="5053"/>
      <c r="D18" s="5053"/>
      <c r="E18" s="5053"/>
      <c r="F18" s="5053"/>
      <c r="G18" s="5054"/>
      <c r="H18" s="5053"/>
      <c r="I18" s="5053"/>
      <c r="J18" s="1498"/>
    </row>
    <row r="19" spans="1:10" s="1493" customFormat="1" ht="17.25" customHeight="1">
      <c r="A19" s="1494">
        <v>8</v>
      </c>
      <c r="B19" s="5053"/>
      <c r="C19" s="5053"/>
      <c r="D19" s="5053"/>
      <c r="E19" s="5053"/>
      <c r="F19" s="5053"/>
      <c r="G19" s="5054"/>
      <c r="H19" s="5053"/>
      <c r="I19" s="5053"/>
      <c r="J19" s="1497"/>
    </row>
    <row r="20" spans="1:10" s="1493" customFormat="1" ht="17.25" customHeight="1">
      <c r="A20" s="1494">
        <v>9</v>
      </c>
      <c r="B20" s="5053"/>
      <c r="C20" s="5053"/>
      <c r="D20" s="5053"/>
      <c r="E20" s="5053"/>
      <c r="F20" s="5053"/>
      <c r="G20" s="5054"/>
      <c r="H20" s="5053"/>
      <c r="I20" s="5053"/>
      <c r="J20" s="1497"/>
    </row>
    <row r="21" spans="1:10" s="1493" customFormat="1" ht="17.25" customHeight="1">
      <c r="A21" s="1494">
        <v>10</v>
      </c>
      <c r="B21" s="5053"/>
      <c r="C21" s="5053"/>
      <c r="D21" s="5053"/>
      <c r="E21" s="5053"/>
      <c r="F21" s="5053"/>
      <c r="G21" s="5054"/>
      <c r="H21" s="5053"/>
      <c r="I21" s="5053"/>
      <c r="J21" s="1497"/>
    </row>
    <row r="22" spans="1:10" s="1493" customFormat="1" ht="17.25" customHeight="1">
      <c r="A22" s="1494">
        <v>11</v>
      </c>
      <c r="B22" s="5054"/>
      <c r="C22" s="6343"/>
      <c r="D22" s="5058"/>
      <c r="E22" s="5059"/>
      <c r="F22" s="5053"/>
      <c r="G22" s="5054"/>
      <c r="H22" s="5062"/>
      <c r="I22" s="5062"/>
      <c r="J22" s="1753"/>
    </row>
    <row r="23" spans="1:10" s="1493" customFormat="1" ht="17.25" customHeight="1">
      <c r="A23" s="1494">
        <v>12</v>
      </c>
      <c r="B23" s="5053"/>
      <c r="C23" s="5053"/>
      <c r="D23" s="5040"/>
      <c r="E23" s="5041"/>
      <c r="F23" s="5053"/>
      <c r="G23" s="5054"/>
      <c r="H23" s="5062"/>
      <c r="I23" s="5062"/>
      <c r="J23" s="1753"/>
    </row>
    <row r="24" spans="1:10" s="1493" customFormat="1" ht="17.25" customHeight="1">
      <c r="A24" s="1494">
        <v>13</v>
      </c>
      <c r="B24" s="5054"/>
      <c r="C24" s="6343"/>
      <c r="D24" s="5058"/>
      <c r="E24" s="5059"/>
      <c r="F24" s="5054"/>
      <c r="G24" s="5060"/>
      <c r="H24" s="5062"/>
      <c r="I24" s="5062"/>
      <c r="J24" s="1753"/>
    </row>
    <row r="25" spans="1:10" s="1493" customFormat="1" ht="17.25" customHeight="1">
      <c r="A25" s="1494">
        <v>14</v>
      </c>
      <c r="B25" s="5053"/>
      <c r="C25" s="5053"/>
      <c r="D25" s="5040"/>
      <c r="E25" s="5041"/>
      <c r="F25" s="5053"/>
      <c r="G25" s="5054"/>
      <c r="H25" s="5062"/>
      <c r="I25" s="5062"/>
      <c r="J25" s="1753"/>
    </row>
    <row r="26" spans="1:10" s="1493" customFormat="1" ht="17.25" customHeight="1">
      <c r="A26" s="1494">
        <v>15</v>
      </c>
      <c r="B26" s="5053"/>
      <c r="C26" s="5053"/>
      <c r="D26" s="5058"/>
      <c r="E26" s="5061"/>
      <c r="F26" s="5053"/>
      <c r="G26" s="5054"/>
      <c r="H26" s="5062"/>
      <c r="I26" s="5062"/>
      <c r="J26" s="1497"/>
    </row>
    <row r="27" spans="1:10" s="1493" customFormat="1" ht="17.25" customHeight="1">
      <c r="A27" s="1494">
        <v>16</v>
      </c>
      <c r="B27" s="5053"/>
      <c r="C27" s="5053"/>
      <c r="D27" s="5062"/>
      <c r="E27" s="5053"/>
      <c r="F27" s="5053"/>
      <c r="G27" s="5054"/>
      <c r="H27" s="5062"/>
      <c r="I27" s="5062"/>
      <c r="J27" s="1497"/>
    </row>
    <row r="28" spans="1:10" s="1493" customFormat="1" ht="17.25" customHeight="1">
      <c r="A28" s="1494">
        <v>17</v>
      </c>
      <c r="B28" s="5053"/>
      <c r="C28" s="5053"/>
      <c r="D28" s="5053"/>
      <c r="E28" s="5053"/>
      <c r="F28" s="5053"/>
      <c r="G28" s="5054"/>
      <c r="H28" s="5062"/>
      <c r="I28" s="5062"/>
      <c r="J28" s="1497"/>
    </row>
    <row r="29" spans="1:10" s="1493" customFormat="1" ht="17.25" customHeight="1">
      <c r="A29" s="1494">
        <v>18</v>
      </c>
      <c r="B29" s="5053"/>
      <c r="C29" s="5053"/>
      <c r="D29" s="5053"/>
      <c r="E29" s="5053"/>
      <c r="F29" s="5053"/>
      <c r="G29" s="5054"/>
      <c r="H29" s="5062"/>
      <c r="I29" s="5062"/>
      <c r="J29" s="1497"/>
    </row>
    <row r="30" spans="1:10" s="1493" customFormat="1" ht="17.25" customHeight="1">
      <c r="A30" s="1494">
        <v>19</v>
      </c>
      <c r="B30" s="5053"/>
      <c r="C30" s="5053"/>
      <c r="D30" s="5053"/>
      <c r="E30" s="5053"/>
      <c r="F30" s="5053"/>
      <c r="G30" s="5054"/>
      <c r="H30" s="5062"/>
      <c r="I30" s="5062"/>
      <c r="J30" s="1497"/>
    </row>
    <row r="31" spans="1:10" s="1493" customFormat="1" ht="17.25" customHeight="1">
      <c r="A31" s="1494">
        <v>20</v>
      </c>
      <c r="B31" s="5053"/>
      <c r="C31" s="5053"/>
      <c r="D31" s="5053"/>
      <c r="E31" s="5053"/>
      <c r="F31" s="5053"/>
      <c r="G31" s="5054"/>
      <c r="H31" s="5062"/>
      <c r="I31" s="5062"/>
      <c r="J31" s="1497"/>
    </row>
    <row r="32" spans="1:10" s="1493" customFormat="1" ht="17.25" customHeight="1">
      <c r="A32" s="1494">
        <v>21</v>
      </c>
      <c r="B32" s="5053"/>
      <c r="C32" s="5053"/>
      <c r="D32" s="6350"/>
      <c r="E32" s="6351"/>
      <c r="F32" s="5053"/>
      <c r="G32" s="5054"/>
      <c r="H32" s="5062"/>
      <c r="I32" s="5062"/>
      <c r="J32" s="1753"/>
    </row>
    <row r="33" spans="1:10" s="1493" customFormat="1" ht="17.25" customHeight="1">
      <c r="A33" s="1494">
        <v>22</v>
      </c>
      <c r="B33" s="5053"/>
      <c r="C33" s="5053"/>
      <c r="D33" s="6350"/>
      <c r="E33" s="6351"/>
      <c r="F33" s="5053"/>
      <c r="G33" s="5054"/>
      <c r="H33" s="5062"/>
      <c r="I33" s="5062"/>
      <c r="J33" s="1753"/>
    </row>
    <row r="34" spans="1:10" s="1493" customFormat="1" ht="17.25" customHeight="1">
      <c r="A34" s="1494">
        <v>23</v>
      </c>
      <c r="B34" s="5053"/>
      <c r="C34" s="5053"/>
      <c r="D34" s="6350"/>
      <c r="E34" s="6351"/>
      <c r="F34" s="5053"/>
      <c r="G34" s="5054"/>
      <c r="H34" s="5062"/>
      <c r="I34" s="5062"/>
      <c r="J34" s="1753"/>
    </row>
    <row r="35" spans="1:10" s="1493" customFormat="1" ht="17.25" customHeight="1">
      <c r="A35" s="1494">
        <v>24</v>
      </c>
      <c r="B35" s="5053"/>
      <c r="C35" s="5053"/>
      <c r="D35" s="6350"/>
      <c r="E35" s="6351"/>
      <c r="F35" s="5053"/>
      <c r="G35" s="5054"/>
      <c r="H35" s="5062"/>
      <c r="I35" s="5062"/>
      <c r="J35" s="1497"/>
    </row>
    <row r="36" spans="1:10" s="1493" customFormat="1" ht="17.25" customHeight="1">
      <c r="A36" s="1494">
        <v>25</v>
      </c>
      <c r="B36" s="5053"/>
      <c r="C36" s="5053"/>
      <c r="D36" s="6350"/>
      <c r="E36" s="6351"/>
      <c r="F36" s="5053"/>
      <c r="G36" s="5054"/>
      <c r="H36" s="5062"/>
      <c r="I36" s="5062"/>
      <c r="J36" s="1497"/>
    </row>
    <row r="37" spans="1:10" s="1493" customFormat="1" ht="17.25" customHeight="1">
      <c r="A37" s="1494">
        <v>26</v>
      </c>
      <c r="B37" s="5053"/>
      <c r="C37" s="5053"/>
      <c r="D37" s="5053"/>
      <c r="E37" s="5053"/>
      <c r="F37" s="5053"/>
      <c r="G37" s="5054"/>
      <c r="H37" s="5062"/>
      <c r="I37" s="5062"/>
      <c r="J37" s="1497"/>
    </row>
    <row r="38" spans="1:10" s="1493" customFormat="1" ht="17.25" customHeight="1">
      <c r="A38" s="1494">
        <v>27</v>
      </c>
      <c r="B38" s="5053"/>
      <c r="C38" s="5053"/>
      <c r="D38" s="5053"/>
      <c r="E38" s="5053"/>
      <c r="F38" s="5053"/>
      <c r="G38" s="5054"/>
      <c r="H38" s="5062"/>
      <c r="I38" s="5062"/>
      <c r="J38" s="1497"/>
    </row>
    <row r="39" spans="1:10" s="1493" customFormat="1" ht="17.25" customHeight="1">
      <c r="A39" s="1494">
        <v>28</v>
      </c>
      <c r="B39" s="5053"/>
      <c r="C39" s="5053"/>
      <c r="D39" s="5053"/>
      <c r="E39" s="5053"/>
      <c r="F39" s="5053"/>
      <c r="G39" s="5054"/>
      <c r="H39" s="5062"/>
      <c r="I39" s="5062"/>
      <c r="J39" s="1497"/>
    </row>
    <row r="40" spans="1:10" s="1493" customFormat="1" ht="17.25" customHeight="1">
      <c r="A40" s="1494">
        <v>29</v>
      </c>
      <c r="B40" s="5053"/>
      <c r="C40" s="5053"/>
      <c r="D40" s="5053"/>
      <c r="E40" s="5053"/>
      <c r="F40" s="5053"/>
      <c r="G40" s="5054"/>
      <c r="H40" s="5062"/>
      <c r="I40" s="5062"/>
      <c r="J40" s="1497"/>
    </row>
    <row r="41" spans="1:10" s="1493" customFormat="1" ht="17.25" customHeight="1">
      <c r="A41" s="1494">
        <v>30</v>
      </c>
      <c r="B41" s="5053"/>
      <c r="C41" s="5053"/>
      <c r="D41" s="5053"/>
      <c r="E41" s="5053"/>
      <c r="F41" s="5053"/>
      <c r="G41" s="5054"/>
      <c r="H41" s="5062"/>
      <c r="I41" s="5062"/>
      <c r="J41" s="1497"/>
    </row>
    <row r="42" spans="1:10" ht="23.25" customHeight="1">
      <c r="A42" s="5063" t="s">
        <v>3455</v>
      </c>
      <c r="B42" s="5064"/>
      <c r="C42" s="5064"/>
      <c r="D42" s="5064"/>
      <c r="E42" s="5064"/>
      <c r="F42" s="5064"/>
      <c r="G42" s="5064"/>
      <c r="H42" s="5064"/>
      <c r="I42" s="5064"/>
      <c r="J42" s="5064"/>
    </row>
    <row r="43" spans="1:10" ht="23.25" customHeight="1">
      <c r="A43" s="5064"/>
      <c r="B43" s="5064"/>
      <c r="C43" s="5064"/>
      <c r="D43" s="5064"/>
      <c r="E43" s="5064"/>
      <c r="F43" s="5064"/>
      <c r="G43" s="5064"/>
      <c r="H43" s="5064"/>
      <c r="I43" s="5064"/>
      <c r="J43" s="5064"/>
    </row>
  </sheetData>
  <mergeCells count="140">
    <mergeCell ref="B41:C41"/>
    <mergeCell ref="D41:E41"/>
    <mergeCell ref="F41:G41"/>
    <mergeCell ref="H41:I41"/>
    <mergeCell ref="A42:J43"/>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6:C6"/>
    <mergeCell ref="D6:E6"/>
    <mergeCell ref="G6:H8"/>
    <mergeCell ref="I6:J8"/>
    <mergeCell ref="A7:C7"/>
    <mergeCell ref="D7:E7"/>
    <mergeCell ref="A8:C8"/>
    <mergeCell ref="D8:E8"/>
    <mergeCell ref="G2:J2"/>
    <mergeCell ref="A3:J3"/>
    <mergeCell ref="A4:C4"/>
    <mergeCell ref="D4:E4"/>
    <mergeCell ref="A5:C5"/>
    <mergeCell ref="D5:E5"/>
    <mergeCell ref="A2:D2"/>
  </mergeCells>
  <phoneticPr fontId="6"/>
  <hyperlinks>
    <hyperlink ref="A1" location="目次!A1" display="目次へ"/>
  </hyperlinks>
  <pageMargins left="0.7" right="0.7" top="0.75" bottom="0.75" header="0.3" footer="0.3"/>
  <pageSetup paperSize="9" scale="98"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43"/>
  <sheetViews>
    <sheetView showGridLines="0" view="pageBreakPreview" zoomScale="110" zoomScaleNormal="100" zoomScaleSheetLayoutView="110" workbookViewId="0">
      <selection activeCell="A3" sqref="A3:I3"/>
    </sheetView>
  </sheetViews>
  <sheetFormatPr defaultRowHeight="13.5"/>
  <cols>
    <col min="1" max="1" width="5.25" style="1465" customWidth="1"/>
    <col min="2" max="9" width="10.5" style="1465" customWidth="1"/>
    <col min="10" max="256" width="9" style="1465"/>
    <col min="257" max="257" width="5.25" style="1465" customWidth="1"/>
    <col min="258" max="265" width="10.5" style="1465" customWidth="1"/>
    <col min="266" max="512" width="9" style="1465"/>
    <col min="513" max="513" width="5.25" style="1465" customWidth="1"/>
    <col min="514" max="521" width="10.5" style="1465" customWidth="1"/>
    <col min="522" max="768" width="9" style="1465"/>
    <col min="769" max="769" width="5.25" style="1465" customWidth="1"/>
    <col min="770" max="777" width="10.5" style="1465" customWidth="1"/>
    <col min="778" max="1024" width="9" style="1465"/>
    <col min="1025" max="1025" width="5.25" style="1465" customWidth="1"/>
    <col min="1026" max="1033" width="10.5" style="1465" customWidth="1"/>
    <col min="1034" max="1280" width="9" style="1465"/>
    <col min="1281" max="1281" width="5.25" style="1465" customWidth="1"/>
    <col min="1282" max="1289" width="10.5" style="1465" customWidth="1"/>
    <col min="1290" max="1536" width="9" style="1465"/>
    <col min="1537" max="1537" width="5.25" style="1465" customWidth="1"/>
    <col min="1538" max="1545" width="10.5" style="1465" customWidth="1"/>
    <col min="1546" max="1792" width="9" style="1465"/>
    <col min="1793" max="1793" width="5.25" style="1465" customWidth="1"/>
    <col min="1794" max="1801" width="10.5" style="1465" customWidth="1"/>
    <col min="1802" max="2048" width="9" style="1465"/>
    <col min="2049" max="2049" width="5.25" style="1465" customWidth="1"/>
    <col min="2050" max="2057" width="10.5" style="1465" customWidth="1"/>
    <col min="2058" max="2304" width="9" style="1465"/>
    <col min="2305" max="2305" width="5.25" style="1465" customWidth="1"/>
    <col min="2306" max="2313" width="10.5" style="1465" customWidth="1"/>
    <col min="2314" max="2560" width="9" style="1465"/>
    <col min="2561" max="2561" width="5.25" style="1465" customWidth="1"/>
    <col min="2562" max="2569" width="10.5" style="1465" customWidth="1"/>
    <col min="2570" max="2816" width="9" style="1465"/>
    <col min="2817" max="2817" width="5.25" style="1465" customWidth="1"/>
    <col min="2818" max="2825" width="10.5" style="1465" customWidth="1"/>
    <col min="2826" max="3072" width="9" style="1465"/>
    <col min="3073" max="3073" width="5.25" style="1465" customWidth="1"/>
    <col min="3074" max="3081" width="10.5" style="1465" customWidth="1"/>
    <col min="3082" max="3328" width="9" style="1465"/>
    <col min="3329" max="3329" width="5.25" style="1465" customWidth="1"/>
    <col min="3330" max="3337" width="10.5" style="1465" customWidth="1"/>
    <col min="3338" max="3584" width="9" style="1465"/>
    <col min="3585" max="3585" width="5.25" style="1465" customWidth="1"/>
    <col min="3586" max="3593" width="10.5" style="1465" customWidth="1"/>
    <col min="3594" max="3840" width="9" style="1465"/>
    <col min="3841" max="3841" width="5.25" style="1465" customWidth="1"/>
    <col min="3842" max="3849" width="10.5" style="1465" customWidth="1"/>
    <col min="3850" max="4096" width="9" style="1465"/>
    <col min="4097" max="4097" width="5.25" style="1465" customWidth="1"/>
    <col min="4098" max="4105" width="10.5" style="1465" customWidth="1"/>
    <col min="4106" max="4352" width="9" style="1465"/>
    <col min="4353" max="4353" width="5.25" style="1465" customWidth="1"/>
    <col min="4354" max="4361" width="10.5" style="1465" customWidth="1"/>
    <col min="4362" max="4608" width="9" style="1465"/>
    <col min="4609" max="4609" width="5.25" style="1465" customWidth="1"/>
    <col min="4610" max="4617" width="10.5" style="1465" customWidth="1"/>
    <col min="4618" max="4864" width="9" style="1465"/>
    <col min="4865" max="4865" width="5.25" style="1465" customWidth="1"/>
    <col min="4866" max="4873" width="10.5" style="1465" customWidth="1"/>
    <col min="4874" max="5120" width="9" style="1465"/>
    <col min="5121" max="5121" width="5.25" style="1465" customWidth="1"/>
    <col min="5122" max="5129" width="10.5" style="1465" customWidth="1"/>
    <col min="5130" max="5376" width="9" style="1465"/>
    <col min="5377" max="5377" width="5.25" style="1465" customWidth="1"/>
    <col min="5378" max="5385" width="10.5" style="1465" customWidth="1"/>
    <col min="5386" max="5632" width="9" style="1465"/>
    <col min="5633" max="5633" width="5.25" style="1465" customWidth="1"/>
    <col min="5634" max="5641" width="10.5" style="1465" customWidth="1"/>
    <col min="5642" max="5888" width="9" style="1465"/>
    <col min="5889" max="5889" width="5.25" style="1465" customWidth="1"/>
    <col min="5890" max="5897" width="10.5" style="1465" customWidth="1"/>
    <col min="5898" max="6144" width="9" style="1465"/>
    <col min="6145" max="6145" width="5.25" style="1465" customWidth="1"/>
    <col min="6146" max="6153" width="10.5" style="1465" customWidth="1"/>
    <col min="6154" max="6400" width="9" style="1465"/>
    <col min="6401" max="6401" width="5.25" style="1465" customWidth="1"/>
    <col min="6402" max="6409" width="10.5" style="1465" customWidth="1"/>
    <col min="6410" max="6656" width="9" style="1465"/>
    <col min="6657" max="6657" width="5.25" style="1465" customWidth="1"/>
    <col min="6658" max="6665" width="10.5" style="1465" customWidth="1"/>
    <col min="6666" max="6912" width="9" style="1465"/>
    <col min="6913" max="6913" width="5.25" style="1465" customWidth="1"/>
    <col min="6914" max="6921" width="10.5" style="1465" customWidth="1"/>
    <col min="6922" max="7168" width="9" style="1465"/>
    <col min="7169" max="7169" width="5.25" style="1465" customWidth="1"/>
    <col min="7170" max="7177" width="10.5" style="1465" customWidth="1"/>
    <col min="7178" max="7424" width="9" style="1465"/>
    <col min="7425" max="7425" width="5.25" style="1465" customWidth="1"/>
    <col min="7426" max="7433" width="10.5" style="1465" customWidth="1"/>
    <col min="7434" max="7680" width="9" style="1465"/>
    <col min="7681" max="7681" width="5.25" style="1465" customWidth="1"/>
    <col min="7682" max="7689" width="10.5" style="1465" customWidth="1"/>
    <col min="7690" max="7936" width="9" style="1465"/>
    <col min="7937" max="7937" width="5.25" style="1465" customWidth="1"/>
    <col min="7938" max="7945" width="10.5" style="1465" customWidth="1"/>
    <col min="7946" max="8192" width="9" style="1465"/>
    <col min="8193" max="8193" width="5.25" style="1465" customWidth="1"/>
    <col min="8194" max="8201" width="10.5" style="1465" customWidth="1"/>
    <col min="8202" max="8448" width="9" style="1465"/>
    <col min="8449" max="8449" width="5.25" style="1465" customWidth="1"/>
    <col min="8450" max="8457" width="10.5" style="1465" customWidth="1"/>
    <col min="8458" max="8704" width="9" style="1465"/>
    <col min="8705" max="8705" width="5.25" style="1465" customWidth="1"/>
    <col min="8706" max="8713" width="10.5" style="1465" customWidth="1"/>
    <col min="8714" max="8960" width="9" style="1465"/>
    <col min="8961" max="8961" width="5.25" style="1465" customWidth="1"/>
    <col min="8962" max="8969" width="10.5" style="1465" customWidth="1"/>
    <col min="8970" max="9216" width="9" style="1465"/>
    <col min="9217" max="9217" width="5.25" style="1465" customWidth="1"/>
    <col min="9218" max="9225" width="10.5" style="1465" customWidth="1"/>
    <col min="9226" max="9472" width="9" style="1465"/>
    <col min="9473" max="9473" width="5.25" style="1465" customWidth="1"/>
    <col min="9474" max="9481" width="10.5" style="1465" customWidth="1"/>
    <col min="9482" max="9728" width="9" style="1465"/>
    <col min="9729" max="9729" width="5.25" style="1465" customWidth="1"/>
    <col min="9730" max="9737" width="10.5" style="1465" customWidth="1"/>
    <col min="9738" max="9984" width="9" style="1465"/>
    <col min="9985" max="9985" width="5.25" style="1465" customWidth="1"/>
    <col min="9986" max="9993" width="10.5" style="1465" customWidth="1"/>
    <col min="9994" max="10240" width="9" style="1465"/>
    <col min="10241" max="10241" width="5.25" style="1465" customWidth="1"/>
    <col min="10242" max="10249" width="10.5" style="1465" customWidth="1"/>
    <col min="10250" max="10496" width="9" style="1465"/>
    <col min="10497" max="10497" width="5.25" style="1465" customWidth="1"/>
    <col min="10498" max="10505" width="10.5" style="1465" customWidth="1"/>
    <col min="10506" max="10752" width="9" style="1465"/>
    <col min="10753" max="10753" width="5.25" style="1465" customWidth="1"/>
    <col min="10754" max="10761" width="10.5" style="1465" customWidth="1"/>
    <col min="10762" max="11008" width="9" style="1465"/>
    <col min="11009" max="11009" width="5.25" style="1465" customWidth="1"/>
    <col min="11010" max="11017" width="10.5" style="1465" customWidth="1"/>
    <col min="11018" max="11264" width="9" style="1465"/>
    <col min="11265" max="11265" width="5.25" style="1465" customWidth="1"/>
    <col min="11266" max="11273" width="10.5" style="1465" customWidth="1"/>
    <col min="11274" max="11520" width="9" style="1465"/>
    <col min="11521" max="11521" width="5.25" style="1465" customWidth="1"/>
    <col min="11522" max="11529" width="10.5" style="1465" customWidth="1"/>
    <col min="11530" max="11776" width="9" style="1465"/>
    <col min="11777" max="11777" width="5.25" style="1465" customWidth="1"/>
    <col min="11778" max="11785" width="10.5" style="1465" customWidth="1"/>
    <col min="11786" max="12032" width="9" style="1465"/>
    <col min="12033" max="12033" width="5.25" style="1465" customWidth="1"/>
    <col min="12034" max="12041" width="10.5" style="1465" customWidth="1"/>
    <col min="12042" max="12288" width="9" style="1465"/>
    <col min="12289" max="12289" width="5.25" style="1465" customWidth="1"/>
    <col min="12290" max="12297" width="10.5" style="1465" customWidth="1"/>
    <col min="12298" max="12544" width="9" style="1465"/>
    <col min="12545" max="12545" width="5.25" style="1465" customWidth="1"/>
    <col min="12546" max="12553" width="10.5" style="1465" customWidth="1"/>
    <col min="12554" max="12800" width="9" style="1465"/>
    <col min="12801" max="12801" width="5.25" style="1465" customWidth="1"/>
    <col min="12802" max="12809" width="10.5" style="1465" customWidth="1"/>
    <col min="12810" max="13056" width="9" style="1465"/>
    <col min="13057" max="13057" width="5.25" style="1465" customWidth="1"/>
    <col min="13058" max="13065" width="10.5" style="1465" customWidth="1"/>
    <col min="13066" max="13312" width="9" style="1465"/>
    <col min="13313" max="13313" width="5.25" style="1465" customWidth="1"/>
    <col min="13314" max="13321" width="10.5" style="1465" customWidth="1"/>
    <col min="13322" max="13568" width="9" style="1465"/>
    <col min="13569" max="13569" width="5.25" style="1465" customWidth="1"/>
    <col min="13570" max="13577" width="10.5" style="1465" customWidth="1"/>
    <col min="13578" max="13824" width="9" style="1465"/>
    <col min="13825" max="13825" width="5.25" style="1465" customWidth="1"/>
    <col min="13826" max="13833" width="10.5" style="1465" customWidth="1"/>
    <col min="13834" max="14080" width="9" style="1465"/>
    <col min="14081" max="14081" width="5.25" style="1465" customWidth="1"/>
    <col min="14082" max="14089" width="10.5" style="1465" customWidth="1"/>
    <col min="14090" max="14336" width="9" style="1465"/>
    <col min="14337" max="14337" width="5.25" style="1465" customWidth="1"/>
    <col min="14338" max="14345" width="10.5" style="1465" customWidth="1"/>
    <col min="14346" max="14592" width="9" style="1465"/>
    <col min="14593" max="14593" width="5.25" style="1465" customWidth="1"/>
    <col min="14594" max="14601" width="10.5" style="1465" customWidth="1"/>
    <col min="14602" max="14848" width="9" style="1465"/>
    <col min="14849" max="14849" width="5.25" style="1465" customWidth="1"/>
    <col min="14850" max="14857" width="10.5" style="1465" customWidth="1"/>
    <col min="14858" max="15104" width="9" style="1465"/>
    <col min="15105" max="15105" width="5.25" style="1465" customWidth="1"/>
    <col min="15106" max="15113" width="10.5" style="1465" customWidth="1"/>
    <col min="15114" max="15360" width="9" style="1465"/>
    <col min="15361" max="15361" width="5.25" style="1465" customWidth="1"/>
    <col min="15362" max="15369" width="10.5" style="1465" customWidth="1"/>
    <col min="15370" max="15616" width="9" style="1465"/>
    <col min="15617" max="15617" width="5.25" style="1465" customWidth="1"/>
    <col min="15618" max="15625" width="10.5" style="1465" customWidth="1"/>
    <col min="15626" max="15872" width="9" style="1465"/>
    <col min="15873" max="15873" width="5.25" style="1465" customWidth="1"/>
    <col min="15874" max="15881" width="10.5" style="1465" customWidth="1"/>
    <col min="15882" max="16128" width="9" style="1465"/>
    <col min="16129" max="16129" width="5.25" style="1465" customWidth="1"/>
    <col min="16130" max="16137" width="10.5" style="1465" customWidth="1"/>
    <col min="16138" max="16384" width="9" style="1465"/>
  </cols>
  <sheetData>
    <row r="1" spans="1:9">
      <c r="A1" s="1667" t="s">
        <v>2787</v>
      </c>
    </row>
    <row r="2" spans="1:9" ht="27.75" customHeight="1">
      <c r="A2" s="6575" t="s">
        <v>3422</v>
      </c>
      <c r="B2" s="6575"/>
      <c r="C2" s="6575"/>
      <c r="D2" s="6575"/>
      <c r="E2" s="1467"/>
      <c r="F2" s="1467"/>
      <c r="G2" s="5056" t="s">
        <v>1118</v>
      </c>
      <c r="H2" s="5056"/>
      <c r="I2" s="5056"/>
    </row>
    <row r="3" spans="1:9" ht="84.75" customHeight="1">
      <c r="A3" s="5055" t="s">
        <v>966</v>
      </c>
      <c r="B3" s="6268"/>
      <c r="C3" s="6268"/>
      <c r="D3" s="6268"/>
      <c r="E3" s="6268"/>
      <c r="F3" s="6268"/>
      <c r="G3" s="6268"/>
      <c r="H3" s="6268"/>
      <c r="I3" s="6268"/>
    </row>
    <row r="4" spans="1:9" ht="15.75" customHeight="1">
      <c r="A4" s="5056"/>
      <c r="B4" s="5056"/>
      <c r="C4" s="5056"/>
      <c r="D4" s="5056"/>
      <c r="E4" s="5056"/>
      <c r="F4" s="1471"/>
      <c r="H4" s="1467"/>
      <c r="I4" s="1467"/>
    </row>
    <row r="5" spans="1:9" ht="15.75" customHeight="1" thickBot="1">
      <c r="A5" s="5042"/>
      <c r="B5" s="5042"/>
      <c r="C5" s="5042"/>
      <c r="D5" s="5057"/>
      <c r="E5" s="5056"/>
      <c r="F5" s="1748"/>
    </row>
    <row r="6" spans="1:9" ht="17.25" customHeight="1">
      <c r="A6" s="5042"/>
      <c r="B6" s="5042"/>
      <c r="C6" s="5042"/>
      <c r="D6" s="1539"/>
      <c r="E6" s="6605" t="s">
        <v>967</v>
      </c>
      <c r="F6" s="6606"/>
      <c r="G6" s="6548"/>
      <c r="H6" s="6545"/>
      <c r="I6" s="1540"/>
    </row>
    <row r="7" spans="1:9" ht="17.25" customHeight="1">
      <c r="A7" s="5042"/>
      <c r="B7" s="5042"/>
      <c r="C7" s="5042"/>
      <c r="D7" s="1539"/>
      <c r="E7" s="6607"/>
      <c r="F7" s="6608"/>
      <c r="G7" s="6611"/>
      <c r="H7" s="6612"/>
      <c r="I7" s="1540"/>
    </row>
    <row r="8" spans="1:9" ht="17.25" customHeight="1" thickBot="1">
      <c r="A8" s="5042"/>
      <c r="B8" s="5042"/>
      <c r="C8" s="5042"/>
      <c r="D8" s="1539"/>
      <c r="E8" s="6609"/>
      <c r="F8" s="6610"/>
      <c r="G8" s="6551"/>
      <c r="H8" s="6547"/>
      <c r="I8" s="1540"/>
    </row>
    <row r="9" spans="1:9" ht="15.75" customHeight="1"/>
    <row r="10" spans="1:9" ht="15.75" customHeight="1">
      <c r="A10" s="1493" t="s">
        <v>968</v>
      </c>
      <c r="B10" s="1493"/>
      <c r="C10" s="1493"/>
      <c r="D10" s="1493"/>
      <c r="E10" s="1493"/>
      <c r="F10" s="1493"/>
      <c r="G10" s="1493"/>
      <c r="H10" s="1493"/>
      <c r="I10" s="1493"/>
    </row>
    <row r="11" spans="1:9" s="1493" customFormat="1" ht="30" customHeight="1">
      <c r="A11" s="1494"/>
      <c r="B11" s="5038" t="s">
        <v>552</v>
      </c>
      <c r="C11" s="5038"/>
      <c r="D11" s="5038" t="s">
        <v>2649</v>
      </c>
      <c r="E11" s="5038"/>
      <c r="F11" s="5038" t="s">
        <v>554</v>
      </c>
      <c r="G11" s="5039"/>
      <c r="H11" s="5043" t="s">
        <v>969</v>
      </c>
      <c r="I11" s="5038"/>
    </row>
    <row r="12" spans="1:9" s="1493" customFormat="1" ht="17.25" customHeight="1">
      <c r="A12" s="1494">
        <v>1</v>
      </c>
      <c r="B12" s="5053"/>
      <c r="C12" s="5053"/>
      <c r="D12" s="5040"/>
      <c r="E12" s="5041"/>
      <c r="F12" s="5053"/>
      <c r="G12" s="5054"/>
      <c r="H12" s="5062"/>
      <c r="I12" s="5062"/>
    </row>
    <row r="13" spans="1:9" s="1493" customFormat="1" ht="17.25" customHeight="1">
      <c r="A13" s="1494">
        <v>2</v>
      </c>
      <c r="B13" s="5053"/>
      <c r="C13" s="5053"/>
      <c r="D13" s="5040"/>
      <c r="E13" s="5041"/>
      <c r="F13" s="5053"/>
      <c r="G13" s="5054"/>
      <c r="H13" s="5062"/>
      <c r="I13" s="5062"/>
    </row>
    <row r="14" spans="1:9" s="1493" customFormat="1" ht="17.25" customHeight="1">
      <c r="A14" s="1494">
        <v>3</v>
      </c>
      <c r="B14" s="5054"/>
      <c r="C14" s="6343"/>
      <c r="D14" s="5058"/>
      <c r="E14" s="5059"/>
      <c r="F14" s="5054"/>
      <c r="G14" s="5060"/>
      <c r="H14" s="5062"/>
      <c r="I14" s="5062"/>
    </row>
    <row r="15" spans="1:9" s="1493" customFormat="1" ht="17.25" customHeight="1">
      <c r="A15" s="1494">
        <v>4</v>
      </c>
      <c r="B15" s="5054"/>
      <c r="C15" s="6343"/>
      <c r="D15" s="5058"/>
      <c r="E15" s="5059"/>
      <c r="F15" s="5054"/>
      <c r="G15" s="5060"/>
      <c r="H15" s="5062"/>
      <c r="I15" s="5062"/>
    </row>
    <row r="16" spans="1:9" s="1493" customFormat="1" ht="17.25" customHeight="1">
      <c r="A16" s="1494">
        <v>5</v>
      </c>
      <c r="B16" s="5054"/>
      <c r="C16" s="6343"/>
      <c r="D16" s="5058"/>
      <c r="E16" s="5059"/>
      <c r="F16" s="5054"/>
      <c r="G16" s="5060"/>
      <c r="H16" s="5062"/>
      <c r="I16" s="5062"/>
    </row>
    <row r="17" spans="1:9" s="1493" customFormat="1" ht="17.25" customHeight="1">
      <c r="A17" s="1494">
        <v>6</v>
      </c>
      <c r="B17" s="5054"/>
      <c r="C17" s="6343"/>
      <c r="D17" s="5058"/>
      <c r="E17" s="5059"/>
      <c r="F17" s="5054"/>
      <c r="G17" s="5060"/>
      <c r="H17" s="5062"/>
      <c r="I17" s="5062"/>
    </row>
    <row r="18" spans="1:9" s="1493" customFormat="1" ht="17.25" customHeight="1">
      <c r="A18" s="1494">
        <v>7</v>
      </c>
      <c r="B18" s="5053"/>
      <c r="C18" s="5053"/>
      <c r="D18" s="5053"/>
      <c r="E18" s="5053"/>
      <c r="F18" s="5053"/>
      <c r="G18" s="5054"/>
      <c r="H18" s="5053"/>
      <c r="I18" s="5053"/>
    </row>
    <row r="19" spans="1:9" s="1493" customFormat="1" ht="17.25" customHeight="1">
      <c r="A19" s="1494">
        <v>8</v>
      </c>
      <c r="B19" s="5053"/>
      <c r="C19" s="5053"/>
      <c r="D19" s="5053"/>
      <c r="E19" s="5053"/>
      <c r="F19" s="5053"/>
      <c r="G19" s="5054"/>
      <c r="H19" s="5053"/>
      <c r="I19" s="5053"/>
    </row>
    <row r="20" spans="1:9" s="1493" customFormat="1" ht="17.25" customHeight="1">
      <c r="A20" s="1494">
        <v>9</v>
      </c>
      <c r="B20" s="5053"/>
      <c r="C20" s="5053"/>
      <c r="D20" s="5053"/>
      <c r="E20" s="5053"/>
      <c r="F20" s="5053"/>
      <c r="G20" s="5054"/>
      <c r="H20" s="5053"/>
      <c r="I20" s="5053"/>
    </row>
    <row r="21" spans="1:9" s="1493" customFormat="1" ht="17.25" customHeight="1">
      <c r="A21" s="1494">
        <v>10</v>
      </c>
      <c r="B21" s="5053"/>
      <c r="C21" s="5053"/>
      <c r="D21" s="5053"/>
      <c r="E21" s="5053"/>
      <c r="F21" s="5053"/>
      <c r="G21" s="5054"/>
      <c r="H21" s="5053"/>
      <c r="I21" s="5053"/>
    </row>
    <row r="22" spans="1:9" s="1493" customFormat="1" ht="17.25" customHeight="1">
      <c r="A22" s="1494">
        <v>11</v>
      </c>
      <c r="B22" s="5054"/>
      <c r="C22" s="6343"/>
      <c r="D22" s="5058"/>
      <c r="E22" s="5059"/>
      <c r="F22" s="5053"/>
      <c r="G22" s="5054"/>
      <c r="H22" s="5062"/>
      <c r="I22" s="5062"/>
    </row>
    <row r="23" spans="1:9" s="1493" customFormat="1" ht="17.25" customHeight="1">
      <c r="A23" s="1494">
        <v>12</v>
      </c>
      <c r="B23" s="5053"/>
      <c r="C23" s="5053"/>
      <c r="D23" s="5040"/>
      <c r="E23" s="5041"/>
      <c r="F23" s="5053"/>
      <c r="G23" s="5054"/>
      <c r="H23" s="5062"/>
      <c r="I23" s="5062"/>
    </row>
    <row r="24" spans="1:9" s="1493" customFormat="1" ht="17.25" customHeight="1">
      <c r="A24" s="1494">
        <v>13</v>
      </c>
      <c r="B24" s="5054"/>
      <c r="C24" s="6343"/>
      <c r="D24" s="5058"/>
      <c r="E24" s="5059"/>
      <c r="F24" s="5054"/>
      <c r="G24" s="5060"/>
      <c r="H24" s="5062"/>
      <c r="I24" s="5062"/>
    </row>
    <row r="25" spans="1:9" s="1493" customFormat="1" ht="17.25" customHeight="1">
      <c r="A25" s="1494">
        <v>14</v>
      </c>
      <c r="B25" s="5053"/>
      <c r="C25" s="5053"/>
      <c r="D25" s="5040"/>
      <c r="E25" s="5041"/>
      <c r="F25" s="5053"/>
      <c r="G25" s="5054"/>
      <c r="H25" s="5062"/>
      <c r="I25" s="5062"/>
    </row>
    <row r="26" spans="1:9" s="1493" customFormat="1" ht="17.25" customHeight="1">
      <c r="A26" s="1494">
        <v>15</v>
      </c>
      <c r="B26" s="5053"/>
      <c r="C26" s="5053"/>
      <c r="D26" s="5058"/>
      <c r="E26" s="5061"/>
      <c r="F26" s="5053"/>
      <c r="G26" s="5054"/>
      <c r="H26" s="5062"/>
      <c r="I26" s="5062"/>
    </row>
    <row r="27" spans="1:9" s="1493" customFormat="1" ht="17.25" customHeight="1">
      <c r="A27" s="1494">
        <v>16</v>
      </c>
      <c r="B27" s="5053"/>
      <c r="C27" s="5053"/>
      <c r="D27" s="5062"/>
      <c r="E27" s="5053"/>
      <c r="F27" s="5053"/>
      <c r="G27" s="5054"/>
      <c r="H27" s="5062"/>
      <c r="I27" s="5062"/>
    </row>
    <row r="28" spans="1:9" s="1493" customFormat="1" ht="17.25" customHeight="1">
      <c r="A28" s="1494">
        <v>17</v>
      </c>
      <c r="B28" s="5053"/>
      <c r="C28" s="5053"/>
      <c r="D28" s="5053"/>
      <c r="E28" s="5053"/>
      <c r="F28" s="5053"/>
      <c r="G28" s="5054"/>
      <c r="H28" s="5062"/>
      <c r="I28" s="5062"/>
    </row>
    <row r="29" spans="1:9" s="1493" customFormat="1" ht="17.25" customHeight="1">
      <c r="A29" s="1494">
        <v>18</v>
      </c>
      <c r="B29" s="5053"/>
      <c r="C29" s="5053"/>
      <c r="D29" s="5053"/>
      <c r="E29" s="5053"/>
      <c r="F29" s="5053"/>
      <c r="G29" s="5054"/>
      <c r="H29" s="5062"/>
      <c r="I29" s="5062"/>
    </row>
    <row r="30" spans="1:9" s="1493" customFormat="1" ht="17.25" customHeight="1">
      <c r="A30" s="1494">
        <v>19</v>
      </c>
      <c r="B30" s="5053"/>
      <c r="C30" s="5053"/>
      <c r="D30" s="5053"/>
      <c r="E30" s="5053"/>
      <c r="F30" s="5053"/>
      <c r="G30" s="5054"/>
      <c r="H30" s="5062"/>
      <c r="I30" s="5062"/>
    </row>
    <row r="31" spans="1:9" s="1493" customFormat="1" ht="17.25" customHeight="1">
      <c r="A31" s="1494">
        <v>20</v>
      </c>
      <c r="B31" s="5053"/>
      <c r="C31" s="5053"/>
      <c r="D31" s="5053"/>
      <c r="E31" s="5053"/>
      <c r="F31" s="5053"/>
      <c r="G31" s="5054"/>
      <c r="H31" s="5062"/>
      <c r="I31" s="5062"/>
    </row>
    <row r="32" spans="1:9" s="1493" customFormat="1" ht="17.25" customHeight="1">
      <c r="A32" s="1494">
        <v>21</v>
      </c>
      <c r="B32" s="5053"/>
      <c r="C32" s="5053"/>
      <c r="D32" s="6350"/>
      <c r="E32" s="6351"/>
      <c r="F32" s="5053"/>
      <c r="G32" s="5054"/>
      <c r="H32" s="5062"/>
      <c r="I32" s="5062"/>
    </row>
    <row r="33" spans="1:9" s="1493" customFormat="1" ht="17.25" customHeight="1">
      <c r="A33" s="1494">
        <v>22</v>
      </c>
      <c r="B33" s="5053"/>
      <c r="C33" s="5053"/>
      <c r="D33" s="6350"/>
      <c r="E33" s="6351"/>
      <c r="F33" s="5053"/>
      <c r="G33" s="5054"/>
      <c r="H33" s="5062"/>
      <c r="I33" s="5062"/>
    </row>
    <row r="34" spans="1:9" s="1493" customFormat="1" ht="17.25" customHeight="1">
      <c r="A34" s="1494">
        <v>23</v>
      </c>
      <c r="B34" s="5053"/>
      <c r="C34" s="5053"/>
      <c r="D34" s="6350"/>
      <c r="E34" s="6351"/>
      <c r="F34" s="5053"/>
      <c r="G34" s="5054"/>
      <c r="H34" s="5062"/>
      <c r="I34" s="5062"/>
    </row>
    <row r="35" spans="1:9" s="1493" customFormat="1" ht="17.25" customHeight="1">
      <c r="A35" s="1494">
        <v>24</v>
      </c>
      <c r="B35" s="5053"/>
      <c r="C35" s="5053"/>
      <c r="D35" s="6350"/>
      <c r="E35" s="6351"/>
      <c r="F35" s="5053"/>
      <c r="G35" s="5054"/>
      <c r="H35" s="5062"/>
      <c r="I35" s="5062"/>
    </row>
    <row r="36" spans="1:9" s="1493" customFormat="1" ht="17.25" customHeight="1">
      <c r="A36" s="1494">
        <v>25</v>
      </c>
      <c r="B36" s="5053"/>
      <c r="C36" s="5053"/>
      <c r="D36" s="6350"/>
      <c r="E36" s="6351"/>
      <c r="F36" s="5053"/>
      <c r="G36" s="5054"/>
      <c r="H36" s="5062"/>
      <c r="I36" s="5062"/>
    </row>
    <row r="37" spans="1:9" s="1493" customFormat="1" ht="17.25" customHeight="1">
      <c r="A37" s="1494">
        <v>26</v>
      </c>
      <c r="B37" s="5053"/>
      <c r="C37" s="5053"/>
      <c r="D37" s="5053"/>
      <c r="E37" s="5053"/>
      <c r="F37" s="5053"/>
      <c r="G37" s="5054"/>
      <c r="H37" s="5062"/>
      <c r="I37" s="5062"/>
    </row>
    <row r="38" spans="1:9" s="1493" customFormat="1" ht="17.25" customHeight="1">
      <c r="A38" s="1494">
        <v>27</v>
      </c>
      <c r="B38" s="5053"/>
      <c r="C38" s="5053"/>
      <c r="D38" s="5053"/>
      <c r="E38" s="5053"/>
      <c r="F38" s="5053"/>
      <c r="G38" s="5054"/>
      <c r="H38" s="5062"/>
      <c r="I38" s="5062"/>
    </row>
    <row r="39" spans="1:9" s="1493" customFormat="1" ht="17.25" customHeight="1">
      <c r="A39" s="1494">
        <v>28</v>
      </c>
      <c r="B39" s="5053"/>
      <c r="C39" s="5053"/>
      <c r="D39" s="5053"/>
      <c r="E39" s="5053"/>
      <c r="F39" s="5053"/>
      <c r="G39" s="5054"/>
      <c r="H39" s="5062"/>
      <c r="I39" s="5062"/>
    </row>
    <row r="40" spans="1:9" s="1493" customFormat="1" ht="17.25" customHeight="1">
      <c r="A40" s="1494">
        <v>29</v>
      </c>
      <c r="B40" s="5053"/>
      <c r="C40" s="5053"/>
      <c r="D40" s="5053"/>
      <c r="E40" s="5053"/>
      <c r="F40" s="5053"/>
      <c r="G40" s="5054"/>
      <c r="H40" s="5062"/>
      <c r="I40" s="5062"/>
    </row>
    <row r="41" spans="1:9" s="1493" customFormat="1" ht="17.25" customHeight="1">
      <c r="A41" s="1494">
        <v>30</v>
      </c>
      <c r="B41" s="5053"/>
      <c r="C41" s="5053"/>
      <c r="D41" s="5053"/>
      <c r="E41" s="5053"/>
      <c r="F41" s="5053"/>
      <c r="G41" s="5054"/>
      <c r="H41" s="5062"/>
      <c r="I41" s="5062"/>
    </row>
    <row r="42" spans="1:9" ht="22.5" customHeight="1">
      <c r="A42" s="5063" t="s">
        <v>3452</v>
      </c>
      <c r="B42" s="5064"/>
      <c r="C42" s="5064"/>
      <c r="D42" s="5064"/>
      <c r="E42" s="5064"/>
      <c r="F42" s="5064"/>
      <c r="G42" s="5064"/>
      <c r="H42" s="5064"/>
      <c r="I42" s="5064"/>
    </row>
    <row r="43" spans="1:9" ht="22.5" customHeight="1">
      <c r="A43" s="5064"/>
      <c r="B43" s="5064"/>
      <c r="C43" s="5064"/>
      <c r="D43" s="5064"/>
      <c r="E43" s="5064"/>
      <c r="F43" s="5064"/>
      <c r="G43" s="5064"/>
      <c r="H43" s="5064"/>
      <c r="I43" s="5064"/>
    </row>
  </sheetData>
  <mergeCells count="137">
    <mergeCell ref="A42: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1:C11"/>
    <mergeCell ref="D11:E11"/>
    <mergeCell ref="F11:G11"/>
    <mergeCell ref="H11:I11"/>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G2:I2"/>
    <mergeCell ref="A3:I3"/>
    <mergeCell ref="A4:C4"/>
    <mergeCell ref="D4:E4"/>
    <mergeCell ref="A5:C5"/>
    <mergeCell ref="D5:E5"/>
    <mergeCell ref="A6:C6"/>
    <mergeCell ref="E6:F8"/>
    <mergeCell ref="G6:H8"/>
    <mergeCell ref="A7:C7"/>
    <mergeCell ref="A8:C8"/>
    <mergeCell ref="A2:D2"/>
  </mergeCells>
  <phoneticPr fontId="6"/>
  <hyperlinks>
    <hyperlink ref="A1" location="目次!A1" display="目次へ"/>
  </hyperlinks>
  <pageMargins left="0.8" right="0.7" top="0.75" bottom="0.75" header="0.3" footer="0.3"/>
  <pageSetup paperSize="9" scale="98"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8"/>
  <sheetViews>
    <sheetView showGridLines="0" view="pageBreakPreview" zoomScaleNormal="100" zoomScaleSheetLayoutView="100" workbookViewId="0"/>
  </sheetViews>
  <sheetFormatPr defaultRowHeight="13.5"/>
  <cols>
    <col min="1" max="1" width="5.25" style="1465" customWidth="1"/>
    <col min="2" max="5" width="7.875" style="1465" customWidth="1"/>
    <col min="6" max="6" width="11.25" style="1465" customWidth="1"/>
    <col min="7" max="9" width="7.875" style="1465" customWidth="1"/>
    <col min="10" max="10" width="15.75" style="1465" customWidth="1"/>
    <col min="11" max="11" width="13.25" style="1465" customWidth="1"/>
    <col min="12" max="256" width="9" style="1465"/>
    <col min="257" max="257" width="5.25" style="1465" customWidth="1"/>
    <col min="258" max="261" width="7.875" style="1465" customWidth="1"/>
    <col min="262" max="262" width="11.25" style="1465" customWidth="1"/>
    <col min="263" max="265" width="7.875" style="1465" customWidth="1"/>
    <col min="266" max="266" width="15.75" style="1465" customWidth="1"/>
    <col min="267" max="267" width="13.25" style="1465" customWidth="1"/>
    <col min="268" max="512" width="9" style="1465"/>
    <col min="513" max="513" width="5.25" style="1465" customWidth="1"/>
    <col min="514" max="517" width="7.875" style="1465" customWidth="1"/>
    <col min="518" max="518" width="11.25" style="1465" customWidth="1"/>
    <col min="519" max="521" width="7.875" style="1465" customWidth="1"/>
    <col min="522" max="522" width="15.75" style="1465" customWidth="1"/>
    <col min="523" max="523" width="13.25" style="1465" customWidth="1"/>
    <col min="524" max="768" width="9" style="1465"/>
    <col min="769" max="769" width="5.25" style="1465" customWidth="1"/>
    <col min="770" max="773" width="7.875" style="1465" customWidth="1"/>
    <col min="774" max="774" width="11.25" style="1465" customWidth="1"/>
    <col min="775" max="777" width="7.875" style="1465" customWidth="1"/>
    <col min="778" max="778" width="15.75" style="1465" customWidth="1"/>
    <col min="779" max="779" width="13.25" style="1465" customWidth="1"/>
    <col min="780" max="1024" width="9" style="1465"/>
    <col min="1025" max="1025" width="5.25" style="1465" customWidth="1"/>
    <col min="1026" max="1029" width="7.875" style="1465" customWidth="1"/>
    <col min="1030" max="1030" width="11.25" style="1465" customWidth="1"/>
    <col min="1031" max="1033" width="7.875" style="1465" customWidth="1"/>
    <col min="1034" max="1034" width="15.75" style="1465" customWidth="1"/>
    <col min="1035" max="1035" width="13.25" style="1465" customWidth="1"/>
    <col min="1036" max="1280" width="9" style="1465"/>
    <col min="1281" max="1281" width="5.25" style="1465" customWidth="1"/>
    <col min="1282" max="1285" width="7.875" style="1465" customWidth="1"/>
    <col min="1286" max="1286" width="11.25" style="1465" customWidth="1"/>
    <col min="1287" max="1289" width="7.875" style="1465" customWidth="1"/>
    <col min="1290" max="1290" width="15.75" style="1465" customWidth="1"/>
    <col min="1291" max="1291" width="13.25" style="1465" customWidth="1"/>
    <col min="1292" max="1536" width="9" style="1465"/>
    <col min="1537" max="1537" width="5.25" style="1465" customWidth="1"/>
    <col min="1538" max="1541" width="7.875" style="1465" customWidth="1"/>
    <col min="1542" max="1542" width="11.25" style="1465" customWidth="1"/>
    <col min="1543" max="1545" width="7.875" style="1465" customWidth="1"/>
    <col min="1546" max="1546" width="15.75" style="1465" customWidth="1"/>
    <col min="1547" max="1547" width="13.25" style="1465" customWidth="1"/>
    <col min="1548" max="1792" width="9" style="1465"/>
    <col min="1793" max="1793" width="5.25" style="1465" customWidth="1"/>
    <col min="1794" max="1797" width="7.875" style="1465" customWidth="1"/>
    <col min="1798" max="1798" width="11.25" style="1465" customWidth="1"/>
    <col min="1799" max="1801" width="7.875" style="1465" customWidth="1"/>
    <col min="1802" max="1802" width="15.75" style="1465" customWidth="1"/>
    <col min="1803" max="1803" width="13.25" style="1465" customWidth="1"/>
    <col min="1804" max="2048" width="9" style="1465"/>
    <col min="2049" max="2049" width="5.25" style="1465" customWidth="1"/>
    <col min="2050" max="2053" width="7.875" style="1465" customWidth="1"/>
    <col min="2054" max="2054" width="11.25" style="1465" customWidth="1"/>
    <col min="2055" max="2057" width="7.875" style="1465" customWidth="1"/>
    <col min="2058" max="2058" width="15.75" style="1465" customWidth="1"/>
    <col min="2059" max="2059" width="13.25" style="1465" customWidth="1"/>
    <col min="2060" max="2304" width="9" style="1465"/>
    <col min="2305" max="2305" width="5.25" style="1465" customWidth="1"/>
    <col min="2306" max="2309" width="7.875" style="1465" customWidth="1"/>
    <col min="2310" max="2310" width="11.25" style="1465" customWidth="1"/>
    <col min="2311" max="2313" width="7.875" style="1465" customWidth="1"/>
    <col min="2314" max="2314" width="15.75" style="1465" customWidth="1"/>
    <col min="2315" max="2315" width="13.25" style="1465" customWidth="1"/>
    <col min="2316" max="2560" width="9" style="1465"/>
    <col min="2561" max="2561" width="5.25" style="1465" customWidth="1"/>
    <col min="2562" max="2565" width="7.875" style="1465" customWidth="1"/>
    <col min="2566" max="2566" width="11.25" style="1465" customWidth="1"/>
    <col min="2567" max="2569" width="7.875" style="1465" customWidth="1"/>
    <col min="2570" max="2570" width="15.75" style="1465" customWidth="1"/>
    <col min="2571" max="2571" width="13.25" style="1465" customWidth="1"/>
    <col min="2572" max="2816" width="9" style="1465"/>
    <col min="2817" max="2817" width="5.25" style="1465" customWidth="1"/>
    <col min="2818" max="2821" width="7.875" style="1465" customWidth="1"/>
    <col min="2822" max="2822" width="11.25" style="1465" customWidth="1"/>
    <col min="2823" max="2825" width="7.875" style="1465" customWidth="1"/>
    <col min="2826" max="2826" width="15.75" style="1465" customWidth="1"/>
    <col min="2827" max="2827" width="13.25" style="1465" customWidth="1"/>
    <col min="2828" max="3072" width="9" style="1465"/>
    <col min="3073" max="3073" width="5.25" style="1465" customWidth="1"/>
    <col min="3074" max="3077" width="7.875" style="1465" customWidth="1"/>
    <col min="3078" max="3078" width="11.25" style="1465" customWidth="1"/>
    <col min="3079" max="3081" width="7.875" style="1465" customWidth="1"/>
    <col min="3082" max="3082" width="15.75" style="1465" customWidth="1"/>
    <col min="3083" max="3083" width="13.25" style="1465" customWidth="1"/>
    <col min="3084" max="3328" width="9" style="1465"/>
    <col min="3329" max="3329" width="5.25" style="1465" customWidth="1"/>
    <col min="3330" max="3333" width="7.875" style="1465" customWidth="1"/>
    <col min="3334" max="3334" width="11.25" style="1465" customWidth="1"/>
    <col min="3335" max="3337" width="7.875" style="1465" customWidth="1"/>
    <col min="3338" max="3338" width="15.75" style="1465" customWidth="1"/>
    <col min="3339" max="3339" width="13.25" style="1465" customWidth="1"/>
    <col min="3340" max="3584" width="9" style="1465"/>
    <col min="3585" max="3585" width="5.25" style="1465" customWidth="1"/>
    <col min="3586" max="3589" width="7.875" style="1465" customWidth="1"/>
    <col min="3590" max="3590" width="11.25" style="1465" customWidth="1"/>
    <col min="3591" max="3593" width="7.875" style="1465" customWidth="1"/>
    <col min="3594" max="3594" width="15.75" style="1465" customWidth="1"/>
    <col min="3595" max="3595" width="13.25" style="1465" customWidth="1"/>
    <col min="3596" max="3840" width="9" style="1465"/>
    <col min="3841" max="3841" width="5.25" style="1465" customWidth="1"/>
    <col min="3842" max="3845" width="7.875" style="1465" customWidth="1"/>
    <col min="3846" max="3846" width="11.25" style="1465" customWidth="1"/>
    <col min="3847" max="3849" width="7.875" style="1465" customWidth="1"/>
    <col min="3850" max="3850" width="15.75" style="1465" customWidth="1"/>
    <col min="3851" max="3851" width="13.25" style="1465" customWidth="1"/>
    <col min="3852" max="4096" width="9" style="1465"/>
    <col min="4097" max="4097" width="5.25" style="1465" customWidth="1"/>
    <col min="4098" max="4101" width="7.875" style="1465" customWidth="1"/>
    <col min="4102" max="4102" width="11.25" style="1465" customWidth="1"/>
    <col min="4103" max="4105" width="7.875" style="1465" customWidth="1"/>
    <col min="4106" max="4106" width="15.75" style="1465" customWidth="1"/>
    <col min="4107" max="4107" width="13.25" style="1465" customWidth="1"/>
    <col min="4108" max="4352" width="9" style="1465"/>
    <col min="4353" max="4353" width="5.25" style="1465" customWidth="1"/>
    <col min="4354" max="4357" width="7.875" style="1465" customWidth="1"/>
    <col min="4358" max="4358" width="11.25" style="1465" customWidth="1"/>
    <col min="4359" max="4361" width="7.875" style="1465" customWidth="1"/>
    <col min="4362" max="4362" width="15.75" style="1465" customWidth="1"/>
    <col min="4363" max="4363" width="13.25" style="1465" customWidth="1"/>
    <col min="4364" max="4608" width="9" style="1465"/>
    <col min="4609" max="4609" width="5.25" style="1465" customWidth="1"/>
    <col min="4610" max="4613" width="7.875" style="1465" customWidth="1"/>
    <col min="4614" max="4614" width="11.25" style="1465" customWidth="1"/>
    <col min="4615" max="4617" width="7.875" style="1465" customWidth="1"/>
    <col min="4618" max="4618" width="15.75" style="1465" customWidth="1"/>
    <col min="4619" max="4619" width="13.25" style="1465" customWidth="1"/>
    <col min="4620" max="4864" width="9" style="1465"/>
    <col min="4865" max="4865" width="5.25" style="1465" customWidth="1"/>
    <col min="4866" max="4869" width="7.875" style="1465" customWidth="1"/>
    <col min="4870" max="4870" width="11.25" style="1465" customWidth="1"/>
    <col min="4871" max="4873" width="7.875" style="1465" customWidth="1"/>
    <col min="4874" max="4874" width="15.75" style="1465" customWidth="1"/>
    <col min="4875" max="4875" width="13.25" style="1465" customWidth="1"/>
    <col min="4876" max="5120" width="9" style="1465"/>
    <col min="5121" max="5121" width="5.25" style="1465" customWidth="1"/>
    <col min="5122" max="5125" width="7.875" style="1465" customWidth="1"/>
    <col min="5126" max="5126" width="11.25" style="1465" customWidth="1"/>
    <col min="5127" max="5129" width="7.875" style="1465" customWidth="1"/>
    <col min="5130" max="5130" width="15.75" style="1465" customWidth="1"/>
    <col min="5131" max="5131" width="13.25" style="1465" customWidth="1"/>
    <col min="5132" max="5376" width="9" style="1465"/>
    <col min="5377" max="5377" width="5.25" style="1465" customWidth="1"/>
    <col min="5378" max="5381" width="7.875" style="1465" customWidth="1"/>
    <col min="5382" max="5382" width="11.25" style="1465" customWidth="1"/>
    <col min="5383" max="5385" width="7.875" style="1465" customWidth="1"/>
    <col min="5386" max="5386" width="15.75" style="1465" customWidth="1"/>
    <col min="5387" max="5387" width="13.25" style="1465" customWidth="1"/>
    <col min="5388" max="5632" width="9" style="1465"/>
    <col min="5633" max="5633" width="5.25" style="1465" customWidth="1"/>
    <col min="5634" max="5637" width="7.875" style="1465" customWidth="1"/>
    <col min="5638" max="5638" width="11.25" style="1465" customWidth="1"/>
    <col min="5639" max="5641" width="7.875" style="1465" customWidth="1"/>
    <col min="5642" max="5642" width="15.75" style="1465" customWidth="1"/>
    <col min="5643" max="5643" width="13.25" style="1465" customWidth="1"/>
    <col min="5644" max="5888" width="9" style="1465"/>
    <col min="5889" max="5889" width="5.25" style="1465" customWidth="1"/>
    <col min="5890" max="5893" width="7.875" style="1465" customWidth="1"/>
    <col min="5894" max="5894" width="11.25" style="1465" customWidth="1"/>
    <col min="5895" max="5897" width="7.875" style="1465" customWidth="1"/>
    <col min="5898" max="5898" width="15.75" style="1465" customWidth="1"/>
    <col min="5899" max="5899" width="13.25" style="1465" customWidth="1"/>
    <col min="5900" max="6144" width="9" style="1465"/>
    <col min="6145" max="6145" width="5.25" style="1465" customWidth="1"/>
    <col min="6146" max="6149" width="7.875" style="1465" customWidth="1"/>
    <col min="6150" max="6150" width="11.25" style="1465" customWidth="1"/>
    <col min="6151" max="6153" width="7.875" style="1465" customWidth="1"/>
    <col min="6154" max="6154" width="15.75" style="1465" customWidth="1"/>
    <col min="6155" max="6155" width="13.25" style="1465" customWidth="1"/>
    <col min="6156" max="6400" width="9" style="1465"/>
    <col min="6401" max="6401" width="5.25" style="1465" customWidth="1"/>
    <col min="6402" max="6405" width="7.875" style="1465" customWidth="1"/>
    <col min="6406" max="6406" width="11.25" style="1465" customWidth="1"/>
    <col min="6407" max="6409" width="7.875" style="1465" customWidth="1"/>
    <col min="6410" max="6410" width="15.75" style="1465" customWidth="1"/>
    <col min="6411" max="6411" width="13.25" style="1465" customWidth="1"/>
    <col min="6412" max="6656" width="9" style="1465"/>
    <col min="6657" max="6657" width="5.25" style="1465" customWidth="1"/>
    <col min="6658" max="6661" width="7.875" style="1465" customWidth="1"/>
    <col min="6662" max="6662" width="11.25" style="1465" customWidth="1"/>
    <col min="6663" max="6665" width="7.875" style="1465" customWidth="1"/>
    <col min="6666" max="6666" width="15.75" style="1465" customWidth="1"/>
    <col min="6667" max="6667" width="13.25" style="1465" customWidth="1"/>
    <col min="6668" max="6912" width="9" style="1465"/>
    <col min="6913" max="6913" width="5.25" style="1465" customWidth="1"/>
    <col min="6914" max="6917" width="7.875" style="1465" customWidth="1"/>
    <col min="6918" max="6918" width="11.25" style="1465" customWidth="1"/>
    <col min="6919" max="6921" width="7.875" style="1465" customWidth="1"/>
    <col min="6922" max="6922" width="15.75" style="1465" customWidth="1"/>
    <col min="6923" max="6923" width="13.25" style="1465" customWidth="1"/>
    <col min="6924" max="7168" width="9" style="1465"/>
    <col min="7169" max="7169" width="5.25" style="1465" customWidth="1"/>
    <col min="7170" max="7173" width="7.875" style="1465" customWidth="1"/>
    <col min="7174" max="7174" width="11.25" style="1465" customWidth="1"/>
    <col min="7175" max="7177" width="7.875" style="1465" customWidth="1"/>
    <col min="7178" max="7178" width="15.75" style="1465" customWidth="1"/>
    <col min="7179" max="7179" width="13.25" style="1465" customWidth="1"/>
    <col min="7180" max="7424" width="9" style="1465"/>
    <col min="7425" max="7425" width="5.25" style="1465" customWidth="1"/>
    <col min="7426" max="7429" width="7.875" style="1465" customWidth="1"/>
    <col min="7430" max="7430" width="11.25" style="1465" customWidth="1"/>
    <col min="7431" max="7433" width="7.875" style="1465" customWidth="1"/>
    <col min="7434" max="7434" width="15.75" style="1465" customWidth="1"/>
    <col min="7435" max="7435" width="13.25" style="1465" customWidth="1"/>
    <col min="7436" max="7680" width="9" style="1465"/>
    <col min="7681" max="7681" width="5.25" style="1465" customWidth="1"/>
    <col min="7682" max="7685" width="7.875" style="1465" customWidth="1"/>
    <col min="7686" max="7686" width="11.25" style="1465" customWidth="1"/>
    <col min="7687" max="7689" width="7.875" style="1465" customWidth="1"/>
    <col min="7690" max="7690" width="15.75" style="1465" customWidth="1"/>
    <col min="7691" max="7691" width="13.25" style="1465" customWidth="1"/>
    <col min="7692" max="7936" width="9" style="1465"/>
    <col min="7937" max="7937" width="5.25" style="1465" customWidth="1"/>
    <col min="7938" max="7941" width="7.875" style="1465" customWidth="1"/>
    <col min="7942" max="7942" width="11.25" style="1465" customWidth="1"/>
    <col min="7943" max="7945" width="7.875" style="1465" customWidth="1"/>
    <col min="7946" max="7946" width="15.75" style="1465" customWidth="1"/>
    <col min="7947" max="7947" width="13.25" style="1465" customWidth="1"/>
    <col min="7948" max="8192" width="9" style="1465"/>
    <col min="8193" max="8193" width="5.25" style="1465" customWidth="1"/>
    <col min="8194" max="8197" width="7.875" style="1465" customWidth="1"/>
    <col min="8198" max="8198" width="11.25" style="1465" customWidth="1"/>
    <col min="8199" max="8201" width="7.875" style="1465" customWidth="1"/>
    <col min="8202" max="8202" width="15.75" style="1465" customWidth="1"/>
    <col min="8203" max="8203" width="13.25" style="1465" customWidth="1"/>
    <col min="8204" max="8448" width="9" style="1465"/>
    <col min="8449" max="8449" width="5.25" style="1465" customWidth="1"/>
    <col min="8450" max="8453" width="7.875" style="1465" customWidth="1"/>
    <col min="8454" max="8454" width="11.25" style="1465" customWidth="1"/>
    <col min="8455" max="8457" width="7.875" style="1465" customWidth="1"/>
    <col min="8458" max="8458" width="15.75" style="1465" customWidth="1"/>
    <col min="8459" max="8459" width="13.25" style="1465" customWidth="1"/>
    <col min="8460" max="8704" width="9" style="1465"/>
    <col min="8705" max="8705" width="5.25" style="1465" customWidth="1"/>
    <col min="8706" max="8709" width="7.875" style="1465" customWidth="1"/>
    <col min="8710" max="8710" width="11.25" style="1465" customWidth="1"/>
    <col min="8711" max="8713" width="7.875" style="1465" customWidth="1"/>
    <col min="8714" max="8714" width="15.75" style="1465" customWidth="1"/>
    <col min="8715" max="8715" width="13.25" style="1465" customWidth="1"/>
    <col min="8716" max="8960" width="9" style="1465"/>
    <col min="8961" max="8961" width="5.25" style="1465" customWidth="1"/>
    <col min="8962" max="8965" width="7.875" style="1465" customWidth="1"/>
    <col min="8966" max="8966" width="11.25" style="1465" customWidth="1"/>
    <col min="8967" max="8969" width="7.875" style="1465" customWidth="1"/>
    <col min="8970" max="8970" width="15.75" style="1465" customWidth="1"/>
    <col min="8971" max="8971" width="13.25" style="1465" customWidth="1"/>
    <col min="8972" max="9216" width="9" style="1465"/>
    <col min="9217" max="9217" width="5.25" style="1465" customWidth="1"/>
    <col min="9218" max="9221" width="7.875" style="1465" customWidth="1"/>
    <col min="9222" max="9222" width="11.25" style="1465" customWidth="1"/>
    <col min="9223" max="9225" width="7.875" style="1465" customWidth="1"/>
    <col min="9226" max="9226" width="15.75" style="1465" customWidth="1"/>
    <col min="9227" max="9227" width="13.25" style="1465" customWidth="1"/>
    <col min="9228" max="9472" width="9" style="1465"/>
    <col min="9473" max="9473" width="5.25" style="1465" customWidth="1"/>
    <col min="9474" max="9477" width="7.875" style="1465" customWidth="1"/>
    <col min="9478" max="9478" width="11.25" style="1465" customWidth="1"/>
    <col min="9479" max="9481" width="7.875" style="1465" customWidth="1"/>
    <col min="9482" max="9482" width="15.75" style="1465" customWidth="1"/>
    <col min="9483" max="9483" width="13.25" style="1465" customWidth="1"/>
    <col min="9484" max="9728" width="9" style="1465"/>
    <col min="9729" max="9729" width="5.25" style="1465" customWidth="1"/>
    <col min="9730" max="9733" width="7.875" style="1465" customWidth="1"/>
    <col min="9734" max="9734" width="11.25" style="1465" customWidth="1"/>
    <col min="9735" max="9737" width="7.875" style="1465" customWidth="1"/>
    <col min="9738" max="9738" width="15.75" style="1465" customWidth="1"/>
    <col min="9739" max="9739" width="13.25" style="1465" customWidth="1"/>
    <col min="9740" max="9984" width="9" style="1465"/>
    <col min="9985" max="9985" width="5.25" style="1465" customWidth="1"/>
    <col min="9986" max="9989" width="7.875" style="1465" customWidth="1"/>
    <col min="9990" max="9990" width="11.25" style="1465" customWidth="1"/>
    <col min="9991" max="9993" width="7.875" style="1465" customWidth="1"/>
    <col min="9994" max="9994" width="15.75" style="1465" customWidth="1"/>
    <col min="9995" max="9995" width="13.25" style="1465" customWidth="1"/>
    <col min="9996" max="10240" width="9" style="1465"/>
    <col min="10241" max="10241" width="5.25" style="1465" customWidth="1"/>
    <col min="10242" max="10245" width="7.875" style="1465" customWidth="1"/>
    <col min="10246" max="10246" width="11.25" style="1465" customWidth="1"/>
    <col min="10247" max="10249" width="7.875" style="1465" customWidth="1"/>
    <col min="10250" max="10250" width="15.75" style="1465" customWidth="1"/>
    <col min="10251" max="10251" width="13.25" style="1465" customWidth="1"/>
    <col min="10252" max="10496" width="9" style="1465"/>
    <col min="10497" max="10497" width="5.25" style="1465" customWidth="1"/>
    <col min="10498" max="10501" width="7.875" style="1465" customWidth="1"/>
    <col min="10502" max="10502" width="11.25" style="1465" customWidth="1"/>
    <col min="10503" max="10505" width="7.875" style="1465" customWidth="1"/>
    <col min="10506" max="10506" width="15.75" style="1465" customWidth="1"/>
    <col min="10507" max="10507" width="13.25" style="1465" customWidth="1"/>
    <col min="10508" max="10752" width="9" style="1465"/>
    <col min="10753" max="10753" width="5.25" style="1465" customWidth="1"/>
    <col min="10754" max="10757" width="7.875" style="1465" customWidth="1"/>
    <col min="10758" max="10758" width="11.25" style="1465" customWidth="1"/>
    <col min="10759" max="10761" width="7.875" style="1465" customWidth="1"/>
    <col min="10762" max="10762" width="15.75" style="1465" customWidth="1"/>
    <col min="10763" max="10763" width="13.25" style="1465" customWidth="1"/>
    <col min="10764" max="11008" width="9" style="1465"/>
    <col min="11009" max="11009" width="5.25" style="1465" customWidth="1"/>
    <col min="11010" max="11013" width="7.875" style="1465" customWidth="1"/>
    <col min="11014" max="11014" width="11.25" style="1465" customWidth="1"/>
    <col min="11015" max="11017" width="7.875" style="1465" customWidth="1"/>
    <col min="11018" max="11018" width="15.75" style="1465" customWidth="1"/>
    <col min="11019" max="11019" width="13.25" style="1465" customWidth="1"/>
    <col min="11020" max="11264" width="9" style="1465"/>
    <col min="11265" max="11265" width="5.25" style="1465" customWidth="1"/>
    <col min="11266" max="11269" width="7.875" style="1465" customWidth="1"/>
    <col min="11270" max="11270" width="11.25" style="1465" customWidth="1"/>
    <col min="11271" max="11273" width="7.875" style="1465" customWidth="1"/>
    <col min="11274" max="11274" width="15.75" style="1465" customWidth="1"/>
    <col min="11275" max="11275" width="13.25" style="1465" customWidth="1"/>
    <col min="11276" max="11520" width="9" style="1465"/>
    <col min="11521" max="11521" width="5.25" style="1465" customWidth="1"/>
    <col min="11522" max="11525" width="7.875" style="1465" customWidth="1"/>
    <col min="11526" max="11526" width="11.25" style="1465" customWidth="1"/>
    <col min="11527" max="11529" width="7.875" style="1465" customWidth="1"/>
    <col min="11530" max="11530" width="15.75" style="1465" customWidth="1"/>
    <col min="11531" max="11531" width="13.25" style="1465" customWidth="1"/>
    <col min="11532" max="11776" width="9" style="1465"/>
    <col min="11777" max="11777" width="5.25" style="1465" customWidth="1"/>
    <col min="11778" max="11781" width="7.875" style="1465" customWidth="1"/>
    <col min="11782" max="11782" width="11.25" style="1465" customWidth="1"/>
    <col min="11783" max="11785" width="7.875" style="1465" customWidth="1"/>
    <col min="11786" max="11786" width="15.75" style="1465" customWidth="1"/>
    <col min="11787" max="11787" width="13.25" style="1465" customWidth="1"/>
    <col min="11788" max="12032" width="9" style="1465"/>
    <col min="12033" max="12033" width="5.25" style="1465" customWidth="1"/>
    <col min="12034" max="12037" width="7.875" style="1465" customWidth="1"/>
    <col min="12038" max="12038" width="11.25" style="1465" customWidth="1"/>
    <col min="12039" max="12041" width="7.875" style="1465" customWidth="1"/>
    <col min="12042" max="12042" width="15.75" style="1465" customWidth="1"/>
    <col min="12043" max="12043" width="13.25" style="1465" customWidth="1"/>
    <col min="12044" max="12288" width="9" style="1465"/>
    <col min="12289" max="12289" width="5.25" style="1465" customWidth="1"/>
    <col min="12290" max="12293" width="7.875" style="1465" customWidth="1"/>
    <col min="12294" max="12294" width="11.25" style="1465" customWidth="1"/>
    <col min="12295" max="12297" width="7.875" style="1465" customWidth="1"/>
    <col min="12298" max="12298" width="15.75" style="1465" customWidth="1"/>
    <col min="12299" max="12299" width="13.25" style="1465" customWidth="1"/>
    <col min="12300" max="12544" width="9" style="1465"/>
    <col min="12545" max="12545" width="5.25" style="1465" customWidth="1"/>
    <col min="12546" max="12549" width="7.875" style="1465" customWidth="1"/>
    <col min="12550" max="12550" width="11.25" style="1465" customWidth="1"/>
    <col min="12551" max="12553" width="7.875" style="1465" customWidth="1"/>
    <col min="12554" max="12554" width="15.75" style="1465" customWidth="1"/>
    <col min="12555" max="12555" width="13.25" style="1465" customWidth="1"/>
    <col min="12556" max="12800" width="9" style="1465"/>
    <col min="12801" max="12801" width="5.25" style="1465" customWidth="1"/>
    <col min="12802" max="12805" width="7.875" style="1465" customWidth="1"/>
    <col min="12806" max="12806" width="11.25" style="1465" customWidth="1"/>
    <col min="12807" max="12809" width="7.875" style="1465" customWidth="1"/>
    <col min="12810" max="12810" width="15.75" style="1465" customWidth="1"/>
    <col min="12811" max="12811" width="13.25" style="1465" customWidth="1"/>
    <col min="12812" max="13056" width="9" style="1465"/>
    <col min="13057" max="13057" width="5.25" style="1465" customWidth="1"/>
    <col min="13058" max="13061" width="7.875" style="1465" customWidth="1"/>
    <col min="13062" max="13062" width="11.25" style="1465" customWidth="1"/>
    <col min="13063" max="13065" width="7.875" style="1465" customWidth="1"/>
    <col min="13066" max="13066" width="15.75" style="1465" customWidth="1"/>
    <col min="13067" max="13067" width="13.25" style="1465" customWidth="1"/>
    <col min="13068" max="13312" width="9" style="1465"/>
    <col min="13313" max="13313" width="5.25" style="1465" customWidth="1"/>
    <col min="13314" max="13317" width="7.875" style="1465" customWidth="1"/>
    <col min="13318" max="13318" width="11.25" style="1465" customWidth="1"/>
    <col min="13319" max="13321" width="7.875" style="1465" customWidth="1"/>
    <col min="13322" max="13322" width="15.75" style="1465" customWidth="1"/>
    <col min="13323" max="13323" width="13.25" style="1465" customWidth="1"/>
    <col min="13324" max="13568" width="9" style="1465"/>
    <col min="13569" max="13569" width="5.25" style="1465" customWidth="1"/>
    <col min="13570" max="13573" width="7.875" style="1465" customWidth="1"/>
    <col min="13574" max="13574" width="11.25" style="1465" customWidth="1"/>
    <col min="13575" max="13577" width="7.875" style="1465" customWidth="1"/>
    <col min="13578" max="13578" width="15.75" style="1465" customWidth="1"/>
    <col min="13579" max="13579" width="13.25" style="1465" customWidth="1"/>
    <col min="13580" max="13824" width="9" style="1465"/>
    <col min="13825" max="13825" width="5.25" style="1465" customWidth="1"/>
    <col min="13826" max="13829" width="7.875" style="1465" customWidth="1"/>
    <col min="13830" max="13830" width="11.25" style="1465" customWidth="1"/>
    <col min="13831" max="13833" width="7.875" style="1465" customWidth="1"/>
    <col min="13834" max="13834" width="15.75" style="1465" customWidth="1"/>
    <col min="13835" max="13835" width="13.25" style="1465" customWidth="1"/>
    <col min="13836" max="14080" width="9" style="1465"/>
    <col min="14081" max="14081" width="5.25" style="1465" customWidth="1"/>
    <col min="14082" max="14085" width="7.875" style="1465" customWidth="1"/>
    <col min="14086" max="14086" width="11.25" style="1465" customWidth="1"/>
    <col min="14087" max="14089" width="7.875" style="1465" customWidth="1"/>
    <col min="14090" max="14090" width="15.75" style="1465" customWidth="1"/>
    <col min="14091" max="14091" width="13.25" style="1465" customWidth="1"/>
    <col min="14092" max="14336" width="9" style="1465"/>
    <col min="14337" max="14337" width="5.25" style="1465" customWidth="1"/>
    <col min="14338" max="14341" width="7.875" style="1465" customWidth="1"/>
    <col min="14342" max="14342" width="11.25" style="1465" customWidth="1"/>
    <col min="14343" max="14345" width="7.875" style="1465" customWidth="1"/>
    <col min="14346" max="14346" width="15.75" style="1465" customWidth="1"/>
    <col min="14347" max="14347" width="13.25" style="1465" customWidth="1"/>
    <col min="14348" max="14592" width="9" style="1465"/>
    <col min="14593" max="14593" width="5.25" style="1465" customWidth="1"/>
    <col min="14594" max="14597" width="7.875" style="1465" customWidth="1"/>
    <col min="14598" max="14598" width="11.25" style="1465" customWidth="1"/>
    <col min="14599" max="14601" width="7.875" style="1465" customWidth="1"/>
    <col min="14602" max="14602" width="15.75" style="1465" customWidth="1"/>
    <col min="14603" max="14603" width="13.25" style="1465" customWidth="1"/>
    <col min="14604" max="14848" width="9" style="1465"/>
    <col min="14849" max="14849" width="5.25" style="1465" customWidth="1"/>
    <col min="14850" max="14853" width="7.875" style="1465" customWidth="1"/>
    <col min="14854" max="14854" width="11.25" style="1465" customWidth="1"/>
    <col min="14855" max="14857" width="7.875" style="1465" customWidth="1"/>
    <col min="14858" max="14858" width="15.75" style="1465" customWidth="1"/>
    <col min="14859" max="14859" width="13.25" style="1465" customWidth="1"/>
    <col min="14860" max="15104" width="9" style="1465"/>
    <col min="15105" max="15105" width="5.25" style="1465" customWidth="1"/>
    <col min="15106" max="15109" width="7.875" style="1465" customWidth="1"/>
    <col min="15110" max="15110" width="11.25" style="1465" customWidth="1"/>
    <col min="15111" max="15113" width="7.875" style="1465" customWidth="1"/>
    <col min="15114" max="15114" width="15.75" style="1465" customWidth="1"/>
    <col min="15115" max="15115" width="13.25" style="1465" customWidth="1"/>
    <col min="15116" max="15360" width="9" style="1465"/>
    <col min="15361" max="15361" width="5.25" style="1465" customWidth="1"/>
    <col min="15362" max="15365" width="7.875" style="1465" customWidth="1"/>
    <col min="15366" max="15366" width="11.25" style="1465" customWidth="1"/>
    <col min="15367" max="15369" width="7.875" style="1465" customWidth="1"/>
    <col min="15370" max="15370" width="15.75" style="1465" customWidth="1"/>
    <col min="15371" max="15371" width="13.25" style="1465" customWidth="1"/>
    <col min="15372" max="15616" width="9" style="1465"/>
    <col min="15617" max="15617" width="5.25" style="1465" customWidth="1"/>
    <col min="15618" max="15621" width="7.875" style="1465" customWidth="1"/>
    <col min="15622" max="15622" width="11.25" style="1465" customWidth="1"/>
    <col min="15623" max="15625" width="7.875" style="1465" customWidth="1"/>
    <col min="15626" max="15626" width="15.75" style="1465" customWidth="1"/>
    <col min="15627" max="15627" width="13.25" style="1465" customWidth="1"/>
    <col min="15628" max="15872" width="9" style="1465"/>
    <col min="15873" max="15873" width="5.25" style="1465" customWidth="1"/>
    <col min="15874" max="15877" width="7.875" style="1465" customWidth="1"/>
    <col min="15878" max="15878" width="11.25" style="1465" customWidth="1"/>
    <col min="15879" max="15881" width="7.875" style="1465" customWidth="1"/>
    <col min="15882" max="15882" width="15.75" style="1465" customWidth="1"/>
    <col min="15883" max="15883" width="13.25" style="1465" customWidth="1"/>
    <col min="15884" max="16128" width="9" style="1465"/>
    <col min="16129" max="16129" width="5.25" style="1465" customWidth="1"/>
    <col min="16130" max="16133" width="7.875" style="1465" customWidth="1"/>
    <col min="16134" max="16134" width="11.25" style="1465" customWidth="1"/>
    <col min="16135" max="16137" width="7.875" style="1465" customWidth="1"/>
    <col min="16138" max="16138" width="15.75" style="1465" customWidth="1"/>
    <col min="16139" max="16139" width="13.25" style="1465" customWidth="1"/>
    <col min="16140" max="16384" width="9" style="1465"/>
  </cols>
  <sheetData>
    <row r="1" spans="1:11">
      <c r="A1" s="1667" t="s">
        <v>2787</v>
      </c>
    </row>
    <row r="2" spans="1:11" ht="27.75" customHeight="1">
      <c r="A2" s="2063" t="s">
        <v>3423</v>
      </c>
      <c r="B2" s="1510"/>
      <c r="G2" s="6266" t="s">
        <v>1118</v>
      </c>
      <c r="H2" s="6266"/>
      <c r="I2" s="6266"/>
      <c r="J2" s="6266"/>
      <c r="K2" s="6266"/>
    </row>
    <row r="3" spans="1:11" ht="84.75" customHeight="1">
      <c r="A3" s="5055" t="s">
        <v>970</v>
      </c>
      <c r="B3" s="6268"/>
      <c r="C3" s="6268"/>
      <c r="D3" s="6268"/>
      <c r="E3" s="6268"/>
      <c r="F3" s="6268"/>
      <c r="G3" s="6268"/>
      <c r="H3" s="6268"/>
      <c r="I3" s="6268"/>
      <c r="J3" s="6268"/>
      <c r="K3" s="6268"/>
    </row>
    <row r="4" spans="1:11" ht="16.5" customHeight="1" thickBot="1">
      <c r="A4" s="1751"/>
      <c r="B4" s="1752"/>
      <c r="C4" s="1752"/>
      <c r="D4" s="1752"/>
      <c r="E4" s="1752"/>
      <c r="F4" s="1752"/>
      <c r="G4" s="1752"/>
      <c r="H4" s="1752"/>
      <c r="I4" s="1752"/>
      <c r="J4" s="1752"/>
      <c r="K4" s="1752"/>
    </row>
    <row r="5" spans="1:11" ht="16.5" customHeight="1">
      <c r="A5" s="6627" t="s">
        <v>408</v>
      </c>
      <c r="B5" s="6615" t="s">
        <v>972</v>
      </c>
      <c r="C5" s="6616"/>
      <c r="D5" s="6616"/>
      <c r="E5" s="6617"/>
      <c r="F5" s="6624" t="s">
        <v>551</v>
      </c>
      <c r="K5" s="1541"/>
    </row>
    <row r="6" spans="1:11" ht="16.5" customHeight="1">
      <c r="A6" s="6613"/>
      <c r="B6" s="6618"/>
      <c r="C6" s="6619"/>
      <c r="D6" s="6619"/>
      <c r="E6" s="6620"/>
      <c r="F6" s="6625"/>
      <c r="K6" s="1541"/>
    </row>
    <row r="7" spans="1:11" ht="16.5" customHeight="1" thickBot="1">
      <c r="A7" s="6614"/>
      <c r="B7" s="6621"/>
      <c r="C7" s="6622"/>
      <c r="D7" s="6622"/>
      <c r="E7" s="6623"/>
      <c r="F7" s="6626"/>
      <c r="K7" s="1541"/>
    </row>
    <row r="8" spans="1:11" ht="16.5" customHeight="1">
      <c r="A8" s="6613" t="s">
        <v>410</v>
      </c>
      <c r="B8" s="6615" t="s">
        <v>974</v>
      </c>
      <c r="C8" s="6616"/>
      <c r="D8" s="6616"/>
      <c r="E8" s="6617"/>
      <c r="F8" s="6624" t="s">
        <v>551</v>
      </c>
      <c r="K8" s="1541"/>
    </row>
    <row r="9" spans="1:11" ht="16.5" customHeight="1">
      <c r="A9" s="6613"/>
      <c r="B9" s="6618"/>
      <c r="C9" s="6619"/>
      <c r="D9" s="6619"/>
      <c r="E9" s="6620"/>
      <c r="F9" s="6625"/>
      <c r="K9" s="1541"/>
    </row>
    <row r="10" spans="1:11" ht="16.5" customHeight="1" thickBot="1">
      <c r="A10" s="6614"/>
      <c r="B10" s="6621"/>
      <c r="C10" s="6622"/>
      <c r="D10" s="6622"/>
      <c r="E10" s="6623"/>
      <c r="F10" s="6626"/>
      <c r="K10" s="1541"/>
    </row>
    <row r="11" spans="1:11" ht="18.75" customHeight="1">
      <c r="A11" s="6613" t="s">
        <v>676</v>
      </c>
      <c r="B11" s="6615" t="s">
        <v>975</v>
      </c>
      <c r="C11" s="6616"/>
      <c r="D11" s="6616"/>
      <c r="E11" s="6617"/>
      <c r="F11" s="6624" t="s">
        <v>409</v>
      </c>
      <c r="K11" s="1541"/>
    </row>
    <row r="12" spans="1:11" ht="18.75" customHeight="1">
      <c r="A12" s="6613"/>
      <c r="B12" s="6618"/>
      <c r="C12" s="6619"/>
      <c r="D12" s="6619"/>
      <c r="E12" s="6620"/>
      <c r="F12" s="6625"/>
      <c r="K12" s="1541"/>
    </row>
    <row r="13" spans="1:11" ht="18.75" customHeight="1" thickBot="1">
      <c r="A13" s="6614"/>
      <c r="B13" s="6621"/>
      <c r="C13" s="6622"/>
      <c r="D13" s="6622"/>
      <c r="E13" s="6623"/>
      <c r="F13" s="6626"/>
      <c r="K13" s="1541"/>
    </row>
    <row r="14" spans="1:11" ht="15.75" customHeight="1"/>
    <row r="15" spans="1:11" ht="15.75" customHeight="1">
      <c r="A15" s="1493" t="s">
        <v>976</v>
      </c>
      <c r="B15" s="1493"/>
      <c r="C15" s="1493"/>
      <c r="D15" s="1493"/>
      <c r="E15" s="1493"/>
      <c r="F15" s="1493"/>
      <c r="G15" s="1493"/>
      <c r="H15" s="1493"/>
      <c r="I15" s="1493"/>
      <c r="J15" s="1493"/>
      <c r="K15" s="1493"/>
    </row>
    <row r="16" spans="1:11" s="1493" customFormat="1" ht="30" customHeight="1">
      <c r="A16" s="1494"/>
      <c r="B16" s="5038" t="s">
        <v>552</v>
      </c>
      <c r="C16" s="5038"/>
      <c r="D16" s="5038" t="s">
        <v>2649</v>
      </c>
      <c r="E16" s="5038"/>
      <c r="F16" s="5038" t="s">
        <v>554</v>
      </c>
      <c r="G16" s="5039"/>
      <c r="H16" s="5043" t="s">
        <v>2701</v>
      </c>
      <c r="I16" s="5038"/>
      <c r="J16" s="1542" t="s">
        <v>2702</v>
      </c>
      <c r="K16" s="1538" t="s">
        <v>977</v>
      </c>
    </row>
    <row r="17" spans="1:11" s="1493" customFormat="1" ht="17.25" customHeight="1">
      <c r="A17" s="1494">
        <v>1</v>
      </c>
      <c r="B17" s="5053"/>
      <c r="C17" s="5053"/>
      <c r="D17" s="5040"/>
      <c r="E17" s="5041"/>
      <c r="F17" s="5053"/>
      <c r="G17" s="5054"/>
      <c r="H17" s="5062"/>
      <c r="I17" s="5062"/>
      <c r="J17" s="1754"/>
      <c r="K17" s="1753"/>
    </row>
    <row r="18" spans="1:11" s="1493" customFormat="1" ht="17.25" customHeight="1">
      <c r="A18" s="1494">
        <v>2</v>
      </c>
      <c r="B18" s="5053"/>
      <c r="C18" s="5053"/>
      <c r="D18" s="5040"/>
      <c r="E18" s="5041"/>
      <c r="F18" s="5053"/>
      <c r="G18" s="5054"/>
      <c r="H18" s="5062"/>
      <c r="I18" s="5062"/>
      <c r="J18" s="1754"/>
      <c r="K18" s="1753"/>
    </row>
    <row r="19" spans="1:11" s="1493" customFormat="1" ht="17.25" customHeight="1">
      <c r="A19" s="1494">
        <v>3</v>
      </c>
      <c r="B19" s="5054"/>
      <c r="C19" s="6343"/>
      <c r="D19" s="5058"/>
      <c r="E19" s="5059"/>
      <c r="F19" s="5054"/>
      <c r="G19" s="5060"/>
      <c r="H19" s="5062"/>
      <c r="I19" s="5062"/>
      <c r="J19" s="1754"/>
      <c r="K19" s="1753"/>
    </row>
    <row r="20" spans="1:11" s="1493" customFormat="1" ht="17.25" customHeight="1">
      <c r="A20" s="1494">
        <v>4</v>
      </c>
      <c r="B20" s="5054"/>
      <c r="C20" s="6343"/>
      <c r="D20" s="5058"/>
      <c r="E20" s="5059"/>
      <c r="F20" s="5054"/>
      <c r="G20" s="5060"/>
      <c r="H20" s="5062"/>
      <c r="I20" s="5062"/>
      <c r="J20" s="1754"/>
      <c r="K20" s="1753"/>
    </row>
    <row r="21" spans="1:11" s="1493" customFormat="1" ht="17.25" customHeight="1">
      <c r="A21" s="1494">
        <v>5</v>
      </c>
      <c r="B21" s="5054"/>
      <c r="C21" s="6343"/>
      <c r="D21" s="5058"/>
      <c r="E21" s="5059"/>
      <c r="F21" s="5054"/>
      <c r="G21" s="5060"/>
      <c r="H21" s="5062"/>
      <c r="I21" s="5062"/>
      <c r="J21" s="1754"/>
      <c r="K21" s="1753"/>
    </row>
    <row r="22" spans="1:11" s="1493" customFormat="1" ht="17.25" customHeight="1">
      <c r="A22" s="1494">
        <v>6</v>
      </c>
      <c r="B22" s="5054"/>
      <c r="C22" s="6343"/>
      <c r="D22" s="5058"/>
      <c r="E22" s="5059"/>
      <c r="F22" s="5054"/>
      <c r="G22" s="5060"/>
      <c r="H22" s="5062"/>
      <c r="I22" s="5062"/>
      <c r="J22" s="1754"/>
      <c r="K22" s="1497"/>
    </row>
    <row r="23" spans="1:11" s="1493" customFormat="1" ht="17.25" customHeight="1">
      <c r="A23" s="1494">
        <v>7</v>
      </c>
      <c r="B23" s="5053"/>
      <c r="C23" s="5053"/>
      <c r="D23" s="5053"/>
      <c r="E23" s="5053"/>
      <c r="F23" s="5053"/>
      <c r="G23" s="5054"/>
      <c r="H23" s="5053"/>
      <c r="I23" s="5053"/>
      <c r="J23" s="1753"/>
      <c r="K23" s="1498"/>
    </row>
    <row r="24" spans="1:11" s="1493" customFormat="1" ht="17.25" customHeight="1">
      <c r="A24" s="1494">
        <v>8</v>
      </c>
      <c r="B24" s="5053"/>
      <c r="C24" s="5053"/>
      <c r="D24" s="5053"/>
      <c r="E24" s="5053"/>
      <c r="F24" s="5053"/>
      <c r="G24" s="5054"/>
      <c r="H24" s="5053"/>
      <c r="I24" s="5053"/>
      <c r="J24" s="1753"/>
      <c r="K24" s="1497"/>
    </row>
    <row r="25" spans="1:11" s="1493" customFormat="1" ht="17.25" customHeight="1">
      <c r="A25" s="1494">
        <v>9</v>
      </c>
      <c r="B25" s="5053"/>
      <c r="C25" s="5053"/>
      <c r="D25" s="5053"/>
      <c r="E25" s="5053"/>
      <c r="F25" s="5053"/>
      <c r="G25" s="5054"/>
      <c r="H25" s="5053"/>
      <c r="I25" s="5053"/>
      <c r="J25" s="1753"/>
      <c r="K25" s="1497"/>
    </row>
    <row r="26" spans="1:11" s="1493" customFormat="1" ht="17.25" customHeight="1">
      <c r="A26" s="1494">
        <v>10</v>
      </c>
      <c r="B26" s="5053"/>
      <c r="C26" s="5053"/>
      <c r="D26" s="5053"/>
      <c r="E26" s="5053"/>
      <c r="F26" s="5053"/>
      <c r="G26" s="5054"/>
      <c r="H26" s="5053"/>
      <c r="I26" s="5053"/>
      <c r="J26" s="1753"/>
      <c r="K26" s="1497"/>
    </row>
    <row r="27" spans="1:11" s="1493" customFormat="1" ht="17.25" customHeight="1">
      <c r="A27" s="1494">
        <v>11</v>
      </c>
      <c r="B27" s="5054"/>
      <c r="C27" s="6343"/>
      <c r="D27" s="5058"/>
      <c r="E27" s="5059"/>
      <c r="F27" s="5053"/>
      <c r="G27" s="5054"/>
      <c r="H27" s="5062"/>
      <c r="I27" s="5062"/>
      <c r="J27" s="1754"/>
      <c r="K27" s="1753"/>
    </row>
    <row r="28" spans="1:11" s="1493" customFormat="1" ht="17.25" customHeight="1">
      <c r="A28" s="1494">
        <v>12</v>
      </c>
      <c r="B28" s="5053"/>
      <c r="C28" s="5053"/>
      <c r="D28" s="5040"/>
      <c r="E28" s="5041"/>
      <c r="F28" s="5053"/>
      <c r="G28" s="5054"/>
      <c r="H28" s="5062"/>
      <c r="I28" s="5062"/>
      <c r="J28" s="1754"/>
      <c r="K28" s="1753"/>
    </row>
    <row r="29" spans="1:11" s="1493" customFormat="1" ht="17.25" customHeight="1">
      <c r="A29" s="1494">
        <v>13</v>
      </c>
      <c r="B29" s="5054"/>
      <c r="C29" s="6343"/>
      <c r="D29" s="5058"/>
      <c r="E29" s="5059"/>
      <c r="F29" s="5054"/>
      <c r="G29" s="5060"/>
      <c r="H29" s="5062"/>
      <c r="I29" s="5062"/>
      <c r="J29" s="1754"/>
      <c r="K29" s="1753"/>
    </row>
    <row r="30" spans="1:11" s="1493" customFormat="1" ht="17.25" customHeight="1">
      <c r="A30" s="1494">
        <v>14</v>
      </c>
      <c r="B30" s="5053"/>
      <c r="C30" s="5053"/>
      <c r="D30" s="5040"/>
      <c r="E30" s="5041"/>
      <c r="F30" s="5053"/>
      <c r="G30" s="5054"/>
      <c r="H30" s="5062"/>
      <c r="I30" s="5062"/>
      <c r="J30" s="1754"/>
      <c r="K30" s="1753"/>
    </row>
    <row r="31" spans="1:11" s="1493" customFormat="1" ht="17.25" customHeight="1">
      <c r="A31" s="1494">
        <v>15</v>
      </c>
      <c r="B31" s="5053"/>
      <c r="C31" s="5053"/>
      <c r="D31" s="5058"/>
      <c r="E31" s="5061"/>
      <c r="F31" s="5053"/>
      <c r="G31" s="5054"/>
      <c r="H31" s="5062"/>
      <c r="I31" s="5062"/>
      <c r="J31" s="1754"/>
      <c r="K31" s="1497"/>
    </row>
    <row r="32" spans="1:11" s="1493" customFormat="1" ht="17.25" customHeight="1">
      <c r="A32" s="1494">
        <v>16</v>
      </c>
      <c r="B32" s="5053"/>
      <c r="C32" s="5053"/>
      <c r="D32" s="5062"/>
      <c r="E32" s="5053"/>
      <c r="F32" s="5053"/>
      <c r="G32" s="5054"/>
      <c r="H32" s="5062"/>
      <c r="I32" s="5062"/>
      <c r="J32" s="1754"/>
      <c r="K32" s="1497"/>
    </row>
    <row r="33" spans="1:11" s="1493" customFormat="1" ht="17.25" customHeight="1">
      <c r="A33" s="1494">
        <v>17</v>
      </c>
      <c r="B33" s="5053"/>
      <c r="C33" s="5053"/>
      <c r="D33" s="5053"/>
      <c r="E33" s="5053"/>
      <c r="F33" s="5053"/>
      <c r="G33" s="5054"/>
      <c r="H33" s="5062"/>
      <c r="I33" s="5062"/>
      <c r="J33" s="1754"/>
      <c r="K33" s="1497"/>
    </row>
    <row r="34" spans="1:11" s="1493" customFormat="1" ht="17.25" customHeight="1">
      <c r="A34" s="1494">
        <v>18</v>
      </c>
      <c r="B34" s="5053"/>
      <c r="C34" s="5053"/>
      <c r="D34" s="5053"/>
      <c r="E34" s="5053"/>
      <c r="F34" s="5053"/>
      <c r="G34" s="5054"/>
      <c r="H34" s="5062"/>
      <c r="I34" s="5062"/>
      <c r="J34" s="1754"/>
      <c r="K34" s="1497"/>
    </row>
    <row r="35" spans="1:11" s="1493" customFormat="1" ht="17.25" customHeight="1">
      <c r="A35" s="1494">
        <v>19</v>
      </c>
      <c r="B35" s="5053"/>
      <c r="C35" s="5053"/>
      <c r="D35" s="5053"/>
      <c r="E35" s="5053"/>
      <c r="F35" s="5053"/>
      <c r="G35" s="5054"/>
      <c r="H35" s="5062"/>
      <c r="I35" s="5062"/>
      <c r="J35" s="1754"/>
      <c r="K35" s="1497"/>
    </row>
    <row r="36" spans="1:11" s="1493" customFormat="1" ht="17.25" customHeight="1">
      <c r="A36" s="1494">
        <v>20</v>
      </c>
      <c r="B36" s="5053"/>
      <c r="C36" s="5053"/>
      <c r="D36" s="5053"/>
      <c r="E36" s="5053"/>
      <c r="F36" s="5053"/>
      <c r="G36" s="5054"/>
      <c r="H36" s="5062"/>
      <c r="I36" s="5062"/>
      <c r="J36" s="1754"/>
      <c r="K36" s="1497"/>
    </row>
    <row r="37" spans="1:11" s="1493" customFormat="1" ht="17.25" customHeight="1">
      <c r="A37" s="1494">
        <v>21</v>
      </c>
      <c r="B37" s="5053"/>
      <c r="C37" s="5053"/>
      <c r="D37" s="6350"/>
      <c r="E37" s="6351"/>
      <c r="F37" s="5053"/>
      <c r="G37" s="5054"/>
      <c r="H37" s="5062"/>
      <c r="I37" s="5062"/>
      <c r="J37" s="1754"/>
      <c r="K37" s="1753"/>
    </row>
    <row r="38" spans="1:11" s="1493" customFormat="1" ht="17.25" customHeight="1">
      <c r="A38" s="1494">
        <v>22</v>
      </c>
      <c r="B38" s="5053"/>
      <c r="C38" s="5053"/>
      <c r="D38" s="6350"/>
      <c r="E38" s="6351"/>
      <c r="F38" s="5053"/>
      <c r="G38" s="5054"/>
      <c r="H38" s="5062"/>
      <c r="I38" s="5062"/>
      <c r="J38" s="1754"/>
      <c r="K38" s="1753"/>
    </row>
    <row r="39" spans="1:11" s="1493" customFormat="1" ht="17.25" customHeight="1">
      <c r="A39" s="1494">
        <v>23</v>
      </c>
      <c r="B39" s="5053"/>
      <c r="C39" s="5053"/>
      <c r="D39" s="6350"/>
      <c r="E39" s="6351"/>
      <c r="F39" s="5053"/>
      <c r="G39" s="5054"/>
      <c r="H39" s="5062"/>
      <c r="I39" s="5062"/>
      <c r="J39" s="1754"/>
      <c r="K39" s="1753"/>
    </row>
    <row r="40" spans="1:11" s="1493" customFormat="1" ht="17.25" customHeight="1">
      <c r="A40" s="1494">
        <v>24</v>
      </c>
      <c r="B40" s="5053"/>
      <c r="C40" s="5053"/>
      <c r="D40" s="6350"/>
      <c r="E40" s="6351"/>
      <c r="F40" s="5053"/>
      <c r="G40" s="5054"/>
      <c r="H40" s="5062"/>
      <c r="I40" s="5062"/>
      <c r="J40" s="1754"/>
      <c r="K40" s="1497"/>
    </row>
    <row r="41" spans="1:11" s="1493" customFormat="1" ht="17.25" customHeight="1">
      <c r="A41" s="1494">
        <v>25</v>
      </c>
      <c r="B41" s="5053"/>
      <c r="C41" s="5053"/>
      <c r="D41" s="6350"/>
      <c r="E41" s="6351"/>
      <c r="F41" s="5053"/>
      <c r="G41" s="5054"/>
      <c r="H41" s="5062"/>
      <c r="I41" s="5062"/>
      <c r="J41" s="1754"/>
      <c r="K41" s="1497"/>
    </row>
    <row r="42" spans="1:11" s="1493" customFormat="1" ht="17.25" customHeight="1">
      <c r="A42" s="1494">
        <v>26</v>
      </c>
      <c r="B42" s="5053"/>
      <c r="C42" s="5053"/>
      <c r="D42" s="5053"/>
      <c r="E42" s="5053"/>
      <c r="F42" s="5053"/>
      <c r="G42" s="5054"/>
      <c r="H42" s="5062"/>
      <c r="I42" s="5062"/>
      <c r="J42" s="1754"/>
      <c r="K42" s="1497"/>
    </row>
    <row r="43" spans="1:11" s="1493" customFormat="1" ht="17.25" customHeight="1">
      <c r="A43" s="1494">
        <v>27</v>
      </c>
      <c r="B43" s="5053"/>
      <c r="C43" s="5053"/>
      <c r="D43" s="5053"/>
      <c r="E43" s="5053"/>
      <c r="F43" s="5053"/>
      <c r="G43" s="5054"/>
      <c r="H43" s="5062"/>
      <c r="I43" s="5062"/>
      <c r="J43" s="1754"/>
      <c r="K43" s="1497"/>
    </row>
    <row r="44" spans="1:11" s="1493" customFormat="1" ht="17.25" customHeight="1">
      <c r="A44" s="1494">
        <v>28</v>
      </c>
      <c r="B44" s="5053"/>
      <c r="C44" s="5053"/>
      <c r="D44" s="5053"/>
      <c r="E44" s="5053"/>
      <c r="F44" s="5053"/>
      <c r="G44" s="5054"/>
      <c r="H44" s="5062"/>
      <c r="I44" s="5062"/>
      <c r="J44" s="1754"/>
      <c r="K44" s="1497"/>
    </row>
    <row r="45" spans="1:11" s="1493" customFormat="1" ht="17.25" customHeight="1">
      <c r="A45" s="1494">
        <v>29</v>
      </c>
      <c r="B45" s="5053"/>
      <c r="C45" s="5053"/>
      <c r="D45" s="5053"/>
      <c r="E45" s="5053"/>
      <c r="F45" s="5053"/>
      <c r="G45" s="5054"/>
      <c r="H45" s="5062"/>
      <c r="I45" s="5062"/>
      <c r="J45" s="1754"/>
      <c r="K45" s="1497"/>
    </row>
    <row r="46" spans="1:11" s="1493" customFormat="1" ht="17.25" customHeight="1">
      <c r="A46" s="1494">
        <v>30</v>
      </c>
      <c r="B46" s="5053"/>
      <c r="C46" s="5053"/>
      <c r="D46" s="5053"/>
      <c r="E46" s="5053"/>
      <c r="F46" s="5053"/>
      <c r="G46" s="5054"/>
      <c r="H46" s="5062"/>
      <c r="I46" s="5062"/>
      <c r="J46" s="1754"/>
      <c r="K46" s="1497"/>
    </row>
    <row r="47" spans="1:11" ht="30" customHeight="1">
      <c r="A47" s="5063" t="s">
        <v>978</v>
      </c>
      <c r="B47" s="5064"/>
      <c r="C47" s="5064"/>
      <c r="D47" s="5064"/>
      <c r="E47" s="5064"/>
      <c r="F47" s="5064"/>
      <c r="G47" s="5064"/>
      <c r="H47" s="5064"/>
      <c r="I47" s="5064"/>
      <c r="J47" s="5064"/>
      <c r="K47" s="5064"/>
    </row>
    <row r="48" spans="1:11" ht="30" customHeight="1">
      <c r="A48" s="5064"/>
      <c r="B48" s="5064"/>
      <c r="C48" s="5064"/>
      <c r="D48" s="5064"/>
      <c r="E48" s="5064"/>
      <c r="F48" s="5064"/>
      <c r="G48" s="5064"/>
      <c r="H48" s="5064"/>
      <c r="I48" s="5064"/>
      <c r="J48" s="5064"/>
      <c r="K48" s="5064"/>
    </row>
  </sheetData>
  <mergeCells count="136">
    <mergeCell ref="A47:K48"/>
    <mergeCell ref="B45:C45"/>
    <mergeCell ref="D45:E45"/>
    <mergeCell ref="F45:G45"/>
    <mergeCell ref="H45:I45"/>
    <mergeCell ref="B46:C46"/>
    <mergeCell ref="D46:E46"/>
    <mergeCell ref="F46:G46"/>
    <mergeCell ref="H46:I46"/>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H16:I16"/>
    <mergeCell ref="B17:C17"/>
    <mergeCell ref="D17:E17"/>
    <mergeCell ref="F17:G17"/>
    <mergeCell ref="H17:I17"/>
    <mergeCell ref="B18:C18"/>
    <mergeCell ref="D18:E18"/>
    <mergeCell ref="F18:G18"/>
    <mergeCell ref="H18:I18"/>
    <mergeCell ref="A11:A13"/>
    <mergeCell ref="B11:E13"/>
    <mergeCell ref="F11:F13"/>
    <mergeCell ref="B16:C16"/>
    <mergeCell ref="D16:E16"/>
    <mergeCell ref="F16:G16"/>
    <mergeCell ref="G2:K2"/>
    <mergeCell ref="A3:K3"/>
    <mergeCell ref="A5:A7"/>
    <mergeCell ref="B5:E7"/>
    <mergeCell ref="F5:F7"/>
    <mergeCell ref="A8:A10"/>
    <mergeCell ref="B8:E10"/>
    <mergeCell ref="F8:F10"/>
  </mergeCells>
  <phoneticPr fontId="6"/>
  <hyperlinks>
    <hyperlink ref="A1" location="目次!A1" display="目次へ"/>
  </hyperlinks>
  <pageMargins left="0.7" right="0.7" top="0.75" bottom="0.75" header="0.3" footer="0.3"/>
  <pageSetup paperSize="9" scale="87"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H38"/>
  <sheetViews>
    <sheetView showGridLines="0" view="pageBreakPreview" zoomScaleNormal="80" zoomScaleSheetLayoutView="100" workbookViewId="0"/>
  </sheetViews>
  <sheetFormatPr defaultColWidth="9" defaultRowHeight="13.5"/>
  <cols>
    <col min="1" max="1" width="47.375" style="508" customWidth="1"/>
    <col min="2" max="3" width="3.125" style="508" customWidth="1"/>
    <col min="4" max="4" width="23.625" style="508" customWidth="1"/>
    <col min="5" max="5" width="10.375" style="508" customWidth="1"/>
    <col min="6" max="6" width="7.375" style="508" customWidth="1"/>
    <col min="7" max="7" width="17.375" style="508" customWidth="1"/>
    <col min="8" max="8" width="13.75" style="508" customWidth="1"/>
    <col min="9" max="16384" width="9" style="508"/>
  </cols>
  <sheetData>
    <row r="1" spans="1:8" ht="18" customHeight="1">
      <c r="A1" s="1374" t="s">
        <v>2423</v>
      </c>
    </row>
    <row r="2" spans="1:8" ht="17.25">
      <c r="A2" s="507" t="s">
        <v>979</v>
      </c>
    </row>
    <row r="3" spans="1:8" ht="27.75" customHeight="1">
      <c r="A3" s="507"/>
      <c r="G3" s="5595" t="s">
        <v>1124</v>
      </c>
      <c r="H3" s="5596"/>
    </row>
    <row r="4" spans="1:8" ht="70.5" customHeight="1">
      <c r="A4" s="5584" t="s">
        <v>980</v>
      </c>
      <c r="B4" s="5585"/>
      <c r="C4" s="5585"/>
      <c r="D4" s="5585"/>
      <c r="E4" s="5585"/>
      <c r="F4" s="5585"/>
      <c r="G4" s="5585"/>
      <c r="H4" s="5585"/>
    </row>
    <row r="5" spans="1:8" ht="12" customHeight="1">
      <c r="A5" s="509"/>
      <c r="B5" s="509"/>
      <c r="C5" s="509"/>
      <c r="D5" s="509"/>
      <c r="E5" s="509"/>
      <c r="F5" s="509"/>
      <c r="G5" s="509"/>
      <c r="H5" s="509"/>
    </row>
    <row r="6" spans="1:8" ht="36" customHeight="1">
      <c r="A6" s="510" t="s">
        <v>171</v>
      </c>
      <c r="B6" s="5586"/>
      <c r="C6" s="5587"/>
      <c r="D6" s="5587"/>
      <c r="E6" s="5587"/>
      <c r="F6" s="5587"/>
      <c r="G6" s="5587"/>
      <c r="H6" s="5588"/>
    </row>
    <row r="7" spans="1:8" ht="46.5" customHeight="1">
      <c r="A7" s="512" t="s">
        <v>172</v>
      </c>
      <c r="B7" s="5589" t="s">
        <v>173</v>
      </c>
      <c r="C7" s="5590"/>
      <c r="D7" s="5590"/>
      <c r="E7" s="5590"/>
      <c r="F7" s="5590"/>
      <c r="G7" s="5590"/>
      <c r="H7" s="5591"/>
    </row>
    <row r="8" spans="1:8" s="515" customFormat="1" ht="23.25" customHeight="1">
      <c r="A8" s="513"/>
      <c r="B8" s="514"/>
      <c r="C8" s="514"/>
      <c r="D8" s="514"/>
      <c r="E8" s="514"/>
      <c r="F8" s="514"/>
      <c r="G8" s="514"/>
    </row>
    <row r="9" spans="1:8" s="515" customFormat="1">
      <c r="A9" s="5572" t="s">
        <v>981</v>
      </c>
      <c r="B9" s="6637" t="s">
        <v>175</v>
      </c>
      <c r="C9" s="6638"/>
      <c r="D9" s="6638"/>
      <c r="E9" s="6638"/>
      <c r="F9" s="6638"/>
      <c r="G9" s="6638"/>
      <c r="H9" s="6639"/>
    </row>
    <row r="10" spans="1:8">
      <c r="A10" s="5573"/>
      <c r="B10" s="6640"/>
      <c r="C10" s="6641"/>
      <c r="D10" s="6641"/>
      <c r="E10" s="6641"/>
      <c r="F10" s="6641"/>
      <c r="G10" s="6641"/>
      <c r="H10" s="6642"/>
    </row>
    <row r="11" spans="1:8" ht="52.5" customHeight="1">
      <c r="A11" s="5573"/>
      <c r="B11" s="6640"/>
      <c r="C11" s="6641"/>
      <c r="D11" s="6641"/>
      <c r="E11" s="6641"/>
      <c r="F11" s="6641"/>
      <c r="G11" s="6641"/>
      <c r="H11" s="6642"/>
    </row>
    <row r="12" spans="1:8" ht="52.5" customHeight="1">
      <c r="A12" s="5573"/>
      <c r="B12" s="6640"/>
      <c r="C12" s="6641"/>
      <c r="D12" s="6641"/>
      <c r="E12" s="6641"/>
      <c r="F12" s="6641"/>
      <c r="G12" s="6641"/>
      <c r="H12" s="6642"/>
    </row>
    <row r="13" spans="1:8" ht="13.5" customHeight="1">
      <c r="A13" s="5573"/>
      <c r="B13" s="6640"/>
      <c r="C13" s="6641"/>
      <c r="D13" s="6641"/>
      <c r="E13" s="6641"/>
      <c r="F13" s="6641"/>
      <c r="G13" s="6641"/>
      <c r="H13" s="6642"/>
    </row>
    <row r="14" spans="1:8" ht="13.5" customHeight="1">
      <c r="A14" s="5574"/>
      <c r="B14" s="6643"/>
      <c r="C14" s="6644"/>
      <c r="D14" s="6644"/>
      <c r="E14" s="6644"/>
      <c r="F14" s="6644"/>
      <c r="G14" s="6644"/>
      <c r="H14" s="6645"/>
    </row>
    <row r="15" spans="1:8" s="515" customFormat="1">
      <c r="A15" s="5578" t="s">
        <v>982</v>
      </c>
      <c r="B15" s="6628"/>
      <c r="C15" s="6629"/>
      <c r="D15" s="6629"/>
      <c r="E15" s="6629"/>
      <c r="F15" s="6629"/>
      <c r="G15" s="6630"/>
      <c r="H15" s="5581" t="s">
        <v>175</v>
      </c>
    </row>
    <row r="16" spans="1:8">
      <c r="A16" s="5579"/>
      <c r="B16" s="6631"/>
      <c r="C16" s="6632"/>
      <c r="D16" s="6632"/>
      <c r="E16" s="6632"/>
      <c r="F16" s="6632"/>
      <c r="G16" s="6633"/>
      <c r="H16" s="5582"/>
    </row>
    <row r="17" spans="1:8" ht="53.1" customHeight="1">
      <c r="A17" s="5579"/>
      <c r="B17" s="6631"/>
      <c r="C17" s="6632"/>
      <c r="D17" s="6632"/>
      <c r="E17" s="6632"/>
      <c r="F17" s="6632"/>
      <c r="G17" s="6633"/>
      <c r="H17" s="5582"/>
    </row>
    <row r="18" spans="1:8" ht="53.1" customHeight="1">
      <c r="A18" s="5579"/>
      <c r="B18" s="6631"/>
      <c r="C18" s="6632"/>
      <c r="D18" s="6632"/>
      <c r="E18" s="6632"/>
      <c r="F18" s="6632"/>
      <c r="G18" s="6633"/>
      <c r="H18" s="5582"/>
    </row>
    <row r="19" spans="1:8">
      <c r="A19" s="5579"/>
      <c r="B19" s="6631"/>
      <c r="C19" s="6632"/>
      <c r="D19" s="6632"/>
      <c r="E19" s="6632"/>
      <c r="F19" s="6632"/>
      <c r="G19" s="6633"/>
      <c r="H19" s="5582"/>
    </row>
    <row r="20" spans="1:8">
      <c r="A20" s="5580"/>
      <c r="B20" s="6634"/>
      <c r="C20" s="6635"/>
      <c r="D20" s="6635"/>
      <c r="E20" s="6635"/>
      <c r="F20" s="6635"/>
      <c r="G20" s="6636"/>
      <c r="H20" s="5583"/>
    </row>
    <row r="22" spans="1:8" ht="17.25" customHeight="1">
      <c r="A22" s="5426" t="s">
        <v>644</v>
      </c>
      <c r="B22" s="5426"/>
      <c r="C22" s="5426"/>
      <c r="D22" s="5426"/>
      <c r="E22" s="5426"/>
      <c r="F22" s="5426"/>
      <c r="G22" s="5426"/>
      <c r="H22" s="5426"/>
    </row>
    <row r="23" spans="1:8" ht="16.5" customHeight="1">
      <c r="A23" s="5426" t="s">
        <v>983</v>
      </c>
      <c r="B23" s="5426"/>
      <c r="C23" s="5426"/>
      <c r="D23" s="5426"/>
      <c r="E23" s="5426"/>
      <c r="F23" s="5426"/>
      <c r="G23" s="5426"/>
      <c r="H23" s="5426"/>
    </row>
    <row r="24" spans="1:8" ht="17.25" customHeight="1">
      <c r="A24" s="5426" t="s">
        <v>984</v>
      </c>
      <c r="B24" s="5426"/>
      <c r="C24" s="5426"/>
      <c r="D24" s="5426"/>
      <c r="E24" s="5426"/>
      <c r="F24" s="5426"/>
      <c r="G24" s="5426"/>
      <c r="H24" s="5426"/>
    </row>
    <row r="25" spans="1:8" ht="17.25" customHeight="1">
      <c r="A25" s="528" t="s">
        <v>985</v>
      </c>
      <c r="B25" s="528"/>
      <c r="C25" s="528"/>
      <c r="D25" s="528"/>
      <c r="E25" s="528"/>
      <c r="F25" s="528"/>
      <c r="G25" s="528"/>
      <c r="H25" s="528"/>
    </row>
    <row r="26" spans="1:8" ht="17.25" customHeight="1">
      <c r="A26" s="5426" t="s">
        <v>986</v>
      </c>
      <c r="B26" s="5426"/>
      <c r="C26" s="5426"/>
      <c r="D26" s="5426"/>
      <c r="E26" s="5426"/>
      <c r="F26" s="5426"/>
      <c r="G26" s="5426"/>
      <c r="H26" s="5426"/>
    </row>
    <row r="27" spans="1:8" ht="17.25" customHeight="1">
      <c r="A27" s="5426" t="s">
        <v>987</v>
      </c>
      <c r="B27" s="5426"/>
      <c r="C27" s="5426"/>
      <c r="D27" s="5426"/>
      <c r="E27" s="5426"/>
      <c r="F27" s="5426"/>
      <c r="G27" s="5426"/>
      <c r="H27" s="5426"/>
    </row>
    <row r="28" spans="1:8" ht="17.25" customHeight="1">
      <c r="A28" s="5426" t="s">
        <v>988</v>
      </c>
      <c r="B28" s="5426"/>
      <c r="C28" s="5426"/>
      <c r="D28" s="5426"/>
      <c r="E28" s="5426"/>
      <c r="F28" s="5426"/>
      <c r="G28" s="5426"/>
      <c r="H28" s="5426"/>
    </row>
    <row r="29" spans="1:8" ht="17.25" customHeight="1">
      <c r="A29" s="5424" t="s">
        <v>989</v>
      </c>
      <c r="B29" s="5424"/>
      <c r="C29" s="5424"/>
      <c r="D29" s="5424"/>
      <c r="E29" s="5424"/>
      <c r="F29" s="5424"/>
      <c r="G29" s="5424"/>
      <c r="H29" s="5424"/>
    </row>
    <row r="30" spans="1:8" ht="17.25" customHeight="1">
      <c r="A30" s="5424"/>
      <c r="B30" s="5424"/>
      <c r="C30" s="5424"/>
      <c r="D30" s="5424"/>
      <c r="E30" s="5424"/>
      <c r="F30" s="5424"/>
      <c r="G30" s="5424"/>
      <c r="H30" s="5424"/>
    </row>
    <row r="31" spans="1:8" ht="17.25" customHeight="1">
      <c r="A31" s="529"/>
      <c r="B31" s="529"/>
      <c r="C31" s="529"/>
      <c r="D31" s="529"/>
      <c r="E31" s="529"/>
      <c r="F31" s="529"/>
      <c r="G31" s="529"/>
      <c r="H31" s="529"/>
    </row>
    <row r="32" spans="1:8" ht="17.25" customHeight="1">
      <c r="A32" s="529"/>
      <c r="B32" s="529"/>
      <c r="C32" s="529"/>
      <c r="D32" s="529"/>
      <c r="E32" s="529"/>
      <c r="F32" s="529"/>
      <c r="G32" s="529"/>
      <c r="H32" s="529"/>
    </row>
    <row r="33" spans="1:8" ht="17.25" customHeight="1">
      <c r="A33" s="529"/>
      <c r="B33" s="529"/>
      <c r="C33" s="529"/>
      <c r="D33" s="529"/>
      <c r="E33" s="529"/>
      <c r="F33" s="529"/>
      <c r="G33" s="529"/>
      <c r="H33" s="529"/>
    </row>
    <row r="34" spans="1:8" ht="17.25" customHeight="1">
      <c r="A34" s="529"/>
      <c r="B34" s="529"/>
      <c r="C34" s="529"/>
      <c r="D34" s="529"/>
      <c r="E34" s="529"/>
      <c r="F34" s="529"/>
      <c r="G34" s="529"/>
      <c r="H34" s="529"/>
    </row>
    <row r="35" spans="1:8" ht="17.25" customHeight="1">
      <c r="A35" s="5426"/>
      <c r="B35" s="5426"/>
      <c r="C35" s="5426"/>
      <c r="D35" s="5426"/>
      <c r="E35" s="5426"/>
      <c r="F35" s="5426"/>
      <c r="G35" s="5426"/>
      <c r="H35" s="5426"/>
    </row>
    <row r="36" spans="1:8">
      <c r="A36" s="5426"/>
      <c r="B36" s="5426"/>
      <c r="C36" s="5426"/>
      <c r="D36" s="5426"/>
      <c r="E36" s="5426"/>
      <c r="F36" s="5426"/>
      <c r="G36" s="5426"/>
      <c r="H36" s="5426"/>
    </row>
    <row r="37" spans="1:8">
      <c r="A37" s="5426"/>
      <c r="B37" s="5426"/>
      <c r="C37" s="5426"/>
      <c r="D37" s="5426"/>
      <c r="E37" s="5426"/>
      <c r="F37" s="5426"/>
      <c r="G37" s="5426"/>
      <c r="H37" s="5426"/>
    </row>
    <row r="38" spans="1:8">
      <c r="A38" s="5426"/>
      <c r="B38" s="5426"/>
      <c r="C38" s="5426"/>
      <c r="D38" s="5426"/>
      <c r="E38" s="5426"/>
      <c r="F38" s="5426"/>
      <c r="G38" s="5426"/>
      <c r="H38" s="5426"/>
    </row>
  </sheetData>
  <customSheetViews>
    <customSheetView guid="{A89971A1-2A57-4416-B1BB-86BE65CC2ABD}" showPageBreaks="1" showGridLines="0" printArea="1" view="pageBreakPreview">
      <pageMargins left="0.7" right="0.7" top="0.75" bottom="0.75" header="0.3" footer="0.3"/>
      <pageSetup paperSize="9" scale="70" orientation="portrait" r:id="rId1"/>
    </customSheetView>
  </customSheetViews>
  <mergeCells count="21">
    <mergeCell ref="G3:H3"/>
    <mergeCell ref="A4:H4"/>
    <mergeCell ref="B6:H6"/>
    <mergeCell ref="B7:H7"/>
    <mergeCell ref="A9:A14"/>
    <mergeCell ref="B9:H14"/>
    <mergeCell ref="A15:A20"/>
    <mergeCell ref="B15:G20"/>
    <mergeCell ref="H15:H20"/>
    <mergeCell ref="A22:H22"/>
    <mergeCell ref="A23:H23"/>
    <mergeCell ref="A24:H24"/>
    <mergeCell ref="A36:H36"/>
    <mergeCell ref="A37:H37"/>
    <mergeCell ref="A38:H38"/>
    <mergeCell ref="A26:H26"/>
    <mergeCell ref="A27:H27"/>
    <mergeCell ref="A28:H28"/>
    <mergeCell ref="A29:H29"/>
    <mergeCell ref="A30:H30"/>
    <mergeCell ref="A35:H35"/>
  </mergeCells>
  <phoneticPr fontId="6"/>
  <hyperlinks>
    <hyperlink ref="A1" location="'目次'!A1" display="目次"/>
  </hyperlinks>
  <pageMargins left="0.7" right="0.7" top="0.75" bottom="0.75" header="0.3" footer="0.3"/>
  <pageSetup paperSize="9" scale="70" orientation="portrait"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J19"/>
  <sheetViews>
    <sheetView view="pageBreakPreview" zoomScaleNormal="100" zoomScaleSheetLayoutView="100" workbookViewId="0"/>
  </sheetViews>
  <sheetFormatPr defaultColWidth="9" defaultRowHeight="13.5"/>
  <cols>
    <col min="1" max="1" width="2.125" style="530" customWidth="1"/>
    <col min="2" max="2" width="24.25" style="530" customWidth="1"/>
    <col min="3" max="3" width="4" style="530" customWidth="1"/>
    <col min="4" max="5" width="20.125" style="530" customWidth="1"/>
    <col min="6" max="7" width="10.375" style="530" customWidth="1"/>
    <col min="8" max="8" width="3.125" style="530" customWidth="1"/>
    <col min="9" max="9" width="3.75" style="530" customWidth="1"/>
    <col min="10" max="10" width="2.375" style="530" customWidth="1"/>
    <col min="11" max="16384" width="9" style="530"/>
  </cols>
  <sheetData>
    <row r="1" spans="1:10" ht="18" customHeight="1">
      <c r="A1" s="1374" t="s">
        <v>2423</v>
      </c>
    </row>
    <row r="2" spans="1:10" ht="27.75" customHeight="1">
      <c r="A2" s="586" t="s">
        <v>990</v>
      </c>
    </row>
    <row r="3" spans="1:10" ht="27.75" customHeight="1">
      <c r="A3" s="586"/>
      <c r="F3" s="4925" t="s">
        <v>1124</v>
      </c>
      <c r="G3" s="5973"/>
      <c r="H3" s="5973"/>
    </row>
    <row r="4" spans="1:10" ht="27.75" customHeight="1">
      <c r="A4" s="586"/>
      <c r="F4" s="639"/>
      <c r="G4" s="618"/>
      <c r="H4" s="618"/>
    </row>
    <row r="5" spans="1:10" ht="36" customHeight="1">
      <c r="B5" s="4913" t="s">
        <v>991</v>
      </c>
      <c r="C5" s="6656"/>
      <c r="D5" s="6656"/>
      <c r="E5" s="6656"/>
      <c r="F5" s="6656"/>
      <c r="G5" s="6656"/>
      <c r="H5" s="6656"/>
    </row>
    <row r="6" spans="1:10" ht="36" customHeight="1">
      <c r="A6" s="587"/>
      <c r="B6" s="587"/>
      <c r="C6" s="587"/>
      <c r="D6" s="587"/>
      <c r="E6" s="587"/>
      <c r="F6" s="587"/>
      <c r="G6" s="587"/>
      <c r="H6" s="587"/>
    </row>
    <row r="7" spans="1:10" ht="36" customHeight="1">
      <c r="A7" s="587"/>
      <c r="B7" s="588" t="s">
        <v>556</v>
      </c>
      <c r="C7" s="4914"/>
      <c r="D7" s="4915"/>
      <c r="E7" s="4915"/>
      <c r="F7" s="4915"/>
      <c r="G7" s="4915"/>
      <c r="H7" s="4916"/>
    </row>
    <row r="8" spans="1:10" ht="36.75" customHeight="1">
      <c r="B8" s="589" t="s">
        <v>154</v>
      </c>
      <c r="C8" s="4926" t="s">
        <v>992</v>
      </c>
      <c r="D8" s="4926"/>
      <c r="E8" s="4926"/>
      <c r="F8" s="4926"/>
      <c r="G8" s="4926"/>
      <c r="H8" s="4927"/>
    </row>
    <row r="9" spans="1:10" ht="75" customHeight="1">
      <c r="B9" s="6646" t="s">
        <v>993</v>
      </c>
      <c r="C9" s="4922" t="s">
        <v>994</v>
      </c>
      <c r="D9" s="6648"/>
      <c r="E9" s="6648"/>
      <c r="F9" s="6649"/>
      <c r="G9" s="6654" t="s">
        <v>175</v>
      </c>
      <c r="H9" s="6655"/>
    </row>
    <row r="10" spans="1:10" ht="75" customHeight="1">
      <c r="B10" s="6647"/>
      <c r="C10" s="4922" t="s">
        <v>995</v>
      </c>
      <c r="D10" s="6648"/>
      <c r="E10" s="6648"/>
      <c r="F10" s="6649"/>
      <c r="G10" s="6654" t="s">
        <v>175</v>
      </c>
      <c r="H10" s="6655"/>
    </row>
    <row r="11" spans="1:10" ht="75" customHeight="1">
      <c r="B11" s="6646" t="s">
        <v>996</v>
      </c>
      <c r="C11" s="4922" t="s">
        <v>997</v>
      </c>
      <c r="D11" s="6648"/>
      <c r="E11" s="6648"/>
      <c r="F11" s="6649"/>
      <c r="G11" s="6654" t="s">
        <v>175</v>
      </c>
      <c r="H11" s="6655"/>
    </row>
    <row r="12" spans="1:10" ht="75" customHeight="1">
      <c r="B12" s="6653"/>
      <c r="C12" s="4922" t="s">
        <v>998</v>
      </c>
      <c r="D12" s="6648"/>
      <c r="E12" s="6648"/>
      <c r="F12" s="6649"/>
      <c r="G12" s="6654" t="s">
        <v>175</v>
      </c>
      <c r="H12" s="6655"/>
    </row>
    <row r="13" spans="1:10" ht="75" customHeight="1">
      <c r="B13" s="6646" t="s">
        <v>999</v>
      </c>
      <c r="C13" s="4922" t="s">
        <v>1000</v>
      </c>
      <c r="D13" s="6648"/>
      <c r="E13" s="6648"/>
      <c r="F13" s="6649"/>
      <c r="G13" s="6650" t="s">
        <v>175</v>
      </c>
      <c r="H13" s="4927"/>
    </row>
    <row r="14" spans="1:10" ht="75" customHeight="1">
      <c r="B14" s="6647"/>
      <c r="C14" s="4922" t="s">
        <v>1001</v>
      </c>
      <c r="D14" s="6648"/>
      <c r="E14" s="6648"/>
      <c r="F14" s="6649"/>
      <c r="G14" s="6651"/>
      <c r="H14" s="6652"/>
    </row>
    <row r="16" spans="1:10" ht="17.25" customHeight="1">
      <c r="B16" s="591" t="s">
        <v>169</v>
      </c>
      <c r="C16" s="592"/>
      <c r="D16" s="592"/>
      <c r="E16" s="592"/>
      <c r="F16" s="592"/>
      <c r="G16" s="592"/>
      <c r="H16" s="592"/>
      <c r="I16" s="592"/>
      <c r="J16" s="592"/>
    </row>
    <row r="17" spans="2:10" ht="17.25" customHeight="1">
      <c r="B17" s="595" t="s">
        <v>1002</v>
      </c>
      <c r="C17" s="592"/>
      <c r="D17" s="592"/>
      <c r="E17" s="592"/>
      <c r="F17" s="592"/>
      <c r="G17" s="592"/>
      <c r="H17" s="592"/>
      <c r="I17" s="592"/>
      <c r="J17" s="592"/>
    </row>
    <row r="18" spans="2:10" ht="17.25" customHeight="1">
      <c r="B18" s="595" t="s">
        <v>1003</v>
      </c>
      <c r="C18" s="592"/>
      <c r="D18" s="592"/>
      <c r="E18" s="592"/>
      <c r="F18" s="592"/>
      <c r="G18" s="592"/>
      <c r="H18" s="592"/>
      <c r="I18" s="592"/>
      <c r="J18" s="592"/>
    </row>
    <row r="19" spans="2:10">
      <c r="B19" s="591"/>
    </row>
  </sheetData>
  <customSheetViews>
    <customSheetView guid="{A89971A1-2A57-4416-B1BB-86BE65CC2ABD}" showPageBreaks="1" printArea="1" view="pageBreakPreview">
      <pageMargins left="0.7" right="0.7" top="0.75" bottom="0.75" header="0.3" footer="0.3"/>
      <pageSetup paperSize="9" scale="92" orientation="portrait" r:id="rId1"/>
    </customSheetView>
  </customSheetViews>
  <mergeCells count="18">
    <mergeCell ref="F3:H3"/>
    <mergeCell ref="B5:H5"/>
    <mergeCell ref="C7:H7"/>
    <mergeCell ref="C8:H8"/>
    <mergeCell ref="B9:B10"/>
    <mergeCell ref="C9:F9"/>
    <mergeCell ref="G9:H9"/>
    <mergeCell ref="C10:F10"/>
    <mergeCell ref="G10:H10"/>
    <mergeCell ref="B13:B14"/>
    <mergeCell ref="C13:F13"/>
    <mergeCell ref="G13:H14"/>
    <mergeCell ref="C14:F14"/>
    <mergeCell ref="B11:B12"/>
    <mergeCell ref="C11:F11"/>
    <mergeCell ref="G11:H11"/>
    <mergeCell ref="C12:F12"/>
    <mergeCell ref="G12:H12"/>
  </mergeCells>
  <phoneticPr fontId="6"/>
  <hyperlinks>
    <hyperlink ref="A1" location="'目次'!A1" display="目次"/>
  </hyperlinks>
  <pageMargins left="0.7" right="0.7" top="0.75" bottom="0.75" header="0.3" footer="0.3"/>
  <pageSetup paperSize="9" scale="92" orientation="portrait"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L16"/>
  <sheetViews>
    <sheetView showGridLines="0" view="pageBreakPreview" zoomScaleNormal="100" zoomScaleSheetLayoutView="100" workbookViewId="0"/>
  </sheetViews>
  <sheetFormatPr defaultColWidth="9" defaultRowHeight="13.5"/>
  <cols>
    <col min="1" max="1" width="0.75" style="530" customWidth="1"/>
    <col min="2" max="2" width="24.25" style="530" customWidth="1"/>
    <col min="3" max="3" width="4" style="530" customWidth="1"/>
    <col min="4" max="6" width="20.125" style="530" customWidth="1"/>
    <col min="7" max="7" width="3.125" style="530" customWidth="1"/>
    <col min="8" max="8" width="3.75" style="530" customWidth="1"/>
    <col min="9" max="9" width="2.375" style="530" customWidth="1"/>
    <col min="10" max="10" width="9" style="530"/>
    <col min="11" max="11" width="14" style="530" customWidth="1"/>
    <col min="12" max="16384" width="9" style="530"/>
  </cols>
  <sheetData>
    <row r="1" spans="1:12" ht="18" customHeight="1">
      <c r="A1" s="1374" t="s">
        <v>2423</v>
      </c>
    </row>
    <row r="2" spans="1:12" ht="27.75" customHeight="1">
      <c r="A2" s="586"/>
      <c r="B2" s="530" t="s">
        <v>1004</v>
      </c>
    </row>
    <row r="3" spans="1:12" ht="27.75" customHeight="1">
      <c r="A3" s="586"/>
      <c r="F3" s="4925" t="s">
        <v>1124</v>
      </c>
      <c r="G3" s="4925"/>
      <c r="K3" s="594"/>
      <c r="L3" s="594"/>
    </row>
    <row r="4" spans="1:12" ht="27.75" customHeight="1">
      <c r="A4" s="586"/>
      <c r="F4" s="639"/>
      <c r="G4" s="639"/>
      <c r="K4" s="594"/>
      <c r="L4" s="594"/>
    </row>
    <row r="5" spans="1:12" ht="36" customHeight="1">
      <c r="B5" s="4913" t="s">
        <v>1005</v>
      </c>
      <c r="C5" s="6656"/>
      <c r="D5" s="6656"/>
      <c r="E5" s="6656"/>
      <c r="F5" s="6656"/>
      <c r="G5" s="6656"/>
      <c r="K5" s="594"/>
      <c r="L5" s="594"/>
    </row>
    <row r="6" spans="1:12" ht="36" customHeight="1">
      <c r="A6" s="587"/>
      <c r="B6" s="587"/>
      <c r="C6" s="587"/>
      <c r="D6" s="587"/>
      <c r="E6" s="587"/>
      <c r="F6" s="587"/>
      <c r="G6" s="587"/>
      <c r="K6" s="594"/>
      <c r="L6" s="594"/>
    </row>
    <row r="7" spans="1:12" ht="36" customHeight="1">
      <c r="A7" s="587"/>
      <c r="B7" s="588" t="s">
        <v>556</v>
      </c>
      <c r="C7" s="4914"/>
      <c r="D7" s="4915"/>
      <c r="E7" s="4915"/>
      <c r="F7" s="4915"/>
      <c r="G7" s="4916"/>
      <c r="K7" s="594"/>
      <c r="L7" s="594"/>
    </row>
    <row r="8" spans="1:12" ht="55.5" customHeight="1">
      <c r="B8" s="589" t="s">
        <v>154</v>
      </c>
      <c r="C8" s="4926" t="s">
        <v>992</v>
      </c>
      <c r="D8" s="4926"/>
      <c r="E8" s="4926"/>
      <c r="F8" s="4926"/>
      <c r="G8" s="4927"/>
      <c r="K8" s="594"/>
      <c r="L8" s="594"/>
    </row>
    <row r="9" spans="1:12" ht="55.5" customHeight="1">
      <c r="B9" s="590" t="s">
        <v>1006</v>
      </c>
      <c r="C9" s="6661" t="s">
        <v>1007</v>
      </c>
      <c r="D9" s="6654"/>
      <c r="E9" s="6654"/>
      <c r="F9" s="6654"/>
      <c r="G9" s="6655"/>
    </row>
    <row r="10" spans="1:12" ht="117" customHeight="1">
      <c r="B10" s="590" t="s">
        <v>1008</v>
      </c>
      <c r="C10" s="4922" t="s">
        <v>1009</v>
      </c>
      <c r="D10" s="6648"/>
      <c r="E10" s="6648"/>
      <c r="F10" s="6648"/>
      <c r="G10" s="6649"/>
    </row>
    <row r="12" spans="1:12" ht="17.25" customHeight="1">
      <c r="B12" s="6657" t="s">
        <v>169</v>
      </c>
      <c r="C12" s="5973"/>
      <c r="D12" s="5973"/>
      <c r="E12" s="5973"/>
      <c r="F12" s="5973"/>
      <c r="G12" s="5973"/>
      <c r="H12" s="592"/>
      <c r="I12" s="592"/>
    </row>
    <row r="13" spans="1:12" ht="34.5" customHeight="1">
      <c r="B13" s="5972" t="s">
        <v>1010</v>
      </c>
      <c r="C13" s="6658"/>
      <c r="D13" s="6658"/>
      <c r="E13" s="6658"/>
      <c r="F13" s="6658"/>
      <c r="G13" s="6658"/>
      <c r="H13" s="592"/>
      <c r="I13" s="592"/>
    </row>
    <row r="14" spans="1:12" ht="34.5" customHeight="1">
      <c r="B14" s="6659" t="s">
        <v>1011</v>
      </c>
      <c r="C14" s="6659"/>
      <c r="D14" s="6659"/>
      <c r="E14" s="6659"/>
      <c r="F14" s="6659"/>
      <c r="G14" s="6659"/>
      <c r="H14" s="592"/>
      <c r="I14" s="592"/>
    </row>
    <row r="15" spans="1:12">
      <c r="B15" s="6660" t="s">
        <v>1012</v>
      </c>
      <c r="C15" s="5973"/>
      <c r="D15" s="5973"/>
      <c r="E15" s="5973"/>
      <c r="F15" s="5973"/>
      <c r="G15" s="5973"/>
    </row>
    <row r="16" spans="1:12">
      <c r="B16" s="593"/>
    </row>
  </sheetData>
  <customSheetViews>
    <customSheetView guid="{A89971A1-2A57-4416-B1BB-86BE65CC2ABD}" showPageBreaks="1" showGridLines="0" printArea="1" view="pageBreakPreview">
      <pageMargins left="0.7" right="0.7" top="0.75" bottom="0.75" header="0.3" footer="0.3"/>
      <pageSetup paperSize="9" scale="94" orientation="portrait" r:id="rId1"/>
    </customSheetView>
  </customSheetViews>
  <mergeCells count="10">
    <mergeCell ref="B12:G12"/>
    <mergeCell ref="B13:G13"/>
    <mergeCell ref="B14:G14"/>
    <mergeCell ref="B15:G15"/>
    <mergeCell ref="F3:G3"/>
    <mergeCell ref="B5:G5"/>
    <mergeCell ref="C7:G7"/>
    <mergeCell ref="C8:G8"/>
    <mergeCell ref="C9:G9"/>
    <mergeCell ref="C10:G10"/>
  </mergeCells>
  <phoneticPr fontId="6"/>
  <hyperlinks>
    <hyperlink ref="A1" location="'目次'!A1" display="目次"/>
  </hyperlinks>
  <pageMargins left="0.7" right="0.7" top="0.75" bottom="0.75" header="0.3" footer="0.3"/>
  <pageSetup paperSize="9" scale="94" orientation="portrait"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P350"/>
  <sheetViews>
    <sheetView showGridLines="0" view="pageBreakPreview" topLeftCell="A25" zoomScaleNormal="100" zoomScaleSheetLayoutView="100" workbookViewId="0"/>
  </sheetViews>
  <sheetFormatPr defaultColWidth="9" defaultRowHeight="13.5"/>
  <cols>
    <col min="1" max="1" width="1.125" style="2" customWidth="1"/>
    <col min="2" max="14" width="2.625" style="2" customWidth="1"/>
    <col min="15" max="16" width="26.625" style="2" customWidth="1"/>
    <col min="17" max="45" width="2.625" style="2" customWidth="1"/>
    <col min="46" max="16384" width="9" style="2"/>
  </cols>
  <sheetData>
    <row r="1" spans="1:16" ht="18" customHeight="1">
      <c r="A1" s="1374" t="s">
        <v>2423</v>
      </c>
    </row>
    <row r="2" spans="1:16" s="530" customFormat="1" ht="33" customHeight="1">
      <c r="A2" s="586" t="s">
        <v>1013</v>
      </c>
      <c r="B2" s="722"/>
      <c r="C2" s="722"/>
      <c r="D2" s="722"/>
      <c r="E2" s="722"/>
      <c r="F2" s="722"/>
      <c r="G2" s="722"/>
      <c r="H2" s="722"/>
      <c r="I2" s="722"/>
      <c r="J2" s="722"/>
      <c r="K2" s="722"/>
      <c r="L2" s="722"/>
      <c r="M2" s="722"/>
      <c r="N2" s="722"/>
      <c r="O2" s="722"/>
      <c r="P2" s="723" t="s">
        <v>1130</v>
      </c>
    </row>
    <row r="3" spans="1:16" s="530" customFormat="1" ht="21.75" customHeight="1">
      <c r="A3" s="586"/>
      <c r="B3" s="4988"/>
      <c r="C3" s="5973"/>
      <c r="D3" s="5973"/>
      <c r="E3" s="5973"/>
      <c r="F3" s="5973"/>
      <c r="G3" s="5973"/>
      <c r="H3" s="5973"/>
      <c r="I3" s="5973"/>
      <c r="J3" s="5973"/>
      <c r="K3" s="5973"/>
      <c r="L3" s="5973"/>
      <c r="M3" s="5973"/>
      <c r="N3" s="5973"/>
      <c r="O3" s="5973"/>
      <c r="P3" s="5973"/>
    </row>
    <row r="4" spans="1:16" s="1" customFormat="1" ht="21" customHeight="1">
      <c r="B4" s="6701" t="s">
        <v>1014</v>
      </c>
      <c r="C4" s="6702"/>
      <c r="D4" s="6702"/>
      <c r="E4" s="6702"/>
      <c r="F4" s="6702"/>
      <c r="G4" s="6702"/>
      <c r="H4" s="6702"/>
      <c r="I4" s="6702"/>
      <c r="J4" s="6702"/>
      <c r="K4" s="6702"/>
      <c r="L4" s="6702"/>
      <c r="M4" s="6702"/>
      <c r="N4" s="6702"/>
      <c r="O4" s="6702"/>
      <c r="P4" s="6702"/>
    </row>
    <row r="5" spans="1:16" s="530" customFormat="1" ht="27" customHeight="1" thickBot="1">
      <c r="A5" s="587"/>
      <c r="B5" s="6703"/>
      <c r="C5" s="6704"/>
      <c r="D5" s="6704"/>
      <c r="E5" s="6704"/>
      <c r="F5" s="6704"/>
      <c r="G5" s="6704"/>
      <c r="H5" s="6704"/>
      <c r="I5" s="6704"/>
      <c r="J5" s="6704"/>
      <c r="K5" s="6704"/>
      <c r="L5" s="6704"/>
      <c r="M5" s="6704"/>
      <c r="N5" s="6704"/>
      <c r="O5" s="6704"/>
      <c r="P5" s="6704"/>
    </row>
    <row r="6" spans="1:16" s="530" customFormat="1" ht="36" customHeight="1">
      <c r="A6" s="587"/>
      <c r="B6" s="6705" t="s">
        <v>556</v>
      </c>
      <c r="C6" s="6706"/>
      <c r="D6" s="6706"/>
      <c r="E6" s="6706"/>
      <c r="F6" s="6706"/>
      <c r="G6" s="6706"/>
      <c r="H6" s="6706"/>
      <c r="I6" s="6706"/>
      <c r="J6" s="6706"/>
      <c r="K6" s="6706"/>
      <c r="L6" s="6706"/>
      <c r="M6" s="6706"/>
      <c r="N6" s="6707"/>
      <c r="O6" s="6708"/>
      <c r="P6" s="6709"/>
    </row>
    <row r="7" spans="1:16" s="530" customFormat="1" ht="36" customHeight="1">
      <c r="B7" s="6685" t="s">
        <v>153</v>
      </c>
      <c r="C7" s="6686"/>
      <c r="D7" s="6686"/>
      <c r="E7" s="6686"/>
      <c r="F7" s="6686"/>
      <c r="G7" s="6686"/>
      <c r="H7" s="6686"/>
      <c r="I7" s="6686"/>
      <c r="J7" s="6686"/>
      <c r="K7" s="6686"/>
      <c r="L7" s="6686"/>
      <c r="M7" s="6686"/>
      <c r="N7" s="6687"/>
      <c r="O7" s="6688" t="s">
        <v>992</v>
      </c>
      <c r="P7" s="6689"/>
    </row>
    <row r="8" spans="1:16" ht="36" customHeight="1">
      <c r="B8" s="6690" t="s">
        <v>851</v>
      </c>
      <c r="C8" s="6691"/>
      <c r="D8" s="6691"/>
      <c r="E8" s="6691"/>
      <c r="F8" s="6691"/>
      <c r="G8" s="6691"/>
      <c r="H8" s="6691"/>
      <c r="I8" s="6691"/>
      <c r="J8" s="6691"/>
      <c r="K8" s="6691"/>
      <c r="L8" s="6691"/>
      <c r="M8" s="6691"/>
      <c r="N8" s="6692"/>
      <c r="O8" s="6693" t="s">
        <v>852</v>
      </c>
      <c r="P8" s="6694"/>
    </row>
    <row r="9" spans="1:16" ht="21" customHeight="1">
      <c r="B9" s="6695" t="s">
        <v>582</v>
      </c>
      <c r="C9" s="6696"/>
      <c r="D9" s="6696"/>
      <c r="E9" s="6696"/>
      <c r="F9" s="6696"/>
      <c r="G9" s="6696" t="s">
        <v>552</v>
      </c>
      <c r="H9" s="6696"/>
      <c r="I9" s="6696"/>
      <c r="J9" s="6696"/>
      <c r="K9" s="6696"/>
      <c r="L9" s="6696"/>
      <c r="M9" s="6696"/>
      <c r="N9" s="6696"/>
      <c r="O9" s="6697" t="s">
        <v>1015</v>
      </c>
      <c r="P9" s="6700" t="s">
        <v>1016</v>
      </c>
    </row>
    <row r="10" spans="1:16" ht="21" customHeight="1">
      <c r="B10" s="6695"/>
      <c r="C10" s="6696"/>
      <c r="D10" s="6696"/>
      <c r="E10" s="6696"/>
      <c r="F10" s="6696"/>
      <c r="G10" s="6696"/>
      <c r="H10" s="6696"/>
      <c r="I10" s="6696"/>
      <c r="J10" s="6696"/>
      <c r="K10" s="6696"/>
      <c r="L10" s="6696"/>
      <c r="M10" s="6696"/>
      <c r="N10" s="6696"/>
      <c r="O10" s="6698"/>
      <c r="P10" s="6700"/>
    </row>
    <row r="11" spans="1:16" ht="21" customHeight="1">
      <c r="B11" s="6695"/>
      <c r="C11" s="6696"/>
      <c r="D11" s="6696"/>
      <c r="E11" s="6696"/>
      <c r="F11" s="6696"/>
      <c r="G11" s="6696"/>
      <c r="H11" s="6696"/>
      <c r="I11" s="6696"/>
      <c r="J11" s="6696"/>
      <c r="K11" s="6696"/>
      <c r="L11" s="6696"/>
      <c r="M11" s="6696"/>
      <c r="N11" s="6696"/>
      <c r="O11" s="6699"/>
      <c r="P11" s="6700"/>
    </row>
    <row r="12" spans="1:16" ht="21" customHeight="1">
      <c r="B12" s="6683"/>
      <c r="C12" s="6684"/>
      <c r="D12" s="6684"/>
      <c r="E12" s="6684"/>
      <c r="F12" s="6684"/>
      <c r="G12" s="6684"/>
      <c r="H12" s="6684"/>
      <c r="I12" s="6684"/>
      <c r="J12" s="6684"/>
      <c r="K12" s="6684"/>
      <c r="L12" s="6684"/>
      <c r="M12" s="6684"/>
      <c r="N12" s="6684"/>
      <c r="O12" s="660"/>
      <c r="P12" s="661"/>
    </row>
    <row r="13" spans="1:16" ht="21" customHeight="1">
      <c r="B13" s="6683"/>
      <c r="C13" s="6684"/>
      <c r="D13" s="6684"/>
      <c r="E13" s="6684"/>
      <c r="F13" s="6684"/>
      <c r="G13" s="6684"/>
      <c r="H13" s="6684"/>
      <c r="I13" s="6684"/>
      <c r="J13" s="6684"/>
      <c r="K13" s="6684"/>
      <c r="L13" s="6684"/>
      <c r="M13" s="6684"/>
      <c r="N13" s="6684"/>
      <c r="O13" s="660"/>
      <c r="P13" s="661"/>
    </row>
    <row r="14" spans="1:16" ht="21" customHeight="1">
      <c r="B14" s="6683"/>
      <c r="C14" s="6684"/>
      <c r="D14" s="6684"/>
      <c r="E14" s="6684"/>
      <c r="F14" s="6684"/>
      <c r="G14" s="6684"/>
      <c r="H14" s="6684"/>
      <c r="I14" s="6684"/>
      <c r="J14" s="6684"/>
      <c r="K14" s="6684"/>
      <c r="L14" s="6684"/>
      <c r="M14" s="6684"/>
      <c r="N14" s="6684"/>
      <c r="O14" s="660"/>
      <c r="P14" s="661"/>
    </row>
    <row r="15" spans="1:16" ht="21" customHeight="1">
      <c r="B15" s="6683"/>
      <c r="C15" s="6684"/>
      <c r="D15" s="6684"/>
      <c r="E15" s="6684"/>
      <c r="F15" s="6684"/>
      <c r="G15" s="6684"/>
      <c r="H15" s="6684"/>
      <c r="I15" s="6684"/>
      <c r="J15" s="6684"/>
      <c r="K15" s="6684"/>
      <c r="L15" s="6684"/>
      <c r="M15" s="6684"/>
      <c r="N15" s="6684"/>
      <c r="O15" s="660"/>
      <c r="P15" s="662"/>
    </row>
    <row r="16" spans="1:16" ht="21" customHeight="1">
      <c r="B16" s="6683"/>
      <c r="C16" s="6684"/>
      <c r="D16" s="6684"/>
      <c r="E16" s="6684"/>
      <c r="F16" s="6684"/>
      <c r="G16" s="6684"/>
      <c r="H16" s="6684"/>
      <c r="I16" s="6684"/>
      <c r="J16" s="6684"/>
      <c r="K16" s="6684"/>
      <c r="L16" s="6684"/>
      <c r="M16" s="6684"/>
      <c r="N16" s="6684"/>
      <c r="O16" s="660"/>
      <c r="P16" s="662"/>
    </row>
    <row r="17" spans="2:16" ht="21" customHeight="1">
      <c r="B17" s="6683"/>
      <c r="C17" s="6684"/>
      <c r="D17" s="6684"/>
      <c r="E17" s="6684"/>
      <c r="F17" s="6684"/>
      <c r="G17" s="6684"/>
      <c r="H17" s="6684"/>
      <c r="I17" s="6684"/>
      <c r="J17" s="6684"/>
      <c r="K17" s="6684"/>
      <c r="L17" s="6684"/>
      <c r="M17" s="6684"/>
      <c r="N17" s="6684"/>
      <c r="O17" s="660"/>
      <c r="P17" s="662"/>
    </row>
    <row r="18" spans="2:16" ht="21" customHeight="1">
      <c r="B18" s="6683"/>
      <c r="C18" s="6684"/>
      <c r="D18" s="6684"/>
      <c r="E18" s="6684"/>
      <c r="F18" s="6684"/>
      <c r="G18" s="6684"/>
      <c r="H18" s="6684"/>
      <c r="I18" s="6684"/>
      <c r="J18" s="6684"/>
      <c r="K18" s="6684"/>
      <c r="L18" s="6684"/>
      <c r="M18" s="6684"/>
      <c r="N18" s="6684"/>
      <c r="O18" s="660"/>
      <c r="P18" s="662"/>
    </row>
    <row r="19" spans="2:16" ht="21" customHeight="1">
      <c r="B19" s="6683"/>
      <c r="C19" s="6684"/>
      <c r="D19" s="6684"/>
      <c r="E19" s="6684"/>
      <c r="F19" s="6684"/>
      <c r="G19" s="6684"/>
      <c r="H19" s="6684"/>
      <c r="I19" s="6684"/>
      <c r="J19" s="6684"/>
      <c r="K19" s="6684"/>
      <c r="L19" s="6684"/>
      <c r="M19" s="6684"/>
      <c r="N19" s="6684"/>
      <c r="O19" s="660"/>
      <c r="P19" s="662"/>
    </row>
    <row r="20" spans="2:16" ht="21" customHeight="1">
      <c r="B20" s="6683"/>
      <c r="C20" s="6684"/>
      <c r="D20" s="6684"/>
      <c r="E20" s="6684"/>
      <c r="F20" s="6684"/>
      <c r="G20" s="6684"/>
      <c r="H20" s="6684"/>
      <c r="I20" s="6684"/>
      <c r="J20" s="6684"/>
      <c r="K20" s="6684"/>
      <c r="L20" s="6684"/>
      <c r="M20" s="6684"/>
      <c r="N20" s="6684"/>
      <c r="O20" s="660"/>
      <c r="P20" s="662"/>
    </row>
    <row r="21" spans="2:16" ht="21" customHeight="1">
      <c r="B21" s="6679"/>
      <c r="C21" s="6680"/>
      <c r="D21" s="6680"/>
      <c r="E21" s="6680"/>
      <c r="F21" s="6680"/>
      <c r="G21" s="6680"/>
      <c r="H21" s="6680"/>
      <c r="I21" s="6680"/>
      <c r="J21" s="6680"/>
      <c r="K21" s="6680"/>
      <c r="L21" s="6680"/>
      <c r="M21" s="6680"/>
      <c r="N21" s="6680"/>
      <c r="O21" s="663"/>
      <c r="P21" s="664"/>
    </row>
    <row r="22" spans="2:16" ht="21" customHeight="1">
      <c r="B22" s="6679"/>
      <c r="C22" s="6680"/>
      <c r="D22" s="6680"/>
      <c r="E22" s="6680"/>
      <c r="F22" s="6680"/>
      <c r="G22" s="6680"/>
      <c r="H22" s="6680"/>
      <c r="I22" s="6680"/>
      <c r="J22" s="6680"/>
      <c r="K22" s="6680"/>
      <c r="L22" s="6680"/>
      <c r="M22" s="6680"/>
      <c r="N22" s="6680"/>
      <c r="O22" s="663"/>
      <c r="P22" s="664"/>
    </row>
    <row r="23" spans="2:16" ht="21" customHeight="1" thickBot="1">
      <c r="B23" s="6681"/>
      <c r="C23" s="6682"/>
      <c r="D23" s="6682"/>
      <c r="E23" s="6682"/>
      <c r="F23" s="6682"/>
      <c r="G23" s="6682"/>
      <c r="H23" s="6682"/>
      <c r="I23" s="6682"/>
      <c r="J23" s="6682"/>
      <c r="K23" s="6682"/>
      <c r="L23" s="6682"/>
      <c r="M23" s="6682"/>
      <c r="N23" s="6682"/>
      <c r="O23" s="665"/>
      <c r="P23" s="666"/>
    </row>
    <row r="24" spans="2:16" ht="21" customHeight="1" thickBot="1">
      <c r="B24" s="667"/>
      <c r="C24" s="667"/>
      <c r="D24" s="667"/>
      <c r="E24" s="667"/>
      <c r="F24" s="667"/>
      <c r="G24" s="667"/>
      <c r="H24" s="667"/>
      <c r="I24" s="667"/>
      <c r="J24" s="667"/>
      <c r="K24" s="667"/>
      <c r="L24" s="667"/>
      <c r="M24" s="667"/>
      <c r="N24" s="667"/>
      <c r="O24" s="667"/>
      <c r="P24" s="667"/>
    </row>
    <row r="25" spans="2:16" ht="21" customHeight="1">
      <c r="B25" s="6664" t="s">
        <v>1017</v>
      </c>
      <c r="C25" s="6665"/>
      <c r="D25" s="6665"/>
      <c r="E25" s="6665"/>
      <c r="F25" s="6665"/>
      <c r="G25" s="6665"/>
      <c r="H25" s="6665"/>
      <c r="I25" s="6665"/>
      <c r="J25" s="6666"/>
      <c r="K25" s="6666"/>
      <c r="L25" s="6666"/>
      <c r="M25" s="6666"/>
      <c r="N25" s="6667"/>
      <c r="O25" s="6672" t="s">
        <v>1018</v>
      </c>
      <c r="P25" s="668"/>
    </row>
    <row r="26" spans="2:16" ht="42.75" customHeight="1">
      <c r="B26" s="6668"/>
      <c r="C26" s="6669"/>
      <c r="D26" s="6669"/>
      <c r="E26" s="6669"/>
      <c r="F26" s="6669"/>
      <c r="G26" s="6669"/>
      <c r="H26" s="6669"/>
      <c r="I26" s="6669"/>
      <c r="J26" s="6670"/>
      <c r="K26" s="6670"/>
      <c r="L26" s="6670"/>
      <c r="M26" s="6670"/>
      <c r="N26" s="6671"/>
      <c r="O26" s="6673"/>
      <c r="P26" s="669" t="s">
        <v>1019</v>
      </c>
    </row>
    <row r="27" spans="2:16" ht="24.75" customHeight="1" thickBot="1">
      <c r="B27" s="6674"/>
      <c r="C27" s="6675"/>
      <c r="D27" s="6675"/>
      <c r="E27" s="6675"/>
      <c r="F27" s="6675"/>
      <c r="G27" s="6675"/>
      <c r="H27" s="6675"/>
      <c r="I27" s="6675"/>
      <c r="J27" s="6676"/>
      <c r="K27" s="6676"/>
      <c r="L27" s="6676"/>
      <c r="M27" s="6676"/>
      <c r="N27" s="6677"/>
      <c r="O27" s="670"/>
      <c r="P27" s="671"/>
    </row>
    <row r="28" spans="2:16" ht="13.5" customHeight="1">
      <c r="B28" s="667"/>
      <c r="C28" s="667"/>
      <c r="D28" s="667"/>
      <c r="E28" s="667"/>
      <c r="F28" s="667"/>
      <c r="G28" s="667"/>
      <c r="H28" s="667"/>
      <c r="I28" s="667"/>
      <c r="J28" s="672"/>
      <c r="K28" s="672"/>
      <c r="L28" s="672"/>
      <c r="M28" s="672"/>
      <c r="N28" s="672"/>
      <c r="O28" s="673"/>
      <c r="P28" s="673"/>
    </row>
    <row r="29" spans="2:16" ht="27" customHeight="1">
      <c r="B29" s="6678" t="s">
        <v>1020</v>
      </c>
      <c r="C29" s="6663"/>
      <c r="D29" s="6663"/>
      <c r="E29" s="6663"/>
      <c r="F29" s="6663"/>
      <c r="G29" s="6663"/>
      <c r="H29" s="6663"/>
      <c r="I29" s="6663"/>
      <c r="J29" s="6663"/>
      <c r="K29" s="6663"/>
      <c r="L29" s="6663"/>
      <c r="M29" s="6663"/>
      <c r="N29" s="6663"/>
      <c r="O29" s="6663"/>
      <c r="P29" s="6663"/>
    </row>
    <row r="30" spans="2:16" ht="20.25" customHeight="1">
      <c r="B30" s="6678" t="s">
        <v>1021</v>
      </c>
      <c r="C30" s="6663"/>
      <c r="D30" s="6663"/>
      <c r="E30" s="6663"/>
      <c r="F30" s="6663"/>
      <c r="G30" s="6663"/>
      <c r="H30" s="6663"/>
      <c r="I30" s="6663"/>
      <c r="J30" s="6663"/>
      <c r="K30" s="6663"/>
      <c r="L30" s="6663"/>
      <c r="M30" s="6663"/>
      <c r="N30" s="6663"/>
      <c r="O30" s="6663"/>
      <c r="P30" s="6663"/>
    </row>
    <row r="31" spans="2:16" ht="13.5" customHeight="1">
      <c r="B31" s="674"/>
      <c r="C31" s="675"/>
      <c r="D31" s="675"/>
      <c r="E31" s="675"/>
      <c r="F31" s="675"/>
      <c r="G31" s="675"/>
      <c r="H31" s="675"/>
      <c r="I31" s="675"/>
      <c r="J31" s="675"/>
      <c r="K31" s="675"/>
      <c r="L31" s="675"/>
      <c r="M31" s="675"/>
      <c r="N31" s="675"/>
      <c r="O31" s="675"/>
      <c r="P31" s="675"/>
    </row>
    <row r="32" spans="2:16" ht="21" customHeight="1">
      <c r="B32" s="6662" t="s">
        <v>1022</v>
      </c>
      <c r="C32" s="6663"/>
      <c r="D32" s="6663"/>
      <c r="E32" s="6663"/>
      <c r="F32" s="6663"/>
      <c r="G32" s="6663"/>
      <c r="H32" s="6663"/>
      <c r="I32" s="6663"/>
      <c r="J32" s="6663"/>
      <c r="K32" s="6663"/>
      <c r="L32" s="6663"/>
      <c r="M32" s="6663"/>
      <c r="N32" s="6663"/>
      <c r="O32" s="6663"/>
      <c r="P32" s="6663"/>
    </row>
    <row r="33" spans="2:16" ht="21" customHeight="1">
      <c r="B33" s="6663"/>
      <c r="C33" s="6663"/>
      <c r="D33" s="6663"/>
      <c r="E33" s="6663"/>
      <c r="F33" s="6663"/>
      <c r="G33" s="6663"/>
      <c r="H33" s="6663"/>
      <c r="I33" s="6663"/>
      <c r="J33" s="6663"/>
      <c r="K33" s="6663"/>
      <c r="L33" s="6663"/>
      <c r="M33" s="6663"/>
      <c r="N33" s="6663"/>
      <c r="O33" s="6663"/>
      <c r="P33" s="6663"/>
    </row>
    <row r="34" spans="2:16" ht="21" customHeight="1">
      <c r="B34" s="6663"/>
      <c r="C34" s="6663"/>
      <c r="D34" s="6663"/>
      <c r="E34" s="6663"/>
      <c r="F34" s="6663"/>
      <c r="G34" s="6663"/>
      <c r="H34" s="6663"/>
      <c r="I34" s="6663"/>
      <c r="J34" s="6663"/>
      <c r="K34" s="6663"/>
      <c r="L34" s="6663"/>
      <c r="M34" s="6663"/>
      <c r="N34" s="6663"/>
      <c r="O34" s="6663"/>
      <c r="P34" s="6663"/>
    </row>
    <row r="35" spans="2:16" ht="21" customHeight="1">
      <c r="B35" s="6663"/>
      <c r="C35" s="6663"/>
      <c r="D35" s="6663"/>
      <c r="E35" s="6663"/>
      <c r="F35" s="6663"/>
      <c r="G35" s="6663"/>
      <c r="H35" s="6663"/>
      <c r="I35" s="6663"/>
      <c r="J35" s="6663"/>
      <c r="K35" s="6663"/>
      <c r="L35" s="6663"/>
      <c r="M35" s="6663"/>
      <c r="N35" s="6663"/>
      <c r="O35" s="6663"/>
      <c r="P35" s="6663"/>
    </row>
    <row r="36" spans="2:16" ht="21" customHeight="1">
      <c r="B36" s="6663"/>
      <c r="C36" s="6663"/>
      <c r="D36" s="6663"/>
      <c r="E36" s="6663"/>
      <c r="F36" s="6663"/>
      <c r="G36" s="6663"/>
      <c r="H36" s="6663"/>
      <c r="I36" s="6663"/>
      <c r="J36" s="6663"/>
      <c r="K36" s="6663"/>
      <c r="L36" s="6663"/>
      <c r="M36" s="6663"/>
      <c r="N36" s="6663"/>
      <c r="O36" s="6663"/>
      <c r="P36" s="6663"/>
    </row>
    <row r="37" spans="2:16" ht="21" customHeight="1">
      <c r="B37" s="646"/>
      <c r="C37" s="646"/>
      <c r="D37" s="646"/>
      <c r="E37" s="646"/>
      <c r="F37" s="646"/>
      <c r="G37" s="646"/>
      <c r="H37" s="646"/>
      <c r="I37" s="646"/>
      <c r="J37" s="646"/>
      <c r="K37" s="646"/>
      <c r="L37" s="646"/>
      <c r="M37" s="646"/>
      <c r="N37" s="646"/>
      <c r="O37" s="646"/>
      <c r="P37" s="646"/>
    </row>
    <row r="38" spans="2:16" ht="21" customHeight="1">
      <c r="B38" s="646"/>
      <c r="C38" s="646"/>
      <c r="D38" s="646"/>
      <c r="E38" s="646"/>
      <c r="F38" s="646"/>
      <c r="G38" s="646"/>
      <c r="H38" s="646"/>
      <c r="I38" s="646"/>
      <c r="J38" s="646"/>
      <c r="K38" s="646"/>
      <c r="L38" s="646"/>
      <c r="M38" s="646"/>
      <c r="N38" s="646"/>
      <c r="O38" s="646"/>
      <c r="P38" s="646"/>
    </row>
    <row r="39" spans="2:16" ht="21" customHeight="1">
      <c r="B39" s="646"/>
      <c r="C39" s="646"/>
      <c r="D39" s="646"/>
      <c r="E39" s="646"/>
      <c r="F39" s="646"/>
      <c r="G39" s="646"/>
      <c r="H39" s="646"/>
      <c r="I39" s="646"/>
      <c r="J39" s="646"/>
      <c r="K39" s="646"/>
      <c r="L39" s="646"/>
      <c r="M39" s="646"/>
      <c r="N39" s="646"/>
      <c r="O39" s="646"/>
      <c r="P39" s="646"/>
    </row>
    <row r="40" spans="2:16" ht="21" customHeight="1">
      <c r="B40" s="646"/>
      <c r="C40" s="646"/>
      <c r="D40" s="646"/>
      <c r="E40" s="646"/>
      <c r="F40" s="646"/>
      <c r="G40" s="646"/>
      <c r="H40" s="646"/>
      <c r="I40" s="646"/>
      <c r="J40" s="646"/>
      <c r="K40" s="646"/>
      <c r="L40" s="646"/>
      <c r="M40" s="646"/>
      <c r="N40" s="646"/>
      <c r="O40" s="646"/>
      <c r="P40" s="646"/>
    </row>
    <row r="41" spans="2:16" ht="21" customHeight="1">
      <c r="B41" s="646"/>
      <c r="C41" s="646"/>
      <c r="D41" s="646"/>
      <c r="E41" s="646"/>
      <c r="F41" s="646"/>
      <c r="G41" s="646"/>
      <c r="H41" s="646"/>
      <c r="I41" s="646"/>
      <c r="J41" s="646"/>
      <c r="K41" s="646"/>
      <c r="L41" s="646"/>
      <c r="M41" s="646"/>
      <c r="N41" s="646"/>
      <c r="O41" s="646"/>
      <c r="P41" s="646"/>
    </row>
    <row r="42" spans="2:16" ht="16.5" customHeight="1">
      <c r="B42" s="646"/>
      <c r="C42" s="646"/>
      <c r="D42" s="646"/>
      <c r="E42" s="646"/>
      <c r="F42" s="646"/>
      <c r="G42" s="646"/>
      <c r="H42" s="646"/>
      <c r="I42" s="646"/>
      <c r="J42" s="646"/>
      <c r="K42" s="646"/>
      <c r="L42" s="646"/>
      <c r="M42" s="646"/>
      <c r="N42" s="646"/>
      <c r="O42" s="646"/>
      <c r="P42" s="646"/>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customSheetViews>
    <customSheetView guid="{A89971A1-2A57-4416-B1BB-86BE65CC2ABD}" showPageBreaks="1" showGridLines="0" printArea="1" view="pageBreakPreview">
      <pageMargins left="0.7" right="0.7" top="0.75" bottom="0.75" header="0.3" footer="0.3"/>
      <pageSetup paperSize="9" scale="98" orientation="portrait" r:id="rId1"/>
    </customSheetView>
  </customSheetViews>
  <mergeCells count="43">
    <mergeCell ref="B3:P3"/>
    <mergeCell ref="B4:P4"/>
    <mergeCell ref="B5:P5"/>
    <mergeCell ref="B6:N6"/>
    <mergeCell ref="O6:P6"/>
    <mergeCell ref="B7:N7"/>
    <mergeCell ref="O7:P7"/>
    <mergeCell ref="B8:N8"/>
    <mergeCell ref="O8:P8"/>
    <mergeCell ref="B9:F11"/>
    <mergeCell ref="G9:N11"/>
    <mergeCell ref="O9:O11"/>
    <mergeCell ref="P9:P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32:P36"/>
    <mergeCell ref="B25:N26"/>
    <mergeCell ref="O25:O26"/>
    <mergeCell ref="B27:N27"/>
    <mergeCell ref="B29:P29"/>
    <mergeCell ref="B30:P30"/>
  </mergeCells>
  <phoneticPr fontId="6"/>
  <hyperlinks>
    <hyperlink ref="A1" location="'目次'!A1" display="目次"/>
  </hyperlinks>
  <pageMargins left="0.7" right="0.7" top="0.75" bottom="0.75" header="0.3" footer="0.3"/>
  <pageSetup paperSize="9" scale="98" orientation="portrait"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J17"/>
  <sheetViews>
    <sheetView showGridLines="0" view="pageBreakPreview" zoomScaleNormal="100" zoomScaleSheetLayoutView="100" workbookViewId="0"/>
  </sheetViews>
  <sheetFormatPr defaultColWidth="9" defaultRowHeight="13.5"/>
  <cols>
    <col min="1" max="1" width="1.25" style="530" customWidth="1"/>
    <col min="2" max="2" width="24.25" style="530" customWidth="1"/>
    <col min="3" max="3" width="4" style="530" customWidth="1"/>
    <col min="4" max="5" width="20.125" style="530" customWidth="1"/>
    <col min="6" max="6" width="12.75" style="530" customWidth="1"/>
    <col min="7" max="7" width="11.25" style="530" customWidth="1"/>
    <col min="8" max="8" width="3.125" style="530" customWidth="1"/>
    <col min="9" max="9" width="3.75" style="530" customWidth="1"/>
    <col min="10" max="10" width="2.375" style="530" customWidth="1"/>
    <col min="11" max="16384" width="9" style="530"/>
  </cols>
  <sheetData>
    <row r="1" spans="1:10" ht="18" customHeight="1">
      <c r="A1" s="1374" t="s">
        <v>2423</v>
      </c>
    </row>
    <row r="2" spans="1:10" ht="27.75" customHeight="1">
      <c r="A2" s="586" t="s">
        <v>1023</v>
      </c>
      <c r="F2" s="4925" t="s">
        <v>1124</v>
      </c>
      <c r="G2" s="5973"/>
      <c r="H2" s="5973"/>
    </row>
    <row r="3" spans="1:10" ht="21" customHeight="1">
      <c r="A3" s="586"/>
      <c r="F3" s="639"/>
      <c r="G3" s="618"/>
      <c r="H3" s="618"/>
    </row>
    <row r="4" spans="1:10" ht="36" customHeight="1">
      <c r="B4" s="4913" t="s">
        <v>1024</v>
      </c>
      <c r="C4" s="6656"/>
      <c r="D4" s="6656"/>
      <c r="E4" s="6656"/>
      <c r="F4" s="6656"/>
      <c r="G4" s="6656"/>
      <c r="H4" s="6656"/>
    </row>
    <row r="5" spans="1:10" ht="28.5" customHeight="1">
      <c r="A5" s="587"/>
      <c r="B5" s="587"/>
      <c r="C5" s="587"/>
      <c r="D5" s="587"/>
      <c r="E5" s="587"/>
      <c r="F5" s="587"/>
      <c r="G5" s="587"/>
      <c r="H5" s="587"/>
    </row>
    <row r="6" spans="1:10" ht="36" customHeight="1">
      <c r="A6" s="587"/>
      <c r="B6" s="588" t="s">
        <v>556</v>
      </c>
      <c r="C6" s="4914"/>
      <c r="D6" s="4915"/>
      <c r="E6" s="4915"/>
      <c r="F6" s="4915"/>
      <c r="G6" s="4915"/>
      <c r="H6" s="4916"/>
    </row>
    <row r="7" spans="1:10" ht="36.75" customHeight="1">
      <c r="B7" s="589" t="s">
        <v>154</v>
      </c>
      <c r="C7" s="4926" t="s">
        <v>992</v>
      </c>
      <c r="D7" s="4926"/>
      <c r="E7" s="4926"/>
      <c r="F7" s="4926"/>
      <c r="G7" s="4926"/>
      <c r="H7" s="4927"/>
    </row>
    <row r="8" spans="1:10" ht="81" customHeight="1">
      <c r="B8" s="676" t="s">
        <v>1025</v>
      </c>
      <c r="C8" s="4922" t="s">
        <v>1026</v>
      </c>
      <c r="D8" s="6648"/>
      <c r="E8" s="6648"/>
      <c r="F8" s="6649"/>
      <c r="G8" s="6654" t="s">
        <v>175</v>
      </c>
      <c r="H8" s="6655"/>
    </row>
    <row r="9" spans="1:10" ht="238.5" customHeight="1">
      <c r="B9" s="677" t="s">
        <v>1027</v>
      </c>
      <c r="C9" s="4922" t="s">
        <v>1028</v>
      </c>
      <c r="D9" s="6648"/>
      <c r="E9" s="6648"/>
      <c r="F9" s="6649"/>
      <c r="G9" s="6654" t="s">
        <v>175</v>
      </c>
      <c r="H9" s="6655"/>
    </row>
    <row r="10" spans="1:10" ht="75" customHeight="1">
      <c r="B10" s="676" t="s">
        <v>1029</v>
      </c>
      <c r="C10" s="4922" t="s">
        <v>1030</v>
      </c>
      <c r="D10" s="6648"/>
      <c r="E10" s="6648"/>
      <c r="F10" s="6649"/>
      <c r="G10" s="6654" t="s">
        <v>175</v>
      </c>
      <c r="H10" s="6655"/>
    </row>
    <row r="11" spans="1:10" ht="120.75" customHeight="1">
      <c r="B11" s="677" t="s">
        <v>1031</v>
      </c>
      <c r="C11" s="4922" t="s">
        <v>1032</v>
      </c>
      <c r="D11" s="6648"/>
      <c r="E11" s="6648"/>
      <c r="F11" s="6649"/>
      <c r="G11" s="6654" t="s">
        <v>175</v>
      </c>
      <c r="H11" s="6655"/>
    </row>
    <row r="13" spans="1:10" ht="17.25" customHeight="1">
      <c r="B13" s="591" t="s">
        <v>169</v>
      </c>
      <c r="C13" s="592"/>
      <c r="D13" s="592"/>
      <c r="E13" s="592"/>
      <c r="F13" s="592"/>
      <c r="G13" s="592"/>
      <c r="H13" s="592"/>
      <c r="I13" s="592"/>
      <c r="J13" s="592"/>
    </row>
    <row r="14" spans="1:10" ht="35.25" customHeight="1">
      <c r="B14" s="6659" t="s">
        <v>1033</v>
      </c>
      <c r="C14" s="6659"/>
      <c r="D14" s="6659"/>
      <c r="E14" s="6659"/>
      <c r="F14" s="6659"/>
      <c r="G14" s="6659"/>
      <c r="H14" s="6659"/>
      <c r="I14" s="592"/>
      <c r="J14" s="592"/>
    </row>
    <row r="15" spans="1:10" ht="17.25" customHeight="1">
      <c r="B15" s="595" t="s">
        <v>1034</v>
      </c>
      <c r="C15" s="592"/>
      <c r="D15" s="592"/>
      <c r="E15" s="592"/>
      <c r="F15" s="592"/>
      <c r="G15" s="592"/>
      <c r="H15" s="592"/>
      <c r="I15" s="592"/>
      <c r="J15" s="592"/>
    </row>
    <row r="16" spans="1:10" ht="17.25" customHeight="1">
      <c r="B16" s="595" t="s">
        <v>1035</v>
      </c>
      <c r="C16" s="592"/>
      <c r="D16" s="592"/>
      <c r="E16" s="592"/>
      <c r="F16" s="592"/>
      <c r="G16" s="592"/>
      <c r="H16" s="592"/>
      <c r="I16" s="592"/>
      <c r="J16" s="592"/>
    </row>
    <row r="17" spans="2:2">
      <c r="B17" s="591"/>
    </row>
  </sheetData>
  <customSheetViews>
    <customSheetView guid="{A89971A1-2A57-4416-B1BB-86BE65CC2ABD}" showPageBreaks="1" showGridLines="0" printArea="1" view="pageBreakPreview">
      <pageMargins left="0.7" right="0.7" top="0.75" bottom="0.75" header="0.3" footer="0.3"/>
      <pageSetup paperSize="9" scale="92" orientation="portrait" r:id="rId1"/>
    </customSheetView>
  </customSheetViews>
  <mergeCells count="13">
    <mergeCell ref="F2:H2"/>
    <mergeCell ref="B4:H4"/>
    <mergeCell ref="C6:H6"/>
    <mergeCell ref="C7:H7"/>
    <mergeCell ref="C8:F8"/>
    <mergeCell ref="G8:H8"/>
    <mergeCell ref="B14:H14"/>
    <mergeCell ref="C9:F9"/>
    <mergeCell ref="G9:H9"/>
    <mergeCell ref="C10:F10"/>
    <mergeCell ref="G10:H10"/>
    <mergeCell ref="C11:F11"/>
    <mergeCell ref="G11:H11"/>
  </mergeCells>
  <phoneticPr fontId="6"/>
  <hyperlinks>
    <hyperlink ref="A1" location="'目次'!A1" display="目次"/>
  </hyperlinks>
  <pageMargins left="0.7" right="0.7" top="0.75" bottom="0.75" header="0.3" footer="0.3"/>
  <pageSetup paperSize="9" scale="92" orientation="portrait" r:id="rId2"/>
  <drawing r:id="rId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J16"/>
  <sheetViews>
    <sheetView showGridLines="0" view="pageBreakPreview" zoomScaleNormal="100" zoomScaleSheetLayoutView="100" workbookViewId="0"/>
  </sheetViews>
  <sheetFormatPr defaultColWidth="9" defaultRowHeight="13.5"/>
  <cols>
    <col min="1" max="1" width="1.375" style="530" customWidth="1"/>
    <col min="2" max="2" width="24.25" style="530" customWidth="1"/>
    <col min="3" max="3" width="4" style="530" customWidth="1"/>
    <col min="4" max="4" width="20.125" style="530" customWidth="1"/>
    <col min="5" max="5" width="23.625" style="530" customWidth="1"/>
    <col min="6" max="7" width="10.375" style="530" customWidth="1"/>
    <col min="8" max="8" width="3.125" style="530" customWidth="1"/>
    <col min="9" max="9" width="3.75" style="530" customWidth="1"/>
    <col min="10" max="10" width="2.375" style="530" customWidth="1"/>
    <col min="11" max="16384" width="9" style="530"/>
  </cols>
  <sheetData>
    <row r="1" spans="1:10" ht="18" customHeight="1">
      <c r="A1" s="1374" t="s">
        <v>2423</v>
      </c>
    </row>
    <row r="2" spans="1:10" ht="27.75" customHeight="1">
      <c r="A2" s="586" t="s">
        <v>1036</v>
      </c>
      <c r="F2" s="4925" t="s">
        <v>1124</v>
      </c>
      <c r="G2" s="5973"/>
      <c r="H2" s="5973"/>
    </row>
    <row r="3" spans="1:10" ht="18.75" customHeight="1">
      <c r="A3" s="586"/>
      <c r="F3" s="639"/>
      <c r="G3" s="618"/>
      <c r="H3" s="618"/>
    </row>
    <row r="4" spans="1:10" ht="36" customHeight="1">
      <c r="B4" s="4913" t="s">
        <v>1037</v>
      </c>
      <c r="C4" s="6656"/>
      <c r="D4" s="6656"/>
      <c r="E4" s="6656"/>
      <c r="F4" s="6656"/>
      <c r="G4" s="6656"/>
      <c r="H4" s="6656"/>
    </row>
    <row r="5" spans="1:10" ht="33.75" customHeight="1">
      <c r="A5" s="587"/>
      <c r="B5" s="587"/>
      <c r="C5" s="587"/>
      <c r="D5" s="587"/>
      <c r="E5" s="587"/>
      <c r="F5" s="587"/>
      <c r="G5" s="587"/>
      <c r="H5" s="587"/>
    </row>
    <row r="6" spans="1:10" ht="36" customHeight="1">
      <c r="A6" s="587"/>
      <c r="B6" s="588" t="s">
        <v>556</v>
      </c>
      <c r="C6" s="4914"/>
      <c r="D6" s="4915"/>
      <c r="E6" s="4915"/>
      <c r="F6" s="4915"/>
      <c r="G6" s="4915"/>
      <c r="H6" s="4916"/>
    </row>
    <row r="7" spans="1:10" ht="36.75" customHeight="1">
      <c r="B7" s="676" t="s">
        <v>1038</v>
      </c>
      <c r="C7" s="4926" t="s">
        <v>992</v>
      </c>
      <c r="D7" s="4926"/>
      <c r="E7" s="4926"/>
      <c r="F7" s="4926"/>
      <c r="G7" s="4926"/>
      <c r="H7" s="4927"/>
    </row>
    <row r="8" spans="1:10" ht="81" customHeight="1">
      <c r="B8" s="676" t="s">
        <v>1039</v>
      </c>
      <c r="C8" s="4922" t="s">
        <v>1040</v>
      </c>
      <c r="D8" s="6648"/>
      <c r="E8" s="6648"/>
      <c r="F8" s="6649"/>
      <c r="G8" s="6654" t="s">
        <v>175</v>
      </c>
      <c r="H8" s="6655"/>
    </row>
    <row r="9" spans="1:10" ht="97.5" customHeight="1">
      <c r="B9" s="677" t="s">
        <v>1041</v>
      </c>
      <c r="C9" s="4922" t="s">
        <v>1042</v>
      </c>
      <c r="D9" s="6648"/>
      <c r="E9" s="6648"/>
      <c r="F9" s="6649"/>
      <c r="G9" s="6654" t="s">
        <v>175</v>
      </c>
      <c r="H9" s="6655"/>
    </row>
    <row r="10" spans="1:10" ht="120.75" customHeight="1">
      <c r="B10" s="677" t="s">
        <v>1043</v>
      </c>
      <c r="C10" s="4922" t="s">
        <v>1044</v>
      </c>
      <c r="D10" s="6648"/>
      <c r="E10" s="6648"/>
      <c r="F10" s="6649"/>
      <c r="G10" s="6654" t="s">
        <v>175</v>
      </c>
      <c r="H10" s="6655"/>
    </row>
    <row r="12" spans="1:10" ht="17.25" customHeight="1">
      <c r="B12" s="591" t="s">
        <v>451</v>
      </c>
      <c r="C12" s="592"/>
      <c r="D12" s="592"/>
      <c r="E12" s="592"/>
      <c r="F12" s="592"/>
      <c r="G12" s="592"/>
      <c r="H12" s="592"/>
      <c r="I12" s="592"/>
      <c r="J12" s="592"/>
    </row>
    <row r="13" spans="1:10" ht="45.75" customHeight="1">
      <c r="B13" s="6659" t="s">
        <v>1045</v>
      </c>
      <c r="C13" s="6659"/>
      <c r="D13" s="6659"/>
      <c r="E13" s="6659"/>
      <c r="F13" s="6659"/>
      <c r="G13" s="6659"/>
      <c r="H13" s="6659"/>
      <c r="I13" s="592"/>
      <c r="J13" s="592"/>
    </row>
    <row r="14" spans="1:10" ht="35.25" customHeight="1">
      <c r="B14" s="6659" t="s">
        <v>1046</v>
      </c>
      <c r="C14" s="6659"/>
      <c r="D14" s="6659"/>
      <c r="E14" s="6659"/>
      <c r="F14" s="6659"/>
      <c r="G14" s="6659"/>
      <c r="H14" s="6659"/>
      <c r="I14" s="592"/>
      <c r="J14" s="592"/>
    </row>
    <row r="15" spans="1:10" ht="17.25" customHeight="1">
      <c r="B15" s="595" t="s">
        <v>1047</v>
      </c>
      <c r="C15" s="592"/>
      <c r="D15" s="592"/>
      <c r="E15" s="592"/>
      <c r="F15" s="592"/>
      <c r="G15" s="592"/>
      <c r="H15" s="592"/>
      <c r="I15" s="592"/>
      <c r="J15" s="592"/>
    </row>
    <row r="16" spans="1:10">
      <c r="B16" s="591"/>
    </row>
  </sheetData>
  <customSheetViews>
    <customSheetView guid="{A89971A1-2A57-4416-B1BB-86BE65CC2ABD}" showPageBreaks="1" showGridLines="0" printArea="1" view="pageBreakPreview">
      <pageMargins left="0.7" right="0.7" top="0.75" bottom="0.75" header="0.3" footer="0.3"/>
      <pageSetup paperSize="9" scale="91" orientation="portrait" r:id="rId1"/>
    </customSheetView>
  </customSheetViews>
  <mergeCells count="12">
    <mergeCell ref="F2:H2"/>
    <mergeCell ref="B4:H4"/>
    <mergeCell ref="C6:H6"/>
    <mergeCell ref="C7:H7"/>
    <mergeCell ref="C8:F8"/>
    <mergeCell ref="G8:H8"/>
    <mergeCell ref="B14:H14"/>
    <mergeCell ref="C9:F9"/>
    <mergeCell ref="G9:H9"/>
    <mergeCell ref="C10:F10"/>
    <mergeCell ref="G10:H10"/>
    <mergeCell ref="B13:H13"/>
  </mergeCells>
  <phoneticPr fontId="6"/>
  <hyperlinks>
    <hyperlink ref="A1" location="'目次'!A1" display="目次"/>
  </hyperlinks>
  <pageMargins left="0.7" right="0.7" top="0.75" bottom="0.75" header="0.3" footer="0.3"/>
  <pageSetup paperSize="9" scale="91" orientation="portrait" r:id="rId2"/>
  <drawing r:id="rId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AM15"/>
  <sheetViews>
    <sheetView showGridLines="0" view="pageBreakPreview" topLeftCell="A4" zoomScaleNormal="120" zoomScaleSheetLayoutView="100" workbookViewId="0">
      <selection activeCell="L10" sqref="L10:AF10"/>
    </sheetView>
  </sheetViews>
  <sheetFormatPr defaultColWidth="2.25" defaultRowHeight="13.5"/>
  <cols>
    <col min="1" max="1" width="1.125" style="648" customWidth="1"/>
    <col min="2" max="2" width="2.25" style="649" customWidth="1"/>
    <col min="3" max="5" width="2.25" style="648"/>
    <col min="6" max="6" width="2.375" style="648" bestFit="1" customWidth="1"/>
    <col min="7" max="20" width="2.25" style="648"/>
    <col min="21" max="21" width="2.375" style="648" bestFit="1" customWidth="1"/>
    <col min="22" max="26" width="2.25" style="648"/>
    <col min="27" max="38" width="2.75" style="648" customWidth="1"/>
    <col min="39" max="16384" width="2.25" style="648"/>
  </cols>
  <sheetData>
    <row r="1" spans="1:39" ht="18" customHeight="1">
      <c r="A1" s="1374" t="s">
        <v>2423</v>
      </c>
      <c r="B1" s="1164"/>
    </row>
    <row r="2" spans="1:39">
      <c r="A2" s="724" t="s">
        <v>1110</v>
      </c>
      <c r="AF2" s="6509" t="s">
        <v>1124</v>
      </c>
      <c r="AG2" s="6510"/>
      <c r="AH2" s="6510"/>
      <c r="AI2" s="6510"/>
      <c r="AJ2" s="6510"/>
      <c r="AK2" s="6510"/>
      <c r="AL2" s="6510"/>
    </row>
    <row r="4" spans="1:39" ht="17.25" customHeight="1">
      <c r="A4" s="6712" t="s">
        <v>1109</v>
      </c>
      <c r="B4" s="6511"/>
      <c r="C4" s="6511"/>
      <c r="D4" s="6511"/>
      <c r="E4" s="6511"/>
      <c r="F4" s="6511"/>
      <c r="G4" s="6511"/>
      <c r="H4" s="6511"/>
      <c r="I4" s="6511"/>
      <c r="J4" s="6511"/>
      <c r="K4" s="6511"/>
      <c r="L4" s="6511"/>
      <c r="M4" s="6511"/>
      <c r="N4" s="6511"/>
      <c r="O4" s="6511"/>
      <c r="P4" s="6511"/>
      <c r="Q4" s="6511"/>
      <c r="R4" s="6511"/>
      <c r="S4" s="6511"/>
      <c r="T4" s="6511"/>
      <c r="U4" s="6511"/>
      <c r="V4" s="6511"/>
      <c r="W4" s="6511"/>
      <c r="X4" s="6511"/>
      <c r="Y4" s="6511"/>
      <c r="Z4" s="6511"/>
      <c r="AA4" s="6511"/>
      <c r="AB4" s="6511"/>
      <c r="AC4" s="6511"/>
      <c r="AD4" s="6511"/>
      <c r="AE4" s="6511"/>
      <c r="AF4" s="6511"/>
      <c r="AG4" s="6511"/>
      <c r="AH4" s="6511"/>
      <c r="AI4" s="6511"/>
      <c r="AJ4" s="6511"/>
      <c r="AK4" s="6511"/>
      <c r="AL4" s="6511"/>
      <c r="AM4" s="6511"/>
    </row>
    <row r="5" spans="1:39" ht="17.25" customHeight="1">
      <c r="A5" s="6511"/>
      <c r="B5" s="6511"/>
      <c r="C5" s="6511"/>
      <c r="D5" s="6511"/>
      <c r="E5" s="6511"/>
      <c r="F5" s="6511"/>
      <c r="G5" s="6511"/>
      <c r="H5" s="6511"/>
      <c r="I5" s="6511"/>
      <c r="J5" s="6511"/>
      <c r="K5" s="6511"/>
      <c r="L5" s="6511"/>
      <c r="M5" s="6511"/>
      <c r="N5" s="6511"/>
      <c r="O5" s="6511"/>
      <c r="P5" s="6511"/>
      <c r="Q5" s="6511"/>
      <c r="R5" s="6511"/>
      <c r="S5" s="6511"/>
      <c r="T5" s="6511"/>
      <c r="U5" s="6511"/>
      <c r="V5" s="6511"/>
      <c r="W5" s="6511"/>
      <c r="X5" s="6511"/>
      <c r="Y5" s="6511"/>
      <c r="Z5" s="6511"/>
      <c r="AA5" s="6511"/>
      <c r="AB5" s="6511"/>
      <c r="AC5" s="6511"/>
      <c r="AD5" s="6511"/>
      <c r="AE5" s="6511"/>
      <c r="AF5" s="6511"/>
      <c r="AG5" s="6511"/>
      <c r="AH5" s="6511"/>
      <c r="AI5" s="6511"/>
      <c r="AJ5" s="6511"/>
      <c r="AK5" s="6511"/>
      <c r="AL5" s="6511"/>
      <c r="AM5" s="6511"/>
    </row>
    <row r="6" spans="1:39" ht="17.25" customHeight="1">
      <c r="A6" s="659"/>
      <c r="B6" s="659"/>
      <c r="C6" s="659"/>
      <c r="D6" s="659"/>
      <c r="E6" s="659"/>
      <c r="F6" s="659"/>
      <c r="G6" s="659"/>
      <c r="H6" s="659"/>
      <c r="I6" s="659"/>
      <c r="J6" s="659"/>
      <c r="K6" s="659"/>
      <c r="L6" s="659"/>
      <c r="M6" s="659"/>
      <c r="N6" s="659"/>
      <c r="O6" s="659"/>
      <c r="P6" s="659"/>
      <c r="Q6" s="659"/>
      <c r="R6" s="659"/>
      <c r="S6" s="659"/>
      <c r="T6" s="659"/>
      <c r="U6" s="659"/>
      <c r="V6" s="659"/>
      <c r="W6" s="659"/>
      <c r="X6" s="659"/>
      <c r="Y6" s="659"/>
      <c r="Z6" s="659"/>
      <c r="AA6" s="659"/>
      <c r="AB6" s="659"/>
      <c r="AC6" s="659"/>
      <c r="AD6" s="659"/>
      <c r="AE6" s="659"/>
      <c r="AF6" s="659"/>
      <c r="AG6" s="659"/>
      <c r="AH6" s="659"/>
      <c r="AI6" s="659"/>
      <c r="AJ6" s="659"/>
      <c r="AK6" s="659"/>
      <c r="AL6" s="659"/>
      <c r="AM6" s="659"/>
    </row>
    <row r="7" spans="1:39" ht="17.25" customHeight="1">
      <c r="A7" s="659"/>
      <c r="B7" s="659"/>
      <c r="C7" s="659"/>
      <c r="D7" s="659"/>
      <c r="E7" s="659"/>
      <c r="F7" s="659"/>
      <c r="G7" s="659"/>
      <c r="H7" s="659"/>
      <c r="I7" s="659"/>
      <c r="J7" s="659"/>
      <c r="K7" s="659"/>
      <c r="L7" s="659"/>
      <c r="M7" s="659"/>
      <c r="N7" s="659"/>
      <c r="O7" s="659"/>
      <c r="P7" s="659"/>
      <c r="Q7" s="659"/>
      <c r="R7" s="659"/>
      <c r="S7" s="659"/>
      <c r="T7" s="659"/>
      <c r="U7" s="659"/>
      <c r="V7" s="659"/>
      <c r="W7" s="659"/>
      <c r="X7" s="659"/>
      <c r="Y7" s="659"/>
      <c r="Z7" s="659"/>
      <c r="AA7" s="659"/>
      <c r="AB7" s="659"/>
      <c r="AC7" s="659"/>
      <c r="AD7" s="659"/>
      <c r="AE7" s="659"/>
      <c r="AF7" s="659"/>
      <c r="AG7" s="659"/>
      <c r="AH7" s="659"/>
      <c r="AI7" s="659"/>
      <c r="AJ7" s="659"/>
      <c r="AK7" s="659"/>
      <c r="AL7" s="659"/>
      <c r="AM7" s="659"/>
    </row>
    <row r="9" spans="1:39" ht="45.75" customHeight="1">
      <c r="B9" s="6512" t="s">
        <v>929</v>
      </c>
      <c r="C9" s="6513"/>
      <c r="D9" s="6513"/>
      <c r="E9" s="6513"/>
      <c r="F9" s="6513"/>
      <c r="G9" s="6513"/>
      <c r="H9" s="6513"/>
      <c r="I9" s="6513"/>
      <c r="J9" s="6513"/>
      <c r="K9" s="6514"/>
      <c r="L9" s="6515"/>
      <c r="M9" s="6515"/>
      <c r="N9" s="6515"/>
      <c r="O9" s="6515"/>
      <c r="P9" s="6515"/>
      <c r="Q9" s="6515"/>
      <c r="R9" s="6515"/>
      <c r="S9" s="6515"/>
      <c r="T9" s="6515"/>
      <c r="U9" s="6515"/>
      <c r="V9" s="6515"/>
      <c r="W9" s="6515"/>
      <c r="X9" s="6515"/>
      <c r="Y9" s="6515"/>
      <c r="Z9" s="6515"/>
      <c r="AA9" s="6515"/>
      <c r="AB9" s="6515"/>
      <c r="AC9" s="6515"/>
      <c r="AD9" s="6515"/>
      <c r="AE9" s="6515"/>
      <c r="AF9" s="6515"/>
      <c r="AG9" s="6515"/>
      <c r="AH9" s="6515"/>
      <c r="AI9" s="6515"/>
      <c r="AJ9" s="6515"/>
      <c r="AK9" s="6515"/>
      <c r="AL9" s="6515"/>
    </row>
    <row r="10" spans="1:39" ht="81" customHeight="1">
      <c r="B10" s="6711" t="s">
        <v>1111</v>
      </c>
      <c r="C10" s="6503"/>
      <c r="D10" s="6503"/>
      <c r="E10" s="6503"/>
      <c r="F10" s="6503"/>
      <c r="G10" s="6503"/>
      <c r="H10" s="6503"/>
      <c r="I10" s="6503"/>
      <c r="J10" s="6503"/>
      <c r="K10" s="6504"/>
      <c r="L10" s="6711" t="s">
        <v>1113</v>
      </c>
      <c r="M10" s="6503"/>
      <c r="N10" s="6503"/>
      <c r="O10" s="6503"/>
      <c r="P10" s="6503"/>
      <c r="Q10" s="6503"/>
      <c r="R10" s="6503"/>
      <c r="S10" s="6503"/>
      <c r="T10" s="6503"/>
      <c r="U10" s="6503"/>
      <c r="V10" s="6503"/>
      <c r="W10" s="6503"/>
      <c r="X10" s="6503"/>
      <c r="Y10" s="6503"/>
      <c r="Z10" s="6503"/>
      <c r="AA10" s="6503"/>
      <c r="AB10" s="6503"/>
      <c r="AC10" s="6503"/>
      <c r="AD10" s="6503"/>
      <c r="AE10" s="6503"/>
      <c r="AF10" s="6504"/>
      <c r="AG10" s="6505" t="s">
        <v>934</v>
      </c>
      <c r="AH10" s="6506"/>
      <c r="AI10" s="6506"/>
      <c r="AJ10" s="6506"/>
      <c r="AK10" s="6506"/>
      <c r="AL10" s="6507"/>
    </row>
    <row r="11" spans="1:39" ht="50.25" customHeight="1">
      <c r="B11" s="6710" t="s">
        <v>1112</v>
      </c>
      <c r="C11" s="6710"/>
      <c r="D11" s="6710"/>
      <c r="E11" s="6710"/>
      <c r="F11" s="6710"/>
      <c r="G11" s="6710"/>
      <c r="H11" s="6710"/>
      <c r="I11" s="6710"/>
      <c r="J11" s="6710"/>
      <c r="K11" s="6710"/>
      <c r="L11" s="6710"/>
      <c r="M11" s="6710"/>
      <c r="N11" s="6710"/>
      <c r="O11" s="6710"/>
      <c r="P11" s="6710"/>
      <c r="Q11" s="6710"/>
      <c r="R11" s="6710"/>
      <c r="S11" s="6710"/>
      <c r="T11" s="6710"/>
      <c r="U11" s="6710"/>
      <c r="V11" s="6710"/>
      <c r="W11" s="6710"/>
      <c r="X11" s="6710"/>
      <c r="Y11" s="6710"/>
      <c r="Z11" s="6710"/>
      <c r="AA11" s="6710"/>
      <c r="AB11" s="6710"/>
      <c r="AC11" s="6710"/>
      <c r="AD11" s="6710"/>
      <c r="AE11" s="6710"/>
      <c r="AF11" s="6710"/>
      <c r="AG11" s="6710"/>
      <c r="AH11" s="6710"/>
      <c r="AI11" s="6710"/>
      <c r="AJ11" s="6710"/>
      <c r="AK11" s="6710"/>
      <c r="AL11" s="6710"/>
    </row>
    <row r="12" spans="1:39">
      <c r="B12" s="656"/>
      <c r="C12" s="656"/>
      <c r="D12" s="650"/>
      <c r="E12" s="650"/>
      <c r="F12" s="653"/>
      <c r="G12" s="651"/>
      <c r="H12" s="652"/>
      <c r="I12" s="652"/>
      <c r="J12" s="652"/>
      <c r="K12" s="652"/>
      <c r="L12" s="652"/>
      <c r="M12" s="652"/>
      <c r="N12" s="652"/>
      <c r="O12" s="652"/>
      <c r="P12" s="652"/>
      <c r="Q12" s="652"/>
      <c r="R12" s="657"/>
      <c r="S12" s="657"/>
      <c r="T12" s="650"/>
      <c r="U12" s="654"/>
      <c r="V12" s="650"/>
      <c r="W12" s="652"/>
      <c r="X12" s="652"/>
      <c r="Y12" s="652"/>
      <c r="Z12" s="652"/>
      <c r="AA12" s="652"/>
      <c r="AB12" s="652"/>
      <c r="AC12" s="652"/>
      <c r="AD12" s="652"/>
      <c r="AE12" s="652"/>
      <c r="AF12" s="652"/>
      <c r="AG12" s="652"/>
      <c r="AH12" s="652"/>
      <c r="AI12" s="652"/>
      <c r="AJ12" s="652"/>
      <c r="AK12" s="652"/>
      <c r="AL12" s="658"/>
    </row>
    <row r="13" spans="1:39">
      <c r="B13" s="656"/>
      <c r="C13" s="656"/>
      <c r="D13" s="650"/>
      <c r="E13" s="650"/>
      <c r="F13" s="653"/>
      <c r="G13" s="651"/>
      <c r="H13" s="652"/>
      <c r="I13" s="652"/>
      <c r="J13" s="652"/>
      <c r="K13" s="652"/>
      <c r="L13" s="652"/>
      <c r="M13" s="652"/>
      <c r="N13" s="652"/>
      <c r="O13" s="652"/>
      <c r="P13" s="652"/>
      <c r="Q13" s="652"/>
      <c r="R13" s="657"/>
      <c r="S13" s="657"/>
      <c r="T13" s="650"/>
      <c r="U13" s="654"/>
      <c r="V13" s="650"/>
      <c r="W13" s="652"/>
      <c r="X13" s="652"/>
      <c r="Y13" s="652"/>
      <c r="Z13" s="652"/>
      <c r="AA13" s="652"/>
      <c r="AB13" s="652"/>
      <c r="AC13" s="652"/>
      <c r="AD13" s="652"/>
      <c r="AE13" s="652"/>
      <c r="AF13" s="652"/>
      <c r="AG13" s="652"/>
      <c r="AH13" s="652"/>
      <c r="AI13" s="652"/>
      <c r="AJ13" s="652"/>
      <c r="AK13" s="652"/>
      <c r="AL13" s="658"/>
    </row>
    <row r="14" spans="1:39">
      <c r="B14" s="656"/>
      <c r="C14" s="656"/>
      <c r="D14" s="650"/>
      <c r="E14" s="650"/>
      <c r="F14" s="650"/>
      <c r="G14" s="650"/>
      <c r="H14" s="650"/>
      <c r="I14" s="650"/>
      <c r="J14" s="650"/>
      <c r="K14" s="650"/>
      <c r="L14" s="650"/>
      <c r="M14" s="650"/>
      <c r="N14" s="650"/>
      <c r="O14" s="650"/>
      <c r="P14" s="650"/>
      <c r="Q14" s="650"/>
      <c r="R14" s="657"/>
      <c r="S14" s="657"/>
      <c r="T14" s="650"/>
      <c r="U14" s="654"/>
      <c r="V14" s="650"/>
      <c r="W14" s="652"/>
      <c r="X14" s="652"/>
      <c r="Y14" s="652"/>
      <c r="Z14" s="652"/>
      <c r="AA14" s="652"/>
      <c r="AB14" s="652"/>
      <c r="AC14" s="652"/>
      <c r="AD14" s="652"/>
      <c r="AE14" s="652"/>
      <c r="AF14" s="652"/>
      <c r="AG14" s="652"/>
      <c r="AH14" s="652"/>
      <c r="AI14" s="652"/>
      <c r="AJ14" s="652"/>
      <c r="AK14" s="652"/>
      <c r="AL14" s="658"/>
    </row>
    <row r="15" spans="1:39">
      <c r="B15" s="656"/>
      <c r="C15" s="656"/>
      <c r="D15" s="650"/>
      <c r="E15" s="650"/>
      <c r="F15" s="650"/>
      <c r="G15" s="650"/>
      <c r="H15" s="650"/>
      <c r="I15" s="650"/>
      <c r="J15" s="650"/>
      <c r="K15" s="650"/>
      <c r="L15" s="650"/>
      <c r="M15" s="650"/>
      <c r="N15" s="650"/>
      <c r="O15" s="650"/>
      <c r="P15" s="650"/>
      <c r="Q15" s="650"/>
      <c r="R15" s="657"/>
      <c r="S15" s="657"/>
      <c r="T15" s="650"/>
      <c r="U15" s="654"/>
      <c r="V15" s="650"/>
      <c r="W15" s="652"/>
      <c r="X15" s="652"/>
      <c r="Y15" s="652"/>
      <c r="Z15" s="652"/>
      <c r="AA15" s="652"/>
      <c r="AB15" s="652"/>
      <c r="AC15" s="652"/>
      <c r="AD15" s="652"/>
      <c r="AE15" s="652"/>
      <c r="AF15" s="652"/>
      <c r="AG15" s="652"/>
      <c r="AH15" s="652"/>
      <c r="AI15" s="652"/>
      <c r="AJ15" s="652"/>
      <c r="AK15" s="652"/>
      <c r="AL15" s="658"/>
    </row>
  </sheetData>
  <customSheetViews>
    <customSheetView guid="{A89971A1-2A57-4416-B1BB-86BE65CC2ABD}" showPageBreaks="1" showGridLines="0" printArea="1" view="pageBreakPreview">
      <pageMargins left="0.7" right="0.7" top="0.75" bottom="0.75" header="0.3" footer="0.3"/>
      <pageSetup paperSize="9" scale="94" orientation="portrait" r:id="rId1"/>
    </customSheetView>
  </customSheetViews>
  <mergeCells count="8">
    <mergeCell ref="B11:AL11"/>
    <mergeCell ref="B10:K10"/>
    <mergeCell ref="L10:AF10"/>
    <mergeCell ref="AG10:AL10"/>
    <mergeCell ref="AF2:AL2"/>
    <mergeCell ref="A4:AM5"/>
    <mergeCell ref="B9:K9"/>
    <mergeCell ref="L9:AL9"/>
  </mergeCells>
  <phoneticPr fontId="6"/>
  <hyperlinks>
    <hyperlink ref="A1" location="'目次'!A1" display="目次"/>
  </hyperlinks>
  <pageMargins left="0.7" right="0.7" top="0.75" bottom="0.75" header="0.3" footer="0.3"/>
  <pageSetup paperSize="9" scale="94"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F50"/>
  <sheetViews>
    <sheetView view="pageBreakPreview" zoomScaleNormal="100" zoomScaleSheetLayoutView="100" workbookViewId="0"/>
  </sheetViews>
  <sheetFormatPr defaultColWidth="4.75" defaultRowHeight="12.75" customHeight="1"/>
  <cols>
    <col min="1" max="1" width="4" style="1225" customWidth="1"/>
    <col min="2" max="2" width="4.25" style="1225" customWidth="1"/>
    <col min="3" max="4" width="4.375" style="1225" customWidth="1"/>
    <col min="5" max="20" width="4.625" style="1225" customWidth="1"/>
    <col min="21" max="16384" width="4.75" style="1225"/>
  </cols>
  <sheetData>
    <row r="1" spans="1:20" ht="18" customHeight="1">
      <c r="A1" s="1374" t="s">
        <v>2423</v>
      </c>
    </row>
    <row r="2" spans="1:20" ht="15" customHeight="1">
      <c r="B2" s="1216" t="s">
        <v>1500</v>
      </c>
      <c r="F2" s="1264"/>
    </row>
    <row r="3" spans="1:20" s="1263" customFormat="1" ht="12.75" customHeight="1">
      <c r="F3" s="1264"/>
    </row>
    <row r="4" spans="1:20" ht="12.75" customHeight="1" thickBot="1">
      <c r="C4" s="1262"/>
      <c r="D4" s="1262"/>
      <c r="E4" s="1262"/>
      <c r="G4" s="1262"/>
      <c r="H4" s="1262"/>
      <c r="I4" s="1262"/>
      <c r="J4" s="1262"/>
      <c r="K4" s="1262"/>
      <c r="L4" s="1262"/>
      <c r="M4" s="1262"/>
      <c r="N4" s="1262"/>
      <c r="O4" s="1262"/>
      <c r="P4" s="1262"/>
      <c r="Q4" s="1262"/>
    </row>
    <row r="5" spans="1:20" ht="12.75" customHeight="1" thickBot="1">
      <c r="N5" s="2997" t="s">
        <v>1283</v>
      </c>
      <c r="O5" s="2998"/>
      <c r="P5" s="2999"/>
      <c r="Q5" s="3000"/>
      <c r="R5" s="3000"/>
      <c r="S5" s="3000"/>
      <c r="T5" s="3001"/>
    </row>
    <row r="6" spans="1:20" ht="12.75" customHeight="1" thickBot="1">
      <c r="M6" s="1261"/>
      <c r="N6" s="1261"/>
      <c r="O6" s="1260"/>
      <c r="P6" s="1260"/>
      <c r="Q6" s="1260"/>
      <c r="R6" s="1260"/>
      <c r="S6" s="1260"/>
    </row>
    <row r="7" spans="1:20" s="1197" customFormat="1" ht="13.5" customHeight="1">
      <c r="B7" s="2276" t="s">
        <v>1499</v>
      </c>
      <c r="C7" s="3030" t="s">
        <v>2197</v>
      </c>
      <c r="D7" s="3030"/>
      <c r="E7" s="3004"/>
      <c r="F7" s="3005"/>
      <c r="G7" s="3005"/>
      <c r="H7" s="3005"/>
      <c r="I7" s="3005"/>
      <c r="J7" s="3005"/>
      <c r="K7" s="3005"/>
      <c r="L7" s="3005"/>
      <c r="M7" s="3005"/>
      <c r="N7" s="3005"/>
      <c r="O7" s="3005"/>
      <c r="P7" s="3005"/>
      <c r="Q7" s="3005"/>
      <c r="R7" s="3005"/>
      <c r="S7" s="3005"/>
      <c r="T7" s="3006"/>
    </row>
    <row r="8" spans="1:20" s="1197" customFormat="1" ht="13.5">
      <c r="B8" s="2305"/>
      <c r="C8" s="3033" t="s">
        <v>1281</v>
      </c>
      <c r="D8" s="3033"/>
      <c r="E8" s="3007"/>
      <c r="F8" s="3008"/>
      <c r="G8" s="3008"/>
      <c r="H8" s="3008"/>
      <c r="I8" s="3008"/>
      <c r="J8" s="3008"/>
      <c r="K8" s="3008"/>
      <c r="L8" s="3008"/>
      <c r="M8" s="3008"/>
      <c r="N8" s="3008"/>
      <c r="O8" s="3008"/>
      <c r="P8" s="3008"/>
      <c r="Q8" s="3008"/>
      <c r="R8" s="3008"/>
      <c r="S8" s="3008"/>
      <c r="T8" s="3009"/>
    </row>
    <row r="9" spans="1:20" s="1197" customFormat="1" ht="13.5">
      <c r="B9" s="2305"/>
      <c r="C9" s="2319" t="s">
        <v>1137</v>
      </c>
      <c r="D9" s="2280"/>
      <c r="E9" s="2836" t="s">
        <v>1280</v>
      </c>
      <c r="F9" s="2837"/>
      <c r="G9" s="2837"/>
      <c r="H9" s="2837"/>
      <c r="I9" s="2837"/>
      <c r="J9" s="2837"/>
      <c r="K9" s="2837"/>
      <c r="L9" s="2837"/>
      <c r="M9" s="2837"/>
      <c r="N9" s="2837"/>
      <c r="O9" s="2837"/>
      <c r="P9" s="2837"/>
      <c r="Q9" s="2837"/>
      <c r="R9" s="2837"/>
      <c r="S9" s="2837"/>
      <c r="T9" s="2838"/>
    </row>
    <row r="10" spans="1:20" s="1197" customFormat="1" ht="13.5">
      <c r="B10" s="2305"/>
      <c r="C10" s="2330"/>
      <c r="D10" s="2331"/>
      <c r="E10" s="3034"/>
      <c r="F10" s="3035"/>
      <c r="G10" s="3035"/>
      <c r="H10" s="3035"/>
      <c r="I10" s="3035"/>
      <c r="J10" s="3035"/>
      <c r="K10" s="3035"/>
      <c r="L10" s="3035"/>
      <c r="M10" s="3035"/>
      <c r="N10" s="3035"/>
      <c r="O10" s="3035"/>
      <c r="P10" s="3035"/>
      <c r="Q10" s="3035"/>
      <c r="R10" s="3035"/>
      <c r="S10" s="3035"/>
      <c r="T10" s="3036"/>
    </row>
    <row r="11" spans="1:20" s="1197" customFormat="1" ht="13.5">
      <c r="B11" s="2305"/>
      <c r="C11" s="2296"/>
      <c r="D11" s="2321"/>
      <c r="E11" s="3020"/>
      <c r="F11" s="3021"/>
      <c r="G11" s="3021"/>
      <c r="H11" s="3021"/>
      <c r="I11" s="3021"/>
      <c r="J11" s="3021"/>
      <c r="K11" s="3021"/>
      <c r="L11" s="3021"/>
      <c r="M11" s="3021"/>
      <c r="N11" s="3021"/>
      <c r="O11" s="3021"/>
      <c r="P11" s="3021"/>
      <c r="Q11" s="3021"/>
      <c r="R11" s="3021"/>
      <c r="S11" s="3021"/>
      <c r="T11" s="3022"/>
    </row>
    <row r="12" spans="1:20" s="1197" customFormat="1" ht="13.5">
      <c r="B12" s="2305"/>
      <c r="C12" s="2279" t="s">
        <v>1279</v>
      </c>
      <c r="D12" s="2280"/>
      <c r="E12" s="2272" t="s">
        <v>205</v>
      </c>
      <c r="F12" s="2272"/>
      <c r="G12" s="2795"/>
      <c r="H12" s="2341"/>
      <c r="I12" s="2341"/>
      <c r="J12" s="2341"/>
      <c r="K12" s="2341"/>
      <c r="L12" s="2342"/>
      <c r="M12" s="2291" t="s">
        <v>220</v>
      </c>
      <c r="N12" s="2282"/>
      <c r="O12" s="2795"/>
      <c r="P12" s="2341"/>
      <c r="Q12" s="2341"/>
      <c r="R12" s="2341"/>
      <c r="S12" s="2341"/>
      <c r="T12" s="2404"/>
    </row>
    <row r="13" spans="1:20" s="1197" customFormat="1" ht="13.5" customHeight="1" thickBot="1">
      <c r="B13" s="3012"/>
      <c r="C13" s="2595"/>
      <c r="D13" s="2596"/>
      <c r="E13" s="2272" t="s">
        <v>2220</v>
      </c>
      <c r="F13" s="2272"/>
      <c r="G13" s="2992"/>
      <c r="H13" s="3062"/>
      <c r="I13" s="3062"/>
      <c r="J13" s="3062"/>
      <c r="K13" s="3062"/>
      <c r="L13" s="3062"/>
      <c r="M13" s="3062"/>
      <c r="N13" s="3063"/>
      <c r="O13" s="2640" t="s">
        <v>2219</v>
      </c>
      <c r="P13" s="3002"/>
      <c r="Q13" s="3002"/>
      <c r="R13" s="3002"/>
      <c r="S13" s="3002"/>
      <c r="T13" s="3003"/>
    </row>
    <row r="14" spans="1:20" s="1197" customFormat="1" ht="16.5" customHeight="1">
      <c r="B14" s="2276" t="s">
        <v>1498</v>
      </c>
      <c r="C14" s="2577" t="s">
        <v>2197</v>
      </c>
      <c r="D14" s="2577"/>
      <c r="E14" s="2339"/>
      <c r="F14" s="2339"/>
      <c r="G14" s="2339"/>
      <c r="H14" s="2339"/>
      <c r="I14" s="2564" t="s">
        <v>1275</v>
      </c>
      <c r="J14" s="2416"/>
      <c r="K14" s="2568" t="s">
        <v>1263</v>
      </c>
      <c r="L14" s="2569"/>
      <c r="M14" s="2569"/>
      <c r="N14" s="2569"/>
      <c r="O14" s="2569"/>
      <c r="P14" s="2569"/>
      <c r="Q14" s="2569"/>
      <c r="R14" s="2569"/>
      <c r="S14" s="2569"/>
      <c r="T14" s="2570"/>
    </row>
    <row r="15" spans="1:20" s="1197" customFormat="1" ht="13.5">
      <c r="B15" s="2305"/>
      <c r="C15" s="2548" t="s">
        <v>477</v>
      </c>
      <c r="D15" s="2549"/>
      <c r="E15" s="2571"/>
      <c r="F15" s="2572"/>
      <c r="G15" s="2572"/>
      <c r="H15" s="2573"/>
      <c r="I15" s="2356"/>
      <c r="J15" s="2331"/>
      <c r="K15" s="2545"/>
      <c r="L15" s="2546"/>
      <c r="M15" s="2546"/>
      <c r="N15" s="2546"/>
      <c r="O15" s="2546"/>
      <c r="P15" s="2546"/>
      <c r="Q15" s="2546"/>
      <c r="R15" s="2546"/>
      <c r="S15" s="2546"/>
      <c r="T15" s="2547"/>
    </row>
    <row r="16" spans="1:20" s="1197" customFormat="1" ht="18" customHeight="1">
      <c r="B16" s="2305"/>
      <c r="C16" s="2356"/>
      <c r="D16" s="2331"/>
      <c r="E16" s="2324"/>
      <c r="F16" s="3037"/>
      <c r="G16" s="3037"/>
      <c r="H16" s="3038"/>
      <c r="I16" s="2356"/>
      <c r="J16" s="2331"/>
      <c r="K16" s="2571"/>
      <c r="L16" s="2572"/>
      <c r="M16" s="2572"/>
      <c r="N16" s="2572"/>
      <c r="O16" s="2572"/>
      <c r="P16" s="2572"/>
      <c r="Q16" s="2572"/>
      <c r="R16" s="2572"/>
      <c r="S16" s="2572"/>
      <c r="T16" s="3026"/>
    </row>
    <row r="17" spans="2:32" s="1197" customFormat="1" ht="12.75" customHeight="1">
      <c r="B17" s="2305"/>
      <c r="C17" s="3084" t="s">
        <v>1497</v>
      </c>
      <c r="D17" s="3085"/>
      <c r="E17" s="3085"/>
      <c r="F17" s="3085"/>
      <c r="G17" s="3085"/>
      <c r="H17" s="3085"/>
      <c r="I17" s="3085"/>
      <c r="J17" s="3085"/>
      <c r="K17" s="3086"/>
      <c r="L17" s="3082"/>
      <c r="M17" s="2933"/>
      <c r="N17" s="2933"/>
      <c r="O17" s="2933"/>
      <c r="P17" s="2933"/>
      <c r="Q17" s="2933"/>
      <c r="R17" s="2933"/>
      <c r="S17" s="2933"/>
      <c r="T17" s="3083"/>
      <c r="U17" s="1198"/>
      <c r="V17" s="1198"/>
      <c r="W17" s="1198"/>
      <c r="X17" s="1198"/>
      <c r="Y17" s="1198"/>
      <c r="Z17" s="1198"/>
      <c r="AA17" s="1198"/>
      <c r="AB17" s="1198"/>
      <c r="AC17" s="1198"/>
      <c r="AD17" s="1198"/>
      <c r="AE17" s="1198"/>
      <c r="AF17" s="1198"/>
    </row>
    <row r="18" spans="2:32" s="1197" customFormat="1" ht="12.75" customHeight="1">
      <c r="B18" s="2305"/>
      <c r="C18" s="2562" t="s">
        <v>1318</v>
      </c>
      <c r="D18" s="2562"/>
      <c r="E18" s="2562"/>
      <c r="F18" s="2562"/>
      <c r="G18" s="2562" t="s">
        <v>1268</v>
      </c>
      <c r="H18" s="2562"/>
      <c r="I18" s="2562"/>
      <c r="J18" s="2357"/>
      <c r="K18" s="2412"/>
      <c r="L18" s="2412"/>
      <c r="M18" s="2412"/>
      <c r="N18" s="2412"/>
      <c r="O18" s="2412"/>
      <c r="P18" s="2412"/>
      <c r="Q18" s="2412"/>
      <c r="R18" s="2412"/>
      <c r="S18" s="2412"/>
      <c r="T18" s="2413"/>
      <c r="U18" s="1198"/>
      <c r="V18" s="1198"/>
      <c r="W18" s="1198"/>
      <c r="X18" s="1198"/>
      <c r="Y18" s="1198"/>
      <c r="Z18" s="1198"/>
      <c r="AA18" s="1198"/>
      <c r="AB18" s="1198"/>
      <c r="AC18" s="1198"/>
      <c r="AD18" s="1198"/>
      <c r="AE18" s="1198"/>
      <c r="AF18" s="1198"/>
    </row>
    <row r="19" spans="2:32" s="1197" customFormat="1" ht="12.75" customHeight="1">
      <c r="B19" s="2305"/>
      <c r="C19" s="2562"/>
      <c r="D19" s="2562"/>
      <c r="E19" s="2562"/>
      <c r="F19" s="2562"/>
      <c r="G19" s="2562" t="s">
        <v>1267</v>
      </c>
      <c r="H19" s="2562"/>
      <c r="I19" s="2562"/>
      <c r="J19" s="2357"/>
      <c r="K19" s="2412"/>
      <c r="L19" s="2412"/>
      <c r="M19" s="2412"/>
      <c r="N19" s="2412"/>
      <c r="O19" s="2412"/>
      <c r="P19" s="2412"/>
      <c r="Q19" s="2412"/>
      <c r="R19" s="2412"/>
      <c r="S19" s="2412"/>
      <c r="T19" s="2413"/>
      <c r="U19" s="1198"/>
      <c r="V19" s="1198"/>
      <c r="W19" s="1198"/>
      <c r="X19" s="1198"/>
      <c r="Y19" s="1198"/>
      <c r="Z19" s="1198"/>
      <c r="AA19" s="1198"/>
      <c r="AB19" s="1198"/>
      <c r="AC19" s="1198"/>
      <c r="AD19" s="1198"/>
      <c r="AE19" s="1198"/>
      <c r="AF19" s="1198"/>
    </row>
    <row r="20" spans="2:32" s="1197" customFormat="1" ht="12.75" customHeight="1" thickBot="1">
      <c r="B20" s="3012"/>
      <c r="C20" s="2563"/>
      <c r="D20" s="2563"/>
      <c r="E20" s="2563"/>
      <c r="F20" s="2563"/>
      <c r="G20" s="2563"/>
      <c r="H20" s="2563"/>
      <c r="I20" s="2563"/>
      <c r="J20" s="2843"/>
      <c r="K20" s="2844"/>
      <c r="L20" s="2844"/>
      <c r="M20" s="2844"/>
      <c r="N20" s="2844"/>
      <c r="O20" s="2844"/>
      <c r="P20" s="2844"/>
      <c r="Q20" s="2844"/>
      <c r="R20" s="2844"/>
      <c r="S20" s="2844"/>
      <c r="T20" s="2845"/>
      <c r="U20" s="1198"/>
      <c r="V20" s="1198"/>
      <c r="W20" s="1198"/>
      <c r="X20" s="1198"/>
      <c r="Y20" s="1198"/>
      <c r="Z20" s="1198"/>
      <c r="AA20" s="1198"/>
      <c r="AB20" s="1198"/>
      <c r="AC20" s="1198"/>
      <c r="AD20" s="1198"/>
      <c r="AE20" s="1198"/>
      <c r="AF20" s="1198"/>
    </row>
    <row r="21" spans="2:32" s="1221" customFormat="1" ht="21" customHeight="1">
      <c r="B21" s="3013" t="s">
        <v>581</v>
      </c>
      <c r="C21" s="3041" t="s">
        <v>1496</v>
      </c>
      <c r="D21" s="3042"/>
      <c r="E21" s="2445" t="s">
        <v>0</v>
      </c>
      <c r="F21" s="3053"/>
      <c r="G21" s="2445" t="s">
        <v>518</v>
      </c>
      <c r="H21" s="3053"/>
      <c r="I21" s="3023" t="s">
        <v>1495</v>
      </c>
      <c r="J21" s="3024"/>
      <c r="K21" s="3023" t="s">
        <v>1494</v>
      </c>
      <c r="L21" s="3024"/>
      <c r="M21" s="3023" t="s">
        <v>1493</v>
      </c>
      <c r="N21" s="3024"/>
      <c r="O21" s="3023" t="s">
        <v>1492</v>
      </c>
      <c r="P21" s="3024"/>
      <c r="Q21" s="3027" t="s">
        <v>1491</v>
      </c>
      <c r="R21" s="3028"/>
      <c r="S21" s="3028"/>
      <c r="T21" s="3029"/>
    </row>
    <row r="22" spans="2:32" s="1221" customFormat="1" ht="36.75" customHeight="1">
      <c r="B22" s="3014"/>
      <c r="C22" s="3043"/>
      <c r="D22" s="3044"/>
      <c r="E22" s="2727"/>
      <c r="F22" s="2728"/>
      <c r="G22" s="2727"/>
      <c r="H22" s="2728"/>
      <c r="I22" s="3010"/>
      <c r="J22" s="3025"/>
      <c r="K22" s="3010"/>
      <c r="L22" s="3025"/>
      <c r="M22" s="3010"/>
      <c r="N22" s="3025"/>
      <c r="O22" s="3010"/>
      <c r="P22" s="3025"/>
      <c r="Q22" s="3010" t="s">
        <v>1490</v>
      </c>
      <c r="R22" s="3025"/>
      <c r="S22" s="3010" t="s">
        <v>1489</v>
      </c>
      <c r="T22" s="3011"/>
    </row>
    <row r="23" spans="2:32" s="1221" customFormat="1" ht="29.25" customHeight="1" thickBot="1">
      <c r="B23" s="3015"/>
      <c r="C23" s="3045"/>
      <c r="D23" s="3046"/>
      <c r="E23" s="2951" t="s">
        <v>551</v>
      </c>
      <c r="F23" s="2952"/>
      <c r="G23" s="3018" t="s">
        <v>551</v>
      </c>
      <c r="H23" s="3019"/>
      <c r="I23" s="3018" t="s">
        <v>551</v>
      </c>
      <c r="J23" s="3019"/>
      <c r="K23" s="3018" t="s">
        <v>551</v>
      </c>
      <c r="L23" s="3032"/>
      <c r="M23" s="3031" t="s">
        <v>551</v>
      </c>
      <c r="N23" s="3032"/>
      <c r="O23" s="3031" t="s">
        <v>551</v>
      </c>
      <c r="P23" s="3032"/>
      <c r="Q23" s="3031" t="s">
        <v>551</v>
      </c>
      <c r="R23" s="3032"/>
      <c r="S23" s="3031" t="s">
        <v>551</v>
      </c>
      <c r="T23" s="3061"/>
    </row>
    <row r="24" spans="2:32" ht="18.75" customHeight="1">
      <c r="B24" s="3015"/>
      <c r="C24" s="3054" t="s">
        <v>2218</v>
      </c>
      <c r="D24" s="2889"/>
      <c r="E24" s="3047" t="s">
        <v>551</v>
      </c>
      <c r="F24" s="3048"/>
      <c r="G24" s="2539" t="s">
        <v>1488</v>
      </c>
      <c r="H24" s="2540"/>
      <c r="I24" s="2540"/>
      <c r="J24" s="3087" t="s">
        <v>1487</v>
      </c>
      <c r="K24" s="3088"/>
      <c r="L24" s="2953" t="s">
        <v>1486</v>
      </c>
      <c r="M24" s="2954"/>
      <c r="N24" s="2955"/>
      <c r="O24" s="3094"/>
      <c r="P24" s="3095"/>
      <c r="Q24" s="3095"/>
      <c r="R24" s="3095"/>
      <c r="S24" s="3095"/>
      <c r="T24" s="3096"/>
    </row>
    <row r="25" spans="2:32" ht="18.75" customHeight="1">
      <c r="B25" s="3016"/>
      <c r="C25" s="2980"/>
      <c r="D25" s="3055"/>
      <c r="E25" s="3049"/>
      <c r="F25" s="3050"/>
      <c r="G25" s="2541"/>
      <c r="H25" s="2406"/>
      <c r="I25" s="2406"/>
      <c r="J25" s="3089"/>
      <c r="K25" s="3090"/>
      <c r="L25" s="3058" t="s">
        <v>1485</v>
      </c>
      <c r="M25" s="3059"/>
      <c r="N25" s="3060"/>
      <c r="O25" s="2962"/>
      <c r="P25" s="2963"/>
      <c r="Q25" s="2963"/>
      <c r="R25" s="2963"/>
      <c r="S25" s="2963"/>
      <c r="T25" s="3093"/>
    </row>
    <row r="26" spans="2:32" ht="18.75" customHeight="1" thickBot="1">
      <c r="B26" s="3017"/>
      <c r="C26" s="3056"/>
      <c r="D26" s="3057"/>
      <c r="E26" s="3051"/>
      <c r="F26" s="3052"/>
      <c r="G26" s="2542"/>
      <c r="H26" s="2543"/>
      <c r="I26" s="2543"/>
      <c r="J26" s="3091"/>
      <c r="K26" s="3092"/>
      <c r="L26" s="2992" t="s">
        <v>1484</v>
      </c>
      <c r="M26" s="2994"/>
      <c r="N26" s="2993"/>
      <c r="O26" s="3097" t="s">
        <v>551</v>
      </c>
      <c r="P26" s="3098"/>
      <c r="Q26" s="3098"/>
      <c r="R26" s="3098"/>
      <c r="S26" s="3098"/>
      <c r="T26" s="3099"/>
    </row>
    <row r="27" spans="2:32" s="1197" customFormat="1" ht="21" customHeight="1">
      <c r="B27" s="2942" t="s">
        <v>1483</v>
      </c>
      <c r="C27" s="2943"/>
      <c r="D27" s="2944"/>
      <c r="E27" s="2948" t="s">
        <v>1482</v>
      </c>
      <c r="F27" s="2949"/>
      <c r="G27" s="2950"/>
      <c r="H27" s="2498"/>
      <c r="I27" s="2499"/>
      <c r="J27" s="2499"/>
      <c r="K27" s="2499"/>
      <c r="L27" s="2499"/>
      <c r="M27" s="2499"/>
      <c r="N27" s="2499"/>
      <c r="O27" s="2499"/>
      <c r="P27" s="2499"/>
      <c r="Q27" s="2499"/>
      <c r="R27" s="2499"/>
      <c r="S27" s="2499"/>
      <c r="T27" s="2500"/>
    </row>
    <row r="28" spans="2:32" s="1197" customFormat="1" ht="21" customHeight="1">
      <c r="B28" s="2831"/>
      <c r="C28" s="2657"/>
      <c r="D28" s="2658"/>
      <c r="E28" s="2266" t="s">
        <v>1481</v>
      </c>
      <c r="F28" s="2368"/>
      <c r="G28" s="2369"/>
      <c r="H28" s="2291"/>
      <c r="I28" s="2370"/>
      <c r="J28" s="2370"/>
      <c r="K28" s="2370"/>
      <c r="L28" s="2370"/>
      <c r="M28" s="2370"/>
      <c r="N28" s="2370"/>
      <c r="O28" s="2370"/>
      <c r="P28" s="2370"/>
      <c r="Q28" s="2370"/>
      <c r="R28" s="2370"/>
      <c r="S28" s="2370"/>
      <c r="T28" s="2377"/>
    </row>
    <row r="29" spans="2:32" s="1197" customFormat="1" ht="21" customHeight="1" thickBot="1">
      <c r="B29" s="2945"/>
      <c r="C29" s="2946"/>
      <c r="D29" s="2947"/>
      <c r="E29" s="2643" t="s">
        <v>1480</v>
      </c>
      <c r="F29" s="3039"/>
      <c r="G29" s="3040"/>
      <c r="H29" s="2959" t="s">
        <v>1479</v>
      </c>
      <c r="I29" s="2960"/>
      <c r="J29" s="2956" t="s">
        <v>551</v>
      </c>
      <c r="K29" s="2957"/>
      <c r="L29" s="2957"/>
      <c r="M29" s="2958"/>
      <c r="N29" s="2959" t="s">
        <v>1478</v>
      </c>
      <c r="O29" s="2960"/>
      <c r="P29" s="2956" t="s">
        <v>551</v>
      </c>
      <c r="Q29" s="2957"/>
      <c r="R29" s="2957"/>
      <c r="S29" s="2957"/>
      <c r="T29" s="2961"/>
    </row>
    <row r="30" spans="2:32" s="1197" customFormat="1" ht="13.5" customHeight="1">
      <c r="B30" s="2539" t="s">
        <v>1477</v>
      </c>
      <c r="C30" s="2540"/>
      <c r="D30" s="2540"/>
      <c r="E30" s="2540"/>
      <c r="F30" s="2540"/>
      <c r="G30" s="2540"/>
      <c r="H30" s="2540"/>
      <c r="I30" s="2540"/>
      <c r="J30" s="2540"/>
      <c r="K30" s="2540"/>
      <c r="L30" s="2540"/>
      <c r="M30" s="2983"/>
      <c r="N30" s="2498" t="s">
        <v>1476</v>
      </c>
      <c r="O30" s="2499"/>
      <c r="P30" s="2337"/>
      <c r="Q30" s="2977"/>
      <c r="R30" s="2978"/>
      <c r="S30" s="2978"/>
      <c r="T30" s="2979"/>
      <c r="U30" s="845"/>
    </row>
    <row r="31" spans="2:32" s="1197" customFormat="1" ht="13.5" customHeight="1">
      <c r="B31" s="3080"/>
      <c r="C31" s="2281" t="s">
        <v>1475</v>
      </c>
      <c r="D31" s="2281"/>
      <c r="E31" s="2719" t="s">
        <v>1474</v>
      </c>
      <c r="F31" s="2719"/>
      <c r="G31" s="2719"/>
      <c r="H31" s="2719"/>
      <c r="I31" s="2719"/>
      <c r="J31" s="2719"/>
      <c r="K31" s="2923" t="s">
        <v>551</v>
      </c>
      <c r="L31" s="2924"/>
      <c r="M31" s="2857"/>
      <c r="N31" s="2965" t="s">
        <v>1473</v>
      </c>
      <c r="O31" s="2966"/>
      <c r="P31" s="2967"/>
      <c r="Q31" s="2980"/>
      <c r="R31" s="2981"/>
      <c r="S31" s="2981"/>
      <c r="T31" s="2982"/>
      <c r="U31" s="845"/>
    </row>
    <row r="32" spans="2:32" s="1197" customFormat="1" ht="13.5" customHeight="1">
      <c r="B32" s="3080"/>
      <c r="C32" s="2281"/>
      <c r="D32" s="2281"/>
      <c r="E32" s="2968" t="s">
        <v>1472</v>
      </c>
      <c r="F32" s="2968"/>
      <c r="G32" s="2968"/>
      <c r="H32" s="2968"/>
      <c r="I32" s="2968"/>
      <c r="J32" s="2968"/>
      <c r="K32" s="2923" t="s">
        <v>1373</v>
      </c>
      <c r="L32" s="2924"/>
      <c r="M32" s="2857"/>
      <c r="N32" s="2965" t="s">
        <v>1373</v>
      </c>
      <c r="O32" s="2966"/>
      <c r="P32" s="2967"/>
      <c r="Q32" s="2980"/>
      <c r="R32" s="2981"/>
      <c r="S32" s="2981"/>
      <c r="T32" s="2982"/>
      <c r="U32" s="845"/>
    </row>
    <row r="33" spans="2:21" s="1197" customFormat="1" ht="13.5" customHeight="1">
      <c r="B33" s="3080"/>
      <c r="C33" s="2281" t="s">
        <v>1471</v>
      </c>
      <c r="D33" s="2281"/>
      <c r="E33" s="2719" t="s">
        <v>1470</v>
      </c>
      <c r="F33" s="2719"/>
      <c r="G33" s="2719"/>
      <c r="H33" s="2719"/>
      <c r="I33" s="2719"/>
      <c r="J33" s="2719"/>
      <c r="K33" s="2923" t="s">
        <v>1468</v>
      </c>
      <c r="L33" s="2924"/>
      <c r="M33" s="2857"/>
      <c r="N33" s="2965" t="s">
        <v>2216</v>
      </c>
      <c r="O33" s="2966"/>
      <c r="P33" s="2967"/>
      <c r="Q33" s="2980"/>
      <c r="R33" s="2981"/>
      <c r="S33" s="2981"/>
      <c r="T33" s="2982"/>
      <c r="U33" s="845"/>
    </row>
    <row r="34" spans="2:21" s="1197" customFormat="1" ht="13.5" customHeight="1" thickBot="1">
      <c r="B34" s="3080"/>
      <c r="C34" s="2272"/>
      <c r="D34" s="2272"/>
      <c r="E34" s="3081" t="s">
        <v>1469</v>
      </c>
      <c r="F34" s="3081"/>
      <c r="G34" s="3081"/>
      <c r="H34" s="3081"/>
      <c r="I34" s="3081"/>
      <c r="J34" s="3081"/>
      <c r="K34" s="2847" t="s">
        <v>2217</v>
      </c>
      <c r="L34" s="2848"/>
      <c r="M34" s="2885"/>
      <c r="N34" s="2984" t="s">
        <v>2216</v>
      </c>
      <c r="O34" s="2985"/>
      <c r="P34" s="2986"/>
      <c r="Q34" s="2980"/>
      <c r="R34" s="2981"/>
      <c r="S34" s="2981"/>
      <c r="T34" s="2982"/>
      <c r="U34" s="845"/>
    </row>
    <row r="35" spans="2:21" ht="13.5">
      <c r="B35" s="3070" t="s">
        <v>1467</v>
      </c>
      <c r="C35" s="3071"/>
      <c r="D35" s="2969" t="s">
        <v>1466</v>
      </c>
      <c r="E35" s="2969"/>
      <c r="F35" s="2969"/>
      <c r="G35" s="2338" t="s">
        <v>1385</v>
      </c>
      <c r="H35" s="2338"/>
      <c r="I35" s="2338"/>
      <c r="J35" s="2338" t="s">
        <v>1465</v>
      </c>
      <c r="K35" s="2338"/>
      <c r="L35" s="2338"/>
      <c r="M35" s="2972" t="s">
        <v>1464</v>
      </c>
      <c r="N35" s="2972"/>
      <c r="O35" s="2972"/>
      <c r="P35" s="2973"/>
      <c r="Q35" s="2973"/>
      <c r="R35" s="2973"/>
      <c r="S35" s="2973"/>
      <c r="T35" s="2974"/>
    </row>
    <row r="36" spans="2:21" ht="16.5" customHeight="1">
      <c r="B36" s="3072"/>
      <c r="C36" s="2971"/>
      <c r="D36" s="2970"/>
      <c r="E36" s="2970"/>
      <c r="F36" s="2970"/>
      <c r="G36" s="2281"/>
      <c r="H36" s="2281"/>
      <c r="I36" s="2281"/>
      <c r="J36" s="2281"/>
      <c r="K36" s="2281"/>
      <c r="L36" s="2281"/>
      <c r="M36" s="2962"/>
      <c r="N36" s="2963"/>
      <c r="O36" s="2964"/>
      <c r="P36" s="2975"/>
      <c r="Q36" s="2975"/>
      <c r="R36" s="2975"/>
      <c r="S36" s="2975"/>
      <c r="T36" s="2976"/>
    </row>
    <row r="37" spans="2:21" ht="23.25" customHeight="1">
      <c r="B37" s="3072"/>
      <c r="C37" s="2971"/>
      <c r="D37" s="2971" t="s">
        <v>1463</v>
      </c>
      <c r="E37" s="2971"/>
      <c r="F37" s="2971"/>
      <c r="G37" s="2371" t="s">
        <v>1462</v>
      </c>
      <c r="H37" s="2371"/>
      <c r="I37" s="2371"/>
      <c r="J37" s="3064" t="s">
        <v>551</v>
      </c>
      <c r="K37" s="3065"/>
      <c r="L37" s="3065"/>
      <c r="M37" s="3068"/>
      <c r="N37" s="3067" t="s">
        <v>1461</v>
      </c>
      <c r="O37" s="3067"/>
      <c r="P37" s="3067"/>
      <c r="Q37" s="3064" t="s">
        <v>551</v>
      </c>
      <c r="R37" s="3065"/>
      <c r="S37" s="3065"/>
      <c r="T37" s="3066"/>
    </row>
    <row r="38" spans="2:21" ht="13.5">
      <c r="B38" s="3072"/>
      <c r="C38" s="2971"/>
      <c r="D38" s="2971" t="s">
        <v>1460</v>
      </c>
      <c r="E38" s="2971"/>
      <c r="F38" s="2971"/>
      <c r="G38" s="2266" t="s">
        <v>1340</v>
      </c>
      <c r="H38" s="2368"/>
      <c r="I38" s="2369"/>
      <c r="J38" s="2291" t="s">
        <v>1459</v>
      </c>
      <c r="K38" s="2370"/>
      <c r="L38" s="2282"/>
      <c r="M38" s="2291" t="s">
        <v>1458</v>
      </c>
      <c r="N38" s="2245"/>
      <c r="O38" s="2291" t="s">
        <v>1457</v>
      </c>
      <c r="P38" s="2245"/>
      <c r="Q38" s="2246"/>
      <c r="R38" s="2291" t="s">
        <v>2215</v>
      </c>
      <c r="S38" s="2825"/>
      <c r="T38" s="2826"/>
    </row>
    <row r="39" spans="2:21" ht="18.75" customHeight="1" thickBot="1">
      <c r="B39" s="3073"/>
      <c r="C39" s="3069"/>
      <c r="D39" s="3069"/>
      <c r="E39" s="3069"/>
      <c r="F39" s="3069"/>
      <c r="G39" s="2643"/>
      <c r="H39" s="3039"/>
      <c r="I39" s="3040"/>
      <c r="J39" s="2992"/>
      <c r="K39" s="2994"/>
      <c r="L39" s="2993"/>
      <c r="M39" s="3076"/>
      <c r="N39" s="3077"/>
      <c r="O39" s="3076"/>
      <c r="P39" s="3077"/>
      <c r="Q39" s="3078"/>
      <c r="R39" s="3076"/>
      <c r="S39" s="3077"/>
      <c r="T39" s="3079"/>
    </row>
    <row r="40" spans="2:21" ht="35.25" customHeight="1">
      <c r="B40" s="3074" t="s">
        <v>1456</v>
      </c>
      <c r="C40" s="2350"/>
      <c r="D40" s="2350"/>
      <c r="E40" s="2350"/>
      <c r="F40" s="2696"/>
      <c r="G40" s="2725"/>
      <c r="H40" s="2726"/>
      <c r="I40" s="2726"/>
      <c r="J40" s="2726"/>
      <c r="K40" s="2726"/>
      <c r="L40" s="2726"/>
      <c r="M40" s="2726"/>
      <c r="N40" s="2726"/>
      <c r="O40" s="2726"/>
      <c r="P40" s="2726"/>
      <c r="Q40" s="2726"/>
      <c r="R40" s="2726"/>
      <c r="S40" s="2726"/>
      <c r="T40" s="3075"/>
    </row>
    <row r="41" spans="2:21" s="1197" customFormat="1" ht="18.75" customHeight="1">
      <c r="B41" s="2598" t="s">
        <v>1239</v>
      </c>
      <c r="C41" s="2559"/>
      <c r="D41" s="2559"/>
      <c r="E41" s="2559"/>
      <c r="F41" s="2559"/>
      <c r="G41" s="2295" t="s">
        <v>2214</v>
      </c>
      <c r="H41" s="2296"/>
      <c r="I41" s="2296"/>
      <c r="J41" s="2296"/>
      <c r="K41" s="2321"/>
      <c r="L41" s="2327"/>
      <c r="M41" s="2328"/>
      <c r="N41" s="2328"/>
      <c r="O41" s="2328"/>
      <c r="P41" s="2328"/>
      <c r="Q41" s="2328"/>
      <c r="R41" s="2328"/>
      <c r="S41" s="2328"/>
      <c r="T41" s="2329"/>
    </row>
    <row r="42" spans="2:21" s="1197" customFormat="1" ht="18.75" customHeight="1">
      <c r="B42" s="2835" t="s">
        <v>1237</v>
      </c>
      <c r="C42" s="2281"/>
      <c r="D42" s="2281"/>
      <c r="E42" s="2281"/>
      <c r="F42" s="2281"/>
      <c r="G42" s="2266" t="s">
        <v>1236</v>
      </c>
      <c r="H42" s="2369"/>
      <c r="I42" s="2291"/>
      <c r="J42" s="2370"/>
      <c r="K42" s="2370"/>
      <c r="L42" s="2282"/>
      <c r="M42" s="2266" t="s">
        <v>1235</v>
      </c>
      <c r="N42" s="2368"/>
      <c r="O42" s="2369"/>
      <c r="P42" s="2795"/>
      <c r="Q42" s="2341"/>
      <c r="R42" s="2341"/>
      <c r="S42" s="2341"/>
      <c r="T42" s="2404"/>
    </row>
    <row r="43" spans="2:21" s="1197" customFormat="1" ht="18.75" customHeight="1">
      <c r="B43" s="2835" t="s">
        <v>1331</v>
      </c>
      <c r="C43" s="2281"/>
      <c r="D43" s="2281"/>
      <c r="E43" s="2281"/>
      <c r="F43" s="2281"/>
      <c r="G43" s="2291" t="s">
        <v>1361</v>
      </c>
      <c r="H43" s="2282"/>
      <c r="I43" s="2291"/>
      <c r="J43" s="2370"/>
      <c r="K43" s="2370"/>
      <c r="L43" s="2282"/>
      <c r="M43" s="2291" t="s">
        <v>1360</v>
      </c>
      <c r="N43" s="2370"/>
      <c r="O43" s="2282"/>
      <c r="P43" s="2795"/>
      <c r="Q43" s="2341"/>
      <c r="R43" s="2341"/>
      <c r="S43" s="2341"/>
      <c r="T43" s="2404"/>
    </row>
    <row r="44" spans="2:21" s="1197" customFormat="1" ht="18.75" customHeight="1" thickBot="1">
      <c r="B44" s="2398" t="s">
        <v>1438</v>
      </c>
      <c r="C44" s="2399"/>
      <c r="D44" s="2399"/>
      <c r="E44" s="2399"/>
      <c r="F44" s="2399"/>
      <c r="G44" s="2992" t="s">
        <v>1361</v>
      </c>
      <c r="H44" s="2993"/>
      <c r="I44" s="2992"/>
      <c r="J44" s="2994"/>
      <c r="K44" s="2994"/>
      <c r="L44" s="2994"/>
      <c r="M44" s="2994"/>
      <c r="N44" s="2994"/>
      <c r="O44" s="2994"/>
      <c r="P44" s="2994"/>
      <c r="Q44" s="2994"/>
      <c r="R44" s="2994"/>
      <c r="S44" s="2994"/>
      <c r="T44" s="2995"/>
    </row>
    <row r="45" spans="2:21" s="1197" customFormat="1" ht="33" customHeight="1" thickBot="1">
      <c r="B45" s="2990" t="s">
        <v>1233</v>
      </c>
      <c r="C45" s="2991"/>
      <c r="D45" s="2991"/>
      <c r="E45" s="2991"/>
      <c r="F45" s="2991"/>
      <c r="G45" s="2987" t="s">
        <v>1455</v>
      </c>
      <c r="H45" s="2988"/>
      <c r="I45" s="2988"/>
      <c r="J45" s="2988"/>
      <c r="K45" s="2988"/>
      <c r="L45" s="2988"/>
      <c r="M45" s="2988"/>
      <c r="N45" s="2988"/>
      <c r="O45" s="2988"/>
      <c r="P45" s="2988"/>
      <c r="Q45" s="2988"/>
      <c r="R45" s="2988"/>
      <c r="S45" s="2988"/>
      <c r="T45" s="2989"/>
    </row>
    <row r="46" spans="2:21" s="791" customFormat="1" ht="12.75" customHeight="1">
      <c r="B46" s="830" t="s">
        <v>1231</v>
      </c>
      <c r="C46" s="1258"/>
      <c r="D46" s="1258"/>
      <c r="E46" s="1258"/>
      <c r="F46" s="1258"/>
      <c r="G46" s="1258"/>
      <c r="H46" s="1258"/>
      <c r="I46" s="1258"/>
      <c r="J46" s="1258"/>
      <c r="K46" s="1258"/>
      <c r="L46" s="1258"/>
      <c r="M46" s="1258"/>
      <c r="N46" s="1258"/>
      <c r="O46" s="1258"/>
      <c r="P46" s="1258"/>
      <c r="Q46" s="1258"/>
      <c r="R46" s="1258"/>
      <c r="S46" s="1258"/>
      <c r="T46" s="824"/>
    </row>
    <row r="47" spans="2:21" s="1221" customFormat="1" ht="12.75" customHeight="1">
      <c r="B47" s="2910" t="s">
        <v>1287</v>
      </c>
      <c r="C47" s="2910"/>
      <c r="D47" s="2910"/>
      <c r="E47" s="2910"/>
      <c r="F47" s="2910"/>
      <c r="G47" s="2910"/>
      <c r="H47" s="2910"/>
      <c r="I47" s="2910"/>
      <c r="J47" s="2910"/>
      <c r="K47" s="2910"/>
      <c r="L47" s="2910"/>
      <c r="M47" s="2910"/>
      <c r="N47" s="2910"/>
      <c r="O47" s="2910"/>
      <c r="P47" s="2910"/>
      <c r="Q47" s="2910"/>
      <c r="R47" s="2910"/>
      <c r="S47" s="2910"/>
      <c r="T47" s="2910"/>
    </row>
    <row r="48" spans="2:21" ht="21.75" customHeight="1">
      <c r="B48" s="2406" t="s">
        <v>1454</v>
      </c>
      <c r="C48" s="2406"/>
      <c r="D48" s="2406"/>
      <c r="E48" s="2406"/>
      <c r="F48" s="2406"/>
      <c r="G48" s="2406"/>
      <c r="H48" s="2406"/>
      <c r="I48" s="2406"/>
      <c r="J48" s="2406"/>
      <c r="K48" s="2406"/>
      <c r="L48" s="2406"/>
      <c r="M48" s="2406"/>
      <c r="N48" s="2406"/>
      <c r="O48" s="2406"/>
      <c r="P48" s="2406"/>
      <c r="Q48" s="2406"/>
      <c r="R48" s="2406"/>
      <c r="S48" s="2406"/>
      <c r="T48" s="2406"/>
    </row>
    <row r="49" spans="2:20" ht="34.5" customHeight="1">
      <c r="B49" s="2996" t="s">
        <v>1453</v>
      </c>
      <c r="C49" s="2996"/>
      <c r="D49" s="2996"/>
      <c r="E49" s="2996"/>
      <c r="F49" s="2996"/>
      <c r="G49" s="2996"/>
      <c r="H49" s="2996"/>
      <c r="I49" s="2996"/>
      <c r="J49" s="2996"/>
      <c r="K49" s="2996"/>
      <c r="L49" s="2996"/>
      <c r="M49" s="2996"/>
      <c r="N49" s="2996"/>
      <c r="O49" s="2996"/>
      <c r="P49" s="2996"/>
      <c r="Q49" s="2996"/>
      <c r="R49" s="2996"/>
      <c r="S49" s="2996"/>
      <c r="T49" s="2996"/>
    </row>
    <row r="50" spans="2:20" s="791" customFormat="1" ht="12.75" customHeight="1">
      <c r="B50" s="2406" t="s">
        <v>1294</v>
      </c>
      <c r="C50" s="2406"/>
      <c r="D50" s="2406"/>
      <c r="E50" s="2406"/>
      <c r="F50" s="2406"/>
      <c r="G50" s="2406"/>
      <c r="H50" s="2406"/>
      <c r="I50" s="2406"/>
      <c r="J50" s="2406"/>
      <c r="K50" s="2406"/>
      <c r="L50" s="2406"/>
      <c r="M50" s="2406"/>
      <c r="N50" s="2406"/>
      <c r="O50" s="2406"/>
      <c r="P50" s="2406"/>
      <c r="Q50" s="2406"/>
      <c r="R50" s="2406"/>
      <c r="S50" s="2406"/>
      <c r="T50" s="2406"/>
    </row>
  </sheetData>
  <customSheetViews>
    <customSheetView guid="{A89971A1-2A57-4416-B1BB-86BE65CC2ABD}" showPageBreaks="1" printArea="1" view="pageBreakPreview">
      <pageMargins left="0.78740157480314965" right="0.78740157480314965" top="0.78740157480314965" bottom="0.61" header="0.51181102362204722" footer="0.51181102362204722"/>
      <printOptions horizontalCentered="1"/>
      <pageSetup paperSize="9" scale="95" orientation="portrait" r:id="rId1"/>
      <headerFooter alignWithMargins="0"/>
    </customSheetView>
  </customSheetViews>
  <mergeCells count="142">
    <mergeCell ref="B31:B34"/>
    <mergeCell ref="E34:J34"/>
    <mergeCell ref="C31:D32"/>
    <mergeCell ref="E31:J31"/>
    <mergeCell ref="N30:P30"/>
    <mergeCell ref="M23:N23"/>
    <mergeCell ref="C14:D14"/>
    <mergeCell ref="B14:B20"/>
    <mergeCell ref="L17:T17"/>
    <mergeCell ref="J18:T18"/>
    <mergeCell ref="J19:T19"/>
    <mergeCell ref="J20:T20"/>
    <mergeCell ref="E28:G28"/>
    <mergeCell ref="C17:K17"/>
    <mergeCell ref="I14:J16"/>
    <mergeCell ref="K23:L23"/>
    <mergeCell ref="K21:L22"/>
    <mergeCell ref="Q22:R22"/>
    <mergeCell ref="G23:H23"/>
    <mergeCell ref="J24:K26"/>
    <mergeCell ref="O25:T25"/>
    <mergeCell ref="L26:N26"/>
    <mergeCell ref="O24:T24"/>
    <mergeCell ref="O26:T26"/>
    <mergeCell ref="L41:T41"/>
    <mergeCell ref="G41:K41"/>
    <mergeCell ref="I42:L42"/>
    <mergeCell ref="M42:O42"/>
    <mergeCell ref="P42:T42"/>
    <mergeCell ref="B41:F41"/>
    <mergeCell ref="Q37:T37"/>
    <mergeCell ref="N37:P37"/>
    <mergeCell ref="J37:M37"/>
    <mergeCell ref="D38:F39"/>
    <mergeCell ref="G39:I39"/>
    <mergeCell ref="J39:L39"/>
    <mergeCell ref="B35:C39"/>
    <mergeCell ref="G37:I37"/>
    <mergeCell ref="B40:F40"/>
    <mergeCell ref="G40:T40"/>
    <mergeCell ref="O38:Q38"/>
    <mergeCell ref="O39:Q39"/>
    <mergeCell ref="R38:T38"/>
    <mergeCell ref="R39:T39"/>
    <mergeCell ref="M38:N38"/>
    <mergeCell ref="M39:N39"/>
    <mergeCell ref="C8:D8"/>
    <mergeCell ref="E9:T9"/>
    <mergeCell ref="E10:T10"/>
    <mergeCell ref="E15:H16"/>
    <mergeCell ref="O12:T12"/>
    <mergeCell ref="C12:D13"/>
    <mergeCell ref="E29:G29"/>
    <mergeCell ref="C21:D23"/>
    <mergeCell ref="E24:F26"/>
    <mergeCell ref="G21:H22"/>
    <mergeCell ref="C24:D26"/>
    <mergeCell ref="H29:I29"/>
    <mergeCell ref="E21:F22"/>
    <mergeCell ref="H28:T28"/>
    <mergeCell ref="L25:N25"/>
    <mergeCell ref="S23:T23"/>
    <mergeCell ref="G13:N13"/>
    <mergeCell ref="E12:F12"/>
    <mergeCell ref="G12:L12"/>
    <mergeCell ref="M12:N12"/>
    <mergeCell ref="E13:F13"/>
    <mergeCell ref="C18:F20"/>
    <mergeCell ref="G18:I18"/>
    <mergeCell ref="G19:I20"/>
    <mergeCell ref="N5:O5"/>
    <mergeCell ref="P5:T5"/>
    <mergeCell ref="O13:T13"/>
    <mergeCell ref="E7:T7"/>
    <mergeCell ref="E8:T8"/>
    <mergeCell ref="C9:D11"/>
    <mergeCell ref="S22:T22"/>
    <mergeCell ref="G24:I26"/>
    <mergeCell ref="B7:B13"/>
    <mergeCell ref="B21:B26"/>
    <mergeCell ref="I23:J23"/>
    <mergeCell ref="E11:T11"/>
    <mergeCell ref="E14:H14"/>
    <mergeCell ref="M21:N22"/>
    <mergeCell ref="K14:T14"/>
    <mergeCell ref="K16:T16"/>
    <mergeCell ref="K15:T15"/>
    <mergeCell ref="I21:J22"/>
    <mergeCell ref="Q21:T21"/>
    <mergeCell ref="O21:P22"/>
    <mergeCell ref="C7:D7"/>
    <mergeCell ref="O23:P23"/>
    <mergeCell ref="Q23:R23"/>
    <mergeCell ref="C15:D16"/>
    <mergeCell ref="K31:M31"/>
    <mergeCell ref="Q30:T34"/>
    <mergeCell ref="B30:M30"/>
    <mergeCell ref="K33:M33"/>
    <mergeCell ref="N34:P34"/>
    <mergeCell ref="K34:M34"/>
    <mergeCell ref="C33:D34"/>
    <mergeCell ref="E33:J33"/>
    <mergeCell ref="B50:T50"/>
    <mergeCell ref="G45:T45"/>
    <mergeCell ref="B45:F45"/>
    <mergeCell ref="G44:H44"/>
    <mergeCell ref="B44:F44"/>
    <mergeCell ref="I44:T44"/>
    <mergeCell ref="G43:H43"/>
    <mergeCell ref="B48:T48"/>
    <mergeCell ref="B47:T47"/>
    <mergeCell ref="B43:F43"/>
    <mergeCell ref="P43:T43"/>
    <mergeCell ref="I43:L43"/>
    <mergeCell ref="M43:O43"/>
    <mergeCell ref="B49:T49"/>
    <mergeCell ref="B42:F42"/>
    <mergeCell ref="G42:H42"/>
    <mergeCell ref="B27:D29"/>
    <mergeCell ref="E27:G27"/>
    <mergeCell ref="E23:F23"/>
    <mergeCell ref="L24:N24"/>
    <mergeCell ref="J29:M29"/>
    <mergeCell ref="N29:O29"/>
    <mergeCell ref="P29:T29"/>
    <mergeCell ref="H27:T27"/>
    <mergeCell ref="G38:I38"/>
    <mergeCell ref="J38:L38"/>
    <mergeCell ref="K32:M32"/>
    <mergeCell ref="G35:I35"/>
    <mergeCell ref="G36:I36"/>
    <mergeCell ref="M36:O36"/>
    <mergeCell ref="N32:P32"/>
    <mergeCell ref="N33:P33"/>
    <mergeCell ref="N31:P31"/>
    <mergeCell ref="E32:J32"/>
    <mergeCell ref="D35:F36"/>
    <mergeCell ref="D37:F37"/>
    <mergeCell ref="J35:L35"/>
    <mergeCell ref="J36:L36"/>
    <mergeCell ref="M35:O35"/>
    <mergeCell ref="P35:T36"/>
  </mergeCells>
  <phoneticPr fontId="6"/>
  <hyperlinks>
    <hyperlink ref="A1" location="'目次'!A1" display="目次"/>
  </hyperlinks>
  <printOptions horizontalCentered="1"/>
  <pageMargins left="0.78740157480314965" right="0.78740157480314965" top="0.78740157480314965" bottom="0.61" header="0.51181102362204722" footer="0.51181102362204722"/>
  <pageSetup paperSize="9" scale="95" orientation="portrait" r:id="rId2"/>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229"/>
  <sheetViews>
    <sheetView view="pageBreakPreview" topLeftCell="A76" zoomScaleNormal="100" zoomScaleSheetLayoutView="100" workbookViewId="0">
      <selection activeCell="A2" sqref="A2"/>
    </sheetView>
  </sheetViews>
  <sheetFormatPr defaultColWidth="3.75" defaultRowHeight="13.5"/>
  <cols>
    <col min="1" max="16384" width="3.75" style="1145"/>
  </cols>
  <sheetData>
    <row r="1" spans="1:23">
      <c r="A1" s="1667" t="s">
        <v>2787</v>
      </c>
      <c r="B1" s="1668"/>
    </row>
    <row r="2" spans="1:23">
      <c r="A2" s="2065" t="s">
        <v>3424</v>
      </c>
      <c r="B2" s="1668"/>
    </row>
    <row r="3" spans="1:23" ht="32.25" customHeight="1">
      <c r="A3" s="6723" t="s">
        <v>2532</v>
      </c>
      <c r="B3" s="4015"/>
      <c r="C3" s="4015"/>
      <c r="D3" s="4015"/>
      <c r="E3" s="4015"/>
      <c r="F3" s="4015"/>
      <c r="G3" s="4015"/>
      <c r="H3" s="4015"/>
      <c r="I3" s="4015"/>
      <c r="J3" s="4015"/>
      <c r="K3" s="4015"/>
      <c r="L3" s="4015"/>
      <c r="M3" s="4015"/>
      <c r="N3" s="4015"/>
      <c r="O3" s="4015"/>
      <c r="P3" s="4015"/>
      <c r="Q3" s="4015"/>
      <c r="R3" s="4015"/>
      <c r="S3" s="4015"/>
      <c r="T3" s="4015"/>
      <c r="U3" s="4015"/>
      <c r="V3" s="4015"/>
      <c r="W3" s="4015"/>
    </row>
    <row r="4" spans="1:23" ht="14.25">
      <c r="A4" s="1383"/>
      <c r="B4" s="1383"/>
      <c r="C4" s="1383"/>
      <c r="D4" s="1383"/>
      <c r="E4" s="1383"/>
      <c r="F4" s="1383"/>
      <c r="G4" s="1383"/>
      <c r="H4" s="1383"/>
      <c r="I4" s="1383"/>
      <c r="J4" s="1383"/>
      <c r="K4" s="1383"/>
      <c r="L4" s="1383"/>
      <c r="M4" s="1383"/>
      <c r="N4" s="1383"/>
      <c r="O4" s="1398" t="s">
        <v>2533</v>
      </c>
      <c r="P4" s="1397"/>
      <c r="Q4" s="1397"/>
      <c r="R4" s="1397"/>
      <c r="S4" s="1397"/>
      <c r="T4" s="1397"/>
      <c r="U4" s="1397"/>
      <c r="V4" s="1397"/>
      <c r="W4" s="1383"/>
    </row>
    <row r="5" spans="1:23" ht="14.25">
      <c r="A5" s="1394" t="s">
        <v>2534</v>
      </c>
      <c r="B5" s="1394"/>
      <c r="C5" s="1394"/>
      <c r="D5" s="1394"/>
      <c r="E5" s="1394"/>
      <c r="F5" s="1394"/>
      <c r="G5" s="1394"/>
      <c r="H5" s="1394"/>
      <c r="I5" s="1394"/>
      <c r="J5" s="1396"/>
      <c r="K5" s="1396"/>
      <c r="L5" s="1383"/>
      <c r="M5" s="1383"/>
      <c r="N5" s="1383"/>
      <c r="O5" s="1157"/>
      <c r="P5" s="1383"/>
      <c r="Q5" s="1383"/>
      <c r="R5" s="1383"/>
      <c r="S5" s="1383"/>
      <c r="T5" s="1383"/>
      <c r="U5" s="1383"/>
      <c r="V5" s="1383"/>
      <c r="W5" s="1383"/>
    </row>
    <row r="6" spans="1:23" ht="14.25">
      <c r="A6" s="1383"/>
      <c r="B6" s="1383"/>
      <c r="C6" s="1383"/>
      <c r="D6" s="1383"/>
      <c r="E6" s="1383"/>
      <c r="F6" s="1383"/>
      <c r="G6" s="1383"/>
      <c r="H6" s="1383"/>
      <c r="I6" s="1383"/>
      <c r="J6" s="1383"/>
      <c r="K6" s="1383"/>
      <c r="L6" s="1383"/>
      <c r="M6" s="1383"/>
      <c r="N6" s="1383"/>
      <c r="O6" s="1383"/>
      <c r="P6" s="1383"/>
      <c r="Q6" s="1383"/>
      <c r="R6" s="1383"/>
      <c r="S6" s="1383"/>
      <c r="T6" s="1383"/>
      <c r="U6" s="1383"/>
      <c r="V6" s="1383"/>
      <c r="W6" s="1383"/>
    </row>
    <row r="7" spans="1:23" ht="13.5" customHeight="1">
      <c r="A7" s="1388" t="s">
        <v>2535</v>
      </c>
      <c r="B7" s="1395"/>
      <c r="C7" s="1395"/>
      <c r="D7" s="1395"/>
      <c r="E7" s="1395"/>
      <c r="F7" s="1395"/>
      <c r="G7" s="1393"/>
      <c r="H7" s="1393"/>
      <c r="I7" s="1393"/>
      <c r="J7" s="1393"/>
      <c r="K7" s="1393"/>
      <c r="L7" s="1393"/>
      <c r="M7" s="1393"/>
      <c r="N7" s="1393"/>
      <c r="O7" s="1393"/>
      <c r="P7" s="1393"/>
      <c r="Q7" s="1393"/>
      <c r="R7" s="1393"/>
      <c r="S7" s="1393"/>
      <c r="T7" s="1393"/>
      <c r="U7" s="1393"/>
      <c r="V7" s="1393"/>
      <c r="W7" s="1393"/>
    </row>
    <row r="8" spans="1:23" ht="33" customHeight="1">
      <c r="A8" s="6579" t="s">
        <v>2536</v>
      </c>
      <c r="B8" s="6579"/>
      <c r="C8" s="6579"/>
      <c r="D8" s="6579"/>
      <c r="E8" s="6579"/>
      <c r="F8" s="6579"/>
      <c r="G8" s="6579"/>
      <c r="H8" s="6579"/>
      <c r="I8" s="6579"/>
      <c r="J8" s="6578" t="s">
        <v>2537</v>
      </c>
      <c r="K8" s="6578"/>
      <c r="L8" s="6578"/>
      <c r="M8" s="6578"/>
      <c r="N8" s="6578"/>
      <c r="O8" s="6579" t="s">
        <v>1612</v>
      </c>
      <c r="P8" s="6579"/>
      <c r="Q8" s="6579"/>
      <c r="R8" s="6579" t="s">
        <v>2538</v>
      </c>
      <c r="S8" s="6579"/>
      <c r="T8" s="6579"/>
      <c r="U8" s="6579"/>
      <c r="V8" s="6579"/>
      <c r="W8" s="6579"/>
    </row>
    <row r="9" spans="1:23" ht="13.5" customHeight="1">
      <c r="A9" s="1388" t="s">
        <v>2539</v>
      </c>
      <c r="B9" s="1388"/>
      <c r="C9" s="1388"/>
      <c r="D9" s="1388"/>
      <c r="E9" s="1388"/>
      <c r="F9" s="1388"/>
      <c r="G9" s="1393"/>
      <c r="H9" s="1393"/>
      <c r="I9" s="1393"/>
      <c r="J9" s="1393"/>
      <c r="K9" s="1393"/>
      <c r="L9" s="1393"/>
      <c r="M9" s="1393"/>
      <c r="N9" s="1393"/>
      <c r="O9" s="1393"/>
      <c r="P9" s="1393"/>
      <c r="Q9" s="1393"/>
      <c r="R9" s="1393"/>
      <c r="S9" s="1393"/>
      <c r="T9" s="1393"/>
      <c r="U9" s="1393"/>
      <c r="V9" s="1393"/>
      <c r="W9" s="1393"/>
    </row>
    <row r="10" spans="1:23" ht="33" customHeight="1">
      <c r="A10" s="6724" t="s">
        <v>201</v>
      </c>
      <c r="B10" s="6724"/>
      <c r="C10" s="6724"/>
      <c r="D10" s="6724"/>
      <c r="E10" s="6724"/>
      <c r="F10" s="6724"/>
      <c r="G10" s="6724"/>
      <c r="H10" s="6724"/>
      <c r="I10" s="6724"/>
      <c r="J10" s="6724"/>
      <c r="K10" s="6724"/>
      <c r="L10" s="6724"/>
      <c r="M10" s="6724"/>
      <c r="N10" s="6724"/>
      <c r="O10" s="6724"/>
      <c r="P10" s="6724"/>
      <c r="Q10" s="6724"/>
      <c r="R10" s="6724"/>
      <c r="S10" s="6724"/>
      <c r="T10" s="6724"/>
      <c r="U10" s="6724"/>
      <c r="V10" s="6724"/>
      <c r="W10" s="6724"/>
    </row>
    <row r="11" spans="1:23" ht="33" customHeight="1">
      <c r="A11" s="6724" t="s">
        <v>2540</v>
      </c>
      <c r="B11" s="6724"/>
      <c r="C11" s="6724"/>
      <c r="D11" s="6724"/>
      <c r="E11" s="6724"/>
      <c r="F11" s="6724"/>
      <c r="G11" s="6724"/>
      <c r="H11" s="6724"/>
      <c r="I11" s="6724"/>
      <c r="J11" s="6724"/>
      <c r="K11" s="6724"/>
      <c r="L11" s="6724"/>
      <c r="M11" s="6724"/>
      <c r="N11" s="6724"/>
      <c r="O11" s="6724"/>
      <c r="P11" s="6724"/>
      <c r="Q11" s="6724"/>
      <c r="R11" s="6724"/>
      <c r="S11" s="6724"/>
      <c r="T11" s="6724"/>
      <c r="U11" s="6724"/>
      <c r="V11" s="6724"/>
      <c r="W11" s="6724"/>
    </row>
    <row r="12" spans="1:23" ht="33" customHeight="1">
      <c r="A12" s="6579" t="s">
        <v>2541</v>
      </c>
      <c r="B12" s="6579"/>
      <c r="C12" s="6579"/>
      <c r="D12" s="6579"/>
      <c r="E12" s="6579"/>
      <c r="F12" s="6579"/>
      <c r="G12" s="6724"/>
      <c r="H12" s="6724"/>
      <c r="I12" s="6724"/>
      <c r="J12" s="6724"/>
      <c r="K12" s="6724"/>
      <c r="L12" s="6724"/>
      <c r="M12" s="6724"/>
      <c r="N12" s="6724"/>
      <c r="O12" s="6724"/>
      <c r="P12" s="6724"/>
      <c r="Q12" s="6724"/>
      <c r="R12" s="6724"/>
      <c r="S12" s="6724"/>
      <c r="T12" s="6724"/>
      <c r="U12" s="6724"/>
      <c r="V12" s="6724"/>
      <c r="W12" s="6724"/>
    </row>
    <row r="14" spans="1:23" ht="13.5" customHeight="1">
      <c r="A14" s="1388" t="s">
        <v>2542</v>
      </c>
      <c r="B14" s="1388"/>
      <c r="C14" s="1388"/>
      <c r="D14" s="1388"/>
      <c r="E14" s="1388"/>
      <c r="F14" s="1388"/>
      <c r="G14" s="1393"/>
      <c r="H14" s="1393"/>
      <c r="I14" s="1393"/>
      <c r="J14" s="1393"/>
      <c r="K14" s="1393"/>
      <c r="L14" s="1393"/>
      <c r="M14" s="1393"/>
      <c r="N14" s="1393"/>
      <c r="O14" s="1393"/>
      <c r="P14" s="1393"/>
      <c r="Q14" s="1393"/>
      <c r="R14" s="1393"/>
      <c r="S14" s="1393"/>
      <c r="T14" s="1393"/>
      <c r="U14" s="1393"/>
      <c r="V14" s="1393"/>
      <c r="W14" s="1393"/>
    </row>
    <row r="15" spans="1:23" ht="13.5" customHeight="1">
      <c r="A15" s="6579" t="s">
        <v>2543</v>
      </c>
      <c r="B15" s="6579"/>
      <c r="C15" s="6579"/>
      <c r="D15" s="6579"/>
      <c r="E15" s="6579"/>
      <c r="F15" s="6579"/>
      <c r="G15" s="6725"/>
      <c r="H15" s="6725"/>
      <c r="I15" s="6725"/>
      <c r="J15" s="6725"/>
      <c r="K15" s="6725"/>
      <c r="L15" s="6725"/>
      <c r="M15" s="6725"/>
      <c r="N15" s="6725"/>
      <c r="O15" s="6725"/>
      <c r="P15" s="6725"/>
      <c r="Q15" s="6725"/>
      <c r="R15" s="6725"/>
      <c r="S15" s="6725"/>
      <c r="T15" s="6725"/>
      <c r="U15" s="6725"/>
      <c r="V15" s="6725"/>
      <c r="W15" s="6725"/>
    </row>
    <row r="16" spans="1:23" ht="13.5" customHeight="1">
      <c r="A16" s="6579"/>
      <c r="B16" s="6579"/>
      <c r="C16" s="6579"/>
      <c r="D16" s="6579"/>
      <c r="E16" s="6579"/>
      <c r="F16" s="6579"/>
      <c r="G16" s="6725"/>
      <c r="H16" s="6725"/>
      <c r="I16" s="6725"/>
      <c r="J16" s="6725"/>
      <c r="K16" s="6725"/>
      <c r="L16" s="6725"/>
      <c r="M16" s="6725"/>
      <c r="N16" s="6725"/>
      <c r="O16" s="6725"/>
      <c r="P16" s="6725"/>
      <c r="Q16" s="6725"/>
      <c r="R16" s="6725"/>
      <c r="S16" s="6725"/>
      <c r="T16" s="6725"/>
      <c r="U16" s="6725"/>
      <c r="V16" s="6725"/>
      <c r="W16" s="6725"/>
    </row>
    <row r="17" spans="1:23" ht="13.5" customHeight="1">
      <c r="A17" s="6579"/>
      <c r="B17" s="6579"/>
      <c r="C17" s="6579"/>
      <c r="D17" s="6579"/>
      <c r="E17" s="6579"/>
      <c r="F17" s="6579"/>
      <c r="G17" s="6725"/>
      <c r="H17" s="6725"/>
      <c r="I17" s="6725"/>
      <c r="J17" s="6725"/>
      <c r="K17" s="6725"/>
      <c r="L17" s="6725"/>
      <c r="M17" s="6725"/>
      <c r="N17" s="6725"/>
      <c r="O17" s="6725"/>
      <c r="P17" s="6725"/>
      <c r="Q17" s="6725"/>
      <c r="R17" s="6725"/>
      <c r="S17" s="6725"/>
      <c r="T17" s="6725"/>
      <c r="U17" s="6725"/>
      <c r="V17" s="6725"/>
      <c r="W17" s="6725"/>
    </row>
    <row r="18" spans="1:23" ht="13.5" customHeight="1">
      <c r="A18" s="1390"/>
      <c r="B18" s="1390"/>
      <c r="C18" s="1389"/>
      <c r="D18" s="1389"/>
      <c r="E18" s="1389"/>
      <c r="F18" s="1389"/>
      <c r="G18" s="1389"/>
      <c r="H18" s="1389"/>
      <c r="I18" s="1389"/>
      <c r="J18" s="1389"/>
      <c r="K18" s="1389"/>
      <c r="L18" s="1389"/>
      <c r="M18" s="1389"/>
      <c r="N18" s="1389"/>
      <c r="O18" s="1389"/>
      <c r="P18" s="1389"/>
      <c r="Q18" s="1389"/>
      <c r="R18" s="1389"/>
      <c r="S18" s="1389"/>
      <c r="T18" s="1389"/>
      <c r="U18" s="1389"/>
      <c r="V18" s="1389"/>
      <c r="W18" s="1389"/>
    </row>
    <row r="19" spans="1:23" ht="15" customHeight="1">
      <c r="A19" s="1394" t="s">
        <v>2544</v>
      </c>
      <c r="B19" s="1394"/>
      <c r="C19" s="1394"/>
      <c r="D19" s="1394"/>
      <c r="E19" s="1394"/>
      <c r="F19" s="1394"/>
      <c r="G19" s="1394"/>
      <c r="H19" s="1394"/>
      <c r="I19" s="1394"/>
      <c r="J19" s="1394"/>
      <c r="K19" s="1394"/>
      <c r="L19" s="1394"/>
      <c r="M19" s="1394"/>
      <c r="N19" s="1394"/>
      <c r="O19" s="1394"/>
      <c r="P19" s="1394"/>
      <c r="Q19" s="1394"/>
      <c r="R19" s="1394"/>
      <c r="S19" s="1394"/>
      <c r="T19" s="1394"/>
      <c r="U19" s="1394"/>
      <c r="V19" s="1394"/>
      <c r="W19" s="1394"/>
    </row>
    <row r="20" spans="1:23" ht="13.5" customHeight="1">
      <c r="A20" s="6713"/>
      <c r="B20" s="6714"/>
      <c r="C20" s="6714"/>
      <c r="D20" s="6714"/>
      <c r="E20" s="6714"/>
      <c r="F20" s="6714"/>
      <c r="G20" s="6714"/>
      <c r="H20" s="6714"/>
      <c r="I20" s="6714"/>
      <c r="J20" s="6714"/>
      <c r="K20" s="6714"/>
      <c r="L20" s="6714"/>
      <c r="M20" s="6714"/>
      <c r="N20" s="6714"/>
      <c r="O20" s="6714"/>
      <c r="P20" s="6714"/>
      <c r="Q20" s="6714"/>
      <c r="R20" s="6714"/>
      <c r="S20" s="6714"/>
      <c r="T20" s="6714"/>
      <c r="U20" s="6714"/>
      <c r="V20" s="6714"/>
      <c r="W20" s="6715"/>
    </row>
    <row r="21" spans="1:23" ht="13.5" customHeight="1">
      <c r="A21" s="6716"/>
      <c r="B21" s="6717"/>
      <c r="C21" s="6717"/>
      <c r="D21" s="6717"/>
      <c r="E21" s="6717"/>
      <c r="F21" s="6717"/>
      <c r="G21" s="6717"/>
      <c r="H21" s="6717"/>
      <c r="I21" s="6717"/>
      <c r="J21" s="6717"/>
      <c r="K21" s="6717"/>
      <c r="L21" s="6717"/>
      <c r="M21" s="6717"/>
      <c r="N21" s="6717"/>
      <c r="O21" s="6717"/>
      <c r="P21" s="6717"/>
      <c r="Q21" s="6717"/>
      <c r="R21" s="6717"/>
      <c r="S21" s="6717"/>
      <c r="T21" s="6717"/>
      <c r="U21" s="6717"/>
      <c r="V21" s="6717"/>
      <c r="W21" s="6718"/>
    </row>
    <row r="22" spans="1:23" ht="13.5" customHeight="1">
      <c r="A22" s="6716"/>
      <c r="B22" s="6717"/>
      <c r="C22" s="6717"/>
      <c r="D22" s="6717"/>
      <c r="E22" s="6717"/>
      <c r="F22" s="6717"/>
      <c r="G22" s="6717"/>
      <c r="H22" s="6717"/>
      <c r="I22" s="6717"/>
      <c r="J22" s="6717"/>
      <c r="K22" s="6717"/>
      <c r="L22" s="6717"/>
      <c r="M22" s="6717"/>
      <c r="N22" s="6717"/>
      <c r="O22" s="6717"/>
      <c r="P22" s="6717"/>
      <c r="Q22" s="6717"/>
      <c r="R22" s="6717"/>
      <c r="S22" s="6717"/>
      <c r="T22" s="6717"/>
      <c r="U22" s="6717"/>
      <c r="V22" s="6717"/>
      <c r="W22" s="6718"/>
    </row>
    <row r="23" spans="1:23" ht="13.5" customHeight="1">
      <c r="A23" s="6716"/>
      <c r="B23" s="6717"/>
      <c r="C23" s="6717"/>
      <c r="D23" s="6717"/>
      <c r="E23" s="6717"/>
      <c r="F23" s="6717"/>
      <c r="G23" s="6717"/>
      <c r="H23" s="6717"/>
      <c r="I23" s="6717"/>
      <c r="J23" s="6717"/>
      <c r="K23" s="6717"/>
      <c r="L23" s="6717"/>
      <c r="M23" s="6717"/>
      <c r="N23" s="6717"/>
      <c r="O23" s="6717"/>
      <c r="P23" s="6717"/>
      <c r="Q23" s="6717"/>
      <c r="R23" s="6717"/>
      <c r="S23" s="6717"/>
      <c r="T23" s="6717"/>
      <c r="U23" s="6717"/>
      <c r="V23" s="6717"/>
      <c r="W23" s="6718"/>
    </row>
    <row r="24" spans="1:23">
      <c r="A24" s="6716"/>
      <c r="B24" s="6717"/>
      <c r="C24" s="6717"/>
      <c r="D24" s="6717"/>
      <c r="E24" s="6717"/>
      <c r="F24" s="6717"/>
      <c r="G24" s="6717"/>
      <c r="H24" s="6717"/>
      <c r="I24" s="6717"/>
      <c r="J24" s="6717"/>
      <c r="K24" s="6717"/>
      <c r="L24" s="6717"/>
      <c r="M24" s="6717"/>
      <c r="N24" s="6717"/>
      <c r="O24" s="6717"/>
      <c r="P24" s="6717"/>
      <c r="Q24" s="6717"/>
      <c r="R24" s="6717"/>
      <c r="S24" s="6717"/>
      <c r="T24" s="6717"/>
      <c r="U24" s="6717"/>
      <c r="V24" s="6717"/>
      <c r="W24" s="6718"/>
    </row>
    <row r="25" spans="1:23">
      <c r="A25" s="6716"/>
      <c r="B25" s="6717"/>
      <c r="C25" s="6717"/>
      <c r="D25" s="6717"/>
      <c r="E25" s="6717"/>
      <c r="F25" s="6717"/>
      <c r="G25" s="6717"/>
      <c r="H25" s="6717"/>
      <c r="I25" s="6717"/>
      <c r="J25" s="6717"/>
      <c r="K25" s="6717"/>
      <c r="L25" s="6717"/>
      <c r="M25" s="6717"/>
      <c r="N25" s="6717"/>
      <c r="O25" s="6717"/>
      <c r="P25" s="6717"/>
      <c r="Q25" s="6717"/>
      <c r="R25" s="6717"/>
      <c r="S25" s="6717"/>
      <c r="T25" s="6717"/>
      <c r="U25" s="6717"/>
      <c r="V25" s="6717"/>
      <c r="W25" s="6718"/>
    </row>
    <row r="26" spans="1:23">
      <c r="A26" s="6719"/>
      <c r="B26" s="6720"/>
      <c r="C26" s="6720"/>
      <c r="D26" s="6720"/>
      <c r="E26" s="6720"/>
      <c r="F26" s="6720"/>
      <c r="G26" s="6720"/>
      <c r="H26" s="6720"/>
      <c r="I26" s="6720"/>
      <c r="J26" s="6720"/>
      <c r="K26" s="6720"/>
      <c r="L26" s="6720"/>
      <c r="M26" s="6720"/>
      <c r="N26" s="6720"/>
      <c r="O26" s="6720"/>
      <c r="P26" s="6720"/>
      <c r="Q26" s="6720"/>
      <c r="R26" s="6720"/>
      <c r="S26" s="6720"/>
      <c r="T26" s="6720"/>
      <c r="U26" s="6720"/>
      <c r="V26" s="6720"/>
      <c r="W26" s="6721"/>
    </row>
    <row r="27" spans="1:23" ht="13.5" customHeight="1">
      <c r="A27" s="1390"/>
      <c r="B27" s="1390"/>
      <c r="C27" s="1389"/>
      <c r="D27" s="1389"/>
      <c r="E27" s="1389"/>
      <c r="F27" s="1389"/>
      <c r="G27" s="1389"/>
      <c r="H27" s="1389"/>
      <c r="I27" s="1389"/>
      <c r="J27" s="1389"/>
      <c r="K27" s="1389"/>
      <c r="L27" s="1389"/>
      <c r="M27" s="1389"/>
      <c r="N27" s="1389"/>
      <c r="O27" s="1389"/>
      <c r="P27" s="1389"/>
      <c r="Q27" s="1389"/>
      <c r="R27" s="1389"/>
      <c r="S27" s="1389"/>
      <c r="T27" s="1389"/>
      <c r="U27" s="1389"/>
      <c r="V27" s="1389"/>
      <c r="W27" s="1389"/>
    </row>
    <row r="28" spans="1:23" ht="13.5" customHeight="1">
      <c r="A28" s="1388" t="s">
        <v>2545</v>
      </c>
      <c r="B28" s="1388"/>
      <c r="C28" s="1388"/>
      <c r="D28" s="1388"/>
      <c r="E28" s="1388"/>
      <c r="F28" s="1388"/>
      <c r="G28" s="1388"/>
      <c r="H28" s="1388"/>
      <c r="I28" s="1388"/>
      <c r="J28" s="1388"/>
      <c r="K28" s="1388"/>
      <c r="L28" s="1388"/>
      <c r="M28" s="1388"/>
      <c r="N28" s="1388"/>
      <c r="O28" s="1388"/>
      <c r="P28" s="1388"/>
      <c r="Q28" s="1388"/>
      <c r="R28" s="1388"/>
      <c r="S28" s="1388"/>
      <c r="T28" s="1388"/>
      <c r="U28" s="1388"/>
      <c r="V28" s="1388"/>
      <c r="W28" s="1388"/>
    </row>
    <row r="29" spans="1:23" ht="13.5" customHeight="1">
      <c r="A29" s="1388" t="s">
        <v>2546</v>
      </c>
      <c r="B29" s="1388"/>
      <c r="C29" s="1388"/>
      <c r="D29" s="1388"/>
      <c r="E29" s="1388"/>
      <c r="F29" s="1388"/>
      <c r="G29" s="1388"/>
      <c r="H29" s="1388"/>
      <c r="I29" s="1388"/>
      <c r="J29" s="1388"/>
      <c r="K29" s="1388"/>
      <c r="L29" s="1388"/>
      <c r="M29" s="1388"/>
      <c r="N29" s="1388"/>
      <c r="O29" s="1388"/>
      <c r="P29" s="1393"/>
      <c r="Q29" s="1393"/>
      <c r="R29" s="1393"/>
      <c r="S29" s="1393"/>
      <c r="T29" s="1393"/>
      <c r="U29" s="1393"/>
      <c r="V29" s="1393"/>
      <c r="W29" s="1393"/>
    </row>
    <row r="30" spans="1:23" ht="13.5" customHeight="1">
      <c r="A30" s="6722"/>
      <c r="B30" s="6722"/>
      <c r="C30" s="6722"/>
      <c r="D30" s="6722"/>
      <c r="E30" s="6722"/>
      <c r="F30" s="6722"/>
      <c r="G30" s="6722"/>
      <c r="H30" s="6722"/>
      <c r="I30" s="6722"/>
      <c r="J30" s="6722"/>
      <c r="K30" s="6722"/>
      <c r="L30" s="6722"/>
      <c r="M30" s="6722"/>
      <c r="N30" s="6722"/>
      <c r="O30" s="6722"/>
      <c r="P30" s="6722"/>
      <c r="Q30" s="6722"/>
      <c r="R30" s="6722"/>
      <c r="S30" s="6722"/>
      <c r="T30" s="6722"/>
      <c r="U30" s="6722"/>
      <c r="V30" s="6722"/>
      <c r="W30" s="6722"/>
    </row>
    <row r="31" spans="1:23" ht="13.5" customHeight="1">
      <c r="A31" s="6722"/>
      <c r="B31" s="6722"/>
      <c r="C31" s="6722"/>
      <c r="D31" s="6722"/>
      <c r="E31" s="6722"/>
      <c r="F31" s="6722"/>
      <c r="G31" s="6722"/>
      <c r="H31" s="6722"/>
      <c r="I31" s="6722"/>
      <c r="J31" s="6722"/>
      <c r="K31" s="6722"/>
      <c r="L31" s="6722"/>
      <c r="M31" s="6722"/>
      <c r="N31" s="6722"/>
      <c r="O31" s="6722"/>
      <c r="P31" s="6722"/>
      <c r="Q31" s="6722"/>
      <c r="R31" s="6722"/>
      <c r="S31" s="6722"/>
      <c r="T31" s="6722"/>
      <c r="U31" s="6722"/>
      <c r="V31" s="6722"/>
      <c r="W31" s="6722"/>
    </row>
    <row r="32" spans="1:23" ht="13.5" customHeight="1">
      <c r="A32" s="6722"/>
      <c r="B32" s="6722"/>
      <c r="C32" s="6722"/>
      <c r="D32" s="6722"/>
      <c r="E32" s="6722"/>
      <c r="F32" s="6722"/>
      <c r="G32" s="6722"/>
      <c r="H32" s="6722"/>
      <c r="I32" s="6722"/>
      <c r="J32" s="6722"/>
      <c r="K32" s="6722"/>
      <c r="L32" s="6722"/>
      <c r="M32" s="6722"/>
      <c r="N32" s="6722"/>
      <c r="O32" s="6722"/>
      <c r="P32" s="6722"/>
      <c r="Q32" s="6722"/>
      <c r="R32" s="6722"/>
      <c r="S32" s="6722"/>
      <c r="T32" s="6722"/>
      <c r="U32" s="6722"/>
      <c r="V32" s="6722"/>
      <c r="W32" s="6722"/>
    </row>
    <row r="33" spans="1:23" ht="13.5" customHeight="1">
      <c r="A33" s="6722"/>
      <c r="B33" s="6722"/>
      <c r="C33" s="6722"/>
      <c r="D33" s="6722"/>
      <c r="E33" s="6722"/>
      <c r="F33" s="6722"/>
      <c r="G33" s="6722"/>
      <c r="H33" s="6722"/>
      <c r="I33" s="6722"/>
      <c r="J33" s="6722"/>
      <c r="K33" s="6722"/>
      <c r="L33" s="6722"/>
      <c r="M33" s="6722"/>
      <c r="N33" s="6722"/>
      <c r="O33" s="6722"/>
      <c r="P33" s="6722"/>
      <c r="Q33" s="6722"/>
      <c r="R33" s="6722"/>
      <c r="S33" s="6722"/>
      <c r="T33" s="6722"/>
      <c r="U33" s="6722"/>
      <c r="V33" s="6722"/>
      <c r="W33" s="6722"/>
    </row>
    <row r="34" spans="1:23" ht="13.5" customHeight="1">
      <c r="A34" s="6722"/>
      <c r="B34" s="6722"/>
      <c r="C34" s="6722"/>
      <c r="D34" s="6722"/>
      <c r="E34" s="6722"/>
      <c r="F34" s="6722"/>
      <c r="G34" s="6722"/>
      <c r="H34" s="6722"/>
      <c r="I34" s="6722"/>
      <c r="J34" s="6722"/>
      <c r="K34" s="6722"/>
      <c r="L34" s="6722"/>
      <c r="M34" s="6722"/>
      <c r="N34" s="6722"/>
      <c r="O34" s="6722"/>
      <c r="P34" s="6722"/>
      <c r="Q34" s="6722"/>
      <c r="R34" s="6722"/>
      <c r="S34" s="6722"/>
      <c r="T34" s="6722"/>
      <c r="U34" s="6722"/>
      <c r="V34" s="6722"/>
      <c r="W34" s="6722"/>
    </row>
    <row r="35" spans="1:23" ht="13.5" customHeight="1">
      <c r="A35" s="6722"/>
      <c r="B35" s="6722"/>
      <c r="C35" s="6722"/>
      <c r="D35" s="6722"/>
      <c r="E35" s="6722"/>
      <c r="F35" s="6722"/>
      <c r="G35" s="6722"/>
      <c r="H35" s="6722"/>
      <c r="I35" s="6722"/>
      <c r="J35" s="6722"/>
      <c r="K35" s="6722"/>
      <c r="L35" s="6722"/>
      <c r="M35" s="6722"/>
      <c r="N35" s="6722"/>
      <c r="O35" s="6722"/>
      <c r="P35" s="6722"/>
      <c r="Q35" s="6722"/>
      <c r="R35" s="6722"/>
      <c r="S35" s="6722"/>
      <c r="T35" s="6722"/>
      <c r="U35" s="6722"/>
      <c r="V35" s="6722"/>
      <c r="W35" s="6722"/>
    </row>
    <row r="36" spans="1:23" ht="13.5" customHeight="1">
      <c r="A36" s="6722"/>
      <c r="B36" s="6722"/>
      <c r="C36" s="6722"/>
      <c r="D36" s="6722"/>
      <c r="E36" s="6722"/>
      <c r="F36" s="6722"/>
      <c r="G36" s="6722"/>
      <c r="H36" s="6722"/>
      <c r="I36" s="6722"/>
      <c r="J36" s="6722"/>
      <c r="K36" s="6722"/>
      <c r="L36" s="6722"/>
      <c r="M36" s="6722"/>
      <c r="N36" s="6722"/>
      <c r="O36" s="6722"/>
      <c r="P36" s="6722"/>
      <c r="Q36" s="6722"/>
      <c r="R36" s="6722"/>
      <c r="S36" s="6722"/>
      <c r="T36" s="6722"/>
      <c r="U36" s="6722"/>
      <c r="V36" s="6722"/>
      <c r="W36" s="6722"/>
    </row>
    <row r="37" spans="1:23" ht="13.5" customHeight="1">
      <c r="A37" s="1392"/>
      <c r="B37" s="1392"/>
      <c r="C37" s="1392"/>
      <c r="D37" s="1392"/>
      <c r="E37" s="1392"/>
      <c r="F37" s="1392"/>
      <c r="G37" s="1392"/>
      <c r="H37" s="1392"/>
      <c r="I37" s="1392"/>
      <c r="J37" s="1392"/>
      <c r="K37" s="1392"/>
      <c r="L37" s="1392"/>
      <c r="M37" s="1392"/>
      <c r="N37" s="1392"/>
      <c r="O37" s="1392"/>
      <c r="P37" s="1392"/>
      <c r="Q37" s="1392"/>
      <c r="R37" s="1392"/>
      <c r="S37" s="1392"/>
      <c r="T37" s="1392"/>
      <c r="U37" s="1392"/>
      <c r="V37" s="1392"/>
      <c r="W37" s="1392"/>
    </row>
    <row r="38" spans="1:23" s="1381" customFormat="1" ht="13.5" customHeight="1">
      <c r="A38" s="1388" t="s">
        <v>2547</v>
      </c>
      <c r="B38" s="1388"/>
      <c r="C38" s="1388"/>
      <c r="D38" s="1388"/>
      <c r="E38" s="1388"/>
      <c r="F38" s="1388"/>
      <c r="G38" s="1388"/>
      <c r="H38" s="1388"/>
      <c r="I38" s="1388"/>
      <c r="J38" s="1388"/>
      <c r="K38" s="1388"/>
      <c r="L38" s="1388"/>
      <c r="M38" s="1388"/>
      <c r="N38" s="1388"/>
      <c r="O38" s="1388"/>
      <c r="P38" s="1389"/>
      <c r="Q38" s="1389"/>
      <c r="R38" s="1389"/>
      <c r="S38" s="1389"/>
      <c r="T38" s="1389"/>
      <c r="U38" s="1389"/>
      <c r="V38" s="1389"/>
      <c r="W38" s="1389"/>
    </row>
    <row r="39" spans="1:23" s="1381" customFormat="1" ht="13.5" customHeight="1">
      <c r="A39" s="6726"/>
      <c r="B39" s="6726"/>
      <c r="C39" s="6726"/>
      <c r="D39" s="6726"/>
      <c r="E39" s="6726"/>
      <c r="F39" s="6726"/>
      <c r="G39" s="6726"/>
      <c r="H39" s="6726"/>
      <c r="I39" s="6726"/>
      <c r="J39" s="6726"/>
      <c r="K39" s="6726"/>
      <c r="L39" s="6726"/>
      <c r="M39" s="6726"/>
      <c r="N39" s="6726"/>
      <c r="O39" s="6726"/>
      <c r="P39" s="6726"/>
      <c r="Q39" s="6726"/>
      <c r="R39" s="6726"/>
      <c r="S39" s="6726"/>
      <c r="T39" s="6726"/>
      <c r="U39" s="6726"/>
      <c r="V39" s="6726"/>
      <c r="W39" s="6726"/>
    </row>
    <row r="40" spans="1:23" s="1381" customFormat="1" ht="13.5" customHeight="1">
      <c r="A40" s="6726"/>
      <c r="B40" s="6726"/>
      <c r="C40" s="6726"/>
      <c r="D40" s="6726"/>
      <c r="E40" s="6726"/>
      <c r="F40" s="6726"/>
      <c r="G40" s="6726"/>
      <c r="H40" s="6726"/>
      <c r="I40" s="6726"/>
      <c r="J40" s="6726"/>
      <c r="K40" s="6726"/>
      <c r="L40" s="6726"/>
      <c r="M40" s="6726"/>
      <c r="N40" s="6726"/>
      <c r="O40" s="6726"/>
      <c r="P40" s="6726"/>
      <c r="Q40" s="6726"/>
      <c r="R40" s="6726"/>
      <c r="S40" s="6726"/>
      <c r="T40" s="6726"/>
      <c r="U40" s="6726"/>
      <c r="V40" s="6726"/>
      <c r="W40" s="6726"/>
    </row>
    <row r="41" spans="1:23" s="1381" customFormat="1" ht="13.5" customHeight="1">
      <c r="A41" s="6726"/>
      <c r="B41" s="6726"/>
      <c r="C41" s="6726"/>
      <c r="D41" s="6726"/>
      <c r="E41" s="6726"/>
      <c r="F41" s="6726"/>
      <c r="G41" s="6726"/>
      <c r="H41" s="6726"/>
      <c r="I41" s="6726"/>
      <c r="J41" s="6726"/>
      <c r="K41" s="6726"/>
      <c r="L41" s="6726"/>
      <c r="M41" s="6726"/>
      <c r="N41" s="6726"/>
      <c r="O41" s="6726"/>
      <c r="P41" s="6726"/>
      <c r="Q41" s="6726"/>
      <c r="R41" s="6726"/>
      <c r="S41" s="6726"/>
      <c r="T41" s="6726"/>
      <c r="U41" s="6726"/>
      <c r="V41" s="6726"/>
      <c r="W41" s="6726"/>
    </row>
    <row r="42" spans="1:23" s="1381" customFormat="1" ht="13.5" customHeight="1">
      <c r="A42" s="6726"/>
      <c r="B42" s="6726"/>
      <c r="C42" s="6726"/>
      <c r="D42" s="6726"/>
      <c r="E42" s="6726"/>
      <c r="F42" s="6726"/>
      <c r="G42" s="6726"/>
      <c r="H42" s="6726"/>
      <c r="I42" s="6726"/>
      <c r="J42" s="6726"/>
      <c r="K42" s="6726"/>
      <c r="L42" s="6726"/>
      <c r="M42" s="6726"/>
      <c r="N42" s="6726"/>
      <c r="O42" s="6726"/>
      <c r="P42" s="6726"/>
      <c r="Q42" s="6726"/>
      <c r="R42" s="6726"/>
      <c r="S42" s="6726"/>
      <c r="T42" s="6726"/>
      <c r="U42" s="6726"/>
      <c r="V42" s="6726"/>
      <c r="W42" s="6726"/>
    </row>
    <row r="43" spans="1:23" s="1381" customFormat="1" ht="13.5" customHeight="1">
      <c r="A43" s="6726"/>
      <c r="B43" s="6726"/>
      <c r="C43" s="6726"/>
      <c r="D43" s="6726"/>
      <c r="E43" s="6726"/>
      <c r="F43" s="6726"/>
      <c r="G43" s="6726"/>
      <c r="H43" s="6726"/>
      <c r="I43" s="6726"/>
      <c r="J43" s="6726"/>
      <c r="K43" s="6726"/>
      <c r="L43" s="6726"/>
      <c r="M43" s="6726"/>
      <c r="N43" s="6726"/>
      <c r="O43" s="6726"/>
      <c r="P43" s="6726"/>
      <c r="Q43" s="6726"/>
      <c r="R43" s="6726"/>
      <c r="S43" s="6726"/>
      <c r="T43" s="6726"/>
      <c r="U43" s="6726"/>
      <c r="V43" s="6726"/>
      <c r="W43" s="6726"/>
    </row>
    <row r="44" spans="1:23" s="1381" customFormat="1" ht="13.5" customHeight="1">
      <c r="A44" s="6726"/>
      <c r="B44" s="6726"/>
      <c r="C44" s="6726"/>
      <c r="D44" s="6726"/>
      <c r="E44" s="6726"/>
      <c r="F44" s="6726"/>
      <c r="G44" s="6726"/>
      <c r="H44" s="6726"/>
      <c r="I44" s="6726"/>
      <c r="J44" s="6726"/>
      <c r="K44" s="6726"/>
      <c r="L44" s="6726"/>
      <c r="M44" s="6726"/>
      <c r="N44" s="6726"/>
      <c r="O44" s="6726"/>
      <c r="P44" s="6726"/>
      <c r="Q44" s="6726"/>
      <c r="R44" s="6726"/>
      <c r="S44" s="6726"/>
      <c r="T44" s="6726"/>
      <c r="U44" s="6726"/>
      <c r="V44" s="6726"/>
      <c r="W44" s="6726"/>
    </row>
    <row r="45" spans="1:23" s="1381" customFormat="1" ht="13.5" customHeight="1">
      <c r="A45" s="6726"/>
      <c r="B45" s="6726"/>
      <c r="C45" s="6726"/>
      <c r="D45" s="6726"/>
      <c r="E45" s="6726"/>
      <c r="F45" s="6726"/>
      <c r="G45" s="6726"/>
      <c r="H45" s="6726"/>
      <c r="I45" s="6726"/>
      <c r="J45" s="6726"/>
      <c r="K45" s="6726"/>
      <c r="L45" s="6726"/>
      <c r="M45" s="6726"/>
      <c r="N45" s="6726"/>
      <c r="O45" s="6726"/>
      <c r="P45" s="6726"/>
      <c r="Q45" s="6726"/>
      <c r="R45" s="6726"/>
      <c r="S45" s="6726"/>
      <c r="T45" s="6726"/>
      <c r="U45" s="6726"/>
      <c r="V45" s="6726"/>
      <c r="W45" s="6726"/>
    </row>
    <row r="46" spans="1:23" s="1381" customFormat="1" ht="13.5" customHeight="1">
      <c r="A46" s="1391"/>
      <c r="B46" s="1391"/>
      <c r="C46" s="1391"/>
      <c r="D46" s="1391"/>
      <c r="E46" s="1391"/>
      <c r="F46" s="1391"/>
      <c r="G46" s="1391"/>
      <c r="H46" s="1391"/>
      <c r="I46" s="1391"/>
      <c r="J46" s="1391"/>
      <c r="K46" s="1391"/>
      <c r="L46" s="1391"/>
      <c r="M46" s="1391"/>
      <c r="N46" s="1391"/>
      <c r="O46" s="1391"/>
      <c r="P46" s="1391"/>
      <c r="Q46" s="1391"/>
      <c r="R46" s="1391"/>
      <c r="S46" s="1391"/>
      <c r="T46" s="1391"/>
      <c r="U46" s="1391"/>
      <c r="V46" s="1391"/>
      <c r="W46" s="1391"/>
    </row>
    <row r="47" spans="1:23" s="1381" customFormat="1" ht="13.5" customHeight="1">
      <c r="A47" s="1388" t="s">
        <v>2548</v>
      </c>
      <c r="B47" s="1388"/>
      <c r="C47" s="1388"/>
      <c r="D47" s="1388"/>
      <c r="E47" s="1388"/>
      <c r="F47" s="1388"/>
      <c r="G47" s="1388"/>
      <c r="H47" s="1388"/>
      <c r="I47" s="1388"/>
      <c r="J47" s="1388"/>
      <c r="K47" s="1388"/>
      <c r="L47" s="1388"/>
      <c r="M47" s="1388"/>
      <c r="N47" s="1388"/>
      <c r="O47" s="1388"/>
      <c r="P47" s="1388"/>
      <c r="Q47" s="1388"/>
      <c r="R47" s="1388"/>
      <c r="S47" s="1388"/>
      <c r="T47" s="1388"/>
      <c r="U47" s="1388"/>
      <c r="V47" s="1388"/>
      <c r="W47" s="1388"/>
    </row>
    <row r="48" spans="1:23" s="1381" customFormat="1" ht="13.5" customHeight="1">
      <c r="A48" s="6726"/>
      <c r="B48" s="6726"/>
      <c r="C48" s="6726"/>
      <c r="D48" s="6726"/>
      <c r="E48" s="6726"/>
      <c r="F48" s="6726"/>
      <c r="G48" s="6726"/>
      <c r="H48" s="6726"/>
      <c r="I48" s="6726"/>
      <c r="J48" s="6726"/>
      <c r="K48" s="6726"/>
      <c r="L48" s="6726"/>
      <c r="M48" s="6726"/>
      <c r="N48" s="6726"/>
      <c r="O48" s="6726"/>
      <c r="P48" s="6726"/>
      <c r="Q48" s="6726"/>
      <c r="R48" s="6726"/>
      <c r="S48" s="6726"/>
      <c r="T48" s="6726"/>
      <c r="U48" s="6726"/>
      <c r="V48" s="6726"/>
      <c r="W48" s="6726"/>
    </row>
    <row r="49" spans="1:23" ht="13.5" customHeight="1">
      <c r="A49" s="6726"/>
      <c r="B49" s="6726"/>
      <c r="C49" s="6726"/>
      <c r="D49" s="6726"/>
      <c r="E49" s="6726"/>
      <c r="F49" s="6726"/>
      <c r="G49" s="6726"/>
      <c r="H49" s="6726"/>
      <c r="I49" s="6726"/>
      <c r="J49" s="6726"/>
      <c r="K49" s="6726"/>
      <c r="L49" s="6726"/>
      <c r="M49" s="6726"/>
      <c r="N49" s="6726"/>
      <c r="O49" s="6726"/>
      <c r="P49" s="6726"/>
      <c r="Q49" s="6726"/>
      <c r="R49" s="6726"/>
      <c r="S49" s="6726"/>
      <c r="T49" s="6726"/>
      <c r="U49" s="6726"/>
      <c r="V49" s="6726"/>
      <c r="W49" s="6726"/>
    </row>
    <row r="50" spans="1:23" ht="13.5" customHeight="1">
      <c r="A50" s="6726"/>
      <c r="B50" s="6726"/>
      <c r="C50" s="6726"/>
      <c r="D50" s="6726"/>
      <c r="E50" s="6726"/>
      <c r="F50" s="6726"/>
      <c r="G50" s="6726"/>
      <c r="H50" s="6726"/>
      <c r="I50" s="6726"/>
      <c r="J50" s="6726"/>
      <c r="K50" s="6726"/>
      <c r="L50" s="6726"/>
      <c r="M50" s="6726"/>
      <c r="N50" s="6726"/>
      <c r="O50" s="6726"/>
      <c r="P50" s="6726"/>
      <c r="Q50" s="6726"/>
      <c r="R50" s="6726"/>
      <c r="S50" s="6726"/>
      <c r="T50" s="6726"/>
      <c r="U50" s="6726"/>
      <c r="V50" s="6726"/>
      <c r="W50" s="6726"/>
    </row>
    <row r="51" spans="1:23" ht="13.5" customHeight="1">
      <c r="A51" s="6726"/>
      <c r="B51" s="6726"/>
      <c r="C51" s="6726"/>
      <c r="D51" s="6726"/>
      <c r="E51" s="6726"/>
      <c r="F51" s="6726"/>
      <c r="G51" s="6726"/>
      <c r="H51" s="6726"/>
      <c r="I51" s="6726"/>
      <c r="J51" s="6726"/>
      <c r="K51" s="6726"/>
      <c r="L51" s="6726"/>
      <c r="M51" s="6726"/>
      <c r="N51" s="6726"/>
      <c r="O51" s="6726"/>
      <c r="P51" s="6726"/>
      <c r="Q51" s="6726"/>
      <c r="R51" s="6726"/>
      <c r="S51" s="6726"/>
      <c r="T51" s="6726"/>
      <c r="U51" s="6726"/>
      <c r="V51" s="6726"/>
      <c r="W51" s="6726"/>
    </row>
    <row r="52" spans="1:23" ht="13.5" customHeight="1">
      <c r="A52" s="6726"/>
      <c r="B52" s="6726"/>
      <c r="C52" s="6726"/>
      <c r="D52" s="6726"/>
      <c r="E52" s="6726"/>
      <c r="F52" s="6726"/>
      <c r="G52" s="6726"/>
      <c r="H52" s="6726"/>
      <c r="I52" s="6726"/>
      <c r="J52" s="6726"/>
      <c r="K52" s="6726"/>
      <c r="L52" s="6726"/>
      <c r="M52" s="6726"/>
      <c r="N52" s="6726"/>
      <c r="O52" s="6726"/>
      <c r="P52" s="6726"/>
      <c r="Q52" s="6726"/>
      <c r="R52" s="6726"/>
      <c r="S52" s="6726"/>
      <c r="T52" s="6726"/>
      <c r="U52" s="6726"/>
      <c r="V52" s="6726"/>
      <c r="W52" s="6726"/>
    </row>
    <row r="53" spans="1:23" ht="13.5" customHeight="1">
      <c r="A53" s="6726"/>
      <c r="B53" s="6726"/>
      <c r="C53" s="6726"/>
      <c r="D53" s="6726"/>
      <c r="E53" s="6726"/>
      <c r="F53" s="6726"/>
      <c r="G53" s="6726"/>
      <c r="H53" s="6726"/>
      <c r="I53" s="6726"/>
      <c r="J53" s="6726"/>
      <c r="K53" s="6726"/>
      <c r="L53" s="6726"/>
      <c r="M53" s="6726"/>
      <c r="N53" s="6726"/>
      <c r="O53" s="6726"/>
      <c r="P53" s="6726"/>
      <c r="Q53" s="6726"/>
      <c r="R53" s="6726"/>
      <c r="S53" s="6726"/>
      <c r="T53" s="6726"/>
      <c r="U53" s="6726"/>
      <c r="V53" s="6726"/>
      <c r="W53" s="6726"/>
    </row>
    <row r="54" spans="1:23" ht="13.5" customHeight="1">
      <c r="A54" s="1390"/>
      <c r="B54" s="1390"/>
      <c r="C54" s="1389"/>
      <c r="D54" s="1389"/>
      <c r="E54" s="1389"/>
      <c r="F54" s="1389"/>
      <c r="G54" s="1389"/>
      <c r="H54" s="1389"/>
      <c r="I54" s="1389"/>
      <c r="J54" s="1389"/>
      <c r="K54" s="1389"/>
      <c r="L54" s="1389"/>
      <c r="M54" s="1389"/>
      <c r="N54" s="1389"/>
      <c r="O54" s="1389"/>
      <c r="P54" s="1389"/>
      <c r="Q54" s="1389"/>
      <c r="R54" s="1389"/>
      <c r="S54" s="1389"/>
      <c r="T54" s="1389"/>
      <c r="U54" s="1389"/>
      <c r="V54" s="1389"/>
      <c r="W54" s="1389"/>
    </row>
    <row r="55" spans="1:23" ht="28.5" customHeight="1">
      <c r="A55" s="6727" t="s">
        <v>2549</v>
      </c>
      <c r="B55" s="6727"/>
      <c r="C55" s="6727"/>
      <c r="D55" s="6727"/>
      <c r="E55" s="6727"/>
      <c r="F55" s="6727"/>
      <c r="G55" s="6727"/>
      <c r="H55" s="6727"/>
      <c r="I55" s="6727"/>
      <c r="J55" s="6727"/>
      <c r="K55" s="6727"/>
      <c r="L55" s="6727"/>
      <c r="M55" s="6727"/>
      <c r="N55" s="6727"/>
      <c r="O55" s="6727"/>
      <c r="P55" s="6727"/>
      <c r="Q55" s="6727"/>
      <c r="R55" s="6727"/>
      <c r="S55" s="6727"/>
      <c r="T55" s="6727"/>
      <c r="U55" s="6727"/>
      <c r="V55" s="6727"/>
      <c r="W55" s="6727"/>
    </row>
    <row r="56" spans="1:23" ht="10.5" customHeight="1">
      <c r="A56" s="6728"/>
      <c r="B56" s="6728"/>
      <c r="C56" s="6728"/>
      <c r="D56" s="6728"/>
      <c r="E56" s="6728"/>
      <c r="F56" s="6728"/>
      <c r="G56" s="6728"/>
      <c r="H56" s="6728"/>
      <c r="I56" s="6728"/>
      <c r="J56" s="6728"/>
      <c r="K56" s="6728"/>
      <c r="L56" s="6728"/>
      <c r="M56" s="6728"/>
      <c r="N56" s="6728"/>
      <c r="O56" s="6728"/>
      <c r="P56" s="6728"/>
      <c r="Q56" s="6728"/>
      <c r="R56" s="6728"/>
      <c r="S56" s="6728"/>
      <c r="T56" s="6728"/>
      <c r="U56" s="6728"/>
      <c r="V56" s="6728"/>
      <c r="W56" s="6728"/>
    </row>
    <row r="57" spans="1:23">
      <c r="A57" s="6728"/>
      <c r="B57" s="6728"/>
      <c r="C57" s="6728"/>
      <c r="D57" s="6728"/>
      <c r="E57" s="6728"/>
      <c r="F57" s="6728"/>
      <c r="G57" s="6728"/>
      <c r="H57" s="6728"/>
      <c r="I57" s="6728"/>
      <c r="J57" s="6728"/>
      <c r="K57" s="6728"/>
      <c r="L57" s="6728"/>
      <c r="M57" s="6728"/>
      <c r="N57" s="6728"/>
      <c r="O57" s="6728"/>
      <c r="P57" s="6728"/>
      <c r="Q57" s="6728"/>
      <c r="R57" s="6728"/>
      <c r="S57" s="6728"/>
      <c r="T57" s="6728"/>
      <c r="U57" s="6728"/>
      <c r="V57" s="6728"/>
      <c r="W57" s="6728"/>
    </row>
    <row r="58" spans="1:23">
      <c r="A58" s="6728"/>
      <c r="B58" s="6728"/>
      <c r="C58" s="6728"/>
      <c r="D58" s="6728"/>
      <c r="E58" s="6728"/>
      <c r="F58" s="6728"/>
      <c r="G58" s="6728"/>
      <c r="H58" s="6728"/>
      <c r="I58" s="6728"/>
      <c r="J58" s="6728"/>
      <c r="K58" s="6728"/>
      <c r="L58" s="6728"/>
      <c r="M58" s="6728"/>
      <c r="N58" s="6728"/>
      <c r="O58" s="6728"/>
      <c r="P58" s="6728"/>
      <c r="Q58" s="6728"/>
      <c r="R58" s="6728"/>
      <c r="S58" s="6728"/>
      <c r="T58" s="6728"/>
      <c r="U58" s="6728"/>
      <c r="V58" s="6728"/>
      <c r="W58" s="6728"/>
    </row>
    <row r="59" spans="1:23">
      <c r="A59" s="6728"/>
      <c r="B59" s="6728"/>
      <c r="C59" s="6728"/>
      <c r="D59" s="6728"/>
      <c r="E59" s="6728"/>
      <c r="F59" s="6728"/>
      <c r="G59" s="6728"/>
      <c r="H59" s="6728"/>
      <c r="I59" s="6728"/>
      <c r="J59" s="6728"/>
      <c r="K59" s="6728"/>
      <c r="L59" s="6728"/>
      <c r="M59" s="6728"/>
      <c r="N59" s="6728"/>
      <c r="O59" s="6728"/>
      <c r="P59" s="6728"/>
      <c r="Q59" s="6728"/>
      <c r="R59" s="6728"/>
      <c r="S59" s="6728"/>
      <c r="T59" s="6728"/>
      <c r="U59" s="6728"/>
      <c r="V59" s="6728"/>
      <c r="W59" s="6728"/>
    </row>
    <row r="60" spans="1:23">
      <c r="A60" s="6728"/>
      <c r="B60" s="6728"/>
      <c r="C60" s="6728"/>
      <c r="D60" s="6728"/>
      <c r="E60" s="6728"/>
      <c r="F60" s="6728"/>
      <c r="G60" s="6728"/>
      <c r="H60" s="6728"/>
      <c r="I60" s="6728"/>
      <c r="J60" s="6728"/>
      <c r="K60" s="6728"/>
      <c r="L60" s="6728"/>
      <c r="M60" s="6728"/>
      <c r="N60" s="6728"/>
      <c r="O60" s="6728"/>
      <c r="P60" s="6728"/>
      <c r="Q60" s="6728"/>
      <c r="R60" s="6728"/>
      <c r="S60" s="6728"/>
      <c r="T60" s="6728"/>
      <c r="U60" s="6728"/>
      <c r="V60" s="6728"/>
      <c r="W60" s="6728"/>
    </row>
    <row r="61" spans="1:23">
      <c r="A61" s="6728"/>
      <c r="B61" s="6728"/>
      <c r="C61" s="6728"/>
      <c r="D61" s="6728"/>
      <c r="E61" s="6728"/>
      <c r="F61" s="6728"/>
      <c r="G61" s="6728"/>
      <c r="H61" s="6728"/>
      <c r="I61" s="6728"/>
      <c r="J61" s="6728"/>
      <c r="K61" s="6728"/>
      <c r="L61" s="6728"/>
      <c r="M61" s="6728"/>
      <c r="N61" s="6728"/>
      <c r="O61" s="6728"/>
      <c r="P61" s="6728"/>
      <c r="Q61" s="6728"/>
      <c r="R61" s="6728"/>
      <c r="S61" s="6728"/>
      <c r="T61" s="6728"/>
      <c r="U61" s="6728"/>
      <c r="V61" s="6728"/>
      <c r="W61" s="6728"/>
    </row>
    <row r="62" spans="1:23">
      <c r="A62" s="6728"/>
      <c r="B62" s="6728"/>
      <c r="C62" s="6728"/>
      <c r="D62" s="6728"/>
      <c r="E62" s="6728"/>
      <c r="F62" s="6728"/>
      <c r="G62" s="6728"/>
      <c r="H62" s="6728"/>
      <c r="I62" s="6728"/>
      <c r="J62" s="6728"/>
      <c r="K62" s="6728"/>
      <c r="L62" s="6728"/>
      <c r="M62" s="6728"/>
      <c r="N62" s="6728"/>
      <c r="O62" s="6728"/>
      <c r="P62" s="6728"/>
      <c r="Q62" s="6728"/>
      <c r="R62" s="6728"/>
      <c r="S62" s="6728"/>
      <c r="T62" s="6728"/>
      <c r="U62" s="6728"/>
      <c r="V62" s="6728"/>
      <c r="W62" s="6728"/>
    </row>
    <row r="63" spans="1:23">
      <c r="A63" s="1387"/>
      <c r="B63" s="1387"/>
      <c r="C63" s="1387"/>
      <c r="D63" s="1387"/>
      <c r="E63" s="1387"/>
      <c r="F63" s="1387"/>
      <c r="G63" s="1387"/>
      <c r="H63" s="1387"/>
      <c r="I63" s="1387"/>
      <c r="J63" s="1387"/>
      <c r="K63" s="1387"/>
      <c r="L63" s="1387"/>
      <c r="M63" s="1387"/>
      <c r="N63" s="1387"/>
      <c r="O63" s="1387"/>
      <c r="P63" s="1387"/>
      <c r="Q63" s="1387"/>
      <c r="R63" s="1387"/>
      <c r="S63" s="1387"/>
      <c r="T63" s="1387"/>
      <c r="U63" s="1387"/>
      <c r="V63" s="1387"/>
      <c r="W63" s="1387"/>
    </row>
    <row r="64" spans="1:23">
      <c r="A64" s="1388" t="s">
        <v>2550</v>
      </c>
      <c r="B64" s="1388"/>
      <c r="C64" s="1388"/>
      <c r="D64" s="1388"/>
      <c r="E64" s="1388"/>
      <c r="F64" s="1388"/>
      <c r="G64" s="1388"/>
      <c r="H64" s="1388"/>
      <c r="I64" s="1388"/>
      <c r="J64" s="1388"/>
      <c r="K64" s="1388"/>
      <c r="L64" s="1388"/>
      <c r="M64" s="1388"/>
      <c r="N64" s="1388"/>
      <c r="O64" s="1388"/>
      <c r="P64" s="1388"/>
      <c r="Q64" s="1388"/>
      <c r="R64" s="1388"/>
      <c r="S64" s="1388"/>
      <c r="T64" s="1388"/>
      <c r="U64" s="1388"/>
      <c r="V64" s="1388"/>
      <c r="W64" s="1388"/>
    </row>
    <row r="65" spans="1:23">
      <c r="A65" s="6738"/>
      <c r="B65" s="6739"/>
      <c r="C65" s="6739"/>
      <c r="D65" s="6739"/>
      <c r="E65" s="6739"/>
      <c r="F65" s="6739"/>
      <c r="G65" s="6739"/>
      <c r="H65" s="6739"/>
      <c r="I65" s="6739"/>
      <c r="J65" s="6739"/>
      <c r="K65" s="6739"/>
      <c r="L65" s="6739"/>
      <c r="M65" s="6739"/>
      <c r="N65" s="6739"/>
      <c r="O65" s="6739"/>
      <c r="P65" s="6739"/>
      <c r="Q65" s="6739"/>
      <c r="R65" s="6739"/>
      <c r="S65" s="6739"/>
      <c r="T65" s="6739"/>
      <c r="U65" s="6739"/>
      <c r="V65" s="6739"/>
      <c r="W65" s="6740"/>
    </row>
    <row r="66" spans="1:23">
      <c r="A66" s="6741"/>
      <c r="B66" s="6742"/>
      <c r="C66" s="6742"/>
      <c r="D66" s="6742"/>
      <c r="E66" s="6742"/>
      <c r="F66" s="6742"/>
      <c r="G66" s="6742"/>
      <c r="H66" s="6742"/>
      <c r="I66" s="6742"/>
      <c r="J66" s="6742"/>
      <c r="K66" s="6742"/>
      <c r="L66" s="6742"/>
      <c r="M66" s="6742"/>
      <c r="N66" s="6742"/>
      <c r="O66" s="6742"/>
      <c r="P66" s="6742"/>
      <c r="Q66" s="6742"/>
      <c r="R66" s="6742"/>
      <c r="S66" s="6742"/>
      <c r="T66" s="6742"/>
      <c r="U66" s="6742"/>
      <c r="V66" s="6742"/>
      <c r="W66" s="6743"/>
    </row>
    <row r="67" spans="1:23">
      <c r="A67" s="6741"/>
      <c r="B67" s="6742"/>
      <c r="C67" s="6742"/>
      <c r="D67" s="6742"/>
      <c r="E67" s="6742"/>
      <c r="F67" s="6742"/>
      <c r="G67" s="6742"/>
      <c r="H67" s="6742"/>
      <c r="I67" s="6742"/>
      <c r="J67" s="6742"/>
      <c r="K67" s="6742"/>
      <c r="L67" s="6742"/>
      <c r="M67" s="6742"/>
      <c r="N67" s="6742"/>
      <c r="O67" s="6742"/>
      <c r="P67" s="6742"/>
      <c r="Q67" s="6742"/>
      <c r="R67" s="6742"/>
      <c r="S67" s="6742"/>
      <c r="T67" s="6742"/>
      <c r="U67" s="6742"/>
      <c r="V67" s="6742"/>
      <c r="W67" s="6743"/>
    </row>
    <row r="68" spans="1:23">
      <c r="A68" s="6741"/>
      <c r="B68" s="6742"/>
      <c r="C68" s="6742"/>
      <c r="D68" s="6742"/>
      <c r="E68" s="6742"/>
      <c r="F68" s="6742"/>
      <c r="G68" s="6742"/>
      <c r="H68" s="6742"/>
      <c r="I68" s="6742"/>
      <c r="J68" s="6742"/>
      <c r="K68" s="6742"/>
      <c r="L68" s="6742"/>
      <c r="M68" s="6742"/>
      <c r="N68" s="6742"/>
      <c r="O68" s="6742"/>
      <c r="P68" s="6742"/>
      <c r="Q68" s="6742"/>
      <c r="R68" s="6742"/>
      <c r="S68" s="6742"/>
      <c r="T68" s="6742"/>
      <c r="U68" s="6742"/>
      <c r="V68" s="6742"/>
      <c r="W68" s="6743"/>
    </row>
    <row r="69" spans="1:23">
      <c r="A69" s="6741"/>
      <c r="B69" s="6742"/>
      <c r="C69" s="6742"/>
      <c r="D69" s="6742"/>
      <c r="E69" s="6742"/>
      <c r="F69" s="6742"/>
      <c r="G69" s="6742"/>
      <c r="H69" s="6742"/>
      <c r="I69" s="6742"/>
      <c r="J69" s="6742"/>
      <c r="K69" s="6742"/>
      <c r="L69" s="6742"/>
      <c r="M69" s="6742"/>
      <c r="N69" s="6742"/>
      <c r="O69" s="6742"/>
      <c r="P69" s="6742"/>
      <c r="Q69" s="6742"/>
      <c r="R69" s="6742"/>
      <c r="S69" s="6742"/>
      <c r="T69" s="6742"/>
      <c r="U69" s="6742"/>
      <c r="V69" s="6742"/>
      <c r="W69" s="6743"/>
    </row>
    <row r="70" spans="1:23">
      <c r="A70" s="6744"/>
      <c r="B70" s="6745"/>
      <c r="C70" s="6745"/>
      <c r="D70" s="6745"/>
      <c r="E70" s="6745"/>
      <c r="F70" s="6745"/>
      <c r="G70" s="6745"/>
      <c r="H70" s="6745"/>
      <c r="I70" s="6745"/>
      <c r="J70" s="6745"/>
      <c r="K70" s="6745"/>
      <c r="L70" s="6745"/>
      <c r="M70" s="6745"/>
      <c r="N70" s="6745"/>
      <c r="O70" s="6745"/>
      <c r="P70" s="6745"/>
      <c r="Q70" s="6745"/>
      <c r="R70" s="6745"/>
      <c r="S70" s="6745"/>
      <c r="T70" s="6745"/>
      <c r="U70" s="6745"/>
      <c r="V70" s="6745"/>
      <c r="W70" s="6746"/>
    </row>
    <row r="71" spans="1:23">
      <c r="A71" s="1387"/>
      <c r="B71" s="1387"/>
      <c r="C71" s="1387"/>
      <c r="D71" s="1387"/>
      <c r="E71" s="1387"/>
      <c r="F71" s="1387"/>
      <c r="G71" s="1387"/>
      <c r="H71" s="1387"/>
      <c r="I71" s="1387"/>
      <c r="J71" s="1387"/>
      <c r="K71" s="1387"/>
      <c r="L71" s="1387"/>
      <c r="M71" s="1387"/>
      <c r="N71" s="1387"/>
      <c r="O71" s="1387"/>
      <c r="P71" s="1387"/>
      <c r="Q71" s="1387"/>
      <c r="R71" s="1387"/>
      <c r="S71" s="1387"/>
      <c r="T71" s="1387"/>
      <c r="U71" s="1387"/>
      <c r="V71" s="1387"/>
      <c r="W71" s="1387"/>
    </row>
    <row r="72" spans="1:23">
      <c r="A72" s="1388" t="s">
        <v>2551</v>
      </c>
      <c r="B72" s="1388"/>
      <c r="C72" s="1388"/>
      <c r="D72" s="1388"/>
      <c r="E72" s="1388"/>
      <c r="F72" s="1388"/>
      <c r="G72" s="1388"/>
      <c r="H72" s="1388"/>
      <c r="I72" s="1388"/>
      <c r="J72" s="1388"/>
      <c r="K72" s="1388"/>
      <c r="L72" s="1388"/>
      <c r="M72" s="1388"/>
      <c r="N72" s="1388"/>
      <c r="O72" s="1388"/>
      <c r="P72" s="1388"/>
      <c r="Q72" s="1388"/>
      <c r="R72" s="1388"/>
      <c r="S72" s="1388"/>
      <c r="T72" s="1388"/>
      <c r="U72" s="1388"/>
      <c r="V72" s="1388"/>
      <c r="W72" s="1388"/>
    </row>
    <row r="73" spans="1:23">
      <c r="A73" s="6738"/>
      <c r="B73" s="6739"/>
      <c r="C73" s="6739"/>
      <c r="D73" s="6739"/>
      <c r="E73" s="6739"/>
      <c r="F73" s="6739"/>
      <c r="G73" s="6739"/>
      <c r="H73" s="6739"/>
      <c r="I73" s="6739"/>
      <c r="J73" s="6739"/>
      <c r="K73" s="6739"/>
      <c r="L73" s="6739"/>
      <c r="M73" s="6739"/>
      <c r="N73" s="6739"/>
      <c r="O73" s="6739"/>
      <c r="P73" s="6739"/>
      <c r="Q73" s="6739"/>
      <c r="R73" s="6739"/>
      <c r="S73" s="6739"/>
      <c r="T73" s="6739"/>
      <c r="U73" s="6739"/>
      <c r="V73" s="6739"/>
      <c r="W73" s="6740"/>
    </row>
    <row r="74" spans="1:23">
      <c r="A74" s="6741"/>
      <c r="B74" s="6742"/>
      <c r="C74" s="6742"/>
      <c r="D74" s="6742"/>
      <c r="E74" s="6742"/>
      <c r="F74" s="6742"/>
      <c r="G74" s="6742"/>
      <c r="H74" s="6742"/>
      <c r="I74" s="6742"/>
      <c r="J74" s="6742"/>
      <c r="K74" s="6742"/>
      <c r="L74" s="6742"/>
      <c r="M74" s="6742"/>
      <c r="N74" s="6742"/>
      <c r="O74" s="6742"/>
      <c r="P74" s="6742"/>
      <c r="Q74" s="6742"/>
      <c r="R74" s="6742"/>
      <c r="S74" s="6742"/>
      <c r="T74" s="6742"/>
      <c r="U74" s="6742"/>
      <c r="V74" s="6742"/>
      <c r="W74" s="6743"/>
    </row>
    <row r="75" spans="1:23">
      <c r="A75" s="6741"/>
      <c r="B75" s="6742"/>
      <c r="C75" s="6742"/>
      <c r="D75" s="6742"/>
      <c r="E75" s="6742"/>
      <c r="F75" s="6742"/>
      <c r="G75" s="6742"/>
      <c r="H75" s="6742"/>
      <c r="I75" s="6742"/>
      <c r="J75" s="6742"/>
      <c r="K75" s="6742"/>
      <c r="L75" s="6742"/>
      <c r="M75" s="6742"/>
      <c r="N75" s="6742"/>
      <c r="O75" s="6742"/>
      <c r="P75" s="6742"/>
      <c r="Q75" s="6742"/>
      <c r="R75" s="6742"/>
      <c r="S75" s="6742"/>
      <c r="T75" s="6742"/>
      <c r="U75" s="6742"/>
      <c r="V75" s="6742"/>
      <c r="W75" s="6743"/>
    </row>
    <row r="76" spans="1:23">
      <c r="A76" s="6741"/>
      <c r="B76" s="6742"/>
      <c r="C76" s="6742"/>
      <c r="D76" s="6742"/>
      <c r="E76" s="6742"/>
      <c r="F76" s="6742"/>
      <c r="G76" s="6742"/>
      <c r="H76" s="6742"/>
      <c r="I76" s="6742"/>
      <c r="J76" s="6742"/>
      <c r="K76" s="6742"/>
      <c r="L76" s="6742"/>
      <c r="M76" s="6742"/>
      <c r="N76" s="6742"/>
      <c r="O76" s="6742"/>
      <c r="P76" s="6742"/>
      <c r="Q76" s="6742"/>
      <c r="R76" s="6742"/>
      <c r="S76" s="6742"/>
      <c r="T76" s="6742"/>
      <c r="U76" s="6742"/>
      <c r="V76" s="6742"/>
      <c r="W76" s="6743"/>
    </row>
    <row r="77" spans="1:23">
      <c r="A77" s="6741"/>
      <c r="B77" s="6742"/>
      <c r="C77" s="6742"/>
      <c r="D77" s="6742"/>
      <c r="E77" s="6742"/>
      <c r="F77" s="6742"/>
      <c r="G77" s="6742"/>
      <c r="H77" s="6742"/>
      <c r="I77" s="6742"/>
      <c r="J77" s="6742"/>
      <c r="K77" s="6742"/>
      <c r="L77" s="6742"/>
      <c r="M77" s="6742"/>
      <c r="N77" s="6742"/>
      <c r="O77" s="6742"/>
      <c r="P77" s="6742"/>
      <c r="Q77" s="6742"/>
      <c r="R77" s="6742"/>
      <c r="S77" s="6742"/>
      <c r="T77" s="6742"/>
      <c r="U77" s="6742"/>
      <c r="V77" s="6742"/>
      <c r="W77" s="6743"/>
    </row>
    <row r="78" spans="1:23">
      <c r="A78" s="6741"/>
      <c r="B78" s="6742"/>
      <c r="C78" s="6742"/>
      <c r="D78" s="6742"/>
      <c r="E78" s="6742"/>
      <c r="F78" s="6742"/>
      <c r="G78" s="6742"/>
      <c r="H78" s="6742"/>
      <c r="I78" s="6742"/>
      <c r="J78" s="6742"/>
      <c r="K78" s="6742"/>
      <c r="L78" s="6742"/>
      <c r="M78" s="6742"/>
      <c r="N78" s="6742"/>
      <c r="O78" s="6742"/>
      <c r="P78" s="6742"/>
      <c r="Q78" s="6742"/>
      <c r="R78" s="6742"/>
      <c r="S78" s="6742"/>
      <c r="T78" s="6742"/>
      <c r="U78" s="6742"/>
      <c r="V78" s="6742"/>
      <c r="W78" s="6743"/>
    </row>
    <row r="79" spans="1:23">
      <c r="A79" s="6744"/>
      <c r="B79" s="6745"/>
      <c r="C79" s="6745"/>
      <c r="D79" s="6745"/>
      <c r="E79" s="6745"/>
      <c r="F79" s="6745"/>
      <c r="G79" s="6745"/>
      <c r="H79" s="6745"/>
      <c r="I79" s="6745"/>
      <c r="J79" s="6745"/>
      <c r="K79" s="6745"/>
      <c r="L79" s="6745"/>
      <c r="M79" s="6745"/>
      <c r="N79" s="6745"/>
      <c r="O79" s="6745"/>
      <c r="P79" s="6745"/>
      <c r="Q79" s="6745"/>
      <c r="R79" s="6745"/>
      <c r="S79" s="6745"/>
      <c r="T79" s="6745"/>
      <c r="U79" s="6745"/>
      <c r="V79" s="6745"/>
      <c r="W79" s="6746"/>
    </row>
    <row r="80" spans="1:23">
      <c r="A80" s="1387"/>
      <c r="B80" s="1387"/>
      <c r="C80" s="1387"/>
      <c r="D80" s="1387"/>
      <c r="E80" s="1387"/>
      <c r="F80" s="1387"/>
      <c r="G80" s="1387"/>
      <c r="H80" s="1387"/>
      <c r="I80" s="1387"/>
      <c r="J80" s="1387"/>
      <c r="K80" s="1387"/>
      <c r="L80" s="1387"/>
      <c r="M80" s="1387"/>
      <c r="N80" s="1387"/>
      <c r="O80" s="1387"/>
      <c r="P80" s="1387"/>
      <c r="Q80" s="1387"/>
      <c r="R80" s="1387"/>
      <c r="S80" s="1387"/>
      <c r="T80" s="1387"/>
      <c r="U80" s="1387"/>
      <c r="V80" s="1387"/>
      <c r="W80" s="1387"/>
    </row>
    <row r="81" spans="1:23">
      <c r="A81" s="1388" t="s">
        <v>2552</v>
      </c>
      <c r="B81" s="1388"/>
      <c r="C81" s="1388"/>
      <c r="D81" s="1388"/>
      <c r="E81" s="1388"/>
      <c r="F81" s="1388"/>
      <c r="G81" s="1388"/>
      <c r="H81" s="1388"/>
      <c r="I81" s="1388"/>
      <c r="J81" s="1388"/>
      <c r="K81" s="1388"/>
      <c r="L81" s="1388"/>
      <c r="M81" s="1388"/>
      <c r="N81" s="1388"/>
      <c r="O81" s="1388"/>
      <c r="P81" s="1388"/>
      <c r="Q81" s="1388"/>
      <c r="R81" s="1388"/>
      <c r="S81" s="1388"/>
      <c r="T81" s="1388"/>
      <c r="U81" s="1388"/>
      <c r="V81" s="1388"/>
      <c r="W81" s="1388"/>
    </row>
    <row r="82" spans="1:23">
      <c r="A82" s="6747"/>
      <c r="B82" s="6748"/>
      <c r="C82" s="6748"/>
      <c r="D82" s="6748"/>
      <c r="E82" s="6748"/>
      <c r="F82" s="6748"/>
      <c r="G82" s="6748"/>
      <c r="H82" s="6748"/>
      <c r="I82" s="6748"/>
      <c r="J82" s="6748"/>
      <c r="K82" s="6748"/>
      <c r="L82" s="6748"/>
      <c r="M82" s="6748"/>
      <c r="N82" s="6748"/>
      <c r="O82" s="6748"/>
      <c r="P82" s="6748"/>
      <c r="Q82" s="6748"/>
      <c r="R82" s="6748"/>
      <c r="S82" s="6748"/>
      <c r="T82" s="6748"/>
      <c r="U82" s="6748"/>
      <c r="V82" s="6748"/>
      <c r="W82" s="6749"/>
    </row>
    <row r="83" spans="1:23">
      <c r="A83" s="6750"/>
      <c r="B83" s="6751"/>
      <c r="C83" s="6751"/>
      <c r="D83" s="6751"/>
      <c r="E83" s="6751"/>
      <c r="F83" s="6751"/>
      <c r="G83" s="6751"/>
      <c r="H83" s="6751"/>
      <c r="I83" s="6751"/>
      <c r="J83" s="6751"/>
      <c r="K83" s="6751"/>
      <c r="L83" s="6751"/>
      <c r="M83" s="6751"/>
      <c r="N83" s="6751"/>
      <c r="O83" s="6751"/>
      <c r="P83" s="6751"/>
      <c r="Q83" s="6751"/>
      <c r="R83" s="6751"/>
      <c r="S83" s="6751"/>
      <c r="T83" s="6751"/>
      <c r="U83" s="6751"/>
      <c r="V83" s="6751"/>
      <c r="W83" s="6752"/>
    </row>
    <row r="84" spans="1:23">
      <c r="A84" s="6750"/>
      <c r="B84" s="6751"/>
      <c r="C84" s="6751"/>
      <c r="D84" s="6751"/>
      <c r="E84" s="6751"/>
      <c r="F84" s="6751"/>
      <c r="G84" s="6751"/>
      <c r="H84" s="6751"/>
      <c r="I84" s="6751"/>
      <c r="J84" s="6751"/>
      <c r="K84" s="6751"/>
      <c r="L84" s="6751"/>
      <c r="M84" s="6751"/>
      <c r="N84" s="6751"/>
      <c r="O84" s="6751"/>
      <c r="P84" s="6751"/>
      <c r="Q84" s="6751"/>
      <c r="R84" s="6751"/>
      <c r="S84" s="6751"/>
      <c r="T84" s="6751"/>
      <c r="U84" s="6751"/>
      <c r="V84" s="6751"/>
      <c r="W84" s="6752"/>
    </row>
    <row r="85" spans="1:23">
      <c r="A85" s="6750"/>
      <c r="B85" s="6751"/>
      <c r="C85" s="6751"/>
      <c r="D85" s="6751"/>
      <c r="E85" s="6751"/>
      <c r="F85" s="6751"/>
      <c r="G85" s="6751"/>
      <c r="H85" s="6751"/>
      <c r="I85" s="6751"/>
      <c r="J85" s="6751"/>
      <c r="K85" s="6751"/>
      <c r="L85" s="6751"/>
      <c r="M85" s="6751"/>
      <c r="N85" s="6751"/>
      <c r="O85" s="6751"/>
      <c r="P85" s="6751"/>
      <c r="Q85" s="6751"/>
      <c r="R85" s="6751"/>
      <c r="S85" s="6751"/>
      <c r="T85" s="6751"/>
      <c r="U85" s="6751"/>
      <c r="V85" s="6751"/>
      <c r="W85" s="6752"/>
    </row>
    <row r="86" spans="1:23">
      <c r="A86" s="6750"/>
      <c r="B86" s="6751"/>
      <c r="C86" s="6751"/>
      <c r="D86" s="6751"/>
      <c r="E86" s="6751"/>
      <c r="F86" s="6751"/>
      <c r="G86" s="6751"/>
      <c r="H86" s="6751"/>
      <c r="I86" s="6751"/>
      <c r="J86" s="6751"/>
      <c r="K86" s="6751"/>
      <c r="L86" s="6751"/>
      <c r="M86" s="6751"/>
      <c r="N86" s="6751"/>
      <c r="O86" s="6751"/>
      <c r="P86" s="6751"/>
      <c r="Q86" s="6751"/>
      <c r="R86" s="6751"/>
      <c r="S86" s="6751"/>
      <c r="T86" s="6751"/>
      <c r="U86" s="6751"/>
      <c r="V86" s="6751"/>
      <c r="W86" s="6752"/>
    </row>
    <row r="87" spans="1:23">
      <c r="A87" s="6750"/>
      <c r="B87" s="6751"/>
      <c r="C87" s="6751"/>
      <c r="D87" s="6751"/>
      <c r="E87" s="6751"/>
      <c r="F87" s="6751"/>
      <c r="G87" s="6751"/>
      <c r="H87" s="6751"/>
      <c r="I87" s="6751"/>
      <c r="J87" s="6751"/>
      <c r="K87" s="6751"/>
      <c r="L87" s="6751"/>
      <c r="M87" s="6751"/>
      <c r="N87" s="6751"/>
      <c r="O87" s="6751"/>
      <c r="P87" s="6751"/>
      <c r="Q87" s="6751"/>
      <c r="R87" s="6751"/>
      <c r="S87" s="6751"/>
      <c r="T87" s="6751"/>
      <c r="U87" s="6751"/>
      <c r="V87" s="6751"/>
      <c r="W87" s="6752"/>
    </row>
    <row r="88" spans="1:23">
      <c r="A88" s="6753"/>
      <c r="B88" s="6754"/>
      <c r="C88" s="6754"/>
      <c r="D88" s="6754"/>
      <c r="E88" s="6754"/>
      <c r="F88" s="6754"/>
      <c r="G88" s="6754"/>
      <c r="H88" s="6754"/>
      <c r="I88" s="6754"/>
      <c r="J88" s="6754"/>
      <c r="K88" s="6754"/>
      <c r="L88" s="6754"/>
      <c r="M88" s="6754"/>
      <c r="N88" s="6754"/>
      <c r="O88" s="6754"/>
      <c r="P88" s="6754"/>
      <c r="Q88" s="6754"/>
      <c r="R88" s="6754"/>
      <c r="S88" s="6754"/>
      <c r="T88" s="6754"/>
      <c r="U88" s="6754"/>
      <c r="V88" s="6754"/>
      <c r="W88" s="6755"/>
    </row>
    <row r="89" spans="1:23">
      <c r="A89" s="1387"/>
      <c r="B89" s="1387"/>
      <c r="C89" s="1387"/>
      <c r="D89" s="1387"/>
      <c r="E89" s="1387"/>
      <c r="F89" s="1387"/>
      <c r="G89" s="1387"/>
      <c r="H89" s="1387"/>
      <c r="I89" s="1387"/>
      <c r="J89" s="1387"/>
      <c r="K89" s="1387"/>
      <c r="L89" s="1387"/>
      <c r="M89" s="1387"/>
      <c r="N89" s="1387"/>
      <c r="O89" s="1387"/>
      <c r="P89" s="1387"/>
      <c r="Q89" s="1387"/>
      <c r="R89" s="1387"/>
      <c r="S89" s="1387"/>
      <c r="T89" s="1387"/>
      <c r="U89" s="1387"/>
      <c r="V89" s="1387"/>
      <c r="W89" s="1387"/>
    </row>
    <row r="90" spans="1:23">
      <c r="A90" s="1387" t="s">
        <v>2553</v>
      </c>
      <c r="B90" s="1387"/>
      <c r="C90" s="1387"/>
      <c r="D90" s="1387"/>
      <c r="E90" s="1387"/>
      <c r="F90" s="1387"/>
      <c r="G90" s="1387"/>
      <c r="H90" s="1387"/>
      <c r="I90" s="1387"/>
      <c r="J90" s="1387"/>
      <c r="K90" s="1387"/>
      <c r="L90" s="1387"/>
      <c r="M90" s="1387"/>
      <c r="N90" s="1387"/>
      <c r="O90" s="1387"/>
      <c r="P90" s="1387"/>
      <c r="Q90" s="1387"/>
      <c r="R90" s="1387"/>
      <c r="S90" s="1387"/>
      <c r="T90" s="1387"/>
      <c r="U90" s="1387"/>
      <c r="V90" s="1387"/>
      <c r="W90" s="1387"/>
    </row>
    <row r="91" spans="1:23">
      <c r="A91" s="6729"/>
      <c r="B91" s="6730"/>
      <c r="C91" s="6730"/>
      <c r="D91" s="6730"/>
      <c r="E91" s="6730"/>
      <c r="F91" s="6730"/>
      <c r="G91" s="6730"/>
      <c r="H91" s="6730"/>
      <c r="I91" s="6730"/>
      <c r="J91" s="6730"/>
      <c r="K91" s="6730"/>
      <c r="L91" s="6730"/>
      <c r="M91" s="6730"/>
      <c r="N91" s="6730"/>
      <c r="O91" s="6730"/>
      <c r="P91" s="6730"/>
      <c r="Q91" s="6730"/>
      <c r="R91" s="6730"/>
      <c r="S91" s="6730"/>
      <c r="T91" s="6730"/>
      <c r="U91" s="6730"/>
      <c r="V91" s="6730"/>
      <c r="W91" s="6731"/>
    </row>
    <row r="92" spans="1:23">
      <c r="A92" s="6732"/>
      <c r="B92" s="6733"/>
      <c r="C92" s="6733"/>
      <c r="D92" s="6733"/>
      <c r="E92" s="6733"/>
      <c r="F92" s="6733"/>
      <c r="G92" s="6733"/>
      <c r="H92" s="6733"/>
      <c r="I92" s="6733"/>
      <c r="J92" s="6733"/>
      <c r="K92" s="6733"/>
      <c r="L92" s="6733"/>
      <c r="M92" s="6733"/>
      <c r="N92" s="6733"/>
      <c r="O92" s="6733"/>
      <c r="P92" s="6733"/>
      <c r="Q92" s="6733"/>
      <c r="R92" s="6733"/>
      <c r="S92" s="6733"/>
      <c r="T92" s="6733"/>
      <c r="U92" s="6733"/>
      <c r="V92" s="6733"/>
      <c r="W92" s="6734"/>
    </row>
    <row r="93" spans="1:23">
      <c r="A93" s="6732"/>
      <c r="B93" s="6733"/>
      <c r="C93" s="6733"/>
      <c r="D93" s="6733"/>
      <c r="E93" s="6733"/>
      <c r="F93" s="6733"/>
      <c r="G93" s="6733"/>
      <c r="H93" s="6733"/>
      <c r="I93" s="6733"/>
      <c r="J93" s="6733"/>
      <c r="K93" s="6733"/>
      <c r="L93" s="6733"/>
      <c r="M93" s="6733"/>
      <c r="N93" s="6733"/>
      <c r="O93" s="6733"/>
      <c r="P93" s="6733"/>
      <c r="Q93" s="6733"/>
      <c r="R93" s="6733"/>
      <c r="S93" s="6733"/>
      <c r="T93" s="6733"/>
      <c r="U93" s="6733"/>
      <c r="V93" s="6733"/>
      <c r="W93" s="6734"/>
    </row>
    <row r="94" spans="1:23">
      <c r="A94" s="6732"/>
      <c r="B94" s="6733"/>
      <c r="C94" s="6733"/>
      <c r="D94" s="6733"/>
      <c r="E94" s="6733"/>
      <c r="F94" s="6733"/>
      <c r="G94" s="6733"/>
      <c r="H94" s="6733"/>
      <c r="I94" s="6733"/>
      <c r="J94" s="6733"/>
      <c r="K94" s="6733"/>
      <c r="L94" s="6733"/>
      <c r="M94" s="6733"/>
      <c r="N94" s="6733"/>
      <c r="O94" s="6733"/>
      <c r="P94" s="6733"/>
      <c r="Q94" s="6733"/>
      <c r="R94" s="6733"/>
      <c r="S94" s="6733"/>
      <c r="T94" s="6733"/>
      <c r="U94" s="6733"/>
      <c r="V94" s="6733"/>
      <c r="W94" s="6734"/>
    </row>
    <row r="95" spans="1:23">
      <c r="A95" s="6732"/>
      <c r="B95" s="6733"/>
      <c r="C95" s="6733"/>
      <c r="D95" s="6733"/>
      <c r="E95" s="6733"/>
      <c r="F95" s="6733"/>
      <c r="G95" s="6733"/>
      <c r="H95" s="6733"/>
      <c r="I95" s="6733"/>
      <c r="J95" s="6733"/>
      <c r="K95" s="6733"/>
      <c r="L95" s="6733"/>
      <c r="M95" s="6733"/>
      <c r="N95" s="6733"/>
      <c r="O95" s="6733"/>
      <c r="P95" s="6733"/>
      <c r="Q95" s="6733"/>
      <c r="R95" s="6733"/>
      <c r="S95" s="6733"/>
      <c r="T95" s="6733"/>
      <c r="U95" s="6733"/>
      <c r="V95" s="6733"/>
      <c r="W95" s="6734"/>
    </row>
    <row r="96" spans="1:23">
      <c r="A96" s="6732"/>
      <c r="B96" s="6733"/>
      <c r="C96" s="6733"/>
      <c r="D96" s="6733"/>
      <c r="E96" s="6733"/>
      <c r="F96" s="6733"/>
      <c r="G96" s="6733"/>
      <c r="H96" s="6733"/>
      <c r="I96" s="6733"/>
      <c r="J96" s="6733"/>
      <c r="K96" s="6733"/>
      <c r="L96" s="6733"/>
      <c r="M96" s="6733"/>
      <c r="N96" s="6733"/>
      <c r="O96" s="6733"/>
      <c r="P96" s="6733"/>
      <c r="Q96" s="6733"/>
      <c r="R96" s="6733"/>
      <c r="S96" s="6733"/>
      <c r="T96" s="6733"/>
      <c r="U96" s="6733"/>
      <c r="V96" s="6733"/>
      <c r="W96" s="6734"/>
    </row>
    <row r="97" spans="1:23">
      <c r="A97" s="6735"/>
      <c r="B97" s="6736"/>
      <c r="C97" s="6736"/>
      <c r="D97" s="6736"/>
      <c r="E97" s="6736"/>
      <c r="F97" s="6736"/>
      <c r="G97" s="6736"/>
      <c r="H97" s="6736"/>
      <c r="I97" s="6736"/>
      <c r="J97" s="6736"/>
      <c r="K97" s="6736"/>
      <c r="L97" s="6736"/>
      <c r="M97" s="6736"/>
      <c r="N97" s="6736"/>
      <c r="O97" s="6736"/>
      <c r="P97" s="6736"/>
      <c r="Q97" s="6736"/>
      <c r="R97" s="6736"/>
      <c r="S97" s="6736"/>
      <c r="T97" s="6736"/>
      <c r="U97" s="6736"/>
      <c r="V97" s="6736"/>
      <c r="W97" s="6737"/>
    </row>
    <row r="98" spans="1:23">
      <c r="A98" s="1387"/>
      <c r="B98" s="1387"/>
      <c r="C98" s="1387"/>
      <c r="D98" s="1387"/>
      <c r="E98" s="1387"/>
      <c r="F98" s="1387"/>
      <c r="G98" s="1387"/>
      <c r="H98" s="1387"/>
      <c r="I98" s="1387"/>
      <c r="J98" s="1387"/>
      <c r="K98" s="1387"/>
      <c r="L98" s="1387"/>
      <c r="M98" s="1387"/>
      <c r="N98" s="1387"/>
      <c r="O98" s="1387"/>
      <c r="P98" s="1387"/>
      <c r="Q98" s="1387"/>
      <c r="R98" s="1387"/>
      <c r="S98" s="1387"/>
      <c r="T98" s="1387"/>
      <c r="U98" s="1387"/>
      <c r="V98" s="1387"/>
      <c r="W98" s="1387"/>
    </row>
    <row r="99" spans="1:23">
      <c r="A99" s="1387"/>
      <c r="B99" s="1387"/>
      <c r="C99" s="1387"/>
      <c r="D99" s="1387"/>
      <c r="E99" s="1387"/>
      <c r="F99" s="1387"/>
      <c r="G99" s="1387"/>
      <c r="H99" s="1387"/>
      <c r="I99" s="1387"/>
      <c r="J99" s="1387"/>
      <c r="K99" s="1387"/>
      <c r="L99" s="1387"/>
      <c r="M99" s="1387"/>
      <c r="N99" s="1387"/>
      <c r="O99" s="1387"/>
      <c r="P99" s="1387"/>
      <c r="Q99" s="1387"/>
      <c r="R99" s="1387"/>
      <c r="S99" s="1387"/>
      <c r="T99" s="1387"/>
      <c r="U99" s="1387"/>
      <c r="V99" s="1387"/>
      <c r="W99" s="1387"/>
    </row>
    <row r="100" spans="1:23">
      <c r="A100" s="1387"/>
      <c r="B100" s="1387"/>
      <c r="C100" s="1387"/>
      <c r="D100" s="1387"/>
      <c r="E100" s="1387"/>
      <c r="F100" s="1387"/>
      <c r="G100" s="1387"/>
      <c r="H100" s="1387"/>
      <c r="I100" s="1387"/>
      <c r="J100" s="1387"/>
      <c r="K100" s="1387"/>
      <c r="L100" s="1387"/>
      <c r="M100" s="1387"/>
      <c r="N100" s="1387"/>
      <c r="O100" s="1387"/>
      <c r="P100" s="1387"/>
      <c r="Q100" s="1387"/>
      <c r="R100" s="1387"/>
      <c r="S100" s="1387"/>
      <c r="T100" s="1387"/>
      <c r="U100" s="1387"/>
      <c r="V100" s="1387"/>
      <c r="W100" s="1387"/>
    </row>
    <row r="101" spans="1:23">
      <c r="A101" s="1387"/>
      <c r="B101" s="1387"/>
      <c r="C101" s="1387"/>
      <c r="D101" s="1387"/>
      <c r="E101" s="1387"/>
      <c r="F101" s="1387"/>
      <c r="G101" s="1387"/>
      <c r="H101" s="1387"/>
      <c r="I101" s="1387"/>
      <c r="J101" s="1387"/>
      <c r="K101" s="1387"/>
      <c r="L101" s="1387"/>
      <c r="M101" s="1387"/>
      <c r="N101" s="1387"/>
      <c r="O101" s="1387"/>
      <c r="P101" s="1387"/>
      <c r="Q101" s="1387"/>
      <c r="R101" s="1387"/>
      <c r="S101" s="1387"/>
      <c r="T101" s="1387"/>
      <c r="U101" s="1387"/>
      <c r="V101" s="1387"/>
      <c r="W101" s="1387"/>
    </row>
    <row r="102" spans="1:23">
      <c r="A102" s="1387"/>
      <c r="B102" s="1387"/>
      <c r="C102" s="1387"/>
      <c r="D102" s="1387"/>
      <c r="E102" s="1387"/>
      <c r="F102" s="1387"/>
      <c r="G102" s="1387"/>
      <c r="H102" s="1387"/>
      <c r="I102" s="1387"/>
      <c r="J102" s="1387"/>
      <c r="K102" s="1387"/>
      <c r="L102" s="1387"/>
      <c r="M102" s="1387"/>
      <c r="N102" s="1387"/>
      <c r="O102" s="1387"/>
      <c r="P102" s="1387"/>
      <c r="Q102" s="1387"/>
      <c r="R102" s="1387"/>
      <c r="S102" s="1387"/>
      <c r="T102" s="1387"/>
      <c r="U102" s="1387"/>
      <c r="V102" s="1387"/>
      <c r="W102" s="1387"/>
    </row>
    <row r="103" spans="1:23">
      <c r="A103" s="1387"/>
      <c r="B103" s="1387"/>
      <c r="C103" s="1387"/>
      <c r="D103" s="1387"/>
      <c r="E103" s="1387"/>
      <c r="F103" s="1387"/>
      <c r="G103" s="1387"/>
      <c r="H103" s="1387"/>
      <c r="I103" s="1387"/>
      <c r="J103" s="1387"/>
      <c r="K103" s="1387"/>
      <c r="L103" s="1387"/>
      <c r="M103" s="1387"/>
      <c r="N103" s="1387"/>
      <c r="O103" s="1387"/>
      <c r="P103" s="1387"/>
      <c r="Q103" s="1387"/>
      <c r="R103" s="1387"/>
      <c r="S103" s="1387"/>
      <c r="T103" s="1387"/>
      <c r="U103" s="1387"/>
      <c r="V103" s="1387"/>
      <c r="W103" s="1387"/>
    </row>
    <row r="104" spans="1:23">
      <c r="A104" s="1387"/>
      <c r="B104" s="1387"/>
      <c r="C104" s="1387"/>
      <c r="D104" s="1387"/>
      <c r="E104" s="1387"/>
      <c r="F104" s="1387"/>
      <c r="G104" s="1387"/>
      <c r="H104" s="1387"/>
      <c r="I104" s="1387"/>
      <c r="J104" s="1387"/>
      <c r="K104" s="1387"/>
      <c r="L104" s="1387"/>
      <c r="M104" s="1387"/>
      <c r="N104" s="1387"/>
      <c r="O104" s="1387"/>
      <c r="P104" s="1387"/>
      <c r="Q104" s="1387"/>
      <c r="R104" s="1387"/>
      <c r="S104" s="1387"/>
      <c r="T104" s="1387"/>
      <c r="U104" s="1387"/>
      <c r="V104" s="1387"/>
      <c r="W104" s="1387"/>
    </row>
    <row r="105" spans="1:23">
      <c r="A105" s="1387"/>
      <c r="B105" s="1387"/>
      <c r="C105" s="1387"/>
      <c r="D105" s="1387"/>
      <c r="E105" s="1387"/>
      <c r="F105" s="1387"/>
      <c r="G105" s="1387"/>
      <c r="H105" s="1387"/>
      <c r="I105" s="1387"/>
      <c r="J105" s="1387"/>
      <c r="K105" s="1387"/>
      <c r="L105" s="1387"/>
      <c r="M105" s="1387"/>
      <c r="N105" s="1387"/>
      <c r="O105" s="1387"/>
      <c r="P105" s="1387"/>
      <c r="Q105" s="1387"/>
      <c r="R105" s="1387"/>
      <c r="S105" s="1387"/>
      <c r="T105" s="1387"/>
      <c r="U105" s="1387"/>
      <c r="V105" s="1387"/>
      <c r="W105" s="1387"/>
    </row>
    <row r="106" spans="1:23">
      <c r="A106" s="1387"/>
      <c r="B106" s="1387"/>
      <c r="C106" s="1387"/>
      <c r="D106" s="1387"/>
      <c r="E106" s="1387"/>
      <c r="F106" s="1387"/>
      <c r="G106" s="1387"/>
      <c r="H106" s="1387"/>
      <c r="I106" s="1387"/>
      <c r="J106" s="1387"/>
      <c r="K106" s="1387"/>
      <c r="L106" s="1387"/>
      <c r="M106" s="1387"/>
      <c r="N106" s="1387"/>
      <c r="O106" s="1387"/>
      <c r="P106" s="1387"/>
      <c r="Q106" s="1387"/>
      <c r="R106" s="1387"/>
      <c r="S106" s="1387"/>
      <c r="T106" s="1387"/>
      <c r="U106" s="1387"/>
      <c r="V106" s="1387"/>
      <c r="W106" s="1387"/>
    </row>
    <row r="107" spans="1:23">
      <c r="A107" s="1387"/>
      <c r="B107" s="1387"/>
      <c r="C107" s="1387"/>
      <c r="D107" s="1387"/>
      <c r="E107" s="1387"/>
      <c r="F107" s="1387"/>
      <c r="G107" s="1387"/>
      <c r="H107" s="1387"/>
      <c r="I107" s="1387"/>
      <c r="J107" s="1387"/>
      <c r="K107" s="1387"/>
      <c r="L107" s="1387"/>
      <c r="M107" s="1387"/>
      <c r="N107" s="1387"/>
      <c r="O107" s="1387"/>
      <c r="P107" s="1387"/>
      <c r="Q107" s="1387"/>
      <c r="R107" s="1387"/>
      <c r="S107" s="1387"/>
      <c r="T107" s="1387"/>
      <c r="U107" s="1387"/>
      <c r="V107" s="1387"/>
      <c r="W107" s="1387"/>
    </row>
    <row r="108" spans="1:23">
      <c r="A108" s="1387"/>
      <c r="B108" s="1387"/>
      <c r="C108" s="1387"/>
      <c r="D108" s="1387"/>
      <c r="E108" s="1387"/>
      <c r="F108" s="1387"/>
      <c r="G108" s="1387"/>
      <c r="H108" s="1387"/>
      <c r="I108" s="1387"/>
      <c r="J108" s="1387"/>
      <c r="K108" s="1387"/>
      <c r="L108" s="1387"/>
      <c r="M108" s="1387"/>
      <c r="N108" s="1387"/>
      <c r="O108" s="1387"/>
      <c r="P108" s="1387"/>
      <c r="Q108" s="1387"/>
      <c r="R108" s="1387"/>
      <c r="S108" s="1387"/>
      <c r="T108" s="1387"/>
      <c r="U108" s="1387"/>
      <c r="V108" s="1387"/>
      <c r="W108" s="1387"/>
    </row>
    <row r="109" spans="1:23">
      <c r="A109" s="1387"/>
      <c r="B109" s="1387"/>
      <c r="C109" s="1387"/>
      <c r="D109" s="1387"/>
      <c r="E109" s="1387"/>
      <c r="F109" s="1387"/>
      <c r="G109" s="1387"/>
      <c r="H109" s="1387"/>
      <c r="I109" s="1387"/>
      <c r="J109" s="1387"/>
      <c r="K109" s="1387"/>
      <c r="L109" s="1387"/>
      <c r="M109" s="1387"/>
      <c r="N109" s="1387"/>
      <c r="O109" s="1387"/>
      <c r="P109" s="1387"/>
      <c r="Q109" s="1387"/>
      <c r="R109" s="1387"/>
      <c r="S109" s="1387"/>
      <c r="T109" s="1387"/>
      <c r="U109" s="1387"/>
      <c r="V109" s="1387"/>
      <c r="W109" s="1387"/>
    </row>
    <row r="110" spans="1:23">
      <c r="A110" s="1387"/>
      <c r="B110" s="1387"/>
      <c r="C110" s="1387"/>
      <c r="D110" s="1387"/>
      <c r="E110" s="1387"/>
      <c r="F110" s="1387"/>
      <c r="G110" s="1387"/>
      <c r="H110" s="1387"/>
      <c r="I110" s="1387"/>
      <c r="J110" s="1387"/>
      <c r="K110" s="1387"/>
      <c r="L110" s="1387"/>
      <c r="M110" s="1387"/>
      <c r="N110" s="1387"/>
      <c r="O110" s="1387"/>
      <c r="P110" s="1387"/>
      <c r="Q110" s="1387"/>
      <c r="R110" s="1387"/>
      <c r="S110" s="1387"/>
      <c r="T110" s="1387"/>
      <c r="U110" s="1387"/>
      <c r="V110" s="1387"/>
      <c r="W110" s="1387"/>
    </row>
    <row r="111" spans="1:23">
      <c r="A111" s="1387"/>
      <c r="B111" s="1387"/>
      <c r="C111" s="1387"/>
      <c r="D111" s="1387"/>
      <c r="E111" s="1387"/>
      <c r="F111" s="1387"/>
      <c r="G111" s="1387"/>
      <c r="H111" s="1387"/>
      <c r="I111" s="1387"/>
      <c r="J111" s="1387"/>
      <c r="K111" s="1387"/>
      <c r="L111" s="1387"/>
      <c r="M111" s="1387"/>
      <c r="N111" s="1387"/>
      <c r="O111" s="1387"/>
      <c r="P111" s="1387"/>
      <c r="Q111" s="1387"/>
      <c r="R111" s="1387"/>
      <c r="S111" s="1387"/>
      <c r="T111" s="1387"/>
      <c r="U111" s="1387"/>
      <c r="V111" s="1387"/>
      <c r="W111" s="1387"/>
    </row>
    <row r="112" spans="1:23">
      <c r="A112" s="1387"/>
      <c r="B112" s="1387"/>
      <c r="C112" s="1387"/>
      <c r="D112" s="1387"/>
      <c r="E112" s="1387"/>
      <c r="F112" s="1387"/>
      <c r="G112" s="1387"/>
      <c r="H112" s="1387"/>
      <c r="I112" s="1387"/>
      <c r="J112" s="1387"/>
      <c r="K112" s="1387"/>
      <c r="L112" s="1387"/>
      <c r="M112" s="1387"/>
      <c r="N112" s="1387"/>
      <c r="O112" s="1387"/>
      <c r="P112" s="1387"/>
      <c r="Q112" s="1387"/>
      <c r="R112" s="1387"/>
      <c r="S112" s="1387"/>
      <c r="T112" s="1387"/>
      <c r="U112" s="1387"/>
      <c r="V112" s="1387"/>
      <c r="W112" s="1387"/>
    </row>
    <row r="113" spans="1:23">
      <c r="A113" s="1387"/>
      <c r="B113" s="1387"/>
      <c r="C113" s="1387"/>
      <c r="D113" s="1387"/>
      <c r="E113" s="1387"/>
      <c r="F113" s="1387"/>
      <c r="G113" s="1387"/>
      <c r="H113" s="1387"/>
      <c r="I113" s="1387"/>
      <c r="J113" s="1387"/>
      <c r="K113" s="1387"/>
      <c r="L113" s="1387"/>
      <c r="M113" s="1387"/>
      <c r="N113" s="1387"/>
      <c r="O113" s="1387"/>
      <c r="P113" s="1387"/>
      <c r="Q113" s="1387"/>
      <c r="R113" s="1387"/>
      <c r="S113" s="1387"/>
      <c r="T113" s="1387"/>
      <c r="U113" s="1387"/>
      <c r="V113" s="1387"/>
      <c r="W113" s="1387"/>
    </row>
    <row r="114" spans="1:23">
      <c r="A114" s="1387"/>
      <c r="B114" s="1387"/>
      <c r="C114" s="1387"/>
      <c r="D114" s="1387"/>
      <c r="E114" s="1387"/>
      <c r="F114" s="1387"/>
      <c r="G114" s="1387"/>
      <c r="H114" s="1387"/>
      <c r="I114" s="1387"/>
      <c r="J114" s="1387"/>
      <c r="K114" s="1387"/>
      <c r="L114" s="1387"/>
      <c r="M114" s="1387"/>
      <c r="N114" s="1387"/>
      <c r="O114" s="1387"/>
      <c r="P114" s="1387"/>
      <c r="Q114" s="1387"/>
      <c r="R114" s="1387"/>
      <c r="S114" s="1387"/>
      <c r="T114" s="1387"/>
      <c r="U114" s="1387"/>
      <c r="V114" s="1387"/>
      <c r="W114" s="1387"/>
    </row>
    <row r="115" spans="1:23">
      <c r="A115" s="1387"/>
      <c r="B115" s="1387"/>
      <c r="C115" s="1387"/>
      <c r="D115" s="1387"/>
      <c r="E115" s="1387"/>
      <c r="F115" s="1387"/>
      <c r="G115" s="1387"/>
      <c r="H115" s="1387"/>
      <c r="I115" s="1387"/>
      <c r="J115" s="1387"/>
      <c r="K115" s="1387"/>
      <c r="L115" s="1387"/>
      <c r="M115" s="1387"/>
      <c r="N115" s="1387"/>
      <c r="O115" s="1387"/>
      <c r="P115" s="1387"/>
      <c r="Q115" s="1387"/>
      <c r="R115" s="1387"/>
      <c r="S115" s="1387"/>
      <c r="T115" s="1387"/>
      <c r="U115" s="1387"/>
      <c r="V115" s="1387"/>
      <c r="W115" s="1387"/>
    </row>
    <row r="116" spans="1:23">
      <c r="A116" s="1387"/>
      <c r="B116" s="1387"/>
      <c r="C116" s="1387"/>
      <c r="D116" s="1387"/>
      <c r="E116" s="1387"/>
      <c r="F116" s="1387"/>
      <c r="G116" s="1387"/>
      <c r="H116" s="1387"/>
      <c r="I116" s="1387"/>
      <c r="J116" s="1387"/>
      <c r="K116" s="1387"/>
      <c r="L116" s="1387"/>
      <c r="M116" s="1387"/>
      <c r="N116" s="1387"/>
      <c r="O116" s="1387"/>
      <c r="P116" s="1387"/>
      <c r="Q116" s="1387"/>
      <c r="R116" s="1387"/>
      <c r="S116" s="1387"/>
      <c r="T116" s="1387"/>
      <c r="U116" s="1387"/>
      <c r="V116" s="1387"/>
      <c r="W116" s="1387"/>
    </row>
    <row r="117" spans="1:23">
      <c r="A117" s="1387"/>
      <c r="B117" s="1387"/>
      <c r="C117" s="1387"/>
      <c r="D117" s="1387"/>
      <c r="E117" s="1387"/>
      <c r="F117" s="1387"/>
      <c r="G117" s="1387"/>
      <c r="H117" s="1387"/>
      <c r="I117" s="1387"/>
      <c r="J117" s="1387"/>
      <c r="K117" s="1387"/>
      <c r="L117" s="1387"/>
      <c r="M117" s="1387"/>
      <c r="N117" s="1387"/>
      <c r="O117" s="1387"/>
      <c r="P117" s="1387"/>
      <c r="Q117" s="1387"/>
      <c r="R117" s="1387"/>
      <c r="S117" s="1387"/>
      <c r="T117" s="1387"/>
      <c r="U117" s="1387"/>
      <c r="V117" s="1387"/>
      <c r="W117" s="1387"/>
    </row>
    <row r="118" spans="1:23">
      <c r="A118" s="1387"/>
      <c r="B118" s="1387"/>
      <c r="C118" s="1387"/>
      <c r="D118" s="1387"/>
      <c r="E118" s="1387"/>
      <c r="F118" s="1387"/>
      <c r="G118" s="1387"/>
      <c r="H118" s="1387"/>
      <c r="I118" s="1387"/>
      <c r="J118" s="1387"/>
      <c r="K118" s="1387"/>
      <c r="L118" s="1387"/>
      <c r="M118" s="1387"/>
      <c r="N118" s="1387"/>
      <c r="O118" s="1387"/>
      <c r="P118" s="1387"/>
      <c r="Q118" s="1387"/>
      <c r="R118" s="1387"/>
      <c r="S118" s="1387"/>
      <c r="T118" s="1387"/>
      <c r="U118" s="1387"/>
      <c r="V118" s="1387"/>
      <c r="W118" s="1387"/>
    </row>
    <row r="119" spans="1:23">
      <c r="A119" s="1387"/>
      <c r="B119" s="1387"/>
      <c r="C119" s="1387"/>
      <c r="D119" s="1387"/>
      <c r="E119" s="1387"/>
      <c r="F119" s="1387"/>
      <c r="G119" s="1387"/>
      <c r="H119" s="1387"/>
      <c r="I119" s="1387"/>
      <c r="J119" s="1387"/>
      <c r="K119" s="1387"/>
      <c r="L119" s="1387"/>
      <c r="M119" s="1387"/>
      <c r="N119" s="1387"/>
      <c r="O119" s="1387"/>
      <c r="P119" s="1387"/>
      <c r="Q119" s="1387"/>
      <c r="R119" s="1387"/>
      <c r="S119" s="1387"/>
      <c r="T119" s="1387"/>
      <c r="U119" s="1387"/>
      <c r="V119" s="1387"/>
      <c r="W119" s="1387"/>
    </row>
    <row r="120" spans="1:23">
      <c r="A120" s="1387"/>
      <c r="B120" s="1387"/>
      <c r="C120" s="1387"/>
      <c r="D120" s="1387"/>
      <c r="E120" s="1387"/>
      <c r="F120" s="1387"/>
      <c r="G120" s="1387"/>
      <c r="H120" s="1387"/>
      <c r="I120" s="1387"/>
      <c r="J120" s="1387"/>
      <c r="K120" s="1387"/>
      <c r="L120" s="1387"/>
      <c r="M120" s="1387"/>
      <c r="N120" s="1387"/>
      <c r="O120" s="1387"/>
      <c r="P120" s="1387"/>
      <c r="Q120" s="1387"/>
      <c r="R120" s="1387"/>
      <c r="S120" s="1387"/>
      <c r="T120" s="1387"/>
      <c r="U120" s="1387"/>
      <c r="V120" s="1387"/>
      <c r="W120" s="1387"/>
    </row>
    <row r="121" spans="1:23">
      <c r="A121" s="1387"/>
      <c r="B121" s="1387"/>
      <c r="C121" s="1387"/>
      <c r="D121" s="1387"/>
      <c r="E121" s="1387"/>
      <c r="F121" s="1387"/>
      <c r="G121" s="1387"/>
      <c r="H121" s="1387"/>
      <c r="I121" s="1387"/>
      <c r="J121" s="1387"/>
      <c r="K121" s="1387"/>
      <c r="L121" s="1387"/>
      <c r="M121" s="1387"/>
      <c r="N121" s="1387"/>
      <c r="O121" s="1387"/>
      <c r="P121" s="1387"/>
      <c r="Q121" s="1387"/>
      <c r="R121" s="1387"/>
      <c r="S121" s="1387"/>
      <c r="T121" s="1387"/>
      <c r="U121" s="1387"/>
      <c r="V121" s="1387"/>
      <c r="W121" s="1387"/>
    </row>
    <row r="122" spans="1:23">
      <c r="A122" s="1387"/>
      <c r="B122" s="1387"/>
      <c r="C122" s="1387"/>
      <c r="D122" s="1387"/>
      <c r="E122" s="1387"/>
      <c r="F122" s="1387"/>
      <c r="G122" s="1387"/>
      <c r="H122" s="1387"/>
      <c r="I122" s="1387"/>
      <c r="J122" s="1387"/>
      <c r="K122" s="1387"/>
      <c r="L122" s="1387"/>
      <c r="M122" s="1387"/>
      <c r="N122" s="1387"/>
      <c r="O122" s="1387"/>
      <c r="P122" s="1387"/>
      <c r="Q122" s="1387"/>
      <c r="R122" s="1387"/>
      <c r="S122" s="1387"/>
      <c r="T122" s="1387"/>
      <c r="U122" s="1387"/>
      <c r="V122" s="1387"/>
      <c r="W122" s="1387"/>
    </row>
    <row r="123" spans="1:23">
      <c r="A123" s="1387"/>
      <c r="B123" s="1387"/>
      <c r="C123" s="1387"/>
      <c r="D123" s="1387"/>
      <c r="E123" s="1387"/>
      <c r="F123" s="1387"/>
      <c r="G123" s="1387"/>
      <c r="H123" s="1387"/>
      <c r="I123" s="1387"/>
      <c r="J123" s="1387"/>
      <c r="K123" s="1387"/>
      <c r="L123" s="1387"/>
      <c r="M123" s="1387"/>
      <c r="N123" s="1387"/>
      <c r="O123" s="1387"/>
      <c r="P123" s="1387"/>
      <c r="Q123" s="1387"/>
      <c r="R123" s="1387"/>
      <c r="S123" s="1387"/>
      <c r="T123" s="1387"/>
      <c r="U123" s="1387"/>
      <c r="V123" s="1387"/>
      <c r="W123" s="1387"/>
    </row>
    <row r="124" spans="1:23">
      <c r="A124" s="1387"/>
      <c r="B124" s="1387"/>
      <c r="C124" s="1387"/>
      <c r="D124" s="1387"/>
      <c r="E124" s="1387"/>
      <c r="F124" s="1387"/>
      <c r="G124" s="1387"/>
      <c r="H124" s="1387"/>
      <c r="I124" s="1387"/>
      <c r="J124" s="1387"/>
      <c r="K124" s="1387"/>
      <c r="L124" s="1387"/>
      <c r="M124" s="1387"/>
      <c r="N124" s="1387"/>
      <c r="O124" s="1387"/>
      <c r="P124" s="1387"/>
      <c r="Q124" s="1387"/>
      <c r="R124" s="1387"/>
      <c r="S124" s="1387"/>
      <c r="T124" s="1387"/>
      <c r="U124" s="1387"/>
      <c r="V124" s="1387"/>
      <c r="W124" s="1387"/>
    </row>
    <row r="125" spans="1:23">
      <c r="A125" s="1387"/>
      <c r="B125" s="1387"/>
      <c r="C125" s="1387"/>
      <c r="D125" s="1387"/>
      <c r="E125" s="1387"/>
      <c r="F125" s="1387"/>
      <c r="G125" s="1387"/>
      <c r="H125" s="1387"/>
      <c r="I125" s="1387"/>
      <c r="J125" s="1387"/>
      <c r="K125" s="1387"/>
      <c r="L125" s="1387"/>
      <c r="M125" s="1387"/>
      <c r="N125" s="1387"/>
      <c r="O125" s="1387"/>
      <c r="P125" s="1387"/>
      <c r="Q125" s="1387"/>
      <c r="R125" s="1387"/>
      <c r="S125" s="1387"/>
      <c r="T125" s="1387"/>
      <c r="U125" s="1387"/>
      <c r="V125" s="1387"/>
      <c r="W125" s="1387"/>
    </row>
    <row r="126" spans="1:23">
      <c r="A126" s="1387"/>
      <c r="B126" s="1387"/>
      <c r="C126" s="1387"/>
      <c r="D126" s="1387"/>
      <c r="E126" s="1387"/>
      <c r="F126" s="1387"/>
      <c r="G126" s="1387"/>
      <c r="H126" s="1387"/>
      <c r="I126" s="1387"/>
      <c r="J126" s="1387"/>
      <c r="K126" s="1387"/>
      <c r="L126" s="1387"/>
      <c r="M126" s="1387"/>
      <c r="N126" s="1387"/>
      <c r="O126" s="1387"/>
      <c r="P126" s="1387"/>
      <c r="Q126" s="1387"/>
      <c r="R126" s="1387"/>
      <c r="S126" s="1387"/>
      <c r="T126" s="1387"/>
      <c r="U126" s="1387"/>
      <c r="V126" s="1387"/>
      <c r="W126" s="1387"/>
    </row>
    <row r="127" spans="1:23">
      <c r="A127" s="1387"/>
      <c r="B127" s="1387"/>
      <c r="C127" s="1387"/>
      <c r="D127" s="1387"/>
      <c r="E127" s="1387"/>
      <c r="F127" s="1387"/>
      <c r="G127" s="1387"/>
      <c r="H127" s="1387"/>
      <c r="I127" s="1387"/>
      <c r="J127" s="1387"/>
      <c r="K127" s="1387"/>
      <c r="L127" s="1387"/>
      <c r="M127" s="1387"/>
      <c r="N127" s="1387"/>
      <c r="O127" s="1387"/>
      <c r="P127" s="1387"/>
      <c r="Q127" s="1387"/>
      <c r="R127" s="1387"/>
      <c r="S127" s="1387"/>
      <c r="T127" s="1387"/>
      <c r="U127" s="1387"/>
      <c r="V127" s="1387"/>
      <c r="W127" s="1387"/>
    </row>
    <row r="128" spans="1:23">
      <c r="A128" s="1387"/>
      <c r="B128" s="1387"/>
      <c r="C128" s="1387"/>
      <c r="D128" s="1387"/>
      <c r="E128" s="1387"/>
      <c r="F128" s="1387"/>
      <c r="G128" s="1387"/>
      <c r="H128" s="1387"/>
      <c r="I128" s="1387"/>
      <c r="J128" s="1387"/>
      <c r="K128" s="1387"/>
      <c r="L128" s="1387"/>
      <c r="M128" s="1387"/>
      <c r="N128" s="1387"/>
      <c r="O128" s="1387"/>
      <c r="P128" s="1387"/>
      <c r="Q128" s="1387"/>
      <c r="R128" s="1387"/>
      <c r="S128" s="1387"/>
      <c r="T128" s="1387"/>
      <c r="U128" s="1387"/>
      <c r="V128" s="1387"/>
      <c r="W128" s="1387"/>
    </row>
    <row r="129" spans="1:23">
      <c r="A129" s="1387"/>
      <c r="B129" s="1387"/>
      <c r="C129" s="1387"/>
      <c r="D129" s="1387"/>
      <c r="E129" s="1387"/>
      <c r="F129" s="1387"/>
      <c r="G129" s="1387"/>
      <c r="H129" s="1387"/>
      <c r="I129" s="1387"/>
      <c r="J129" s="1387"/>
      <c r="K129" s="1387"/>
      <c r="L129" s="1387"/>
      <c r="M129" s="1387"/>
      <c r="N129" s="1387"/>
      <c r="O129" s="1387"/>
      <c r="P129" s="1387"/>
      <c r="Q129" s="1387"/>
      <c r="R129" s="1387"/>
      <c r="S129" s="1387"/>
      <c r="T129" s="1387"/>
      <c r="U129" s="1387"/>
      <c r="V129" s="1387"/>
      <c r="W129" s="1387"/>
    </row>
    <row r="130" spans="1:23">
      <c r="A130" s="1387"/>
      <c r="B130" s="1387"/>
      <c r="C130" s="1387"/>
      <c r="D130" s="1387"/>
      <c r="E130" s="1387"/>
      <c r="F130" s="1387"/>
      <c r="G130" s="1387"/>
      <c r="H130" s="1387"/>
      <c r="I130" s="1387"/>
      <c r="J130" s="1387"/>
      <c r="K130" s="1387"/>
      <c r="L130" s="1387"/>
      <c r="M130" s="1387"/>
      <c r="N130" s="1387"/>
      <c r="O130" s="1387"/>
      <c r="P130" s="1387"/>
      <c r="Q130" s="1387"/>
      <c r="R130" s="1387"/>
      <c r="S130" s="1387"/>
      <c r="T130" s="1387"/>
      <c r="U130" s="1387"/>
      <c r="V130" s="1387"/>
      <c r="W130" s="1387"/>
    </row>
    <row r="131" spans="1:23">
      <c r="A131" s="1387"/>
      <c r="B131" s="1387"/>
      <c r="C131" s="1387"/>
      <c r="D131" s="1387"/>
      <c r="E131" s="1387"/>
      <c r="F131" s="1387"/>
      <c r="G131" s="1387"/>
      <c r="H131" s="1387"/>
      <c r="I131" s="1387"/>
      <c r="J131" s="1387"/>
      <c r="K131" s="1387"/>
      <c r="L131" s="1387"/>
      <c r="M131" s="1387"/>
      <c r="N131" s="1387"/>
      <c r="O131" s="1387"/>
      <c r="P131" s="1387"/>
      <c r="Q131" s="1387"/>
      <c r="R131" s="1387"/>
      <c r="S131" s="1387"/>
      <c r="T131" s="1387"/>
      <c r="U131" s="1387"/>
      <c r="V131" s="1387"/>
      <c r="W131" s="1387"/>
    </row>
    <row r="132" spans="1:23">
      <c r="A132" s="1387"/>
      <c r="B132" s="1387"/>
      <c r="C132" s="1387"/>
      <c r="D132" s="1387"/>
      <c r="E132" s="1387"/>
      <c r="F132" s="1387"/>
      <c r="G132" s="1387"/>
      <c r="H132" s="1387"/>
      <c r="I132" s="1387"/>
      <c r="J132" s="1387"/>
      <c r="K132" s="1387"/>
      <c r="L132" s="1387"/>
      <c r="M132" s="1387"/>
      <c r="N132" s="1387"/>
      <c r="O132" s="1387"/>
      <c r="P132" s="1387"/>
      <c r="Q132" s="1387"/>
      <c r="R132" s="1387"/>
      <c r="S132" s="1387"/>
      <c r="T132" s="1387"/>
      <c r="U132" s="1387"/>
      <c r="V132" s="1387"/>
      <c r="W132" s="1387"/>
    </row>
    <row r="133" spans="1:23">
      <c r="A133" s="1387"/>
      <c r="B133" s="1387"/>
      <c r="C133" s="1387"/>
      <c r="D133" s="1387"/>
      <c r="E133" s="1387"/>
      <c r="F133" s="1387"/>
      <c r="G133" s="1387"/>
      <c r="H133" s="1387"/>
      <c r="I133" s="1387"/>
      <c r="J133" s="1387"/>
      <c r="K133" s="1387"/>
      <c r="L133" s="1387"/>
      <c r="M133" s="1387"/>
      <c r="N133" s="1387"/>
      <c r="O133" s="1387"/>
      <c r="P133" s="1387"/>
      <c r="Q133" s="1387"/>
      <c r="R133" s="1387"/>
      <c r="S133" s="1387"/>
      <c r="T133" s="1387"/>
      <c r="U133" s="1387"/>
      <c r="V133" s="1387"/>
      <c r="W133" s="1387"/>
    </row>
    <row r="134" spans="1:23">
      <c r="A134" s="1387"/>
      <c r="B134" s="1387"/>
      <c r="C134" s="1387"/>
      <c r="D134" s="1387"/>
      <c r="E134" s="1387"/>
      <c r="F134" s="1387"/>
      <c r="G134" s="1387"/>
      <c r="H134" s="1387"/>
      <c r="I134" s="1387"/>
      <c r="J134" s="1387"/>
      <c r="K134" s="1387"/>
      <c r="L134" s="1387"/>
      <c r="M134" s="1387"/>
      <c r="N134" s="1387"/>
      <c r="O134" s="1387"/>
      <c r="P134" s="1387"/>
      <c r="Q134" s="1387"/>
      <c r="R134" s="1387"/>
      <c r="S134" s="1387"/>
      <c r="T134" s="1387"/>
      <c r="U134" s="1387"/>
      <c r="V134" s="1387"/>
      <c r="W134" s="1387"/>
    </row>
    <row r="135" spans="1:23">
      <c r="A135" s="1387"/>
      <c r="B135" s="1387"/>
      <c r="C135" s="1387"/>
      <c r="D135" s="1387"/>
      <c r="E135" s="1387"/>
      <c r="F135" s="1387"/>
      <c r="G135" s="1387"/>
      <c r="H135" s="1387"/>
      <c r="I135" s="1387"/>
      <c r="J135" s="1387"/>
      <c r="K135" s="1387"/>
      <c r="L135" s="1387"/>
      <c r="M135" s="1387"/>
      <c r="N135" s="1387"/>
      <c r="O135" s="1387"/>
      <c r="P135" s="1387"/>
      <c r="Q135" s="1387"/>
      <c r="R135" s="1387"/>
      <c r="S135" s="1387"/>
      <c r="T135" s="1387"/>
      <c r="U135" s="1387"/>
      <c r="V135" s="1387"/>
      <c r="W135" s="1387"/>
    </row>
    <row r="136" spans="1:23">
      <c r="A136" s="1387"/>
      <c r="B136" s="1387"/>
      <c r="C136" s="1387"/>
      <c r="D136" s="1387"/>
      <c r="E136" s="1387"/>
      <c r="F136" s="1387"/>
      <c r="G136" s="1387"/>
      <c r="H136" s="1387"/>
      <c r="I136" s="1387"/>
      <c r="J136" s="1387"/>
      <c r="K136" s="1387"/>
      <c r="L136" s="1387"/>
      <c r="M136" s="1387"/>
      <c r="N136" s="1387"/>
      <c r="O136" s="1387"/>
      <c r="P136" s="1387"/>
      <c r="Q136" s="1387"/>
      <c r="R136" s="1387"/>
      <c r="S136" s="1387"/>
      <c r="T136" s="1387"/>
      <c r="U136" s="1387"/>
      <c r="V136" s="1387"/>
      <c r="W136" s="1387"/>
    </row>
    <row r="137" spans="1:23">
      <c r="A137" s="1387"/>
      <c r="B137" s="1387"/>
      <c r="C137" s="1387"/>
      <c r="D137" s="1387"/>
      <c r="E137" s="1387"/>
      <c r="F137" s="1387"/>
      <c r="G137" s="1387"/>
      <c r="H137" s="1387"/>
      <c r="I137" s="1387"/>
      <c r="J137" s="1387"/>
      <c r="K137" s="1387"/>
      <c r="L137" s="1387"/>
      <c r="M137" s="1387"/>
      <c r="N137" s="1387"/>
      <c r="O137" s="1387"/>
      <c r="P137" s="1387"/>
      <c r="Q137" s="1387"/>
      <c r="R137" s="1387"/>
      <c r="S137" s="1387"/>
      <c r="T137" s="1387"/>
      <c r="U137" s="1387"/>
      <c r="V137" s="1387"/>
      <c r="W137" s="1387"/>
    </row>
    <row r="138" spans="1:23">
      <c r="A138" s="1387"/>
      <c r="B138" s="1387"/>
      <c r="C138" s="1387"/>
      <c r="D138" s="1387"/>
      <c r="E138" s="1387"/>
      <c r="F138" s="1387"/>
      <c r="G138" s="1387"/>
      <c r="H138" s="1387"/>
      <c r="I138" s="1387"/>
      <c r="J138" s="1387"/>
      <c r="K138" s="1387"/>
      <c r="L138" s="1387"/>
      <c r="M138" s="1387"/>
      <c r="N138" s="1387"/>
      <c r="O138" s="1387"/>
      <c r="P138" s="1387"/>
      <c r="Q138" s="1387"/>
      <c r="R138" s="1387"/>
      <c r="S138" s="1387"/>
      <c r="T138" s="1387"/>
      <c r="U138" s="1387"/>
      <c r="V138" s="1387"/>
      <c r="W138" s="1387"/>
    </row>
    <row r="139" spans="1:23">
      <c r="A139" s="1387"/>
      <c r="B139" s="1387"/>
      <c r="C139" s="1387"/>
      <c r="D139" s="1387"/>
      <c r="E139" s="1387"/>
      <c r="F139" s="1387"/>
      <c r="G139" s="1387"/>
      <c r="H139" s="1387"/>
      <c r="I139" s="1387"/>
      <c r="J139" s="1387"/>
      <c r="K139" s="1387"/>
      <c r="L139" s="1387"/>
      <c r="M139" s="1387"/>
      <c r="N139" s="1387"/>
      <c r="O139" s="1387"/>
      <c r="P139" s="1387"/>
      <c r="Q139" s="1387"/>
      <c r="R139" s="1387"/>
      <c r="S139" s="1387"/>
      <c r="T139" s="1387"/>
      <c r="U139" s="1387"/>
      <c r="V139" s="1387"/>
      <c r="W139" s="1387"/>
    </row>
    <row r="140" spans="1:23">
      <c r="A140" s="1387"/>
      <c r="B140" s="1387"/>
      <c r="C140" s="1387"/>
      <c r="D140" s="1387"/>
      <c r="E140" s="1387"/>
      <c r="F140" s="1387"/>
      <c r="G140" s="1387"/>
      <c r="H140" s="1387"/>
      <c r="I140" s="1387"/>
      <c r="J140" s="1387"/>
      <c r="K140" s="1387"/>
      <c r="L140" s="1387"/>
      <c r="M140" s="1387"/>
      <c r="N140" s="1387"/>
      <c r="O140" s="1387"/>
      <c r="P140" s="1387"/>
      <c r="Q140" s="1387"/>
      <c r="R140" s="1387"/>
      <c r="S140" s="1387"/>
      <c r="T140" s="1387"/>
      <c r="U140" s="1387"/>
      <c r="V140" s="1387"/>
      <c r="W140" s="1387"/>
    </row>
    <row r="141" spans="1:23">
      <c r="A141" s="1387"/>
      <c r="B141" s="1387"/>
      <c r="C141" s="1387"/>
      <c r="D141" s="1387"/>
      <c r="E141" s="1387"/>
      <c r="F141" s="1387"/>
      <c r="G141" s="1387"/>
      <c r="H141" s="1387"/>
      <c r="I141" s="1387"/>
      <c r="J141" s="1387"/>
      <c r="K141" s="1387"/>
      <c r="L141" s="1387"/>
      <c r="M141" s="1387"/>
      <c r="N141" s="1387"/>
      <c r="O141" s="1387"/>
      <c r="P141" s="1387"/>
      <c r="Q141" s="1387"/>
      <c r="R141" s="1387"/>
      <c r="S141" s="1387"/>
      <c r="T141" s="1387"/>
      <c r="U141" s="1387"/>
      <c r="V141" s="1387"/>
      <c r="W141" s="1387"/>
    </row>
    <row r="142" spans="1:23">
      <c r="A142" s="1387"/>
      <c r="B142" s="1387"/>
      <c r="C142" s="1387"/>
      <c r="D142" s="1387"/>
      <c r="E142" s="1387"/>
      <c r="F142" s="1387"/>
      <c r="G142" s="1387"/>
      <c r="H142" s="1387"/>
      <c r="I142" s="1387"/>
      <c r="J142" s="1387"/>
      <c r="K142" s="1387"/>
      <c r="L142" s="1387"/>
      <c r="M142" s="1387"/>
      <c r="N142" s="1387"/>
      <c r="O142" s="1387"/>
      <c r="P142" s="1387"/>
      <c r="Q142" s="1387"/>
      <c r="R142" s="1387"/>
      <c r="S142" s="1387"/>
      <c r="T142" s="1387"/>
      <c r="U142" s="1387"/>
      <c r="V142" s="1387"/>
      <c r="W142" s="1387"/>
    </row>
    <row r="143" spans="1:23">
      <c r="A143" s="1387"/>
      <c r="B143" s="1387"/>
      <c r="C143" s="1387"/>
      <c r="D143" s="1387"/>
      <c r="E143" s="1387"/>
      <c r="F143" s="1387"/>
      <c r="G143" s="1387"/>
      <c r="H143" s="1387"/>
      <c r="I143" s="1387"/>
      <c r="J143" s="1387"/>
      <c r="K143" s="1387"/>
      <c r="L143" s="1387"/>
      <c r="M143" s="1387"/>
      <c r="N143" s="1387"/>
      <c r="O143" s="1387"/>
      <c r="P143" s="1387"/>
      <c r="Q143" s="1387"/>
      <c r="R143" s="1387"/>
      <c r="S143" s="1387"/>
      <c r="T143" s="1387"/>
      <c r="U143" s="1387"/>
      <c r="V143" s="1387"/>
      <c r="W143" s="1387"/>
    </row>
    <row r="144" spans="1:23">
      <c r="A144" s="1387"/>
      <c r="B144" s="1387"/>
      <c r="C144" s="1387"/>
      <c r="D144" s="1387"/>
      <c r="E144" s="1387"/>
      <c r="F144" s="1387"/>
      <c r="G144" s="1387"/>
      <c r="H144" s="1387"/>
      <c r="I144" s="1387"/>
      <c r="J144" s="1387"/>
      <c r="K144" s="1387"/>
      <c r="L144" s="1387"/>
      <c r="M144" s="1387"/>
      <c r="N144" s="1387"/>
      <c r="O144" s="1387"/>
      <c r="P144" s="1387"/>
      <c r="Q144" s="1387"/>
      <c r="R144" s="1387"/>
      <c r="S144" s="1387"/>
      <c r="T144" s="1387"/>
      <c r="U144" s="1387"/>
      <c r="V144" s="1387"/>
      <c r="W144" s="1387"/>
    </row>
    <row r="145" spans="1:23">
      <c r="A145" s="1387"/>
      <c r="B145" s="1387"/>
      <c r="C145" s="1387"/>
      <c r="D145" s="1387"/>
      <c r="E145" s="1387"/>
      <c r="F145" s="1387"/>
      <c r="G145" s="1387"/>
      <c r="H145" s="1387"/>
      <c r="I145" s="1387"/>
      <c r="J145" s="1387"/>
      <c r="K145" s="1387"/>
      <c r="L145" s="1387"/>
      <c r="M145" s="1387"/>
      <c r="N145" s="1387"/>
      <c r="O145" s="1387"/>
      <c r="P145" s="1387"/>
      <c r="Q145" s="1387"/>
      <c r="R145" s="1387"/>
      <c r="S145" s="1387"/>
      <c r="T145" s="1387"/>
      <c r="U145" s="1387"/>
      <c r="V145" s="1387"/>
      <c r="W145" s="1387"/>
    </row>
    <row r="146" spans="1:23">
      <c r="A146" s="1387"/>
      <c r="B146" s="1387"/>
      <c r="C146" s="1387"/>
      <c r="D146" s="1387"/>
      <c r="E146" s="1387"/>
      <c r="F146" s="1387"/>
      <c r="G146" s="1387"/>
      <c r="H146" s="1387"/>
      <c r="I146" s="1387"/>
      <c r="J146" s="1387"/>
      <c r="K146" s="1387"/>
      <c r="L146" s="1387"/>
      <c r="M146" s="1387"/>
      <c r="N146" s="1387"/>
      <c r="O146" s="1387"/>
      <c r="P146" s="1387"/>
      <c r="Q146" s="1387"/>
      <c r="R146" s="1387"/>
      <c r="S146" s="1387"/>
      <c r="T146" s="1387"/>
      <c r="U146" s="1387"/>
      <c r="V146" s="1387"/>
      <c r="W146" s="1387"/>
    </row>
    <row r="147" spans="1:23">
      <c r="A147" s="1387"/>
      <c r="B147" s="1387"/>
      <c r="C147" s="1387"/>
      <c r="D147" s="1387"/>
      <c r="E147" s="1387"/>
      <c r="F147" s="1387"/>
      <c r="G147" s="1387"/>
      <c r="H147" s="1387"/>
      <c r="I147" s="1387"/>
      <c r="J147" s="1387"/>
      <c r="K147" s="1387"/>
      <c r="L147" s="1387"/>
      <c r="M147" s="1387"/>
      <c r="N147" s="1387"/>
      <c r="O147" s="1387"/>
      <c r="P147" s="1387"/>
      <c r="Q147" s="1387"/>
      <c r="R147" s="1387"/>
      <c r="S147" s="1387"/>
      <c r="T147" s="1387"/>
      <c r="U147" s="1387"/>
      <c r="V147" s="1387"/>
      <c r="W147" s="1387"/>
    </row>
    <row r="148" spans="1:23">
      <c r="A148" s="1387"/>
      <c r="B148" s="1387"/>
      <c r="C148" s="1387"/>
      <c r="D148" s="1387"/>
      <c r="E148" s="1387"/>
      <c r="F148" s="1387"/>
      <c r="G148" s="1387"/>
      <c r="H148" s="1387"/>
      <c r="I148" s="1387"/>
      <c r="J148" s="1387"/>
      <c r="K148" s="1387"/>
      <c r="L148" s="1387"/>
      <c r="M148" s="1387"/>
      <c r="N148" s="1387"/>
      <c r="O148" s="1387"/>
      <c r="P148" s="1387"/>
      <c r="Q148" s="1387"/>
      <c r="R148" s="1387"/>
      <c r="S148" s="1387"/>
      <c r="T148" s="1387"/>
      <c r="U148" s="1387"/>
      <c r="V148" s="1387"/>
      <c r="W148" s="1387"/>
    </row>
    <row r="149" spans="1:23">
      <c r="A149" s="1387"/>
      <c r="B149" s="1387"/>
      <c r="C149" s="1387"/>
      <c r="D149" s="1387"/>
      <c r="E149" s="1387"/>
      <c r="F149" s="1387"/>
      <c r="G149" s="1387"/>
      <c r="H149" s="1387"/>
      <c r="I149" s="1387"/>
      <c r="J149" s="1387"/>
      <c r="K149" s="1387"/>
      <c r="L149" s="1387"/>
      <c r="M149" s="1387"/>
      <c r="N149" s="1387"/>
      <c r="O149" s="1387"/>
      <c r="P149" s="1387"/>
      <c r="Q149" s="1387"/>
      <c r="R149" s="1387"/>
      <c r="S149" s="1387"/>
      <c r="T149" s="1387"/>
      <c r="U149" s="1387"/>
      <c r="V149" s="1387"/>
      <c r="W149" s="1387"/>
    </row>
    <row r="150" spans="1:23">
      <c r="A150" s="1387"/>
      <c r="B150" s="1387"/>
      <c r="C150" s="1387"/>
      <c r="D150" s="1387"/>
      <c r="E150" s="1387"/>
      <c r="F150" s="1387"/>
      <c r="G150" s="1387"/>
      <c r="H150" s="1387"/>
      <c r="I150" s="1387"/>
      <c r="J150" s="1387"/>
      <c r="K150" s="1387"/>
      <c r="L150" s="1387"/>
      <c r="M150" s="1387"/>
      <c r="N150" s="1387"/>
      <c r="O150" s="1387"/>
      <c r="P150" s="1387"/>
      <c r="Q150" s="1387"/>
      <c r="R150" s="1387"/>
      <c r="S150" s="1387"/>
      <c r="T150" s="1387"/>
      <c r="U150" s="1387"/>
      <c r="V150" s="1387"/>
      <c r="W150" s="1387"/>
    </row>
    <row r="151" spans="1:23">
      <c r="A151" s="1387"/>
      <c r="B151" s="1387"/>
      <c r="C151" s="1387"/>
      <c r="D151" s="1387"/>
      <c r="E151" s="1387"/>
      <c r="F151" s="1387"/>
      <c r="G151" s="1387"/>
      <c r="H151" s="1387"/>
      <c r="I151" s="1387"/>
      <c r="J151" s="1387"/>
      <c r="K151" s="1387"/>
      <c r="L151" s="1387"/>
      <c r="M151" s="1387"/>
      <c r="N151" s="1387"/>
      <c r="O151" s="1387"/>
      <c r="P151" s="1387"/>
      <c r="Q151" s="1387"/>
      <c r="R151" s="1387"/>
      <c r="S151" s="1387"/>
      <c r="T151" s="1387"/>
      <c r="U151" s="1387"/>
      <c r="V151" s="1387"/>
      <c r="W151" s="1387"/>
    </row>
    <row r="152" spans="1:23">
      <c r="A152" s="1387"/>
      <c r="B152" s="1387"/>
      <c r="C152" s="1387"/>
      <c r="D152" s="1387"/>
      <c r="E152" s="1387"/>
      <c r="F152" s="1387"/>
      <c r="G152" s="1387"/>
      <c r="H152" s="1387"/>
      <c r="I152" s="1387"/>
      <c r="J152" s="1387"/>
      <c r="K152" s="1387"/>
      <c r="L152" s="1387"/>
      <c r="M152" s="1387"/>
      <c r="N152" s="1387"/>
      <c r="O152" s="1387"/>
      <c r="P152" s="1387"/>
      <c r="Q152" s="1387"/>
      <c r="R152" s="1387"/>
      <c r="S152" s="1387"/>
      <c r="T152" s="1387"/>
      <c r="U152" s="1387"/>
      <c r="V152" s="1387"/>
      <c r="W152" s="1387"/>
    </row>
    <row r="153" spans="1:23">
      <c r="A153" s="1387"/>
      <c r="B153" s="1387"/>
      <c r="C153" s="1387"/>
      <c r="D153" s="1387"/>
      <c r="E153" s="1387"/>
      <c r="F153" s="1387"/>
      <c r="G153" s="1387"/>
      <c r="H153" s="1387"/>
      <c r="I153" s="1387"/>
      <c r="J153" s="1387"/>
      <c r="K153" s="1387"/>
      <c r="L153" s="1387"/>
      <c r="M153" s="1387"/>
      <c r="N153" s="1387"/>
      <c r="O153" s="1387"/>
      <c r="P153" s="1387"/>
      <c r="Q153" s="1387"/>
      <c r="R153" s="1387"/>
      <c r="S153" s="1387"/>
      <c r="T153" s="1387"/>
      <c r="U153" s="1387"/>
      <c r="V153" s="1387"/>
      <c r="W153" s="1387"/>
    </row>
    <row r="154" spans="1:23">
      <c r="A154" s="1387"/>
      <c r="B154" s="1387"/>
      <c r="C154" s="1387"/>
      <c r="D154" s="1387"/>
      <c r="E154" s="1387"/>
      <c r="F154" s="1387"/>
      <c r="G154" s="1387"/>
      <c r="H154" s="1387"/>
      <c r="I154" s="1387"/>
      <c r="J154" s="1387"/>
      <c r="K154" s="1387"/>
      <c r="L154" s="1387"/>
      <c r="M154" s="1387"/>
      <c r="N154" s="1387"/>
      <c r="O154" s="1387"/>
      <c r="P154" s="1387"/>
      <c r="Q154" s="1387"/>
      <c r="R154" s="1387"/>
      <c r="S154" s="1387"/>
      <c r="T154" s="1387"/>
      <c r="U154" s="1387"/>
      <c r="V154" s="1387"/>
      <c r="W154" s="1387"/>
    </row>
    <row r="155" spans="1:23">
      <c r="A155" s="1387"/>
      <c r="B155" s="1387"/>
      <c r="C155" s="1387"/>
      <c r="D155" s="1387"/>
      <c r="E155" s="1387"/>
      <c r="F155" s="1387"/>
      <c r="G155" s="1387"/>
      <c r="H155" s="1387"/>
      <c r="I155" s="1387"/>
      <c r="J155" s="1387"/>
      <c r="K155" s="1387"/>
      <c r="L155" s="1387"/>
      <c r="M155" s="1387"/>
      <c r="N155" s="1387"/>
      <c r="O155" s="1387"/>
      <c r="P155" s="1387"/>
      <c r="Q155" s="1387"/>
      <c r="R155" s="1387"/>
      <c r="S155" s="1387"/>
      <c r="T155" s="1387"/>
      <c r="U155" s="1387"/>
      <c r="V155" s="1387"/>
      <c r="W155" s="1387"/>
    </row>
    <row r="156" spans="1:23">
      <c r="A156" s="1387"/>
      <c r="B156" s="1387"/>
      <c r="C156" s="1387"/>
      <c r="D156" s="1387"/>
      <c r="E156" s="1387"/>
      <c r="F156" s="1387"/>
      <c r="G156" s="1387"/>
      <c r="H156" s="1387"/>
      <c r="I156" s="1387"/>
      <c r="J156" s="1387"/>
      <c r="K156" s="1387"/>
      <c r="L156" s="1387"/>
      <c r="M156" s="1387"/>
      <c r="N156" s="1387"/>
      <c r="O156" s="1387"/>
      <c r="P156" s="1387"/>
      <c r="Q156" s="1387"/>
      <c r="R156" s="1387"/>
      <c r="S156" s="1387"/>
      <c r="T156" s="1387"/>
      <c r="U156" s="1387"/>
      <c r="V156" s="1387"/>
      <c r="W156" s="1387"/>
    </row>
    <row r="157" spans="1:23">
      <c r="A157" s="1387"/>
      <c r="B157" s="1387"/>
      <c r="C157" s="1387"/>
      <c r="D157" s="1387"/>
      <c r="E157" s="1387"/>
      <c r="F157" s="1387"/>
      <c r="G157" s="1387"/>
      <c r="H157" s="1387"/>
      <c r="I157" s="1387"/>
      <c r="J157" s="1387"/>
      <c r="K157" s="1387"/>
      <c r="L157" s="1387"/>
      <c r="M157" s="1387"/>
      <c r="N157" s="1387"/>
      <c r="O157" s="1387"/>
      <c r="P157" s="1387"/>
      <c r="Q157" s="1387"/>
      <c r="R157" s="1387"/>
      <c r="S157" s="1387"/>
      <c r="T157" s="1387"/>
      <c r="U157" s="1387"/>
      <c r="V157" s="1387"/>
      <c r="W157" s="1387"/>
    </row>
    <row r="158" spans="1:23">
      <c r="A158" s="1387"/>
      <c r="B158" s="1387"/>
      <c r="C158" s="1387"/>
      <c r="D158" s="1387"/>
      <c r="E158" s="1387"/>
      <c r="F158" s="1387"/>
      <c r="G158" s="1387"/>
      <c r="H158" s="1387"/>
      <c r="I158" s="1387"/>
      <c r="J158" s="1387"/>
      <c r="K158" s="1387"/>
      <c r="L158" s="1387"/>
      <c r="M158" s="1387"/>
      <c r="N158" s="1387"/>
      <c r="O158" s="1387"/>
      <c r="P158" s="1387"/>
      <c r="Q158" s="1387"/>
      <c r="R158" s="1387"/>
      <c r="S158" s="1387"/>
      <c r="T158" s="1387"/>
      <c r="U158" s="1387"/>
      <c r="V158" s="1387"/>
      <c r="W158" s="1387"/>
    </row>
    <row r="159" spans="1:23">
      <c r="A159" s="1387"/>
      <c r="B159" s="1387"/>
      <c r="C159" s="1387"/>
      <c r="D159" s="1387"/>
      <c r="E159" s="1387"/>
      <c r="F159" s="1387"/>
      <c r="G159" s="1387"/>
      <c r="H159" s="1387"/>
      <c r="I159" s="1387"/>
      <c r="J159" s="1387"/>
      <c r="K159" s="1387"/>
      <c r="L159" s="1387"/>
      <c r="M159" s="1387"/>
      <c r="N159" s="1387"/>
      <c r="O159" s="1387"/>
      <c r="P159" s="1387"/>
      <c r="Q159" s="1387"/>
      <c r="R159" s="1387"/>
      <c r="S159" s="1387"/>
      <c r="T159" s="1387"/>
      <c r="U159" s="1387"/>
      <c r="V159" s="1387"/>
      <c r="W159" s="1387"/>
    </row>
    <row r="160" spans="1:23">
      <c r="A160" s="1387"/>
      <c r="B160" s="1387"/>
      <c r="C160" s="1387"/>
      <c r="D160" s="1387"/>
      <c r="E160" s="1387"/>
      <c r="F160" s="1387"/>
      <c r="G160" s="1387"/>
      <c r="H160" s="1387"/>
      <c r="I160" s="1387"/>
      <c r="J160" s="1387"/>
      <c r="K160" s="1387"/>
      <c r="L160" s="1387"/>
      <c r="M160" s="1387"/>
      <c r="N160" s="1387"/>
      <c r="O160" s="1387"/>
      <c r="P160" s="1387"/>
      <c r="Q160" s="1387"/>
      <c r="R160" s="1387"/>
      <c r="S160" s="1387"/>
      <c r="T160" s="1387"/>
      <c r="U160" s="1387"/>
      <c r="V160" s="1387"/>
      <c r="W160" s="1387"/>
    </row>
    <row r="161" spans="1:23">
      <c r="A161" s="1387"/>
      <c r="B161" s="1387"/>
      <c r="C161" s="1387"/>
      <c r="D161" s="1387"/>
      <c r="E161" s="1387"/>
      <c r="F161" s="1387"/>
      <c r="G161" s="1387"/>
      <c r="H161" s="1387"/>
      <c r="I161" s="1387"/>
      <c r="J161" s="1387"/>
      <c r="K161" s="1387"/>
      <c r="L161" s="1387"/>
      <c r="M161" s="1387"/>
      <c r="N161" s="1387"/>
      <c r="O161" s="1387"/>
      <c r="P161" s="1387"/>
      <c r="Q161" s="1387"/>
      <c r="R161" s="1387"/>
      <c r="S161" s="1387"/>
      <c r="T161" s="1387"/>
      <c r="U161" s="1387"/>
      <c r="V161" s="1387"/>
      <c r="W161" s="1387"/>
    </row>
    <row r="162" spans="1:23">
      <c r="A162" s="1387"/>
      <c r="B162" s="1387"/>
      <c r="C162" s="1387"/>
      <c r="D162" s="1387"/>
      <c r="E162" s="1387"/>
      <c r="F162" s="1387"/>
      <c r="G162" s="1387"/>
      <c r="H162" s="1387"/>
      <c r="I162" s="1387"/>
      <c r="J162" s="1387"/>
      <c r="K162" s="1387"/>
      <c r="L162" s="1387"/>
      <c r="M162" s="1387"/>
      <c r="N162" s="1387"/>
      <c r="O162" s="1387"/>
      <c r="P162" s="1387"/>
      <c r="Q162" s="1387"/>
      <c r="R162" s="1387"/>
      <c r="S162" s="1387"/>
      <c r="T162" s="1387"/>
      <c r="U162" s="1387"/>
      <c r="V162" s="1387"/>
      <c r="W162" s="1387"/>
    </row>
    <row r="163" spans="1:23">
      <c r="A163" s="1387"/>
      <c r="B163" s="1387"/>
      <c r="C163" s="1387"/>
      <c r="D163" s="1387"/>
      <c r="E163" s="1387"/>
      <c r="F163" s="1387"/>
      <c r="G163" s="1387"/>
      <c r="H163" s="1387"/>
      <c r="I163" s="1387"/>
      <c r="J163" s="1387"/>
      <c r="K163" s="1387"/>
      <c r="L163" s="1387"/>
      <c r="M163" s="1387"/>
      <c r="N163" s="1387"/>
      <c r="O163" s="1387"/>
      <c r="P163" s="1387"/>
      <c r="Q163" s="1387"/>
      <c r="R163" s="1387"/>
      <c r="S163" s="1387"/>
      <c r="T163" s="1387"/>
      <c r="U163" s="1387"/>
      <c r="V163" s="1387"/>
      <c r="W163" s="1387"/>
    </row>
    <row r="164" spans="1:23">
      <c r="A164" s="1387"/>
      <c r="B164" s="1387"/>
      <c r="C164" s="1387"/>
      <c r="D164" s="1387"/>
      <c r="E164" s="1387"/>
      <c r="F164" s="1387"/>
      <c r="G164" s="1387"/>
      <c r="H164" s="1387"/>
      <c r="I164" s="1387"/>
      <c r="J164" s="1387"/>
      <c r="K164" s="1387"/>
      <c r="L164" s="1387"/>
      <c r="M164" s="1387"/>
      <c r="N164" s="1387"/>
      <c r="O164" s="1387"/>
      <c r="P164" s="1387"/>
      <c r="Q164" s="1387"/>
      <c r="R164" s="1387"/>
      <c r="S164" s="1387"/>
      <c r="T164" s="1387"/>
      <c r="U164" s="1387"/>
      <c r="V164" s="1387"/>
      <c r="W164" s="1387"/>
    </row>
    <row r="165" spans="1:23">
      <c r="A165" s="1387"/>
      <c r="B165" s="1387"/>
      <c r="C165" s="1387"/>
      <c r="D165" s="1387"/>
      <c r="E165" s="1387"/>
      <c r="F165" s="1387"/>
      <c r="G165" s="1387"/>
      <c r="H165" s="1387"/>
      <c r="I165" s="1387"/>
      <c r="J165" s="1387"/>
      <c r="K165" s="1387"/>
      <c r="L165" s="1387"/>
      <c r="M165" s="1387"/>
      <c r="N165" s="1387"/>
      <c r="O165" s="1387"/>
      <c r="P165" s="1387"/>
      <c r="Q165" s="1387"/>
      <c r="R165" s="1387"/>
      <c r="S165" s="1387"/>
      <c r="T165" s="1387"/>
      <c r="U165" s="1387"/>
      <c r="V165" s="1387"/>
      <c r="W165" s="1387"/>
    </row>
    <row r="166" spans="1:23">
      <c r="A166" s="1387"/>
      <c r="B166" s="1387"/>
      <c r="C166" s="1387"/>
      <c r="D166" s="1387"/>
      <c r="E166" s="1387"/>
      <c r="F166" s="1387"/>
      <c r="G166" s="1387"/>
      <c r="H166" s="1387"/>
      <c r="I166" s="1387"/>
      <c r="J166" s="1387"/>
      <c r="K166" s="1387"/>
      <c r="L166" s="1387"/>
      <c r="M166" s="1387"/>
      <c r="N166" s="1387"/>
      <c r="O166" s="1387"/>
      <c r="P166" s="1387"/>
      <c r="Q166" s="1387"/>
      <c r="R166" s="1387"/>
      <c r="S166" s="1387"/>
      <c r="T166" s="1387"/>
      <c r="U166" s="1387"/>
      <c r="V166" s="1387"/>
      <c r="W166" s="1387"/>
    </row>
    <row r="167" spans="1:23">
      <c r="A167" s="1387"/>
      <c r="B167" s="1387"/>
      <c r="C167" s="1387"/>
      <c r="D167" s="1387"/>
      <c r="E167" s="1387"/>
      <c r="F167" s="1387"/>
      <c r="G167" s="1387"/>
      <c r="H167" s="1387"/>
      <c r="I167" s="1387"/>
      <c r="J167" s="1387"/>
      <c r="K167" s="1387"/>
      <c r="L167" s="1387"/>
      <c r="M167" s="1387"/>
      <c r="N167" s="1387"/>
      <c r="O167" s="1387"/>
      <c r="P167" s="1387"/>
      <c r="Q167" s="1387"/>
      <c r="R167" s="1387"/>
      <c r="S167" s="1387"/>
      <c r="T167" s="1387"/>
      <c r="U167" s="1387"/>
      <c r="V167" s="1387"/>
      <c r="W167" s="1387"/>
    </row>
    <row r="168" spans="1:23">
      <c r="A168" s="1387"/>
      <c r="B168" s="1387"/>
      <c r="C168" s="1387"/>
      <c r="D168" s="1387"/>
      <c r="E168" s="1387"/>
      <c r="F168" s="1387"/>
      <c r="G168" s="1387"/>
      <c r="H168" s="1387"/>
      <c r="I168" s="1387"/>
      <c r="J168" s="1387"/>
      <c r="K168" s="1387"/>
      <c r="L168" s="1387"/>
      <c r="M168" s="1387"/>
      <c r="N168" s="1387"/>
      <c r="O168" s="1387"/>
      <c r="P168" s="1387"/>
      <c r="Q168" s="1387"/>
      <c r="R168" s="1387"/>
      <c r="S168" s="1387"/>
      <c r="T168" s="1387"/>
      <c r="U168" s="1387"/>
      <c r="V168" s="1387"/>
      <c r="W168" s="1387"/>
    </row>
    <row r="169" spans="1:23">
      <c r="A169" s="1387"/>
      <c r="B169" s="1387"/>
      <c r="C169" s="1387"/>
      <c r="D169" s="1387"/>
      <c r="E169" s="1387"/>
      <c r="F169" s="1387"/>
      <c r="G169" s="1387"/>
      <c r="H169" s="1387"/>
      <c r="I169" s="1387"/>
      <c r="J169" s="1387"/>
      <c r="K169" s="1387"/>
      <c r="L169" s="1387"/>
      <c r="M169" s="1387"/>
      <c r="N169" s="1387"/>
      <c r="O169" s="1387"/>
      <c r="P169" s="1387"/>
      <c r="Q169" s="1387"/>
      <c r="R169" s="1387"/>
      <c r="S169" s="1387"/>
      <c r="T169" s="1387"/>
      <c r="U169" s="1387"/>
      <c r="V169" s="1387"/>
      <c r="W169" s="1387"/>
    </row>
    <row r="170" spans="1:23">
      <c r="A170" s="1387"/>
      <c r="B170" s="1387"/>
      <c r="C170" s="1387"/>
      <c r="D170" s="1387"/>
      <c r="E170" s="1387"/>
      <c r="F170" s="1387"/>
      <c r="G170" s="1387"/>
      <c r="H170" s="1387"/>
      <c r="I170" s="1387"/>
      <c r="J170" s="1387"/>
      <c r="K170" s="1387"/>
      <c r="L170" s="1387"/>
      <c r="M170" s="1387"/>
      <c r="N170" s="1387"/>
      <c r="O170" s="1387"/>
      <c r="P170" s="1387"/>
      <c r="Q170" s="1387"/>
      <c r="R170" s="1387"/>
      <c r="S170" s="1387"/>
      <c r="T170" s="1387"/>
      <c r="U170" s="1387"/>
      <c r="V170" s="1387"/>
      <c r="W170" s="1387"/>
    </row>
    <row r="171" spans="1:23">
      <c r="A171" s="1387"/>
      <c r="B171" s="1387"/>
      <c r="C171" s="1387"/>
      <c r="D171" s="1387"/>
      <c r="E171" s="1387"/>
      <c r="F171" s="1387"/>
      <c r="G171" s="1387"/>
      <c r="H171" s="1387"/>
      <c r="I171" s="1387"/>
      <c r="J171" s="1387"/>
      <c r="K171" s="1387"/>
      <c r="L171" s="1387"/>
      <c r="M171" s="1387"/>
      <c r="N171" s="1387"/>
      <c r="O171" s="1387"/>
      <c r="P171" s="1387"/>
      <c r="Q171" s="1387"/>
      <c r="R171" s="1387"/>
      <c r="S171" s="1387"/>
      <c r="T171" s="1387"/>
      <c r="U171" s="1387"/>
      <c r="V171" s="1387"/>
      <c r="W171" s="1387"/>
    </row>
    <row r="172" spans="1:23">
      <c r="A172" s="1387"/>
      <c r="B172" s="1387"/>
      <c r="C172" s="1387"/>
      <c r="D172" s="1387"/>
      <c r="E172" s="1387"/>
      <c r="F172" s="1387"/>
      <c r="G172" s="1387"/>
      <c r="H172" s="1387"/>
      <c r="I172" s="1387"/>
      <c r="J172" s="1387"/>
      <c r="K172" s="1387"/>
      <c r="L172" s="1387"/>
      <c r="M172" s="1387"/>
      <c r="N172" s="1387"/>
      <c r="O172" s="1387"/>
      <c r="P172" s="1387"/>
      <c r="Q172" s="1387"/>
      <c r="R172" s="1387"/>
      <c r="S172" s="1387"/>
      <c r="T172" s="1387"/>
      <c r="U172" s="1387"/>
      <c r="V172" s="1387"/>
      <c r="W172" s="1387"/>
    </row>
    <row r="173" spans="1:23">
      <c r="A173" s="1387"/>
      <c r="B173" s="1387"/>
      <c r="C173" s="1387"/>
      <c r="D173" s="1387"/>
      <c r="E173" s="1387"/>
      <c r="F173" s="1387"/>
      <c r="G173" s="1387"/>
      <c r="H173" s="1387"/>
      <c r="I173" s="1387"/>
      <c r="J173" s="1387"/>
      <c r="K173" s="1387"/>
      <c r="L173" s="1387"/>
      <c r="M173" s="1387"/>
      <c r="N173" s="1387"/>
      <c r="O173" s="1387"/>
      <c r="P173" s="1387"/>
      <c r="Q173" s="1387"/>
      <c r="R173" s="1387"/>
      <c r="S173" s="1387"/>
      <c r="T173" s="1387"/>
      <c r="U173" s="1387"/>
      <c r="V173" s="1387"/>
      <c r="W173" s="1387"/>
    </row>
    <row r="174" spans="1:23">
      <c r="A174" s="1387"/>
      <c r="B174" s="1387"/>
      <c r="C174" s="1387"/>
      <c r="D174" s="1387"/>
      <c r="E174" s="1387"/>
      <c r="F174" s="1387"/>
      <c r="G174" s="1387"/>
      <c r="H174" s="1387"/>
      <c r="I174" s="1387"/>
      <c r="J174" s="1387"/>
      <c r="K174" s="1387"/>
      <c r="L174" s="1387"/>
      <c r="M174" s="1387"/>
      <c r="N174" s="1387"/>
      <c r="O174" s="1387"/>
      <c r="P174" s="1387"/>
      <c r="Q174" s="1387"/>
      <c r="R174" s="1387"/>
      <c r="S174" s="1387"/>
      <c r="T174" s="1387"/>
      <c r="U174" s="1387"/>
      <c r="V174" s="1387"/>
      <c r="W174" s="1387"/>
    </row>
    <row r="175" spans="1:23">
      <c r="A175" s="1387"/>
      <c r="B175" s="1387"/>
      <c r="C175" s="1387"/>
      <c r="D175" s="1387"/>
      <c r="E175" s="1387"/>
      <c r="F175" s="1387"/>
      <c r="G175" s="1387"/>
      <c r="H175" s="1387"/>
      <c r="I175" s="1387"/>
      <c r="J175" s="1387"/>
      <c r="K175" s="1387"/>
      <c r="L175" s="1387"/>
      <c r="M175" s="1387"/>
      <c r="N175" s="1387"/>
      <c r="O175" s="1387"/>
      <c r="P175" s="1387"/>
      <c r="Q175" s="1387"/>
      <c r="R175" s="1387"/>
      <c r="S175" s="1387"/>
      <c r="T175" s="1387"/>
      <c r="U175" s="1387"/>
      <c r="V175" s="1387"/>
      <c r="W175" s="1387"/>
    </row>
    <row r="176" spans="1:23">
      <c r="A176" s="1387"/>
      <c r="B176" s="1387"/>
      <c r="C176" s="1387"/>
      <c r="D176" s="1387"/>
      <c r="E176" s="1387"/>
      <c r="F176" s="1387"/>
      <c r="G176" s="1387"/>
      <c r="H176" s="1387"/>
      <c r="I176" s="1387"/>
      <c r="J176" s="1387"/>
      <c r="K176" s="1387"/>
      <c r="L176" s="1387"/>
      <c r="M176" s="1387"/>
      <c r="N176" s="1387"/>
      <c r="O176" s="1387"/>
      <c r="P176" s="1387"/>
      <c r="Q176" s="1387"/>
      <c r="R176" s="1387"/>
      <c r="S176" s="1387"/>
      <c r="T176" s="1387"/>
      <c r="U176" s="1387"/>
      <c r="V176" s="1387"/>
      <c r="W176" s="1387"/>
    </row>
    <row r="177" spans="1:23">
      <c r="A177" s="1387"/>
      <c r="B177" s="1387"/>
      <c r="C177" s="1387"/>
      <c r="D177" s="1387"/>
      <c r="E177" s="1387"/>
      <c r="F177" s="1387"/>
      <c r="G177" s="1387"/>
      <c r="H177" s="1387"/>
      <c r="I177" s="1387"/>
      <c r="J177" s="1387"/>
      <c r="K177" s="1387"/>
      <c r="L177" s="1387"/>
      <c r="M177" s="1387"/>
      <c r="N177" s="1387"/>
      <c r="O177" s="1387"/>
      <c r="P177" s="1387"/>
      <c r="Q177" s="1387"/>
      <c r="R177" s="1387"/>
      <c r="S177" s="1387"/>
      <c r="T177" s="1387"/>
      <c r="U177" s="1387"/>
      <c r="V177" s="1387"/>
      <c r="W177" s="1387"/>
    </row>
    <row r="178" spans="1:23">
      <c r="A178" s="1387"/>
      <c r="B178" s="1387"/>
      <c r="C178" s="1387"/>
      <c r="D178" s="1387"/>
      <c r="E178" s="1387"/>
      <c r="F178" s="1387"/>
      <c r="G178" s="1387"/>
      <c r="H178" s="1387"/>
      <c r="I178" s="1387"/>
      <c r="J178" s="1387"/>
      <c r="K178" s="1387"/>
      <c r="L178" s="1387"/>
      <c r="M178" s="1387"/>
      <c r="N178" s="1387"/>
      <c r="O178" s="1387"/>
      <c r="P178" s="1387"/>
      <c r="Q178" s="1387"/>
      <c r="R178" s="1387"/>
      <c r="S178" s="1387"/>
      <c r="T178" s="1387"/>
      <c r="U178" s="1387"/>
      <c r="V178" s="1387"/>
      <c r="W178" s="1387"/>
    </row>
    <row r="179" spans="1:23">
      <c r="A179" s="1387"/>
      <c r="B179" s="1387"/>
      <c r="C179" s="1387"/>
      <c r="D179" s="1387"/>
      <c r="E179" s="1387"/>
      <c r="F179" s="1387"/>
      <c r="G179" s="1387"/>
      <c r="H179" s="1387"/>
      <c r="I179" s="1387"/>
      <c r="J179" s="1387"/>
      <c r="K179" s="1387"/>
      <c r="L179" s="1387"/>
      <c r="M179" s="1387"/>
      <c r="N179" s="1387"/>
      <c r="O179" s="1387"/>
      <c r="P179" s="1387"/>
      <c r="Q179" s="1387"/>
      <c r="R179" s="1387"/>
      <c r="S179" s="1387"/>
      <c r="T179" s="1387"/>
      <c r="U179" s="1387"/>
      <c r="V179" s="1387"/>
      <c r="W179" s="1387"/>
    </row>
    <row r="180" spans="1:23">
      <c r="A180" s="1387"/>
      <c r="B180" s="1387"/>
      <c r="C180" s="1387"/>
      <c r="D180" s="1387"/>
      <c r="E180" s="1387"/>
      <c r="F180" s="1387"/>
      <c r="G180" s="1387"/>
      <c r="H180" s="1387"/>
      <c r="I180" s="1387"/>
      <c r="J180" s="1387"/>
      <c r="K180" s="1387"/>
      <c r="L180" s="1387"/>
      <c r="M180" s="1387"/>
      <c r="N180" s="1387"/>
      <c r="O180" s="1387"/>
      <c r="P180" s="1387"/>
      <c r="Q180" s="1387"/>
      <c r="R180" s="1387"/>
      <c r="S180" s="1387"/>
      <c r="T180" s="1387"/>
      <c r="U180" s="1387"/>
      <c r="V180" s="1387"/>
      <c r="W180" s="1387"/>
    </row>
    <row r="181" spans="1:23">
      <c r="A181" s="1387"/>
      <c r="B181" s="1387"/>
      <c r="C181" s="1387"/>
      <c r="D181" s="1387"/>
      <c r="E181" s="1387"/>
      <c r="F181" s="1387"/>
      <c r="G181" s="1387"/>
      <c r="H181" s="1387"/>
      <c r="I181" s="1387"/>
      <c r="J181" s="1387"/>
      <c r="K181" s="1387"/>
      <c r="L181" s="1387"/>
      <c r="M181" s="1387"/>
      <c r="N181" s="1387"/>
      <c r="O181" s="1387"/>
      <c r="P181" s="1387"/>
      <c r="Q181" s="1387"/>
      <c r="R181" s="1387"/>
      <c r="S181" s="1387"/>
      <c r="T181" s="1387"/>
      <c r="U181" s="1387"/>
      <c r="V181" s="1387"/>
      <c r="W181" s="1387"/>
    </row>
    <row r="182" spans="1:23">
      <c r="A182" s="1387"/>
      <c r="B182" s="1387"/>
      <c r="C182" s="1387"/>
      <c r="D182" s="1387"/>
      <c r="E182" s="1387"/>
      <c r="F182" s="1387"/>
      <c r="G182" s="1387"/>
      <c r="H182" s="1387"/>
      <c r="I182" s="1387"/>
      <c r="J182" s="1387"/>
      <c r="K182" s="1387"/>
      <c r="L182" s="1387"/>
      <c r="M182" s="1387"/>
      <c r="N182" s="1387"/>
      <c r="O182" s="1387"/>
      <c r="P182" s="1387"/>
      <c r="Q182" s="1387"/>
      <c r="R182" s="1387"/>
      <c r="S182" s="1387"/>
      <c r="T182" s="1387"/>
      <c r="U182" s="1387"/>
      <c r="V182" s="1387"/>
      <c r="W182" s="1387"/>
    </row>
    <row r="183" spans="1:23">
      <c r="A183" s="1387"/>
      <c r="B183" s="1387"/>
      <c r="C183" s="1387"/>
      <c r="D183" s="1387"/>
      <c r="E183" s="1387"/>
      <c r="F183" s="1387"/>
      <c r="G183" s="1387"/>
      <c r="H183" s="1387"/>
      <c r="I183" s="1387"/>
      <c r="J183" s="1387"/>
      <c r="K183" s="1387"/>
      <c r="L183" s="1387"/>
      <c r="M183" s="1387"/>
      <c r="N183" s="1387"/>
      <c r="O183" s="1387"/>
      <c r="P183" s="1387"/>
      <c r="Q183" s="1387"/>
      <c r="R183" s="1387"/>
      <c r="S183" s="1387"/>
      <c r="T183" s="1387"/>
      <c r="U183" s="1387"/>
      <c r="V183" s="1387"/>
      <c r="W183" s="1387"/>
    </row>
    <row r="184" spans="1:23">
      <c r="A184" s="1387"/>
      <c r="B184" s="1387"/>
      <c r="C184" s="1387"/>
      <c r="D184" s="1387"/>
      <c r="E184" s="1387"/>
      <c r="F184" s="1387"/>
      <c r="G184" s="1387"/>
      <c r="H184" s="1387"/>
      <c r="I184" s="1387"/>
      <c r="J184" s="1387"/>
      <c r="K184" s="1387"/>
      <c r="L184" s="1387"/>
      <c r="M184" s="1387"/>
      <c r="N184" s="1387"/>
      <c r="O184" s="1387"/>
      <c r="P184" s="1387"/>
      <c r="Q184" s="1387"/>
      <c r="R184" s="1387"/>
      <c r="S184" s="1387"/>
      <c r="T184" s="1387"/>
      <c r="U184" s="1387"/>
      <c r="V184" s="1387"/>
      <c r="W184" s="1387"/>
    </row>
    <row r="185" spans="1:23">
      <c r="A185" s="1387"/>
      <c r="B185" s="1387"/>
      <c r="C185" s="1387"/>
      <c r="D185" s="1387"/>
      <c r="E185" s="1387"/>
      <c r="F185" s="1387"/>
      <c r="G185" s="1387"/>
      <c r="H185" s="1387"/>
      <c r="I185" s="1387"/>
      <c r="J185" s="1387"/>
      <c r="K185" s="1387"/>
      <c r="L185" s="1387"/>
      <c r="M185" s="1387"/>
      <c r="N185" s="1387"/>
      <c r="O185" s="1387"/>
      <c r="P185" s="1387"/>
      <c r="Q185" s="1387"/>
      <c r="R185" s="1387"/>
      <c r="S185" s="1387"/>
      <c r="T185" s="1387"/>
      <c r="U185" s="1387"/>
      <c r="V185" s="1387"/>
      <c r="W185" s="1387"/>
    </row>
    <row r="186" spans="1:23">
      <c r="A186" s="1387"/>
      <c r="B186" s="1387"/>
      <c r="C186" s="1387"/>
      <c r="D186" s="1387"/>
      <c r="E186" s="1387"/>
      <c r="F186" s="1387"/>
      <c r="G186" s="1387"/>
      <c r="H186" s="1387"/>
      <c r="I186" s="1387"/>
      <c r="J186" s="1387"/>
      <c r="K186" s="1387"/>
      <c r="L186" s="1387"/>
      <c r="M186" s="1387"/>
      <c r="N186" s="1387"/>
      <c r="O186" s="1387"/>
      <c r="P186" s="1387"/>
      <c r="Q186" s="1387"/>
      <c r="R186" s="1387"/>
      <c r="S186" s="1387"/>
      <c r="T186" s="1387"/>
      <c r="U186" s="1387"/>
      <c r="V186" s="1387"/>
      <c r="W186" s="1387"/>
    </row>
    <row r="187" spans="1:23">
      <c r="A187" s="1387"/>
      <c r="B187" s="1387"/>
      <c r="C187" s="1387"/>
      <c r="D187" s="1387"/>
      <c r="E187" s="1387"/>
      <c r="F187" s="1387"/>
      <c r="G187" s="1387"/>
      <c r="H187" s="1387"/>
      <c r="I187" s="1387"/>
      <c r="J187" s="1387"/>
      <c r="K187" s="1387"/>
      <c r="L187" s="1387"/>
      <c r="M187" s="1387"/>
      <c r="N187" s="1387"/>
      <c r="O187" s="1387"/>
      <c r="P187" s="1387"/>
      <c r="Q187" s="1387"/>
      <c r="R187" s="1387"/>
      <c r="S187" s="1387"/>
      <c r="T187" s="1387"/>
      <c r="U187" s="1387"/>
      <c r="V187" s="1387"/>
      <c r="W187" s="1387"/>
    </row>
    <row r="188" spans="1:23">
      <c r="A188" s="1387"/>
      <c r="B188" s="1387"/>
      <c r="C188" s="1387"/>
      <c r="D188" s="1387"/>
      <c r="E188" s="1387"/>
      <c r="F188" s="1387"/>
      <c r="G188" s="1387"/>
      <c r="H188" s="1387"/>
      <c r="I188" s="1387"/>
      <c r="J188" s="1387"/>
      <c r="K188" s="1387"/>
      <c r="L188" s="1387"/>
      <c r="M188" s="1387"/>
      <c r="N188" s="1387"/>
      <c r="O188" s="1387"/>
      <c r="P188" s="1387"/>
      <c r="Q188" s="1387"/>
      <c r="R188" s="1387"/>
      <c r="S188" s="1387"/>
      <c r="T188" s="1387"/>
      <c r="U188" s="1387"/>
      <c r="V188" s="1387"/>
      <c r="W188" s="1387"/>
    </row>
    <row r="189" spans="1:23">
      <c r="A189" s="1387"/>
      <c r="B189" s="1387"/>
      <c r="C189" s="1387"/>
      <c r="D189" s="1387"/>
      <c r="E189" s="1387"/>
      <c r="F189" s="1387"/>
      <c r="G189" s="1387"/>
      <c r="H189" s="1387"/>
      <c r="I189" s="1387"/>
      <c r="J189" s="1387"/>
      <c r="K189" s="1387"/>
      <c r="L189" s="1387"/>
      <c r="M189" s="1387"/>
      <c r="N189" s="1387"/>
      <c r="O189" s="1387"/>
      <c r="P189" s="1387"/>
      <c r="Q189" s="1387"/>
      <c r="R189" s="1387"/>
      <c r="S189" s="1387"/>
      <c r="T189" s="1387"/>
      <c r="U189" s="1387"/>
      <c r="V189" s="1387"/>
      <c r="W189" s="1387"/>
    </row>
    <row r="190" spans="1:23">
      <c r="A190" s="1387"/>
      <c r="B190" s="1387"/>
      <c r="C190" s="1387"/>
      <c r="D190" s="1387"/>
      <c r="E190" s="1387"/>
      <c r="F190" s="1387"/>
      <c r="G190" s="1387"/>
      <c r="H190" s="1387"/>
      <c r="I190" s="1387"/>
      <c r="J190" s="1387"/>
      <c r="K190" s="1387"/>
      <c r="L190" s="1387"/>
      <c r="M190" s="1387"/>
      <c r="N190" s="1387"/>
      <c r="O190" s="1387"/>
      <c r="P190" s="1387"/>
      <c r="Q190" s="1387"/>
      <c r="R190" s="1387"/>
      <c r="S190" s="1387"/>
      <c r="T190" s="1387"/>
      <c r="U190" s="1387"/>
      <c r="V190" s="1387"/>
      <c r="W190" s="1387"/>
    </row>
    <row r="191" spans="1:23">
      <c r="A191" s="1387"/>
      <c r="B191" s="1387"/>
      <c r="C191" s="1387"/>
      <c r="D191" s="1387"/>
      <c r="E191" s="1387"/>
      <c r="F191" s="1387"/>
      <c r="G191" s="1387"/>
      <c r="H191" s="1387"/>
      <c r="I191" s="1387"/>
      <c r="J191" s="1387"/>
      <c r="K191" s="1387"/>
      <c r="L191" s="1387"/>
      <c r="M191" s="1387"/>
      <c r="N191" s="1387"/>
      <c r="O191" s="1387"/>
      <c r="P191" s="1387"/>
      <c r="Q191" s="1387"/>
      <c r="R191" s="1387"/>
      <c r="S191" s="1387"/>
      <c r="T191" s="1387"/>
      <c r="U191" s="1387"/>
      <c r="V191" s="1387"/>
      <c r="W191" s="1387"/>
    </row>
    <row r="192" spans="1:23">
      <c r="A192" s="1387"/>
      <c r="B192" s="1387"/>
      <c r="C192" s="1387"/>
      <c r="D192" s="1387"/>
      <c r="E192" s="1387"/>
      <c r="F192" s="1387"/>
      <c r="G192" s="1387"/>
      <c r="H192" s="1387"/>
      <c r="I192" s="1387"/>
      <c r="J192" s="1387"/>
      <c r="K192" s="1387"/>
      <c r="L192" s="1387"/>
      <c r="M192" s="1387"/>
      <c r="N192" s="1387"/>
      <c r="O192" s="1387"/>
      <c r="P192" s="1387"/>
      <c r="Q192" s="1387"/>
      <c r="R192" s="1387"/>
      <c r="S192" s="1387"/>
      <c r="T192" s="1387"/>
      <c r="U192" s="1387"/>
      <c r="V192" s="1387"/>
      <c r="W192" s="1387"/>
    </row>
    <row r="193" spans="1:23">
      <c r="A193" s="1387"/>
      <c r="B193" s="1387"/>
      <c r="C193" s="1387"/>
      <c r="D193" s="1387"/>
      <c r="E193" s="1387"/>
      <c r="F193" s="1387"/>
      <c r="G193" s="1387"/>
      <c r="H193" s="1387"/>
      <c r="I193" s="1387"/>
      <c r="J193" s="1387"/>
      <c r="K193" s="1387"/>
      <c r="L193" s="1387"/>
      <c r="M193" s="1387"/>
      <c r="N193" s="1387"/>
      <c r="O193" s="1387"/>
      <c r="P193" s="1387"/>
      <c r="Q193" s="1387"/>
      <c r="R193" s="1387"/>
      <c r="S193" s="1387"/>
      <c r="T193" s="1387"/>
      <c r="U193" s="1387"/>
      <c r="V193" s="1387"/>
      <c r="W193" s="1387"/>
    </row>
    <row r="194" spans="1:23">
      <c r="A194" s="1387"/>
      <c r="B194" s="1387"/>
      <c r="C194" s="1387"/>
      <c r="D194" s="1387"/>
      <c r="E194" s="1387"/>
      <c r="F194" s="1387"/>
      <c r="G194" s="1387"/>
      <c r="H194" s="1387"/>
      <c r="I194" s="1387"/>
      <c r="J194" s="1387"/>
      <c r="K194" s="1387"/>
      <c r="L194" s="1387"/>
      <c r="M194" s="1387"/>
      <c r="N194" s="1387"/>
      <c r="O194" s="1387"/>
      <c r="P194" s="1387"/>
      <c r="Q194" s="1387"/>
      <c r="R194" s="1387"/>
      <c r="S194" s="1387"/>
      <c r="T194" s="1387"/>
      <c r="U194" s="1387"/>
      <c r="V194" s="1387"/>
      <c r="W194" s="1387"/>
    </row>
    <row r="195" spans="1:23">
      <c r="A195" s="1387"/>
      <c r="B195" s="1387"/>
      <c r="C195" s="1387"/>
      <c r="D195" s="1387"/>
      <c r="E195" s="1387"/>
      <c r="F195" s="1387"/>
      <c r="G195" s="1387"/>
      <c r="H195" s="1387"/>
      <c r="I195" s="1387"/>
      <c r="J195" s="1387"/>
      <c r="K195" s="1387"/>
      <c r="L195" s="1387"/>
      <c r="M195" s="1387"/>
      <c r="N195" s="1387"/>
      <c r="O195" s="1387"/>
      <c r="P195" s="1387"/>
      <c r="Q195" s="1387"/>
      <c r="R195" s="1387"/>
      <c r="S195" s="1387"/>
      <c r="T195" s="1387"/>
      <c r="U195" s="1387"/>
      <c r="V195" s="1387"/>
      <c r="W195" s="1387"/>
    </row>
    <row r="196" spans="1:23">
      <c r="A196" s="1387"/>
      <c r="B196" s="1387"/>
      <c r="C196" s="1387"/>
      <c r="D196" s="1387"/>
      <c r="E196" s="1387"/>
      <c r="F196" s="1387"/>
      <c r="G196" s="1387"/>
      <c r="H196" s="1387"/>
      <c r="I196" s="1387"/>
      <c r="J196" s="1387"/>
      <c r="K196" s="1387"/>
      <c r="L196" s="1387"/>
      <c r="M196" s="1387"/>
      <c r="N196" s="1387"/>
      <c r="O196" s="1387"/>
      <c r="P196" s="1387"/>
      <c r="Q196" s="1387"/>
      <c r="R196" s="1387"/>
      <c r="S196" s="1387"/>
      <c r="T196" s="1387"/>
      <c r="U196" s="1387"/>
      <c r="V196" s="1387"/>
      <c r="W196" s="1387"/>
    </row>
    <row r="197" spans="1:23">
      <c r="A197" s="1387"/>
      <c r="B197" s="1387"/>
      <c r="C197" s="1387"/>
      <c r="D197" s="1387"/>
      <c r="E197" s="1387"/>
      <c r="F197" s="1387"/>
      <c r="G197" s="1387"/>
      <c r="H197" s="1387"/>
      <c r="I197" s="1387"/>
      <c r="J197" s="1387"/>
      <c r="K197" s="1387"/>
      <c r="L197" s="1387"/>
      <c r="M197" s="1387"/>
      <c r="N197" s="1387"/>
      <c r="O197" s="1387"/>
      <c r="P197" s="1387"/>
      <c r="Q197" s="1387"/>
      <c r="R197" s="1387"/>
      <c r="S197" s="1387"/>
      <c r="T197" s="1387"/>
      <c r="U197" s="1387"/>
      <c r="V197" s="1387"/>
      <c r="W197" s="1387"/>
    </row>
    <row r="198" spans="1:23">
      <c r="A198" s="1387"/>
      <c r="B198" s="1387"/>
      <c r="C198" s="1387"/>
      <c r="D198" s="1387"/>
      <c r="E198" s="1387"/>
      <c r="F198" s="1387"/>
      <c r="G198" s="1387"/>
      <c r="H198" s="1387"/>
      <c r="I198" s="1387"/>
      <c r="J198" s="1387"/>
      <c r="K198" s="1387"/>
      <c r="L198" s="1387"/>
      <c r="M198" s="1387"/>
      <c r="N198" s="1387"/>
      <c r="O198" s="1387"/>
      <c r="P198" s="1387"/>
      <c r="Q198" s="1387"/>
      <c r="R198" s="1387"/>
      <c r="S198" s="1387"/>
      <c r="T198" s="1387"/>
      <c r="U198" s="1387"/>
      <c r="V198" s="1387"/>
      <c r="W198" s="1387"/>
    </row>
    <row r="199" spans="1:23">
      <c r="A199" s="1387"/>
      <c r="B199" s="1387"/>
      <c r="C199" s="1387"/>
      <c r="D199" s="1387"/>
      <c r="E199" s="1387"/>
      <c r="F199" s="1387"/>
      <c r="G199" s="1387"/>
      <c r="H199" s="1387"/>
      <c r="I199" s="1387"/>
      <c r="J199" s="1387"/>
      <c r="K199" s="1387"/>
      <c r="L199" s="1387"/>
      <c r="M199" s="1387"/>
      <c r="N199" s="1387"/>
      <c r="O199" s="1387"/>
      <c r="P199" s="1387"/>
      <c r="Q199" s="1387"/>
      <c r="R199" s="1387"/>
      <c r="S199" s="1387"/>
      <c r="T199" s="1387"/>
      <c r="U199" s="1387"/>
      <c r="V199" s="1387"/>
      <c r="W199" s="1387"/>
    </row>
    <row r="200" spans="1:23">
      <c r="A200" s="1387"/>
      <c r="B200" s="1387"/>
      <c r="C200" s="1387"/>
      <c r="D200" s="1387"/>
      <c r="E200" s="1387"/>
      <c r="F200" s="1387"/>
      <c r="G200" s="1387"/>
      <c r="H200" s="1387"/>
      <c r="I200" s="1387"/>
      <c r="J200" s="1387"/>
      <c r="K200" s="1387"/>
      <c r="L200" s="1387"/>
      <c r="M200" s="1387"/>
      <c r="N200" s="1387"/>
      <c r="O200" s="1387"/>
      <c r="P200" s="1387"/>
      <c r="Q200" s="1387"/>
      <c r="R200" s="1387"/>
      <c r="S200" s="1387"/>
      <c r="T200" s="1387"/>
      <c r="U200" s="1387"/>
      <c r="V200" s="1387"/>
      <c r="W200" s="1387"/>
    </row>
    <row r="201" spans="1:23">
      <c r="A201" s="1387"/>
      <c r="B201" s="1387"/>
      <c r="C201" s="1387"/>
      <c r="D201" s="1387"/>
      <c r="E201" s="1387"/>
      <c r="F201" s="1387"/>
      <c r="G201" s="1387"/>
      <c r="H201" s="1387"/>
      <c r="I201" s="1387"/>
      <c r="J201" s="1387"/>
      <c r="K201" s="1387"/>
      <c r="L201" s="1387"/>
      <c r="M201" s="1387"/>
      <c r="N201" s="1387"/>
      <c r="O201" s="1387"/>
      <c r="P201" s="1387"/>
      <c r="Q201" s="1387"/>
      <c r="R201" s="1387"/>
      <c r="S201" s="1387"/>
      <c r="T201" s="1387"/>
      <c r="U201" s="1387"/>
      <c r="V201" s="1387"/>
      <c r="W201" s="1387"/>
    </row>
    <row r="202" spans="1:23">
      <c r="A202" s="1387"/>
      <c r="B202" s="1387"/>
      <c r="C202" s="1387"/>
      <c r="D202" s="1387"/>
      <c r="E202" s="1387"/>
      <c r="F202" s="1387"/>
      <c r="G202" s="1387"/>
      <c r="H202" s="1387"/>
      <c r="I202" s="1387"/>
      <c r="J202" s="1387"/>
      <c r="K202" s="1387"/>
      <c r="L202" s="1387"/>
      <c r="M202" s="1387"/>
      <c r="N202" s="1387"/>
      <c r="O202" s="1387"/>
      <c r="P202" s="1387"/>
      <c r="Q202" s="1387"/>
      <c r="R202" s="1387"/>
      <c r="S202" s="1387"/>
      <c r="T202" s="1387"/>
      <c r="U202" s="1387"/>
      <c r="V202" s="1387"/>
      <c r="W202" s="1387"/>
    </row>
    <row r="203" spans="1:23">
      <c r="A203" s="1387"/>
      <c r="B203" s="1387"/>
      <c r="C203" s="1387"/>
      <c r="D203" s="1387"/>
      <c r="E203" s="1387"/>
      <c r="F203" s="1387"/>
      <c r="G203" s="1387"/>
      <c r="H203" s="1387"/>
      <c r="I203" s="1387"/>
      <c r="J203" s="1387"/>
      <c r="K203" s="1387"/>
      <c r="L203" s="1387"/>
      <c r="M203" s="1387"/>
      <c r="N203" s="1387"/>
      <c r="O203" s="1387"/>
      <c r="P203" s="1387"/>
      <c r="Q203" s="1387"/>
      <c r="R203" s="1387"/>
      <c r="S203" s="1387"/>
      <c r="T203" s="1387"/>
      <c r="U203" s="1387"/>
      <c r="V203" s="1387"/>
      <c r="W203" s="1387"/>
    </row>
    <row r="204" spans="1:23">
      <c r="A204" s="1387"/>
      <c r="B204" s="1387"/>
      <c r="C204" s="1387"/>
      <c r="D204" s="1387"/>
      <c r="E204" s="1387"/>
      <c r="F204" s="1387"/>
      <c r="G204" s="1387"/>
      <c r="H204" s="1387"/>
      <c r="I204" s="1387"/>
      <c r="J204" s="1387"/>
      <c r="K204" s="1387"/>
      <c r="L204" s="1387"/>
      <c r="M204" s="1387"/>
      <c r="N204" s="1387"/>
      <c r="O204" s="1387"/>
      <c r="P204" s="1387"/>
      <c r="Q204" s="1387"/>
      <c r="R204" s="1387"/>
      <c r="S204" s="1387"/>
      <c r="T204" s="1387"/>
      <c r="U204" s="1387"/>
      <c r="V204" s="1387"/>
      <c r="W204" s="1387"/>
    </row>
    <row r="205" spans="1:23">
      <c r="A205" s="1387"/>
      <c r="B205" s="1387"/>
      <c r="C205" s="1387"/>
      <c r="D205" s="1387"/>
      <c r="E205" s="1387"/>
      <c r="F205" s="1387"/>
      <c r="G205" s="1387"/>
      <c r="H205" s="1387"/>
      <c r="I205" s="1387"/>
      <c r="J205" s="1387"/>
      <c r="K205" s="1387"/>
      <c r="L205" s="1387"/>
      <c r="M205" s="1387"/>
      <c r="N205" s="1387"/>
      <c r="O205" s="1387"/>
      <c r="P205" s="1387"/>
      <c r="Q205" s="1387"/>
      <c r="R205" s="1387"/>
      <c r="S205" s="1387"/>
      <c r="T205" s="1387"/>
      <c r="U205" s="1387"/>
      <c r="V205" s="1387"/>
      <c r="W205" s="1387"/>
    </row>
    <row r="206" spans="1:23">
      <c r="A206" s="1387"/>
      <c r="B206" s="1387"/>
      <c r="C206" s="1387"/>
      <c r="D206" s="1387"/>
      <c r="E206" s="1387"/>
      <c r="F206" s="1387"/>
      <c r="G206" s="1387"/>
      <c r="H206" s="1387"/>
      <c r="I206" s="1387"/>
      <c r="J206" s="1387"/>
      <c r="K206" s="1387"/>
      <c r="L206" s="1387"/>
      <c r="M206" s="1387"/>
      <c r="N206" s="1387"/>
      <c r="O206" s="1387"/>
      <c r="P206" s="1387"/>
      <c r="Q206" s="1387"/>
      <c r="R206" s="1387"/>
      <c r="S206" s="1387"/>
      <c r="T206" s="1387"/>
      <c r="U206" s="1387"/>
      <c r="V206" s="1387"/>
      <c r="W206" s="1387"/>
    </row>
    <row r="207" spans="1:23">
      <c r="A207" s="1387"/>
      <c r="B207" s="1387"/>
      <c r="C207" s="1387"/>
      <c r="D207" s="1387"/>
      <c r="E207" s="1387"/>
      <c r="F207" s="1387"/>
      <c r="G207" s="1387"/>
      <c r="H207" s="1387"/>
      <c r="I207" s="1387"/>
      <c r="J207" s="1387"/>
      <c r="K207" s="1387"/>
      <c r="L207" s="1387"/>
      <c r="M207" s="1387"/>
      <c r="N207" s="1387"/>
      <c r="O207" s="1387"/>
      <c r="P207" s="1387"/>
      <c r="Q207" s="1387"/>
      <c r="R207" s="1387"/>
      <c r="S207" s="1387"/>
      <c r="T207" s="1387"/>
      <c r="U207" s="1387"/>
      <c r="V207" s="1387"/>
      <c r="W207" s="1387"/>
    </row>
    <row r="208" spans="1:23">
      <c r="A208" s="1387"/>
      <c r="B208" s="1387"/>
      <c r="C208" s="1387"/>
      <c r="D208" s="1387"/>
      <c r="E208" s="1387"/>
      <c r="F208" s="1387"/>
      <c r="G208" s="1387"/>
      <c r="H208" s="1387"/>
      <c r="I208" s="1387"/>
      <c r="J208" s="1387"/>
      <c r="K208" s="1387"/>
      <c r="L208" s="1387"/>
      <c r="M208" s="1387"/>
      <c r="N208" s="1387"/>
      <c r="O208" s="1387"/>
      <c r="P208" s="1387"/>
      <c r="Q208" s="1387"/>
      <c r="R208" s="1387"/>
      <c r="S208" s="1387"/>
      <c r="T208" s="1387"/>
      <c r="U208" s="1387"/>
      <c r="V208" s="1387"/>
      <c r="W208" s="1387"/>
    </row>
    <row r="209" spans="1:23">
      <c r="A209" s="1387"/>
      <c r="B209" s="1387"/>
      <c r="C209" s="1387"/>
      <c r="D209" s="1387"/>
      <c r="E209" s="1387"/>
      <c r="F209" s="1387"/>
      <c r="G209" s="1387"/>
      <c r="H209" s="1387"/>
      <c r="I209" s="1387"/>
      <c r="J209" s="1387"/>
      <c r="K209" s="1387"/>
      <c r="L209" s="1387"/>
      <c r="M209" s="1387"/>
      <c r="N209" s="1387"/>
      <c r="O209" s="1387"/>
      <c r="P209" s="1387"/>
      <c r="Q209" s="1387"/>
      <c r="R209" s="1387"/>
      <c r="S209" s="1387"/>
      <c r="T209" s="1387"/>
      <c r="U209" s="1387"/>
      <c r="V209" s="1387"/>
      <c r="W209" s="1387"/>
    </row>
    <row r="210" spans="1:23">
      <c r="A210" s="1387"/>
      <c r="B210" s="1387"/>
      <c r="C210" s="1387"/>
      <c r="D210" s="1387"/>
      <c r="E210" s="1387"/>
      <c r="F210" s="1387"/>
      <c r="G210" s="1387"/>
      <c r="H210" s="1387"/>
      <c r="I210" s="1387"/>
      <c r="J210" s="1387"/>
      <c r="K210" s="1387"/>
      <c r="L210" s="1387"/>
      <c r="M210" s="1387"/>
      <c r="N210" s="1387"/>
      <c r="O210" s="1387"/>
      <c r="P210" s="1387"/>
      <c r="Q210" s="1387"/>
      <c r="R210" s="1387"/>
      <c r="S210" s="1387"/>
      <c r="T210" s="1387"/>
      <c r="U210" s="1387"/>
      <c r="V210" s="1387"/>
      <c r="W210" s="1387"/>
    </row>
    <row r="211" spans="1:23">
      <c r="A211" s="1387"/>
      <c r="B211" s="1387"/>
      <c r="C211" s="1387"/>
      <c r="D211" s="1387"/>
      <c r="E211" s="1387"/>
      <c r="F211" s="1387"/>
      <c r="G211" s="1387"/>
      <c r="H211" s="1387"/>
      <c r="I211" s="1387"/>
      <c r="J211" s="1387"/>
      <c r="K211" s="1387"/>
      <c r="L211" s="1387"/>
      <c r="M211" s="1387"/>
      <c r="N211" s="1387"/>
      <c r="O211" s="1387"/>
      <c r="P211" s="1387"/>
      <c r="Q211" s="1387"/>
      <c r="R211" s="1387"/>
      <c r="S211" s="1387"/>
      <c r="T211" s="1387"/>
      <c r="U211" s="1387"/>
      <c r="V211" s="1387"/>
      <c r="W211" s="1387"/>
    </row>
    <row r="212" spans="1:23">
      <c r="A212" s="1387"/>
      <c r="B212" s="1387"/>
      <c r="C212" s="1387"/>
      <c r="D212" s="1387"/>
      <c r="E212" s="1387"/>
      <c r="F212" s="1387"/>
      <c r="G212" s="1387"/>
      <c r="H212" s="1387"/>
      <c r="I212" s="1387"/>
      <c r="J212" s="1387"/>
      <c r="K212" s="1387"/>
      <c r="L212" s="1387"/>
      <c r="M212" s="1387"/>
      <c r="N212" s="1387"/>
      <c r="O212" s="1387"/>
      <c r="P212" s="1387"/>
      <c r="Q212" s="1387"/>
      <c r="R212" s="1387"/>
      <c r="S212" s="1387"/>
      <c r="T212" s="1387"/>
      <c r="U212" s="1387"/>
      <c r="V212" s="1387"/>
      <c r="W212" s="1387"/>
    </row>
    <row r="213" spans="1:23">
      <c r="A213" s="1387"/>
      <c r="B213" s="1387"/>
      <c r="C213" s="1387"/>
      <c r="D213" s="1387"/>
      <c r="E213" s="1387"/>
      <c r="F213" s="1387"/>
      <c r="G213" s="1387"/>
      <c r="H213" s="1387"/>
      <c r="I213" s="1387"/>
      <c r="J213" s="1387"/>
      <c r="K213" s="1387"/>
      <c r="L213" s="1387"/>
      <c r="M213" s="1387"/>
      <c r="N213" s="1387"/>
      <c r="O213" s="1387"/>
      <c r="P213" s="1387"/>
      <c r="Q213" s="1387"/>
      <c r="R213" s="1387"/>
      <c r="S213" s="1387"/>
      <c r="T213" s="1387"/>
      <c r="U213" s="1387"/>
      <c r="V213" s="1387"/>
      <c r="W213" s="1387"/>
    </row>
    <row r="214" spans="1:23">
      <c r="A214" s="1387"/>
      <c r="B214" s="1387"/>
      <c r="C214" s="1387"/>
      <c r="D214" s="1387"/>
      <c r="E214" s="1387"/>
      <c r="F214" s="1387"/>
      <c r="G214" s="1387"/>
      <c r="H214" s="1387"/>
      <c r="I214" s="1387"/>
      <c r="J214" s="1387"/>
      <c r="K214" s="1387"/>
      <c r="L214" s="1387"/>
      <c r="M214" s="1387"/>
      <c r="N214" s="1387"/>
      <c r="O214" s="1387"/>
      <c r="P214" s="1387"/>
      <c r="Q214" s="1387"/>
      <c r="R214" s="1387"/>
      <c r="S214" s="1387"/>
      <c r="T214" s="1387"/>
      <c r="U214" s="1387"/>
      <c r="V214" s="1387"/>
      <c r="W214" s="1387"/>
    </row>
    <row r="215" spans="1:23">
      <c r="A215" s="1387"/>
      <c r="B215" s="1387"/>
      <c r="C215" s="1387"/>
      <c r="D215" s="1387"/>
      <c r="E215" s="1387"/>
      <c r="F215" s="1387"/>
      <c r="G215" s="1387"/>
      <c r="H215" s="1387"/>
      <c r="I215" s="1387"/>
      <c r="J215" s="1387"/>
      <c r="K215" s="1387"/>
      <c r="L215" s="1387"/>
      <c r="M215" s="1387"/>
      <c r="N215" s="1387"/>
      <c r="O215" s="1387"/>
      <c r="P215" s="1387"/>
      <c r="Q215" s="1387"/>
      <c r="R215" s="1387"/>
      <c r="S215" s="1387"/>
      <c r="T215" s="1387"/>
      <c r="U215" s="1387"/>
      <c r="V215" s="1387"/>
      <c r="W215" s="1387"/>
    </row>
    <row r="216" spans="1:23">
      <c r="A216" s="1387"/>
      <c r="B216" s="1387"/>
      <c r="C216" s="1387"/>
      <c r="D216" s="1387"/>
      <c r="E216" s="1387"/>
      <c r="F216" s="1387"/>
      <c r="G216" s="1387"/>
      <c r="H216" s="1387"/>
      <c r="I216" s="1387"/>
      <c r="J216" s="1387"/>
      <c r="K216" s="1387"/>
      <c r="L216" s="1387"/>
      <c r="M216" s="1387"/>
      <c r="N216" s="1387"/>
      <c r="O216" s="1387"/>
      <c r="P216" s="1387"/>
      <c r="Q216" s="1387"/>
      <c r="R216" s="1387"/>
      <c r="S216" s="1387"/>
      <c r="T216" s="1387"/>
      <c r="U216" s="1387"/>
      <c r="V216" s="1387"/>
      <c r="W216" s="1387"/>
    </row>
    <row r="217" spans="1:23">
      <c r="A217" s="1387"/>
      <c r="B217" s="1387"/>
      <c r="C217" s="1387"/>
      <c r="D217" s="1387"/>
      <c r="E217" s="1387"/>
      <c r="F217" s="1387"/>
      <c r="G217" s="1387"/>
      <c r="H217" s="1387"/>
      <c r="I217" s="1387"/>
      <c r="J217" s="1387"/>
      <c r="K217" s="1387"/>
      <c r="L217" s="1387"/>
      <c r="M217" s="1387"/>
      <c r="N217" s="1387"/>
      <c r="O217" s="1387"/>
      <c r="P217" s="1387"/>
      <c r="Q217" s="1387"/>
      <c r="R217" s="1387"/>
      <c r="S217" s="1387"/>
      <c r="T217" s="1387"/>
      <c r="U217" s="1387"/>
      <c r="V217" s="1387"/>
      <c r="W217" s="1387"/>
    </row>
    <row r="218" spans="1:23">
      <c r="A218" s="1387"/>
      <c r="B218" s="1387"/>
      <c r="C218" s="1387"/>
      <c r="D218" s="1387"/>
      <c r="E218" s="1387"/>
      <c r="F218" s="1387"/>
      <c r="G218" s="1387"/>
      <c r="H218" s="1387"/>
      <c r="I218" s="1387"/>
      <c r="J218" s="1387"/>
      <c r="K218" s="1387"/>
      <c r="L218" s="1387"/>
      <c r="M218" s="1387"/>
      <c r="N218" s="1387"/>
      <c r="O218" s="1387"/>
      <c r="P218" s="1387"/>
      <c r="Q218" s="1387"/>
      <c r="R218" s="1387"/>
      <c r="S218" s="1387"/>
      <c r="T218" s="1387"/>
      <c r="U218" s="1387"/>
      <c r="V218" s="1387"/>
      <c r="W218" s="1387"/>
    </row>
    <row r="219" spans="1:23">
      <c r="A219" s="1387"/>
      <c r="B219" s="1387"/>
      <c r="C219" s="1387"/>
      <c r="D219" s="1387"/>
      <c r="E219" s="1387"/>
      <c r="F219" s="1387"/>
      <c r="G219" s="1387"/>
      <c r="H219" s="1387"/>
      <c r="I219" s="1387"/>
      <c r="J219" s="1387"/>
      <c r="K219" s="1387"/>
      <c r="L219" s="1387"/>
      <c r="M219" s="1387"/>
      <c r="N219" s="1387"/>
      <c r="O219" s="1387"/>
      <c r="P219" s="1387"/>
      <c r="Q219" s="1387"/>
      <c r="R219" s="1387"/>
      <c r="S219" s="1387"/>
      <c r="T219" s="1387"/>
      <c r="U219" s="1387"/>
      <c r="V219" s="1387"/>
      <c r="W219" s="1387"/>
    </row>
    <row r="220" spans="1:23">
      <c r="A220" s="1387"/>
      <c r="B220" s="1387"/>
      <c r="C220" s="1387"/>
      <c r="D220" s="1387"/>
      <c r="E220" s="1387"/>
      <c r="F220" s="1387"/>
      <c r="G220" s="1387"/>
      <c r="H220" s="1387"/>
      <c r="I220" s="1387"/>
      <c r="J220" s="1387"/>
      <c r="K220" s="1387"/>
      <c r="L220" s="1387"/>
      <c r="M220" s="1387"/>
      <c r="N220" s="1387"/>
      <c r="O220" s="1387"/>
      <c r="P220" s="1387"/>
      <c r="Q220" s="1387"/>
      <c r="R220" s="1387"/>
      <c r="S220" s="1387"/>
      <c r="T220" s="1387"/>
      <c r="U220" s="1387"/>
      <c r="V220" s="1387"/>
      <c r="W220" s="1387"/>
    </row>
    <row r="221" spans="1:23">
      <c r="A221" s="1387"/>
      <c r="B221" s="1387"/>
      <c r="C221" s="1387"/>
      <c r="D221" s="1387"/>
      <c r="E221" s="1387"/>
      <c r="F221" s="1387"/>
      <c r="G221" s="1387"/>
      <c r="H221" s="1387"/>
      <c r="I221" s="1387"/>
      <c r="J221" s="1387"/>
      <c r="K221" s="1387"/>
      <c r="L221" s="1387"/>
      <c r="M221" s="1387"/>
      <c r="N221" s="1387"/>
      <c r="O221" s="1387"/>
      <c r="P221" s="1387"/>
      <c r="Q221" s="1387"/>
      <c r="R221" s="1387"/>
      <c r="S221" s="1387"/>
      <c r="T221" s="1387"/>
      <c r="U221" s="1387"/>
      <c r="V221" s="1387"/>
      <c r="W221" s="1387"/>
    </row>
    <row r="222" spans="1:23">
      <c r="A222" s="1387"/>
      <c r="B222" s="1387"/>
      <c r="C222" s="1387"/>
      <c r="D222" s="1387"/>
      <c r="E222" s="1387"/>
      <c r="F222" s="1387"/>
      <c r="G222" s="1387"/>
      <c r="H222" s="1387"/>
      <c r="I222" s="1387"/>
      <c r="J222" s="1387"/>
      <c r="K222" s="1387"/>
      <c r="L222" s="1387"/>
      <c r="M222" s="1387"/>
      <c r="N222" s="1387"/>
      <c r="O222" s="1387"/>
      <c r="P222" s="1387"/>
      <c r="Q222" s="1387"/>
      <c r="R222" s="1387"/>
      <c r="S222" s="1387"/>
      <c r="T222" s="1387"/>
      <c r="U222" s="1387"/>
      <c r="V222" s="1387"/>
      <c r="W222" s="1387"/>
    </row>
    <row r="223" spans="1:23">
      <c r="A223" s="1387"/>
      <c r="B223" s="1387"/>
      <c r="C223" s="1387"/>
      <c r="D223" s="1387"/>
      <c r="E223" s="1387"/>
      <c r="F223" s="1387"/>
      <c r="G223" s="1387"/>
      <c r="H223" s="1387"/>
      <c r="I223" s="1387"/>
      <c r="J223" s="1387"/>
      <c r="K223" s="1387"/>
      <c r="L223" s="1387"/>
      <c r="M223" s="1387"/>
      <c r="N223" s="1387"/>
      <c r="O223" s="1387"/>
      <c r="P223" s="1387"/>
      <c r="Q223" s="1387"/>
      <c r="R223" s="1387"/>
      <c r="S223" s="1387"/>
      <c r="T223" s="1387"/>
      <c r="U223" s="1387"/>
      <c r="V223" s="1387"/>
      <c r="W223" s="1387"/>
    </row>
    <row r="224" spans="1:23">
      <c r="A224" s="1387"/>
      <c r="B224" s="1387"/>
      <c r="C224" s="1387"/>
      <c r="D224" s="1387"/>
      <c r="E224" s="1387"/>
      <c r="F224" s="1387"/>
      <c r="G224" s="1387"/>
      <c r="H224" s="1387"/>
      <c r="I224" s="1387"/>
      <c r="J224" s="1387"/>
      <c r="K224" s="1387"/>
      <c r="L224" s="1387"/>
      <c r="M224" s="1387"/>
      <c r="N224" s="1387"/>
      <c r="O224" s="1387"/>
      <c r="P224" s="1387"/>
      <c r="Q224" s="1387"/>
      <c r="R224" s="1387"/>
      <c r="S224" s="1387"/>
      <c r="T224" s="1387"/>
      <c r="U224" s="1387"/>
      <c r="V224" s="1387"/>
      <c r="W224" s="1387"/>
    </row>
    <row r="225" spans="1:23">
      <c r="A225" s="1387"/>
      <c r="B225" s="1387"/>
      <c r="C225" s="1387"/>
      <c r="D225" s="1387"/>
      <c r="E225" s="1387"/>
      <c r="F225" s="1387"/>
      <c r="G225" s="1387"/>
      <c r="H225" s="1387"/>
      <c r="I225" s="1387"/>
      <c r="J225" s="1387"/>
      <c r="K225" s="1387"/>
      <c r="L225" s="1387"/>
      <c r="M225" s="1387"/>
      <c r="N225" s="1387"/>
      <c r="O225" s="1387"/>
      <c r="P225" s="1387"/>
      <c r="Q225" s="1387"/>
      <c r="R225" s="1387"/>
      <c r="S225" s="1387"/>
      <c r="T225" s="1387"/>
      <c r="U225" s="1387"/>
      <c r="V225" s="1387"/>
      <c r="W225" s="1387"/>
    </row>
    <row r="226" spans="1:23">
      <c r="A226" s="1387"/>
      <c r="B226" s="1387"/>
      <c r="C226" s="1387"/>
      <c r="D226" s="1387"/>
      <c r="E226" s="1387"/>
      <c r="F226" s="1387"/>
      <c r="G226" s="1387"/>
      <c r="H226" s="1387"/>
      <c r="I226" s="1387"/>
      <c r="J226" s="1387"/>
      <c r="K226" s="1387"/>
      <c r="L226" s="1387"/>
      <c r="M226" s="1387"/>
      <c r="N226" s="1387"/>
      <c r="O226" s="1387"/>
      <c r="P226" s="1387"/>
      <c r="Q226" s="1387"/>
      <c r="R226" s="1387"/>
      <c r="S226" s="1387"/>
      <c r="T226" s="1387"/>
      <c r="U226" s="1387"/>
      <c r="V226" s="1387"/>
      <c r="W226" s="1387"/>
    </row>
    <row r="227" spans="1:23">
      <c r="A227" s="1387"/>
      <c r="B227" s="1387"/>
      <c r="C227" s="1387"/>
      <c r="D227" s="1387"/>
      <c r="E227" s="1387"/>
      <c r="F227" s="1387"/>
      <c r="G227" s="1387"/>
      <c r="H227" s="1387"/>
      <c r="I227" s="1387"/>
      <c r="J227" s="1387"/>
      <c r="K227" s="1387"/>
      <c r="L227" s="1387"/>
      <c r="M227" s="1387"/>
      <c r="N227" s="1387"/>
      <c r="O227" s="1387"/>
      <c r="P227" s="1387"/>
      <c r="Q227" s="1387"/>
      <c r="R227" s="1387"/>
      <c r="S227" s="1387"/>
      <c r="T227" s="1387"/>
      <c r="U227" s="1387"/>
      <c r="V227" s="1387"/>
      <c r="W227" s="1387"/>
    </row>
    <row r="228" spans="1:23">
      <c r="A228" s="1387"/>
      <c r="B228" s="1387"/>
      <c r="C228" s="1387"/>
      <c r="D228" s="1387"/>
      <c r="E228" s="1387"/>
      <c r="F228" s="1387"/>
      <c r="G228" s="1387"/>
      <c r="H228" s="1387"/>
      <c r="I228" s="1387"/>
      <c r="J228" s="1387"/>
      <c r="K228" s="1387"/>
      <c r="L228" s="1387"/>
      <c r="M228" s="1387"/>
      <c r="N228" s="1387"/>
      <c r="O228" s="1387"/>
      <c r="P228" s="1387"/>
      <c r="Q228" s="1387"/>
      <c r="R228" s="1387"/>
      <c r="S228" s="1387"/>
      <c r="T228" s="1387"/>
      <c r="U228" s="1387"/>
      <c r="V228" s="1387"/>
      <c r="W228" s="1387"/>
    </row>
    <row r="229" spans="1:23">
      <c r="A229" s="1387"/>
      <c r="B229" s="1387"/>
      <c r="C229" s="1387"/>
      <c r="D229" s="1387"/>
      <c r="E229" s="1387"/>
      <c r="F229" s="1387"/>
      <c r="G229" s="1387"/>
      <c r="H229" s="1387"/>
      <c r="I229" s="1387"/>
      <c r="J229" s="1387"/>
      <c r="K229" s="1387"/>
      <c r="L229" s="1387"/>
      <c r="M229" s="1387"/>
      <c r="N229" s="1387"/>
      <c r="O229" s="1387"/>
      <c r="P229" s="1387"/>
      <c r="Q229" s="1387"/>
      <c r="R229" s="1387"/>
      <c r="S229" s="1387"/>
      <c r="T229" s="1387"/>
      <c r="U229" s="1387"/>
      <c r="V229" s="1387"/>
      <c r="W229" s="1387"/>
    </row>
  </sheetData>
  <customSheetViews>
    <customSheetView guid="{A89971A1-2A57-4416-B1BB-86BE65CC2ABD}" showPageBreaks="1" view="pageBreakPreview">
      <selection sqref="A1:W1"/>
      <pageMargins left="0.7" right="0.7" top="0.75" bottom="0.75" header="0.3" footer="0.3"/>
      <pageSetup paperSize="9" orientation="portrait" r:id="rId1"/>
    </customSheetView>
  </customSheetViews>
  <mergeCells count="24">
    <mergeCell ref="A39:W45"/>
    <mergeCell ref="A48:W53"/>
    <mergeCell ref="A55:W55"/>
    <mergeCell ref="A56:W62"/>
    <mergeCell ref="A91:W97"/>
    <mergeCell ref="A65:W70"/>
    <mergeCell ref="A73:W79"/>
    <mergeCell ref="A82:W88"/>
    <mergeCell ref="A20:W26"/>
    <mergeCell ref="A30:W36"/>
    <mergeCell ref="A3:W3"/>
    <mergeCell ref="A8:C8"/>
    <mergeCell ref="D8:I8"/>
    <mergeCell ref="J8:N8"/>
    <mergeCell ref="A12:F12"/>
    <mergeCell ref="G12:W12"/>
    <mergeCell ref="A15:F17"/>
    <mergeCell ref="G15:W17"/>
    <mergeCell ref="O8:Q8"/>
    <mergeCell ref="R8:W8"/>
    <mergeCell ref="A10:F10"/>
    <mergeCell ref="G10:W10"/>
    <mergeCell ref="A11:F11"/>
    <mergeCell ref="G11:W11"/>
  </mergeCells>
  <phoneticPr fontId="6"/>
  <hyperlinks>
    <hyperlink ref="A1" location="目次!A1" display="目次へ"/>
  </hyperlinks>
  <pageMargins left="0.7" right="0.7" top="0.75" bottom="0.75" header="0.3" footer="0.3"/>
  <pageSetup paperSize="9" scale="99" orientation="portrait" r:id="rId2"/>
  <rowBreaks count="1" manualBreakCount="1">
    <brk id="53" max="22" man="1"/>
  </row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138"/>
  <sheetViews>
    <sheetView view="pageBreakPreview" zoomScale="145" zoomScaleNormal="100" zoomScaleSheetLayoutView="145" workbookViewId="0">
      <selection activeCell="G5" sqref="G5:W5"/>
    </sheetView>
  </sheetViews>
  <sheetFormatPr defaultRowHeight="13.5"/>
  <cols>
    <col min="1" max="29" width="3.875" style="1413" customWidth="1"/>
    <col min="30" max="256" width="9" style="1413"/>
    <col min="257" max="285" width="3.875" style="1413" customWidth="1"/>
    <col min="286" max="512" width="9" style="1413"/>
    <col min="513" max="541" width="3.875" style="1413" customWidth="1"/>
    <col min="542" max="768" width="9" style="1413"/>
    <col min="769" max="797" width="3.875" style="1413" customWidth="1"/>
    <col min="798" max="1024" width="9" style="1413"/>
    <col min="1025" max="1053" width="3.875" style="1413" customWidth="1"/>
    <col min="1054" max="1280" width="9" style="1413"/>
    <col min="1281" max="1309" width="3.875" style="1413" customWidth="1"/>
    <col min="1310" max="1536" width="9" style="1413"/>
    <col min="1537" max="1565" width="3.875" style="1413" customWidth="1"/>
    <col min="1566" max="1792" width="9" style="1413"/>
    <col min="1793" max="1821" width="3.875" style="1413" customWidth="1"/>
    <col min="1822" max="2048" width="9" style="1413"/>
    <col min="2049" max="2077" width="3.875" style="1413" customWidth="1"/>
    <col min="2078" max="2304" width="9" style="1413"/>
    <col min="2305" max="2333" width="3.875" style="1413" customWidth="1"/>
    <col min="2334" max="2560" width="9" style="1413"/>
    <col min="2561" max="2589" width="3.875" style="1413" customWidth="1"/>
    <col min="2590" max="2816" width="9" style="1413"/>
    <col min="2817" max="2845" width="3.875" style="1413" customWidth="1"/>
    <col min="2846" max="3072" width="9" style="1413"/>
    <col min="3073" max="3101" width="3.875" style="1413" customWidth="1"/>
    <col min="3102" max="3328" width="9" style="1413"/>
    <col min="3329" max="3357" width="3.875" style="1413" customWidth="1"/>
    <col min="3358" max="3584" width="9" style="1413"/>
    <col min="3585" max="3613" width="3.875" style="1413" customWidth="1"/>
    <col min="3614" max="3840" width="9" style="1413"/>
    <col min="3841" max="3869" width="3.875" style="1413" customWidth="1"/>
    <col min="3870" max="4096" width="9" style="1413"/>
    <col min="4097" max="4125" width="3.875" style="1413" customWidth="1"/>
    <col min="4126" max="4352" width="9" style="1413"/>
    <col min="4353" max="4381" width="3.875" style="1413" customWidth="1"/>
    <col min="4382" max="4608" width="9" style="1413"/>
    <col min="4609" max="4637" width="3.875" style="1413" customWidth="1"/>
    <col min="4638" max="4864" width="9" style="1413"/>
    <col min="4865" max="4893" width="3.875" style="1413" customWidth="1"/>
    <col min="4894" max="5120" width="9" style="1413"/>
    <col min="5121" max="5149" width="3.875" style="1413" customWidth="1"/>
    <col min="5150" max="5376" width="9" style="1413"/>
    <col min="5377" max="5405" width="3.875" style="1413" customWidth="1"/>
    <col min="5406" max="5632" width="9" style="1413"/>
    <col min="5633" max="5661" width="3.875" style="1413" customWidth="1"/>
    <col min="5662" max="5888" width="9" style="1413"/>
    <col min="5889" max="5917" width="3.875" style="1413" customWidth="1"/>
    <col min="5918" max="6144" width="9" style="1413"/>
    <col min="6145" max="6173" width="3.875" style="1413" customWidth="1"/>
    <col min="6174" max="6400" width="9" style="1413"/>
    <col min="6401" max="6429" width="3.875" style="1413" customWidth="1"/>
    <col min="6430" max="6656" width="9" style="1413"/>
    <col min="6657" max="6685" width="3.875" style="1413" customWidth="1"/>
    <col min="6686" max="6912" width="9" style="1413"/>
    <col min="6913" max="6941" width="3.875" style="1413" customWidth="1"/>
    <col min="6942" max="7168" width="9" style="1413"/>
    <col min="7169" max="7197" width="3.875" style="1413" customWidth="1"/>
    <col min="7198" max="7424" width="9" style="1413"/>
    <col min="7425" max="7453" width="3.875" style="1413" customWidth="1"/>
    <col min="7454" max="7680" width="9" style="1413"/>
    <col min="7681" max="7709" width="3.875" style="1413" customWidth="1"/>
    <col min="7710" max="7936" width="9" style="1413"/>
    <col min="7937" max="7965" width="3.875" style="1413" customWidth="1"/>
    <col min="7966" max="8192" width="9" style="1413"/>
    <col min="8193" max="8221" width="3.875" style="1413" customWidth="1"/>
    <col min="8222" max="8448" width="9" style="1413"/>
    <col min="8449" max="8477" width="3.875" style="1413" customWidth="1"/>
    <col min="8478" max="8704" width="9" style="1413"/>
    <col min="8705" max="8733" width="3.875" style="1413" customWidth="1"/>
    <col min="8734" max="8960" width="9" style="1413"/>
    <col min="8961" max="8989" width="3.875" style="1413" customWidth="1"/>
    <col min="8990" max="9216" width="9" style="1413"/>
    <col min="9217" max="9245" width="3.875" style="1413" customWidth="1"/>
    <col min="9246" max="9472" width="9" style="1413"/>
    <col min="9473" max="9501" width="3.875" style="1413" customWidth="1"/>
    <col min="9502" max="9728" width="9" style="1413"/>
    <col min="9729" max="9757" width="3.875" style="1413" customWidth="1"/>
    <col min="9758" max="9984" width="9" style="1413"/>
    <col min="9985" max="10013" width="3.875" style="1413" customWidth="1"/>
    <col min="10014" max="10240" width="9" style="1413"/>
    <col min="10241" max="10269" width="3.875" style="1413" customWidth="1"/>
    <col min="10270" max="10496" width="9" style="1413"/>
    <col min="10497" max="10525" width="3.875" style="1413" customWidth="1"/>
    <col min="10526" max="10752" width="9" style="1413"/>
    <col min="10753" max="10781" width="3.875" style="1413" customWidth="1"/>
    <col min="10782" max="11008" width="9" style="1413"/>
    <col min="11009" max="11037" width="3.875" style="1413" customWidth="1"/>
    <col min="11038" max="11264" width="9" style="1413"/>
    <col min="11265" max="11293" width="3.875" style="1413" customWidth="1"/>
    <col min="11294" max="11520" width="9" style="1413"/>
    <col min="11521" max="11549" width="3.875" style="1413" customWidth="1"/>
    <col min="11550" max="11776" width="9" style="1413"/>
    <col min="11777" max="11805" width="3.875" style="1413" customWidth="1"/>
    <col min="11806" max="12032" width="9" style="1413"/>
    <col min="12033" max="12061" width="3.875" style="1413" customWidth="1"/>
    <col min="12062" max="12288" width="9" style="1413"/>
    <col min="12289" max="12317" width="3.875" style="1413" customWidth="1"/>
    <col min="12318" max="12544" width="9" style="1413"/>
    <col min="12545" max="12573" width="3.875" style="1413" customWidth="1"/>
    <col min="12574" max="12800" width="9" style="1413"/>
    <col min="12801" max="12829" width="3.875" style="1413" customWidth="1"/>
    <col min="12830" max="13056" width="9" style="1413"/>
    <col min="13057" max="13085" width="3.875" style="1413" customWidth="1"/>
    <col min="13086" max="13312" width="9" style="1413"/>
    <col min="13313" max="13341" width="3.875" style="1413" customWidth="1"/>
    <col min="13342" max="13568" width="9" style="1413"/>
    <col min="13569" max="13597" width="3.875" style="1413" customWidth="1"/>
    <col min="13598" max="13824" width="9" style="1413"/>
    <col min="13825" max="13853" width="3.875" style="1413" customWidth="1"/>
    <col min="13854" max="14080" width="9" style="1413"/>
    <col min="14081" max="14109" width="3.875" style="1413" customWidth="1"/>
    <col min="14110" max="14336" width="9" style="1413"/>
    <col min="14337" max="14365" width="3.875" style="1413" customWidth="1"/>
    <col min="14366" max="14592" width="9" style="1413"/>
    <col min="14593" max="14621" width="3.875" style="1413" customWidth="1"/>
    <col min="14622" max="14848" width="9" style="1413"/>
    <col min="14849" max="14877" width="3.875" style="1413" customWidth="1"/>
    <col min="14878" max="15104" width="9" style="1413"/>
    <col min="15105" max="15133" width="3.875" style="1413" customWidth="1"/>
    <col min="15134" max="15360" width="9" style="1413"/>
    <col min="15361" max="15389" width="3.875" style="1413" customWidth="1"/>
    <col min="15390" max="15616" width="9" style="1413"/>
    <col min="15617" max="15645" width="3.875" style="1413" customWidth="1"/>
    <col min="15646" max="15872" width="9" style="1413"/>
    <col min="15873" max="15901" width="3.875" style="1413" customWidth="1"/>
    <col min="15902" max="16128" width="9" style="1413"/>
    <col min="16129" max="16157" width="3.875" style="1413" customWidth="1"/>
    <col min="16158" max="16384" width="9" style="1413"/>
  </cols>
  <sheetData>
    <row r="1" spans="1:24">
      <c r="A1" s="1667" t="s">
        <v>2787</v>
      </c>
    </row>
    <row r="2" spans="1:24">
      <c r="A2" s="2065" t="s">
        <v>3425</v>
      </c>
    </row>
    <row r="3" spans="1:24" ht="33.75" customHeight="1">
      <c r="A3" s="6758" t="s">
        <v>2592</v>
      </c>
      <c r="B3" s="6759"/>
      <c r="C3" s="6759"/>
      <c r="D3" s="6759"/>
      <c r="E3" s="6759"/>
      <c r="F3" s="6759"/>
      <c r="G3" s="6759"/>
      <c r="H3" s="6759"/>
      <c r="I3" s="6759"/>
      <c r="J3" s="6759"/>
      <c r="K3" s="6759"/>
      <c r="L3" s="6759"/>
      <c r="M3" s="6759"/>
      <c r="N3" s="6759"/>
      <c r="O3" s="6759"/>
      <c r="P3" s="6759"/>
      <c r="Q3" s="6759"/>
      <c r="R3" s="6759"/>
      <c r="S3" s="6759"/>
      <c r="T3" s="6759"/>
      <c r="U3" s="6759"/>
      <c r="V3" s="6759"/>
      <c r="W3" s="6759"/>
    </row>
    <row r="4" spans="1:24" ht="13.5" customHeight="1">
      <c r="A4" s="1414" t="s">
        <v>2593</v>
      </c>
      <c r="B4" s="1414"/>
      <c r="C4" s="1414"/>
      <c r="D4" s="1414"/>
      <c r="E4" s="1414"/>
      <c r="F4" s="1414"/>
      <c r="G4" s="1415"/>
      <c r="H4" s="1415"/>
      <c r="I4" s="1415"/>
      <c r="J4" s="1415"/>
      <c r="K4" s="1415"/>
      <c r="L4" s="1415"/>
      <c r="M4" s="1415"/>
      <c r="N4" s="1415"/>
      <c r="O4" s="1415"/>
      <c r="P4" s="1415"/>
      <c r="Q4" s="1415"/>
      <c r="R4" s="1415"/>
      <c r="S4" s="1415"/>
      <c r="T4" s="1415"/>
      <c r="U4" s="1415"/>
      <c r="V4" s="1415"/>
      <c r="W4" s="1415"/>
    </row>
    <row r="5" spans="1:24" ht="37.5" customHeight="1">
      <c r="A5" s="6757" t="s">
        <v>201</v>
      </c>
      <c r="B5" s="6757"/>
      <c r="C5" s="6757"/>
      <c r="D5" s="6757"/>
      <c r="E5" s="6757"/>
      <c r="F5" s="6757"/>
      <c r="G5" s="6757"/>
      <c r="H5" s="6757"/>
      <c r="I5" s="6757"/>
      <c r="J5" s="6757"/>
      <c r="K5" s="6757"/>
      <c r="L5" s="6757"/>
      <c r="M5" s="6757"/>
      <c r="N5" s="6757"/>
      <c r="O5" s="6757"/>
      <c r="P5" s="6757"/>
      <c r="Q5" s="6757"/>
      <c r="R5" s="6757"/>
      <c r="S5" s="6757"/>
      <c r="T5" s="6757"/>
      <c r="U5" s="6757"/>
      <c r="V5" s="6757"/>
      <c r="W5" s="6757"/>
    </row>
    <row r="6" spans="1:24" ht="37.5" customHeight="1">
      <c r="A6" s="6757" t="s">
        <v>2594</v>
      </c>
      <c r="B6" s="6757"/>
      <c r="C6" s="6757"/>
      <c r="D6" s="6757"/>
      <c r="E6" s="6757"/>
      <c r="F6" s="6757"/>
      <c r="G6" s="6760"/>
      <c r="H6" s="6760"/>
      <c r="I6" s="6760"/>
      <c r="J6" s="6760"/>
      <c r="K6" s="6760"/>
      <c r="L6" s="6760"/>
      <c r="M6" s="6760"/>
      <c r="N6" s="6760"/>
      <c r="O6" s="6760"/>
      <c r="P6" s="6760"/>
      <c r="Q6" s="6760"/>
      <c r="R6" s="6760"/>
      <c r="S6" s="6760"/>
      <c r="T6" s="6760"/>
      <c r="U6" s="6760"/>
      <c r="V6" s="6760"/>
      <c r="W6" s="6760"/>
    </row>
    <row r="7" spans="1:24" ht="37.5" customHeight="1">
      <c r="A7" s="6756" t="s">
        <v>2595</v>
      </c>
      <c r="B7" s="6756"/>
      <c r="C7" s="6756"/>
      <c r="D7" s="6756"/>
      <c r="E7" s="6756"/>
      <c r="F7" s="6756"/>
      <c r="G7" s="6757"/>
      <c r="H7" s="6757"/>
      <c r="I7" s="6757"/>
      <c r="J7" s="6757"/>
      <c r="K7" s="6757"/>
      <c r="L7" s="6757"/>
      <c r="M7" s="6757"/>
      <c r="N7" s="6757"/>
      <c r="O7" s="6757"/>
      <c r="P7" s="6757"/>
      <c r="Q7" s="6757"/>
      <c r="R7" s="6757"/>
      <c r="S7" s="6757"/>
      <c r="T7" s="6757"/>
      <c r="U7" s="6757"/>
      <c r="V7" s="6757"/>
      <c r="W7" s="6757"/>
    </row>
    <row r="8" spans="1:24" ht="37.5" customHeight="1">
      <c r="A8" s="6761" t="s">
        <v>2596</v>
      </c>
      <c r="B8" s="6761"/>
      <c r="C8" s="6761"/>
      <c r="D8" s="6761"/>
      <c r="E8" s="6761"/>
      <c r="F8" s="6761"/>
      <c r="G8" s="6761"/>
      <c r="H8" s="6761"/>
      <c r="I8" s="6761"/>
      <c r="J8" s="6761"/>
      <c r="K8" s="6761"/>
      <c r="L8" s="6761"/>
      <c r="M8" s="6761"/>
      <c r="N8" s="6761"/>
      <c r="O8" s="6761"/>
      <c r="P8" s="6761"/>
      <c r="Q8" s="6761"/>
      <c r="R8" s="6761"/>
      <c r="S8" s="6761"/>
      <c r="T8" s="6761"/>
      <c r="U8" s="6761"/>
      <c r="V8" s="6761"/>
      <c r="W8" s="6761"/>
    </row>
    <row r="9" spans="1:24" ht="13.5" customHeight="1">
      <c r="A9" s="1416"/>
      <c r="B9" s="1417"/>
      <c r="C9" s="1417"/>
      <c r="D9" s="1417"/>
      <c r="E9" s="1417"/>
      <c r="F9" s="1417"/>
      <c r="G9" s="1417"/>
      <c r="H9" s="1417"/>
      <c r="I9" s="1417"/>
      <c r="J9" s="1417"/>
      <c r="K9" s="1417"/>
      <c r="L9" s="1417"/>
      <c r="M9" s="1417"/>
      <c r="N9" s="1417"/>
      <c r="O9" s="1417"/>
      <c r="P9" s="1417"/>
      <c r="Q9" s="1417"/>
      <c r="R9" s="1417"/>
      <c r="S9" s="1417"/>
      <c r="T9" s="1417"/>
      <c r="U9" s="1417"/>
      <c r="V9" s="1417"/>
      <c r="W9" s="1417"/>
    </row>
    <row r="10" spans="1:24" ht="13.5" customHeight="1">
      <c r="A10" s="1414" t="s">
        <v>2535</v>
      </c>
      <c r="B10" s="1418"/>
      <c r="C10" s="1418"/>
      <c r="D10" s="1418"/>
      <c r="E10" s="1418"/>
      <c r="F10" s="1418"/>
      <c r="G10" s="1415"/>
      <c r="H10" s="1415"/>
      <c r="I10" s="1415"/>
      <c r="J10" s="1415"/>
      <c r="K10" s="1415"/>
      <c r="L10" s="1415"/>
      <c r="M10" s="1415"/>
      <c r="N10" s="1415"/>
      <c r="O10" s="1415"/>
      <c r="P10" s="1415"/>
      <c r="Q10" s="1415"/>
      <c r="R10" s="1415"/>
      <c r="S10" s="1415"/>
      <c r="T10" s="1415"/>
      <c r="U10" s="1415"/>
      <c r="V10" s="1415"/>
      <c r="W10" s="1415"/>
    </row>
    <row r="11" spans="1:24" ht="37.5" customHeight="1">
      <c r="A11" s="6756" t="s">
        <v>2597</v>
      </c>
      <c r="B11" s="6756"/>
      <c r="C11" s="6756"/>
      <c r="D11" s="6756"/>
      <c r="E11" s="6756"/>
      <c r="F11" s="6756"/>
      <c r="G11" s="6756"/>
      <c r="H11" s="6756"/>
      <c r="I11" s="6756"/>
      <c r="J11" s="6762" t="s">
        <v>2598</v>
      </c>
      <c r="K11" s="6763"/>
      <c r="L11" s="6764"/>
      <c r="M11" s="6765" t="s">
        <v>1612</v>
      </c>
      <c r="N11" s="6766"/>
      <c r="O11" s="6767"/>
      <c r="P11" s="6765" t="s">
        <v>2599</v>
      </c>
      <c r="Q11" s="6766"/>
      <c r="R11" s="6766"/>
      <c r="S11" s="6766"/>
      <c r="T11" s="6766"/>
      <c r="U11" s="6766"/>
      <c r="V11" s="6766"/>
      <c r="W11" s="6767"/>
    </row>
    <row r="12" spans="1:24" ht="13.5" customHeight="1">
      <c r="A12" s="1419"/>
      <c r="B12" s="1417"/>
      <c r="C12" s="1417"/>
      <c r="D12" s="1417"/>
      <c r="E12" s="1417"/>
      <c r="F12" s="1417"/>
      <c r="G12" s="1417"/>
      <c r="H12" s="1417"/>
      <c r="I12" s="1417"/>
      <c r="J12" s="1417"/>
      <c r="K12" s="1417"/>
      <c r="L12" s="1417"/>
      <c r="M12" s="1417"/>
      <c r="N12" s="1417"/>
      <c r="O12" s="1417"/>
      <c r="P12" s="1417"/>
      <c r="Q12" s="1417"/>
      <c r="R12" s="1417"/>
      <c r="S12" s="1417"/>
      <c r="T12" s="1417"/>
      <c r="U12" s="1417"/>
      <c r="V12" s="1417"/>
      <c r="W12" s="1417"/>
    </row>
    <row r="13" spans="1:24">
      <c r="A13" s="1420" t="s">
        <v>2600</v>
      </c>
      <c r="B13" s="1420"/>
      <c r="C13" s="1420"/>
      <c r="D13" s="1420"/>
      <c r="E13" s="1420"/>
      <c r="F13" s="1420"/>
      <c r="G13" s="1420"/>
      <c r="H13" s="1420"/>
      <c r="I13" s="1420"/>
      <c r="J13" s="1420"/>
      <c r="K13" s="1420"/>
      <c r="L13" s="1420"/>
      <c r="M13" s="1420"/>
      <c r="N13" s="1420"/>
      <c r="O13" s="1420"/>
      <c r="P13" s="1420"/>
      <c r="Q13" s="1420"/>
      <c r="R13" s="1420"/>
      <c r="S13" s="1420"/>
      <c r="T13" s="1420"/>
      <c r="U13" s="1420"/>
      <c r="V13" s="1420"/>
      <c r="W13" s="1420"/>
    </row>
    <row r="14" spans="1:24" ht="56.25" customHeight="1">
      <c r="A14" s="6768" t="s">
        <v>2601</v>
      </c>
      <c r="B14" s="6768"/>
      <c r="C14" s="6768"/>
      <c r="D14" s="6768"/>
      <c r="E14" s="6768"/>
      <c r="F14" s="6768"/>
      <c r="G14" s="6769" t="s">
        <v>2602</v>
      </c>
      <c r="H14" s="6770"/>
      <c r="I14" s="6770"/>
      <c r="J14" s="6770"/>
      <c r="K14" s="6770"/>
      <c r="L14" s="6770"/>
      <c r="M14" s="6770"/>
      <c r="N14" s="6770"/>
      <c r="O14" s="6770"/>
      <c r="P14" s="6770"/>
      <c r="Q14" s="6770"/>
      <c r="R14" s="6770"/>
      <c r="S14" s="6770"/>
      <c r="T14" s="6770"/>
      <c r="U14" s="6770"/>
      <c r="V14" s="6770"/>
      <c r="W14" s="6770"/>
      <c r="X14" s="1413" t="s">
        <v>668</v>
      </c>
    </row>
    <row r="15" spans="1:24">
      <c r="A15" s="1420"/>
      <c r="B15" s="1420"/>
      <c r="C15" s="1420"/>
      <c r="D15" s="1420"/>
      <c r="E15" s="1420"/>
      <c r="F15" s="1420"/>
      <c r="G15" s="1420"/>
      <c r="H15" s="1420"/>
      <c r="I15" s="1420"/>
      <c r="J15" s="1420"/>
      <c r="K15" s="1420"/>
      <c r="L15" s="1420"/>
      <c r="M15" s="1420"/>
      <c r="N15" s="1420"/>
      <c r="O15" s="1420"/>
      <c r="P15" s="1420"/>
      <c r="Q15" s="1420"/>
      <c r="R15" s="1420"/>
      <c r="S15" s="1420"/>
      <c r="T15" s="1420"/>
      <c r="U15" s="1420"/>
      <c r="V15" s="1420"/>
      <c r="W15" s="1420"/>
    </row>
    <row r="16" spans="1:24">
      <c r="A16" s="1420" t="s">
        <v>2603</v>
      </c>
      <c r="B16" s="1420"/>
      <c r="C16" s="1420"/>
      <c r="D16" s="1420"/>
      <c r="E16" s="1420"/>
      <c r="F16" s="1420"/>
      <c r="G16" s="1420"/>
      <c r="H16" s="1420"/>
      <c r="I16" s="1420"/>
      <c r="J16" s="1420"/>
      <c r="K16" s="1420"/>
      <c r="L16" s="1420"/>
      <c r="M16" s="1420"/>
      <c r="N16" s="1420"/>
      <c r="O16" s="1420"/>
      <c r="P16" s="1420"/>
      <c r="Q16" s="1420"/>
      <c r="R16" s="1420"/>
      <c r="S16" s="1420"/>
      <c r="T16" s="1420"/>
      <c r="U16" s="1420"/>
      <c r="V16" s="1420"/>
      <c r="W16" s="1420"/>
    </row>
    <row r="17" spans="1:23">
      <c r="A17" s="1420" t="s">
        <v>2604</v>
      </c>
      <c r="B17" s="1420"/>
      <c r="C17" s="1420"/>
      <c r="D17" s="1420"/>
      <c r="E17" s="1420"/>
      <c r="F17" s="1420"/>
      <c r="G17" s="1420"/>
      <c r="H17" s="1420"/>
      <c r="I17" s="1420"/>
      <c r="J17" s="1420"/>
      <c r="K17" s="1420"/>
      <c r="L17" s="1420"/>
      <c r="M17" s="1420"/>
      <c r="N17" s="1420"/>
      <c r="O17" s="1420"/>
      <c r="P17" s="1420"/>
      <c r="Q17" s="1420"/>
      <c r="R17" s="1420"/>
      <c r="S17" s="1420"/>
      <c r="T17" s="1420"/>
      <c r="U17" s="1420"/>
      <c r="V17" s="1420"/>
      <c r="W17" s="1420"/>
    </row>
    <row r="18" spans="1:23" ht="82.5" customHeight="1">
      <c r="A18" s="6771" t="s">
        <v>2605</v>
      </c>
      <c r="B18" s="6771"/>
      <c r="C18" s="6771"/>
      <c r="D18" s="6771"/>
      <c r="E18" s="6771"/>
      <c r="F18" s="6771"/>
      <c r="G18" s="6768"/>
      <c r="H18" s="6768"/>
      <c r="I18" s="6768"/>
      <c r="J18" s="6768"/>
      <c r="K18" s="6768"/>
      <c r="L18" s="6768"/>
      <c r="M18" s="6768"/>
      <c r="N18" s="6768"/>
      <c r="O18" s="6768"/>
      <c r="P18" s="6768"/>
      <c r="Q18" s="6768"/>
      <c r="R18" s="6768"/>
      <c r="S18" s="6768"/>
      <c r="T18" s="6768"/>
      <c r="U18" s="6768"/>
      <c r="V18" s="6768"/>
      <c r="W18" s="6768"/>
    </row>
    <row r="19" spans="1:23" ht="82.5" customHeight="1">
      <c r="A19" s="6771" t="s">
        <v>2606</v>
      </c>
      <c r="B19" s="6771"/>
      <c r="C19" s="6771"/>
      <c r="D19" s="6771"/>
      <c r="E19" s="6771"/>
      <c r="F19" s="6771"/>
      <c r="G19" s="6768"/>
      <c r="H19" s="6768"/>
      <c r="I19" s="6768"/>
      <c r="J19" s="6768"/>
      <c r="K19" s="6768"/>
      <c r="L19" s="6768"/>
      <c r="M19" s="6768"/>
      <c r="N19" s="6768"/>
      <c r="O19" s="6768"/>
      <c r="P19" s="6768"/>
      <c r="Q19" s="6768"/>
      <c r="R19" s="6768"/>
      <c r="S19" s="6768"/>
      <c r="T19" s="6768"/>
      <c r="U19" s="6768"/>
      <c r="V19" s="6768"/>
      <c r="W19" s="6768"/>
    </row>
    <row r="20" spans="1:23" ht="82.5" customHeight="1">
      <c r="A20" s="6761" t="s">
        <v>2607</v>
      </c>
      <c r="B20" s="6771"/>
      <c r="C20" s="6771"/>
      <c r="D20" s="6771"/>
      <c r="E20" s="6771"/>
      <c r="F20" s="6771"/>
      <c r="G20" s="6768"/>
      <c r="H20" s="6768"/>
      <c r="I20" s="6768"/>
      <c r="J20" s="6768"/>
      <c r="K20" s="6768"/>
      <c r="L20" s="6768"/>
      <c r="M20" s="6768"/>
      <c r="N20" s="6768"/>
      <c r="O20" s="6768"/>
      <c r="P20" s="6768"/>
      <c r="Q20" s="6768"/>
      <c r="R20" s="6768"/>
      <c r="S20" s="6768"/>
      <c r="T20" s="6768"/>
      <c r="U20" s="6768"/>
      <c r="V20" s="6768"/>
      <c r="W20" s="6768"/>
    </row>
    <row r="21" spans="1:23" ht="82.5" customHeight="1">
      <c r="A21" s="6771" t="s">
        <v>2608</v>
      </c>
      <c r="B21" s="6771"/>
      <c r="C21" s="6771"/>
      <c r="D21" s="6771"/>
      <c r="E21" s="6771"/>
      <c r="F21" s="6771"/>
      <c r="G21" s="6768"/>
      <c r="H21" s="6768"/>
      <c r="I21" s="6768"/>
      <c r="J21" s="6768"/>
      <c r="K21" s="6768"/>
      <c r="L21" s="6768"/>
      <c r="M21" s="6768"/>
      <c r="N21" s="6768"/>
      <c r="O21" s="6768"/>
      <c r="P21" s="6768"/>
      <c r="Q21" s="6768"/>
      <c r="R21" s="6768"/>
      <c r="S21" s="6768"/>
      <c r="T21" s="6768"/>
      <c r="U21" s="6768"/>
      <c r="V21" s="6768"/>
      <c r="W21" s="6768"/>
    </row>
    <row r="22" spans="1:23">
      <c r="A22" s="1421"/>
      <c r="B22" s="1421"/>
      <c r="C22" s="1421"/>
      <c r="D22" s="1421"/>
      <c r="E22" s="1421"/>
      <c r="F22" s="1421"/>
      <c r="G22" s="1422"/>
      <c r="H22" s="1422"/>
      <c r="I22" s="1422"/>
      <c r="J22" s="1422"/>
      <c r="K22" s="1422"/>
      <c r="L22" s="1422"/>
      <c r="M22" s="1422"/>
      <c r="N22" s="1422"/>
      <c r="O22" s="1422"/>
      <c r="P22" s="1422"/>
      <c r="Q22" s="1422"/>
      <c r="R22" s="1422"/>
      <c r="S22" s="1422"/>
      <c r="T22" s="1422"/>
      <c r="U22" s="1422"/>
      <c r="V22" s="1422"/>
      <c r="W22" s="1422"/>
    </row>
    <row r="23" spans="1:23">
      <c r="A23" s="1420" t="s">
        <v>2609</v>
      </c>
      <c r="B23" s="1420"/>
      <c r="C23" s="1420"/>
      <c r="D23" s="1420"/>
      <c r="E23" s="1420"/>
      <c r="F23" s="1420"/>
      <c r="G23" s="1420"/>
      <c r="H23" s="1420"/>
      <c r="I23" s="1420"/>
      <c r="J23" s="1420"/>
      <c r="K23" s="1420"/>
      <c r="L23" s="1420"/>
      <c r="M23" s="1420"/>
      <c r="N23" s="1420"/>
      <c r="O23" s="1420"/>
      <c r="P23" s="1420"/>
      <c r="Q23" s="1420"/>
      <c r="R23" s="1420"/>
      <c r="S23" s="1420"/>
      <c r="T23" s="1420"/>
      <c r="U23" s="1420"/>
      <c r="V23" s="1420"/>
      <c r="W23" s="1420"/>
    </row>
    <row r="24" spans="1:23" ht="67.5" customHeight="1">
      <c r="A24" s="6768"/>
      <c r="B24" s="6768"/>
      <c r="C24" s="6768"/>
      <c r="D24" s="6768"/>
      <c r="E24" s="6768"/>
      <c r="F24" s="6768"/>
      <c r="G24" s="6768"/>
      <c r="H24" s="6768"/>
      <c r="I24" s="6768"/>
      <c r="J24" s="6768"/>
      <c r="K24" s="6768"/>
      <c r="L24" s="6768"/>
      <c r="M24" s="6768"/>
      <c r="N24" s="6768"/>
      <c r="O24" s="6768"/>
      <c r="P24" s="6768"/>
      <c r="Q24" s="6768"/>
      <c r="R24" s="6768"/>
      <c r="S24" s="6768"/>
      <c r="T24" s="6768"/>
      <c r="U24" s="6768"/>
      <c r="V24" s="6768"/>
      <c r="W24" s="6768"/>
    </row>
    <row r="25" spans="1:23">
      <c r="A25" s="1420"/>
      <c r="B25" s="1420"/>
      <c r="C25" s="1420"/>
      <c r="D25" s="1420"/>
      <c r="E25" s="1420"/>
      <c r="F25" s="1420"/>
      <c r="G25" s="1420"/>
      <c r="H25" s="1420"/>
      <c r="I25" s="1420"/>
      <c r="J25" s="1420"/>
      <c r="K25" s="1420"/>
      <c r="L25" s="1420"/>
      <c r="M25" s="1420"/>
      <c r="N25" s="1420"/>
      <c r="O25" s="1420"/>
      <c r="P25" s="1420"/>
      <c r="Q25" s="1420"/>
      <c r="R25" s="1420"/>
      <c r="S25" s="1420"/>
      <c r="T25" s="1420"/>
      <c r="U25" s="1420"/>
      <c r="V25" s="1420"/>
      <c r="W25" s="1420"/>
    </row>
    <row r="26" spans="1:23">
      <c r="A26" s="1420"/>
      <c r="B26" s="1420"/>
      <c r="C26" s="1420"/>
      <c r="D26" s="1420"/>
      <c r="E26" s="1420"/>
      <c r="F26" s="1420"/>
      <c r="G26" s="1420"/>
      <c r="H26" s="1420"/>
      <c r="I26" s="1420"/>
      <c r="J26" s="1420"/>
      <c r="K26" s="1420"/>
      <c r="L26" s="1420"/>
      <c r="M26" s="1420"/>
      <c r="N26" s="1420"/>
      <c r="O26" s="1420"/>
      <c r="P26" s="1420"/>
      <c r="Q26" s="1420"/>
      <c r="R26" s="1420"/>
      <c r="S26" s="1420"/>
      <c r="T26" s="1420"/>
      <c r="U26" s="1420"/>
      <c r="V26" s="1420"/>
      <c r="W26" s="1420"/>
    </row>
    <row r="27" spans="1:23">
      <c r="A27" s="1420"/>
      <c r="B27" s="1420"/>
      <c r="C27" s="1420"/>
      <c r="D27" s="1420"/>
      <c r="E27" s="1420"/>
      <c r="F27" s="1420"/>
      <c r="G27" s="1420"/>
      <c r="H27" s="1420"/>
      <c r="I27" s="1420"/>
      <c r="J27" s="1420"/>
      <c r="K27" s="1420"/>
      <c r="L27" s="1420"/>
      <c r="M27" s="1420"/>
      <c r="N27" s="1420"/>
      <c r="O27" s="1420"/>
      <c r="P27" s="1420"/>
      <c r="Q27" s="1420"/>
      <c r="R27" s="1420"/>
      <c r="S27" s="1420"/>
      <c r="T27" s="1420"/>
      <c r="U27" s="1420"/>
      <c r="V27" s="1420"/>
      <c r="W27" s="1420"/>
    </row>
    <row r="28" spans="1:23">
      <c r="A28" s="1420"/>
      <c r="B28" s="1420"/>
      <c r="C28" s="1420"/>
      <c r="D28" s="1420"/>
      <c r="E28" s="1420"/>
      <c r="F28" s="1420"/>
      <c r="G28" s="1420"/>
      <c r="H28" s="1420"/>
      <c r="I28" s="1420"/>
      <c r="J28" s="1420"/>
      <c r="K28" s="1420"/>
      <c r="L28" s="1420"/>
      <c r="M28" s="1420"/>
      <c r="N28" s="1420"/>
      <c r="O28" s="1420"/>
      <c r="P28" s="1420"/>
      <c r="Q28" s="1420"/>
      <c r="R28" s="1420"/>
      <c r="S28" s="1420"/>
      <c r="T28" s="1420"/>
      <c r="U28" s="1420"/>
      <c r="V28" s="1420"/>
      <c r="W28" s="1420"/>
    </row>
    <row r="29" spans="1:23">
      <c r="A29" s="1420"/>
      <c r="B29" s="1420"/>
      <c r="C29" s="1420"/>
      <c r="D29" s="1420"/>
      <c r="E29" s="1420"/>
      <c r="F29" s="1420"/>
      <c r="G29" s="1420"/>
      <c r="H29" s="1420"/>
      <c r="I29" s="1420"/>
      <c r="J29" s="1420"/>
      <c r="K29" s="1420"/>
      <c r="L29" s="1420"/>
      <c r="M29" s="1420"/>
      <c r="N29" s="1420"/>
      <c r="O29" s="1420"/>
      <c r="P29" s="1420"/>
      <c r="Q29" s="1420"/>
      <c r="R29" s="1420"/>
      <c r="S29" s="1420"/>
      <c r="T29" s="1420"/>
      <c r="U29" s="1420"/>
      <c r="V29" s="1420"/>
      <c r="W29" s="1420"/>
    </row>
    <row r="30" spans="1:23">
      <c r="A30" s="1420"/>
      <c r="B30" s="1420"/>
      <c r="C30" s="1420"/>
      <c r="D30" s="1420"/>
      <c r="E30" s="1420"/>
      <c r="F30" s="1420"/>
      <c r="G30" s="1420"/>
      <c r="H30" s="1420"/>
      <c r="I30" s="1420"/>
      <c r="J30" s="1420"/>
      <c r="K30" s="1420"/>
      <c r="L30" s="1420"/>
      <c r="M30" s="1420"/>
      <c r="N30" s="1420"/>
      <c r="O30" s="1420"/>
      <c r="P30" s="1420"/>
      <c r="Q30" s="1420"/>
      <c r="R30" s="1420"/>
      <c r="S30" s="1420"/>
      <c r="T30" s="1420"/>
      <c r="U30" s="1420"/>
      <c r="V30" s="1420"/>
      <c r="W30" s="1420"/>
    </row>
    <row r="31" spans="1:23">
      <c r="A31" s="1420"/>
      <c r="B31" s="1420"/>
      <c r="C31" s="1420"/>
      <c r="D31" s="1420"/>
      <c r="E31" s="1420"/>
      <c r="F31" s="1420"/>
      <c r="G31" s="1420"/>
      <c r="H31" s="1420"/>
      <c r="I31" s="1420"/>
      <c r="J31" s="1420"/>
      <c r="K31" s="1420"/>
      <c r="L31" s="1420"/>
      <c r="M31" s="1420"/>
      <c r="N31" s="1420"/>
      <c r="O31" s="1420"/>
      <c r="P31" s="1420"/>
      <c r="Q31" s="1420"/>
      <c r="R31" s="1420"/>
      <c r="S31" s="1420"/>
      <c r="T31" s="1420"/>
      <c r="U31" s="1420"/>
      <c r="V31" s="1420"/>
      <c r="W31" s="1420"/>
    </row>
    <row r="32" spans="1:23">
      <c r="A32" s="1420"/>
      <c r="B32" s="1420"/>
      <c r="C32" s="1420"/>
      <c r="D32" s="1420"/>
      <c r="E32" s="1420"/>
      <c r="F32" s="1420"/>
      <c r="G32" s="1420"/>
      <c r="H32" s="1420"/>
      <c r="I32" s="1420"/>
      <c r="J32" s="1420"/>
      <c r="K32" s="1420"/>
      <c r="L32" s="1420"/>
      <c r="M32" s="1420"/>
      <c r="N32" s="1420"/>
      <c r="O32" s="1420"/>
      <c r="P32" s="1420"/>
      <c r="Q32" s="1420"/>
      <c r="R32" s="1420"/>
      <c r="S32" s="1420"/>
      <c r="T32" s="1420"/>
      <c r="U32" s="1420"/>
      <c r="V32" s="1420"/>
      <c r="W32" s="1420"/>
    </row>
    <row r="33" spans="1:23">
      <c r="A33" s="1420"/>
      <c r="B33" s="1420"/>
      <c r="C33" s="1420"/>
      <c r="D33" s="1420"/>
      <c r="E33" s="1420"/>
      <c r="F33" s="1420"/>
      <c r="G33" s="1420"/>
      <c r="H33" s="1420"/>
      <c r="I33" s="1420"/>
      <c r="J33" s="1420"/>
      <c r="K33" s="1420"/>
      <c r="L33" s="1420"/>
      <c r="M33" s="1420"/>
      <c r="N33" s="1420"/>
      <c r="O33" s="1420"/>
      <c r="P33" s="1420"/>
      <c r="Q33" s="1420"/>
      <c r="R33" s="1420"/>
      <c r="S33" s="1420"/>
      <c r="T33" s="1420"/>
      <c r="U33" s="1420"/>
      <c r="V33" s="1420"/>
      <c r="W33" s="1420"/>
    </row>
    <row r="34" spans="1:23">
      <c r="A34" s="1420"/>
      <c r="B34" s="1420"/>
      <c r="C34" s="1420"/>
      <c r="D34" s="1420"/>
      <c r="E34" s="1420"/>
      <c r="F34" s="1420"/>
      <c r="G34" s="1420"/>
      <c r="H34" s="1420"/>
      <c r="I34" s="1420"/>
      <c r="J34" s="1420"/>
      <c r="K34" s="1420"/>
      <c r="L34" s="1420"/>
      <c r="M34" s="1420"/>
      <c r="N34" s="1420"/>
      <c r="O34" s="1420"/>
      <c r="P34" s="1420"/>
      <c r="Q34" s="1420"/>
      <c r="R34" s="1420"/>
      <c r="S34" s="1420"/>
      <c r="T34" s="1420"/>
      <c r="U34" s="1420"/>
      <c r="V34" s="1420"/>
      <c r="W34" s="1420"/>
    </row>
    <row r="35" spans="1:23">
      <c r="A35" s="1420"/>
      <c r="B35" s="1420"/>
      <c r="C35" s="1420"/>
      <c r="D35" s="1420"/>
      <c r="E35" s="1420"/>
      <c r="F35" s="1420"/>
      <c r="G35" s="1420"/>
      <c r="H35" s="1420"/>
      <c r="I35" s="1420"/>
      <c r="J35" s="1420"/>
      <c r="K35" s="1420"/>
      <c r="L35" s="1420"/>
      <c r="M35" s="1420"/>
      <c r="N35" s="1420"/>
      <c r="O35" s="1420"/>
      <c r="P35" s="1420"/>
      <c r="Q35" s="1420"/>
      <c r="R35" s="1420"/>
      <c r="S35" s="1420"/>
      <c r="T35" s="1420"/>
      <c r="U35" s="1420"/>
      <c r="V35" s="1420"/>
      <c r="W35" s="1420"/>
    </row>
    <row r="36" spans="1:23">
      <c r="A36" s="1420"/>
      <c r="B36" s="1420"/>
      <c r="C36" s="1420"/>
      <c r="D36" s="1420"/>
      <c r="E36" s="1420"/>
      <c r="F36" s="1420"/>
      <c r="G36" s="1420"/>
      <c r="H36" s="1420"/>
      <c r="I36" s="1420"/>
      <c r="J36" s="1420"/>
      <c r="K36" s="1420"/>
      <c r="L36" s="1420"/>
      <c r="M36" s="1420"/>
      <c r="N36" s="1420"/>
      <c r="O36" s="1420"/>
      <c r="P36" s="1420"/>
      <c r="Q36" s="1420"/>
      <c r="R36" s="1420"/>
      <c r="S36" s="1420"/>
      <c r="T36" s="1420"/>
      <c r="U36" s="1420"/>
      <c r="V36" s="1420"/>
      <c r="W36" s="1420"/>
    </row>
    <row r="37" spans="1:23">
      <c r="A37" s="1420"/>
      <c r="B37" s="1420"/>
      <c r="C37" s="1420"/>
      <c r="D37" s="1420"/>
      <c r="E37" s="1420"/>
      <c r="F37" s="1420"/>
      <c r="G37" s="1420"/>
      <c r="H37" s="1420"/>
      <c r="I37" s="1420"/>
      <c r="J37" s="1420"/>
      <c r="K37" s="1420"/>
      <c r="L37" s="1420"/>
      <c r="M37" s="1420"/>
      <c r="N37" s="1420"/>
      <c r="O37" s="1420"/>
      <c r="P37" s="1420"/>
      <c r="Q37" s="1420"/>
      <c r="R37" s="1420"/>
      <c r="S37" s="1420"/>
      <c r="T37" s="1420"/>
      <c r="U37" s="1420"/>
      <c r="V37" s="1420"/>
      <c r="W37" s="1420"/>
    </row>
    <row r="38" spans="1:23">
      <c r="A38" s="1420"/>
      <c r="B38" s="1420"/>
      <c r="C38" s="1420"/>
      <c r="D38" s="1420"/>
      <c r="E38" s="1420"/>
      <c r="F38" s="1420"/>
      <c r="G38" s="1420"/>
      <c r="H38" s="1420"/>
      <c r="I38" s="1420"/>
      <c r="J38" s="1420"/>
      <c r="K38" s="1420"/>
      <c r="L38" s="1420"/>
      <c r="M38" s="1420"/>
      <c r="N38" s="1420"/>
      <c r="O38" s="1420"/>
      <c r="P38" s="1420"/>
      <c r="Q38" s="1420"/>
      <c r="R38" s="1420"/>
      <c r="S38" s="1420"/>
      <c r="T38" s="1420"/>
      <c r="U38" s="1420"/>
      <c r="V38" s="1420"/>
      <c r="W38" s="1420"/>
    </row>
    <row r="39" spans="1:23">
      <c r="A39" s="1420"/>
      <c r="B39" s="1420"/>
      <c r="C39" s="1420"/>
      <c r="D39" s="1420"/>
      <c r="E39" s="1420"/>
      <c r="F39" s="1420"/>
      <c r="G39" s="1420"/>
      <c r="H39" s="1420"/>
      <c r="I39" s="1420"/>
      <c r="J39" s="1420"/>
      <c r="K39" s="1420"/>
      <c r="L39" s="1420"/>
      <c r="M39" s="1420"/>
      <c r="N39" s="1420"/>
      <c r="O39" s="1420"/>
      <c r="P39" s="1420"/>
      <c r="Q39" s="1420"/>
      <c r="R39" s="1420"/>
      <c r="S39" s="1420"/>
      <c r="T39" s="1420"/>
      <c r="U39" s="1420"/>
      <c r="V39" s="1420"/>
      <c r="W39" s="1420"/>
    </row>
    <row r="40" spans="1:23">
      <c r="A40" s="1420"/>
      <c r="B40" s="1420"/>
      <c r="C40" s="1420"/>
      <c r="D40" s="1420"/>
      <c r="E40" s="1420"/>
      <c r="F40" s="1420"/>
      <c r="G40" s="1420"/>
      <c r="H40" s="1420"/>
      <c r="I40" s="1420"/>
      <c r="J40" s="1420"/>
      <c r="K40" s="1420"/>
      <c r="L40" s="1420"/>
      <c r="M40" s="1420"/>
      <c r="N40" s="1420"/>
      <c r="O40" s="1420"/>
      <c r="P40" s="1420"/>
      <c r="Q40" s="1420"/>
      <c r="R40" s="1420"/>
      <c r="S40" s="1420"/>
      <c r="T40" s="1420"/>
      <c r="U40" s="1420"/>
      <c r="V40" s="1420"/>
      <c r="W40" s="1420"/>
    </row>
    <row r="41" spans="1:23">
      <c r="A41" s="1420"/>
      <c r="B41" s="1420"/>
      <c r="C41" s="1420"/>
      <c r="D41" s="1420"/>
      <c r="E41" s="1420"/>
      <c r="F41" s="1420"/>
      <c r="G41" s="1420"/>
      <c r="H41" s="1420"/>
      <c r="I41" s="1420"/>
      <c r="J41" s="1420"/>
      <c r="K41" s="1420"/>
      <c r="L41" s="1420"/>
      <c r="M41" s="1420"/>
      <c r="N41" s="1420"/>
      <c r="O41" s="1420"/>
      <c r="P41" s="1420"/>
      <c r="Q41" s="1420"/>
      <c r="R41" s="1420"/>
      <c r="S41" s="1420"/>
      <c r="T41" s="1420"/>
      <c r="U41" s="1420"/>
      <c r="V41" s="1420"/>
      <c r="W41" s="1420"/>
    </row>
    <row r="42" spans="1:23">
      <c r="A42" s="1420"/>
      <c r="B42" s="1420"/>
      <c r="C42" s="1420"/>
      <c r="D42" s="1420"/>
      <c r="E42" s="1420"/>
      <c r="F42" s="1420"/>
      <c r="G42" s="1420"/>
      <c r="H42" s="1420"/>
      <c r="I42" s="1420"/>
      <c r="J42" s="1420"/>
      <c r="K42" s="1420"/>
      <c r="L42" s="1420"/>
      <c r="M42" s="1420"/>
      <c r="N42" s="1420"/>
      <c r="O42" s="1420"/>
      <c r="P42" s="1420"/>
      <c r="Q42" s="1420"/>
      <c r="R42" s="1420"/>
      <c r="S42" s="1420"/>
      <c r="T42" s="1420"/>
      <c r="U42" s="1420"/>
      <c r="V42" s="1420"/>
      <c r="W42" s="1420"/>
    </row>
    <row r="43" spans="1:23">
      <c r="A43" s="1420"/>
      <c r="B43" s="1420"/>
      <c r="C43" s="1420"/>
      <c r="D43" s="1420"/>
      <c r="E43" s="1420"/>
      <c r="F43" s="1420"/>
      <c r="G43" s="1420"/>
      <c r="H43" s="1420"/>
      <c r="I43" s="1420"/>
      <c r="J43" s="1420"/>
      <c r="K43" s="1420"/>
      <c r="L43" s="1420"/>
      <c r="M43" s="1420"/>
      <c r="N43" s="1420"/>
      <c r="O43" s="1420"/>
      <c r="P43" s="1420"/>
      <c r="Q43" s="1420"/>
      <c r="R43" s="1420"/>
      <c r="S43" s="1420"/>
      <c r="T43" s="1420"/>
      <c r="U43" s="1420"/>
      <c r="V43" s="1420"/>
      <c r="W43" s="1420"/>
    </row>
    <row r="44" spans="1:23">
      <c r="A44" s="1420"/>
      <c r="B44" s="1420"/>
      <c r="C44" s="1420"/>
      <c r="D44" s="1420"/>
      <c r="E44" s="1420"/>
      <c r="F44" s="1420"/>
      <c r="G44" s="1420"/>
      <c r="H44" s="1420"/>
      <c r="I44" s="1420"/>
      <c r="J44" s="1420"/>
      <c r="K44" s="1420"/>
      <c r="L44" s="1420"/>
      <c r="M44" s="1420"/>
      <c r="N44" s="1420"/>
      <c r="O44" s="1420"/>
      <c r="P44" s="1420"/>
      <c r="Q44" s="1420"/>
      <c r="R44" s="1420"/>
      <c r="S44" s="1420"/>
      <c r="T44" s="1420"/>
      <c r="U44" s="1420"/>
      <c r="V44" s="1420"/>
      <c r="W44" s="1420"/>
    </row>
    <row r="45" spans="1:23">
      <c r="A45" s="1420"/>
      <c r="B45" s="1420"/>
      <c r="C45" s="1420"/>
      <c r="D45" s="1420"/>
      <c r="E45" s="1420"/>
      <c r="F45" s="1420"/>
      <c r="G45" s="1420"/>
      <c r="H45" s="1420"/>
      <c r="I45" s="1420"/>
      <c r="J45" s="1420"/>
      <c r="K45" s="1420"/>
      <c r="L45" s="1420"/>
      <c r="M45" s="1420"/>
      <c r="N45" s="1420"/>
      <c r="O45" s="1420"/>
      <c r="P45" s="1420"/>
      <c r="Q45" s="1420"/>
      <c r="R45" s="1420"/>
      <c r="S45" s="1420"/>
      <c r="T45" s="1420"/>
      <c r="U45" s="1420"/>
      <c r="V45" s="1420"/>
      <c r="W45" s="1420"/>
    </row>
    <row r="46" spans="1:23">
      <c r="A46" s="1420"/>
      <c r="B46" s="1420"/>
      <c r="C46" s="1420"/>
      <c r="D46" s="1420"/>
      <c r="E46" s="1420"/>
      <c r="F46" s="1420"/>
      <c r="G46" s="1420"/>
      <c r="H46" s="1420"/>
      <c r="I46" s="1420"/>
      <c r="J46" s="1420"/>
      <c r="K46" s="1420"/>
      <c r="L46" s="1420"/>
      <c r="M46" s="1420"/>
      <c r="N46" s="1420"/>
      <c r="O46" s="1420"/>
      <c r="P46" s="1420"/>
      <c r="Q46" s="1420"/>
      <c r="R46" s="1420"/>
      <c r="S46" s="1420"/>
      <c r="T46" s="1420"/>
      <c r="U46" s="1420"/>
      <c r="V46" s="1420"/>
      <c r="W46" s="1420"/>
    </row>
    <row r="47" spans="1:23">
      <c r="A47" s="1420"/>
      <c r="B47" s="1420"/>
      <c r="C47" s="1420"/>
      <c r="D47" s="1420"/>
      <c r="E47" s="1420"/>
      <c r="F47" s="1420"/>
      <c r="G47" s="1420"/>
      <c r="H47" s="1420"/>
      <c r="I47" s="1420"/>
      <c r="J47" s="1420"/>
      <c r="K47" s="1420"/>
      <c r="L47" s="1420"/>
      <c r="M47" s="1420"/>
      <c r="N47" s="1420"/>
      <c r="O47" s="1420"/>
      <c r="P47" s="1420"/>
      <c r="Q47" s="1420"/>
      <c r="R47" s="1420"/>
      <c r="S47" s="1420"/>
      <c r="T47" s="1420"/>
      <c r="U47" s="1420"/>
      <c r="V47" s="1420"/>
      <c r="W47" s="1420"/>
    </row>
    <row r="48" spans="1:23">
      <c r="A48" s="1420"/>
      <c r="B48" s="1420"/>
      <c r="C48" s="1420"/>
      <c r="D48" s="1420"/>
      <c r="E48" s="1420"/>
      <c r="F48" s="1420"/>
      <c r="G48" s="1420"/>
      <c r="H48" s="1420"/>
      <c r="I48" s="1420"/>
      <c r="J48" s="1420"/>
      <c r="K48" s="1420"/>
      <c r="L48" s="1420"/>
      <c r="M48" s="1420"/>
      <c r="N48" s="1420"/>
      <c r="O48" s="1420"/>
      <c r="P48" s="1420"/>
      <c r="Q48" s="1420"/>
      <c r="R48" s="1420"/>
      <c r="S48" s="1420"/>
      <c r="T48" s="1420"/>
      <c r="U48" s="1420"/>
      <c r="V48" s="1420"/>
      <c r="W48" s="1420"/>
    </row>
    <row r="49" spans="1:23">
      <c r="A49" s="1420"/>
      <c r="B49" s="1420"/>
      <c r="C49" s="1420"/>
      <c r="D49" s="1420"/>
      <c r="E49" s="1420"/>
      <c r="F49" s="1420"/>
      <c r="G49" s="1420"/>
      <c r="H49" s="1420"/>
      <c r="I49" s="1420"/>
      <c r="J49" s="1420"/>
      <c r="K49" s="1420"/>
      <c r="L49" s="1420"/>
      <c r="M49" s="1420"/>
      <c r="N49" s="1420"/>
      <c r="O49" s="1420"/>
      <c r="P49" s="1420"/>
      <c r="Q49" s="1420"/>
      <c r="R49" s="1420"/>
      <c r="S49" s="1420"/>
      <c r="T49" s="1420"/>
      <c r="U49" s="1420"/>
      <c r="V49" s="1420"/>
      <c r="W49" s="1420"/>
    </row>
    <row r="50" spans="1:23">
      <c r="A50" s="1420"/>
      <c r="B50" s="1420"/>
      <c r="C50" s="1420"/>
      <c r="D50" s="1420"/>
      <c r="E50" s="1420"/>
      <c r="F50" s="1420"/>
      <c r="G50" s="1420"/>
      <c r="H50" s="1420"/>
      <c r="I50" s="1420"/>
      <c r="J50" s="1420"/>
      <c r="K50" s="1420"/>
      <c r="L50" s="1420"/>
      <c r="M50" s="1420"/>
      <c r="N50" s="1420"/>
      <c r="O50" s="1420"/>
      <c r="P50" s="1420"/>
      <c r="Q50" s="1420"/>
      <c r="R50" s="1420"/>
      <c r="S50" s="1420"/>
      <c r="T50" s="1420"/>
      <c r="U50" s="1420"/>
      <c r="V50" s="1420"/>
      <c r="W50" s="1420"/>
    </row>
    <row r="51" spans="1:23">
      <c r="A51" s="1420"/>
      <c r="B51" s="1420"/>
      <c r="C51" s="1420"/>
      <c r="D51" s="1420"/>
      <c r="E51" s="1420"/>
      <c r="F51" s="1420"/>
      <c r="G51" s="1420"/>
      <c r="H51" s="1420"/>
      <c r="I51" s="1420"/>
      <c r="J51" s="1420"/>
      <c r="K51" s="1420"/>
      <c r="L51" s="1420"/>
      <c r="M51" s="1420"/>
      <c r="N51" s="1420"/>
      <c r="O51" s="1420"/>
      <c r="P51" s="1420"/>
      <c r="Q51" s="1420"/>
      <c r="R51" s="1420"/>
      <c r="S51" s="1420"/>
      <c r="T51" s="1420"/>
      <c r="U51" s="1420"/>
      <c r="V51" s="1420"/>
      <c r="W51" s="1420"/>
    </row>
    <row r="52" spans="1:23">
      <c r="A52" s="1420"/>
      <c r="B52" s="1420"/>
      <c r="C52" s="1420"/>
      <c r="D52" s="1420"/>
      <c r="E52" s="1420"/>
      <c r="F52" s="1420"/>
      <c r="G52" s="1420"/>
      <c r="H52" s="1420"/>
      <c r="I52" s="1420"/>
      <c r="J52" s="1420"/>
      <c r="K52" s="1420"/>
      <c r="L52" s="1420"/>
      <c r="M52" s="1420"/>
      <c r="N52" s="1420"/>
      <c r="O52" s="1420"/>
      <c r="P52" s="1420"/>
      <c r="Q52" s="1420"/>
      <c r="R52" s="1420"/>
      <c r="S52" s="1420"/>
      <c r="T52" s="1420"/>
      <c r="U52" s="1420"/>
      <c r="V52" s="1420"/>
      <c r="W52" s="1420"/>
    </row>
    <row r="53" spans="1:23">
      <c r="A53" s="1420"/>
      <c r="B53" s="1420"/>
      <c r="C53" s="1420"/>
      <c r="D53" s="1420"/>
      <c r="E53" s="1420"/>
      <c r="F53" s="1420"/>
      <c r="G53" s="1420"/>
      <c r="H53" s="1420"/>
      <c r="I53" s="1420"/>
      <c r="J53" s="1420"/>
      <c r="K53" s="1420"/>
      <c r="L53" s="1420"/>
      <c r="M53" s="1420"/>
      <c r="N53" s="1420"/>
      <c r="O53" s="1420"/>
      <c r="P53" s="1420"/>
      <c r="Q53" s="1420"/>
      <c r="R53" s="1420"/>
      <c r="S53" s="1420"/>
      <c r="T53" s="1420"/>
      <c r="U53" s="1420"/>
      <c r="V53" s="1420"/>
      <c r="W53" s="1420"/>
    </row>
    <row r="54" spans="1:23">
      <c r="A54" s="1420"/>
      <c r="B54" s="1420"/>
      <c r="C54" s="1420"/>
      <c r="D54" s="1420"/>
      <c r="E54" s="1420"/>
      <c r="F54" s="1420"/>
      <c r="G54" s="1420"/>
      <c r="H54" s="1420"/>
      <c r="I54" s="1420"/>
      <c r="J54" s="1420"/>
      <c r="K54" s="1420"/>
      <c r="L54" s="1420"/>
      <c r="M54" s="1420"/>
      <c r="N54" s="1420"/>
      <c r="O54" s="1420"/>
      <c r="P54" s="1420"/>
      <c r="Q54" s="1420"/>
      <c r="R54" s="1420"/>
      <c r="S54" s="1420"/>
      <c r="T54" s="1420"/>
      <c r="U54" s="1420"/>
      <c r="V54" s="1420"/>
      <c r="W54" s="1420"/>
    </row>
    <row r="55" spans="1:23">
      <c r="A55" s="1420"/>
      <c r="B55" s="1420"/>
      <c r="C55" s="1420"/>
      <c r="D55" s="1420"/>
      <c r="E55" s="1420"/>
      <c r="F55" s="1420"/>
      <c r="G55" s="1420"/>
      <c r="H55" s="1420"/>
      <c r="I55" s="1420"/>
      <c r="J55" s="1420"/>
      <c r="K55" s="1420"/>
      <c r="L55" s="1420"/>
      <c r="M55" s="1420"/>
      <c r="N55" s="1420"/>
      <c r="O55" s="1420"/>
      <c r="P55" s="1420"/>
      <c r="Q55" s="1420"/>
      <c r="R55" s="1420"/>
      <c r="S55" s="1420"/>
      <c r="T55" s="1420"/>
      <c r="U55" s="1420"/>
      <c r="V55" s="1420"/>
      <c r="W55" s="1420"/>
    </row>
    <row r="56" spans="1:23">
      <c r="A56" s="1420"/>
      <c r="B56" s="1420"/>
      <c r="C56" s="1420"/>
      <c r="D56" s="1420"/>
      <c r="E56" s="1420"/>
      <c r="F56" s="1420"/>
      <c r="G56" s="1420"/>
      <c r="H56" s="1420"/>
      <c r="I56" s="1420"/>
      <c r="J56" s="1420"/>
      <c r="K56" s="1420"/>
      <c r="L56" s="1420"/>
      <c r="M56" s="1420"/>
      <c r="N56" s="1420"/>
      <c r="O56" s="1420"/>
      <c r="P56" s="1420"/>
      <c r="Q56" s="1420"/>
      <c r="R56" s="1420"/>
      <c r="S56" s="1420"/>
      <c r="T56" s="1420"/>
      <c r="U56" s="1420"/>
      <c r="V56" s="1420"/>
      <c r="W56" s="1420"/>
    </row>
    <row r="57" spans="1:23">
      <c r="A57" s="1420"/>
      <c r="B57" s="1420"/>
      <c r="C57" s="1420"/>
      <c r="D57" s="1420"/>
      <c r="E57" s="1420"/>
      <c r="F57" s="1420"/>
      <c r="G57" s="1420"/>
      <c r="H57" s="1420"/>
      <c r="I57" s="1420"/>
      <c r="J57" s="1420"/>
      <c r="K57" s="1420"/>
      <c r="L57" s="1420"/>
      <c r="M57" s="1420"/>
      <c r="N57" s="1420"/>
      <c r="O57" s="1420"/>
      <c r="P57" s="1420"/>
      <c r="Q57" s="1420"/>
      <c r="R57" s="1420"/>
      <c r="S57" s="1420"/>
      <c r="T57" s="1420"/>
      <c r="U57" s="1420"/>
      <c r="V57" s="1420"/>
      <c r="W57" s="1420"/>
    </row>
    <row r="58" spans="1:23">
      <c r="A58" s="1420"/>
      <c r="B58" s="1420"/>
      <c r="C58" s="1420"/>
      <c r="D58" s="1420"/>
      <c r="E58" s="1420"/>
      <c r="F58" s="1420"/>
      <c r="G58" s="1420"/>
      <c r="H58" s="1420"/>
      <c r="I58" s="1420"/>
      <c r="J58" s="1420"/>
      <c r="K58" s="1420"/>
      <c r="L58" s="1420"/>
      <c r="M58" s="1420"/>
      <c r="N58" s="1420"/>
      <c r="O58" s="1420"/>
      <c r="P58" s="1420"/>
      <c r="Q58" s="1420"/>
      <c r="R58" s="1420"/>
      <c r="S58" s="1420"/>
      <c r="T58" s="1420"/>
      <c r="U58" s="1420"/>
      <c r="V58" s="1420"/>
      <c r="W58" s="1420"/>
    </row>
    <row r="59" spans="1:23">
      <c r="A59" s="1420"/>
      <c r="B59" s="1420"/>
      <c r="C59" s="1420"/>
      <c r="D59" s="1420"/>
      <c r="E59" s="1420"/>
      <c r="F59" s="1420"/>
      <c r="G59" s="1420"/>
      <c r="H59" s="1420"/>
      <c r="I59" s="1420"/>
      <c r="J59" s="1420"/>
      <c r="K59" s="1420"/>
      <c r="L59" s="1420"/>
      <c r="M59" s="1420"/>
      <c r="N59" s="1420"/>
      <c r="O59" s="1420"/>
      <c r="P59" s="1420"/>
      <c r="Q59" s="1420"/>
      <c r="R59" s="1420"/>
      <c r="S59" s="1420"/>
      <c r="T59" s="1420"/>
      <c r="U59" s="1420"/>
      <c r="V59" s="1420"/>
      <c r="W59" s="1420"/>
    </row>
    <row r="60" spans="1:23">
      <c r="A60" s="1420"/>
      <c r="B60" s="1420"/>
      <c r="C60" s="1420"/>
      <c r="D60" s="1420"/>
      <c r="E60" s="1420"/>
      <c r="F60" s="1420"/>
      <c r="G60" s="1420"/>
      <c r="H60" s="1420"/>
      <c r="I60" s="1420"/>
      <c r="J60" s="1420"/>
      <c r="K60" s="1420"/>
      <c r="L60" s="1420"/>
      <c r="M60" s="1420"/>
      <c r="N60" s="1420"/>
      <c r="O60" s="1420"/>
      <c r="P60" s="1420"/>
      <c r="Q60" s="1420"/>
      <c r="R60" s="1420"/>
      <c r="S60" s="1420"/>
      <c r="T60" s="1420"/>
      <c r="U60" s="1420"/>
      <c r="V60" s="1420"/>
      <c r="W60" s="1420"/>
    </row>
    <row r="61" spans="1:23">
      <c r="A61" s="1420"/>
      <c r="B61" s="1420"/>
      <c r="C61" s="1420"/>
      <c r="D61" s="1420"/>
      <c r="E61" s="1420"/>
      <c r="F61" s="1420"/>
      <c r="G61" s="1420"/>
      <c r="H61" s="1420"/>
      <c r="I61" s="1420"/>
      <c r="J61" s="1420"/>
      <c r="K61" s="1420"/>
      <c r="L61" s="1420"/>
      <c r="M61" s="1420"/>
      <c r="N61" s="1420"/>
      <c r="O61" s="1420"/>
      <c r="P61" s="1420"/>
      <c r="Q61" s="1420"/>
      <c r="R61" s="1420"/>
      <c r="S61" s="1420"/>
      <c r="T61" s="1420"/>
      <c r="U61" s="1420"/>
      <c r="V61" s="1420"/>
      <c r="W61" s="1420"/>
    </row>
    <row r="62" spans="1:23">
      <c r="A62" s="1420"/>
      <c r="B62" s="1420"/>
      <c r="C62" s="1420"/>
      <c r="D62" s="1420"/>
      <c r="E62" s="1420"/>
      <c r="F62" s="1420"/>
      <c r="G62" s="1420"/>
      <c r="H62" s="1420"/>
      <c r="I62" s="1420"/>
      <c r="J62" s="1420"/>
      <c r="K62" s="1420"/>
      <c r="L62" s="1420"/>
      <c r="M62" s="1420"/>
      <c r="N62" s="1420"/>
      <c r="O62" s="1420"/>
      <c r="P62" s="1420"/>
      <c r="Q62" s="1420"/>
      <c r="R62" s="1420"/>
      <c r="S62" s="1420"/>
      <c r="T62" s="1420"/>
      <c r="U62" s="1420"/>
      <c r="V62" s="1420"/>
      <c r="W62" s="1420"/>
    </row>
    <row r="63" spans="1:23">
      <c r="A63" s="1420"/>
      <c r="B63" s="1420"/>
      <c r="C63" s="1420"/>
      <c r="D63" s="1420"/>
      <c r="E63" s="1420"/>
      <c r="F63" s="1420"/>
      <c r="G63" s="1420"/>
      <c r="H63" s="1420"/>
      <c r="I63" s="1420"/>
      <c r="J63" s="1420"/>
      <c r="K63" s="1420"/>
      <c r="L63" s="1420"/>
      <c r="M63" s="1420"/>
      <c r="N63" s="1420"/>
      <c r="O63" s="1420"/>
      <c r="P63" s="1420"/>
      <c r="Q63" s="1420"/>
      <c r="R63" s="1420"/>
      <c r="S63" s="1420"/>
      <c r="T63" s="1420"/>
      <c r="U63" s="1420"/>
      <c r="V63" s="1420"/>
      <c r="W63" s="1420"/>
    </row>
    <row r="64" spans="1:23">
      <c r="A64" s="1420"/>
      <c r="B64" s="1420"/>
      <c r="C64" s="1420"/>
      <c r="D64" s="1420"/>
      <c r="E64" s="1420"/>
      <c r="F64" s="1420"/>
      <c r="G64" s="1420"/>
      <c r="H64" s="1420"/>
      <c r="I64" s="1420"/>
      <c r="J64" s="1420"/>
      <c r="K64" s="1420"/>
      <c r="L64" s="1420"/>
      <c r="M64" s="1420"/>
      <c r="N64" s="1420"/>
      <c r="O64" s="1420"/>
      <c r="P64" s="1420"/>
      <c r="Q64" s="1420"/>
      <c r="R64" s="1420"/>
      <c r="S64" s="1420"/>
      <c r="T64" s="1420"/>
      <c r="U64" s="1420"/>
      <c r="V64" s="1420"/>
      <c r="W64" s="1420"/>
    </row>
    <row r="65" spans="1:23">
      <c r="A65" s="1420"/>
      <c r="B65" s="1420"/>
      <c r="C65" s="1420"/>
      <c r="D65" s="1420"/>
      <c r="E65" s="1420"/>
      <c r="F65" s="1420"/>
      <c r="G65" s="1420"/>
      <c r="H65" s="1420"/>
      <c r="I65" s="1420"/>
      <c r="J65" s="1420"/>
      <c r="K65" s="1420"/>
      <c r="L65" s="1420"/>
      <c r="M65" s="1420"/>
      <c r="N65" s="1420"/>
      <c r="O65" s="1420"/>
      <c r="P65" s="1420"/>
      <c r="Q65" s="1420"/>
      <c r="R65" s="1420"/>
      <c r="S65" s="1420"/>
      <c r="T65" s="1420"/>
      <c r="U65" s="1420"/>
      <c r="V65" s="1420"/>
      <c r="W65" s="1420"/>
    </row>
    <row r="66" spans="1:23">
      <c r="A66" s="1420"/>
      <c r="B66" s="1420"/>
      <c r="C66" s="1420"/>
      <c r="D66" s="1420"/>
      <c r="E66" s="1420"/>
      <c r="F66" s="1420"/>
      <c r="G66" s="1420"/>
      <c r="H66" s="1420"/>
      <c r="I66" s="1420"/>
      <c r="J66" s="1420"/>
      <c r="K66" s="1420"/>
      <c r="L66" s="1420"/>
      <c r="M66" s="1420"/>
      <c r="N66" s="1420"/>
      <c r="O66" s="1420"/>
      <c r="P66" s="1420"/>
      <c r="Q66" s="1420"/>
      <c r="R66" s="1420"/>
      <c r="S66" s="1420"/>
      <c r="T66" s="1420"/>
      <c r="U66" s="1420"/>
      <c r="V66" s="1420"/>
      <c r="W66" s="1420"/>
    </row>
    <row r="67" spans="1:23">
      <c r="A67" s="1420"/>
      <c r="B67" s="1420"/>
      <c r="C67" s="1420"/>
      <c r="D67" s="1420"/>
      <c r="E67" s="1420"/>
      <c r="F67" s="1420"/>
      <c r="G67" s="1420"/>
      <c r="H67" s="1420"/>
      <c r="I67" s="1420"/>
      <c r="J67" s="1420"/>
      <c r="K67" s="1420"/>
      <c r="L67" s="1420"/>
      <c r="M67" s="1420"/>
      <c r="N67" s="1420"/>
      <c r="O67" s="1420"/>
      <c r="P67" s="1420"/>
      <c r="Q67" s="1420"/>
      <c r="R67" s="1420"/>
      <c r="S67" s="1420"/>
      <c r="T67" s="1420"/>
      <c r="U67" s="1420"/>
      <c r="V67" s="1420"/>
      <c r="W67" s="1420"/>
    </row>
    <row r="68" spans="1:23">
      <c r="A68" s="1420"/>
      <c r="B68" s="1420"/>
      <c r="C68" s="1420"/>
      <c r="D68" s="1420"/>
      <c r="E68" s="1420"/>
      <c r="F68" s="1420"/>
      <c r="G68" s="1420"/>
      <c r="H68" s="1420"/>
      <c r="I68" s="1420"/>
      <c r="J68" s="1420"/>
      <c r="K68" s="1420"/>
      <c r="L68" s="1420"/>
      <c r="M68" s="1420"/>
      <c r="N68" s="1420"/>
      <c r="O68" s="1420"/>
      <c r="P68" s="1420"/>
      <c r="Q68" s="1420"/>
      <c r="R68" s="1420"/>
      <c r="S68" s="1420"/>
      <c r="T68" s="1420"/>
      <c r="U68" s="1420"/>
      <c r="V68" s="1420"/>
      <c r="W68" s="1420"/>
    </row>
    <row r="69" spans="1:23">
      <c r="A69" s="1420"/>
      <c r="B69" s="1420"/>
      <c r="C69" s="1420"/>
      <c r="D69" s="1420"/>
      <c r="E69" s="1420"/>
      <c r="F69" s="1420"/>
      <c r="G69" s="1420"/>
      <c r="H69" s="1420"/>
      <c r="I69" s="1420"/>
      <c r="J69" s="1420"/>
      <c r="K69" s="1420"/>
      <c r="L69" s="1420"/>
      <c r="M69" s="1420"/>
      <c r="N69" s="1420"/>
      <c r="O69" s="1420"/>
      <c r="P69" s="1420"/>
      <c r="Q69" s="1420"/>
      <c r="R69" s="1420"/>
      <c r="S69" s="1420"/>
      <c r="T69" s="1420"/>
      <c r="U69" s="1420"/>
      <c r="V69" s="1420"/>
      <c r="W69" s="1420"/>
    </row>
    <row r="70" spans="1:23">
      <c r="A70" s="1420"/>
      <c r="B70" s="1420"/>
      <c r="C70" s="1420"/>
      <c r="D70" s="1420"/>
      <c r="E70" s="1420"/>
      <c r="F70" s="1420"/>
      <c r="G70" s="1420"/>
      <c r="H70" s="1420"/>
      <c r="I70" s="1420"/>
      <c r="J70" s="1420"/>
      <c r="K70" s="1420"/>
      <c r="L70" s="1420"/>
      <c r="M70" s="1420"/>
      <c r="N70" s="1420"/>
      <c r="O70" s="1420"/>
      <c r="P70" s="1420"/>
      <c r="Q70" s="1420"/>
      <c r="R70" s="1420"/>
      <c r="S70" s="1420"/>
      <c r="T70" s="1420"/>
      <c r="U70" s="1420"/>
      <c r="V70" s="1420"/>
      <c r="W70" s="1420"/>
    </row>
    <row r="71" spans="1:23">
      <c r="A71" s="1420"/>
      <c r="B71" s="1420"/>
      <c r="C71" s="1420"/>
      <c r="D71" s="1420"/>
      <c r="E71" s="1420"/>
      <c r="F71" s="1420"/>
      <c r="G71" s="1420"/>
      <c r="H71" s="1420"/>
      <c r="I71" s="1420"/>
      <c r="J71" s="1420"/>
      <c r="K71" s="1420"/>
      <c r="L71" s="1420"/>
      <c r="M71" s="1420"/>
      <c r="N71" s="1420"/>
      <c r="O71" s="1420"/>
      <c r="P71" s="1420"/>
      <c r="Q71" s="1420"/>
      <c r="R71" s="1420"/>
      <c r="S71" s="1420"/>
      <c r="T71" s="1420"/>
      <c r="U71" s="1420"/>
      <c r="V71" s="1420"/>
      <c r="W71" s="1420"/>
    </row>
    <row r="72" spans="1:23">
      <c r="A72" s="1420"/>
      <c r="B72" s="1420"/>
      <c r="C72" s="1420"/>
      <c r="D72" s="1420"/>
      <c r="E72" s="1420"/>
      <c r="F72" s="1420"/>
      <c r="G72" s="1420"/>
      <c r="H72" s="1420"/>
      <c r="I72" s="1420"/>
      <c r="J72" s="1420"/>
      <c r="K72" s="1420"/>
      <c r="L72" s="1420"/>
      <c r="M72" s="1420"/>
      <c r="N72" s="1420"/>
      <c r="O72" s="1420"/>
      <c r="P72" s="1420"/>
      <c r="Q72" s="1420"/>
      <c r="R72" s="1420"/>
      <c r="S72" s="1420"/>
      <c r="T72" s="1420"/>
      <c r="U72" s="1420"/>
      <c r="V72" s="1420"/>
      <c r="W72" s="1420"/>
    </row>
    <row r="73" spans="1:23">
      <c r="A73" s="1420"/>
      <c r="B73" s="1420"/>
      <c r="C73" s="1420"/>
      <c r="D73" s="1420"/>
      <c r="E73" s="1420"/>
      <c r="F73" s="1420"/>
      <c r="G73" s="1420"/>
      <c r="H73" s="1420"/>
      <c r="I73" s="1420"/>
      <c r="J73" s="1420"/>
      <c r="K73" s="1420"/>
      <c r="L73" s="1420"/>
      <c r="M73" s="1420"/>
      <c r="N73" s="1420"/>
      <c r="O73" s="1420"/>
      <c r="P73" s="1420"/>
      <c r="Q73" s="1420"/>
      <c r="R73" s="1420"/>
      <c r="S73" s="1420"/>
      <c r="T73" s="1420"/>
      <c r="U73" s="1420"/>
      <c r="V73" s="1420"/>
      <c r="W73" s="1420"/>
    </row>
    <row r="74" spans="1:23">
      <c r="A74" s="1420"/>
      <c r="B74" s="1420"/>
      <c r="C74" s="1420"/>
      <c r="D74" s="1420"/>
      <c r="E74" s="1420"/>
      <c r="F74" s="1420"/>
      <c r="G74" s="1420"/>
      <c r="H74" s="1420"/>
      <c r="I74" s="1420"/>
      <c r="J74" s="1420"/>
      <c r="K74" s="1420"/>
      <c r="L74" s="1420"/>
      <c r="M74" s="1420"/>
      <c r="N74" s="1420"/>
      <c r="O74" s="1420"/>
      <c r="P74" s="1420"/>
      <c r="Q74" s="1420"/>
      <c r="R74" s="1420"/>
      <c r="S74" s="1420"/>
      <c r="T74" s="1420"/>
      <c r="U74" s="1420"/>
      <c r="V74" s="1420"/>
      <c r="W74" s="1420"/>
    </row>
    <row r="75" spans="1:23">
      <c r="A75" s="1420"/>
      <c r="B75" s="1420"/>
      <c r="C75" s="1420"/>
      <c r="D75" s="1420"/>
      <c r="E75" s="1420"/>
      <c r="F75" s="1420"/>
      <c r="G75" s="1420"/>
      <c r="H75" s="1420"/>
      <c r="I75" s="1420"/>
      <c r="J75" s="1420"/>
      <c r="K75" s="1420"/>
      <c r="L75" s="1420"/>
      <c r="M75" s="1420"/>
      <c r="N75" s="1420"/>
      <c r="O75" s="1420"/>
      <c r="P75" s="1420"/>
      <c r="Q75" s="1420"/>
      <c r="R75" s="1420"/>
      <c r="S75" s="1420"/>
      <c r="T75" s="1420"/>
      <c r="U75" s="1420"/>
      <c r="V75" s="1420"/>
      <c r="W75" s="1420"/>
    </row>
    <row r="76" spans="1:23">
      <c r="A76" s="1420"/>
      <c r="B76" s="1420"/>
      <c r="C76" s="1420"/>
      <c r="D76" s="1420"/>
      <c r="E76" s="1420"/>
      <c r="F76" s="1420"/>
      <c r="G76" s="1420"/>
      <c r="H76" s="1420"/>
      <c r="I76" s="1420"/>
      <c r="J76" s="1420"/>
      <c r="K76" s="1420"/>
      <c r="L76" s="1420"/>
      <c r="M76" s="1420"/>
      <c r="N76" s="1420"/>
      <c r="O76" s="1420"/>
      <c r="P76" s="1420"/>
      <c r="Q76" s="1420"/>
      <c r="R76" s="1420"/>
      <c r="S76" s="1420"/>
      <c r="T76" s="1420"/>
      <c r="U76" s="1420"/>
      <c r="V76" s="1420"/>
      <c r="W76" s="1420"/>
    </row>
    <row r="77" spans="1:23">
      <c r="A77" s="1420"/>
      <c r="B77" s="1420"/>
      <c r="C77" s="1420"/>
      <c r="D77" s="1420"/>
      <c r="E77" s="1420"/>
      <c r="F77" s="1420"/>
      <c r="G77" s="1420"/>
      <c r="H77" s="1420"/>
      <c r="I77" s="1420"/>
      <c r="J77" s="1420"/>
      <c r="K77" s="1420"/>
      <c r="L77" s="1420"/>
      <c r="M77" s="1420"/>
      <c r="N77" s="1420"/>
      <c r="O77" s="1420"/>
      <c r="P77" s="1420"/>
      <c r="Q77" s="1420"/>
      <c r="R77" s="1420"/>
      <c r="S77" s="1420"/>
      <c r="T77" s="1420"/>
      <c r="U77" s="1420"/>
      <c r="V77" s="1420"/>
      <c r="W77" s="1420"/>
    </row>
    <row r="78" spans="1:23">
      <c r="A78" s="1420"/>
      <c r="B78" s="1420"/>
      <c r="C78" s="1420"/>
      <c r="D78" s="1420"/>
      <c r="E78" s="1420"/>
      <c r="F78" s="1420"/>
      <c r="G78" s="1420"/>
      <c r="H78" s="1420"/>
      <c r="I78" s="1420"/>
      <c r="J78" s="1420"/>
      <c r="K78" s="1420"/>
      <c r="L78" s="1420"/>
      <c r="M78" s="1420"/>
      <c r="N78" s="1420"/>
      <c r="O78" s="1420"/>
      <c r="P78" s="1420"/>
      <c r="Q78" s="1420"/>
      <c r="R78" s="1420"/>
      <c r="S78" s="1420"/>
      <c r="T78" s="1420"/>
      <c r="U78" s="1420"/>
      <c r="V78" s="1420"/>
      <c r="W78" s="1420"/>
    </row>
    <row r="79" spans="1:23">
      <c r="A79" s="1420"/>
      <c r="B79" s="1420"/>
      <c r="C79" s="1420"/>
      <c r="D79" s="1420"/>
      <c r="E79" s="1420"/>
      <c r="F79" s="1420"/>
      <c r="G79" s="1420"/>
      <c r="H79" s="1420"/>
      <c r="I79" s="1420"/>
      <c r="J79" s="1420"/>
      <c r="K79" s="1420"/>
      <c r="L79" s="1420"/>
      <c r="M79" s="1420"/>
      <c r="N79" s="1420"/>
      <c r="O79" s="1420"/>
      <c r="P79" s="1420"/>
      <c r="Q79" s="1420"/>
      <c r="R79" s="1420"/>
      <c r="S79" s="1420"/>
      <c r="T79" s="1420"/>
      <c r="U79" s="1420"/>
      <c r="V79" s="1420"/>
      <c r="W79" s="1420"/>
    </row>
    <row r="80" spans="1:23">
      <c r="A80" s="1420"/>
      <c r="B80" s="1420"/>
      <c r="C80" s="1420"/>
      <c r="D80" s="1420"/>
      <c r="E80" s="1420"/>
      <c r="F80" s="1420"/>
      <c r="G80" s="1420"/>
      <c r="H80" s="1420"/>
      <c r="I80" s="1420"/>
      <c r="J80" s="1420"/>
      <c r="K80" s="1420"/>
      <c r="L80" s="1420"/>
      <c r="M80" s="1420"/>
      <c r="N80" s="1420"/>
      <c r="O80" s="1420"/>
      <c r="P80" s="1420"/>
      <c r="Q80" s="1420"/>
      <c r="R80" s="1420"/>
      <c r="S80" s="1420"/>
      <c r="T80" s="1420"/>
      <c r="U80" s="1420"/>
      <c r="V80" s="1420"/>
      <c r="W80" s="1420"/>
    </row>
    <row r="81" spans="1:23">
      <c r="A81" s="1420"/>
      <c r="B81" s="1420"/>
      <c r="C81" s="1420"/>
      <c r="D81" s="1420"/>
      <c r="E81" s="1420"/>
      <c r="F81" s="1420"/>
      <c r="G81" s="1420"/>
      <c r="H81" s="1420"/>
      <c r="I81" s="1420"/>
      <c r="J81" s="1420"/>
      <c r="K81" s="1420"/>
      <c r="L81" s="1420"/>
      <c r="M81" s="1420"/>
      <c r="N81" s="1420"/>
      <c r="O81" s="1420"/>
      <c r="P81" s="1420"/>
      <c r="Q81" s="1420"/>
      <c r="R81" s="1420"/>
      <c r="S81" s="1420"/>
      <c r="T81" s="1420"/>
      <c r="U81" s="1420"/>
      <c r="V81" s="1420"/>
      <c r="W81" s="1420"/>
    </row>
    <row r="82" spans="1:23">
      <c r="A82" s="1420"/>
      <c r="B82" s="1420"/>
      <c r="C82" s="1420"/>
      <c r="D82" s="1420"/>
      <c r="E82" s="1420"/>
      <c r="F82" s="1420"/>
      <c r="G82" s="1420"/>
      <c r="H82" s="1420"/>
      <c r="I82" s="1420"/>
      <c r="J82" s="1420"/>
      <c r="K82" s="1420"/>
      <c r="L82" s="1420"/>
      <c r="M82" s="1420"/>
      <c r="N82" s="1420"/>
      <c r="O82" s="1420"/>
      <c r="P82" s="1420"/>
      <c r="Q82" s="1420"/>
      <c r="R82" s="1420"/>
      <c r="S82" s="1420"/>
      <c r="T82" s="1420"/>
      <c r="U82" s="1420"/>
      <c r="V82" s="1420"/>
      <c r="W82" s="1420"/>
    </row>
    <row r="83" spans="1:23">
      <c r="A83" s="1420"/>
      <c r="B83" s="1420"/>
      <c r="C83" s="1420"/>
      <c r="D83" s="1420"/>
      <c r="E83" s="1420"/>
      <c r="F83" s="1420"/>
      <c r="G83" s="1420"/>
      <c r="H83" s="1420"/>
      <c r="I83" s="1420"/>
      <c r="J83" s="1420"/>
      <c r="K83" s="1420"/>
      <c r="L83" s="1420"/>
      <c r="M83" s="1420"/>
      <c r="N83" s="1420"/>
      <c r="O83" s="1420"/>
      <c r="P83" s="1420"/>
      <c r="Q83" s="1420"/>
      <c r="R83" s="1420"/>
      <c r="S83" s="1420"/>
      <c r="T83" s="1420"/>
      <c r="U83" s="1420"/>
      <c r="V83" s="1420"/>
      <c r="W83" s="1420"/>
    </row>
    <row r="84" spans="1:23">
      <c r="A84" s="1420"/>
      <c r="B84" s="1420"/>
      <c r="C84" s="1420"/>
      <c r="D84" s="1420"/>
      <c r="E84" s="1420"/>
      <c r="F84" s="1420"/>
      <c r="G84" s="1420"/>
      <c r="H84" s="1420"/>
      <c r="I84" s="1420"/>
      <c r="J84" s="1420"/>
      <c r="K84" s="1420"/>
      <c r="L84" s="1420"/>
      <c r="M84" s="1420"/>
      <c r="N84" s="1420"/>
      <c r="O84" s="1420"/>
      <c r="P84" s="1420"/>
      <c r="Q84" s="1420"/>
      <c r="R84" s="1420"/>
      <c r="S84" s="1420"/>
      <c r="T84" s="1420"/>
      <c r="U84" s="1420"/>
      <c r="V84" s="1420"/>
      <c r="W84" s="1420"/>
    </row>
    <row r="85" spans="1:23">
      <c r="A85" s="1420"/>
      <c r="B85" s="1420"/>
      <c r="C85" s="1420"/>
      <c r="D85" s="1420"/>
      <c r="E85" s="1420"/>
      <c r="F85" s="1420"/>
      <c r="G85" s="1420"/>
      <c r="H85" s="1420"/>
      <c r="I85" s="1420"/>
      <c r="J85" s="1420"/>
      <c r="K85" s="1420"/>
      <c r="L85" s="1420"/>
      <c r="M85" s="1420"/>
      <c r="N85" s="1420"/>
      <c r="O85" s="1420"/>
      <c r="P85" s="1420"/>
      <c r="Q85" s="1420"/>
      <c r="R85" s="1420"/>
      <c r="S85" s="1420"/>
      <c r="T85" s="1420"/>
      <c r="U85" s="1420"/>
      <c r="V85" s="1420"/>
      <c r="W85" s="1420"/>
    </row>
    <row r="86" spans="1:23">
      <c r="A86" s="1420"/>
      <c r="B86" s="1420"/>
      <c r="C86" s="1420"/>
      <c r="D86" s="1420"/>
      <c r="E86" s="1420"/>
      <c r="F86" s="1420"/>
      <c r="G86" s="1420"/>
      <c r="H86" s="1420"/>
      <c r="I86" s="1420"/>
      <c r="J86" s="1420"/>
      <c r="K86" s="1420"/>
      <c r="L86" s="1420"/>
      <c r="M86" s="1420"/>
      <c r="N86" s="1420"/>
      <c r="O86" s="1420"/>
      <c r="P86" s="1420"/>
      <c r="Q86" s="1420"/>
      <c r="R86" s="1420"/>
      <c r="S86" s="1420"/>
      <c r="T86" s="1420"/>
      <c r="U86" s="1420"/>
      <c r="V86" s="1420"/>
      <c r="W86" s="1420"/>
    </row>
    <row r="87" spans="1:23">
      <c r="A87" s="1420"/>
      <c r="B87" s="1420"/>
      <c r="C87" s="1420"/>
      <c r="D87" s="1420"/>
      <c r="E87" s="1420"/>
      <c r="F87" s="1420"/>
      <c r="G87" s="1420"/>
      <c r="H87" s="1420"/>
      <c r="I87" s="1420"/>
      <c r="J87" s="1420"/>
      <c r="K87" s="1420"/>
      <c r="L87" s="1420"/>
      <c r="M87" s="1420"/>
      <c r="N87" s="1420"/>
      <c r="O87" s="1420"/>
      <c r="P87" s="1420"/>
      <c r="Q87" s="1420"/>
      <c r="R87" s="1420"/>
      <c r="S87" s="1420"/>
      <c r="T87" s="1420"/>
      <c r="U87" s="1420"/>
      <c r="V87" s="1420"/>
      <c r="W87" s="1420"/>
    </row>
    <row r="88" spans="1:23">
      <c r="A88" s="1420"/>
      <c r="B88" s="1420"/>
      <c r="C88" s="1420"/>
      <c r="D88" s="1420"/>
      <c r="E88" s="1420"/>
      <c r="F88" s="1420"/>
      <c r="G88" s="1420"/>
      <c r="H88" s="1420"/>
      <c r="I88" s="1420"/>
      <c r="J88" s="1420"/>
      <c r="K88" s="1420"/>
      <c r="L88" s="1420"/>
      <c r="M88" s="1420"/>
      <c r="N88" s="1420"/>
      <c r="O88" s="1420"/>
      <c r="P88" s="1420"/>
      <c r="Q88" s="1420"/>
      <c r="R88" s="1420"/>
      <c r="S88" s="1420"/>
      <c r="T88" s="1420"/>
      <c r="U88" s="1420"/>
      <c r="V88" s="1420"/>
      <c r="W88" s="1420"/>
    </row>
    <row r="89" spans="1:23">
      <c r="A89" s="1420"/>
      <c r="B89" s="1420"/>
      <c r="C89" s="1420"/>
      <c r="D89" s="1420"/>
      <c r="E89" s="1420"/>
      <c r="F89" s="1420"/>
      <c r="G89" s="1420"/>
      <c r="H89" s="1420"/>
      <c r="I89" s="1420"/>
      <c r="J89" s="1420"/>
      <c r="K89" s="1420"/>
      <c r="L89" s="1420"/>
      <c r="M89" s="1420"/>
      <c r="N89" s="1420"/>
      <c r="O89" s="1420"/>
      <c r="P89" s="1420"/>
      <c r="Q89" s="1420"/>
      <c r="R89" s="1420"/>
      <c r="S89" s="1420"/>
      <c r="T89" s="1420"/>
      <c r="U89" s="1420"/>
      <c r="V89" s="1420"/>
      <c r="W89" s="1420"/>
    </row>
    <row r="90" spans="1:23">
      <c r="A90" s="1420"/>
      <c r="B90" s="1420"/>
      <c r="C90" s="1420"/>
      <c r="D90" s="1420"/>
      <c r="E90" s="1420"/>
      <c r="F90" s="1420"/>
      <c r="G90" s="1420"/>
      <c r="H90" s="1420"/>
      <c r="I90" s="1420"/>
      <c r="J90" s="1420"/>
      <c r="K90" s="1420"/>
      <c r="L90" s="1420"/>
      <c r="M90" s="1420"/>
      <c r="N90" s="1420"/>
      <c r="O90" s="1420"/>
      <c r="P90" s="1420"/>
      <c r="Q90" s="1420"/>
      <c r="R90" s="1420"/>
      <c r="S90" s="1420"/>
      <c r="T90" s="1420"/>
      <c r="U90" s="1420"/>
      <c r="V90" s="1420"/>
      <c r="W90" s="1420"/>
    </row>
    <row r="91" spans="1:23">
      <c r="A91" s="1420"/>
      <c r="B91" s="1420"/>
      <c r="C91" s="1420"/>
      <c r="D91" s="1420"/>
      <c r="E91" s="1420"/>
      <c r="F91" s="1420"/>
      <c r="G91" s="1420"/>
      <c r="H91" s="1420"/>
      <c r="I91" s="1420"/>
      <c r="J91" s="1420"/>
      <c r="K91" s="1420"/>
      <c r="L91" s="1420"/>
      <c r="M91" s="1420"/>
      <c r="N91" s="1420"/>
      <c r="O91" s="1420"/>
      <c r="P91" s="1420"/>
      <c r="Q91" s="1420"/>
      <c r="R91" s="1420"/>
      <c r="S91" s="1420"/>
      <c r="T91" s="1420"/>
      <c r="U91" s="1420"/>
      <c r="V91" s="1420"/>
      <c r="W91" s="1420"/>
    </row>
    <row r="92" spans="1:23">
      <c r="A92" s="1420"/>
      <c r="B92" s="1420"/>
      <c r="C92" s="1420"/>
      <c r="D92" s="1420"/>
      <c r="E92" s="1420"/>
      <c r="F92" s="1420"/>
      <c r="G92" s="1420"/>
      <c r="H92" s="1420"/>
      <c r="I92" s="1420"/>
      <c r="J92" s="1420"/>
      <c r="K92" s="1420"/>
      <c r="L92" s="1420"/>
      <c r="M92" s="1420"/>
      <c r="N92" s="1420"/>
      <c r="O92" s="1420"/>
      <c r="P92" s="1420"/>
      <c r="Q92" s="1420"/>
      <c r="R92" s="1420"/>
      <c r="S92" s="1420"/>
      <c r="T92" s="1420"/>
      <c r="U92" s="1420"/>
      <c r="V92" s="1420"/>
      <c r="W92" s="1420"/>
    </row>
    <row r="93" spans="1:23">
      <c r="A93" s="1420"/>
      <c r="B93" s="1420"/>
      <c r="C93" s="1420"/>
      <c r="D93" s="1420"/>
      <c r="E93" s="1420"/>
      <c r="F93" s="1420"/>
      <c r="G93" s="1420"/>
      <c r="H93" s="1420"/>
      <c r="I93" s="1420"/>
      <c r="J93" s="1420"/>
      <c r="K93" s="1420"/>
      <c r="L93" s="1420"/>
      <c r="M93" s="1420"/>
      <c r="N93" s="1420"/>
      <c r="O93" s="1420"/>
      <c r="P93" s="1420"/>
      <c r="Q93" s="1420"/>
      <c r="R93" s="1420"/>
      <c r="S93" s="1420"/>
      <c r="T93" s="1420"/>
      <c r="U93" s="1420"/>
      <c r="V93" s="1420"/>
      <c r="W93" s="1420"/>
    </row>
    <row r="94" spans="1:23">
      <c r="A94" s="1420"/>
      <c r="B94" s="1420"/>
      <c r="C94" s="1420"/>
      <c r="D94" s="1420"/>
      <c r="E94" s="1420"/>
      <c r="F94" s="1420"/>
      <c r="G94" s="1420"/>
      <c r="H94" s="1420"/>
      <c r="I94" s="1420"/>
      <c r="J94" s="1420"/>
      <c r="K94" s="1420"/>
      <c r="L94" s="1420"/>
      <c r="M94" s="1420"/>
      <c r="N94" s="1420"/>
      <c r="O94" s="1420"/>
      <c r="P94" s="1420"/>
      <c r="Q94" s="1420"/>
      <c r="R94" s="1420"/>
      <c r="S94" s="1420"/>
      <c r="T94" s="1420"/>
      <c r="U94" s="1420"/>
      <c r="V94" s="1420"/>
      <c r="W94" s="1420"/>
    </row>
    <row r="95" spans="1:23">
      <c r="A95" s="1420"/>
      <c r="B95" s="1420"/>
      <c r="C95" s="1420"/>
      <c r="D95" s="1420"/>
      <c r="E95" s="1420"/>
      <c r="F95" s="1420"/>
      <c r="G95" s="1420"/>
      <c r="H95" s="1420"/>
      <c r="I95" s="1420"/>
      <c r="J95" s="1420"/>
      <c r="K95" s="1420"/>
      <c r="L95" s="1420"/>
      <c r="M95" s="1420"/>
      <c r="N95" s="1420"/>
      <c r="O95" s="1420"/>
      <c r="P95" s="1420"/>
      <c r="Q95" s="1420"/>
      <c r="R95" s="1420"/>
      <c r="S95" s="1420"/>
      <c r="T95" s="1420"/>
      <c r="U95" s="1420"/>
      <c r="V95" s="1420"/>
      <c r="W95" s="1420"/>
    </row>
    <row r="96" spans="1:23">
      <c r="A96" s="1420"/>
      <c r="B96" s="1420"/>
      <c r="C96" s="1420"/>
      <c r="D96" s="1420"/>
      <c r="E96" s="1420"/>
      <c r="F96" s="1420"/>
      <c r="G96" s="1420"/>
      <c r="H96" s="1420"/>
      <c r="I96" s="1420"/>
      <c r="J96" s="1420"/>
      <c r="K96" s="1420"/>
      <c r="L96" s="1420"/>
      <c r="M96" s="1420"/>
      <c r="N96" s="1420"/>
      <c r="O96" s="1420"/>
      <c r="P96" s="1420"/>
      <c r="Q96" s="1420"/>
      <c r="R96" s="1420"/>
      <c r="S96" s="1420"/>
      <c r="T96" s="1420"/>
      <c r="U96" s="1420"/>
      <c r="V96" s="1420"/>
      <c r="W96" s="1420"/>
    </row>
    <row r="97" spans="1:23">
      <c r="A97" s="1420"/>
      <c r="B97" s="1420"/>
      <c r="C97" s="1420"/>
      <c r="D97" s="1420"/>
      <c r="E97" s="1420"/>
      <c r="F97" s="1420"/>
      <c r="G97" s="1420"/>
      <c r="H97" s="1420"/>
      <c r="I97" s="1420"/>
      <c r="J97" s="1420"/>
      <c r="K97" s="1420"/>
      <c r="L97" s="1420"/>
      <c r="M97" s="1420"/>
      <c r="N97" s="1420"/>
      <c r="O97" s="1420"/>
      <c r="P97" s="1420"/>
      <c r="Q97" s="1420"/>
      <c r="R97" s="1420"/>
      <c r="S97" s="1420"/>
      <c r="T97" s="1420"/>
      <c r="U97" s="1420"/>
      <c r="V97" s="1420"/>
      <c r="W97" s="1420"/>
    </row>
    <row r="98" spans="1:23">
      <c r="A98" s="1420"/>
      <c r="B98" s="1420"/>
      <c r="C98" s="1420"/>
      <c r="D98" s="1420"/>
      <c r="E98" s="1420"/>
      <c r="F98" s="1420"/>
      <c r="G98" s="1420"/>
      <c r="H98" s="1420"/>
      <c r="I98" s="1420"/>
      <c r="J98" s="1420"/>
      <c r="K98" s="1420"/>
      <c r="L98" s="1420"/>
      <c r="M98" s="1420"/>
      <c r="N98" s="1420"/>
      <c r="O98" s="1420"/>
      <c r="P98" s="1420"/>
      <c r="Q98" s="1420"/>
      <c r="R98" s="1420"/>
      <c r="S98" s="1420"/>
      <c r="T98" s="1420"/>
      <c r="U98" s="1420"/>
      <c r="V98" s="1420"/>
      <c r="W98" s="1420"/>
    </row>
    <row r="99" spans="1:23">
      <c r="A99" s="1420"/>
      <c r="B99" s="1420"/>
      <c r="C99" s="1420"/>
      <c r="D99" s="1420"/>
      <c r="E99" s="1420"/>
      <c r="F99" s="1420"/>
      <c r="G99" s="1420"/>
      <c r="H99" s="1420"/>
      <c r="I99" s="1420"/>
      <c r="J99" s="1420"/>
      <c r="K99" s="1420"/>
      <c r="L99" s="1420"/>
      <c r="M99" s="1420"/>
      <c r="N99" s="1420"/>
      <c r="O99" s="1420"/>
      <c r="P99" s="1420"/>
      <c r="Q99" s="1420"/>
      <c r="R99" s="1420"/>
      <c r="S99" s="1420"/>
      <c r="T99" s="1420"/>
      <c r="U99" s="1420"/>
      <c r="V99" s="1420"/>
      <c r="W99" s="1420"/>
    </row>
    <row r="100" spans="1:23">
      <c r="A100" s="1420"/>
      <c r="B100" s="1420"/>
      <c r="C100" s="1420"/>
      <c r="D100" s="1420"/>
      <c r="E100" s="1420"/>
      <c r="F100" s="1420"/>
      <c r="G100" s="1420"/>
      <c r="H100" s="1420"/>
      <c r="I100" s="1420"/>
      <c r="J100" s="1420"/>
      <c r="K100" s="1420"/>
      <c r="L100" s="1420"/>
      <c r="M100" s="1420"/>
      <c r="N100" s="1420"/>
      <c r="O100" s="1420"/>
      <c r="P100" s="1420"/>
      <c r="Q100" s="1420"/>
      <c r="R100" s="1420"/>
      <c r="S100" s="1420"/>
      <c r="T100" s="1420"/>
      <c r="U100" s="1420"/>
      <c r="V100" s="1420"/>
      <c r="W100" s="1420"/>
    </row>
    <row r="101" spans="1:23">
      <c r="A101" s="1420"/>
      <c r="B101" s="1420"/>
      <c r="C101" s="1420"/>
      <c r="D101" s="1420"/>
      <c r="E101" s="1420"/>
      <c r="F101" s="1420"/>
      <c r="G101" s="1420"/>
      <c r="H101" s="1420"/>
      <c r="I101" s="1420"/>
      <c r="J101" s="1420"/>
      <c r="K101" s="1420"/>
      <c r="L101" s="1420"/>
      <c r="M101" s="1420"/>
      <c r="N101" s="1420"/>
      <c r="O101" s="1420"/>
      <c r="P101" s="1420"/>
      <c r="Q101" s="1420"/>
      <c r="R101" s="1420"/>
      <c r="S101" s="1420"/>
      <c r="T101" s="1420"/>
      <c r="U101" s="1420"/>
      <c r="V101" s="1420"/>
      <c r="W101" s="1420"/>
    </row>
    <row r="102" spans="1:23">
      <c r="A102" s="1420"/>
      <c r="B102" s="1420"/>
      <c r="C102" s="1420"/>
      <c r="D102" s="1420"/>
      <c r="E102" s="1420"/>
      <c r="F102" s="1420"/>
      <c r="G102" s="1420"/>
      <c r="H102" s="1420"/>
      <c r="I102" s="1420"/>
      <c r="J102" s="1420"/>
      <c r="K102" s="1420"/>
      <c r="L102" s="1420"/>
      <c r="M102" s="1420"/>
      <c r="N102" s="1420"/>
      <c r="O102" s="1420"/>
      <c r="P102" s="1420"/>
      <c r="Q102" s="1420"/>
      <c r="R102" s="1420"/>
      <c r="S102" s="1420"/>
      <c r="T102" s="1420"/>
      <c r="U102" s="1420"/>
      <c r="V102" s="1420"/>
      <c r="W102" s="1420"/>
    </row>
    <row r="103" spans="1:23">
      <c r="A103" s="1420"/>
      <c r="B103" s="1420"/>
      <c r="C103" s="1420"/>
      <c r="D103" s="1420"/>
      <c r="E103" s="1420"/>
      <c r="F103" s="1420"/>
      <c r="G103" s="1420"/>
      <c r="H103" s="1420"/>
      <c r="I103" s="1420"/>
      <c r="J103" s="1420"/>
      <c r="K103" s="1420"/>
      <c r="L103" s="1420"/>
      <c r="M103" s="1420"/>
      <c r="N103" s="1420"/>
      <c r="O103" s="1420"/>
      <c r="P103" s="1420"/>
      <c r="Q103" s="1420"/>
      <c r="R103" s="1420"/>
      <c r="S103" s="1420"/>
      <c r="T103" s="1420"/>
      <c r="U103" s="1420"/>
      <c r="V103" s="1420"/>
      <c r="W103" s="1420"/>
    </row>
    <row r="104" spans="1:23">
      <c r="A104" s="1420"/>
      <c r="B104" s="1420"/>
      <c r="C104" s="1420"/>
      <c r="D104" s="1420"/>
      <c r="E104" s="1420"/>
      <c r="F104" s="1420"/>
      <c r="G104" s="1420"/>
      <c r="H104" s="1420"/>
      <c r="I104" s="1420"/>
      <c r="J104" s="1420"/>
      <c r="K104" s="1420"/>
      <c r="L104" s="1420"/>
      <c r="M104" s="1420"/>
      <c r="N104" s="1420"/>
      <c r="O104" s="1420"/>
      <c r="P104" s="1420"/>
      <c r="Q104" s="1420"/>
      <c r="R104" s="1420"/>
      <c r="S104" s="1420"/>
      <c r="T104" s="1420"/>
      <c r="U104" s="1420"/>
      <c r="V104" s="1420"/>
      <c r="W104" s="1420"/>
    </row>
    <row r="105" spans="1:23">
      <c r="A105" s="1420"/>
      <c r="B105" s="1420"/>
      <c r="C105" s="1420"/>
      <c r="D105" s="1420"/>
      <c r="E105" s="1420"/>
      <c r="F105" s="1420"/>
      <c r="G105" s="1420"/>
      <c r="H105" s="1420"/>
      <c r="I105" s="1420"/>
      <c r="J105" s="1420"/>
      <c r="K105" s="1420"/>
      <c r="L105" s="1420"/>
      <c r="M105" s="1420"/>
      <c r="N105" s="1420"/>
      <c r="O105" s="1420"/>
      <c r="P105" s="1420"/>
      <c r="Q105" s="1420"/>
      <c r="R105" s="1420"/>
      <c r="S105" s="1420"/>
      <c r="T105" s="1420"/>
      <c r="U105" s="1420"/>
      <c r="V105" s="1420"/>
      <c r="W105" s="1420"/>
    </row>
    <row r="106" spans="1:23">
      <c r="A106" s="1420"/>
      <c r="B106" s="1420"/>
      <c r="C106" s="1420"/>
      <c r="D106" s="1420"/>
      <c r="E106" s="1420"/>
      <c r="F106" s="1420"/>
      <c r="G106" s="1420"/>
      <c r="H106" s="1420"/>
      <c r="I106" s="1420"/>
      <c r="J106" s="1420"/>
      <c r="K106" s="1420"/>
      <c r="L106" s="1420"/>
      <c r="M106" s="1420"/>
      <c r="N106" s="1420"/>
      <c r="O106" s="1420"/>
      <c r="P106" s="1420"/>
      <c r="Q106" s="1420"/>
      <c r="R106" s="1420"/>
      <c r="S106" s="1420"/>
      <c r="T106" s="1420"/>
      <c r="U106" s="1420"/>
      <c r="V106" s="1420"/>
      <c r="W106" s="1420"/>
    </row>
    <row r="107" spans="1:23">
      <c r="A107" s="1420"/>
      <c r="B107" s="1420"/>
      <c r="C107" s="1420"/>
      <c r="D107" s="1420"/>
      <c r="E107" s="1420"/>
      <c r="F107" s="1420"/>
      <c r="G107" s="1420"/>
      <c r="H107" s="1420"/>
      <c r="I107" s="1420"/>
      <c r="J107" s="1420"/>
      <c r="K107" s="1420"/>
      <c r="L107" s="1420"/>
      <c r="M107" s="1420"/>
      <c r="N107" s="1420"/>
      <c r="O107" s="1420"/>
      <c r="P107" s="1420"/>
      <c r="Q107" s="1420"/>
      <c r="R107" s="1420"/>
      <c r="S107" s="1420"/>
      <c r="T107" s="1420"/>
      <c r="U107" s="1420"/>
      <c r="V107" s="1420"/>
      <c r="W107" s="1420"/>
    </row>
    <row r="108" spans="1:23">
      <c r="A108" s="1420"/>
      <c r="B108" s="1420"/>
      <c r="C108" s="1420"/>
      <c r="D108" s="1420"/>
      <c r="E108" s="1420"/>
      <c r="F108" s="1420"/>
      <c r="G108" s="1420"/>
      <c r="H108" s="1420"/>
      <c r="I108" s="1420"/>
      <c r="J108" s="1420"/>
      <c r="K108" s="1420"/>
      <c r="L108" s="1420"/>
      <c r="M108" s="1420"/>
      <c r="N108" s="1420"/>
      <c r="O108" s="1420"/>
      <c r="P108" s="1420"/>
      <c r="Q108" s="1420"/>
      <c r="R108" s="1420"/>
      <c r="S108" s="1420"/>
      <c r="T108" s="1420"/>
      <c r="U108" s="1420"/>
      <c r="V108" s="1420"/>
      <c r="W108" s="1420"/>
    </row>
    <row r="109" spans="1:23">
      <c r="A109" s="1420"/>
      <c r="B109" s="1420"/>
      <c r="C109" s="1420"/>
      <c r="D109" s="1420"/>
      <c r="E109" s="1420"/>
      <c r="F109" s="1420"/>
      <c r="G109" s="1420"/>
      <c r="H109" s="1420"/>
      <c r="I109" s="1420"/>
      <c r="J109" s="1420"/>
      <c r="K109" s="1420"/>
      <c r="L109" s="1420"/>
      <c r="M109" s="1420"/>
      <c r="N109" s="1420"/>
      <c r="O109" s="1420"/>
      <c r="P109" s="1420"/>
      <c r="Q109" s="1420"/>
      <c r="R109" s="1420"/>
      <c r="S109" s="1420"/>
      <c r="T109" s="1420"/>
      <c r="U109" s="1420"/>
      <c r="V109" s="1420"/>
      <c r="W109" s="1420"/>
    </row>
    <row r="110" spans="1:23">
      <c r="A110" s="1420"/>
      <c r="B110" s="1420"/>
      <c r="C110" s="1420"/>
      <c r="D110" s="1420"/>
      <c r="E110" s="1420"/>
      <c r="F110" s="1420"/>
      <c r="G110" s="1420"/>
      <c r="H110" s="1420"/>
      <c r="I110" s="1420"/>
      <c r="J110" s="1420"/>
      <c r="K110" s="1420"/>
      <c r="L110" s="1420"/>
      <c r="M110" s="1420"/>
      <c r="N110" s="1420"/>
      <c r="O110" s="1420"/>
      <c r="P110" s="1420"/>
      <c r="Q110" s="1420"/>
      <c r="R110" s="1420"/>
      <c r="S110" s="1420"/>
      <c r="T110" s="1420"/>
      <c r="U110" s="1420"/>
      <c r="V110" s="1420"/>
      <c r="W110" s="1420"/>
    </row>
    <row r="111" spans="1:23">
      <c r="A111" s="1420"/>
      <c r="B111" s="1420"/>
      <c r="C111" s="1420"/>
      <c r="D111" s="1420"/>
      <c r="E111" s="1420"/>
      <c r="F111" s="1420"/>
      <c r="G111" s="1420"/>
      <c r="H111" s="1420"/>
      <c r="I111" s="1420"/>
      <c r="J111" s="1420"/>
      <c r="K111" s="1420"/>
      <c r="L111" s="1420"/>
      <c r="M111" s="1420"/>
      <c r="N111" s="1420"/>
      <c r="O111" s="1420"/>
      <c r="P111" s="1420"/>
      <c r="Q111" s="1420"/>
      <c r="R111" s="1420"/>
      <c r="S111" s="1420"/>
      <c r="T111" s="1420"/>
      <c r="U111" s="1420"/>
      <c r="V111" s="1420"/>
      <c r="W111" s="1420"/>
    </row>
    <row r="112" spans="1:23">
      <c r="A112" s="1420"/>
      <c r="B112" s="1420"/>
      <c r="C112" s="1420"/>
      <c r="D112" s="1420"/>
      <c r="E112" s="1420"/>
      <c r="F112" s="1420"/>
      <c r="G112" s="1420"/>
      <c r="H112" s="1420"/>
      <c r="I112" s="1420"/>
      <c r="J112" s="1420"/>
      <c r="K112" s="1420"/>
      <c r="L112" s="1420"/>
      <c r="M112" s="1420"/>
      <c r="N112" s="1420"/>
      <c r="O112" s="1420"/>
      <c r="P112" s="1420"/>
      <c r="Q112" s="1420"/>
      <c r="R112" s="1420"/>
      <c r="S112" s="1420"/>
      <c r="T112" s="1420"/>
      <c r="U112" s="1420"/>
      <c r="V112" s="1420"/>
      <c r="W112" s="1420"/>
    </row>
    <row r="113" spans="1:23">
      <c r="A113" s="1420"/>
      <c r="B113" s="1420"/>
      <c r="C113" s="1420"/>
      <c r="D113" s="1420"/>
      <c r="E113" s="1420"/>
      <c r="F113" s="1420"/>
      <c r="G113" s="1420"/>
      <c r="H113" s="1420"/>
      <c r="I113" s="1420"/>
      <c r="J113" s="1420"/>
      <c r="K113" s="1420"/>
      <c r="L113" s="1420"/>
      <c r="M113" s="1420"/>
      <c r="N113" s="1420"/>
      <c r="O113" s="1420"/>
      <c r="P113" s="1420"/>
      <c r="Q113" s="1420"/>
      <c r="R113" s="1420"/>
      <c r="S113" s="1420"/>
      <c r="T113" s="1420"/>
      <c r="U113" s="1420"/>
      <c r="V113" s="1420"/>
      <c r="W113" s="1420"/>
    </row>
    <row r="114" spans="1:23">
      <c r="A114" s="1420"/>
      <c r="B114" s="1420"/>
      <c r="C114" s="1420"/>
      <c r="D114" s="1420"/>
      <c r="E114" s="1420"/>
      <c r="F114" s="1420"/>
      <c r="G114" s="1420"/>
      <c r="H114" s="1420"/>
      <c r="I114" s="1420"/>
      <c r="J114" s="1420"/>
      <c r="K114" s="1420"/>
      <c r="L114" s="1420"/>
      <c r="M114" s="1420"/>
      <c r="N114" s="1420"/>
      <c r="O114" s="1420"/>
      <c r="P114" s="1420"/>
      <c r="Q114" s="1420"/>
      <c r="R114" s="1420"/>
      <c r="S114" s="1420"/>
      <c r="T114" s="1420"/>
      <c r="U114" s="1420"/>
      <c r="V114" s="1420"/>
      <c r="W114" s="1420"/>
    </row>
    <row r="115" spans="1:23">
      <c r="A115" s="1420"/>
      <c r="B115" s="1420"/>
      <c r="C115" s="1420"/>
      <c r="D115" s="1420"/>
      <c r="E115" s="1420"/>
      <c r="F115" s="1420"/>
      <c r="G115" s="1420"/>
      <c r="H115" s="1420"/>
      <c r="I115" s="1420"/>
      <c r="J115" s="1420"/>
      <c r="K115" s="1420"/>
      <c r="L115" s="1420"/>
      <c r="M115" s="1420"/>
      <c r="N115" s="1420"/>
      <c r="O115" s="1420"/>
      <c r="P115" s="1420"/>
      <c r="Q115" s="1420"/>
      <c r="R115" s="1420"/>
      <c r="S115" s="1420"/>
      <c r="T115" s="1420"/>
      <c r="U115" s="1420"/>
      <c r="V115" s="1420"/>
      <c r="W115" s="1420"/>
    </row>
    <row r="116" spans="1:23">
      <c r="A116" s="1420"/>
      <c r="B116" s="1420"/>
      <c r="C116" s="1420"/>
      <c r="D116" s="1420"/>
      <c r="E116" s="1420"/>
      <c r="F116" s="1420"/>
      <c r="G116" s="1420"/>
      <c r="H116" s="1420"/>
      <c r="I116" s="1420"/>
      <c r="J116" s="1420"/>
      <c r="K116" s="1420"/>
      <c r="L116" s="1420"/>
      <c r="M116" s="1420"/>
      <c r="N116" s="1420"/>
      <c r="O116" s="1420"/>
      <c r="P116" s="1420"/>
      <c r="Q116" s="1420"/>
      <c r="R116" s="1420"/>
      <c r="S116" s="1420"/>
      <c r="T116" s="1420"/>
      <c r="U116" s="1420"/>
      <c r="V116" s="1420"/>
      <c r="W116" s="1420"/>
    </row>
    <row r="117" spans="1:23">
      <c r="A117" s="1420"/>
      <c r="B117" s="1420"/>
      <c r="C117" s="1420"/>
      <c r="D117" s="1420"/>
      <c r="E117" s="1420"/>
      <c r="F117" s="1420"/>
      <c r="G117" s="1420"/>
      <c r="H117" s="1420"/>
      <c r="I117" s="1420"/>
      <c r="J117" s="1420"/>
      <c r="K117" s="1420"/>
      <c r="L117" s="1420"/>
      <c r="M117" s="1420"/>
      <c r="N117" s="1420"/>
      <c r="O117" s="1420"/>
      <c r="P117" s="1420"/>
      <c r="Q117" s="1420"/>
      <c r="R117" s="1420"/>
      <c r="S117" s="1420"/>
      <c r="T117" s="1420"/>
      <c r="U117" s="1420"/>
      <c r="V117" s="1420"/>
      <c r="W117" s="1420"/>
    </row>
    <row r="118" spans="1:23">
      <c r="A118" s="1420"/>
      <c r="B118" s="1420"/>
      <c r="C118" s="1420"/>
      <c r="D118" s="1420"/>
      <c r="E118" s="1420"/>
      <c r="F118" s="1420"/>
      <c r="G118" s="1420"/>
      <c r="H118" s="1420"/>
      <c r="I118" s="1420"/>
      <c r="J118" s="1420"/>
      <c r="K118" s="1420"/>
      <c r="L118" s="1420"/>
      <c r="M118" s="1420"/>
      <c r="N118" s="1420"/>
      <c r="O118" s="1420"/>
      <c r="P118" s="1420"/>
      <c r="Q118" s="1420"/>
      <c r="R118" s="1420"/>
      <c r="S118" s="1420"/>
      <c r="T118" s="1420"/>
      <c r="U118" s="1420"/>
      <c r="V118" s="1420"/>
      <c r="W118" s="1420"/>
    </row>
    <row r="119" spans="1:23">
      <c r="A119" s="1420"/>
      <c r="B119" s="1420"/>
      <c r="C119" s="1420"/>
      <c r="D119" s="1420"/>
      <c r="E119" s="1420"/>
      <c r="F119" s="1420"/>
      <c r="G119" s="1420"/>
      <c r="H119" s="1420"/>
      <c r="I119" s="1420"/>
      <c r="J119" s="1420"/>
      <c r="K119" s="1420"/>
      <c r="L119" s="1420"/>
      <c r="M119" s="1420"/>
      <c r="N119" s="1420"/>
      <c r="O119" s="1420"/>
      <c r="P119" s="1420"/>
      <c r="Q119" s="1420"/>
      <c r="R119" s="1420"/>
      <c r="S119" s="1420"/>
      <c r="T119" s="1420"/>
      <c r="U119" s="1420"/>
      <c r="V119" s="1420"/>
      <c r="W119" s="1420"/>
    </row>
    <row r="120" spans="1:23">
      <c r="A120" s="1420"/>
      <c r="B120" s="1420"/>
      <c r="C120" s="1420"/>
      <c r="D120" s="1420"/>
      <c r="E120" s="1420"/>
      <c r="F120" s="1420"/>
      <c r="G120" s="1420"/>
      <c r="H120" s="1420"/>
      <c r="I120" s="1420"/>
      <c r="J120" s="1420"/>
      <c r="K120" s="1420"/>
      <c r="L120" s="1420"/>
      <c r="M120" s="1420"/>
      <c r="N120" s="1420"/>
      <c r="O120" s="1420"/>
      <c r="P120" s="1420"/>
      <c r="Q120" s="1420"/>
      <c r="R120" s="1420"/>
      <c r="S120" s="1420"/>
      <c r="T120" s="1420"/>
      <c r="U120" s="1420"/>
      <c r="V120" s="1420"/>
      <c r="W120" s="1420"/>
    </row>
    <row r="121" spans="1:23">
      <c r="A121" s="1420"/>
      <c r="B121" s="1420"/>
      <c r="C121" s="1420"/>
      <c r="D121" s="1420"/>
      <c r="E121" s="1420"/>
      <c r="F121" s="1420"/>
      <c r="G121" s="1420"/>
      <c r="H121" s="1420"/>
      <c r="I121" s="1420"/>
      <c r="J121" s="1420"/>
      <c r="K121" s="1420"/>
      <c r="L121" s="1420"/>
      <c r="M121" s="1420"/>
      <c r="N121" s="1420"/>
      <c r="O121" s="1420"/>
      <c r="P121" s="1420"/>
      <c r="Q121" s="1420"/>
      <c r="R121" s="1420"/>
      <c r="S121" s="1420"/>
      <c r="T121" s="1420"/>
      <c r="U121" s="1420"/>
      <c r="V121" s="1420"/>
      <c r="W121" s="1420"/>
    </row>
    <row r="122" spans="1:23">
      <c r="A122" s="1420"/>
      <c r="B122" s="1420"/>
      <c r="C122" s="1420"/>
      <c r="D122" s="1420"/>
      <c r="E122" s="1420"/>
      <c r="F122" s="1420"/>
      <c r="G122" s="1420"/>
      <c r="H122" s="1420"/>
      <c r="I122" s="1420"/>
      <c r="J122" s="1420"/>
      <c r="K122" s="1420"/>
      <c r="L122" s="1420"/>
      <c r="M122" s="1420"/>
      <c r="N122" s="1420"/>
      <c r="O122" s="1420"/>
      <c r="P122" s="1420"/>
      <c r="Q122" s="1420"/>
      <c r="R122" s="1420"/>
      <c r="S122" s="1420"/>
      <c r="T122" s="1420"/>
      <c r="U122" s="1420"/>
      <c r="V122" s="1420"/>
      <c r="W122" s="1420"/>
    </row>
    <row r="123" spans="1:23">
      <c r="A123" s="1420"/>
      <c r="B123" s="1420"/>
      <c r="C123" s="1420"/>
      <c r="D123" s="1420"/>
      <c r="E123" s="1420"/>
      <c r="F123" s="1420"/>
      <c r="G123" s="1420"/>
      <c r="H123" s="1420"/>
      <c r="I123" s="1420"/>
      <c r="J123" s="1420"/>
      <c r="K123" s="1420"/>
      <c r="L123" s="1420"/>
      <c r="M123" s="1420"/>
      <c r="N123" s="1420"/>
      <c r="O123" s="1420"/>
      <c r="P123" s="1420"/>
      <c r="Q123" s="1420"/>
      <c r="R123" s="1420"/>
      <c r="S123" s="1420"/>
      <c r="T123" s="1420"/>
      <c r="U123" s="1420"/>
      <c r="V123" s="1420"/>
      <c r="W123" s="1420"/>
    </row>
    <row r="124" spans="1:23">
      <c r="A124" s="1420"/>
      <c r="B124" s="1420"/>
      <c r="C124" s="1420"/>
      <c r="D124" s="1420"/>
      <c r="E124" s="1420"/>
      <c r="F124" s="1420"/>
      <c r="G124" s="1420"/>
      <c r="H124" s="1420"/>
      <c r="I124" s="1420"/>
      <c r="J124" s="1420"/>
      <c r="K124" s="1420"/>
      <c r="L124" s="1420"/>
      <c r="M124" s="1420"/>
      <c r="N124" s="1420"/>
      <c r="O124" s="1420"/>
      <c r="P124" s="1420"/>
      <c r="Q124" s="1420"/>
      <c r="R124" s="1420"/>
      <c r="S124" s="1420"/>
      <c r="T124" s="1420"/>
      <c r="U124" s="1420"/>
      <c r="V124" s="1420"/>
      <c r="W124" s="1420"/>
    </row>
    <row r="125" spans="1:23">
      <c r="A125" s="1420"/>
      <c r="B125" s="1420"/>
      <c r="C125" s="1420"/>
      <c r="D125" s="1420"/>
      <c r="E125" s="1420"/>
      <c r="F125" s="1420"/>
      <c r="G125" s="1420"/>
      <c r="H125" s="1420"/>
      <c r="I125" s="1420"/>
      <c r="J125" s="1420"/>
      <c r="K125" s="1420"/>
      <c r="L125" s="1420"/>
      <c r="M125" s="1420"/>
      <c r="N125" s="1420"/>
      <c r="O125" s="1420"/>
      <c r="P125" s="1420"/>
      <c r="Q125" s="1420"/>
      <c r="R125" s="1420"/>
      <c r="S125" s="1420"/>
      <c r="T125" s="1420"/>
      <c r="U125" s="1420"/>
      <c r="V125" s="1420"/>
      <c r="W125" s="1420"/>
    </row>
    <row r="126" spans="1:23">
      <c r="A126" s="1420"/>
      <c r="B126" s="1420"/>
      <c r="C126" s="1420"/>
      <c r="D126" s="1420"/>
      <c r="E126" s="1420"/>
      <c r="F126" s="1420"/>
      <c r="G126" s="1420"/>
      <c r="H126" s="1420"/>
      <c r="I126" s="1420"/>
      <c r="J126" s="1420"/>
      <c r="K126" s="1420"/>
      <c r="L126" s="1420"/>
      <c r="M126" s="1420"/>
      <c r="N126" s="1420"/>
      <c r="O126" s="1420"/>
      <c r="P126" s="1420"/>
      <c r="Q126" s="1420"/>
      <c r="R126" s="1420"/>
      <c r="S126" s="1420"/>
      <c r="T126" s="1420"/>
      <c r="U126" s="1420"/>
      <c r="V126" s="1420"/>
      <c r="W126" s="1420"/>
    </row>
    <row r="127" spans="1:23">
      <c r="A127" s="1420"/>
      <c r="B127" s="1420"/>
      <c r="C127" s="1420"/>
      <c r="D127" s="1420"/>
      <c r="E127" s="1420"/>
      <c r="F127" s="1420"/>
      <c r="G127" s="1420"/>
      <c r="H127" s="1420"/>
      <c r="I127" s="1420"/>
      <c r="J127" s="1420"/>
      <c r="K127" s="1420"/>
      <c r="L127" s="1420"/>
      <c r="M127" s="1420"/>
      <c r="N127" s="1420"/>
      <c r="O127" s="1420"/>
      <c r="P127" s="1420"/>
      <c r="Q127" s="1420"/>
      <c r="R127" s="1420"/>
      <c r="S127" s="1420"/>
      <c r="T127" s="1420"/>
      <c r="U127" s="1420"/>
      <c r="V127" s="1420"/>
      <c r="W127" s="1420"/>
    </row>
    <row r="128" spans="1:23">
      <c r="A128" s="1420"/>
      <c r="B128" s="1420"/>
      <c r="C128" s="1420"/>
      <c r="D128" s="1420"/>
      <c r="E128" s="1420"/>
      <c r="F128" s="1420"/>
      <c r="G128" s="1420"/>
      <c r="H128" s="1420"/>
      <c r="I128" s="1420"/>
      <c r="J128" s="1420"/>
      <c r="K128" s="1420"/>
      <c r="L128" s="1420"/>
      <c r="M128" s="1420"/>
      <c r="N128" s="1420"/>
      <c r="O128" s="1420"/>
      <c r="P128" s="1420"/>
      <c r="Q128" s="1420"/>
      <c r="R128" s="1420"/>
      <c r="S128" s="1420"/>
      <c r="T128" s="1420"/>
      <c r="U128" s="1420"/>
      <c r="V128" s="1420"/>
      <c r="W128" s="1420"/>
    </row>
    <row r="129" spans="1:23">
      <c r="A129" s="1420"/>
      <c r="B129" s="1420"/>
      <c r="C129" s="1420"/>
      <c r="D129" s="1420"/>
      <c r="E129" s="1420"/>
      <c r="F129" s="1420"/>
      <c r="G129" s="1420"/>
      <c r="H129" s="1420"/>
      <c r="I129" s="1420"/>
      <c r="J129" s="1420"/>
      <c r="K129" s="1420"/>
      <c r="L129" s="1420"/>
      <c r="M129" s="1420"/>
      <c r="N129" s="1420"/>
      <c r="O129" s="1420"/>
      <c r="P129" s="1420"/>
      <c r="Q129" s="1420"/>
      <c r="R129" s="1420"/>
      <c r="S129" s="1420"/>
      <c r="T129" s="1420"/>
      <c r="U129" s="1420"/>
      <c r="V129" s="1420"/>
      <c r="W129" s="1420"/>
    </row>
    <row r="130" spans="1:23">
      <c r="A130" s="1420"/>
      <c r="B130" s="1420"/>
      <c r="C130" s="1420"/>
      <c r="D130" s="1420"/>
      <c r="E130" s="1420"/>
      <c r="F130" s="1420"/>
      <c r="G130" s="1420"/>
      <c r="H130" s="1420"/>
      <c r="I130" s="1420"/>
      <c r="J130" s="1420"/>
      <c r="K130" s="1420"/>
      <c r="L130" s="1420"/>
      <c r="M130" s="1420"/>
      <c r="N130" s="1420"/>
      <c r="O130" s="1420"/>
      <c r="P130" s="1420"/>
      <c r="Q130" s="1420"/>
      <c r="R130" s="1420"/>
      <c r="S130" s="1420"/>
      <c r="T130" s="1420"/>
      <c r="U130" s="1420"/>
      <c r="V130" s="1420"/>
      <c r="W130" s="1420"/>
    </row>
    <row r="131" spans="1:23">
      <c r="A131" s="1420"/>
      <c r="B131" s="1420"/>
      <c r="C131" s="1420"/>
      <c r="D131" s="1420"/>
      <c r="E131" s="1420"/>
      <c r="F131" s="1420"/>
      <c r="G131" s="1420"/>
      <c r="H131" s="1420"/>
      <c r="I131" s="1420"/>
      <c r="J131" s="1420"/>
      <c r="K131" s="1420"/>
      <c r="L131" s="1420"/>
      <c r="M131" s="1420"/>
      <c r="N131" s="1420"/>
      <c r="O131" s="1420"/>
      <c r="P131" s="1420"/>
      <c r="Q131" s="1420"/>
      <c r="R131" s="1420"/>
      <c r="S131" s="1420"/>
      <c r="T131" s="1420"/>
      <c r="U131" s="1420"/>
      <c r="V131" s="1420"/>
      <c r="W131" s="1420"/>
    </row>
    <row r="132" spans="1:23">
      <c r="A132" s="1420"/>
      <c r="B132" s="1420"/>
      <c r="C132" s="1420"/>
      <c r="D132" s="1420"/>
      <c r="E132" s="1420"/>
      <c r="F132" s="1420"/>
      <c r="G132" s="1420"/>
      <c r="H132" s="1420"/>
      <c r="I132" s="1420"/>
      <c r="J132" s="1420"/>
      <c r="K132" s="1420"/>
      <c r="L132" s="1420"/>
      <c r="M132" s="1420"/>
      <c r="N132" s="1420"/>
      <c r="O132" s="1420"/>
      <c r="P132" s="1420"/>
      <c r="Q132" s="1420"/>
      <c r="R132" s="1420"/>
      <c r="S132" s="1420"/>
      <c r="T132" s="1420"/>
      <c r="U132" s="1420"/>
      <c r="V132" s="1420"/>
      <c r="W132" s="1420"/>
    </row>
    <row r="133" spans="1:23">
      <c r="A133" s="1420"/>
      <c r="B133" s="1420"/>
      <c r="C133" s="1420"/>
      <c r="D133" s="1420"/>
      <c r="E133" s="1420"/>
      <c r="F133" s="1420"/>
      <c r="G133" s="1420"/>
      <c r="H133" s="1420"/>
      <c r="I133" s="1420"/>
      <c r="J133" s="1420"/>
      <c r="K133" s="1420"/>
      <c r="L133" s="1420"/>
      <c r="M133" s="1420"/>
      <c r="N133" s="1420"/>
      <c r="O133" s="1420"/>
      <c r="P133" s="1420"/>
      <c r="Q133" s="1420"/>
      <c r="R133" s="1420"/>
      <c r="S133" s="1420"/>
      <c r="T133" s="1420"/>
      <c r="U133" s="1420"/>
      <c r="V133" s="1420"/>
      <c r="W133" s="1420"/>
    </row>
    <row r="134" spans="1:23">
      <c r="A134" s="1420"/>
      <c r="B134" s="1420"/>
      <c r="C134" s="1420"/>
      <c r="D134" s="1420"/>
      <c r="E134" s="1420"/>
      <c r="F134" s="1420"/>
      <c r="G134" s="1420"/>
      <c r="H134" s="1420"/>
      <c r="I134" s="1420"/>
      <c r="J134" s="1420"/>
      <c r="K134" s="1420"/>
      <c r="L134" s="1420"/>
      <c r="M134" s="1420"/>
      <c r="N134" s="1420"/>
      <c r="O134" s="1420"/>
      <c r="P134" s="1420"/>
      <c r="Q134" s="1420"/>
      <c r="R134" s="1420"/>
      <c r="S134" s="1420"/>
      <c r="T134" s="1420"/>
      <c r="U134" s="1420"/>
      <c r="V134" s="1420"/>
      <c r="W134" s="1420"/>
    </row>
    <row r="135" spans="1:23">
      <c r="A135" s="1420"/>
      <c r="B135" s="1420"/>
      <c r="C135" s="1420"/>
      <c r="D135" s="1420"/>
      <c r="E135" s="1420"/>
      <c r="F135" s="1420"/>
      <c r="G135" s="1420"/>
      <c r="H135" s="1420"/>
      <c r="I135" s="1420"/>
      <c r="J135" s="1420"/>
      <c r="K135" s="1420"/>
      <c r="L135" s="1420"/>
      <c r="M135" s="1420"/>
      <c r="N135" s="1420"/>
      <c r="O135" s="1420"/>
      <c r="P135" s="1420"/>
      <c r="Q135" s="1420"/>
      <c r="R135" s="1420"/>
      <c r="S135" s="1420"/>
      <c r="T135" s="1420"/>
      <c r="U135" s="1420"/>
      <c r="V135" s="1420"/>
      <c r="W135" s="1420"/>
    </row>
    <row r="136" spans="1:23">
      <c r="A136" s="1420"/>
      <c r="B136" s="1420"/>
      <c r="C136" s="1420"/>
      <c r="D136" s="1420"/>
      <c r="E136" s="1420"/>
      <c r="F136" s="1420"/>
      <c r="G136" s="1420"/>
      <c r="H136" s="1420"/>
      <c r="I136" s="1420"/>
      <c r="J136" s="1420"/>
      <c r="K136" s="1420"/>
      <c r="L136" s="1420"/>
      <c r="M136" s="1420"/>
      <c r="N136" s="1420"/>
      <c r="O136" s="1420"/>
      <c r="P136" s="1420"/>
      <c r="Q136" s="1420"/>
      <c r="R136" s="1420"/>
      <c r="S136" s="1420"/>
      <c r="T136" s="1420"/>
      <c r="U136" s="1420"/>
      <c r="V136" s="1420"/>
      <c r="W136" s="1420"/>
    </row>
    <row r="137" spans="1:23">
      <c r="A137" s="1420"/>
      <c r="B137" s="1420"/>
      <c r="C137" s="1420"/>
      <c r="D137" s="1420"/>
      <c r="E137" s="1420"/>
      <c r="F137" s="1420"/>
      <c r="G137" s="1420"/>
      <c r="H137" s="1420"/>
      <c r="I137" s="1420"/>
      <c r="J137" s="1420"/>
      <c r="K137" s="1420"/>
      <c r="L137" s="1420"/>
      <c r="M137" s="1420"/>
      <c r="N137" s="1420"/>
      <c r="O137" s="1420"/>
      <c r="P137" s="1420"/>
      <c r="Q137" s="1420"/>
      <c r="R137" s="1420"/>
      <c r="S137" s="1420"/>
      <c r="T137" s="1420"/>
      <c r="U137" s="1420"/>
      <c r="V137" s="1420"/>
      <c r="W137" s="1420"/>
    </row>
    <row r="138" spans="1:23">
      <c r="A138" s="1420"/>
      <c r="B138" s="1420"/>
      <c r="C138" s="1420"/>
      <c r="D138" s="1420"/>
      <c r="E138" s="1420"/>
      <c r="F138" s="1420"/>
      <c r="G138" s="1420"/>
      <c r="H138" s="1420"/>
      <c r="I138" s="1420"/>
      <c r="J138" s="1420"/>
      <c r="K138" s="1420"/>
      <c r="L138" s="1420"/>
      <c r="M138" s="1420"/>
      <c r="N138" s="1420"/>
      <c r="O138" s="1420"/>
      <c r="P138" s="1420"/>
      <c r="Q138" s="1420"/>
      <c r="R138" s="1420"/>
      <c r="S138" s="1420"/>
      <c r="T138" s="1420"/>
      <c r="U138" s="1420"/>
      <c r="V138" s="1420"/>
      <c r="W138" s="1420"/>
    </row>
  </sheetData>
  <customSheetViews>
    <customSheetView guid="{A89971A1-2A57-4416-B1BB-86BE65CC2ABD}" scale="145" showPageBreaks="1" printArea="1" view="pageBreakPreview">
      <pageMargins left="0.7" right="0.7" top="0.75" bottom="0.75" header="0.3" footer="0.3"/>
      <pageSetup paperSize="9" scale="99" orientation="portrait" r:id="rId1"/>
    </customSheetView>
  </customSheetViews>
  <mergeCells count="24">
    <mergeCell ref="A20:F20"/>
    <mergeCell ref="G20:W20"/>
    <mergeCell ref="A21:F21"/>
    <mergeCell ref="G21:W21"/>
    <mergeCell ref="A24:W24"/>
    <mergeCell ref="A14:F14"/>
    <mergeCell ref="G14:W14"/>
    <mergeCell ref="A18:F18"/>
    <mergeCell ref="G18:W18"/>
    <mergeCell ref="A19:F19"/>
    <mergeCell ref="G19:W19"/>
    <mergeCell ref="A8:W8"/>
    <mergeCell ref="A11:C11"/>
    <mergeCell ref="D11:I11"/>
    <mergeCell ref="J11:L11"/>
    <mergeCell ref="M11:O11"/>
    <mergeCell ref="P11:W11"/>
    <mergeCell ref="A7:F7"/>
    <mergeCell ref="G7:W7"/>
    <mergeCell ref="A3:W3"/>
    <mergeCell ref="A5:F5"/>
    <mergeCell ref="G5:W5"/>
    <mergeCell ref="A6:F6"/>
    <mergeCell ref="G6:W6"/>
  </mergeCells>
  <phoneticPr fontId="6"/>
  <hyperlinks>
    <hyperlink ref="A1" location="目次!A1" display="目次へ"/>
  </hyperlinks>
  <pageMargins left="0.7" right="0.7" top="0.75" bottom="0.75" header="0.3" footer="0.3"/>
  <pageSetup paperSize="9" scale="99" orientation="portrait"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37"/>
  <sheetViews>
    <sheetView view="pageBreakPreview" zoomScale="90" zoomScaleNormal="100" zoomScaleSheetLayoutView="90" workbookViewId="0">
      <selection activeCell="A2" sqref="A2"/>
    </sheetView>
  </sheetViews>
  <sheetFormatPr defaultRowHeight="11.25"/>
  <cols>
    <col min="1" max="1" width="3.875" style="1399" customWidth="1"/>
    <col min="2" max="2" width="17.875" style="1399" customWidth="1"/>
    <col min="3" max="3" width="50.25" style="1399" customWidth="1"/>
    <col min="4" max="4" width="13.75" style="1399" customWidth="1"/>
    <col min="5" max="16384" width="9" style="1399"/>
  </cols>
  <sheetData>
    <row r="1" spans="1:4" ht="13.5">
      <c r="A1" s="1669" t="s">
        <v>2787</v>
      </c>
    </row>
    <row r="2" spans="1:4" ht="13.5">
      <c r="A2" s="2066" t="s">
        <v>3426</v>
      </c>
    </row>
    <row r="3" spans="1:4" s="1409" customFormat="1" ht="37.5" customHeight="1">
      <c r="A3" s="6805" t="s">
        <v>2591</v>
      </c>
      <c r="B3" s="6806"/>
      <c r="C3" s="6806"/>
      <c r="D3" s="6806"/>
    </row>
    <row r="4" spans="1:4" s="1409" customFormat="1" ht="15" customHeight="1">
      <c r="A4" s="1412"/>
      <c r="D4" s="1411" t="s">
        <v>2590</v>
      </c>
    </row>
    <row r="5" spans="1:4" s="1410" customFormat="1" ht="12.75" customHeight="1"/>
    <row r="6" spans="1:4" s="1410" customFormat="1" ht="14.25" customHeight="1">
      <c r="A6" s="6807" t="s">
        <v>2589</v>
      </c>
      <c r="B6" s="6808"/>
      <c r="C6" s="6813" t="s">
        <v>2588</v>
      </c>
      <c r="D6" s="6814"/>
    </row>
    <row r="7" spans="1:4" s="1410" customFormat="1" ht="23.25" customHeight="1">
      <c r="A7" s="6809"/>
      <c r="B7" s="6810"/>
      <c r="C7" s="6815"/>
      <c r="D7" s="6816"/>
    </row>
    <row r="8" spans="1:4" s="1410" customFormat="1" ht="23.25" customHeight="1">
      <c r="A8" s="6811"/>
      <c r="B8" s="6812"/>
      <c r="C8" s="6817" t="s">
        <v>2587</v>
      </c>
      <c r="D8" s="6818"/>
    </row>
    <row r="9" spans="1:4" s="1410" customFormat="1" ht="15" customHeight="1"/>
    <row r="10" spans="1:4" s="1409" customFormat="1" ht="44.25" customHeight="1">
      <c r="A10" s="3573" t="s">
        <v>2586</v>
      </c>
      <c r="B10" s="3573"/>
      <c r="C10" s="3573"/>
      <c r="D10" s="3573"/>
    </row>
    <row r="11" spans="1:4" ht="8.25" customHeight="1" thickBot="1">
      <c r="B11" s="1408"/>
      <c r="C11" s="1408"/>
      <c r="D11" s="1408"/>
    </row>
    <row r="12" spans="1:4" ht="18.600000000000001" customHeight="1">
      <c r="B12" s="6796" t="s">
        <v>2585</v>
      </c>
      <c r="C12" s="6797"/>
      <c r="D12" s="6800" t="s">
        <v>2506</v>
      </c>
    </row>
    <row r="13" spans="1:4" ht="14.25" customHeight="1" thickBot="1">
      <c r="B13" s="6798"/>
      <c r="C13" s="6799"/>
      <c r="D13" s="6801"/>
    </row>
    <row r="14" spans="1:4" ht="25.5" customHeight="1">
      <c r="B14" s="6802" t="s">
        <v>2584</v>
      </c>
      <c r="C14" s="6803"/>
      <c r="D14" s="1407" t="s">
        <v>2559</v>
      </c>
    </row>
    <row r="15" spans="1:4" ht="25.5" customHeight="1">
      <c r="B15" s="6787" t="s">
        <v>2583</v>
      </c>
      <c r="C15" s="6804"/>
      <c r="D15" s="1402" t="s">
        <v>2559</v>
      </c>
    </row>
    <row r="16" spans="1:4" ht="25.5" customHeight="1">
      <c r="B16" s="6772" t="s">
        <v>2582</v>
      </c>
      <c r="C16" s="6773"/>
      <c r="D16" s="1402" t="s">
        <v>2559</v>
      </c>
    </row>
    <row r="17" spans="2:4" ht="25.5" customHeight="1">
      <c r="B17" s="6793" t="s">
        <v>2581</v>
      </c>
      <c r="C17" s="6794"/>
      <c r="D17" s="1402" t="s">
        <v>2580</v>
      </c>
    </row>
    <row r="18" spans="2:4" ht="25.5" customHeight="1">
      <c r="B18" s="6772" t="s">
        <v>2579</v>
      </c>
      <c r="C18" s="6773"/>
      <c r="D18" s="1402" t="s">
        <v>2559</v>
      </c>
    </row>
    <row r="19" spans="2:4" ht="25.5" customHeight="1">
      <c r="B19" s="6787" t="s">
        <v>2578</v>
      </c>
      <c r="C19" s="6795"/>
      <c r="D19" s="1404" t="s">
        <v>2559</v>
      </c>
    </row>
    <row r="20" spans="2:4" ht="25.5" customHeight="1">
      <c r="B20" s="6788" t="s">
        <v>2577</v>
      </c>
      <c r="C20" s="1403" t="s">
        <v>2576</v>
      </c>
      <c r="D20" s="1402" t="s">
        <v>2559</v>
      </c>
    </row>
    <row r="21" spans="2:4" ht="25.5" customHeight="1">
      <c r="B21" s="6788"/>
      <c r="C21" s="1403" t="s">
        <v>2575</v>
      </c>
      <c r="D21" s="1402" t="s">
        <v>2559</v>
      </c>
    </row>
    <row r="22" spans="2:4" s="1406" customFormat="1" ht="25.5" customHeight="1">
      <c r="B22" s="6772" t="s">
        <v>2574</v>
      </c>
      <c r="C22" s="6773"/>
      <c r="D22" s="1402" t="s">
        <v>2559</v>
      </c>
    </row>
    <row r="23" spans="2:4" ht="25.5" customHeight="1">
      <c r="B23" s="6774" t="s">
        <v>2573</v>
      </c>
      <c r="C23" s="1403" t="s">
        <v>2572</v>
      </c>
      <c r="D23" s="1402" t="s">
        <v>2559</v>
      </c>
    </row>
    <row r="24" spans="2:4" ht="25.5" customHeight="1">
      <c r="B24" s="6775"/>
      <c r="C24" s="1403" t="s">
        <v>2571</v>
      </c>
      <c r="D24" s="1402" t="s">
        <v>2559</v>
      </c>
    </row>
    <row r="25" spans="2:4" ht="25.5" customHeight="1">
      <c r="B25" s="6772" t="s">
        <v>2570</v>
      </c>
      <c r="C25" s="6773"/>
      <c r="D25" s="1404" t="s">
        <v>2559</v>
      </c>
    </row>
    <row r="26" spans="2:4" ht="25.5" customHeight="1">
      <c r="B26" s="6775" t="s">
        <v>2569</v>
      </c>
      <c r="C26" s="6786"/>
      <c r="D26" s="1402" t="s">
        <v>2568</v>
      </c>
    </row>
    <row r="27" spans="2:4" ht="25.5" customHeight="1">
      <c r="B27" s="6787" t="s">
        <v>2567</v>
      </c>
      <c r="C27" s="1403" t="s">
        <v>2566</v>
      </c>
      <c r="D27" s="1402" t="s">
        <v>2559</v>
      </c>
    </row>
    <row r="28" spans="2:4" ht="25.5" customHeight="1">
      <c r="B28" s="6788"/>
      <c r="C28" s="1405" t="s">
        <v>2565</v>
      </c>
      <c r="D28" s="1404" t="s">
        <v>2559</v>
      </c>
    </row>
    <row r="29" spans="2:4" ht="25.5" customHeight="1">
      <c r="B29" s="6787" t="s">
        <v>2564</v>
      </c>
      <c r="C29" s="1405" t="s">
        <v>2563</v>
      </c>
      <c r="D29" s="1404" t="s">
        <v>2559</v>
      </c>
    </row>
    <row r="30" spans="2:4" ht="25.5" customHeight="1">
      <c r="B30" s="6788"/>
      <c r="C30" s="1405" t="s">
        <v>2562</v>
      </c>
      <c r="D30" s="1404" t="s">
        <v>2559</v>
      </c>
    </row>
    <row r="31" spans="2:4" ht="25.5" customHeight="1">
      <c r="B31" s="6788"/>
      <c r="C31" s="1403" t="s">
        <v>2561</v>
      </c>
      <c r="D31" s="1402" t="s">
        <v>2559</v>
      </c>
    </row>
    <row r="32" spans="2:4" ht="25.5" customHeight="1" thickBot="1">
      <c r="B32" s="6789" t="s">
        <v>2560</v>
      </c>
      <c r="C32" s="6790"/>
      <c r="D32" s="1401" t="s">
        <v>2559</v>
      </c>
    </row>
    <row r="33" spans="1:4" ht="62.25" customHeight="1" thickBot="1">
      <c r="B33" s="6791" t="s">
        <v>2558</v>
      </c>
      <c r="C33" s="6792"/>
      <c r="D33" s="6792"/>
    </row>
    <row r="34" spans="1:4" s="1400" customFormat="1" ht="20.25" customHeight="1">
      <c r="A34" s="6778" t="s">
        <v>2557</v>
      </c>
      <c r="B34" s="6779"/>
      <c r="C34" s="6782" t="s">
        <v>2556</v>
      </c>
      <c r="D34" s="6783"/>
    </row>
    <row r="35" spans="1:4" s="1400" customFormat="1" ht="20.25" customHeight="1" thickBot="1">
      <c r="A35" s="6780"/>
      <c r="B35" s="6781"/>
      <c r="C35" s="6784" t="s">
        <v>2555</v>
      </c>
      <c r="D35" s="6785"/>
    </row>
    <row r="36" spans="1:4" ht="27" customHeight="1">
      <c r="A36" s="6776" t="s">
        <v>2554</v>
      </c>
      <c r="B36" s="6777"/>
      <c r="C36" s="6777"/>
      <c r="D36" s="6777"/>
    </row>
    <row r="37" spans="1:4" ht="14.25" customHeight="1"/>
  </sheetData>
  <customSheetViews>
    <customSheetView guid="{A89971A1-2A57-4416-B1BB-86BE65CC2ABD}" scale="90" showPageBreaks="1" printArea="1" view="pageBreakPreview">
      <pageMargins left="0.70866141732283472" right="0.70866141732283472" top="0.35433070866141736" bottom="0.55118110236220474" header="0.31496062992125984" footer="0.31496062992125984"/>
      <pageSetup paperSize="9" orientation="portrait" r:id="rId1"/>
    </customSheetView>
  </customSheetViews>
  <mergeCells count="27">
    <mergeCell ref="A3:D3"/>
    <mergeCell ref="A6:B8"/>
    <mergeCell ref="C6:D6"/>
    <mergeCell ref="C7:D7"/>
    <mergeCell ref="C8:D8"/>
    <mergeCell ref="A10:D10"/>
    <mergeCell ref="B12:C13"/>
    <mergeCell ref="D12:D13"/>
    <mergeCell ref="B14:C14"/>
    <mergeCell ref="B15:C15"/>
    <mergeCell ref="B16:C16"/>
    <mergeCell ref="B17:C17"/>
    <mergeCell ref="B18:C18"/>
    <mergeCell ref="B19:C19"/>
    <mergeCell ref="B20:B21"/>
    <mergeCell ref="B22:C22"/>
    <mergeCell ref="B23:B24"/>
    <mergeCell ref="B25:C25"/>
    <mergeCell ref="A36:D36"/>
    <mergeCell ref="A34:B35"/>
    <mergeCell ref="C34:D34"/>
    <mergeCell ref="C35:D35"/>
    <mergeCell ref="B26:C26"/>
    <mergeCell ref="B27:B28"/>
    <mergeCell ref="B29:B31"/>
    <mergeCell ref="B32:C32"/>
    <mergeCell ref="B33:D33"/>
  </mergeCells>
  <phoneticPr fontId="6"/>
  <hyperlinks>
    <hyperlink ref="A1" location="目次!A1" display="目次へ"/>
  </hyperlinks>
  <pageMargins left="0.70866141732283472" right="0.70866141732283472" top="0.35433070866141736" bottom="0.55118110236220474" header="0.31496062992125984" footer="0.31496062992125984"/>
  <pageSetup paperSize="9" orientation="portrait"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E106"/>
  <sheetViews>
    <sheetView showZeros="0" view="pageBreakPreview" zoomScaleNormal="100" zoomScaleSheetLayoutView="100" workbookViewId="0">
      <pane xSplit="2" ySplit="5" topLeftCell="C6" activePane="bottomRight" state="frozen"/>
      <selection activeCell="U16" sqref="U16"/>
      <selection pane="topRight" activeCell="U16" sqref="U16"/>
      <selection pane="bottomLeft" activeCell="U16" sqref="U16"/>
      <selection pane="bottomRight"/>
    </sheetView>
  </sheetViews>
  <sheetFormatPr defaultColWidth="9.125" defaultRowHeight="20.25" customHeight="1"/>
  <cols>
    <col min="1" max="1" width="4.375" style="1782" customWidth="1"/>
    <col min="2" max="2" width="16.875" style="1780" customWidth="1"/>
    <col min="3" max="3" width="7.75" style="1780" customWidth="1"/>
    <col min="4" max="4" width="8.375" style="1780" customWidth="1"/>
    <col min="5" max="5" width="6.75" style="1780" customWidth="1"/>
    <col min="6" max="28" width="6.875" style="1780" customWidth="1"/>
    <col min="29" max="29" width="5" style="1780" customWidth="1"/>
    <col min="30" max="33" width="5" style="1782" customWidth="1"/>
    <col min="34" max="34" width="5.875" style="1782" customWidth="1"/>
    <col min="35" max="59" width="5" style="1782" customWidth="1"/>
    <col min="60" max="220" width="5.25" style="1782" customWidth="1"/>
    <col min="221" max="242" width="6" style="1782" customWidth="1"/>
    <col min="243" max="251" width="5.25" style="1782" customWidth="1"/>
    <col min="252" max="272" width="6.375" style="1782" customWidth="1"/>
    <col min="273" max="281" width="5.25" style="1782" customWidth="1"/>
    <col min="282" max="303" width="6.375" style="1782" customWidth="1"/>
    <col min="304" max="393" width="5.25" style="1782" customWidth="1"/>
    <col min="394" max="394" width="9.125" style="1782"/>
    <col min="395" max="395" width="11.875" style="1782" bestFit="1" customWidth="1"/>
    <col min="396" max="16384" width="9.125" style="1782"/>
  </cols>
  <sheetData>
    <row r="1" spans="1:395" ht="20.25" customHeight="1">
      <c r="A1" s="1779" t="s">
        <v>2961</v>
      </c>
      <c r="G1" s="1781" t="e">
        <f>[1]目次!E8</f>
        <v>#N/A</v>
      </c>
      <c r="N1" s="1781"/>
      <c r="O1" s="1781"/>
      <c r="AG1" s="1783"/>
    </row>
    <row r="2" spans="1:395" ht="15" customHeight="1">
      <c r="A2" s="6826" t="s">
        <v>2962</v>
      </c>
      <c r="B2" s="1784"/>
      <c r="C2" s="6828" t="s">
        <v>2963</v>
      </c>
      <c r="D2" s="6828" t="s">
        <v>2964</v>
      </c>
      <c r="E2" s="6819" t="s">
        <v>2965</v>
      </c>
      <c r="F2" s="6820"/>
      <c r="G2" s="6819" t="s">
        <v>2966</v>
      </c>
      <c r="H2" s="6820"/>
      <c r="I2" s="6819" t="s">
        <v>2967</v>
      </c>
      <c r="J2" s="6820"/>
      <c r="K2" s="6819" t="s">
        <v>2968</v>
      </c>
      <c r="L2" s="6820"/>
      <c r="M2" s="6819" t="s">
        <v>2969</v>
      </c>
      <c r="N2" s="6820"/>
      <c r="O2" s="6819" t="s">
        <v>2970</v>
      </c>
      <c r="P2" s="6820"/>
      <c r="Q2" s="6819" t="s">
        <v>2971</v>
      </c>
      <c r="R2" s="6820"/>
      <c r="S2" s="6819" t="s">
        <v>2972</v>
      </c>
      <c r="T2" s="6820"/>
      <c r="U2" s="6819" t="s">
        <v>2973</v>
      </c>
      <c r="V2" s="6820"/>
      <c r="W2" s="6819" t="s">
        <v>2974</v>
      </c>
      <c r="X2" s="6820"/>
      <c r="Y2" s="6819" t="s">
        <v>2975</v>
      </c>
      <c r="Z2" s="6820"/>
      <c r="AA2" s="6819" t="s">
        <v>2976</v>
      </c>
      <c r="AB2" s="6820"/>
      <c r="AC2" s="1785" t="s">
        <v>2977</v>
      </c>
      <c r="AD2" s="1785" t="s">
        <v>2977</v>
      </c>
      <c r="AE2" s="1785" t="s">
        <v>2978</v>
      </c>
      <c r="AF2" s="1785" t="s">
        <v>2978</v>
      </c>
      <c r="AG2" s="1785" t="s">
        <v>2979</v>
      </c>
      <c r="AH2" s="1785" t="s">
        <v>2978</v>
      </c>
      <c r="AI2" s="1785" t="s">
        <v>2978</v>
      </c>
      <c r="AJ2" s="1785" t="s">
        <v>2978</v>
      </c>
      <c r="AK2" s="1785" t="s">
        <v>2978</v>
      </c>
      <c r="AL2" s="1785" t="s">
        <v>2977</v>
      </c>
      <c r="AM2" s="1785" t="s">
        <v>2978</v>
      </c>
      <c r="AN2" s="1785" t="s">
        <v>2978</v>
      </c>
      <c r="AO2" s="1785" t="s">
        <v>2979</v>
      </c>
      <c r="AP2" s="1785" t="s">
        <v>2978</v>
      </c>
      <c r="AQ2" s="1785" t="s">
        <v>2977</v>
      </c>
      <c r="AR2" s="1785" t="s">
        <v>2978</v>
      </c>
      <c r="AS2" s="1785" t="s">
        <v>2978</v>
      </c>
      <c r="AT2" s="1785" t="s">
        <v>2978</v>
      </c>
      <c r="AU2" s="1785" t="s">
        <v>2978</v>
      </c>
      <c r="AV2" s="1785" t="s">
        <v>2978</v>
      </c>
      <c r="AW2" s="1785" t="s">
        <v>2978</v>
      </c>
      <c r="AX2" s="1785" t="s">
        <v>2978</v>
      </c>
      <c r="AY2" s="1785" t="s">
        <v>2978</v>
      </c>
      <c r="AZ2" s="1785" t="s">
        <v>2977</v>
      </c>
      <c r="BA2" s="1785" t="s">
        <v>2979</v>
      </c>
      <c r="BB2" s="1785" t="s">
        <v>2979</v>
      </c>
      <c r="BC2" s="1785" t="s">
        <v>2978</v>
      </c>
      <c r="BD2" s="1785" t="s">
        <v>2978</v>
      </c>
      <c r="BE2" s="1785" t="s">
        <v>2978</v>
      </c>
      <c r="BF2" s="1785" t="s">
        <v>2977</v>
      </c>
      <c r="BG2" s="1785" t="s">
        <v>2978</v>
      </c>
      <c r="BH2" s="1785" t="s">
        <v>2978</v>
      </c>
      <c r="BI2" s="1785" t="s">
        <v>2979</v>
      </c>
      <c r="BJ2" s="1785" t="s">
        <v>2978</v>
      </c>
      <c r="BK2" s="1785" t="s">
        <v>2978</v>
      </c>
      <c r="BL2" s="1785" t="s">
        <v>2978</v>
      </c>
      <c r="BM2" s="1785" t="s">
        <v>2978</v>
      </c>
      <c r="BN2" s="1785" t="s">
        <v>2978</v>
      </c>
      <c r="BO2" s="1785" t="s">
        <v>2978</v>
      </c>
      <c r="BP2" s="1785" t="s">
        <v>2978</v>
      </c>
      <c r="BQ2" s="1785" t="s">
        <v>2978</v>
      </c>
      <c r="BR2" s="1785" t="s">
        <v>2978</v>
      </c>
      <c r="BS2" s="1785" t="s">
        <v>2978</v>
      </c>
      <c r="BT2" s="1785" t="s">
        <v>2978</v>
      </c>
      <c r="BU2" s="1785" t="s">
        <v>2978</v>
      </c>
      <c r="BV2" s="1785" t="s">
        <v>2978</v>
      </c>
      <c r="BW2" s="1785" t="s">
        <v>2978</v>
      </c>
      <c r="BX2" s="1785" t="s">
        <v>2978</v>
      </c>
      <c r="BY2" s="1785" t="s">
        <v>2978</v>
      </c>
      <c r="BZ2" s="1785" t="s">
        <v>2978</v>
      </c>
      <c r="CA2" s="1785" t="s">
        <v>2978</v>
      </c>
      <c r="CB2" s="1785" t="s">
        <v>2978</v>
      </c>
      <c r="CC2" s="1785" t="s">
        <v>2978</v>
      </c>
      <c r="CD2" s="1785" t="s">
        <v>2978</v>
      </c>
      <c r="CE2" s="1785" t="s">
        <v>2978</v>
      </c>
      <c r="CF2" s="1785" t="s">
        <v>2979</v>
      </c>
      <c r="CG2" s="1785" t="s">
        <v>2978</v>
      </c>
      <c r="CH2" s="1785" t="s">
        <v>2978</v>
      </c>
      <c r="CI2" s="1785" t="s">
        <v>2979</v>
      </c>
      <c r="CJ2" s="1785" t="s">
        <v>2978</v>
      </c>
      <c r="CK2" s="1785" t="s">
        <v>2977</v>
      </c>
      <c r="CL2" s="1785" t="s">
        <v>2977</v>
      </c>
      <c r="CM2" s="1785" t="s">
        <v>2978</v>
      </c>
      <c r="CN2" s="1785" t="s">
        <v>2978</v>
      </c>
      <c r="CO2" s="1785" t="s">
        <v>2978</v>
      </c>
      <c r="CP2" s="1785" t="s">
        <v>2978</v>
      </c>
      <c r="CQ2" s="1785" t="s">
        <v>2979</v>
      </c>
      <c r="CR2" s="1785" t="s">
        <v>2978</v>
      </c>
      <c r="CS2" s="1785" t="s">
        <v>2978</v>
      </c>
      <c r="CT2" s="1785" t="s">
        <v>2978</v>
      </c>
      <c r="CU2" s="1785" t="s">
        <v>2978</v>
      </c>
      <c r="CV2" s="1785" t="s">
        <v>2978</v>
      </c>
      <c r="CW2" s="1785" t="s">
        <v>2977</v>
      </c>
      <c r="CX2" s="1785" t="s">
        <v>2978</v>
      </c>
      <c r="CY2" s="1785" t="s">
        <v>2978</v>
      </c>
      <c r="CZ2" s="1785" t="s">
        <v>2978</v>
      </c>
      <c r="DA2" s="1785" t="s">
        <v>2978</v>
      </c>
      <c r="DB2" s="1785" t="s">
        <v>2978</v>
      </c>
      <c r="DC2" s="1785" t="s">
        <v>2978</v>
      </c>
      <c r="DD2" s="1785" t="s">
        <v>2978</v>
      </c>
      <c r="DE2" s="1785" t="s">
        <v>2978</v>
      </c>
      <c r="DF2" s="1785" t="s">
        <v>2978</v>
      </c>
      <c r="DG2" s="1785" t="s">
        <v>2978</v>
      </c>
      <c r="DH2" s="1785" t="s">
        <v>2977</v>
      </c>
      <c r="DI2" s="1785" t="s">
        <v>2978</v>
      </c>
      <c r="DJ2" s="1785" t="s">
        <v>2978</v>
      </c>
      <c r="DK2" s="1785" t="s">
        <v>2978</v>
      </c>
      <c r="DL2" s="1785" t="s">
        <v>2977</v>
      </c>
      <c r="DM2" s="1785" t="s">
        <v>2979</v>
      </c>
      <c r="DN2" s="1785" t="s">
        <v>2979</v>
      </c>
      <c r="DO2" s="1785" t="s">
        <v>2978</v>
      </c>
      <c r="DP2" s="1785" t="s">
        <v>2978</v>
      </c>
      <c r="DQ2" s="1785" t="s">
        <v>2978</v>
      </c>
      <c r="DR2" s="1785" t="s">
        <v>2977</v>
      </c>
      <c r="DS2" s="1785" t="s">
        <v>2978</v>
      </c>
      <c r="DT2" s="1785" t="s">
        <v>2978</v>
      </c>
      <c r="DU2" s="1785" t="s">
        <v>2979</v>
      </c>
      <c r="DV2" s="1785" t="s">
        <v>2978</v>
      </c>
      <c r="DW2" s="1785" t="s">
        <v>2978</v>
      </c>
      <c r="DX2" s="1785" t="s">
        <v>2978</v>
      </c>
      <c r="DY2" s="1785" t="s">
        <v>2978</v>
      </c>
      <c r="DZ2" s="1785" t="s">
        <v>2978</v>
      </c>
      <c r="EA2" s="1785" t="s">
        <v>2978</v>
      </c>
      <c r="EB2" s="1785" t="s">
        <v>2978</v>
      </c>
      <c r="EC2" s="1785" t="s">
        <v>2978</v>
      </c>
      <c r="ED2" s="1785" t="s">
        <v>2978</v>
      </c>
      <c r="EE2" s="1785" t="s">
        <v>2978</v>
      </c>
      <c r="EF2" s="1785" t="s">
        <v>2978</v>
      </c>
      <c r="EG2" s="1785" t="s">
        <v>2978</v>
      </c>
      <c r="EH2" s="1785" t="s">
        <v>2978</v>
      </c>
      <c r="EI2" s="1785" t="s">
        <v>2978</v>
      </c>
      <c r="EJ2" s="1785" t="s">
        <v>2978</v>
      </c>
      <c r="EK2" s="1785" t="s">
        <v>2978</v>
      </c>
      <c r="EL2" s="1785" t="s">
        <v>2978</v>
      </c>
      <c r="EM2" s="1785" t="s">
        <v>2978</v>
      </c>
      <c r="EN2" s="1785" t="s">
        <v>2978</v>
      </c>
      <c r="EO2" s="1785" t="s">
        <v>2978</v>
      </c>
      <c r="EP2" s="1785" t="s">
        <v>2978</v>
      </c>
      <c r="EQ2" s="1785" t="s">
        <v>2978</v>
      </c>
      <c r="ER2" s="1785" t="s">
        <v>2979</v>
      </c>
      <c r="ES2" s="1785" t="s">
        <v>2978</v>
      </c>
      <c r="ET2" s="1785" t="s">
        <v>2978</v>
      </c>
      <c r="EU2" s="1785" t="s">
        <v>2979</v>
      </c>
      <c r="EV2" s="1785" t="s">
        <v>2978</v>
      </c>
      <c r="EW2" s="1785" t="s">
        <v>2977</v>
      </c>
      <c r="EX2" s="1785" t="s">
        <v>2977</v>
      </c>
      <c r="EY2" s="1785" t="s">
        <v>2978</v>
      </c>
      <c r="EZ2" s="1785" t="s">
        <v>2978</v>
      </c>
      <c r="FA2" s="1785" t="s">
        <v>2978</v>
      </c>
      <c r="FB2" s="1785" t="s">
        <v>2978</v>
      </c>
      <c r="FC2" s="1785" t="s">
        <v>2979</v>
      </c>
      <c r="FD2" s="1785" t="s">
        <v>2978</v>
      </c>
      <c r="FE2" s="1785" t="s">
        <v>2978</v>
      </c>
      <c r="FF2" s="1785" t="s">
        <v>2978</v>
      </c>
      <c r="FG2" s="1785" t="s">
        <v>2978</v>
      </c>
      <c r="FH2" s="1785" t="s">
        <v>2978</v>
      </c>
      <c r="FI2" s="1785" t="s">
        <v>2977</v>
      </c>
      <c r="FJ2" s="1785" t="s">
        <v>2978</v>
      </c>
      <c r="FK2" s="1785" t="s">
        <v>2978</v>
      </c>
      <c r="FL2" s="1785" t="s">
        <v>2978</v>
      </c>
      <c r="FM2" s="1785" t="s">
        <v>2978</v>
      </c>
      <c r="FN2" s="1785" t="s">
        <v>2978</v>
      </c>
      <c r="FO2" s="1785" t="s">
        <v>2978</v>
      </c>
      <c r="FP2" s="1785" t="s">
        <v>2978</v>
      </c>
      <c r="FQ2" s="1785" t="s">
        <v>2978</v>
      </c>
      <c r="FR2" s="1785" t="s">
        <v>2978</v>
      </c>
      <c r="FS2" s="1785" t="s">
        <v>2978</v>
      </c>
      <c r="FT2" s="1785" t="s">
        <v>2977</v>
      </c>
      <c r="FU2" s="1785" t="s">
        <v>2978</v>
      </c>
      <c r="FV2" s="1785" t="s">
        <v>2978</v>
      </c>
      <c r="FW2" s="1785" t="s">
        <v>2978</v>
      </c>
      <c r="FX2" s="1785" t="s">
        <v>2979</v>
      </c>
      <c r="FY2" s="1785" t="s">
        <v>2978</v>
      </c>
      <c r="FZ2" s="1785" t="s">
        <v>2978</v>
      </c>
      <c r="GA2" s="1785" t="s">
        <v>2978</v>
      </c>
      <c r="GB2" s="1785" t="s">
        <v>2977</v>
      </c>
      <c r="GC2" s="1785" t="s">
        <v>2978</v>
      </c>
      <c r="GD2" s="1785" t="s">
        <v>2978</v>
      </c>
      <c r="GE2" s="1785" t="s">
        <v>2977</v>
      </c>
      <c r="GF2" s="1785" t="s">
        <v>2978</v>
      </c>
      <c r="GG2" s="1785" t="s">
        <v>2978</v>
      </c>
      <c r="GH2" s="1785" t="s">
        <v>2978</v>
      </c>
      <c r="GI2" s="1785" t="s">
        <v>2978</v>
      </c>
      <c r="GJ2" s="1785" t="s">
        <v>2978</v>
      </c>
      <c r="GK2" s="1785" t="s">
        <v>2978</v>
      </c>
      <c r="GL2" s="1785" t="s">
        <v>2978</v>
      </c>
      <c r="GM2" s="1785" t="s">
        <v>2979</v>
      </c>
      <c r="GN2" s="1785" t="s">
        <v>2978</v>
      </c>
      <c r="GO2" s="1785" t="s">
        <v>2978</v>
      </c>
      <c r="GP2" s="1785" t="s">
        <v>2979</v>
      </c>
      <c r="GQ2" s="1785" t="s">
        <v>2977</v>
      </c>
      <c r="GR2" s="1785" t="s">
        <v>2978</v>
      </c>
      <c r="GS2" s="1785" t="s">
        <v>2978</v>
      </c>
      <c r="GT2" s="1785" t="s">
        <v>2978</v>
      </c>
      <c r="GU2" s="1785" t="s">
        <v>2978</v>
      </c>
      <c r="GV2" s="1785" t="s">
        <v>2978</v>
      </c>
      <c r="GW2" s="1785" t="s">
        <v>2978</v>
      </c>
      <c r="GX2" s="1785" t="s">
        <v>2977</v>
      </c>
      <c r="GY2" s="1785" t="s">
        <v>2978</v>
      </c>
      <c r="GZ2" s="1785" t="s">
        <v>2978</v>
      </c>
      <c r="HA2" s="1785" t="s">
        <v>2978</v>
      </c>
      <c r="HB2" s="1785" t="s">
        <v>2979</v>
      </c>
      <c r="HC2" s="1785" t="s">
        <v>2978</v>
      </c>
      <c r="HD2" s="1785" t="s">
        <v>2978</v>
      </c>
      <c r="HE2" s="1785" t="s">
        <v>2978</v>
      </c>
      <c r="HF2" s="1785" t="s">
        <v>2978</v>
      </c>
      <c r="HG2" s="1785" t="s">
        <v>2978</v>
      </c>
      <c r="HH2" s="1785" t="s">
        <v>2978</v>
      </c>
      <c r="HI2" s="1785" t="s">
        <v>2978</v>
      </c>
      <c r="HJ2" s="1785" t="s">
        <v>2978</v>
      </c>
      <c r="HK2" s="1785" t="s">
        <v>2978</v>
      </c>
      <c r="HL2" s="1785" t="s">
        <v>2977</v>
      </c>
      <c r="HM2" s="1785" t="s">
        <v>2978</v>
      </c>
      <c r="HN2" s="1785" t="s">
        <v>2978</v>
      </c>
      <c r="HO2" s="1785" t="s">
        <v>2978</v>
      </c>
      <c r="HP2" s="1785" t="s">
        <v>2978</v>
      </c>
      <c r="HQ2" s="1785" t="s">
        <v>2978</v>
      </c>
      <c r="HR2" s="1785" t="s">
        <v>2978</v>
      </c>
      <c r="HS2" s="1785" t="s">
        <v>2978</v>
      </c>
      <c r="HT2" s="1785" t="s">
        <v>2978</v>
      </c>
      <c r="HU2" s="1785" t="s">
        <v>2978</v>
      </c>
      <c r="HV2" s="1785" t="s">
        <v>2978</v>
      </c>
      <c r="HW2" s="1785" t="s">
        <v>2978</v>
      </c>
      <c r="HX2" s="1785" t="s">
        <v>2978</v>
      </c>
      <c r="HY2" s="1785" t="s">
        <v>2978</v>
      </c>
      <c r="HZ2" s="1785" t="s">
        <v>2978</v>
      </c>
      <c r="IA2" s="1785" t="s">
        <v>2978</v>
      </c>
      <c r="IB2" s="1785" t="s">
        <v>2978</v>
      </c>
      <c r="IC2" s="1785" t="s">
        <v>2977</v>
      </c>
      <c r="ID2" s="1785" t="s">
        <v>2978</v>
      </c>
      <c r="IE2" s="1785" t="s">
        <v>2977</v>
      </c>
      <c r="IF2" s="1785" t="s">
        <v>2978</v>
      </c>
      <c r="IG2" s="1785" t="s">
        <v>2978</v>
      </c>
      <c r="IH2" s="1785" t="s">
        <v>2978</v>
      </c>
      <c r="II2" s="1785" t="s">
        <v>2978</v>
      </c>
      <c r="IJ2" s="1785" t="s">
        <v>2979</v>
      </c>
      <c r="IK2" s="1785" t="s">
        <v>2978</v>
      </c>
      <c r="IL2" s="1785" t="s">
        <v>2978</v>
      </c>
      <c r="IM2" s="1785" t="s">
        <v>2978</v>
      </c>
      <c r="IN2" s="1785" t="s">
        <v>2979</v>
      </c>
      <c r="IO2" s="1785" t="s">
        <v>2978</v>
      </c>
      <c r="IP2" s="1785" t="s">
        <v>2978</v>
      </c>
      <c r="IQ2" s="1785" t="s">
        <v>2978</v>
      </c>
      <c r="IR2" s="1785" t="s">
        <v>2978</v>
      </c>
      <c r="IS2" s="1785" t="s">
        <v>2979</v>
      </c>
      <c r="IT2" s="1785" t="s">
        <v>2978</v>
      </c>
      <c r="IU2" s="1785" t="s">
        <v>2978</v>
      </c>
      <c r="IV2" s="1785" t="s">
        <v>2978</v>
      </c>
      <c r="IW2" s="1785" t="s">
        <v>2978</v>
      </c>
      <c r="IX2" s="1785" t="s">
        <v>2977</v>
      </c>
      <c r="IY2" s="1785" t="s">
        <v>2979</v>
      </c>
      <c r="IZ2" s="1785" t="s">
        <v>2978</v>
      </c>
      <c r="JA2" s="1785" t="s">
        <v>2978</v>
      </c>
      <c r="JB2" s="1785" t="s">
        <v>2978</v>
      </c>
      <c r="JC2" s="1785" t="s">
        <v>2978</v>
      </c>
      <c r="JD2" s="1785" t="s">
        <v>2978</v>
      </c>
      <c r="JE2" s="1785" t="s">
        <v>2978</v>
      </c>
      <c r="JF2" s="1785" t="s">
        <v>2978</v>
      </c>
      <c r="JG2" s="1785" t="s">
        <v>2978</v>
      </c>
      <c r="JH2" s="1785" t="s">
        <v>2978</v>
      </c>
      <c r="JI2" s="1785" t="s">
        <v>2978</v>
      </c>
      <c r="JJ2" s="1785" t="s">
        <v>2978</v>
      </c>
      <c r="JK2" s="1785" t="s">
        <v>2978</v>
      </c>
      <c r="JL2" s="1785" t="s">
        <v>2979</v>
      </c>
      <c r="JM2" s="1785" t="s">
        <v>2978</v>
      </c>
      <c r="JN2" s="1785" t="s">
        <v>2978</v>
      </c>
      <c r="JO2" s="1785" t="s">
        <v>2978</v>
      </c>
      <c r="JP2" s="1785" t="s">
        <v>2978</v>
      </c>
      <c r="JQ2" s="1785" t="s">
        <v>2978</v>
      </c>
      <c r="JR2" s="1785" t="s">
        <v>2978</v>
      </c>
      <c r="JS2" s="1785" t="s">
        <v>2979</v>
      </c>
      <c r="JT2" s="1785" t="s">
        <v>2978</v>
      </c>
      <c r="JU2" s="1785" t="s">
        <v>2977</v>
      </c>
      <c r="JV2" s="1785" t="s">
        <v>2978</v>
      </c>
      <c r="JW2" s="1785" t="s">
        <v>2978</v>
      </c>
      <c r="JX2" s="1785" t="s">
        <v>2978</v>
      </c>
      <c r="JY2" s="1785" t="s">
        <v>2978</v>
      </c>
      <c r="JZ2" s="1785" t="s">
        <v>2978</v>
      </c>
      <c r="KA2" s="1785" t="s">
        <v>2978</v>
      </c>
      <c r="KB2" s="1785" t="s">
        <v>2978</v>
      </c>
      <c r="KC2" s="1785" t="s">
        <v>2977</v>
      </c>
      <c r="KD2" s="1785" t="s">
        <v>2978</v>
      </c>
      <c r="KE2" s="1785" t="s">
        <v>2978</v>
      </c>
      <c r="KF2" s="1785" t="s">
        <v>2979</v>
      </c>
      <c r="KG2" s="1785" t="s">
        <v>2978</v>
      </c>
      <c r="KH2" s="1785" t="s">
        <v>2977</v>
      </c>
      <c r="KI2" s="1785" t="s">
        <v>2978</v>
      </c>
      <c r="KJ2" s="1785" t="s">
        <v>2978</v>
      </c>
      <c r="KK2" s="1785" t="s">
        <v>2978</v>
      </c>
      <c r="KL2" s="1785" t="s">
        <v>2978</v>
      </c>
      <c r="KM2" s="1785" t="s">
        <v>2978</v>
      </c>
      <c r="KN2" s="1785" t="s">
        <v>2978</v>
      </c>
      <c r="KO2" s="1785" t="s">
        <v>2978</v>
      </c>
      <c r="KP2" s="1785" t="s">
        <v>2978</v>
      </c>
      <c r="KQ2" s="1785" t="s">
        <v>2977</v>
      </c>
      <c r="KR2" s="1785" t="s">
        <v>2980</v>
      </c>
      <c r="KS2" s="1785" t="s">
        <v>2981</v>
      </c>
      <c r="KT2" s="1785" t="s">
        <v>2980</v>
      </c>
      <c r="KU2" s="1785" t="s">
        <v>2982</v>
      </c>
      <c r="KV2" s="1785" t="s">
        <v>2982</v>
      </c>
      <c r="KW2" s="1785" t="s">
        <v>2982</v>
      </c>
      <c r="KX2" s="1785" t="s">
        <v>2982</v>
      </c>
      <c r="KY2" s="1785" t="s">
        <v>2982</v>
      </c>
      <c r="KZ2" s="1785" t="s">
        <v>2982</v>
      </c>
      <c r="LA2" s="1785" t="s">
        <v>2982</v>
      </c>
      <c r="LB2" s="1785" t="s">
        <v>2982</v>
      </c>
      <c r="LC2" s="1785" t="s">
        <v>2981</v>
      </c>
      <c r="LD2" s="1785" t="s">
        <v>2982</v>
      </c>
      <c r="LE2" s="1785" t="s">
        <v>2982</v>
      </c>
      <c r="LF2" s="1785" t="s">
        <v>2982</v>
      </c>
      <c r="LG2" s="1785" t="s">
        <v>2980</v>
      </c>
      <c r="LH2" s="1785" t="s">
        <v>2982</v>
      </c>
      <c r="LI2" s="1785" t="s">
        <v>2982</v>
      </c>
      <c r="LJ2" s="1785" t="s">
        <v>2982</v>
      </c>
      <c r="LK2" s="1785" t="s">
        <v>2982</v>
      </c>
      <c r="LL2" s="1785" t="s">
        <v>2982</v>
      </c>
      <c r="LM2" s="1785" t="s">
        <v>2982</v>
      </c>
      <c r="LN2" s="1785" t="s">
        <v>2982</v>
      </c>
      <c r="LO2" s="1785" t="s">
        <v>2982</v>
      </c>
      <c r="LP2" s="1785" t="s">
        <v>2981</v>
      </c>
      <c r="LQ2" s="1785" t="s">
        <v>2982</v>
      </c>
      <c r="LR2" s="1785" t="s">
        <v>2982</v>
      </c>
      <c r="LS2" s="1785" t="s">
        <v>2982</v>
      </c>
      <c r="LT2" s="1785" t="s">
        <v>2980</v>
      </c>
      <c r="LU2" s="1785" t="s">
        <v>2982</v>
      </c>
      <c r="LV2" s="1785" t="s">
        <v>2982</v>
      </c>
      <c r="LW2" s="1785" t="s">
        <v>2982</v>
      </c>
      <c r="LX2" s="1785" t="s">
        <v>2982</v>
      </c>
      <c r="LY2" s="1785" t="s">
        <v>2982</v>
      </c>
      <c r="LZ2" s="1785" t="s">
        <v>2982</v>
      </c>
      <c r="MA2" s="1785" t="s">
        <v>2982</v>
      </c>
      <c r="MB2" s="1785" t="s">
        <v>2982</v>
      </c>
      <c r="MC2" s="1785" t="s">
        <v>2982</v>
      </c>
      <c r="MD2" s="1785" t="s">
        <v>2981</v>
      </c>
      <c r="ME2" s="1785" t="s">
        <v>2982</v>
      </c>
      <c r="MF2" s="1785" t="s">
        <v>2982</v>
      </c>
      <c r="MG2" s="1785" t="s">
        <v>2982</v>
      </c>
      <c r="MH2" s="1785" t="s">
        <v>2982</v>
      </c>
      <c r="MI2" s="1785" t="s">
        <v>2982</v>
      </c>
      <c r="MJ2" s="1785" t="s">
        <v>2982</v>
      </c>
      <c r="MK2" s="1785" t="s">
        <v>2982</v>
      </c>
      <c r="ML2" s="1785" t="s">
        <v>2982</v>
      </c>
      <c r="MM2" s="1785" t="s">
        <v>2982</v>
      </c>
      <c r="MN2" s="1785" t="s">
        <v>2982</v>
      </c>
      <c r="MO2" s="1785" t="s">
        <v>2982</v>
      </c>
      <c r="MP2" s="1785" t="s">
        <v>2982</v>
      </c>
      <c r="MQ2" s="1785" t="s">
        <v>2982</v>
      </c>
      <c r="MR2" s="1785" t="s">
        <v>2982</v>
      </c>
      <c r="MS2" s="1785" t="s">
        <v>2982</v>
      </c>
      <c r="MT2" s="1785" t="s">
        <v>2982</v>
      </c>
      <c r="MU2" s="1785" t="s">
        <v>2981</v>
      </c>
      <c r="MV2" s="1785" t="s">
        <v>2982</v>
      </c>
      <c r="MW2" s="1785" t="s">
        <v>2981</v>
      </c>
      <c r="MX2" s="1785" t="s">
        <v>2982</v>
      </c>
      <c r="MY2" s="1785" t="s">
        <v>2982</v>
      </c>
      <c r="MZ2" s="1785" t="s">
        <v>2982</v>
      </c>
      <c r="NA2" s="1785" t="s">
        <v>2982</v>
      </c>
      <c r="NB2" s="1785" t="s">
        <v>2980</v>
      </c>
      <c r="NC2" s="1785" t="s">
        <v>2982</v>
      </c>
      <c r="ND2" s="1785" t="s">
        <v>2982</v>
      </c>
      <c r="NE2" s="1785" t="s">
        <v>2982</v>
      </c>
      <c r="NF2" s="1785" t="s">
        <v>2980</v>
      </c>
      <c r="NG2" s="1785" t="s">
        <v>2982</v>
      </c>
      <c r="NH2" s="1785" t="s">
        <v>2982</v>
      </c>
      <c r="NI2" s="1785" t="s">
        <v>2982</v>
      </c>
      <c r="NJ2" s="1785" t="s">
        <v>2982</v>
      </c>
      <c r="NK2" s="1785" t="s">
        <v>2980</v>
      </c>
      <c r="NL2" s="1785" t="s">
        <v>2982</v>
      </c>
      <c r="NM2" s="1785" t="s">
        <v>2982</v>
      </c>
      <c r="NN2" s="1785" t="s">
        <v>2980</v>
      </c>
      <c r="NO2" s="1785" t="s">
        <v>2981</v>
      </c>
      <c r="NP2" s="1785" t="s">
        <v>2982</v>
      </c>
      <c r="NQ2" s="1785" t="s">
        <v>2982</v>
      </c>
      <c r="NR2" s="1785" t="s">
        <v>2982</v>
      </c>
      <c r="NS2" s="1785" t="s">
        <v>2982</v>
      </c>
      <c r="NT2" s="1785" t="s">
        <v>2981</v>
      </c>
      <c r="NU2" s="1785" t="s">
        <v>2980</v>
      </c>
      <c r="NV2" s="1785" t="s">
        <v>2982</v>
      </c>
      <c r="NW2" s="1785" t="s">
        <v>2982</v>
      </c>
      <c r="NX2" s="1785" t="s">
        <v>2982</v>
      </c>
      <c r="NY2" s="1785" t="s">
        <v>2982</v>
      </c>
      <c r="NZ2" s="1785" t="s">
        <v>2982</v>
      </c>
      <c r="OA2" s="1785" t="s">
        <v>2982</v>
      </c>
      <c r="OB2" s="1785" t="s">
        <v>2982</v>
      </c>
      <c r="OC2" s="1785" t="s">
        <v>2982</v>
      </c>
      <c r="OD2" s="1780" t="s">
        <v>2983</v>
      </c>
      <c r="OE2" s="1782" t="s">
        <v>2984</v>
      </c>
    </row>
    <row r="3" spans="1:395" ht="15" customHeight="1">
      <c r="A3" s="6827"/>
      <c r="B3" s="1786" t="s">
        <v>2985</v>
      </c>
      <c r="C3" s="6829"/>
      <c r="D3" s="6829"/>
      <c r="E3" s="6821"/>
      <c r="F3" s="6822"/>
      <c r="G3" s="6821"/>
      <c r="H3" s="6822"/>
      <c r="I3" s="6821"/>
      <c r="J3" s="6822"/>
      <c r="K3" s="6821"/>
      <c r="L3" s="6822"/>
      <c r="M3" s="6821"/>
      <c r="N3" s="6822"/>
      <c r="O3" s="6821"/>
      <c r="P3" s="6822"/>
      <c r="Q3" s="6821"/>
      <c r="R3" s="6822"/>
      <c r="S3" s="6821"/>
      <c r="T3" s="6822"/>
      <c r="U3" s="6821"/>
      <c r="V3" s="6822"/>
      <c r="W3" s="6821"/>
      <c r="X3" s="6822"/>
      <c r="Y3" s="6821"/>
      <c r="Z3" s="6822"/>
      <c r="AA3" s="6821"/>
      <c r="AB3" s="6822"/>
      <c r="AC3" s="1787">
        <v>43922</v>
      </c>
      <c r="AD3" s="1787">
        <v>43923</v>
      </c>
      <c r="AE3" s="1787">
        <v>43924</v>
      </c>
      <c r="AF3" s="1787">
        <v>43925</v>
      </c>
      <c r="AG3" s="1787">
        <v>43926</v>
      </c>
      <c r="AH3" s="1787">
        <v>43927</v>
      </c>
      <c r="AI3" s="1787">
        <v>43928</v>
      </c>
      <c r="AJ3" s="1787">
        <v>43929</v>
      </c>
      <c r="AK3" s="1787">
        <v>43930</v>
      </c>
      <c r="AL3" s="1787">
        <v>43931</v>
      </c>
      <c r="AM3" s="1787">
        <v>43932</v>
      </c>
      <c r="AN3" s="1787">
        <v>43933</v>
      </c>
      <c r="AO3" s="1787">
        <v>43934</v>
      </c>
      <c r="AP3" s="1787">
        <v>43935</v>
      </c>
      <c r="AQ3" s="1787">
        <v>43936</v>
      </c>
      <c r="AR3" s="1787">
        <v>43937</v>
      </c>
      <c r="AS3" s="1787">
        <v>43938</v>
      </c>
      <c r="AT3" s="1787">
        <v>43939</v>
      </c>
      <c r="AU3" s="1787">
        <v>43940</v>
      </c>
      <c r="AV3" s="1787">
        <v>43941</v>
      </c>
      <c r="AW3" s="1787">
        <v>43942</v>
      </c>
      <c r="AX3" s="1787">
        <v>43943</v>
      </c>
      <c r="AY3" s="1787">
        <v>43944</v>
      </c>
      <c r="AZ3" s="1787">
        <v>43945</v>
      </c>
      <c r="BA3" s="1787">
        <v>43946</v>
      </c>
      <c r="BB3" s="1787">
        <v>43947</v>
      </c>
      <c r="BC3" s="1787">
        <v>43948</v>
      </c>
      <c r="BD3" s="1787">
        <v>43949</v>
      </c>
      <c r="BE3" s="1787">
        <v>43950</v>
      </c>
      <c r="BF3" s="1787">
        <v>43951</v>
      </c>
      <c r="BG3" s="1787">
        <v>43952</v>
      </c>
      <c r="BH3" s="1787">
        <v>43953</v>
      </c>
      <c r="BI3" s="1787">
        <v>43954</v>
      </c>
      <c r="BJ3" s="1787">
        <v>43955</v>
      </c>
      <c r="BK3" s="1787">
        <v>43956</v>
      </c>
      <c r="BL3" s="1787">
        <v>43957</v>
      </c>
      <c r="BM3" s="1787">
        <v>43958</v>
      </c>
      <c r="BN3" s="1787">
        <v>43959</v>
      </c>
      <c r="BO3" s="1787">
        <v>43960</v>
      </c>
      <c r="BP3" s="1787">
        <v>43961</v>
      </c>
      <c r="BQ3" s="1787">
        <v>43962</v>
      </c>
      <c r="BR3" s="1787">
        <v>43963</v>
      </c>
      <c r="BS3" s="1787">
        <v>43964</v>
      </c>
      <c r="BT3" s="1787">
        <v>43965</v>
      </c>
      <c r="BU3" s="1787">
        <v>43966</v>
      </c>
      <c r="BV3" s="1787">
        <v>43967</v>
      </c>
      <c r="BW3" s="1787">
        <v>43968</v>
      </c>
      <c r="BX3" s="1787">
        <v>43969</v>
      </c>
      <c r="BY3" s="1787">
        <v>43970</v>
      </c>
      <c r="BZ3" s="1787">
        <v>43971</v>
      </c>
      <c r="CA3" s="1787">
        <v>43972</v>
      </c>
      <c r="CB3" s="1787">
        <v>43973</v>
      </c>
      <c r="CC3" s="1787">
        <v>43974</v>
      </c>
      <c r="CD3" s="1787">
        <v>43975</v>
      </c>
      <c r="CE3" s="1787">
        <v>43976</v>
      </c>
      <c r="CF3" s="1787">
        <v>43977</v>
      </c>
      <c r="CG3" s="1787">
        <v>43978</v>
      </c>
      <c r="CH3" s="1787">
        <v>43979</v>
      </c>
      <c r="CI3" s="1787">
        <v>43980</v>
      </c>
      <c r="CJ3" s="1787">
        <v>43981</v>
      </c>
      <c r="CK3" s="1787">
        <v>43982</v>
      </c>
      <c r="CL3" s="1787">
        <v>43983</v>
      </c>
      <c r="CM3" s="1787">
        <v>43984</v>
      </c>
      <c r="CN3" s="1787">
        <v>43985</v>
      </c>
      <c r="CO3" s="1787">
        <v>43986</v>
      </c>
      <c r="CP3" s="1787">
        <v>43987</v>
      </c>
      <c r="CQ3" s="1787">
        <v>43988</v>
      </c>
      <c r="CR3" s="1787">
        <v>43989</v>
      </c>
      <c r="CS3" s="1787">
        <v>43990</v>
      </c>
      <c r="CT3" s="1787">
        <v>43991</v>
      </c>
      <c r="CU3" s="1787">
        <v>43992</v>
      </c>
      <c r="CV3" s="1787">
        <v>43993</v>
      </c>
      <c r="CW3" s="1787">
        <v>43994</v>
      </c>
      <c r="CX3" s="1787">
        <v>43995</v>
      </c>
      <c r="CY3" s="1787">
        <v>43996</v>
      </c>
      <c r="CZ3" s="1787">
        <v>43997</v>
      </c>
      <c r="DA3" s="1787">
        <v>43998</v>
      </c>
      <c r="DB3" s="1787">
        <v>43999</v>
      </c>
      <c r="DC3" s="1787">
        <v>44000</v>
      </c>
      <c r="DD3" s="1787">
        <v>44001</v>
      </c>
      <c r="DE3" s="1787">
        <v>44002</v>
      </c>
      <c r="DF3" s="1787">
        <v>44003</v>
      </c>
      <c r="DG3" s="1787">
        <v>44004</v>
      </c>
      <c r="DH3" s="1787">
        <v>44005</v>
      </c>
      <c r="DI3" s="1787">
        <v>44006</v>
      </c>
      <c r="DJ3" s="1787">
        <v>44007</v>
      </c>
      <c r="DK3" s="1787">
        <v>44008</v>
      </c>
      <c r="DL3" s="1787">
        <v>44009</v>
      </c>
      <c r="DM3" s="1787">
        <v>44010</v>
      </c>
      <c r="DN3" s="1787">
        <v>44011</v>
      </c>
      <c r="DO3" s="1787">
        <v>44012</v>
      </c>
      <c r="DP3" s="1787">
        <v>44013</v>
      </c>
      <c r="DQ3" s="1787">
        <v>44014</v>
      </c>
      <c r="DR3" s="1787">
        <v>44015</v>
      </c>
      <c r="DS3" s="1787">
        <v>44016</v>
      </c>
      <c r="DT3" s="1787">
        <v>44017</v>
      </c>
      <c r="DU3" s="1787">
        <v>44018</v>
      </c>
      <c r="DV3" s="1787">
        <v>44019</v>
      </c>
      <c r="DW3" s="1787">
        <v>44020</v>
      </c>
      <c r="DX3" s="1787">
        <v>44021</v>
      </c>
      <c r="DY3" s="1787">
        <v>44022</v>
      </c>
      <c r="DZ3" s="1787">
        <v>44023</v>
      </c>
      <c r="EA3" s="1787">
        <v>44024</v>
      </c>
      <c r="EB3" s="1787">
        <v>44025</v>
      </c>
      <c r="EC3" s="1787">
        <v>44026</v>
      </c>
      <c r="ED3" s="1787">
        <v>44027</v>
      </c>
      <c r="EE3" s="1787">
        <v>44028</v>
      </c>
      <c r="EF3" s="1787">
        <v>44029</v>
      </c>
      <c r="EG3" s="1787">
        <v>44030</v>
      </c>
      <c r="EH3" s="1787">
        <v>44031</v>
      </c>
      <c r="EI3" s="1787">
        <v>44032</v>
      </c>
      <c r="EJ3" s="1787">
        <v>44033</v>
      </c>
      <c r="EK3" s="1787">
        <v>44034</v>
      </c>
      <c r="EL3" s="1787">
        <v>44035</v>
      </c>
      <c r="EM3" s="1787">
        <v>44036</v>
      </c>
      <c r="EN3" s="1787">
        <v>44037</v>
      </c>
      <c r="EO3" s="1787">
        <v>44038</v>
      </c>
      <c r="EP3" s="1787">
        <v>44039</v>
      </c>
      <c r="EQ3" s="1787">
        <v>44040</v>
      </c>
      <c r="ER3" s="1787">
        <v>44041</v>
      </c>
      <c r="ES3" s="1787">
        <v>44042</v>
      </c>
      <c r="ET3" s="1787">
        <v>44043</v>
      </c>
      <c r="EU3" s="1787">
        <v>44044</v>
      </c>
      <c r="EV3" s="1787">
        <v>44045</v>
      </c>
      <c r="EW3" s="1787">
        <v>44046</v>
      </c>
      <c r="EX3" s="1787">
        <v>44047</v>
      </c>
      <c r="EY3" s="1787">
        <v>44048</v>
      </c>
      <c r="EZ3" s="1787">
        <v>44049</v>
      </c>
      <c r="FA3" s="1787">
        <v>44050</v>
      </c>
      <c r="FB3" s="1787">
        <v>44051</v>
      </c>
      <c r="FC3" s="1787">
        <v>44052</v>
      </c>
      <c r="FD3" s="1787">
        <v>44053</v>
      </c>
      <c r="FE3" s="1787">
        <v>44054</v>
      </c>
      <c r="FF3" s="1787">
        <v>44055</v>
      </c>
      <c r="FG3" s="1787">
        <v>44056</v>
      </c>
      <c r="FH3" s="1787">
        <v>44057</v>
      </c>
      <c r="FI3" s="1787">
        <v>44058</v>
      </c>
      <c r="FJ3" s="1787">
        <v>44059</v>
      </c>
      <c r="FK3" s="1787">
        <v>44060</v>
      </c>
      <c r="FL3" s="1787">
        <v>44061</v>
      </c>
      <c r="FM3" s="1787">
        <v>44062</v>
      </c>
      <c r="FN3" s="1787">
        <v>44063</v>
      </c>
      <c r="FO3" s="1787">
        <v>44064</v>
      </c>
      <c r="FP3" s="1787">
        <v>44065</v>
      </c>
      <c r="FQ3" s="1787">
        <v>44066</v>
      </c>
      <c r="FR3" s="1787">
        <v>44067</v>
      </c>
      <c r="FS3" s="1787">
        <v>44068</v>
      </c>
      <c r="FT3" s="1787">
        <v>44069</v>
      </c>
      <c r="FU3" s="1787">
        <v>44070</v>
      </c>
      <c r="FV3" s="1787">
        <v>44071</v>
      </c>
      <c r="FW3" s="1787">
        <v>44072</v>
      </c>
      <c r="FX3" s="1787">
        <v>44073</v>
      </c>
      <c r="FY3" s="1787">
        <v>44074</v>
      </c>
      <c r="FZ3" s="1787">
        <v>44075</v>
      </c>
      <c r="GA3" s="1787">
        <v>44076</v>
      </c>
      <c r="GB3" s="1787">
        <v>44077</v>
      </c>
      <c r="GC3" s="1787">
        <v>44078</v>
      </c>
      <c r="GD3" s="1787">
        <v>44079</v>
      </c>
      <c r="GE3" s="1787">
        <v>44080</v>
      </c>
      <c r="GF3" s="1787">
        <v>44081</v>
      </c>
      <c r="GG3" s="1787">
        <v>44082</v>
      </c>
      <c r="GH3" s="1787">
        <v>44083</v>
      </c>
      <c r="GI3" s="1787">
        <v>44084</v>
      </c>
      <c r="GJ3" s="1787">
        <v>44085</v>
      </c>
      <c r="GK3" s="1787">
        <v>44086</v>
      </c>
      <c r="GL3" s="1787">
        <v>44087</v>
      </c>
      <c r="GM3" s="1787">
        <v>44088</v>
      </c>
      <c r="GN3" s="1787">
        <v>44089</v>
      </c>
      <c r="GO3" s="1787">
        <v>44090</v>
      </c>
      <c r="GP3" s="1787">
        <v>44091</v>
      </c>
      <c r="GQ3" s="1787">
        <v>44092</v>
      </c>
      <c r="GR3" s="1787">
        <v>44093</v>
      </c>
      <c r="GS3" s="1787">
        <v>44094</v>
      </c>
      <c r="GT3" s="1787">
        <v>44095</v>
      </c>
      <c r="GU3" s="1787">
        <v>44096</v>
      </c>
      <c r="GV3" s="1787">
        <v>44097</v>
      </c>
      <c r="GW3" s="1787">
        <v>44098</v>
      </c>
      <c r="GX3" s="1787">
        <v>44099</v>
      </c>
      <c r="GY3" s="1787">
        <v>44100</v>
      </c>
      <c r="GZ3" s="1787">
        <v>44101</v>
      </c>
      <c r="HA3" s="1787">
        <v>44102</v>
      </c>
      <c r="HB3" s="1787">
        <v>44103</v>
      </c>
      <c r="HC3" s="1787">
        <v>44104</v>
      </c>
      <c r="HD3" s="1787">
        <v>44105</v>
      </c>
      <c r="HE3" s="1787">
        <v>44106</v>
      </c>
      <c r="HF3" s="1787">
        <v>44107</v>
      </c>
      <c r="HG3" s="1787">
        <v>44108</v>
      </c>
      <c r="HH3" s="1787">
        <v>44109</v>
      </c>
      <c r="HI3" s="1787">
        <v>44110</v>
      </c>
      <c r="HJ3" s="1787">
        <v>44111</v>
      </c>
      <c r="HK3" s="1787">
        <v>44112</v>
      </c>
      <c r="HL3" s="1787">
        <v>44113</v>
      </c>
      <c r="HM3" s="1787">
        <v>44114</v>
      </c>
      <c r="HN3" s="1787">
        <v>44115</v>
      </c>
      <c r="HO3" s="1787">
        <v>44116</v>
      </c>
      <c r="HP3" s="1787">
        <v>44117</v>
      </c>
      <c r="HQ3" s="1787">
        <v>44118</v>
      </c>
      <c r="HR3" s="1787">
        <v>44119</v>
      </c>
      <c r="HS3" s="1787">
        <v>44120</v>
      </c>
      <c r="HT3" s="1787">
        <v>44121</v>
      </c>
      <c r="HU3" s="1787">
        <v>44122</v>
      </c>
      <c r="HV3" s="1787">
        <v>44123</v>
      </c>
      <c r="HW3" s="1787">
        <v>44124</v>
      </c>
      <c r="HX3" s="1787">
        <v>44125</v>
      </c>
      <c r="HY3" s="1787">
        <v>44126</v>
      </c>
      <c r="HZ3" s="1787">
        <v>44127</v>
      </c>
      <c r="IA3" s="1787">
        <v>44128</v>
      </c>
      <c r="IB3" s="1787">
        <v>44129</v>
      </c>
      <c r="IC3" s="1787">
        <v>44130</v>
      </c>
      <c r="ID3" s="1787">
        <v>44131</v>
      </c>
      <c r="IE3" s="1787">
        <v>44132</v>
      </c>
      <c r="IF3" s="1787">
        <v>44133</v>
      </c>
      <c r="IG3" s="1787">
        <v>44134</v>
      </c>
      <c r="IH3" s="1787">
        <v>44135</v>
      </c>
      <c r="II3" s="1787">
        <v>44136</v>
      </c>
      <c r="IJ3" s="1787">
        <v>44137</v>
      </c>
      <c r="IK3" s="1787">
        <v>44138</v>
      </c>
      <c r="IL3" s="1787">
        <v>44139</v>
      </c>
      <c r="IM3" s="1787">
        <v>44140</v>
      </c>
      <c r="IN3" s="1787">
        <v>44141</v>
      </c>
      <c r="IO3" s="1787">
        <v>44142</v>
      </c>
      <c r="IP3" s="1787">
        <v>44143</v>
      </c>
      <c r="IQ3" s="1787">
        <v>44144</v>
      </c>
      <c r="IR3" s="1787">
        <v>44145</v>
      </c>
      <c r="IS3" s="1787">
        <v>44146</v>
      </c>
      <c r="IT3" s="1787">
        <v>44147</v>
      </c>
      <c r="IU3" s="1787">
        <v>44148</v>
      </c>
      <c r="IV3" s="1787">
        <v>44149</v>
      </c>
      <c r="IW3" s="1787">
        <v>44150</v>
      </c>
      <c r="IX3" s="1787">
        <v>44151</v>
      </c>
      <c r="IY3" s="1787">
        <v>44152</v>
      </c>
      <c r="IZ3" s="1787">
        <v>44153</v>
      </c>
      <c r="JA3" s="1787">
        <v>44154</v>
      </c>
      <c r="JB3" s="1787">
        <v>44155</v>
      </c>
      <c r="JC3" s="1787">
        <v>44156</v>
      </c>
      <c r="JD3" s="1787">
        <v>44157</v>
      </c>
      <c r="JE3" s="1787">
        <v>44158</v>
      </c>
      <c r="JF3" s="1787">
        <v>44159</v>
      </c>
      <c r="JG3" s="1787">
        <v>44160</v>
      </c>
      <c r="JH3" s="1787">
        <v>44161</v>
      </c>
      <c r="JI3" s="1787">
        <v>44162</v>
      </c>
      <c r="JJ3" s="1787">
        <v>44163</v>
      </c>
      <c r="JK3" s="1787">
        <v>44164</v>
      </c>
      <c r="JL3" s="1787">
        <v>44165</v>
      </c>
      <c r="JM3" s="1787">
        <v>44166</v>
      </c>
      <c r="JN3" s="1787">
        <v>44167</v>
      </c>
      <c r="JO3" s="1787">
        <v>44168</v>
      </c>
      <c r="JP3" s="1787">
        <v>44169</v>
      </c>
      <c r="JQ3" s="1787">
        <v>44170</v>
      </c>
      <c r="JR3" s="1787">
        <v>44171</v>
      </c>
      <c r="JS3" s="1787">
        <v>44172</v>
      </c>
      <c r="JT3" s="1787">
        <v>44173</v>
      </c>
      <c r="JU3" s="1787">
        <v>44174</v>
      </c>
      <c r="JV3" s="1787">
        <v>44175</v>
      </c>
      <c r="JW3" s="1787">
        <v>44176</v>
      </c>
      <c r="JX3" s="1787">
        <v>44177</v>
      </c>
      <c r="JY3" s="1787">
        <v>44178</v>
      </c>
      <c r="JZ3" s="1787">
        <v>44179</v>
      </c>
      <c r="KA3" s="1787">
        <v>44180</v>
      </c>
      <c r="KB3" s="1787">
        <v>44181</v>
      </c>
      <c r="KC3" s="1787">
        <v>44182</v>
      </c>
      <c r="KD3" s="1787">
        <v>44183</v>
      </c>
      <c r="KE3" s="1787">
        <v>44184</v>
      </c>
      <c r="KF3" s="1787">
        <v>44185</v>
      </c>
      <c r="KG3" s="1787">
        <v>44186</v>
      </c>
      <c r="KH3" s="1787">
        <v>44187</v>
      </c>
      <c r="KI3" s="1787">
        <v>44188</v>
      </c>
      <c r="KJ3" s="1787">
        <v>44189</v>
      </c>
      <c r="KK3" s="1787">
        <v>44190</v>
      </c>
      <c r="KL3" s="1787">
        <v>44191</v>
      </c>
      <c r="KM3" s="1787">
        <v>44192</v>
      </c>
      <c r="KN3" s="1787">
        <v>44193</v>
      </c>
      <c r="KO3" s="1787">
        <v>44194</v>
      </c>
      <c r="KP3" s="1787">
        <v>44195</v>
      </c>
      <c r="KQ3" s="1787">
        <v>44196</v>
      </c>
      <c r="KR3" s="1787">
        <v>44197</v>
      </c>
      <c r="KS3" s="1787">
        <v>44198</v>
      </c>
      <c r="KT3" s="1787">
        <v>44199</v>
      </c>
      <c r="KU3" s="1787">
        <v>44200</v>
      </c>
      <c r="KV3" s="1787">
        <v>44201</v>
      </c>
      <c r="KW3" s="1787">
        <v>44202</v>
      </c>
      <c r="KX3" s="1787">
        <v>44203</v>
      </c>
      <c r="KY3" s="1787">
        <v>44204</v>
      </c>
      <c r="KZ3" s="1787">
        <v>44205</v>
      </c>
      <c r="LA3" s="1787">
        <v>44206</v>
      </c>
      <c r="LB3" s="1787">
        <v>44207</v>
      </c>
      <c r="LC3" s="1787">
        <v>44208</v>
      </c>
      <c r="LD3" s="1787">
        <v>44209</v>
      </c>
      <c r="LE3" s="1787">
        <v>44210</v>
      </c>
      <c r="LF3" s="1787">
        <v>44211</v>
      </c>
      <c r="LG3" s="1787">
        <v>44212</v>
      </c>
      <c r="LH3" s="1787">
        <v>44213</v>
      </c>
      <c r="LI3" s="1787">
        <v>44214</v>
      </c>
      <c r="LJ3" s="1787">
        <v>44215</v>
      </c>
      <c r="LK3" s="1787">
        <v>44216</v>
      </c>
      <c r="LL3" s="1787">
        <v>44217</v>
      </c>
      <c r="LM3" s="1787">
        <v>44218</v>
      </c>
      <c r="LN3" s="1787">
        <v>44219</v>
      </c>
      <c r="LO3" s="1787">
        <v>44220</v>
      </c>
      <c r="LP3" s="1787">
        <v>44221</v>
      </c>
      <c r="LQ3" s="1787">
        <v>44222</v>
      </c>
      <c r="LR3" s="1787">
        <v>44223</v>
      </c>
      <c r="LS3" s="1787">
        <v>44224</v>
      </c>
      <c r="LT3" s="1787">
        <v>44225</v>
      </c>
      <c r="LU3" s="1787">
        <v>44226</v>
      </c>
      <c r="LV3" s="1787">
        <v>44227</v>
      </c>
      <c r="LW3" s="1787">
        <v>44228</v>
      </c>
      <c r="LX3" s="1787">
        <v>44229</v>
      </c>
      <c r="LY3" s="1787">
        <v>44230</v>
      </c>
      <c r="LZ3" s="1787">
        <v>44231</v>
      </c>
      <c r="MA3" s="1787">
        <v>44232</v>
      </c>
      <c r="MB3" s="1787">
        <v>44233</v>
      </c>
      <c r="MC3" s="1787">
        <v>44234</v>
      </c>
      <c r="MD3" s="1787">
        <v>44235</v>
      </c>
      <c r="ME3" s="1787">
        <v>44236</v>
      </c>
      <c r="MF3" s="1787">
        <v>44237</v>
      </c>
      <c r="MG3" s="1787">
        <v>44238</v>
      </c>
      <c r="MH3" s="1787">
        <v>44239</v>
      </c>
      <c r="MI3" s="1787">
        <v>44240</v>
      </c>
      <c r="MJ3" s="1787">
        <v>44241</v>
      </c>
      <c r="MK3" s="1787">
        <v>44242</v>
      </c>
      <c r="ML3" s="1787">
        <v>44243</v>
      </c>
      <c r="MM3" s="1787">
        <v>44244</v>
      </c>
      <c r="MN3" s="1787">
        <v>44245</v>
      </c>
      <c r="MO3" s="1787">
        <v>44246</v>
      </c>
      <c r="MP3" s="1787">
        <v>44247</v>
      </c>
      <c r="MQ3" s="1787">
        <v>44248</v>
      </c>
      <c r="MR3" s="1787">
        <v>44249</v>
      </c>
      <c r="MS3" s="1787">
        <v>44250</v>
      </c>
      <c r="MT3" s="1787">
        <v>44251</v>
      </c>
      <c r="MU3" s="1787">
        <v>44252</v>
      </c>
      <c r="MV3" s="1787">
        <v>44253</v>
      </c>
      <c r="MW3" s="1787">
        <v>44254</v>
      </c>
      <c r="MX3" s="1787">
        <v>44255</v>
      </c>
      <c r="MY3" s="1787">
        <v>44256</v>
      </c>
      <c r="MZ3" s="1787">
        <v>44257</v>
      </c>
      <c r="NA3" s="1787">
        <v>44258</v>
      </c>
      <c r="NB3" s="1787">
        <v>44259</v>
      </c>
      <c r="NC3" s="1787">
        <v>44260</v>
      </c>
      <c r="ND3" s="1787">
        <v>44261</v>
      </c>
      <c r="NE3" s="1787">
        <v>44262</v>
      </c>
      <c r="NF3" s="1787">
        <v>44263</v>
      </c>
      <c r="NG3" s="1787">
        <v>44264</v>
      </c>
      <c r="NH3" s="1787">
        <v>44265</v>
      </c>
      <c r="NI3" s="1787">
        <v>44266</v>
      </c>
      <c r="NJ3" s="1787">
        <v>44267</v>
      </c>
      <c r="NK3" s="1787">
        <v>44268</v>
      </c>
      <c r="NL3" s="1787">
        <v>44269</v>
      </c>
      <c r="NM3" s="1787">
        <v>44270</v>
      </c>
      <c r="NN3" s="1787">
        <v>44271</v>
      </c>
      <c r="NO3" s="1787">
        <v>44272</v>
      </c>
      <c r="NP3" s="1787">
        <v>44273</v>
      </c>
      <c r="NQ3" s="1787">
        <v>44274</v>
      </c>
      <c r="NR3" s="1787">
        <v>44275</v>
      </c>
      <c r="NS3" s="1787">
        <v>44276</v>
      </c>
      <c r="NT3" s="1787">
        <v>44277</v>
      </c>
      <c r="NU3" s="1787">
        <v>44278</v>
      </c>
      <c r="NV3" s="1787">
        <v>44279</v>
      </c>
      <c r="NW3" s="1787">
        <v>44280</v>
      </c>
      <c r="NX3" s="1787">
        <v>44281</v>
      </c>
      <c r="NY3" s="1787">
        <v>44282</v>
      </c>
      <c r="NZ3" s="1787">
        <v>44283</v>
      </c>
      <c r="OA3" s="1787">
        <v>44284</v>
      </c>
      <c r="OB3" s="1787">
        <v>44285</v>
      </c>
      <c r="OC3" s="1787">
        <v>44286</v>
      </c>
      <c r="OD3" s="1780" t="s">
        <v>2986</v>
      </c>
      <c r="OE3" s="1788">
        <v>43950</v>
      </c>
    </row>
    <row r="4" spans="1:395" ht="15" customHeight="1">
      <c r="A4" s="6827"/>
      <c r="B4" s="1789"/>
      <c r="C4" s="6830"/>
      <c r="D4" s="6830"/>
      <c r="E4" s="6823"/>
      <c r="F4" s="6824"/>
      <c r="G4" s="6823"/>
      <c r="H4" s="6824"/>
      <c r="I4" s="6823"/>
      <c r="J4" s="6824"/>
      <c r="K4" s="6823"/>
      <c r="L4" s="6824"/>
      <c r="M4" s="6823"/>
      <c r="N4" s="6824"/>
      <c r="O4" s="6823"/>
      <c r="P4" s="6824"/>
      <c r="Q4" s="6823"/>
      <c r="R4" s="6824"/>
      <c r="S4" s="6823"/>
      <c r="T4" s="6824"/>
      <c r="U4" s="6823"/>
      <c r="V4" s="6824"/>
      <c r="W4" s="6823"/>
      <c r="X4" s="6824"/>
      <c r="Y4" s="6823"/>
      <c r="Z4" s="6824"/>
      <c r="AA4" s="6823"/>
      <c r="AB4" s="6824"/>
      <c r="AC4" s="1790">
        <f>AC3</f>
        <v>43922</v>
      </c>
      <c r="AD4" s="1790">
        <f t="shared" ref="AD4:CO4" si="0">AD3</f>
        <v>43923</v>
      </c>
      <c r="AE4" s="1790">
        <f t="shared" si="0"/>
        <v>43924</v>
      </c>
      <c r="AF4" s="1790">
        <f t="shared" si="0"/>
        <v>43925</v>
      </c>
      <c r="AG4" s="1790">
        <f t="shared" si="0"/>
        <v>43926</v>
      </c>
      <c r="AH4" s="1790">
        <f t="shared" si="0"/>
        <v>43927</v>
      </c>
      <c r="AI4" s="1790">
        <f t="shared" si="0"/>
        <v>43928</v>
      </c>
      <c r="AJ4" s="1790">
        <f t="shared" si="0"/>
        <v>43929</v>
      </c>
      <c r="AK4" s="1790">
        <f t="shared" si="0"/>
        <v>43930</v>
      </c>
      <c r="AL4" s="1790">
        <f t="shared" si="0"/>
        <v>43931</v>
      </c>
      <c r="AM4" s="1790">
        <f t="shared" si="0"/>
        <v>43932</v>
      </c>
      <c r="AN4" s="1790">
        <f t="shared" si="0"/>
        <v>43933</v>
      </c>
      <c r="AO4" s="1790">
        <f t="shared" si="0"/>
        <v>43934</v>
      </c>
      <c r="AP4" s="1790">
        <f t="shared" si="0"/>
        <v>43935</v>
      </c>
      <c r="AQ4" s="1790">
        <f t="shared" si="0"/>
        <v>43936</v>
      </c>
      <c r="AR4" s="1790">
        <f t="shared" si="0"/>
        <v>43937</v>
      </c>
      <c r="AS4" s="1790">
        <f t="shared" si="0"/>
        <v>43938</v>
      </c>
      <c r="AT4" s="1790">
        <f t="shared" si="0"/>
        <v>43939</v>
      </c>
      <c r="AU4" s="1790">
        <f t="shared" si="0"/>
        <v>43940</v>
      </c>
      <c r="AV4" s="1790">
        <f t="shared" si="0"/>
        <v>43941</v>
      </c>
      <c r="AW4" s="1790">
        <f t="shared" si="0"/>
        <v>43942</v>
      </c>
      <c r="AX4" s="1790">
        <f t="shared" si="0"/>
        <v>43943</v>
      </c>
      <c r="AY4" s="1790">
        <f t="shared" si="0"/>
        <v>43944</v>
      </c>
      <c r="AZ4" s="1790">
        <f t="shared" si="0"/>
        <v>43945</v>
      </c>
      <c r="BA4" s="1790">
        <f t="shared" si="0"/>
        <v>43946</v>
      </c>
      <c r="BB4" s="1790">
        <f t="shared" si="0"/>
        <v>43947</v>
      </c>
      <c r="BC4" s="1790">
        <f t="shared" si="0"/>
        <v>43948</v>
      </c>
      <c r="BD4" s="1790">
        <f t="shared" si="0"/>
        <v>43949</v>
      </c>
      <c r="BE4" s="1790">
        <f t="shared" si="0"/>
        <v>43950</v>
      </c>
      <c r="BF4" s="1790">
        <f t="shared" si="0"/>
        <v>43951</v>
      </c>
      <c r="BG4" s="1790">
        <f t="shared" si="0"/>
        <v>43952</v>
      </c>
      <c r="BH4" s="1790">
        <f t="shared" si="0"/>
        <v>43953</v>
      </c>
      <c r="BI4" s="1790">
        <f t="shared" si="0"/>
        <v>43954</v>
      </c>
      <c r="BJ4" s="1790">
        <f t="shared" si="0"/>
        <v>43955</v>
      </c>
      <c r="BK4" s="1790">
        <f t="shared" si="0"/>
        <v>43956</v>
      </c>
      <c r="BL4" s="1790">
        <f t="shared" si="0"/>
        <v>43957</v>
      </c>
      <c r="BM4" s="1790">
        <f t="shared" si="0"/>
        <v>43958</v>
      </c>
      <c r="BN4" s="1790">
        <f t="shared" si="0"/>
        <v>43959</v>
      </c>
      <c r="BO4" s="1790">
        <f t="shared" si="0"/>
        <v>43960</v>
      </c>
      <c r="BP4" s="1790">
        <f t="shared" si="0"/>
        <v>43961</v>
      </c>
      <c r="BQ4" s="1790">
        <f t="shared" si="0"/>
        <v>43962</v>
      </c>
      <c r="BR4" s="1790">
        <f t="shared" si="0"/>
        <v>43963</v>
      </c>
      <c r="BS4" s="1790">
        <f t="shared" si="0"/>
        <v>43964</v>
      </c>
      <c r="BT4" s="1790">
        <f t="shared" si="0"/>
        <v>43965</v>
      </c>
      <c r="BU4" s="1790">
        <f t="shared" si="0"/>
        <v>43966</v>
      </c>
      <c r="BV4" s="1790">
        <f t="shared" si="0"/>
        <v>43967</v>
      </c>
      <c r="BW4" s="1790">
        <f t="shared" si="0"/>
        <v>43968</v>
      </c>
      <c r="BX4" s="1790">
        <f t="shared" si="0"/>
        <v>43969</v>
      </c>
      <c r="BY4" s="1790">
        <f t="shared" si="0"/>
        <v>43970</v>
      </c>
      <c r="BZ4" s="1790">
        <f t="shared" si="0"/>
        <v>43971</v>
      </c>
      <c r="CA4" s="1790">
        <f t="shared" si="0"/>
        <v>43972</v>
      </c>
      <c r="CB4" s="1790">
        <f t="shared" si="0"/>
        <v>43973</v>
      </c>
      <c r="CC4" s="1790">
        <f t="shared" si="0"/>
        <v>43974</v>
      </c>
      <c r="CD4" s="1790">
        <f t="shared" si="0"/>
        <v>43975</v>
      </c>
      <c r="CE4" s="1790">
        <f t="shared" si="0"/>
        <v>43976</v>
      </c>
      <c r="CF4" s="1790">
        <f t="shared" si="0"/>
        <v>43977</v>
      </c>
      <c r="CG4" s="1790">
        <f t="shared" si="0"/>
        <v>43978</v>
      </c>
      <c r="CH4" s="1790">
        <f t="shared" si="0"/>
        <v>43979</v>
      </c>
      <c r="CI4" s="1790">
        <f t="shared" si="0"/>
        <v>43980</v>
      </c>
      <c r="CJ4" s="1790">
        <f t="shared" si="0"/>
        <v>43981</v>
      </c>
      <c r="CK4" s="1790">
        <f t="shared" si="0"/>
        <v>43982</v>
      </c>
      <c r="CL4" s="1790">
        <f t="shared" si="0"/>
        <v>43983</v>
      </c>
      <c r="CM4" s="1790">
        <f t="shared" si="0"/>
        <v>43984</v>
      </c>
      <c r="CN4" s="1790">
        <f t="shared" si="0"/>
        <v>43985</v>
      </c>
      <c r="CO4" s="1790">
        <f t="shared" si="0"/>
        <v>43986</v>
      </c>
      <c r="CP4" s="1790">
        <f t="shared" ref="CP4:FA4" si="1">CP3</f>
        <v>43987</v>
      </c>
      <c r="CQ4" s="1790">
        <f t="shared" si="1"/>
        <v>43988</v>
      </c>
      <c r="CR4" s="1790">
        <f t="shared" si="1"/>
        <v>43989</v>
      </c>
      <c r="CS4" s="1790">
        <f t="shared" si="1"/>
        <v>43990</v>
      </c>
      <c r="CT4" s="1790">
        <f t="shared" si="1"/>
        <v>43991</v>
      </c>
      <c r="CU4" s="1790">
        <f t="shared" si="1"/>
        <v>43992</v>
      </c>
      <c r="CV4" s="1790">
        <f t="shared" si="1"/>
        <v>43993</v>
      </c>
      <c r="CW4" s="1790">
        <f t="shared" si="1"/>
        <v>43994</v>
      </c>
      <c r="CX4" s="1790">
        <f t="shared" si="1"/>
        <v>43995</v>
      </c>
      <c r="CY4" s="1790">
        <f t="shared" si="1"/>
        <v>43996</v>
      </c>
      <c r="CZ4" s="1790">
        <f t="shared" si="1"/>
        <v>43997</v>
      </c>
      <c r="DA4" s="1790">
        <f t="shared" si="1"/>
        <v>43998</v>
      </c>
      <c r="DB4" s="1790">
        <f t="shared" si="1"/>
        <v>43999</v>
      </c>
      <c r="DC4" s="1790">
        <f t="shared" si="1"/>
        <v>44000</v>
      </c>
      <c r="DD4" s="1790">
        <f t="shared" si="1"/>
        <v>44001</v>
      </c>
      <c r="DE4" s="1790">
        <f t="shared" si="1"/>
        <v>44002</v>
      </c>
      <c r="DF4" s="1790">
        <f t="shared" si="1"/>
        <v>44003</v>
      </c>
      <c r="DG4" s="1790">
        <f t="shared" si="1"/>
        <v>44004</v>
      </c>
      <c r="DH4" s="1790">
        <f t="shared" si="1"/>
        <v>44005</v>
      </c>
      <c r="DI4" s="1790">
        <f t="shared" si="1"/>
        <v>44006</v>
      </c>
      <c r="DJ4" s="1790">
        <f t="shared" si="1"/>
        <v>44007</v>
      </c>
      <c r="DK4" s="1790">
        <f t="shared" si="1"/>
        <v>44008</v>
      </c>
      <c r="DL4" s="1790">
        <f t="shared" si="1"/>
        <v>44009</v>
      </c>
      <c r="DM4" s="1790">
        <f t="shared" si="1"/>
        <v>44010</v>
      </c>
      <c r="DN4" s="1790">
        <f t="shared" si="1"/>
        <v>44011</v>
      </c>
      <c r="DO4" s="1790">
        <f t="shared" si="1"/>
        <v>44012</v>
      </c>
      <c r="DP4" s="1790">
        <f t="shared" si="1"/>
        <v>44013</v>
      </c>
      <c r="DQ4" s="1790">
        <f t="shared" si="1"/>
        <v>44014</v>
      </c>
      <c r="DR4" s="1790">
        <f t="shared" si="1"/>
        <v>44015</v>
      </c>
      <c r="DS4" s="1790">
        <f t="shared" si="1"/>
        <v>44016</v>
      </c>
      <c r="DT4" s="1790">
        <f t="shared" si="1"/>
        <v>44017</v>
      </c>
      <c r="DU4" s="1790">
        <f t="shared" si="1"/>
        <v>44018</v>
      </c>
      <c r="DV4" s="1790">
        <f t="shared" si="1"/>
        <v>44019</v>
      </c>
      <c r="DW4" s="1790">
        <f t="shared" si="1"/>
        <v>44020</v>
      </c>
      <c r="DX4" s="1790">
        <f t="shared" si="1"/>
        <v>44021</v>
      </c>
      <c r="DY4" s="1790">
        <f t="shared" si="1"/>
        <v>44022</v>
      </c>
      <c r="DZ4" s="1790">
        <f t="shared" si="1"/>
        <v>44023</v>
      </c>
      <c r="EA4" s="1790">
        <f t="shared" si="1"/>
        <v>44024</v>
      </c>
      <c r="EB4" s="1790">
        <f t="shared" si="1"/>
        <v>44025</v>
      </c>
      <c r="EC4" s="1790">
        <f t="shared" si="1"/>
        <v>44026</v>
      </c>
      <c r="ED4" s="1790">
        <f t="shared" si="1"/>
        <v>44027</v>
      </c>
      <c r="EE4" s="1790">
        <f t="shared" si="1"/>
        <v>44028</v>
      </c>
      <c r="EF4" s="1790">
        <f t="shared" si="1"/>
        <v>44029</v>
      </c>
      <c r="EG4" s="1790">
        <f t="shared" si="1"/>
        <v>44030</v>
      </c>
      <c r="EH4" s="1790">
        <f t="shared" si="1"/>
        <v>44031</v>
      </c>
      <c r="EI4" s="1790">
        <f t="shared" si="1"/>
        <v>44032</v>
      </c>
      <c r="EJ4" s="1790">
        <f t="shared" si="1"/>
        <v>44033</v>
      </c>
      <c r="EK4" s="1790">
        <f t="shared" si="1"/>
        <v>44034</v>
      </c>
      <c r="EL4" s="1790">
        <f t="shared" si="1"/>
        <v>44035</v>
      </c>
      <c r="EM4" s="1790">
        <f t="shared" si="1"/>
        <v>44036</v>
      </c>
      <c r="EN4" s="1790">
        <f t="shared" si="1"/>
        <v>44037</v>
      </c>
      <c r="EO4" s="1790">
        <f t="shared" si="1"/>
        <v>44038</v>
      </c>
      <c r="EP4" s="1790">
        <f t="shared" si="1"/>
        <v>44039</v>
      </c>
      <c r="EQ4" s="1790">
        <f t="shared" si="1"/>
        <v>44040</v>
      </c>
      <c r="ER4" s="1790">
        <f t="shared" si="1"/>
        <v>44041</v>
      </c>
      <c r="ES4" s="1790">
        <f t="shared" si="1"/>
        <v>44042</v>
      </c>
      <c r="ET4" s="1790">
        <f t="shared" si="1"/>
        <v>44043</v>
      </c>
      <c r="EU4" s="1790">
        <f t="shared" si="1"/>
        <v>44044</v>
      </c>
      <c r="EV4" s="1790">
        <f t="shared" si="1"/>
        <v>44045</v>
      </c>
      <c r="EW4" s="1790">
        <f t="shared" si="1"/>
        <v>44046</v>
      </c>
      <c r="EX4" s="1790">
        <f t="shared" si="1"/>
        <v>44047</v>
      </c>
      <c r="EY4" s="1790">
        <f t="shared" si="1"/>
        <v>44048</v>
      </c>
      <c r="EZ4" s="1790">
        <f t="shared" si="1"/>
        <v>44049</v>
      </c>
      <c r="FA4" s="1790">
        <f t="shared" si="1"/>
        <v>44050</v>
      </c>
      <c r="FB4" s="1790">
        <f t="shared" ref="FB4:HM4" si="2">FB3</f>
        <v>44051</v>
      </c>
      <c r="FC4" s="1790">
        <f t="shared" si="2"/>
        <v>44052</v>
      </c>
      <c r="FD4" s="1790">
        <f t="shared" si="2"/>
        <v>44053</v>
      </c>
      <c r="FE4" s="1790">
        <f t="shared" si="2"/>
        <v>44054</v>
      </c>
      <c r="FF4" s="1790">
        <f t="shared" si="2"/>
        <v>44055</v>
      </c>
      <c r="FG4" s="1790">
        <f t="shared" si="2"/>
        <v>44056</v>
      </c>
      <c r="FH4" s="1790">
        <f t="shared" si="2"/>
        <v>44057</v>
      </c>
      <c r="FI4" s="1790">
        <f t="shared" si="2"/>
        <v>44058</v>
      </c>
      <c r="FJ4" s="1790">
        <f t="shared" si="2"/>
        <v>44059</v>
      </c>
      <c r="FK4" s="1790">
        <f t="shared" si="2"/>
        <v>44060</v>
      </c>
      <c r="FL4" s="1790">
        <f t="shared" si="2"/>
        <v>44061</v>
      </c>
      <c r="FM4" s="1790">
        <f t="shared" si="2"/>
        <v>44062</v>
      </c>
      <c r="FN4" s="1790">
        <f t="shared" si="2"/>
        <v>44063</v>
      </c>
      <c r="FO4" s="1790">
        <f t="shared" si="2"/>
        <v>44064</v>
      </c>
      <c r="FP4" s="1790">
        <f t="shared" si="2"/>
        <v>44065</v>
      </c>
      <c r="FQ4" s="1790">
        <f t="shared" si="2"/>
        <v>44066</v>
      </c>
      <c r="FR4" s="1790">
        <f t="shared" si="2"/>
        <v>44067</v>
      </c>
      <c r="FS4" s="1790">
        <f t="shared" si="2"/>
        <v>44068</v>
      </c>
      <c r="FT4" s="1790">
        <f t="shared" si="2"/>
        <v>44069</v>
      </c>
      <c r="FU4" s="1790">
        <f t="shared" si="2"/>
        <v>44070</v>
      </c>
      <c r="FV4" s="1790">
        <f t="shared" si="2"/>
        <v>44071</v>
      </c>
      <c r="FW4" s="1790">
        <f t="shared" si="2"/>
        <v>44072</v>
      </c>
      <c r="FX4" s="1790">
        <f t="shared" si="2"/>
        <v>44073</v>
      </c>
      <c r="FY4" s="1790">
        <f t="shared" si="2"/>
        <v>44074</v>
      </c>
      <c r="FZ4" s="1790">
        <f t="shared" si="2"/>
        <v>44075</v>
      </c>
      <c r="GA4" s="1790">
        <f t="shared" si="2"/>
        <v>44076</v>
      </c>
      <c r="GB4" s="1790">
        <f t="shared" si="2"/>
        <v>44077</v>
      </c>
      <c r="GC4" s="1790">
        <f t="shared" si="2"/>
        <v>44078</v>
      </c>
      <c r="GD4" s="1790">
        <f t="shared" si="2"/>
        <v>44079</v>
      </c>
      <c r="GE4" s="1790">
        <f t="shared" si="2"/>
        <v>44080</v>
      </c>
      <c r="GF4" s="1790">
        <f t="shared" si="2"/>
        <v>44081</v>
      </c>
      <c r="GG4" s="1790">
        <f t="shared" si="2"/>
        <v>44082</v>
      </c>
      <c r="GH4" s="1790">
        <f t="shared" si="2"/>
        <v>44083</v>
      </c>
      <c r="GI4" s="1790">
        <f t="shared" si="2"/>
        <v>44084</v>
      </c>
      <c r="GJ4" s="1790">
        <f t="shared" si="2"/>
        <v>44085</v>
      </c>
      <c r="GK4" s="1790">
        <f t="shared" si="2"/>
        <v>44086</v>
      </c>
      <c r="GL4" s="1790">
        <f t="shared" si="2"/>
        <v>44087</v>
      </c>
      <c r="GM4" s="1790">
        <f t="shared" si="2"/>
        <v>44088</v>
      </c>
      <c r="GN4" s="1790">
        <f t="shared" si="2"/>
        <v>44089</v>
      </c>
      <c r="GO4" s="1790">
        <f t="shared" si="2"/>
        <v>44090</v>
      </c>
      <c r="GP4" s="1790">
        <f t="shared" si="2"/>
        <v>44091</v>
      </c>
      <c r="GQ4" s="1790">
        <f t="shared" si="2"/>
        <v>44092</v>
      </c>
      <c r="GR4" s="1790">
        <f t="shared" si="2"/>
        <v>44093</v>
      </c>
      <c r="GS4" s="1790">
        <f t="shared" si="2"/>
        <v>44094</v>
      </c>
      <c r="GT4" s="1790">
        <f t="shared" si="2"/>
        <v>44095</v>
      </c>
      <c r="GU4" s="1790">
        <f t="shared" si="2"/>
        <v>44096</v>
      </c>
      <c r="GV4" s="1790">
        <f t="shared" si="2"/>
        <v>44097</v>
      </c>
      <c r="GW4" s="1790">
        <f t="shared" si="2"/>
        <v>44098</v>
      </c>
      <c r="GX4" s="1790">
        <f t="shared" si="2"/>
        <v>44099</v>
      </c>
      <c r="GY4" s="1790">
        <f t="shared" si="2"/>
        <v>44100</v>
      </c>
      <c r="GZ4" s="1790">
        <f t="shared" si="2"/>
        <v>44101</v>
      </c>
      <c r="HA4" s="1790">
        <f t="shared" si="2"/>
        <v>44102</v>
      </c>
      <c r="HB4" s="1790">
        <f t="shared" si="2"/>
        <v>44103</v>
      </c>
      <c r="HC4" s="1790">
        <f t="shared" si="2"/>
        <v>44104</v>
      </c>
      <c r="HD4" s="1790">
        <f t="shared" si="2"/>
        <v>44105</v>
      </c>
      <c r="HE4" s="1790">
        <f t="shared" si="2"/>
        <v>44106</v>
      </c>
      <c r="HF4" s="1790">
        <f t="shared" si="2"/>
        <v>44107</v>
      </c>
      <c r="HG4" s="1790">
        <f t="shared" si="2"/>
        <v>44108</v>
      </c>
      <c r="HH4" s="1790">
        <f t="shared" si="2"/>
        <v>44109</v>
      </c>
      <c r="HI4" s="1790">
        <f t="shared" si="2"/>
        <v>44110</v>
      </c>
      <c r="HJ4" s="1790">
        <f t="shared" si="2"/>
        <v>44111</v>
      </c>
      <c r="HK4" s="1790">
        <f t="shared" si="2"/>
        <v>44112</v>
      </c>
      <c r="HL4" s="1790">
        <f t="shared" si="2"/>
        <v>44113</v>
      </c>
      <c r="HM4" s="1790">
        <f t="shared" si="2"/>
        <v>44114</v>
      </c>
      <c r="HN4" s="1790">
        <f t="shared" ref="HN4:JY4" si="3">HN3</f>
        <v>44115</v>
      </c>
      <c r="HO4" s="1790">
        <f t="shared" si="3"/>
        <v>44116</v>
      </c>
      <c r="HP4" s="1790">
        <f t="shared" si="3"/>
        <v>44117</v>
      </c>
      <c r="HQ4" s="1790">
        <f t="shared" si="3"/>
        <v>44118</v>
      </c>
      <c r="HR4" s="1790">
        <f t="shared" si="3"/>
        <v>44119</v>
      </c>
      <c r="HS4" s="1790">
        <f t="shared" si="3"/>
        <v>44120</v>
      </c>
      <c r="HT4" s="1790">
        <f t="shared" si="3"/>
        <v>44121</v>
      </c>
      <c r="HU4" s="1790">
        <f t="shared" si="3"/>
        <v>44122</v>
      </c>
      <c r="HV4" s="1790">
        <f t="shared" si="3"/>
        <v>44123</v>
      </c>
      <c r="HW4" s="1790">
        <f t="shared" si="3"/>
        <v>44124</v>
      </c>
      <c r="HX4" s="1790">
        <f t="shared" si="3"/>
        <v>44125</v>
      </c>
      <c r="HY4" s="1790">
        <f t="shared" si="3"/>
        <v>44126</v>
      </c>
      <c r="HZ4" s="1790">
        <f t="shared" si="3"/>
        <v>44127</v>
      </c>
      <c r="IA4" s="1790">
        <f t="shared" si="3"/>
        <v>44128</v>
      </c>
      <c r="IB4" s="1790">
        <f t="shared" si="3"/>
        <v>44129</v>
      </c>
      <c r="IC4" s="1790">
        <f t="shared" si="3"/>
        <v>44130</v>
      </c>
      <c r="ID4" s="1790">
        <f t="shared" si="3"/>
        <v>44131</v>
      </c>
      <c r="IE4" s="1790">
        <f t="shared" si="3"/>
        <v>44132</v>
      </c>
      <c r="IF4" s="1790">
        <f t="shared" si="3"/>
        <v>44133</v>
      </c>
      <c r="IG4" s="1790">
        <f t="shared" si="3"/>
        <v>44134</v>
      </c>
      <c r="IH4" s="1790">
        <f t="shared" si="3"/>
        <v>44135</v>
      </c>
      <c r="II4" s="1790">
        <f t="shared" si="3"/>
        <v>44136</v>
      </c>
      <c r="IJ4" s="1790">
        <f t="shared" si="3"/>
        <v>44137</v>
      </c>
      <c r="IK4" s="1790">
        <f t="shared" si="3"/>
        <v>44138</v>
      </c>
      <c r="IL4" s="1790">
        <f t="shared" si="3"/>
        <v>44139</v>
      </c>
      <c r="IM4" s="1790">
        <f t="shared" si="3"/>
        <v>44140</v>
      </c>
      <c r="IN4" s="1790">
        <f t="shared" si="3"/>
        <v>44141</v>
      </c>
      <c r="IO4" s="1790">
        <f t="shared" si="3"/>
        <v>44142</v>
      </c>
      <c r="IP4" s="1790">
        <f t="shared" si="3"/>
        <v>44143</v>
      </c>
      <c r="IQ4" s="1790">
        <f t="shared" si="3"/>
        <v>44144</v>
      </c>
      <c r="IR4" s="1790">
        <f t="shared" si="3"/>
        <v>44145</v>
      </c>
      <c r="IS4" s="1790">
        <f t="shared" si="3"/>
        <v>44146</v>
      </c>
      <c r="IT4" s="1790">
        <f t="shared" si="3"/>
        <v>44147</v>
      </c>
      <c r="IU4" s="1790">
        <f t="shared" si="3"/>
        <v>44148</v>
      </c>
      <c r="IV4" s="1790">
        <f t="shared" si="3"/>
        <v>44149</v>
      </c>
      <c r="IW4" s="1790">
        <f t="shared" si="3"/>
        <v>44150</v>
      </c>
      <c r="IX4" s="1790">
        <f t="shared" si="3"/>
        <v>44151</v>
      </c>
      <c r="IY4" s="1790">
        <f t="shared" si="3"/>
        <v>44152</v>
      </c>
      <c r="IZ4" s="1790">
        <f t="shared" si="3"/>
        <v>44153</v>
      </c>
      <c r="JA4" s="1790">
        <f t="shared" si="3"/>
        <v>44154</v>
      </c>
      <c r="JB4" s="1790">
        <f t="shared" si="3"/>
        <v>44155</v>
      </c>
      <c r="JC4" s="1790">
        <f t="shared" si="3"/>
        <v>44156</v>
      </c>
      <c r="JD4" s="1790">
        <f t="shared" si="3"/>
        <v>44157</v>
      </c>
      <c r="JE4" s="1790">
        <f t="shared" si="3"/>
        <v>44158</v>
      </c>
      <c r="JF4" s="1790">
        <f t="shared" si="3"/>
        <v>44159</v>
      </c>
      <c r="JG4" s="1790">
        <f t="shared" si="3"/>
        <v>44160</v>
      </c>
      <c r="JH4" s="1790">
        <f t="shared" si="3"/>
        <v>44161</v>
      </c>
      <c r="JI4" s="1790">
        <f t="shared" si="3"/>
        <v>44162</v>
      </c>
      <c r="JJ4" s="1790">
        <f t="shared" si="3"/>
        <v>44163</v>
      </c>
      <c r="JK4" s="1790">
        <f t="shared" si="3"/>
        <v>44164</v>
      </c>
      <c r="JL4" s="1790">
        <f t="shared" si="3"/>
        <v>44165</v>
      </c>
      <c r="JM4" s="1790">
        <f t="shared" si="3"/>
        <v>44166</v>
      </c>
      <c r="JN4" s="1790">
        <f t="shared" si="3"/>
        <v>44167</v>
      </c>
      <c r="JO4" s="1790">
        <f t="shared" si="3"/>
        <v>44168</v>
      </c>
      <c r="JP4" s="1790">
        <f t="shared" si="3"/>
        <v>44169</v>
      </c>
      <c r="JQ4" s="1790">
        <f t="shared" si="3"/>
        <v>44170</v>
      </c>
      <c r="JR4" s="1790">
        <f t="shared" si="3"/>
        <v>44171</v>
      </c>
      <c r="JS4" s="1790">
        <f t="shared" si="3"/>
        <v>44172</v>
      </c>
      <c r="JT4" s="1790">
        <f t="shared" si="3"/>
        <v>44173</v>
      </c>
      <c r="JU4" s="1790">
        <f t="shared" si="3"/>
        <v>44174</v>
      </c>
      <c r="JV4" s="1790">
        <f t="shared" si="3"/>
        <v>44175</v>
      </c>
      <c r="JW4" s="1790">
        <f t="shared" si="3"/>
        <v>44176</v>
      </c>
      <c r="JX4" s="1790">
        <f t="shared" si="3"/>
        <v>44177</v>
      </c>
      <c r="JY4" s="1790">
        <f t="shared" si="3"/>
        <v>44178</v>
      </c>
      <c r="JZ4" s="1790">
        <f t="shared" ref="JZ4:MK4" si="4">JZ3</f>
        <v>44179</v>
      </c>
      <c r="KA4" s="1790">
        <f t="shared" si="4"/>
        <v>44180</v>
      </c>
      <c r="KB4" s="1790">
        <f t="shared" si="4"/>
        <v>44181</v>
      </c>
      <c r="KC4" s="1790">
        <f t="shared" si="4"/>
        <v>44182</v>
      </c>
      <c r="KD4" s="1790">
        <f t="shared" si="4"/>
        <v>44183</v>
      </c>
      <c r="KE4" s="1790">
        <f t="shared" si="4"/>
        <v>44184</v>
      </c>
      <c r="KF4" s="1790">
        <f t="shared" si="4"/>
        <v>44185</v>
      </c>
      <c r="KG4" s="1790">
        <f t="shared" si="4"/>
        <v>44186</v>
      </c>
      <c r="KH4" s="1790">
        <f t="shared" si="4"/>
        <v>44187</v>
      </c>
      <c r="KI4" s="1790">
        <f t="shared" si="4"/>
        <v>44188</v>
      </c>
      <c r="KJ4" s="1790">
        <f t="shared" si="4"/>
        <v>44189</v>
      </c>
      <c r="KK4" s="1790">
        <f t="shared" si="4"/>
        <v>44190</v>
      </c>
      <c r="KL4" s="1790">
        <f t="shared" si="4"/>
        <v>44191</v>
      </c>
      <c r="KM4" s="1790">
        <f t="shared" si="4"/>
        <v>44192</v>
      </c>
      <c r="KN4" s="1790">
        <f t="shared" si="4"/>
        <v>44193</v>
      </c>
      <c r="KO4" s="1790">
        <f t="shared" si="4"/>
        <v>44194</v>
      </c>
      <c r="KP4" s="1790">
        <f t="shared" si="4"/>
        <v>44195</v>
      </c>
      <c r="KQ4" s="1790">
        <f t="shared" si="4"/>
        <v>44196</v>
      </c>
      <c r="KR4" s="1790">
        <f t="shared" si="4"/>
        <v>44197</v>
      </c>
      <c r="KS4" s="1790">
        <f t="shared" si="4"/>
        <v>44198</v>
      </c>
      <c r="KT4" s="1790">
        <f t="shared" si="4"/>
        <v>44199</v>
      </c>
      <c r="KU4" s="1790">
        <f t="shared" si="4"/>
        <v>44200</v>
      </c>
      <c r="KV4" s="1790">
        <f t="shared" si="4"/>
        <v>44201</v>
      </c>
      <c r="KW4" s="1790">
        <f t="shared" si="4"/>
        <v>44202</v>
      </c>
      <c r="KX4" s="1790">
        <f t="shared" si="4"/>
        <v>44203</v>
      </c>
      <c r="KY4" s="1790">
        <f t="shared" si="4"/>
        <v>44204</v>
      </c>
      <c r="KZ4" s="1790">
        <f t="shared" si="4"/>
        <v>44205</v>
      </c>
      <c r="LA4" s="1790">
        <f t="shared" si="4"/>
        <v>44206</v>
      </c>
      <c r="LB4" s="1790">
        <f t="shared" si="4"/>
        <v>44207</v>
      </c>
      <c r="LC4" s="1790">
        <f t="shared" si="4"/>
        <v>44208</v>
      </c>
      <c r="LD4" s="1790">
        <f t="shared" si="4"/>
        <v>44209</v>
      </c>
      <c r="LE4" s="1790">
        <f t="shared" si="4"/>
        <v>44210</v>
      </c>
      <c r="LF4" s="1790">
        <f t="shared" si="4"/>
        <v>44211</v>
      </c>
      <c r="LG4" s="1790">
        <f t="shared" si="4"/>
        <v>44212</v>
      </c>
      <c r="LH4" s="1790">
        <f t="shared" si="4"/>
        <v>44213</v>
      </c>
      <c r="LI4" s="1790">
        <f t="shared" si="4"/>
        <v>44214</v>
      </c>
      <c r="LJ4" s="1790">
        <f t="shared" si="4"/>
        <v>44215</v>
      </c>
      <c r="LK4" s="1790">
        <f t="shared" si="4"/>
        <v>44216</v>
      </c>
      <c r="LL4" s="1790">
        <f t="shared" si="4"/>
        <v>44217</v>
      </c>
      <c r="LM4" s="1790">
        <f t="shared" si="4"/>
        <v>44218</v>
      </c>
      <c r="LN4" s="1790">
        <f t="shared" si="4"/>
        <v>44219</v>
      </c>
      <c r="LO4" s="1790">
        <f t="shared" si="4"/>
        <v>44220</v>
      </c>
      <c r="LP4" s="1790">
        <f t="shared" si="4"/>
        <v>44221</v>
      </c>
      <c r="LQ4" s="1790">
        <f t="shared" si="4"/>
        <v>44222</v>
      </c>
      <c r="LR4" s="1790">
        <f t="shared" si="4"/>
        <v>44223</v>
      </c>
      <c r="LS4" s="1790">
        <f t="shared" si="4"/>
        <v>44224</v>
      </c>
      <c r="LT4" s="1790">
        <f t="shared" si="4"/>
        <v>44225</v>
      </c>
      <c r="LU4" s="1790">
        <f t="shared" si="4"/>
        <v>44226</v>
      </c>
      <c r="LV4" s="1790">
        <f t="shared" si="4"/>
        <v>44227</v>
      </c>
      <c r="LW4" s="1790">
        <f t="shared" si="4"/>
        <v>44228</v>
      </c>
      <c r="LX4" s="1790">
        <f t="shared" si="4"/>
        <v>44229</v>
      </c>
      <c r="LY4" s="1790">
        <f t="shared" si="4"/>
        <v>44230</v>
      </c>
      <c r="LZ4" s="1790">
        <f t="shared" si="4"/>
        <v>44231</v>
      </c>
      <c r="MA4" s="1790">
        <f t="shared" si="4"/>
        <v>44232</v>
      </c>
      <c r="MB4" s="1790">
        <f t="shared" si="4"/>
        <v>44233</v>
      </c>
      <c r="MC4" s="1790">
        <f t="shared" si="4"/>
        <v>44234</v>
      </c>
      <c r="MD4" s="1790">
        <f t="shared" si="4"/>
        <v>44235</v>
      </c>
      <c r="ME4" s="1790">
        <f t="shared" si="4"/>
        <v>44236</v>
      </c>
      <c r="MF4" s="1790">
        <f t="shared" si="4"/>
        <v>44237</v>
      </c>
      <c r="MG4" s="1790">
        <f t="shared" si="4"/>
        <v>44238</v>
      </c>
      <c r="MH4" s="1790">
        <f t="shared" si="4"/>
        <v>44239</v>
      </c>
      <c r="MI4" s="1790">
        <f t="shared" si="4"/>
        <v>44240</v>
      </c>
      <c r="MJ4" s="1790">
        <f t="shared" si="4"/>
        <v>44241</v>
      </c>
      <c r="MK4" s="1790">
        <f t="shared" si="4"/>
        <v>44242</v>
      </c>
      <c r="ML4" s="1790">
        <f t="shared" ref="ML4:OC4" si="5">ML3</f>
        <v>44243</v>
      </c>
      <c r="MM4" s="1790">
        <f t="shared" si="5"/>
        <v>44244</v>
      </c>
      <c r="MN4" s="1790">
        <f t="shared" si="5"/>
        <v>44245</v>
      </c>
      <c r="MO4" s="1790">
        <f t="shared" si="5"/>
        <v>44246</v>
      </c>
      <c r="MP4" s="1790">
        <f t="shared" si="5"/>
        <v>44247</v>
      </c>
      <c r="MQ4" s="1790">
        <f t="shared" si="5"/>
        <v>44248</v>
      </c>
      <c r="MR4" s="1790">
        <f t="shared" si="5"/>
        <v>44249</v>
      </c>
      <c r="MS4" s="1790">
        <f t="shared" si="5"/>
        <v>44250</v>
      </c>
      <c r="MT4" s="1790">
        <f t="shared" si="5"/>
        <v>44251</v>
      </c>
      <c r="MU4" s="1790">
        <f t="shared" si="5"/>
        <v>44252</v>
      </c>
      <c r="MV4" s="1790">
        <f t="shared" si="5"/>
        <v>44253</v>
      </c>
      <c r="MW4" s="1790">
        <f t="shared" si="5"/>
        <v>44254</v>
      </c>
      <c r="MX4" s="1790">
        <f t="shared" si="5"/>
        <v>44255</v>
      </c>
      <c r="MY4" s="1790">
        <f t="shared" si="5"/>
        <v>44256</v>
      </c>
      <c r="MZ4" s="1790">
        <f t="shared" si="5"/>
        <v>44257</v>
      </c>
      <c r="NA4" s="1790">
        <f t="shared" si="5"/>
        <v>44258</v>
      </c>
      <c r="NB4" s="1790">
        <f t="shared" si="5"/>
        <v>44259</v>
      </c>
      <c r="NC4" s="1790">
        <f t="shared" si="5"/>
        <v>44260</v>
      </c>
      <c r="ND4" s="1790">
        <f t="shared" si="5"/>
        <v>44261</v>
      </c>
      <c r="NE4" s="1790">
        <f t="shared" si="5"/>
        <v>44262</v>
      </c>
      <c r="NF4" s="1790">
        <f t="shared" si="5"/>
        <v>44263</v>
      </c>
      <c r="NG4" s="1790">
        <f t="shared" si="5"/>
        <v>44264</v>
      </c>
      <c r="NH4" s="1790">
        <f t="shared" si="5"/>
        <v>44265</v>
      </c>
      <c r="NI4" s="1790">
        <f t="shared" si="5"/>
        <v>44266</v>
      </c>
      <c r="NJ4" s="1790">
        <f t="shared" si="5"/>
        <v>44267</v>
      </c>
      <c r="NK4" s="1790">
        <f t="shared" si="5"/>
        <v>44268</v>
      </c>
      <c r="NL4" s="1790">
        <f t="shared" si="5"/>
        <v>44269</v>
      </c>
      <c r="NM4" s="1790">
        <f t="shared" si="5"/>
        <v>44270</v>
      </c>
      <c r="NN4" s="1790">
        <f t="shared" si="5"/>
        <v>44271</v>
      </c>
      <c r="NO4" s="1790">
        <f t="shared" si="5"/>
        <v>44272</v>
      </c>
      <c r="NP4" s="1790">
        <f t="shared" si="5"/>
        <v>44273</v>
      </c>
      <c r="NQ4" s="1790">
        <f t="shared" si="5"/>
        <v>44274</v>
      </c>
      <c r="NR4" s="1790">
        <f t="shared" si="5"/>
        <v>44275</v>
      </c>
      <c r="NS4" s="1790">
        <f t="shared" si="5"/>
        <v>44276</v>
      </c>
      <c r="NT4" s="1790">
        <f t="shared" si="5"/>
        <v>44277</v>
      </c>
      <c r="NU4" s="1790">
        <f t="shared" si="5"/>
        <v>44278</v>
      </c>
      <c r="NV4" s="1790">
        <f t="shared" si="5"/>
        <v>44279</v>
      </c>
      <c r="NW4" s="1790">
        <f t="shared" si="5"/>
        <v>44280</v>
      </c>
      <c r="NX4" s="1790">
        <f t="shared" si="5"/>
        <v>44281</v>
      </c>
      <c r="NY4" s="1790">
        <f t="shared" si="5"/>
        <v>44282</v>
      </c>
      <c r="NZ4" s="1790">
        <f t="shared" si="5"/>
        <v>44283</v>
      </c>
      <c r="OA4" s="1790">
        <f t="shared" si="5"/>
        <v>44284</v>
      </c>
      <c r="OB4" s="1790">
        <f t="shared" si="5"/>
        <v>44285</v>
      </c>
      <c r="OC4" s="1790">
        <f t="shared" si="5"/>
        <v>44286</v>
      </c>
      <c r="OD4" s="1780" t="s">
        <v>2986</v>
      </c>
      <c r="OE4" s="1788">
        <v>43954</v>
      </c>
    </row>
    <row r="5" spans="1:395" ht="15" customHeight="1">
      <c r="A5" s="1791"/>
      <c r="B5" s="1789" t="s">
        <v>2987</v>
      </c>
      <c r="C5" s="1792">
        <f>SUM(E5,G5,I5,K5,M5,O5,Q5,S5,U5,W5,Y5,AA5)</f>
        <v>0</v>
      </c>
      <c r="D5" s="1792">
        <f>SUM(F5,H5,J5,L5,N5,P5,R5,T5,V5,X5,Z5,AB5)</f>
        <v>0</v>
      </c>
      <c r="E5" s="1792">
        <f>SUM(E6:E105)</f>
        <v>0</v>
      </c>
      <c r="F5" s="1792">
        <f t="shared" ref="F5:AB5" si="6">SUM(F6:F105)</f>
        <v>0</v>
      </c>
      <c r="G5" s="1792">
        <f t="shared" si="6"/>
        <v>0</v>
      </c>
      <c r="H5" s="1792">
        <f t="shared" si="6"/>
        <v>0</v>
      </c>
      <c r="I5" s="1792">
        <f t="shared" si="6"/>
        <v>0</v>
      </c>
      <c r="J5" s="1792">
        <f t="shared" si="6"/>
        <v>0</v>
      </c>
      <c r="K5" s="1792">
        <f t="shared" si="6"/>
        <v>0</v>
      </c>
      <c r="L5" s="1792">
        <f t="shared" si="6"/>
        <v>0</v>
      </c>
      <c r="M5" s="1792">
        <f t="shared" si="6"/>
        <v>0</v>
      </c>
      <c r="N5" s="1792">
        <f t="shared" si="6"/>
        <v>0</v>
      </c>
      <c r="O5" s="1792">
        <f t="shared" si="6"/>
        <v>0</v>
      </c>
      <c r="P5" s="1792">
        <f t="shared" si="6"/>
        <v>0</v>
      </c>
      <c r="Q5" s="1792">
        <f t="shared" si="6"/>
        <v>0</v>
      </c>
      <c r="R5" s="1792">
        <f t="shared" si="6"/>
        <v>0</v>
      </c>
      <c r="S5" s="1792">
        <f t="shared" si="6"/>
        <v>0</v>
      </c>
      <c r="T5" s="1792">
        <f t="shared" si="6"/>
        <v>0</v>
      </c>
      <c r="U5" s="1792">
        <f t="shared" si="6"/>
        <v>0</v>
      </c>
      <c r="V5" s="1792">
        <f t="shared" si="6"/>
        <v>0</v>
      </c>
      <c r="W5" s="1792">
        <f t="shared" si="6"/>
        <v>0</v>
      </c>
      <c r="X5" s="1792">
        <f t="shared" si="6"/>
        <v>0</v>
      </c>
      <c r="Y5" s="1792">
        <f t="shared" si="6"/>
        <v>0</v>
      </c>
      <c r="Z5" s="1792">
        <f t="shared" si="6"/>
        <v>0</v>
      </c>
      <c r="AA5" s="1792">
        <f t="shared" si="6"/>
        <v>0</v>
      </c>
      <c r="AB5" s="1792">
        <f t="shared" si="6"/>
        <v>0</v>
      </c>
      <c r="AC5" s="1790"/>
      <c r="AD5" s="1790"/>
      <c r="AE5" s="1790"/>
      <c r="AF5" s="1790"/>
      <c r="AG5" s="1790"/>
      <c r="AH5" s="1790"/>
      <c r="AI5" s="1790"/>
      <c r="AJ5" s="1790"/>
      <c r="AK5" s="1790"/>
      <c r="AL5" s="1790"/>
      <c r="AM5" s="1790"/>
      <c r="AN5" s="1790"/>
      <c r="AO5" s="1790"/>
      <c r="AP5" s="1790"/>
      <c r="AQ5" s="1790"/>
      <c r="AR5" s="1790"/>
      <c r="AS5" s="1790"/>
      <c r="AT5" s="1790"/>
      <c r="AU5" s="1790"/>
      <c r="AV5" s="1790"/>
      <c r="AW5" s="1790"/>
      <c r="AX5" s="1790"/>
      <c r="AY5" s="1790"/>
      <c r="AZ5" s="1790"/>
      <c r="BA5" s="1790"/>
      <c r="BB5" s="1790"/>
      <c r="BC5" s="1790"/>
      <c r="BD5" s="1790"/>
      <c r="BE5" s="1790"/>
      <c r="BF5" s="1790"/>
      <c r="BG5" s="1790"/>
      <c r="BH5" s="1790"/>
      <c r="BI5" s="1790"/>
      <c r="BJ5" s="1790"/>
      <c r="BK5" s="1790"/>
      <c r="BL5" s="1790"/>
      <c r="BM5" s="1790"/>
      <c r="BN5" s="1790"/>
      <c r="BO5" s="1790"/>
      <c r="BP5" s="1790"/>
      <c r="BQ5" s="1790"/>
      <c r="BR5" s="1790"/>
      <c r="BS5" s="1790"/>
      <c r="BT5" s="1790"/>
      <c r="BU5" s="1790"/>
      <c r="BV5" s="1790"/>
      <c r="BW5" s="1790"/>
      <c r="BX5" s="1790"/>
      <c r="BY5" s="1790"/>
      <c r="BZ5" s="1790"/>
      <c r="CA5" s="1790"/>
      <c r="CB5" s="1790"/>
      <c r="CC5" s="1790"/>
      <c r="CD5" s="1790"/>
      <c r="CE5" s="1790"/>
      <c r="CF5" s="1790"/>
      <c r="CG5" s="1790"/>
      <c r="CH5" s="1790"/>
      <c r="CI5" s="1790"/>
      <c r="CJ5" s="1790"/>
      <c r="CK5" s="1790"/>
      <c r="CL5" s="1790"/>
      <c r="CM5" s="1790"/>
      <c r="CN5" s="1790"/>
      <c r="CO5" s="1790"/>
      <c r="CP5" s="1790"/>
      <c r="CQ5" s="1790"/>
      <c r="CR5" s="1790"/>
      <c r="CS5" s="1790"/>
      <c r="CT5" s="1790"/>
      <c r="CU5" s="1790"/>
      <c r="CV5" s="1790"/>
      <c r="CW5" s="1790"/>
      <c r="CX5" s="1790"/>
      <c r="CY5" s="1790"/>
      <c r="CZ5" s="1790"/>
      <c r="DA5" s="1790"/>
      <c r="DB5" s="1790"/>
      <c r="DC5" s="1790"/>
      <c r="DD5" s="1790"/>
      <c r="DE5" s="1790"/>
      <c r="DF5" s="1790"/>
      <c r="DG5" s="1790"/>
      <c r="DH5" s="1790"/>
      <c r="DI5" s="1790"/>
      <c r="DJ5" s="1790"/>
      <c r="DK5" s="1790"/>
      <c r="DL5" s="1790"/>
      <c r="DM5" s="1790"/>
      <c r="DN5" s="1790"/>
      <c r="DO5" s="1790"/>
      <c r="DP5" s="1790"/>
      <c r="DQ5" s="1790"/>
      <c r="DR5" s="1790"/>
      <c r="DS5" s="1790"/>
      <c r="DT5" s="1790"/>
      <c r="DU5" s="1790"/>
      <c r="DV5" s="1790"/>
      <c r="DW5" s="1790"/>
      <c r="DX5" s="1790"/>
      <c r="DY5" s="1790"/>
      <c r="DZ5" s="1790"/>
      <c r="EA5" s="1790"/>
      <c r="EB5" s="1790"/>
      <c r="EC5" s="1790"/>
      <c r="ED5" s="1790"/>
      <c r="EE5" s="1790"/>
      <c r="EF5" s="1790"/>
      <c r="EG5" s="1790"/>
      <c r="EH5" s="1790"/>
      <c r="EI5" s="1790"/>
      <c r="EJ5" s="1790"/>
      <c r="EK5" s="1790"/>
      <c r="EL5" s="1790"/>
      <c r="EM5" s="1790"/>
      <c r="EN5" s="1790"/>
      <c r="EO5" s="1790"/>
      <c r="EP5" s="1790"/>
      <c r="EQ5" s="1790"/>
      <c r="ER5" s="1790"/>
      <c r="ES5" s="1790"/>
      <c r="ET5" s="1790"/>
      <c r="EU5" s="1790"/>
      <c r="EV5" s="1790"/>
      <c r="EW5" s="1790"/>
      <c r="EX5" s="1790"/>
      <c r="EY5" s="1790"/>
      <c r="EZ5" s="1790"/>
      <c r="FA5" s="1790"/>
      <c r="FB5" s="1790"/>
      <c r="FC5" s="1790"/>
      <c r="FD5" s="1790"/>
      <c r="FE5" s="1790"/>
      <c r="FF5" s="1790"/>
      <c r="FG5" s="1790"/>
      <c r="FH5" s="1790"/>
      <c r="FI5" s="1790"/>
      <c r="FJ5" s="1790"/>
      <c r="FK5" s="1790"/>
      <c r="FL5" s="1790"/>
      <c r="FM5" s="1790"/>
      <c r="FN5" s="1790"/>
      <c r="FO5" s="1790"/>
      <c r="FP5" s="1790"/>
      <c r="FQ5" s="1790"/>
      <c r="FR5" s="1790"/>
      <c r="FS5" s="1790"/>
      <c r="FT5" s="1790"/>
      <c r="FU5" s="1790"/>
      <c r="FV5" s="1790"/>
      <c r="FW5" s="1790"/>
      <c r="FX5" s="1790"/>
      <c r="FY5" s="1790"/>
      <c r="FZ5" s="1790"/>
      <c r="GA5" s="1790"/>
      <c r="GB5" s="1790"/>
      <c r="GC5" s="1790"/>
      <c r="GD5" s="1790"/>
      <c r="GE5" s="1790"/>
      <c r="GF5" s="1790"/>
      <c r="GG5" s="1790"/>
      <c r="GH5" s="1790"/>
      <c r="GI5" s="1790"/>
      <c r="GJ5" s="1790"/>
      <c r="GK5" s="1790"/>
      <c r="GL5" s="1790"/>
      <c r="GM5" s="1790"/>
      <c r="GN5" s="1790"/>
      <c r="GO5" s="1790"/>
      <c r="GP5" s="1790"/>
      <c r="GQ5" s="1790"/>
      <c r="GR5" s="1790"/>
      <c r="GS5" s="1790"/>
      <c r="GT5" s="1790"/>
      <c r="GU5" s="1790"/>
      <c r="GV5" s="1790"/>
      <c r="GW5" s="1790"/>
      <c r="GX5" s="1790"/>
      <c r="GY5" s="1790"/>
      <c r="GZ5" s="1790"/>
      <c r="HA5" s="1790"/>
      <c r="HB5" s="1790"/>
      <c r="HC5" s="1790"/>
      <c r="HD5" s="1790"/>
      <c r="HE5" s="1790"/>
      <c r="HF5" s="1790"/>
      <c r="HG5" s="1790"/>
      <c r="HH5" s="1790"/>
      <c r="HI5" s="1790"/>
      <c r="HJ5" s="1790"/>
      <c r="HK5" s="1790"/>
      <c r="HL5" s="1790"/>
      <c r="HM5" s="1790"/>
      <c r="HN5" s="1790"/>
      <c r="HO5" s="1790"/>
      <c r="HP5" s="1790"/>
      <c r="HQ5" s="1790"/>
      <c r="HR5" s="1790"/>
      <c r="HS5" s="1790"/>
      <c r="HT5" s="1790"/>
      <c r="HU5" s="1790"/>
      <c r="HV5" s="1790"/>
      <c r="HW5" s="1790"/>
      <c r="HX5" s="1790"/>
      <c r="HY5" s="1790"/>
      <c r="HZ5" s="1790"/>
      <c r="IA5" s="1790"/>
      <c r="IB5" s="1790"/>
      <c r="IC5" s="1790"/>
      <c r="ID5" s="1790"/>
      <c r="IE5" s="1790"/>
      <c r="IF5" s="1790"/>
      <c r="IG5" s="1790"/>
      <c r="IH5" s="1790"/>
      <c r="II5" s="1790"/>
      <c r="IJ5" s="1790"/>
      <c r="IK5" s="1790"/>
      <c r="IL5" s="1790"/>
      <c r="IM5" s="1790"/>
      <c r="IN5" s="1790"/>
      <c r="IO5" s="1790"/>
      <c r="IP5" s="1790"/>
      <c r="IQ5" s="1790"/>
      <c r="IR5" s="1790"/>
      <c r="IS5" s="1790"/>
      <c r="IT5" s="1790"/>
      <c r="IU5" s="1790"/>
      <c r="IV5" s="1790"/>
      <c r="IW5" s="1790"/>
      <c r="IX5" s="1790"/>
      <c r="IY5" s="1790"/>
      <c r="IZ5" s="1790"/>
      <c r="JA5" s="1790"/>
      <c r="JB5" s="1790"/>
      <c r="JC5" s="1790"/>
      <c r="JD5" s="1790"/>
      <c r="JE5" s="1790"/>
      <c r="JF5" s="1790"/>
      <c r="JG5" s="1790"/>
      <c r="JH5" s="1790"/>
      <c r="JI5" s="1790"/>
      <c r="JJ5" s="1790"/>
      <c r="JK5" s="1790"/>
      <c r="JL5" s="1790"/>
      <c r="JM5" s="1790"/>
      <c r="JN5" s="1790"/>
      <c r="JO5" s="1790"/>
      <c r="JP5" s="1790"/>
      <c r="JQ5" s="1790"/>
      <c r="JR5" s="1790"/>
      <c r="JS5" s="1790"/>
      <c r="JT5" s="1790"/>
      <c r="JU5" s="1790"/>
      <c r="JV5" s="1790"/>
      <c r="JW5" s="1790"/>
      <c r="JX5" s="1790"/>
      <c r="JY5" s="1790"/>
      <c r="JZ5" s="1790"/>
      <c r="KA5" s="1790"/>
      <c r="KB5" s="1790"/>
      <c r="KC5" s="1790"/>
      <c r="KD5" s="1790"/>
      <c r="KE5" s="1790"/>
      <c r="KF5" s="1790"/>
      <c r="KG5" s="1790"/>
      <c r="KH5" s="1790"/>
      <c r="KI5" s="1790"/>
      <c r="KJ5" s="1790"/>
      <c r="KK5" s="1790"/>
      <c r="KL5" s="1790"/>
      <c r="KM5" s="1790"/>
      <c r="KN5" s="1790"/>
      <c r="KO5" s="1790"/>
      <c r="KP5" s="1790"/>
      <c r="KQ5" s="1790"/>
      <c r="KR5" s="1790"/>
      <c r="KS5" s="1790"/>
      <c r="KT5" s="1790"/>
      <c r="KU5" s="1790"/>
      <c r="KV5" s="1790"/>
      <c r="KW5" s="1790"/>
      <c r="KX5" s="1790"/>
      <c r="KY5" s="1790"/>
      <c r="KZ5" s="1790"/>
      <c r="LA5" s="1790"/>
      <c r="LB5" s="1790"/>
      <c r="LC5" s="1790"/>
      <c r="LD5" s="1790"/>
      <c r="LE5" s="1790"/>
      <c r="LF5" s="1790"/>
      <c r="LG5" s="1790"/>
      <c r="LH5" s="1790"/>
      <c r="LI5" s="1790"/>
      <c r="LJ5" s="1790"/>
      <c r="LK5" s="1790"/>
      <c r="LL5" s="1790"/>
      <c r="LM5" s="1790"/>
      <c r="LN5" s="1790"/>
      <c r="LO5" s="1790"/>
      <c r="LP5" s="1790"/>
      <c r="LQ5" s="1790"/>
      <c r="LR5" s="1790"/>
      <c r="LS5" s="1790"/>
      <c r="LT5" s="1790"/>
      <c r="LU5" s="1790"/>
      <c r="LV5" s="1790"/>
      <c r="LW5" s="1790"/>
      <c r="LX5" s="1790"/>
      <c r="LY5" s="1790"/>
      <c r="LZ5" s="1790"/>
      <c r="MA5" s="1790"/>
      <c r="MB5" s="1790"/>
      <c r="MC5" s="1790"/>
      <c r="MD5" s="1790"/>
      <c r="ME5" s="1790"/>
      <c r="MF5" s="1790"/>
      <c r="MG5" s="1790"/>
      <c r="MH5" s="1790"/>
      <c r="MI5" s="1790"/>
      <c r="MJ5" s="1790"/>
      <c r="MK5" s="1790"/>
      <c r="ML5" s="1790"/>
      <c r="MM5" s="1790"/>
      <c r="MN5" s="1790"/>
      <c r="MO5" s="1790"/>
      <c r="MP5" s="1790"/>
      <c r="MQ5" s="1790"/>
      <c r="MR5" s="1790"/>
      <c r="MS5" s="1790"/>
      <c r="MT5" s="1790"/>
      <c r="MU5" s="1790"/>
      <c r="MV5" s="1790"/>
      <c r="MW5" s="1790"/>
      <c r="MX5" s="1790"/>
      <c r="MY5" s="1790"/>
      <c r="MZ5" s="1790"/>
      <c r="NA5" s="1790"/>
      <c r="NB5" s="1790"/>
      <c r="NC5" s="1790"/>
      <c r="ND5" s="1790"/>
      <c r="NE5" s="1790"/>
      <c r="NF5" s="1790"/>
      <c r="NG5" s="1790"/>
      <c r="NH5" s="1790"/>
      <c r="NI5" s="1790"/>
      <c r="NJ5" s="1790"/>
      <c r="NK5" s="1790"/>
      <c r="NL5" s="1790"/>
      <c r="NM5" s="1790"/>
      <c r="NN5" s="1790"/>
      <c r="NO5" s="1790"/>
      <c r="NP5" s="1790"/>
      <c r="NQ5" s="1790"/>
      <c r="NR5" s="1790"/>
      <c r="NS5" s="1790"/>
      <c r="NT5" s="1790"/>
      <c r="NU5" s="1790"/>
      <c r="NV5" s="1790"/>
      <c r="NW5" s="1790"/>
      <c r="NX5" s="1790"/>
      <c r="NY5" s="1790"/>
      <c r="NZ5" s="1790"/>
      <c r="OA5" s="1790"/>
      <c r="OB5" s="1790"/>
      <c r="OC5" s="1790"/>
      <c r="OD5" s="1780" t="s">
        <v>2986</v>
      </c>
      <c r="OE5" s="1788">
        <v>43955</v>
      </c>
    </row>
    <row r="6" spans="1:395" s="1780" customFormat="1" ht="15.75" customHeight="1">
      <c r="A6" s="1791">
        <v>1</v>
      </c>
      <c r="B6" s="1793"/>
      <c r="C6" s="1792">
        <f t="shared" ref="C6:D55" si="7">SUM(E6,G6,I6,K6,M6,O6,Q6,S6,U6,W6,Y6,AA6)</f>
        <v>0</v>
      </c>
      <c r="D6" s="1792">
        <f t="shared" si="7"/>
        <v>0</v>
      </c>
      <c r="E6" s="1794">
        <f>COUNTA($AC6:$BF6)</f>
        <v>0</v>
      </c>
      <c r="F6" s="1794">
        <f>SUM($AC6:$BF6)</f>
        <v>0</v>
      </c>
      <c r="G6" s="1794">
        <f>COUNTA($BG6:$CK6)</f>
        <v>0</v>
      </c>
      <c r="H6" s="1795">
        <f>SUM(BG6:CK6)</f>
        <v>0</v>
      </c>
      <c r="I6" s="1795">
        <f>COUNTA($CL6:$DO6)</f>
        <v>0</v>
      </c>
      <c r="J6" s="1794">
        <f>SUM(CL6:DO6)</f>
        <v>0</v>
      </c>
      <c r="K6" s="1794">
        <f>COUNTA($DP6:$ET6)</f>
        <v>0</v>
      </c>
      <c r="L6" s="1794">
        <f>SUM(DP6:ET6)</f>
        <v>0</v>
      </c>
      <c r="M6" s="1794">
        <f>COUNTA($EU6:$FY6)</f>
        <v>0</v>
      </c>
      <c r="N6" s="1794">
        <f>SUM(EU6:FY6)</f>
        <v>0</v>
      </c>
      <c r="O6" s="1794">
        <f>COUNTA($FZ6:$HC6)</f>
        <v>0</v>
      </c>
      <c r="P6" s="1794">
        <f>SUM(FZ6:HC6)</f>
        <v>0</v>
      </c>
      <c r="Q6" s="1794">
        <f>COUNTA($HD6:$IH6)</f>
        <v>0</v>
      </c>
      <c r="R6" s="1794">
        <f>SUM(HD6:IH6)</f>
        <v>0</v>
      </c>
      <c r="S6" s="1794">
        <f>COUNTA($II6:$JL6)</f>
        <v>0</v>
      </c>
      <c r="T6" s="1794">
        <f>SUM(II6:JL6)</f>
        <v>0</v>
      </c>
      <c r="U6" s="1794">
        <f>COUNTA($JM6:$KQ6)</f>
        <v>0</v>
      </c>
      <c r="V6" s="1794">
        <f>SUM(JM6:KQ6)</f>
        <v>0</v>
      </c>
      <c r="W6" s="1794">
        <f t="shared" ref="W6:W69" si="8">COUNTA($KR6:$LV6)</f>
        <v>0</v>
      </c>
      <c r="X6" s="1794">
        <f>SUM(KR6:LV6)</f>
        <v>0</v>
      </c>
      <c r="Y6" s="1794">
        <f>COUNTA($LW6:$MX6)</f>
        <v>0</v>
      </c>
      <c r="Z6" s="1794">
        <f>SUM(LW6:MX6)</f>
        <v>0</v>
      </c>
      <c r="AA6" s="1794">
        <f>COUNTA($MY6:$OC6)</f>
        <v>0</v>
      </c>
      <c r="AB6" s="1794">
        <f>SUM(MY6:OC6)</f>
        <v>0</v>
      </c>
      <c r="AC6" s="1796"/>
      <c r="AD6" s="1796"/>
      <c r="AE6" s="1796"/>
      <c r="AF6" s="1796"/>
      <c r="AG6" s="1796"/>
      <c r="AH6" s="1796"/>
      <c r="AI6" s="1796"/>
      <c r="AJ6" s="1796"/>
      <c r="AK6" s="1796"/>
      <c r="AL6" s="1796"/>
      <c r="AM6" s="1796"/>
      <c r="AN6" s="1796"/>
      <c r="AO6" s="1796"/>
      <c r="AP6" s="1796"/>
      <c r="AQ6" s="1796"/>
      <c r="AR6" s="1796"/>
      <c r="AS6" s="1796"/>
      <c r="AT6" s="1796"/>
      <c r="AU6" s="1796"/>
      <c r="AV6" s="1796"/>
      <c r="AW6" s="1796"/>
      <c r="AX6" s="1796"/>
      <c r="AY6" s="1796"/>
      <c r="AZ6" s="1796"/>
      <c r="BA6" s="1796"/>
      <c r="BB6" s="1796"/>
      <c r="BC6" s="1796"/>
      <c r="BD6" s="1796"/>
      <c r="BE6" s="1796"/>
      <c r="BF6" s="1796"/>
      <c r="BG6" s="1796"/>
      <c r="BH6" s="1796"/>
      <c r="BI6" s="1796"/>
      <c r="BJ6" s="1796"/>
      <c r="BK6" s="1796"/>
      <c r="BL6" s="1796"/>
      <c r="BM6" s="1796"/>
      <c r="BN6" s="1796"/>
      <c r="BO6" s="1796"/>
      <c r="BP6" s="1796"/>
      <c r="BQ6" s="1796"/>
      <c r="BR6" s="1796"/>
      <c r="BS6" s="1796"/>
      <c r="BT6" s="1796"/>
      <c r="BU6" s="1796"/>
      <c r="BV6" s="1796"/>
      <c r="BW6" s="1796"/>
      <c r="BX6" s="1796"/>
      <c r="BY6" s="1796"/>
      <c r="BZ6" s="1796"/>
      <c r="CA6" s="1796"/>
      <c r="CB6" s="1796"/>
      <c r="CC6" s="1796"/>
      <c r="CD6" s="1796"/>
      <c r="CE6" s="1796"/>
      <c r="CF6" s="1796"/>
      <c r="CG6" s="1796"/>
      <c r="CH6" s="1796"/>
      <c r="CI6" s="1796"/>
      <c r="CJ6" s="1796"/>
      <c r="CK6" s="1796"/>
      <c r="CL6" s="1796"/>
      <c r="CM6" s="1796"/>
      <c r="CN6" s="1796"/>
      <c r="CO6" s="1796"/>
      <c r="CP6" s="1796"/>
      <c r="CQ6" s="1796"/>
      <c r="CR6" s="1796"/>
      <c r="CS6" s="1796"/>
      <c r="CT6" s="1796"/>
      <c r="CU6" s="1796"/>
      <c r="CV6" s="1796"/>
      <c r="CW6" s="1796"/>
      <c r="CX6" s="1796"/>
      <c r="CY6" s="1796"/>
      <c r="CZ6" s="1796"/>
      <c r="DA6" s="1796"/>
      <c r="DB6" s="1796"/>
      <c r="DC6" s="1796"/>
      <c r="DD6" s="1796"/>
      <c r="DE6" s="1796"/>
      <c r="DF6" s="1796"/>
      <c r="DG6" s="1796"/>
      <c r="DH6" s="1796"/>
      <c r="DI6" s="1796"/>
      <c r="DJ6" s="1796"/>
      <c r="DK6" s="1796"/>
      <c r="DL6" s="1796"/>
      <c r="DM6" s="1796"/>
      <c r="DN6" s="1796"/>
      <c r="DO6" s="1796"/>
      <c r="DP6" s="1796"/>
      <c r="DQ6" s="1796"/>
      <c r="DR6" s="1796"/>
      <c r="DS6" s="1796"/>
      <c r="DT6" s="1796"/>
      <c r="DU6" s="1796"/>
      <c r="DV6" s="1796"/>
      <c r="DW6" s="1796"/>
      <c r="DX6" s="1796"/>
      <c r="DY6" s="1796"/>
      <c r="DZ6" s="1796"/>
      <c r="EA6" s="1796"/>
      <c r="EB6" s="1796"/>
      <c r="EC6" s="1796"/>
      <c r="ED6" s="1796"/>
      <c r="EE6" s="1796"/>
      <c r="EF6" s="1796"/>
      <c r="EG6" s="1796"/>
      <c r="EH6" s="1796"/>
      <c r="EI6" s="1796"/>
      <c r="EJ6" s="1796"/>
      <c r="EK6" s="1796"/>
      <c r="EL6" s="1796"/>
      <c r="EM6" s="1796"/>
      <c r="EN6" s="1796"/>
      <c r="EO6" s="1796"/>
      <c r="EP6" s="1796"/>
      <c r="EQ6" s="1796"/>
      <c r="ER6" s="1796"/>
      <c r="ES6" s="1796"/>
      <c r="ET6" s="1796"/>
      <c r="EU6" s="1796"/>
      <c r="EV6" s="1796"/>
      <c r="EW6" s="1796"/>
      <c r="EX6" s="1796"/>
      <c r="EY6" s="1796"/>
      <c r="EZ6" s="1796"/>
      <c r="FA6" s="1796"/>
      <c r="FB6" s="1796"/>
      <c r="FC6" s="1796"/>
      <c r="FD6" s="1796"/>
      <c r="FE6" s="1796"/>
      <c r="FF6" s="1796"/>
      <c r="FG6" s="1796"/>
      <c r="FH6" s="1796"/>
      <c r="FI6" s="1796"/>
      <c r="FJ6" s="1796"/>
      <c r="FK6" s="1796"/>
      <c r="FL6" s="1796"/>
      <c r="FM6" s="1796"/>
      <c r="FN6" s="1796"/>
      <c r="FO6" s="1796"/>
      <c r="FP6" s="1796"/>
      <c r="FQ6" s="1796"/>
      <c r="FR6" s="1796"/>
      <c r="FS6" s="1796"/>
      <c r="FT6" s="1796"/>
      <c r="FU6" s="1796"/>
      <c r="FV6" s="1796"/>
      <c r="FW6" s="1796"/>
      <c r="FX6" s="1796"/>
      <c r="FY6" s="1796"/>
      <c r="FZ6" s="1796"/>
      <c r="GA6" s="1796"/>
      <c r="GB6" s="1796"/>
      <c r="GC6" s="1796"/>
      <c r="GD6" s="1796"/>
      <c r="GE6" s="1796"/>
      <c r="GF6" s="1796"/>
      <c r="GG6" s="1796"/>
      <c r="GH6" s="1796"/>
      <c r="GI6" s="1796"/>
      <c r="GJ6" s="1796"/>
      <c r="GK6" s="1796"/>
      <c r="GL6" s="1796"/>
      <c r="GM6" s="1796"/>
      <c r="GN6" s="1796"/>
      <c r="GO6" s="1796"/>
      <c r="GP6" s="1796"/>
      <c r="GQ6" s="1796"/>
      <c r="GR6" s="1796"/>
      <c r="GS6" s="1796"/>
      <c r="GT6" s="1796"/>
      <c r="GU6" s="1796"/>
      <c r="GV6" s="1796"/>
      <c r="GW6" s="1796"/>
      <c r="GX6" s="1796"/>
      <c r="GY6" s="1796"/>
      <c r="GZ6" s="1796"/>
      <c r="HA6" s="1796"/>
      <c r="HB6" s="1796"/>
      <c r="HC6" s="1796"/>
      <c r="HD6" s="1796"/>
      <c r="HE6" s="1796"/>
      <c r="HF6" s="1796"/>
      <c r="HG6" s="1796"/>
      <c r="HH6" s="1796"/>
      <c r="HI6" s="1796"/>
      <c r="HJ6" s="1796"/>
      <c r="HK6" s="1796"/>
      <c r="HL6" s="1796"/>
      <c r="HM6" s="1796"/>
      <c r="HN6" s="1796"/>
      <c r="HO6" s="1796"/>
      <c r="HP6" s="1796"/>
      <c r="HQ6" s="1796"/>
      <c r="HR6" s="1796"/>
      <c r="HS6" s="1796"/>
      <c r="HT6" s="1796"/>
      <c r="HU6" s="1796"/>
      <c r="HV6" s="1796"/>
      <c r="HW6" s="1796"/>
      <c r="HX6" s="1796"/>
      <c r="HY6" s="1796"/>
      <c r="HZ6" s="1796"/>
      <c r="IA6" s="1796"/>
      <c r="IB6" s="1796"/>
      <c r="IC6" s="1796"/>
      <c r="ID6" s="1796"/>
      <c r="IE6" s="1796"/>
      <c r="IF6" s="1796"/>
      <c r="IG6" s="1796"/>
      <c r="IH6" s="1796"/>
      <c r="II6" s="1796"/>
      <c r="IJ6" s="1796"/>
      <c r="IK6" s="1796"/>
      <c r="IL6" s="1796"/>
      <c r="IM6" s="1796"/>
      <c r="IN6" s="1796"/>
      <c r="IO6" s="1796"/>
      <c r="IP6" s="1796"/>
      <c r="IQ6" s="1796"/>
      <c r="IR6" s="1796"/>
      <c r="IS6" s="1796"/>
      <c r="IT6" s="1796"/>
      <c r="IU6" s="1796"/>
      <c r="IV6" s="1796"/>
      <c r="IW6" s="1796"/>
      <c r="IX6" s="1796"/>
      <c r="IY6" s="1796"/>
      <c r="IZ6" s="1796"/>
      <c r="JA6" s="1796"/>
      <c r="JB6" s="1796"/>
      <c r="JC6" s="1796"/>
      <c r="JD6" s="1796"/>
      <c r="JE6" s="1796"/>
      <c r="JF6" s="1796"/>
      <c r="JG6" s="1796"/>
      <c r="JH6" s="1796"/>
      <c r="JI6" s="1796"/>
      <c r="JJ6" s="1796"/>
      <c r="JK6" s="1796"/>
      <c r="JL6" s="1796"/>
      <c r="JM6" s="1796"/>
      <c r="JN6" s="1796"/>
      <c r="JO6" s="1796"/>
      <c r="JP6" s="1796"/>
      <c r="JQ6" s="1796"/>
      <c r="JR6" s="1796"/>
      <c r="JS6" s="1796"/>
      <c r="JT6" s="1796"/>
      <c r="JU6" s="1796"/>
      <c r="JV6" s="1796"/>
      <c r="JW6" s="1796"/>
      <c r="JX6" s="1796"/>
      <c r="JY6" s="1796"/>
      <c r="JZ6" s="1796"/>
      <c r="KA6" s="1796"/>
      <c r="KB6" s="1796"/>
      <c r="KC6" s="1796"/>
      <c r="KD6" s="1796"/>
      <c r="KE6" s="1796"/>
      <c r="KF6" s="1796"/>
      <c r="KG6" s="1796"/>
      <c r="KH6" s="1796"/>
      <c r="KI6" s="1796"/>
      <c r="KJ6" s="1796"/>
      <c r="KK6" s="1796"/>
      <c r="KL6" s="1796"/>
      <c r="KM6" s="1796"/>
      <c r="KN6" s="1796"/>
      <c r="KO6" s="1796"/>
      <c r="KP6" s="1796"/>
      <c r="KQ6" s="1796"/>
      <c r="KR6" s="1796"/>
      <c r="KS6" s="1796"/>
      <c r="KT6" s="1796"/>
      <c r="KU6" s="1796"/>
      <c r="KV6" s="1796"/>
      <c r="KW6" s="1796"/>
      <c r="KX6" s="1796"/>
      <c r="KY6" s="1796"/>
      <c r="KZ6" s="1796"/>
      <c r="LA6" s="1796"/>
      <c r="LB6" s="1796"/>
      <c r="LC6" s="1796"/>
      <c r="LD6" s="1796"/>
      <c r="LE6" s="1796"/>
      <c r="LF6" s="1796"/>
      <c r="LG6" s="1796"/>
      <c r="LH6" s="1796"/>
      <c r="LI6" s="1796"/>
      <c r="LJ6" s="1796"/>
      <c r="LK6" s="1796"/>
      <c r="LL6" s="1796"/>
      <c r="LM6" s="1796"/>
      <c r="LN6" s="1796"/>
      <c r="LO6" s="1796"/>
      <c r="LP6" s="1796"/>
      <c r="LQ6" s="1796"/>
      <c r="LR6" s="1796"/>
      <c r="LS6" s="1796"/>
      <c r="LT6" s="1796"/>
      <c r="LU6" s="1796"/>
      <c r="LV6" s="1796"/>
      <c r="LW6" s="1796"/>
      <c r="LX6" s="1796"/>
      <c r="LY6" s="1796"/>
      <c r="LZ6" s="1796"/>
      <c r="MA6" s="1796"/>
      <c r="MB6" s="1796"/>
      <c r="MC6" s="1796"/>
      <c r="MD6" s="1796"/>
      <c r="ME6" s="1796"/>
      <c r="MF6" s="1796"/>
      <c r="MG6" s="1796"/>
      <c r="MH6" s="1796"/>
      <c r="MI6" s="1796"/>
      <c r="MJ6" s="1796"/>
      <c r="MK6" s="1796"/>
      <c r="ML6" s="1796"/>
      <c r="MM6" s="1796"/>
      <c r="MN6" s="1796"/>
      <c r="MO6" s="1796"/>
      <c r="MP6" s="1796"/>
      <c r="MQ6" s="1796"/>
      <c r="MR6" s="1796"/>
      <c r="MS6" s="1796"/>
      <c r="MT6" s="1796"/>
      <c r="MU6" s="1796"/>
      <c r="MV6" s="1796"/>
      <c r="MW6" s="1796"/>
      <c r="MX6" s="1796"/>
      <c r="MY6" s="1796"/>
      <c r="MZ6" s="1796"/>
      <c r="NA6" s="1796"/>
      <c r="NB6" s="1796"/>
      <c r="NC6" s="1796"/>
      <c r="ND6" s="1796"/>
      <c r="NE6" s="1796"/>
      <c r="NF6" s="1796"/>
      <c r="NG6" s="1796"/>
      <c r="NH6" s="1796"/>
      <c r="NI6" s="1796"/>
      <c r="NJ6" s="1796"/>
      <c r="NK6" s="1796"/>
      <c r="NL6" s="1796"/>
      <c r="NM6" s="1796"/>
      <c r="NN6" s="1796"/>
      <c r="NO6" s="1796"/>
      <c r="NP6" s="1796"/>
      <c r="NQ6" s="1796"/>
      <c r="NR6" s="1796"/>
      <c r="NS6" s="1796"/>
      <c r="NT6" s="1796"/>
      <c r="NU6" s="1796"/>
      <c r="NV6" s="1796"/>
      <c r="NW6" s="1796"/>
      <c r="NX6" s="1796"/>
      <c r="NY6" s="1796"/>
      <c r="NZ6" s="1796"/>
      <c r="OA6" s="1796"/>
      <c r="OB6" s="1796"/>
      <c r="OC6" s="1796"/>
      <c r="OD6" s="1780" t="s">
        <v>2986</v>
      </c>
      <c r="OE6" s="1788">
        <v>43956</v>
      </c>
    </row>
    <row r="7" spans="1:395" s="1780" customFormat="1" ht="15.75" customHeight="1">
      <c r="A7" s="1791">
        <f>A6+1</f>
        <v>2</v>
      </c>
      <c r="B7" s="1793"/>
      <c r="C7" s="1792">
        <f t="shared" si="7"/>
        <v>0</v>
      </c>
      <c r="D7" s="1792">
        <f t="shared" si="7"/>
        <v>0</v>
      </c>
      <c r="E7" s="1794">
        <f t="shared" ref="E7:E70" si="9">COUNTA($AC7:$BF7)</f>
        <v>0</v>
      </c>
      <c r="F7" s="1794">
        <f t="shared" ref="F7:F55" si="10">SUM(AC7:BF7)</f>
        <v>0</v>
      </c>
      <c r="G7" s="1794">
        <f t="shared" ref="G7:G70" si="11">COUNTA($BG7:$CK7)</f>
        <v>0</v>
      </c>
      <c r="H7" s="1795">
        <f t="shared" ref="H7:H55" si="12">SUM(BG7:CK7)</f>
        <v>0</v>
      </c>
      <c r="I7" s="1795">
        <f t="shared" ref="I7:I70" si="13">COUNTA($CL7:$DO7)</f>
        <v>0</v>
      </c>
      <c r="J7" s="1794">
        <f t="shared" ref="J7:J55" si="14">SUM(CL7:DO7)</f>
        <v>0</v>
      </c>
      <c r="K7" s="1794">
        <f t="shared" ref="K7:K70" si="15">COUNTA($DP7:$ET7)</f>
        <v>0</v>
      </c>
      <c r="L7" s="1794">
        <f t="shared" ref="L7:L55" si="16">SUM(DP7:ET7)</f>
        <v>0</v>
      </c>
      <c r="M7" s="1794">
        <f t="shared" ref="M7:M70" si="17">COUNTA($EU7:$FY7)</f>
        <v>0</v>
      </c>
      <c r="N7" s="1794">
        <f t="shared" ref="N7:N55" si="18">SUM(EU7:FY7)</f>
        <v>0</v>
      </c>
      <c r="O7" s="1794">
        <f t="shared" ref="O7:O70" si="19">COUNTA($FZ7:$HC7)</f>
        <v>0</v>
      </c>
      <c r="P7" s="1794">
        <f t="shared" ref="P7:P55" si="20">SUM(FZ7:HC7)</f>
        <v>0</v>
      </c>
      <c r="Q7" s="1794">
        <f t="shared" ref="Q7:Q70" si="21">COUNTA($HD7:$IH7)</f>
        <v>0</v>
      </c>
      <c r="R7" s="1794">
        <f t="shared" ref="R7:R55" si="22">SUM(HD7:IH7)</f>
        <v>0</v>
      </c>
      <c r="S7" s="1794">
        <f t="shared" ref="S7:S70" si="23">COUNTA($II7:$JL7)</f>
        <v>0</v>
      </c>
      <c r="T7" s="1794">
        <f t="shared" ref="T7:T55" si="24">SUM(II7:JL7)</f>
        <v>0</v>
      </c>
      <c r="U7" s="1794">
        <f t="shared" ref="U7:U70" si="25">COUNTA($JM7:$KQ7)</f>
        <v>0</v>
      </c>
      <c r="V7" s="1794">
        <f t="shared" ref="V7:V55" si="26">SUM(JM7:KQ7)</f>
        <v>0</v>
      </c>
      <c r="W7" s="1794">
        <f t="shared" si="8"/>
        <v>0</v>
      </c>
      <c r="X7" s="1794">
        <f t="shared" ref="X7:X55" si="27">SUM(KR7:LV7)</f>
        <v>0</v>
      </c>
      <c r="Y7" s="1794">
        <f t="shared" ref="Y7:Y70" si="28">COUNTA($LW7:$MX7)</f>
        <v>0</v>
      </c>
      <c r="Z7" s="1794">
        <f t="shared" ref="Z7:Z70" si="29">SUM(LW7:MX7)</f>
        <v>0</v>
      </c>
      <c r="AA7" s="1794">
        <f t="shared" ref="AA7:AA70" si="30">COUNTA($MY7:$OC7)</f>
        <v>0</v>
      </c>
      <c r="AB7" s="1794">
        <f t="shared" ref="AB7:AB70" si="31">SUM(MY7:OC7)</f>
        <v>0</v>
      </c>
      <c r="AC7" s="1796"/>
      <c r="AD7" s="1796"/>
      <c r="AE7" s="1796"/>
      <c r="AF7" s="1796"/>
      <c r="AG7" s="1796"/>
      <c r="AH7" s="1796"/>
      <c r="AI7" s="1796"/>
      <c r="AJ7" s="1796"/>
      <c r="AK7" s="1796"/>
      <c r="AL7" s="1796"/>
      <c r="AM7" s="1796"/>
      <c r="AN7" s="1796"/>
      <c r="AO7" s="1796"/>
      <c r="AP7" s="1796"/>
      <c r="AQ7" s="1796"/>
      <c r="AR7" s="1796"/>
      <c r="AS7" s="1796"/>
      <c r="AT7" s="1796"/>
      <c r="AU7" s="1796"/>
      <c r="AV7" s="1796"/>
      <c r="AW7" s="1796"/>
      <c r="AX7" s="1796"/>
      <c r="AY7" s="1796"/>
      <c r="AZ7" s="1796"/>
      <c r="BA7" s="1796"/>
      <c r="BB7" s="1796"/>
      <c r="BC7" s="1796"/>
      <c r="BD7" s="1796"/>
      <c r="BE7" s="1796"/>
      <c r="BF7" s="1796"/>
      <c r="BG7" s="1796"/>
      <c r="BH7" s="1796"/>
      <c r="BI7" s="1796"/>
      <c r="BJ7" s="1796"/>
      <c r="BK7" s="1796"/>
      <c r="BL7" s="1796"/>
      <c r="BM7" s="1796"/>
      <c r="BN7" s="1796"/>
      <c r="BO7" s="1796"/>
      <c r="BP7" s="1796"/>
      <c r="BQ7" s="1796"/>
      <c r="BR7" s="1796"/>
      <c r="BS7" s="1796"/>
      <c r="BT7" s="1796"/>
      <c r="BU7" s="1796"/>
      <c r="BV7" s="1796"/>
      <c r="BW7" s="1796"/>
      <c r="BX7" s="1796"/>
      <c r="BY7" s="1796"/>
      <c r="BZ7" s="1796"/>
      <c r="CA7" s="1796"/>
      <c r="CB7" s="1796"/>
      <c r="CC7" s="1796"/>
      <c r="CD7" s="1796"/>
      <c r="CE7" s="1796"/>
      <c r="CF7" s="1796"/>
      <c r="CG7" s="1796"/>
      <c r="CH7" s="1796"/>
      <c r="CI7" s="1796"/>
      <c r="CJ7" s="1796"/>
      <c r="CK7" s="1796"/>
      <c r="CL7" s="1796"/>
      <c r="CM7" s="1796"/>
      <c r="CN7" s="1796"/>
      <c r="CO7" s="1796"/>
      <c r="CP7" s="1796"/>
      <c r="CQ7" s="1796"/>
      <c r="CR7" s="1796"/>
      <c r="CS7" s="1796"/>
      <c r="CT7" s="1796"/>
      <c r="CU7" s="1796"/>
      <c r="CV7" s="1796"/>
      <c r="CW7" s="1796"/>
      <c r="CX7" s="1796"/>
      <c r="CY7" s="1796"/>
      <c r="CZ7" s="1796"/>
      <c r="DA7" s="1796"/>
      <c r="DB7" s="1796"/>
      <c r="DC7" s="1796"/>
      <c r="DD7" s="1796"/>
      <c r="DE7" s="1796"/>
      <c r="DF7" s="1796"/>
      <c r="DG7" s="1796"/>
      <c r="DH7" s="1796"/>
      <c r="DI7" s="1796"/>
      <c r="DJ7" s="1796"/>
      <c r="DK7" s="1796"/>
      <c r="DL7" s="1796"/>
      <c r="DM7" s="1796"/>
      <c r="DN7" s="1796"/>
      <c r="DO7" s="1796"/>
      <c r="DP7" s="1796"/>
      <c r="DQ7" s="1796"/>
      <c r="DR7" s="1796"/>
      <c r="DS7" s="1796"/>
      <c r="DT7" s="1796"/>
      <c r="DU7" s="1796"/>
      <c r="DV7" s="1796"/>
      <c r="DW7" s="1796"/>
      <c r="DX7" s="1796"/>
      <c r="DY7" s="1796"/>
      <c r="DZ7" s="1796"/>
      <c r="EA7" s="1796"/>
      <c r="EB7" s="1796"/>
      <c r="EC7" s="1796"/>
      <c r="ED7" s="1796"/>
      <c r="EE7" s="1796"/>
      <c r="EF7" s="1796"/>
      <c r="EG7" s="1796"/>
      <c r="EH7" s="1796"/>
      <c r="EI7" s="1796"/>
      <c r="EJ7" s="1796"/>
      <c r="EK7" s="1796"/>
      <c r="EL7" s="1796"/>
      <c r="EM7" s="1796"/>
      <c r="EN7" s="1796"/>
      <c r="EO7" s="1796"/>
      <c r="EP7" s="1796"/>
      <c r="EQ7" s="1796"/>
      <c r="ER7" s="1796"/>
      <c r="ES7" s="1796"/>
      <c r="ET7" s="1796"/>
      <c r="EU7" s="1796"/>
      <c r="EV7" s="1796"/>
      <c r="EW7" s="1796"/>
      <c r="EX7" s="1796"/>
      <c r="EY7" s="1796"/>
      <c r="EZ7" s="1796"/>
      <c r="FA7" s="1796"/>
      <c r="FB7" s="1796"/>
      <c r="FC7" s="1796"/>
      <c r="FD7" s="1796"/>
      <c r="FE7" s="1796"/>
      <c r="FF7" s="1796"/>
      <c r="FG7" s="1796"/>
      <c r="FH7" s="1796"/>
      <c r="FI7" s="1796"/>
      <c r="FJ7" s="1796"/>
      <c r="FK7" s="1796"/>
      <c r="FL7" s="1796"/>
      <c r="FM7" s="1796"/>
      <c r="FN7" s="1796"/>
      <c r="FO7" s="1796"/>
      <c r="FP7" s="1796"/>
      <c r="FQ7" s="1796"/>
      <c r="FR7" s="1796"/>
      <c r="FS7" s="1796"/>
      <c r="FT7" s="1796"/>
      <c r="FU7" s="1796"/>
      <c r="FV7" s="1796"/>
      <c r="FW7" s="1796"/>
      <c r="FX7" s="1796"/>
      <c r="FY7" s="1796"/>
      <c r="FZ7" s="1796"/>
      <c r="GA7" s="1796"/>
      <c r="GB7" s="1796"/>
      <c r="GC7" s="1796"/>
      <c r="GD7" s="1796"/>
      <c r="GE7" s="1796"/>
      <c r="GF7" s="1796"/>
      <c r="GG7" s="1796"/>
      <c r="GH7" s="1796"/>
      <c r="GI7" s="1796"/>
      <c r="GJ7" s="1796"/>
      <c r="GK7" s="1796"/>
      <c r="GL7" s="1796"/>
      <c r="GM7" s="1796"/>
      <c r="GN7" s="1796"/>
      <c r="GO7" s="1796"/>
      <c r="GP7" s="1796"/>
      <c r="GQ7" s="1796"/>
      <c r="GR7" s="1796"/>
      <c r="GS7" s="1796"/>
      <c r="GT7" s="1796"/>
      <c r="GU7" s="1796"/>
      <c r="GV7" s="1796"/>
      <c r="GW7" s="1796"/>
      <c r="GX7" s="1796"/>
      <c r="GY7" s="1796"/>
      <c r="GZ7" s="1796"/>
      <c r="HA7" s="1796"/>
      <c r="HB7" s="1796"/>
      <c r="HC7" s="1796"/>
      <c r="HD7" s="1796"/>
      <c r="HE7" s="1796"/>
      <c r="HF7" s="1796"/>
      <c r="HG7" s="1796"/>
      <c r="HH7" s="1796"/>
      <c r="HI7" s="1796"/>
      <c r="HJ7" s="1796"/>
      <c r="HK7" s="1796"/>
      <c r="HL7" s="1796"/>
      <c r="HM7" s="1796"/>
      <c r="HN7" s="1796"/>
      <c r="HO7" s="1796"/>
      <c r="HP7" s="1796"/>
      <c r="HQ7" s="1796"/>
      <c r="HR7" s="1796"/>
      <c r="HS7" s="1796"/>
      <c r="HT7" s="1796"/>
      <c r="HU7" s="1796"/>
      <c r="HV7" s="1796"/>
      <c r="HW7" s="1796"/>
      <c r="HX7" s="1796"/>
      <c r="HY7" s="1796"/>
      <c r="HZ7" s="1796"/>
      <c r="IA7" s="1796"/>
      <c r="IB7" s="1796"/>
      <c r="IC7" s="1796"/>
      <c r="ID7" s="1796"/>
      <c r="IE7" s="1796"/>
      <c r="IF7" s="1796"/>
      <c r="IG7" s="1796"/>
      <c r="IH7" s="1796"/>
      <c r="II7" s="1796"/>
      <c r="IJ7" s="1796"/>
      <c r="IK7" s="1796"/>
      <c r="IL7" s="1796"/>
      <c r="IM7" s="1796"/>
      <c r="IN7" s="1796"/>
      <c r="IO7" s="1796"/>
      <c r="IP7" s="1796"/>
      <c r="IQ7" s="1796"/>
      <c r="IR7" s="1796"/>
      <c r="IS7" s="1796"/>
      <c r="IT7" s="1796"/>
      <c r="IU7" s="1796"/>
      <c r="IV7" s="1796"/>
      <c r="IW7" s="1796"/>
      <c r="IX7" s="1796"/>
      <c r="IY7" s="1796"/>
      <c r="IZ7" s="1796"/>
      <c r="JA7" s="1796"/>
      <c r="JB7" s="1796"/>
      <c r="JC7" s="1796"/>
      <c r="JD7" s="1796"/>
      <c r="JE7" s="1796"/>
      <c r="JF7" s="1796"/>
      <c r="JG7" s="1796"/>
      <c r="JH7" s="1796"/>
      <c r="JI7" s="1796"/>
      <c r="JJ7" s="1796"/>
      <c r="JK7" s="1796"/>
      <c r="JL7" s="1796"/>
      <c r="JM7" s="1796"/>
      <c r="JN7" s="1796"/>
      <c r="JO7" s="1796"/>
      <c r="JP7" s="1796"/>
      <c r="JQ7" s="1796"/>
      <c r="JR7" s="1796"/>
      <c r="JS7" s="1796"/>
      <c r="JT7" s="1796"/>
      <c r="JU7" s="1796"/>
      <c r="JV7" s="1796"/>
      <c r="JW7" s="1796"/>
      <c r="JX7" s="1796"/>
      <c r="JY7" s="1796"/>
      <c r="JZ7" s="1796"/>
      <c r="KA7" s="1796"/>
      <c r="KB7" s="1796"/>
      <c r="KC7" s="1796"/>
      <c r="KD7" s="1796"/>
      <c r="KE7" s="1796"/>
      <c r="KF7" s="1796"/>
      <c r="KG7" s="1796"/>
      <c r="KH7" s="1796"/>
      <c r="KI7" s="1796"/>
      <c r="KJ7" s="1796"/>
      <c r="KK7" s="1796"/>
      <c r="KL7" s="1796"/>
      <c r="KM7" s="1796"/>
      <c r="KN7" s="1796"/>
      <c r="KO7" s="1796"/>
      <c r="KP7" s="1796"/>
      <c r="KQ7" s="1796"/>
      <c r="KR7" s="1796"/>
      <c r="KS7" s="1796"/>
      <c r="KT7" s="1796"/>
      <c r="KU7" s="1796"/>
      <c r="KV7" s="1796"/>
      <c r="KW7" s="1796"/>
      <c r="KX7" s="1796"/>
      <c r="KY7" s="1796"/>
      <c r="KZ7" s="1796"/>
      <c r="LA7" s="1796"/>
      <c r="LB7" s="1796"/>
      <c r="LC7" s="1796"/>
      <c r="LD7" s="1796"/>
      <c r="LE7" s="1796"/>
      <c r="LF7" s="1796"/>
      <c r="LG7" s="1796"/>
      <c r="LH7" s="1796"/>
      <c r="LI7" s="1796"/>
      <c r="LJ7" s="1796"/>
      <c r="LK7" s="1796"/>
      <c r="LL7" s="1796"/>
      <c r="LM7" s="1796"/>
      <c r="LN7" s="1796"/>
      <c r="LO7" s="1796"/>
      <c r="LP7" s="1796"/>
      <c r="LQ7" s="1796"/>
      <c r="LR7" s="1796"/>
      <c r="LS7" s="1796"/>
      <c r="LT7" s="1796"/>
      <c r="LU7" s="1796"/>
      <c r="LV7" s="1796"/>
      <c r="LW7" s="1796"/>
      <c r="LX7" s="1796"/>
      <c r="LY7" s="1796"/>
      <c r="LZ7" s="1796"/>
      <c r="MA7" s="1796"/>
      <c r="MB7" s="1796"/>
      <c r="MC7" s="1796"/>
      <c r="MD7" s="1796"/>
      <c r="ME7" s="1796"/>
      <c r="MF7" s="1796"/>
      <c r="MG7" s="1796"/>
      <c r="MH7" s="1796"/>
      <c r="MI7" s="1796"/>
      <c r="MJ7" s="1796"/>
      <c r="MK7" s="1796"/>
      <c r="ML7" s="1796"/>
      <c r="MM7" s="1796"/>
      <c r="MN7" s="1796"/>
      <c r="MO7" s="1796"/>
      <c r="MP7" s="1796"/>
      <c r="MQ7" s="1796"/>
      <c r="MR7" s="1796"/>
      <c r="MS7" s="1796"/>
      <c r="MT7" s="1796"/>
      <c r="MU7" s="1796"/>
      <c r="MV7" s="1796"/>
      <c r="MW7" s="1796"/>
      <c r="MX7" s="1796"/>
      <c r="MY7" s="1796"/>
      <c r="MZ7" s="1796"/>
      <c r="NA7" s="1796"/>
      <c r="NB7" s="1796"/>
      <c r="NC7" s="1796"/>
      <c r="ND7" s="1796"/>
      <c r="NE7" s="1796"/>
      <c r="NF7" s="1796"/>
      <c r="NG7" s="1796"/>
      <c r="NH7" s="1796"/>
      <c r="NI7" s="1796"/>
      <c r="NJ7" s="1796"/>
      <c r="NK7" s="1796"/>
      <c r="NL7" s="1796"/>
      <c r="NM7" s="1796"/>
      <c r="NN7" s="1796"/>
      <c r="NO7" s="1796"/>
      <c r="NP7" s="1796"/>
      <c r="NQ7" s="1796"/>
      <c r="NR7" s="1796"/>
      <c r="NS7" s="1796"/>
      <c r="NT7" s="1796"/>
      <c r="NU7" s="1796"/>
      <c r="NV7" s="1796"/>
      <c r="NW7" s="1796"/>
      <c r="NX7" s="1796"/>
      <c r="NY7" s="1796"/>
      <c r="NZ7" s="1796"/>
      <c r="OA7" s="1796"/>
      <c r="OB7" s="1796"/>
      <c r="OC7" s="1796"/>
      <c r="OD7" s="1780" t="s">
        <v>2986</v>
      </c>
      <c r="OE7" s="1788">
        <v>43957</v>
      </c>
    </row>
    <row r="8" spans="1:395" s="1780" customFormat="1" ht="15.75" customHeight="1">
      <c r="A8" s="1791">
        <f t="shared" ref="A8:A71" si="32">A7+1</f>
        <v>3</v>
      </c>
      <c r="B8" s="1793"/>
      <c r="C8" s="1792">
        <f t="shared" si="7"/>
        <v>0</v>
      </c>
      <c r="D8" s="1792">
        <f t="shared" si="7"/>
        <v>0</v>
      </c>
      <c r="E8" s="1794">
        <f t="shared" si="9"/>
        <v>0</v>
      </c>
      <c r="F8" s="1794">
        <f t="shared" si="10"/>
        <v>0</v>
      </c>
      <c r="G8" s="1794">
        <f t="shared" si="11"/>
        <v>0</v>
      </c>
      <c r="H8" s="1795">
        <f t="shared" si="12"/>
        <v>0</v>
      </c>
      <c r="I8" s="1795">
        <f t="shared" si="13"/>
        <v>0</v>
      </c>
      <c r="J8" s="1794">
        <f t="shared" si="14"/>
        <v>0</v>
      </c>
      <c r="K8" s="1794">
        <f t="shared" si="15"/>
        <v>0</v>
      </c>
      <c r="L8" s="1794">
        <f t="shared" si="16"/>
        <v>0</v>
      </c>
      <c r="M8" s="1794">
        <f t="shared" si="17"/>
        <v>0</v>
      </c>
      <c r="N8" s="1794">
        <f t="shared" si="18"/>
        <v>0</v>
      </c>
      <c r="O8" s="1794">
        <f t="shared" si="19"/>
        <v>0</v>
      </c>
      <c r="P8" s="1794">
        <f t="shared" si="20"/>
        <v>0</v>
      </c>
      <c r="Q8" s="1794">
        <f t="shared" si="21"/>
        <v>0</v>
      </c>
      <c r="R8" s="1794">
        <f t="shared" si="22"/>
        <v>0</v>
      </c>
      <c r="S8" s="1794">
        <f t="shared" si="23"/>
        <v>0</v>
      </c>
      <c r="T8" s="1794">
        <f t="shared" si="24"/>
        <v>0</v>
      </c>
      <c r="U8" s="1794">
        <f t="shared" si="25"/>
        <v>0</v>
      </c>
      <c r="V8" s="1794">
        <f t="shared" si="26"/>
        <v>0</v>
      </c>
      <c r="W8" s="1794">
        <f t="shared" si="8"/>
        <v>0</v>
      </c>
      <c r="X8" s="1794">
        <f t="shared" si="27"/>
        <v>0</v>
      </c>
      <c r="Y8" s="1794">
        <f t="shared" si="28"/>
        <v>0</v>
      </c>
      <c r="Z8" s="1794">
        <f t="shared" si="29"/>
        <v>0</v>
      </c>
      <c r="AA8" s="1794">
        <f t="shared" si="30"/>
        <v>0</v>
      </c>
      <c r="AB8" s="1794">
        <f t="shared" si="31"/>
        <v>0</v>
      </c>
      <c r="AC8" s="1796"/>
      <c r="AD8" s="1796"/>
      <c r="AE8" s="1796"/>
      <c r="AF8" s="1796"/>
      <c r="AG8" s="1796"/>
      <c r="AH8" s="1796"/>
      <c r="AI8" s="1796"/>
      <c r="AJ8" s="1796"/>
      <c r="AK8" s="1796"/>
      <c r="AL8" s="1796"/>
      <c r="AM8" s="1796"/>
      <c r="AN8" s="1796"/>
      <c r="AO8" s="1796"/>
      <c r="AP8" s="1796"/>
      <c r="AQ8" s="1796"/>
      <c r="AR8" s="1796"/>
      <c r="AS8" s="1796"/>
      <c r="AT8" s="1796"/>
      <c r="AU8" s="1796"/>
      <c r="AV8" s="1796"/>
      <c r="AW8" s="1796"/>
      <c r="AX8" s="1796"/>
      <c r="AY8" s="1796"/>
      <c r="AZ8" s="1796"/>
      <c r="BA8" s="1796"/>
      <c r="BB8" s="1796"/>
      <c r="BC8" s="1796"/>
      <c r="BD8" s="1796"/>
      <c r="BE8" s="1796"/>
      <c r="BF8" s="1796"/>
      <c r="BG8" s="1796"/>
      <c r="BH8" s="1796"/>
      <c r="BI8" s="1796"/>
      <c r="BJ8" s="1796"/>
      <c r="BK8" s="1796"/>
      <c r="BL8" s="1796"/>
      <c r="BM8" s="1796"/>
      <c r="BN8" s="1796"/>
      <c r="BO8" s="1796"/>
      <c r="BP8" s="1796"/>
      <c r="BQ8" s="1796"/>
      <c r="BR8" s="1796"/>
      <c r="BS8" s="1796"/>
      <c r="BT8" s="1796"/>
      <c r="BU8" s="1796"/>
      <c r="BV8" s="1796"/>
      <c r="BW8" s="1796"/>
      <c r="BX8" s="1796"/>
      <c r="BY8" s="1796"/>
      <c r="BZ8" s="1796"/>
      <c r="CA8" s="1796"/>
      <c r="CB8" s="1796"/>
      <c r="CC8" s="1796"/>
      <c r="CD8" s="1796"/>
      <c r="CE8" s="1796"/>
      <c r="CF8" s="1796"/>
      <c r="CG8" s="1796"/>
      <c r="CH8" s="1796"/>
      <c r="CI8" s="1796"/>
      <c r="CJ8" s="1796"/>
      <c r="CK8" s="1796"/>
      <c r="CL8" s="1796"/>
      <c r="CM8" s="1796"/>
      <c r="CN8" s="1796"/>
      <c r="CO8" s="1796"/>
      <c r="CP8" s="1796"/>
      <c r="CQ8" s="1796"/>
      <c r="CR8" s="1796"/>
      <c r="CS8" s="1796"/>
      <c r="CT8" s="1796"/>
      <c r="CU8" s="1796"/>
      <c r="CV8" s="1796"/>
      <c r="CW8" s="1796"/>
      <c r="CX8" s="1796"/>
      <c r="CY8" s="1796"/>
      <c r="CZ8" s="1796"/>
      <c r="DA8" s="1796"/>
      <c r="DB8" s="1796"/>
      <c r="DC8" s="1796"/>
      <c r="DD8" s="1796"/>
      <c r="DE8" s="1796"/>
      <c r="DF8" s="1796"/>
      <c r="DG8" s="1796"/>
      <c r="DH8" s="1796"/>
      <c r="DI8" s="1796"/>
      <c r="DJ8" s="1796"/>
      <c r="DK8" s="1796"/>
      <c r="DL8" s="1796"/>
      <c r="DM8" s="1796"/>
      <c r="DN8" s="1796"/>
      <c r="DO8" s="1796"/>
      <c r="DP8" s="1796"/>
      <c r="DQ8" s="1796"/>
      <c r="DR8" s="1796"/>
      <c r="DS8" s="1796"/>
      <c r="DT8" s="1796"/>
      <c r="DU8" s="1796"/>
      <c r="DV8" s="1796"/>
      <c r="DW8" s="1796"/>
      <c r="DX8" s="1796"/>
      <c r="DY8" s="1796"/>
      <c r="DZ8" s="1796"/>
      <c r="EA8" s="1796"/>
      <c r="EB8" s="1796"/>
      <c r="EC8" s="1796"/>
      <c r="ED8" s="1796"/>
      <c r="EE8" s="1796"/>
      <c r="EF8" s="1796"/>
      <c r="EG8" s="1796"/>
      <c r="EH8" s="1796"/>
      <c r="EI8" s="1796"/>
      <c r="EJ8" s="1796"/>
      <c r="EK8" s="1796"/>
      <c r="EL8" s="1796"/>
      <c r="EM8" s="1796"/>
      <c r="EN8" s="1796"/>
      <c r="EO8" s="1796"/>
      <c r="EP8" s="1796"/>
      <c r="EQ8" s="1796"/>
      <c r="ER8" s="1796"/>
      <c r="ES8" s="1796"/>
      <c r="ET8" s="1796"/>
      <c r="EU8" s="1796"/>
      <c r="EV8" s="1796"/>
      <c r="EW8" s="1796"/>
      <c r="EX8" s="1796"/>
      <c r="EY8" s="1796"/>
      <c r="EZ8" s="1796"/>
      <c r="FA8" s="1796"/>
      <c r="FB8" s="1796"/>
      <c r="FC8" s="1796"/>
      <c r="FD8" s="1796"/>
      <c r="FE8" s="1796"/>
      <c r="FF8" s="1796"/>
      <c r="FG8" s="1796"/>
      <c r="FH8" s="1796"/>
      <c r="FI8" s="1796"/>
      <c r="FJ8" s="1796"/>
      <c r="FK8" s="1796"/>
      <c r="FL8" s="1796"/>
      <c r="FM8" s="1796"/>
      <c r="FN8" s="1796"/>
      <c r="FO8" s="1796"/>
      <c r="FP8" s="1796"/>
      <c r="FQ8" s="1796"/>
      <c r="FR8" s="1796"/>
      <c r="FS8" s="1796"/>
      <c r="FT8" s="1796"/>
      <c r="FU8" s="1796"/>
      <c r="FV8" s="1796"/>
      <c r="FW8" s="1796"/>
      <c r="FX8" s="1796"/>
      <c r="FY8" s="1796"/>
      <c r="FZ8" s="1796"/>
      <c r="GA8" s="1796"/>
      <c r="GB8" s="1796"/>
      <c r="GC8" s="1796"/>
      <c r="GD8" s="1796"/>
      <c r="GE8" s="1796"/>
      <c r="GF8" s="1796"/>
      <c r="GG8" s="1796"/>
      <c r="GH8" s="1796"/>
      <c r="GI8" s="1796"/>
      <c r="GJ8" s="1796"/>
      <c r="GK8" s="1796"/>
      <c r="GL8" s="1796"/>
      <c r="GM8" s="1796"/>
      <c r="GN8" s="1796"/>
      <c r="GO8" s="1796"/>
      <c r="GP8" s="1796"/>
      <c r="GQ8" s="1796"/>
      <c r="GR8" s="1796"/>
      <c r="GS8" s="1796"/>
      <c r="GT8" s="1796"/>
      <c r="GU8" s="1796"/>
      <c r="GV8" s="1796"/>
      <c r="GW8" s="1796"/>
      <c r="GX8" s="1796"/>
      <c r="GY8" s="1796"/>
      <c r="GZ8" s="1796"/>
      <c r="HA8" s="1796"/>
      <c r="HB8" s="1796"/>
      <c r="HC8" s="1796"/>
      <c r="HD8" s="1796"/>
      <c r="HE8" s="1796"/>
      <c r="HF8" s="1796"/>
      <c r="HG8" s="1796"/>
      <c r="HH8" s="1796"/>
      <c r="HI8" s="1796"/>
      <c r="HJ8" s="1796"/>
      <c r="HK8" s="1796"/>
      <c r="HL8" s="1796"/>
      <c r="HM8" s="1796"/>
      <c r="HN8" s="1796"/>
      <c r="HO8" s="1796"/>
      <c r="HP8" s="1796"/>
      <c r="HQ8" s="1796"/>
      <c r="HR8" s="1796"/>
      <c r="HS8" s="1796"/>
      <c r="HT8" s="1796"/>
      <c r="HU8" s="1796"/>
      <c r="HV8" s="1796"/>
      <c r="HW8" s="1796"/>
      <c r="HX8" s="1796"/>
      <c r="HY8" s="1796"/>
      <c r="HZ8" s="1796"/>
      <c r="IA8" s="1796"/>
      <c r="IB8" s="1796"/>
      <c r="IC8" s="1796"/>
      <c r="ID8" s="1796"/>
      <c r="IE8" s="1796"/>
      <c r="IF8" s="1796"/>
      <c r="IG8" s="1796"/>
      <c r="IH8" s="1796"/>
      <c r="II8" s="1796"/>
      <c r="IJ8" s="1796"/>
      <c r="IK8" s="1796"/>
      <c r="IL8" s="1796"/>
      <c r="IM8" s="1796"/>
      <c r="IN8" s="1796"/>
      <c r="IO8" s="1796"/>
      <c r="IP8" s="1796"/>
      <c r="IQ8" s="1796"/>
      <c r="IR8" s="1796"/>
      <c r="IS8" s="1796"/>
      <c r="IT8" s="1796"/>
      <c r="IU8" s="1796"/>
      <c r="IV8" s="1796"/>
      <c r="IW8" s="1796"/>
      <c r="IX8" s="1796"/>
      <c r="IY8" s="1796"/>
      <c r="IZ8" s="1796"/>
      <c r="JA8" s="1796"/>
      <c r="JB8" s="1796"/>
      <c r="JC8" s="1796"/>
      <c r="JD8" s="1796"/>
      <c r="JE8" s="1796"/>
      <c r="JF8" s="1796"/>
      <c r="JG8" s="1796"/>
      <c r="JH8" s="1796"/>
      <c r="JI8" s="1796"/>
      <c r="JJ8" s="1796"/>
      <c r="JK8" s="1796"/>
      <c r="JL8" s="1796"/>
      <c r="JM8" s="1796"/>
      <c r="JN8" s="1796"/>
      <c r="JO8" s="1796"/>
      <c r="JP8" s="1796"/>
      <c r="JQ8" s="1796"/>
      <c r="JR8" s="1796"/>
      <c r="JS8" s="1796"/>
      <c r="JT8" s="1796"/>
      <c r="JU8" s="1796"/>
      <c r="JV8" s="1796"/>
      <c r="JW8" s="1796"/>
      <c r="JX8" s="1796"/>
      <c r="JY8" s="1796"/>
      <c r="JZ8" s="1796"/>
      <c r="KA8" s="1796"/>
      <c r="KB8" s="1796"/>
      <c r="KC8" s="1796"/>
      <c r="KD8" s="1796"/>
      <c r="KE8" s="1796"/>
      <c r="KF8" s="1796"/>
      <c r="KG8" s="1796"/>
      <c r="KH8" s="1796"/>
      <c r="KI8" s="1796"/>
      <c r="KJ8" s="1796"/>
      <c r="KK8" s="1796"/>
      <c r="KL8" s="1796"/>
      <c r="KM8" s="1796"/>
      <c r="KN8" s="1796"/>
      <c r="KO8" s="1796"/>
      <c r="KP8" s="1796"/>
      <c r="KQ8" s="1796"/>
      <c r="KR8" s="1796"/>
      <c r="KS8" s="1796"/>
      <c r="KT8" s="1796"/>
      <c r="KU8" s="1796"/>
      <c r="KV8" s="1796"/>
      <c r="KW8" s="1796"/>
      <c r="KX8" s="1796"/>
      <c r="KY8" s="1796"/>
      <c r="KZ8" s="1796"/>
      <c r="LA8" s="1796"/>
      <c r="LB8" s="1796"/>
      <c r="LC8" s="1796"/>
      <c r="LD8" s="1796"/>
      <c r="LE8" s="1796"/>
      <c r="LF8" s="1796"/>
      <c r="LG8" s="1796"/>
      <c r="LH8" s="1796"/>
      <c r="LI8" s="1796"/>
      <c r="LJ8" s="1796"/>
      <c r="LK8" s="1796"/>
      <c r="LL8" s="1796"/>
      <c r="LM8" s="1796"/>
      <c r="LN8" s="1796"/>
      <c r="LO8" s="1796"/>
      <c r="LP8" s="1796"/>
      <c r="LQ8" s="1796"/>
      <c r="LR8" s="1796"/>
      <c r="LS8" s="1796"/>
      <c r="LT8" s="1796"/>
      <c r="LU8" s="1796"/>
      <c r="LV8" s="1796"/>
      <c r="LW8" s="1796"/>
      <c r="LX8" s="1796"/>
      <c r="LY8" s="1796"/>
      <c r="LZ8" s="1796"/>
      <c r="MA8" s="1796"/>
      <c r="MB8" s="1796"/>
      <c r="MC8" s="1796"/>
      <c r="MD8" s="1796"/>
      <c r="ME8" s="1796"/>
      <c r="MF8" s="1796"/>
      <c r="MG8" s="1796"/>
      <c r="MH8" s="1796"/>
      <c r="MI8" s="1796"/>
      <c r="MJ8" s="1796"/>
      <c r="MK8" s="1796"/>
      <c r="ML8" s="1796"/>
      <c r="MM8" s="1796"/>
      <c r="MN8" s="1796"/>
      <c r="MO8" s="1796"/>
      <c r="MP8" s="1796"/>
      <c r="MQ8" s="1796"/>
      <c r="MR8" s="1796"/>
      <c r="MS8" s="1796"/>
      <c r="MT8" s="1796"/>
      <c r="MU8" s="1796"/>
      <c r="MV8" s="1796"/>
      <c r="MW8" s="1796"/>
      <c r="MX8" s="1796"/>
      <c r="MY8" s="1796"/>
      <c r="MZ8" s="1796"/>
      <c r="NA8" s="1796"/>
      <c r="NB8" s="1796"/>
      <c r="NC8" s="1796"/>
      <c r="ND8" s="1796"/>
      <c r="NE8" s="1796"/>
      <c r="NF8" s="1796"/>
      <c r="NG8" s="1796"/>
      <c r="NH8" s="1796"/>
      <c r="NI8" s="1796"/>
      <c r="NJ8" s="1796"/>
      <c r="NK8" s="1796"/>
      <c r="NL8" s="1796"/>
      <c r="NM8" s="1796"/>
      <c r="NN8" s="1796"/>
      <c r="NO8" s="1796"/>
      <c r="NP8" s="1796"/>
      <c r="NQ8" s="1796"/>
      <c r="NR8" s="1796"/>
      <c r="NS8" s="1796"/>
      <c r="NT8" s="1796"/>
      <c r="NU8" s="1796"/>
      <c r="NV8" s="1796"/>
      <c r="NW8" s="1796"/>
      <c r="NX8" s="1796"/>
      <c r="NY8" s="1796"/>
      <c r="NZ8" s="1796"/>
      <c r="OA8" s="1796"/>
      <c r="OB8" s="1796"/>
      <c r="OC8" s="1796"/>
      <c r="OD8" s="1780" t="s">
        <v>2986</v>
      </c>
      <c r="OE8" s="1788">
        <v>44035</v>
      </c>
    </row>
    <row r="9" spans="1:395" s="1780" customFormat="1" ht="15.75" customHeight="1">
      <c r="A9" s="1791">
        <f t="shared" si="32"/>
        <v>4</v>
      </c>
      <c r="B9" s="1793"/>
      <c r="C9" s="1792">
        <f t="shared" si="7"/>
        <v>0</v>
      </c>
      <c r="D9" s="1792">
        <f t="shared" si="7"/>
        <v>0</v>
      </c>
      <c r="E9" s="1794">
        <f t="shared" si="9"/>
        <v>0</v>
      </c>
      <c r="F9" s="1794">
        <f t="shared" si="10"/>
        <v>0</v>
      </c>
      <c r="G9" s="1794">
        <f t="shared" si="11"/>
        <v>0</v>
      </c>
      <c r="H9" s="1795">
        <f t="shared" si="12"/>
        <v>0</v>
      </c>
      <c r="I9" s="1795">
        <f t="shared" si="13"/>
        <v>0</v>
      </c>
      <c r="J9" s="1794">
        <f t="shared" si="14"/>
        <v>0</v>
      </c>
      <c r="K9" s="1794">
        <f t="shared" si="15"/>
        <v>0</v>
      </c>
      <c r="L9" s="1794">
        <f t="shared" si="16"/>
        <v>0</v>
      </c>
      <c r="M9" s="1794">
        <f t="shared" si="17"/>
        <v>0</v>
      </c>
      <c r="N9" s="1794">
        <f t="shared" si="18"/>
        <v>0</v>
      </c>
      <c r="O9" s="1794">
        <f t="shared" si="19"/>
        <v>0</v>
      </c>
      <c r="P9" s="1794">
        <f t="shared" si="20"/>
        <v>0</v>
      </c>
      <c r="Q9" s="1794">
        <f t="shared" si="21"/>
        <v>0</v>
      </c>
      <c r="R9" s="1794">
        <f t="shared" si="22"/>
        <v>0</v>
      </c>
      <c r="S9" s="1794">
        <f t="shared" si="23"/>
        <v>0</v>
      </c>
      <c r="T9" s="1794">
        <f t="shared" si="24"/>
        <v>0</v>
      </c>
      <c r="U9" s="1794">
        <f t="shared" si="25"/>
        <v>0</v>
      </c>
      <c r="V9" s="1794">
        <f t="shared" si="26"/>
        <v>0</v>
      </c>
      <c r="W9" s="1794">
        <f t="shared" si="8"/>
        <v>0</v>
      </c>
      <c r="X9" s="1794">
        <f t="shared" si="27"/>
        <v>0</v>
      </c>
      <c r="Y9" s="1794">
        <f t="shared" si="28"/>
        <v>0</v>
      </c>
      <c r="Z9" s="1794">
        <f t="shared" si="29"/>
        <v>0</v>
      </c>
      <c r="AA9" s="1794">
        <f t="shared" si="30"/>
        <v>0</v>
      </c>
      <c r="AB9" s="1794">
        <f t="shared" si="31"/>
        <v>0</v>
      </c>
      <c r="AC9" s="1796"/>
      <c r="AD9" s="1796"/>
      <c r="AE9" s="1796"/>
      <c r="AF9" s="1796"/>
      <c r="AG9" s="1796"/>
      <c r="AH9" s="1796"/>
      <c r="AI9" s="1796"/>
      <c r="AJ9" s="1796"/>
      <c r="AK9" s="1796"/>
      <c r="AL9" s="1796"/>
      <c r="AM9" s="1796"/>
      <c r="AN9" s="1796"/>
      <c r="AO9" s="1796"/>
      <c r="AP9" s="1796"/>
      <c r="AQ9" s="1796"/>
      <c r="AR9" s="1796"/>
      <c r="AS9" s="1796"/>
      <c r="AT9" s="1796"/>
      <c r="AU9" s="1796"/>
      <c r="AV9" s="1796"/>
      <c r="AW9" s="1796"/>
      <c r="AX9" s="1796"/>
      <c r="AY9" s="1796"/>
      <c r="AZ9" s="1796"/>
      <c r="BA9" s="1796"/>
      <c r="BB9" s="1796"/>
      <c r="BC9" s="1796"/>
      <c r="BD9" s="1796"/>
      <c r="BE9" s="1796"/>
      <c r="BF9" s="1796"/>
      <c r="BG9" s="1796"/>
      <c r="BH9" s="1796"/>
      <c r="BI9" s="1796"/>
      <c r="BJ9" s="1796"/>
      <c r="BK9" s="1796"/>
      <c r="BL9" s="1796"/>
      <c r="BM9" s="1796"/>
      <c r="BN9" s="1796"/>
      <c r="BO9" s="1796"/>
      <c r="BP9" s="1796"/>
      <c r="BQ9" s="1796"/>
      <c r="BR9" s="1796"/>
      <c r="BS9" s="1796"/>
      <c r="BT9" s="1796"/>
      <c r="BU9" s="1796"/>
      <c r="BV9" s="1796"/>
      <c r="BW9" s="1796"/>
      <c r="BX9" s="1796"/>
      <c r="BY9" s="1796"/>
      <c r="BZ9" s="1796"/>
      <c r="CA9" s="1796"/>
      <c r="CB9" s="1796"/>
      <c r="CC9" s="1796"/>
      <c r="CD9" s="1796"/>
      <c r="CE9" s="1796"/>
      <c r="CF9" s="1796"/>
      <c r="CG9" s="1796"/>
      <c r="CH9" s="1796"/>
      <c r="CI9" s="1796"/>
      <c r="CJ9" s="1796"/>
      <c r="CK9" s="1796"/>
      <c r="CL9" s="1796"/>
      <c r="CM9" s="1796"/>
      <c r="CN9" s="1796"/>
      <c r="CO9" s="1796"/>
      <c r="CP9" s="1796"/>
      <c r="CQ9" s="1796"/>
      <c r="CR9" s="1796"/>
      <c r="CS9" s="1796"/>
      <c r="CT9" s="1796"/>
      <c r="CU9" s="1796"/>
      <c r="CV9" s="1796"/>
      <c r="CW9" s="1796"/>
      <c r="CX9" s="1796"/>
      <c r="CY9" s="1796"/>
      <c r="CZ9" s="1796"/>
      <c r="DA9" s="1796"/>
      <c r="DB9" s="1796"/>
      <c r="DC9" s="1796"/>
      <c r="DD9" s="1796"/>
      <c r="DE9" s="1796"/>
      <c r="DF9" s="1796"/>
      <c r="DG9" s="1796"/>
      <c r="DH9" s="1796"/>
      <c r="DI9" s="1796"/>
      <c r="DJ9" s="1796"/>
      <c r="DK9" s="1796"/>
      <c r="DL9" s="1796"/>
      <c r="DM9" s="1796"/>
      <c r="DN9" s="1796"/>
      <c r="DO9" s="1796"/>
      <c r="DP9" s="1796"/>
      <c r="DQ9" s="1796"/>
      <c r="DR9" s="1796"/>
      <c r="DS9" s="1796"/>
      <c r="DT9" s="1796"/>
      <c r="DU9" s="1796"/>
      <c r="DV9" s="1796"/>
      <c r="DW9" s="1796"/>
      <c r="DX9" s="1796"/>
      <c r="DY9" s="1796"/>
      <c r="DZ9" s="1796"/>
      <c r="EA9" s="1796"/>
      <c r="EB9" s="1796"/>
      <c r="EC9" s="1796"/>
      <c r="ED9" s="1796"/>
      <c r="EE9" s="1796"/>
      <c r="EF9" s="1796"/>
      <c r="EG9" s="1796"/>
      <c r="EH9" s="1796"/>
      <c r="EI9" s="1796"/>
      <c r="EJ9" s="1796"/>
      <c r="EK9" s="1796"/>
      <c r="EL9" s="1796"/>
      <c r="EM9" s="1796"/>
      <c r="EN9" s="1796"/>
      <c r="EO9" s="1796"/>
      <c r="EP9" s="1796"/>
      <c r="EQ9" s="1796"/>
      <c r="ER9" s="1796"/>
      <c r="ES9" s="1796"/>
      <c r="ET9" s="1796"/>
      <c r="EU9" s="1796"/>
      <c r="EV9" s="1796"/>
      <c r="EW9" s="1796"/>
      <c r="EX9" s="1796"/>
      <c r="EY9" s="1796"/>
      <c r="EZ9" s="1796"/>
      <c r="FA9" s="1796"/>
      <c r="FB9" s="1796"/>
      <c r="FC9" s="1796"/>
      <c r="FD9" s="1796"/>
      <c r="FE9" s="1796"/>
      <c r="FF9" s="1796"/>
      <c r="FG9" s="1796"/>
      <c r="FH9" s="1796"/>
      <c r="FI9" s="1796"/>
      <c r="FJ9" s="1796"/>
      <c r="FK9" s="1796"/>
      <c r="FL9" s="1796"/>
      <c r="FM9" s="1796"/>
      <c r="FN9" s="1796"/>
      <c r="FO9" s="1796"/>
      <c r="FP9" s="1796"/>
      <c r="FQ9" s="1796"/>
      <c r="FR9" s="1796"/>
      <c r="FS9" s="1796"/>
      <c r="FT9" s="1796"/>
      <c r="FU9" s="1796"/>
      <c r="FV9" s="1796"/>
      <c r="FW9" s="1796"/>
      <c r="FX9" s="1796"/>
      <c r="FY9" s="1796"/>
      <c r="FZ9" s="1796"/>
      <c r="GA9" s="1796"/>
      <c r="GB9" s="1796"/>
      <c r="GC9" s="1796"/>
      <c r="GD9" s="1796"/>
      <c r="GE9" s="1796"/>
      <c r="GF9" s="1796"/>
      <c r="GG9" s="1796"/>
      <c r="GH9" s="1796"/>
      <c r="GI9" s="1796"/>
      <c r="GJ9" s="1796"/>
      <c r="GK9" s="1796"/>
      <c r="GL9" s="1796"/>
      <c r="GM9" s="1796"/>
      <c r="GN9" s="1796"/>
      <c r="GO9" s="1796"/>
      <c r="GP9" s="1796"/>
      <c r="GQ9" s="1796"/>
      <c r="GR9" s="1796"/>
      <c r="GS9" s="1796"/>
      <c r="GT9" s="1796"/>
      <c r="GU9" s="1796"/>
      <c r="GV9" s="1796"/>
      <c r="GW9" s="1796"/>
      <c r="GX9" s="1796"/>
      <c r="GY9" s="1796"/>
      <c r="GZ9" s="1796"/>
      <c r="HA9" s="1796"/>
      <c r="HB9" s="1796"/>
      <c r="HC9" s="1796"/>
      <c r="HD9" s="1796"/>
      <c r="HE9" s="1796"/>
      <c r="HF9" s="1796"/>
      <c r="HG9" s="1796"/>
      <c r="HH9" s="1796"/>
      <c r="HI9" s="1796"/>
      <c r="HJ9" s="1796"/>
      <c r="HK9" s="1796"/>
      <c r="HL9" s="1796"/>
      <c r="HM9" s="1796"/>
      <c r="HN9" s="1796"/>
      <c r="HO9" s="1796"/>
      <c r="HP9" s="1796"/>
      <c r="HQ9" s="1796"/>
      <c r="HR9" s="1796"/>
      <c r="HS9" s="1796"/>
      <c r="HT9" s="1796"/>
      <c r="HU9" s="1796"/>
      <c r="HV9" s="1796"/>
      <c r="HW9" s="1796"/>
      <c r="HX9" s="1796"/>
      <c r="HY9" s="1796"/>
      <c r="HZ9" s="1796"/>
      <c r="IA9" s="1796"/>
      <c r="IB9" s="1796"/>
      <c r="IC9" s="1796"/>
      <c r="ID9" s="1796"/>
      <c r="IE9" s="1796"/>
      <c r="IF9" s="1796"/>
      <c r="IG9" s="1796"/>
      <c r="IH9" s="1796"/>
      <c r="II9" s="1796"/>
      <c r="IJ9" s="1796"/>
      <c r="IK9" s="1796"/>
      <c r="IL9" s="1796"/>
      <c r="IM9" s="1796"/>
      <c r="IN9" s="1796"/>
      <c r="IO9" s="1796"/>
      <c r="IP9" s="1796"/>
      <c r="IQ9" s="1796"/>
      <c r="IR9" s="1796"/>
      <c r="IS9" s="1796"/>
      <c r="IT9" s="1796"/>
      <c r="IU9" s="1796"/>
      <c r="IV9" s="1796"/>
      <c r="IW9" s="1796"/>
      <c r="IX9" s="1796"/>
      <c r="IY9" s="1796"/>
      <c r="IZ9" s="1796"/>
      <c r="JA9" s="1796"/>
      <c r="JB9" s="1796"/>
      <c r="JC9" s="1796"/>
      <c r="JD9" s="1796"/>
      <c r="JE9" s="1796"/>
      <c r="JF9" s="1796"/>
      <c r="JG9" s="1796"/>
      <c r="JH9" s="1796"/>
      <c r="JI9" s="1796"/>
      <c r="JJ9" s="1796"/>
      <c r="JK9" s="1796"/>
      <c r="JL9" s="1796"/>
      <c r="JM9" s="1796"/>
      <c r="JN9" s="1796"/>
      <c r="JO9" s="1796"/>
      <c r="JP9" s="1796"/>
      <c r="JQ9" s="1796"/>
      <c r="JR9" s="1796"/>
      <c r="JS9" s="1796"/>
      <c r="JT9" s="1796"/>
      <c r="JU9" s="1796"/>
      <c r="JV9" s="1796"/>
      <c r="JW9" s="1796"/>
      <c r="JX9" s="1796"/>
      <c r="JY9" s="1796"/>
      <c r="JZ9" s="1796"/>
      <c r="KA9" s="1796"/>
      <c r="KB9" s="1796"/>
      <c r="KC9" s="1796"/>
      <c r="KD9" s="1796"/>
      <c r="KE9" s="1796"/>
      <c r="KF9" s="1796"/>
      <c r="KG9" s="1796"/>
      <c r="KH9" s="1796"/>
      <c r="KI9" s="1796"/>
      <c r="KJ9" s="1796"/>
      <c r="KK9" s="1796"/>
      <c r="KL9" s="1796"/>
      <c r="KM9" s="1796"/>
      <c r="KN9" s="1796"/>
      <c r="KO9" s="1796"/>
      <c r="KP9" s="1796"/>
      <c r="KQ9" s="1796"/>
      <c r="KR9" s="1796"/>
      <c r="KS9" s="1796"/>
      <c r="KT9" s="1796"/>
      <c r="KU9" s="1796"/>
      <c r="KV9" s="1796"/>
      <c r="KW9" s="1796"/>
      <c r="KX9" s="1796"/>
      <c r="KY9" s="1796"/>
      <c r="KZ9" s="1796"/>
      <c r="LA9" s="1796"/>
      <c r="LB9" s="1796"/>
      <c r="LC9" s="1796"/>
      <c r="LD9" s="1796"/>
      <c r="LE9" s="1796"/>
      <c r="LF9" s="1796"/>
      <c r="LG9" s="1796"/>
      <c r="LH9" s="1796"/>
      <c r="LI9" s="1796"/>
      <c r="LJ9" s="1796"/>
      <c r="LK9" s="1796"/>
      <c r="LL9" s="1796"/>
      <c r="LM9" s="1796"/>
      <c r="LN9" s="1796"/>
      <c r="LO9" s="1796"/>
      <c r="LP9" s="1796"/>
      <c r="LQ9" s="1796"/>
      <c r="LR9" s="1796"/>
      <c r="LS9" s="1796"/>
      <c r="LT9" s="1796"/>
      <c r="LU9" s="1796"/>
      <c r="LV9" s="1796"/>
      <c r="LW9" s="1796"/>
      <c r="LX9" s="1796"/>
      <c r="LY9" s="1796"/>
      <c r="LZ9" s="1796"/>
      <c r="MA9" s="1796"/>
      <c r="MB9" s="1796"/>
      <c r="MC9" s="1796"/>
      <c r="MD9" s="1796"/>
      <c r="ME9" s="1796"/>
      <c r="MF9" s="1796"/>
      <c r="MG9" s="1796"/>
      <c r="MH9" s="1796"/>
      <c r="MI9" s="1796"/>
      <c r="MJ9" s="1796"/>
      <c r="MK9" s="1796"/>
      <c r="ML9" s="1796"/>
      <c r="MM9" s="1796"/>
      <c r="MN9" s="1796"/>
      <c r="MO9" s="1796"/>
      <c r="MP9" s="1796"/>
      <c r="MQ9" s="1796"/>
      <c r="MR9" s="1796"/>
      <c r="MS9" s="1796"/>
      <c r="MT9" s="1796"/>
      <c r="MU9" s="1796"/>
      <c r="MV9" s="1796"/>
      <c r="MW9" s="1796"/>
      <c r="MX9" s="1796"/>
      <c r="MY9" s="1796"/>
      <c r="MZ9" s="1796"/>
      <c r="NA9" s="1796"/>
      <c r="NB9" s="1796"/>
      <c r="NC9" s="1796"/>
      <c r="ND9" s="1796"/>
      <c r="NE9" s="1796"/>
      <c r="NF9" s="1796"/>
      <c r="NG9" s="1796"/>
      <c r="NH9" s="1796"/>
      <c r="NI9" s="1796"/>
      <c r="NJ9" s="1796"/>
      <c r="NK9" s="1796"/>
      <c r="NL9" s="1796"/>
      <c r="NM9" s="1796"/>
      <c r="NN9" s="1796"/>
      <c r="NO9" s="1796"/>
      <c r="NP9" s="1796"/>
      <c r="NQ9" s="1796"/>
      <c r="NR9" s="1796"/>
      <c r="NS9" s="1796"/>
      <c r="NT9" s="1796"/>
      <c r="NU9" s="1796"/>
      <c r="NV9" s="1796"/>
      <c r="NW9" s="1796"/>
      <c r="NX9" s="1796"/>
      <c r="NY9" s="1796"/>
      <c r="NZ9" s="1796"/>
      <c r="OA9" s="1796"/>
      <c r="OB9" s="1796"/>
      <c r="OC9" s="1796"/>
      <c r="OD9" s="1780" t="s">
        <v>2986</v>
      </c>
      <c r="OE9" s="1788">
        <v>44036</v>
      </c>
    </row>
    <row r="10" spans="1:395" s="1780" customFormat="1" ht="15.75" customHeight="1">
      <c r="A10" s="1791">
        <f t="shared" si="32"/>
        <v>5</v>
      </c>
      <c r="B10" s="1793"/>
      <c r="C10" s="1792">
        <f t="shared" si="7"/>
        <v>0</v>
      </c>
      <c r="D10" s="1792">
        <f t="shared" si="7"/>
        <v>0</v>
      </c>
      <c r="E10" s="1794">
        <f t="shared" si="9"/>
        <v>0</v>
      </c>
      <c r="F10" s="1794">
        <f t="shared" si="10"/>
        <v>0</v>
      </c>
      <c r="G10" s="1794">
        <f t="shared" si="11"/>
        <v>0</v>
      </c>
      <c r="H10" s="1795">
        <f t="shared" si="12"/>
        <v>0</v>
      </c>
      <c r="I10" s="1795">
        <f t="shared" si="13"/>
        <v>0</v>
      </c>
      <c r="J10" s="1794">
        <f t="shared" si="14"/>
        <v>0</v>
      </c>
      <c r="K10" s="1794">
        <f t="shared" si="15"/>
        <v>0</v>
      </c>
      <c r="L10" s="1794">
        <f t="shared" si="16"/>
        <v>0</v>
      </c>
      <c r="M10" s="1794">
        <f t="shared" si="17"/>
        <v>0</v>
      </c>
      <c r="N10" s="1794">
        <f t="shared" si="18"/>
        <v>0</v>
      </c>
      <c r="O10" s="1794">
        <f t="shared" si="19"/>
        <v>0</v>
      </c>
      <c r="P10" s="1794">
        <f t="shared" si="20"/>
        <v>0</v>
      </c>
      <c r="Q10" s="1794">
        <f t="shared" si="21"/>
        <v>0</v>
      </c>
      <c r="R10" s="1794">
        <f t="shared" si="22"/>
        <v>0</v>
      </c>
      <c r="S10" s="1794">
        <f t="shared" si="23"/>
        <v>0</v>
      </c>
      <c r="T10" s="1794">
        <f t="shared" si="24"/>
        <v>0</v>
      </c>
      <c r="U10" s="1794">
        <f t="shared" si="25"/>
        <v>0</v>
      </c>
      <c r="V10" s="1794">
        <f t="shared" si="26"/>
        <v>0</v>
      </c>
      <c r="W10" s="1794">
        <f t="shared" si="8"/>
        <v>0</v>
      </c>
      <c r="X10" s="1794">
        <f t="shared" si="27"/>
        <v>0</v>
      </c>
      <c r="Y10" s="1794">
        <f t="shared" si="28"/>
        <v>0</v>
      </c>
      <c r="Z10" s="1794">
        <f t="shared" si="29"/>
        <v>0</v>
      </c>
      <c r="AA10" s="1794">
        <f t="shared" si="30"/>
        <v>0</v>
      </c>
      <c r="AB10" s="1794">
        <f t="shared" si="31"/>
        <v>0</v>
      </c>
      <c r="AC10" s="1796"/>
      <c r="AD10" s="1796"/>
      <c r="AE10" s="1796"/>
      <c r="AF10" s="1796"/>
      <c r="AG10" s="1796"/>
      <c r="AH10" s="1796"/>
      <c r="AI10" s="1796"/>
      <c r="AJ10" s="1796"/>
      <c r="AK10" s="1796"/>
      <c r="AL10" s="1796"/>
      <c r="AM10" s="1796"/>
      <c r="AN10" s="1796"/>
      <c r="AO10" s="1796"/>
      <c r="AP10" s="1796"/>
      <c r="AQ10" s="1796"/>
      <c r="AR10" s="1796"/>
      <c r="AS10" s="1796"/>
      <c r="AT10" s="1796"/>
      <c r="AU10" s="1796"/>
      <c r="AV10" s="1796"/>
      <c r="AW10" s="1796"/>
      <c r="AX10" s="1796"/>
      <c r="AY10" s="1796"/>
      <c r="AZ10" s="1796"/>
      <c r="BA10" s="1796"/>
      <c r="BB10" s="1796"/>
      <c r="BC10" s="1796"/>
      <c r="BD10" s="1796"/>
      <c r="BE10" s="1796"/>
      <c r="BF10" s="1796"/>
      <c r="BG10" s="1796"/>
      <c r="BH10" s="1796"/>
      <c r="BI10" s="1796"/>
      <c r="BJ10" s="1796"/>
      <c r="BK10" s="1796"/>
      <c r="BL10" s="1796"/>
      <c r="BM10" s="1796"/>
      <c r="BN10" s="1796"/>
      <c r="BO10" s="1796"/>
      <c r="BP10" s="1796"/>
      <c r="BQ10" s="1796"/>
      <c r="BR10" s="1796"/>
      <c r="BS10" s="1796"/>
      <c r="BT10" s="1796"/>
      <c r="BU10" s="1796"/>
      <c r="BV10" s="1796"/>
      <c r="BW10" s="1796"/>
      <c r="BX10" s="1796"/>
      <c r="BY10" s="1796"/>
      <c r="BZ10" s="1796"/>
      <c r="CA10" s="1796"/>
      <c r="CB10" s="1796"/>
      <c r="CC10" s="1796"/>
      <c r="CD10" s="1796"/>
      <c r="CE10" s="1796"/>
      <c r="CF10" s="1796"/>
      <c r="CG10" s="1796"/>
      <c r="CH10" s="1796"/>
      <c r="CI10" s="1796"/>
      <c r="CJ10" s="1796"/>
      <c r="CK10" s="1796"/>
      <c r="CL10" s="1796"/>
      <c r="CM10" s="1796"/>
      <c r="CN10" s="1796"/>
      <c r="CO10" s="1796"/>
      <c r="CP10" s="1796"/>
      <c r="CQ10" s="1796"/>
      <c r="CR10" s="1796"/>
      <c r="CS10" s="1796"/>
      <c r="CT10" s="1796"/>
      <c r="CU10" s="1796"/>
      <c r="CV10" s="1796"/>
      <c r="CW10" s="1796"/>
      <c r="CX10" s="1796"/>
      <c r="CY10" s="1796"/>
      <c r="CZ10" s="1796"/>
      <c r="DA10" s="1796"/>
      <c r="DB10" s="1796"/>
      <c r="DC10" s="1796"/>
      <c r="DD10" s="1796"/>
      <c r="DE10" s="1796"/>
      <c r="DF10" s="1796"/>
      <c r="DG10" s="1796"/>
      <c r="DH10" s="1796"/>
      <c r="DI10" s="1796"/>
      <c r="DJ10" s="1796"/>
      <c r="DK10" s="1796"/>
      <c r="DL10" s="1796"/>
      <c r="DM10" s="1796"/>
      <c r="DN10" s="1796"/>
      <c r="DO10" s="1796"/>
      <c r="DP10" s="1796"/>
      <c r="DQ10" s="1796"/>
      <c r="DR10" s="1796"/>
      <c r="DS10" s="1796"/>
      <c r="DT10" s="1796"/>
      <c r="DU10" s="1796"/>
      <c r="DV10" s="1796"/>
      <c r="DW10" s="1796"/>
      <c r="DX10" s="1796"/>
      <c r="DY10" s="1796"/>
      <c r="DZ10" s="1796"/>
      <c r="EA10" s="1796"/>
      <c r="EB10" s="1796"/>
      <c r="EC10" s="1796"/>
      <c r="ED10" s="1796"/>
      <c r="EE10" s="1796"/>
      <c r="EF10" s="1796"/>
      <c r="EG10" s="1796"/>
      <c r="EH10" s="1796"/>
      <c r="EI10" s="1796"/>
      <c r="EJ10" s="1796"/>
      <c r="EK10" s="1796"/>
      <c r="EL10" s="1796"/>
      <c r="EM10" s="1796"/>
      <c r="EN10" s="1796"/>
      <c r="EO10" s="1796"/>
      <c r="EP10" s="1796"/>
      <c r="EQ10" s="1796"/>
      <c r="ER10" s="1796"/>
      <c r="ES10" s="1796"/>
      <c r="ET10" s="1796"/>
      <c r="EU10" s="1796"/>
      <c r="EV10" s="1796"/>
      <c r="EW10" s="1796"/>
      <c r="EX10" s="1796"/>
      <c r="EY10" s="1796"/>
      <c r="EZ10" s="1796"/>
      <c r="FA10" s="1796"/>
      <c r="FB10" s="1796"/>
      <c r="FC10" s="1796"/>
      <c r="FD10" s="1796"/>
      <c r="FE10" s="1796"/>
      <c r="FF10" s="1796"/>
      <c r="FG10" s="1796"/>
      <c r="FH10" s="1796"/>
      <c r="FI10" s="1796"/>
      <c r="FJ10" s="1796"/>
      <c r="FK10" s="1796"/>
      <c r="FL10" s="1796"/>
      <c r="FM10" s="1796"/>
      <c r="FN10" s="1796"/>
      <c r="FO10" s="1796"/>
      <c r="FP10" s="1796"/>
      <c r="FQ10" s="1796"/>
      <c r="FR10" s="1796"/>
      <c r="FS10" s="1796"/>
      <c r="FT10" s="1796"/>
      <c r="FU10" s="1796"/>
      <c r="FV10" s="1796"/>
      <c r="FW10" s="1796"/>
      <c r="FX10" s="1796"/>
      <c r="FY10" s="1796"/>
      <c r="FZ10" s="1796"/>
      <c r="GA10" s="1796"/>
      <c r="GB10" s="1796"/>
      <c r="GC10" s="1796"/>
      <c r="GD10" s="1796"/>
      <c r="GE10" s="1796"/>
      <c r="GF10" s="1796"/>
      <c r="GG10" s="1796"/>
      <c r="GH10" s="1796"/>
      <c r="GI10" s="1796"/>
      <c r="GJ10" s="1796"/>
      <c r="GK10" s="1796"/>
      <c r="GL10" s="1796"/>
      <c r="GM10" s="1796"/>
      <c r="GN10" s="1796"/>
      <c r="GO10" s="1796"/>
      <c r="GP10" s="1796"/>
      <c r="GQ10" s="1796"/>
      <c r="GR10" s="1796"/>
      <c r="GS10" s="1796"/>
      <c r="GT10" s="1796"/>
      <c r="GU10" s="1796"/>
      <c r="GV10" s="1796"/>
      <c r="GW10" s="1796"/>
      <c r="GX10" s="1796"/>
      <c r="GY10" s="1796"/>
      <c r="GZ10" s="1796"/>
      <c r="HA10" s="1796"/>
      <c r="HB10" s="1796"/>
      <c r="HC10" s="1796"/>
      <c r="HD10" s="1796"/>
      <c r="HE10" s="1796"/>
      <c r="HF10" s="1796"/>
      <c r="HG10" s="1796"/>
      <c r="HH10" s="1796"/>
      <c r="HI10" s="1796"/>
      <c r="HJ10" s="1796"/>
      <c r="HK10" s="1796"/>
      <c r="HL10" s="1796"/>
      <c r="HM10" s="1796"/>
      <c r="HN10" s="1796"/>
      <c r="HO10" s="1796"/>
      <c r="HP10" s="1796"/>
      <c r="HQ10" s="1796"/>
      <c r="HR10" s="1796"/>
      <c r="HS10" s="1796"/>
      <c r="HT10" s="1796"/>
      <c r="HU10" s="1796"/>
      <c r="HV10" s="1796"/>
      <c r="HW10" s="1796"/>
      <c r="HX10" s="1796"/>
      <c r="HY10" s="1796"/>
      <c r="HZ10" s="1796"/>
      <c r="IA10" s="1796"/>
      <c r="IB10" s="1796"/>
      <c r="IC10" s="1796"/>
      <c r="ID10" s="1796"/>
      <c r="IE10" s="1796"/>
      <c r="IF10" s="1796"/>
      <c r="IG10" s="1796"/>
      <c r="IH10" s="1796"/>
      <c r="II10" s="1796"/>
      <c r="IJ10" s="1796"/>
      <c r="IK10" s="1796"/>
      <c r="IL10" s="1796"/>
      <c r="IM10" s="1796"/>
      <c r="IN10" s="1796"/>
      <c r="IO10" s="1796"/>
      <c r="IP10" s="1796"/>
      <c r="IQ10" s="1796"/>
      <c r="IR10" s="1796"/>
      <c r="IS10" s="1796"/>
      <c r="IT10" s="1796"/>
      <c r="IU10" s="1796"/>
      <c r="IV10" s="1796"/>
      <c r="IW10" s="1796"/>
      <c r="IX10" s="1796"/>
      <c r="IY10" s="1796"/>
      <c r="IZ10" s="1796"/>
      <c r="JA10" s="1796"/>
      <c r="JB10" s="1796"/>
      <c r="JC10" s="1796"/>
      <c r="JD10" s="1796"/>
      <c r="JE10" s="1796"/>
      <c r="JF10" s="1796"/>
      <c r="JG10" s="1796"/>
      <c r="JH10" s="1796"/>
      <c r="JI10" s="1796"/>
      <c r="JJ10" s="1796"/>
      <c r="JK10" s="1796"/>
      <c r="JL10" s="1796"/>
      <c r="JM10" s="1796"/>
      <c r="JN10" s="1796"/>
      <c r="JO10" s="1796"/>
      <c r="JP10" s="1796"/>
      <c r="JQ10" s="1796"/>
      <c r="JR10" s="1796"/>
      <c r="JS10" s="1796"/>
      <c r="JT10" s="1796"/>
      <c r="JU10" s="1796"/>
      <c r="JV10" s="1796"/>
      <c r="JW10" s="1796"/>
      <c r="JX10" s="1796"/>
      <c r="JY10" s="1796"/>
      <c r="JZ10" s="1796"/>
      <c r="KA10" s="1796"/>
      <c r="KB10" s="1796"/>
      <c r="KC10" s="1796"/>
      <c r="KD10" s="1796"/>
      <c r="KE10" s="1796"/>
      <c r="KF10" s="1796"/>
      <c r="KG10" s="1796"/>
      <c r="KH10" s="1796"/>
      <c r="KI10" s="1796"/>
      <c r="KJ10" s="1796"/>
      <c r="KK10" s="1796"/>
      <c r="KL10" s="1796"/>
      <c r="KM10" s="1796"/>
      <c r="KN10" s="1796"/>
      <c r="KO10" s="1796"/>
      <c r="KP10" s="1796"/>
      <c r="KQ10" s="1796"/>
      <c r="KR10" s="1796"/>
      <c r="KS10" s="1796"/>
      <c r="KT10" s="1796"/>
      <c r="KU10" s="1796"/>
      <c r="KV10" s="1796"/>
      <c r="KW10" s="1796"/>
      <c r="KX10" s="1796"/>
      <c r="KY10" s="1796"/>
      <c r="KZ10" s="1796"/>
      <c r="LA10" s="1796"/>
      <c r="LB10" s="1796"/>
      <c r="LC10" s="1796"/>
      <c r="LD10" s="1796"/>
      <c r="LE10" s="1796"/>
      <c r="LF10" s="1796"/>
      <c r="LG10" s="1796"/>
      <c r="LH10" s="1796"/>
      <c r="LI10" s="1796"/>
      <c r="LJ10" s="1796"/>
      <c r="LK10" s="1796"/>
      <c r="LL10" s="1796"/>
      <c r="LM10" s="1796"/>
      <c r="LN10" s="1796"/>
      <c r="LO10" s="1796"/>
      <c r="LP10" s="1796"/>
      <c r="LQ10" s="1796"/>
      <c r="LR10" s="1796"/>
      <c r="LS10" s="1796"/>
      <c r="LT10" s="1796"/>
      <c r="LU10" s="1796"/>
      <c r="LV10" s="1796"/>
      <c r="LW10" s="1796"/>
      <c r="LX10" s="1796"/>
      <c r="LY10" s="1796"/>
      <c r="LZ10" s="1796"/>
      <c r="MA10" s="1796"/>
      <c r="MB10" s="1796"/>
      <c r="MC10" s="1796"/>
      <c r="MD10" s="1796"/>
      <c r="ME10" s="1796"/>
      <c r="MF10" s="1796"/>
      <c r="MG10" s="1796"/>
      <c r="MH10" s="1796"/>
      <c r="MI10" s="1796"/>
      <c r="MJ10" s="1796"/>
      <c r="MK10" s="1796"/>
      <c r="ML10" s="1796"/>
      <c r="MM10" s="1796"/>
      <c r="MN10" s="1796"/>
      <c r="MO10" s="1796"/>
      <c r="MP10" s="1796"/>
      <c r="MQ10" s="1796"/>
      <c r="MR10" s="1796"/>
      <c r="MS10" s="1796"/>
      <c r="MT10" s="1796"/>
      <c r="MU10" s="1796"/>
      <c r="MV10" s="1796"/>
      <c r="MW10" s="1796"/>
      <c r="MX10" s="1796"/>
      <c r="MY10" s="1796"/>
      <c r="MZ10" s="1796"/>
      <c r="NA10" s="1796"/>
      <c r="NB10" s="1796"/>
      <c r="NC10" s="1796"/>
      <c r="ND10" s="1796"/>
      <c r="NE10" s="1796"/>
      <c r="NF10" s="1796"/>
      <c r="NG10" s="1796"/>
      <c r="NH10" s="1796"/>
      <c r="NI10" s="1796"/>
      <c r="NJ10" s="1796"/>
      <c r="NK10" s="1796"/>
      <c r="NL10" s="1796"/>
      <c r="NM10" s="1796"/>
      <c r="NN10" s="1796"/>
      <c r="NO10" s="1796"/>
      <c r="NP10" s="1796"/>
      <c r="NQ10" s="1796"/>
      <c r="NR10" s="1796"/>
      <c r="NS10" s="1796"/>
      <c r="NT10" s="1796"/>
      <c r="NU10" s="1796"/>
      <c r="NV10" s="1796"/>
      <c r="NW10" s="1796"/>
      <c r="NX10" s="1796"/>
      <c r="NY10" s="1796"/>
      <c r="NZ10" s="1796"/>
      <c r="OA10" s="1796"/>
      <c r="OB10" s="1796"/>
      <c r="OC10" s="1796"/>
      <c r="OD10" s="1780" t="s">
        <v>2986</v>
      </c>
      <c r="OE10" s="1788">
        <v>44053</v>
      </c>
    </row>
    <row r="11" spans="1:395" s="1780" customFormat="1" ht="15.75" customHeight="1">
      <c r="A11" s="1791">
        <f t="shared" si="32"/>
        <v>6</v>
      </c>
      <c r="B11" s="1793"/>
      <c r="C11" s="1792">
        <f t="shared" si="7"/>
        <v>0</v>
      </c>
      <c r="D11" s="1792">
        <f t="shared" si="7"/>
        <v>0</v>
      </c>
      <c r="E11" s="1794">
        <f t="shared" si="9"/>
        <v>0</v>
      </c>
      <c r="F11" s="1794">
        <f t="shared" si="10"/>
        <v>0</v>
      </c>
      <c r="G11" s="1794">
        <f t="shared" si="11"/>
        <v>0</v>
      </c>
      <c r="H11" s="1795">
        <f t="shared" si="12"/>
        <v>0</v>
      </c>
      <c r="I11" s="1795">
        <f t="shared" si="13"/>
        <v>0</v>
      </c>
      <c r="J11" s="1794">
        <f t="shared" si="14"/>
        <v>0</v>
      </c>
      <c r="K11" s="1794">
        <f t="shared" si="15"/>
        <v>0</v>
      </c>
      <c r="L11" s="1794">
        <f t="shared" si="16"/>
        <v>0</v>
      </c>
      <c r="M11" s="1794">
        <f t="shared" si="17"/>
        <v>0</v>
      </c>
      <c r="N11" s="1794">
        <f t="shared" si="18"/>
        <v>0</v>
      </c>
      <c r="O11" s="1794">
        <f t="shared" si="19"/>
        <v>0</v>
      </c>
      <c r="P11" s="1794">
        <f t="shared" si="20"/>
        <v>0</v>
      </c>
      <c r="Q11" s="1794">
        <f t="shared" si="21"/>
        <v>0</v>
      </c>
      <c r="R11" s="1794">
        <f t="shared" si="22"/>
        <v>0</v>
      </c>
      <c r="S11" s="1794">
        <f t="shared" si="23"/>
        <v>0</v>
      </c>
      <c r="T11" s="1794">
        <f t="shared" si="24"/>
        <v>0</v>
      </c>
      <c r="U11" s="1794">
        <f t="shared" si="25"/>
        <v>0</v>
      </c>
      <c r="V11" s="1794">
        <f t="shared" si="26"/>
        <v>0</v>
      </c>
      <c r="W11" s="1794">
        <f t="shared" si="8"/>
        <v>0</v>
      </c>
      <c r="X11" s="1794">
        <f t="shared" si="27"/>
        <v>0</v>
      </c>
      <c r="Y11" s="1794">
        <f t="shared" si="28"/>
        <v>0</v>
      </c>
      <c r="Z11" s="1794">
        <f t="shared" si="29"/>
        <v>0</v>
      </c>
      <c r="AA11" s="1794">
        <f t="shared" si="30"/>
        <v>0</v>
      </c>
      <c r="AB11" s="1794">
        <f t="shared" si="31"/>
        <v>0</v>
      </c>
      <c r="AC11" s="1796"/>
      <c r="AD11" s="1796"/>
      <c r="AE11" s="1796"/>
      <c r="AF11" s="1796"/>
      <c r="AG11" s="1796"/>
      <c r="AH11" s="1796"/>
      <c r="AI11" s="1796"/>
      <c r="AJ11" s="1796"/>
      <c r="AK11" s="1796"/>
      <c r="AL11" s="1796"/>
      <c r="AM11" s="1796"/>
      <c r="AN11" s="1796"/>
      <c r="AO11" s="1796"/>
      <c r="AP11" s="1796"/>
      <c r="AQ11" s="1796"/>
      <c r="AR11" s="1796"/>
      <c r="AS11" s="1796"/>
      <c r="AT11" s="1796"/>
      <c r="AU11" s="1796"/>
      <c r="AV11" s="1796"/>
      <c r="AW11" s="1796"/>
      <c r="AX11" s="1796"/>
      <c r="AY11" s="1796"/>
      <c r="AZ11" s="1796"/>
      <c r="BA11" s="1796"/>
      <c r="BB11" s="1796"/>
      <c r="BC11" s="1796"/>
      <c r="BD11" s="1796"/>
      <c r="BE11" s="1796"/>
      <c r="BF11" s="1796"/>
      <c r="BG11" s="1796"/>
      <c r="BH11" s="1796"/>
      <c r="BI11" s="1796"/>
      <c r="BJ11" s="1796"/>
      <c r="BK11" s="1796"/>
      <c r="BL11" s="1796"/>
      <c r="BM11" s="1796"/>
      <c r="BN11" s="1796"/>
      <c r="BO11" s="1796"/>
      <c r="BP11" s="1796"/>
      <c r="BQ11" s="1796"/>
      <c r="BR11" s="1796"/>
      <c r="BS11" s="1796"/>
      <c r="BT11" s="1796"/>
      <c r="BU11" s="1796"/>
      <c r="BV11" s="1796"/>
      <c r="BW11" s="1796"/>
      <c r="BX11" s="1796"/>
      <c r="BY11" s="1796"/>
      <c r="BZ11" s="1796"/>
      <c r="CA11" s="1796"/>
      <c r="CB11" s="1796"/>
      <c r="CC11" s="1796"/>
      <c r="CD11" s="1796"/>
      <c r="CE11" s="1796"/>
      <c r="CF11" s="1796"/>
      <c r="CG11" s="1796"/>
      <c r="CH11" s="1796"/>
      <c r="CI11" s="1796"/>
      <c r="CJ11" s="1796"/>
      <c r="CK11" s="1796"/>
      <c r="CL11" s="1796"/>
      <c r="CM11" s="1796"/>
      <c r="CN11" s="1796"/>
      <c r="CO11" s="1796"/>
      <c r="CP11" s="1796"/>
      <c r="CQ11" s="1796"/>
      <c r="CR11" s="1796"/>
      <c r="CS11" s="1796"/>
      <c r="CT11" s="1796"/>
      <c r="CU11" s="1796"/>
      <c r="CV11" s="1796"/>
      <c r="CW11" s="1796"/>
      <c r="CX11" s="1796"/>
      <c r="CY11" s="1796"/>
      <c r="CZ11" s="1796"/>
      <c r="DA11" s="1796"/>
      <c r="DB11" s="1796"/>
      <c r="DC11" s="1796"/>
      <c r="DD11" s="1796"/>
      <c r="DE11" s="1796"/>
      <c r="DF11" s="1796"/>
      <c r="DG11" s="1796"/>
      <c r="DH11" s="1796"/>
      <c r="DI11" s="1796"/>
      <c r="DJ11" s="1796"/>
      <c r="DK11" s="1796"/>
      <c r="DL11" s="1796"/>
      <c r="DM11" s="1796"/>
      <c r="DN11" s="1796"/>
      <c r="DO11" s="1796"/>
      <c r="DP11" s="1796"/>
      <c r="DQ11" s="1796"/>
      <c r="DR11" s="1796"/>
      <c r="DS11" s="1796"/>
      <c r="DT11" s="1796"/>
      <c r="DU11" s="1796"/>
      <c r="DV11" s="1796"/>
      <c r="DW11" s="1796"/>
      <c r="DX11" s="1796"/>
      <c r="DY11" s="1796"/>
      <c r="DZ11" s="1796"/>
      <c r="EA11" s="1796"/>
      <c r="EB11" s="1796"/>
      <c r="EC11" s="1796"/>
      <c r="ED11" s="1796"/>
      <c r="EE11" s="1796"/>
      <c r="EF11" s="1796"/>
      <c r="EG11" s="1796"/>
      <c r="EH11" s="1796"/>
      <c r="EI11" s="1796"/>
      <c r="EJ11" s="1796"/>
      <c r="EK11" s="1796"/>
      <c r="EL11" s="1796"/>
      <c r="EM11" s="1796"/>
      <c r="EN11" s="1796"/>
      <c r="EO11" s="1796"/>
      <c r="EP11" s="1796"/>
      <c r="EQ11" s="1796"/>
      <c r="ER11" s="1796"/>
      <c r="ES11" s="1796"/>
      <c r="ET11" s="1796"/>
      <c r="EU11" s="1796"/>
      <c r="EV11" s="1796"/>
      <c r="EW11" s="1796"/>
      <c r="EX11" s="1796"/>
      <c r="EY11" s="1796"/>
      <c r="EZ11" s="1796"/>
      <c r="FA11" s="1796"/>
      <c r="FB11" s="1796"/>
      <c r="FC11" s="1796"/>
      <c r="FD11" s="1796"/>
      <c r="FE11" s="1796"/>
      <c r="FF11" s="1796"/>
      <c r="FG11" s="1796"/>
      <c r="FH11" s="1796"/>
      <c r="FI11" s="1796"/>
      <c r="FJ11" s="1796"/>
      <c r="FK11" s="1796"/>
      <c r="FL11" s="1796"/>
      <c r="FM11" s="1796"/>
      <c r="FN11" s="1796"/>
      <c r="FO11" s="1796"/>
      <c r="FP11" s="1796"/>
      <c r="FQ11" s="1796"/>
      <c r="FR11" s="1796"/>
      <c r="FS11" s="1796"/>
      <c r="FT11" s="1796"/>
      <c r="FU11" s="1796"/>
      <c r="FV11" s="1796"/>
      <c r="FW11" s="1796"/>
      <c r="FX11" s="1796"/>
      <c r="FY11" s="1796"/>
      <c r="FZ11" s="1796"/>
      <c r="GA11" s="1796"/>
      <c r="GB11" s="1796"/>
      <c r="GC11" s="1796"/>
      <c r="GD11" s="1796"/>
      <c r="GE11" s="1796"/>
      <c r="GF11" s="1796"/>
      <c r="GG11" s="1796"/>
      <c r="GH11" s="1796"/>
      <c r="GI11" s="1796"/>
      <c r="GJ11" s="1796"/>
      <c r="GK11" s="1796"/>
      <c r="GL11" s="1796"/>
      <c r="GM11" s="1796"/>
      <c r="GN11" s="1796"/>
      <c r="GO11" s="1796"/>
      <c r="GP11" s="1796"/>
      <c r="GQ11" s="1796"/>
      <c r="GR11" s="1796"/>
      <c r="GS11" s="1796"/>
      <c r="GT11" s="1796"/>
      <c r="GU11" s="1796"/>
      <c r="GV11" s="1796"/>
      <c r="GW11" s="1796"/>
      <c r="GX11" s="1796"/>
      <c r="GY11" s="1796"/>
      <c r="GZ11" s="1796"/>
      <c r="HA11" s="1796"/>
      <c r="HB11" s="1796"/>
      <c r="HC11" s="1796"/>
      <c r="HD11" s="1796"/>
      <c r="HE11" s="1796"/>
      <c r="HF11" s="1796"/>
      <c r="HG11" s="1796"/>
      <c r="HH11" s="1796"/>
      <c r="HI11" s="1796"/>
      <c r="HJ11" s="1796"/>
      <c r="HK11" s="1796"/>
      <c r="HL11" s="1796"/>
      <c r="HM11" s="1796"/>
      <c r="HN11" s="1796"/>
      <c r="HO11" s="1796"/>
      <c r="HP11" s="1796"/>
      <c r="HQ11" s="1796"/>
      <c r="HR11" s="1796"/>
      <c r="HS11" s="1796"/>
      <c r="HT11" s="1796"/>
      <c r="HU11" s="1796"/>
      <c r="HV11" s="1796"/>
      <c r="HW11" s="1796"/>
      <c r="HX11" s="1796"/>
      <c r="HY11" s="1796"/>
      <c r="HZ11" s="1796"/>
      <c r="IA11" s="1796"/>
      <c r="IB11" s="1796"/>
      <c r="IC11" s="1796"/>
      <c r="ID11" s="1796"/>
      <c r="IE11" s="1796"/>
      <c r="IF11" s="1796"/>
      <c r="IG11" s="1796"/>
      <c r="IH11" s="1796"/>
      <c r="II11" s="1796"/>
      <c r="IJ11" s="1796"/>
      <c r="IK11" s="1796"/>
      <c r="IL11" s="1796"/>
      <c r="IM11" s="1796"/>
      <c r="IN11" s="1796"/>
      <c r="IO11" s="1796"/>
      <c r="IP11" s="1796"/>
      <c r="IQ11" s="1796"/>
      <c r="IR11" s="1796"/>
      <c r="IS11" s="1796"/>
      <c r="IT11" s="1796"/>
      <c r="IU11" s="1796"/>
      <c r="IV11" s="1796"/>
      <c r="IW11" s="1796"/>
      <c r="IX11" s="1796"/>
      <c r="IY11" s="1796"/>
      <c r="IZ11" s="1796"/>
      <c r="JA11" s="1796"/>
      <c r="JB11" s="1796"/>
      <c r="JC11" s="1796"/>
      <c r="JD11" s="1796"/>
      <c r="JE11" s="1796"/>
      <c r="JF11" s="1796"/>
      <c r="JG11" s="1796"/>
      <c r="JH11" s="1796"/>
      <c r="JI11" s="1796"/>
      <c r="JJ11" s="1796"/>
      <c r="JK11" s="1796"/>
      <c r="JL11" s="1796"/>
      <c r="JM11" s="1796"/>
      <c r="JN11" s="1796"/>
      <c r="JO11" s="1796"/>
      <c r="JP11" s="1796"/>
      <c r="JQ11" s="1796"/>
      <c r="JR11" s="1796"/>
      <c r="JS11" s="1796"/>
      <c r="JT11" s="1796"/>
      <c r="JU11" s="1796"/>
      <c r="JV11" s="1796"/>
      <c r="JW11" s="1796"/>
      <c r="JX11" s="1796"/>
      <c r="JY11" s="1796"/>
      <c r="JZ11" s="1796"/>
      <c r="KA11" s="1796"/>
      <c r="KB11" s="1796"/>
      <c r="KC11" s="1796"/>
      <c r="KD11" s="1796"/>
      <c r="KE11" s="1796"/>
      <c r="KF11" s="1796"/>
      <c r="KG11" s="1796"/>
      <c r="KH11" s="1796"/>
      <c r="KI11" s="1796"/>
      <c r="KJ11" s="1796"/>
      <c r="KK11" s="1796"/>
      <c r="KL11" s="1796"/>
      <c r="KM11" s="1796"/>
      <c r="KN11" s="1796"/>
      <c r="KO11" s="1796"/>
      <c r="KP11" s="1796"/>
      <c r="KQ11" s="1796"/>
      <c r="KR11" s="1796"/>
      <c r="KS11" s="1796"/>
      <c r="KT11" s="1796"/>
      <c r="KU11" s="1796"/>
      <c r="KV11" s="1796"/>
      <c r="KW11" s="1796"/>
      <c r="KX11" s="1796"/>
      <c r="KY11" s="1796"/>
      <c r="KZ11" s="1796"/>
      <c r="LA11" s="1796"/>
      <c r="LB11" s="1796"/>
      <c r="LC11" s="1796"/>
      <c r="LD11" s="1796"/>
      <c r="LE11" s="1796"/>
      <c r="LF11" s="1796"/>
      <c r="LG11" s="1796"/>
      <c r="LH11" s="1796"/>
      <c r="LI11" s="1796"/>
      <c r="LJ11" s="1796"/>
      <c r="LK11" s="1796"/>
      <c r="LL11" s="1796"/>
      <c r="LM11" s="1796"/>
      <c r="LN11" s="1796"/>
      <c r="LO11" s="1796"/>
      <c r="LP11" s="1796"/>
      <c r="LQ11" s="1796"/>
      <c r="LR11" s="1796"/>
      <c r="LS11" s="1796"/>
      <c r="LT11" s="1796"/>
      <c r="LU11" s="1796"/>
      <c r="LV11" s="1796"/>
      <c r="LW11" s="1796"/>
      <c r="LX11" s="1796"/>
      <c r="LY11" s="1796"/>
      <c r="LZ11" s="1796"/>
      <c r="MA11" s="1796"/>
      <c r="MB11" s="1796"/>
      <c r="MC11" s="1796"/>
      <c r="MD11" s="1796"/>
      <c r="ME11" s="1796"/>
      <c r="MF11" s="1796"/>
      <c r="MG11" s="1796"/>
      <c r="MH11" s="1796"/>
      <c r="MI11" s="1796"/>
      <c r="MJ11" s="1796"/>
      <c r="MK11" s="1796"/>
      <c r="ML11" s="1796"/>
      <c r="MM11" s="1796"/>
      <c r="MN11" s="1796"/>
      <c r="MO11" s="1796"/>
      <c r="MP11" s="1796"/>
      <c r="MQ11" s="1796"/>
      <c r="MR11" s="1796"/>
      <c r="MS11" s="1796"/>
      <c r="MT11" s="1796"/>
      <c r="MU11" s="1796"/>
      <c r="MV11" s="1796"/>
      <c r="MW11" s="1796"/>
      <c r="MX11" s="1796"/>
      <c r="MY11" s="1796"/>
      <c r="MZ11" s="1796"/>
      <c r="NA11" s="1796"/>
      <c r="NB11" s="1796"/>
      <c r="NC11" s="1796"/>
      <c r="ND11" s="1796"/>
      <c r="NE11" s="1796"/>
      <c r="NF11" s="1796"/>
      <c r="NG11" s="1796"/>
      <c r="NH11" s="1796"/>
      <c r="NI11" s="1796"/>
      <c r="NJ11" s="1796"/>
      <c r="NK11" s="1796"/>
      <c r="NL11" s="1796"/>
      <c r="NM11" s="1796"/>
      <c r="NN11" s="1796"/>
      <c r="NO11" s="1796"/>
      <c r="NP11" s="1796"/>
      <c r="NQ11" s="1796"/>
      <c r="NR11" s="1796"/>
      <c r="NS11" s="1796"/>
      <c r="NT11" s="1796"/>
      <c r="NU11" s="1796"/>
      <c r="NV11" s="1796"/>
      <c r="NW11" s="1796"/>
      <c r="NX11" s="1796"/>
      <c r="NY11" s="1796"/>
      <c r="NZ11" s="1796"/>
      <c r="OA11" s="1796"/>
      <c r="OB11" s="1796"/>
      <c r="OC11" s="1796"/>
      <c r="OD11" s="1780" t="s">
        <v>2986</v>
      </c>
      <c r="OE11" s="1788">
        <v>44095</v>
      </c>
    </row>
    <row r="12" spans="1:395" s="1780" customFormat="1" ht="15.75" customHeight="1">
      <c r="A12" s="1791">
        <f t="shared" si="32"/>
        <v>7</v>
      </c>
      <c r="B12" s="1793"/>
      <c r="C12" s="1792">
        <f t="shared" si="7"/>
        <v>0</v>
      </c>
      <c r="D12" s="1792">
        <f t="shared" si="7"/>
        <v>0</v>
      </c>
      <c r="E12" s="1794">
        <f t="shared" si="9"/>
        <v>0</v>
      </c>
      <c r="F12" s="1794">
        <f t="shared" si="10"/>
        <v>0</v>
      </c>
      <c r="G12" s="1794">
        <f t="shared" si="11"/>
        <v>0</v>
      </c>
      <c r="H12" s="1795">
        <f t="shared" si="12"/>
        <v>0</v>
      </c>
      <c r="I12" s="1795">
        <f t="shared" si="13"/>
        <v>0</v>
      </c>
      <c r="J12" s="1794">
        <f t="shared" si="14"/>
        <v>0</v>
      </c>
      <c r="K12" s="1794">
        <f t="shared" si="15"/>
        <v>0</v>
      </c>
      <c r="L12" s="1794">
        <f t="shared" si="16"/>
        <v>0</v>
      </c>
      <c r="M12" s="1794">
        <f t="shared" si="17"/>
        <v>0</v>
      </c>
      <c r="N12" s="1794">
        <f t="shared" si="18"/>
        <v>0</v>
      </c>
      <c r="O12" s="1794">
        <f t="shared" si="19"/>
        <v>0</v>
      </c>
      <c r="P12" s="1794">
        <f t="shared" si="20"/>
        <v>0</v>
      </c>
      <c r="Q12" s="1794">
        <f t="shared" si="21"/>
        <v>0</v>
      </c>
      <c r="R12" s="1794">
        <f t="shared" si="22"/>
        <v>0</v>
      </c>
      <c r="S12" s="1794">
        <f t="shared" si="23"/>
        <v>0</v>
      </c>
      <c r="T12" s="1794">
        <f t="shared" si="24"/>
        <v>0</v>
      </c>
      <c r="U12" s="1794">
        <f t="shared" si="25"/>
        <v>0</v>
      </c>
      <c r="V12" s="1794">
        <f t="shared" si="26"/>
        <v>0</v>
      </c>
      <c r="W12" s="1794">
        <f t="shared" si="8"/>
        <v>0</v>
      </c>
      <c r="X12" s="1794">
        <f t="shared" si="27"/>
        <v>0</v>
      </c>
      <c r="Y12" s="1794">
        <f t="shared" si="28"/>
        <v>0</v>
      </c>
      <c r="Z12" s="1794">
        <f t="shared" si="29"/>
        <v>0</v>
      </c>
      <c r="AA12" s="1794">
        <f t="shared" si="30"/>
        <v>0</v>
      </c>
      <c r="AB12" s="1794">
        <f t="shared" si="31"/>
        <v>0</v>
      </c>
      <c r="AC12" s="1796"/>
      <c r="AD12" s="1796"/>
      <c r="AE12" s="1796"/>
      <c r="AF12" s="1796"/>
      <c r="AG12" s="1796"/>
      <c r="AH12" s="1796"/>
      <c r="AI12" s="1796"/>
      <c r="AJ12" s="1796"/>
      <c r="AK12" s="1796"/>
      <c r="AL12" s="1796"/>
      <c r="AM12" s="1796"/>
      <c r="AN12" s="1796"/>
      <c r="AO12" s="1796"/>
      <c r="AP12" s="1796"/>
      <c r="AQ12" s="1796"/>
      <c r="AR12" s="1796"/>
      <c r="AS12" s="1796"/>
      <c r="AT12" s="1796"/>
      <c r="AU12" s="1796"/>
      <c r="AV12" s="1796"/>
      <c r="AW12" s="1796"/>
      <c r="AX12" s="1796"/>
      <c r="AY12" s="1796"/>
      <c r="AZ12" s="1796"/>
      <c r="BA12" s="1796"/>
      <c r="BB12" s="1796"/>
      <c r="BC12" s="1796"/>
      <c r="BD12" s="1796"/>
      <c r="BE12" s="1796"/>
      <c r="BF12" s="1796"/>
      <c r="BG12" s="1796"/>
      <c r="BH12" s="1796"/>
      <c r="BI12" s="1796"/>
      <c r="BJ12" s="1796"/>
      <c r="BK12" s="1796"/>
      <c r="BL12" s="1796"/>
      <c r="BM12" s="1796"/>
      <c r="BN12" s="1796"/>
      <c r="BO12" s="1796"/>
      <c r="BP12" s="1796"/>
      <c r="BQ12" s="1796"/>
      <c r="BR12" s="1796"/>
      <c r="BS12" s="1796"/>
      <c r="BT12" s="1796"/>
      <c r="BU12" s="1796"/>
      <c r="BV12" s="1796"/>
      <c r="BW12" s="1796"/>
      <c r="BX12" s="1796"/>
      <c r="BY12" s="1796"/>
      <c r="BZ12" s="1796"/>
      <c r="CA12" s="1796"/>
      <c r="CB12" s="1796"/>
      <c r="CC12" s="1796"/>
      <c r="CD12" s="1796"/>
      <c r="CE12" s="1796"/>
      <c r="CF12" s="1796"/>
      <c r="CG12" s="1796"/>
      <c r="CH12" s="1796"/>
      <c r="CI12" s="1796"/>
      <c r="CJ12" s="1796"/>
      <c r="CK12" s="1796"/>
      <c r="CL12" s="1796"/>
      <c r="CM12" s="1796"/>
      <c r="CN12" s="1796"/>
      <c r="CO12" s="1796"/>
      <c r="CP12" s="1796"/>
      <c r="CQ12" s="1796"/>
      <c r="CR12" s="1796"/>
      <c r="CS12" s="1796"/>
      <c r="CT12" s="1796"/>
      <c r="CU12" s="1796"/>
      <c r="CV12" s="1796"/>
      <c r="CW12" s="1796"/>
      <c r="CX12" s="1796"/>
      <c r="CY12" s="1796"/>
      <c r="CZ12" s="1796"/>
      <c r="DA12" s="1796"/>
      <c r="DB12" s="1796"/>
      <c r="DC12" s="1796"/>
      <c r="DD12" s="1796"/>
      <c r="DE12" s="1796"/>
      <c r="DF12" s="1796"/>
      <c r="DG12" s="1796"/>
      <c r="DH12" s="1796"/>
      <c r="DI12" s="1796"/>
      <c r="DJ12" s="1796"/>
      <c r="DK12" s="1796"/>
      <c r="DL12" s="1796"/>
      <c r="DM12" s="1796"/>
      <c r="DN12" s="1796"/>
      <c r="DO12" s="1796"/>
      <c r="DP12" s="1796"/>
      <c r="DQ12" s="1796"/>
      <c r="DR12" s="1796"/>
      <c r="DS12" s="1796"/>
      <c r="DT12" s="1796"/>
      <c r="DU12" s="1796"/>
      <c r="DV12" s="1796"/>
      <c r="DW12" s="1796"/>
      <c r="DX12" s="1796"/>
      <c r="DY12" s="1796"/>
      <c r="DZ12" s="1796"/>
      <c r="EA12" s="1796"/>
      <c r="EB12" s="1796"/>
      <c r="EC12" s="1796"/>
      <c r="ED12" s="1796"/>
      <c r="EE12" s="1796"/>
      <c r="EF12" s="1796"/>
      <c r="EG12" s="1796"/>
      <c r="EH12" s="1796"/>
      <c r="EI12" s="1796"/>
      <c r="EJ12" s="1796"/>
      <c r="EK12" s="1796"/>
      <c r="EL12" s="1796"/>
      <c r="EM12" s="1796"/>
      <c r="EN12" s="1796"/>
      <c r="EO12" s="1796"/>
      <c r="EP12" s="1796"/>
      <c r="EQ12" s="1796"/>
      <c r="ER12" s="1796"/>
      <c r="ES12" s="1796"/>
      <c r="ET12" s="1796"/>
      <c r="EU12" s="1796"/>
      <c r="EV12" s="1796"/>
      <c r="EW12" s="1796"/>
      <c r="EX12" s="1796"/>
      <c r="EY12" s="1796"/>
      <c r="EZ12" s="1796"/>
      <c r="FA12" s="1796"/>
      <c r="FB12" s="1796"/>
      <c r="FC12" s="1796"/>
      <c r="FD12" s="1796"/>
      <c r="FE12" s="1796"/>
      <c r="FF12" s="1796"/>
      <c r="FG12" s="1796"/>
      <c r="FH12" s="1796"/>
      <c r="FI12" s="1796"/>
      <c r="FJ12" s="1796"/>
      <c r="FK12" s="1796"/>
      <c r="FL12" s="1796"/>
      <c r="FM12" s="1796"/>
      <c r="FN12" s="1796"/>
      <c r="FO12" s="1796"/>
      <c r="FP12" s="1796"/>
      <c r="FQ12" s="1796"/>
      <c r="FR12" s="1796"/>
      <c r="FS12" s="1796"/>
      <c r="FT12" s="1796"/>
      <c r="FU12" s="1796"/>
      <c r="FV12" s="1796"/>
      <c r="FW12" s="1796"/>
      <c r="FX12" s="1796"/>
      <c r="FY12" s="1796"/>
      <c r="FZ12" s="1796"/>
      <c r="GA12" s="1796"/>
      <c r="GB12" s="1796"/>
      <c r="GC12" s="1796"/>
      <c r="GD12" s="1796"/>
      <c r="GE12" s="1796"/>
      <c r="GF12" s="1796"/>
      <c r="GG12" s="1796"/>
      <c r="GH12" s="1796"/>
      <c r="GI12" s="1796"/>
      <c r="GJ12" s="1796"/>
      <c r="GK12" s="1796"/>
      <c r="GL12" s="1796"/>
      <c r="GM12" s="1796"/>
      <c r="GN12" s="1796"/>
      <c r="GO12" s="1796"/>
      <c r="GP12" s="1796"/>
      <c r="GQ12" s="1796"/>
      <c r="GR12" s="1796"/>
      <c r="GS12" s="1796"/>
      <c r="GT12" s="1796"/>
      <c r="GU12" s="1796"/>
      <c r="GV12" s="1796"/>
      <c r="GW12" s="1796"/>
      <c r="GX12" s="1796"/>
      <c r="GY12" s="1796"/>
      <c r="GZ12" s="1796"/>
      <c r="HA12" s="1796"/>
      <c r="HB12" s="1796"/>
      <c r="HC12" s="1796"/>
      <c r="HD12" s="1796"/>
      <c r="HE12" s="1796"/>
      <c r="HF12" s="1796"/>
      <c r="HG12" s="1796"/>
      <c r="HH12" s="1796"/>
      <c r="HI12" s="1796"/>
      <c r="HJ12" s="1796"/>
      <c r="HK12" s="1796"/>
      <c r="HL12" s="1796"/>
      <c r="HM12" s="1796"/>
      <c r="HN12" s="1796"/>
      <c r="HO12" s="1796"/>
      <c r="HP12" s="1796"/>
      <c r="HQ12" s="1796"/>
      <c r="HR12" s="1796"/>
      <c r="HS12" s="1796"/>
      <c r="HT12" s="1796"/>
      <c r="HU12" s="1796"/>
      <c r="HV12" s="1796"/>
      <c r="HW12" s="1796"/>
      <c r="HX12" s="1796"/>
      <c r="HY12" s="1796"/>
      <c r="HZ12" s="1796"/>
      <c r="IA12" s="1796"/>
      <c r="IB12" s="1796"/>
      <c r="IC12" s="1796"/>
      <c r="ID12" s="1796"/>
      <c r="IE12" s="1796"/>
      <c r="IF12" s="1796"/>
      <c r="IG12" s="1796"/>
      <c r="IH12" s="1796"/>
      <c r="II12" s="1796"/>
      <c r="IJ12" s="1796"/>
      <c r="IK12" s="1796"/>
      <c r="IL12" s="1796"/>
      <c r="IM12" s="1796"/>
      <c r="IN12" s="1796"/>
      <c r="IO12" s="1796"/>
      <c r="IP12" s="1796"/>
      <c r="IQ12" s="1796"/>
      <c r="IR12" s="1796"/>
      <c r="IS12" s="1796"/>
      <c r="IT12" s="1796"/>
      <c r="IU12" s="1796"/>
      <c r="IV12" s="1796"/>
      <c r="IW12" s="1796"/>
      <c r="IX12" s="1796"/>
      <c r="IY12" s="1796"/>
      <c r="IZ12" s="1796"/>
      <c r="JA12" s="1796"/>
      <c r="JB12" s="1796"/>
      <c r="JC12" s="1796"/>
      <c r="JD12" s="1796"/>
      <c r="JE12" s="1796"/>
      <c r="JF12" s="1796"/>
      <c r="JG12" s="1796"/>
      <c r="JH12" s="1796"/>
      <c r="JI12" s="1796"/>
      <c r="JJ12" s="1796"/>
      <c r="JK12" s="1796"/>
      <c r="JL12" s="1796"/>
      <c r="JM12" s="1796"/>
      <c r="JN12" s="1796"/>
      <c r="JO12" s="1796"/>
      <c r="JP12" s="1796"/>
      <c r="JQ12" s="1796"/>
      <c r="JR12" s="1796"/>
      <c r="JS12" s="1796"/>
      <c r="JT12" s="1796"/>
      <c r="JU12" s="1796"/>
      <c r="JV12" s="1796"/>
      <c r="JW12" s="1796"/>
      <c r="JX12" s="1796"/>
      <c r="JY12" s="1796"/>
      <c r="JZ12" s="1796"/>
      <c r="KA12" s="1796"/>
      <c r="KB12" s="1796"/>
      <c r="KC12" s="1796"/>
      <c r="KD12" s="1796"/>
      <c r="KE12" s="1796"/>
      <c r="KF12" s="1796"/>
      <c r="KG12" s="1796"/>
      <c r="KH12" s="1796"/>
      <c r="KI12" s="1796"/>
      <c r="KJ12" s="1796"/>
      <c r="KK12" s="1796"/>
      <c r="KL12" s="1796"/>
      <c r="KM12" s="1796"/>
      <c r="KN12" s="1796"/>
      <c r="KO12" s="1796"/>
      <c r="KP12" s="1796"/>
      <c r="KQ12" s="1796"/>
      <c r="KR12" s="1796"/>
      <c r="KS12" s="1796"/>
      <c r="KT12" s="1796"/>
      <c r="KU12" s="1796"/>
      <c r="KV12" s="1796"/>
      <c r="KW12" s="1796"/>
      <c r="KX12" s="1796"/>
      <c r="KY12" s="1796"/>
      <c r="KZ12" s="1796"/>
      <c r="LA12" s="1796"/>
      <c r="LB12" s="1796"/>
      <c r="LC12" s="1796"/>
      <c r="LD12" s="1796"/>
      <c r="LE12" s="1796"/>
      <c r="LF12" s="1796"/>
      <c r="LG12" s="1796"/>
      <c r="LH12" s="1796"/>
      <c r="LI12" s="1796"/>
      <c r="LJ12" s="1796"/>
      <c r="LK12" s="1796"/>
      <c r="LL12" s="1796"/>
      <c r="LM12" s="1796"/>
      <c r="LN12" s="1796"/>
      <c r="LO12" s="1796"/>
      <c r="LP12" s="1796"/>
      <c r="LQ12" s="1796"/>
      <c r="LR12" s="1796"/>
      <c r="LS12" s="1796"/>
      <c r="LT12" s="1796"/>
      <c r="LU12" s="1796"/>
      <c r="LV12" s="1796"/>
      <c r="LW12" s="1796"/>
      <c r="LX12" s="1796"/>
      <c r="LY12" s="1796"/>
      <c r="LZ12" s="1796"/>
      <c r="MA12" s="1796"/>
      <c r="MB12" s="1796"/>
      <c r="MC12" s="1796"/>
      <c r="MD12" s="1796"/>
      <c r="ME12" s="1796"/>
      <c r="MF12" s="1796"/>
      <c r="MG12" s="1796"/>
      <c r="MH12" s="1796"/>
      <c r="MI12" s="1796"/>
      <c r="MJ12" s="1796"/>
      <c r="MK12" s="1796"/>
      <c r="ML12" s="1796"/>
      <c r="MM12" s="1796"/>
      <c r="MN12" s="1796"/>
      <c r="MO12" s="1796"/>
      <c r="MP12" s="1796"/>
      <c r="MQ12" s="1796"/>
      <c r="MR12" s="1796"/>
      <c r="MS12" s="1796"/>
      <c r="MT12" s="1796"/>
      <c r="MU12" s="1796"/>
      <c r="MV12" s="1796"/>
      <c r="MW12" s="1796"/>
      <c r="MX12" s="1796"/>
      <c r="MY12" s="1796"/>
      <c r="MZ12" s="1796"/>
      <c r="NA12" s="1796"/>
      <c r="NB12" s="1796"/>
      <c r="NC12" s="1796"/>
      <c r="ND12" s="1796"/>
      <c r="NE12" s="1796"/>
      <c r="NF12" s="1796"/>
      <c r="NG12" s="1796"/>
      <c r="NH12" s="1796"/>
      <c r="NI12" s="1796"/>
      <c r="NJ12" s="1796"/>
      <c r="NK12" s="1796"/>
      <c r="NL12" s="1796"/>
      <c r="NM12" s="1796"/>
      <c r="NN12" s="1796"/>
      <c r="NO12" s="1796"/>
      <c r="NP12" s="1796"/>
      <c r="NQ12" s="1796"/>
      <c r="NR12" s="1796"/>
      <c r="NS12" s="1796"/>
      <c r="NT12" s="1796"/>
      <c r="NU12" s="1796"/>
      <c r="NV12" s="1796"/>
      <c r="NW12" s="1796"/>
      <c r="NX12" s="1796"/>
      <c r="NY12" s="1796"/>
      <c r="NZ12" s="1796"/>
      <c r="OA12" s="1796"/>
      <c r="OB12" s="1796"/>
      <c r="OC12" s="1796"/>
      <c r="OD12" s="1780" t="s">
        <v>2986</v>
      </c>
      <c r="OE12" s="1788">
        <v>44096</v>
      </c>
    </row>
    <row r="13" spans="1:395" s="1780" customFormat="1" ht="15.75" customHeight="1">
      <c r="A13" s="1791">
        <f t="shared" si="32"/>
        <v>8</v>
      </c>
      <c r="B13" s="1793"/>
      <c r="C13" s="1792">
        <f t="shared" si="7"/>
        <v>0</v>
      </c>
      <c r="D13" s="1792">
        <f t="shared" si="7"/>
        <v>0</v>
      </c>
      <c r="E13" s="1794">
        <f t="shared" si="9"/>
        <v>0</v>
      </c>
      <c r="F13" s="1794">
        <f t="shared" si="10"/>
        <v>0</v>
      </c>
      <c r="G13" s="1794">
        <f t="shared" si="11"/>
        <v>0</v>
      </c>
      <c r="H13" s="1795">
        <f t="shared" si="12"/>
        <v>0</v>
      </c>
      <c r="I13" s="1795">
        <f t="shared" si="13"/>
        <v>0</v>
      </c>
      <c r="J13" s="1794">
        <f t="shared" si="14"/>
        <v>0</v>
      </c>
      <c r="K13" s="1794">
        <f t="shared" si="15"/>
        <v>0</v>
      </c>
      <c r="L13" s="1794">
        <f t="shared" si="16"/>
        <v>0</v>
      </c>
      <c r="M13" s="1794">
        <f t="shared" si="17"/>
        <v>0</v>
      </c>
      <c r="N13" s="1794">
        <f t="shared" si="18"/>
        <v>0</v>
      </c>
      <c r="O13" s="1794">
        <f t="shared" si="19"/>
        <v>0</v>
      </c>
      <c r="P13" s="1794">
        <f t="shared" si="20"/>
        <v>0</v>
      </c>
      <c r="Q13" s="1794">
        <f t="shared" si="21"/>
        <v>0</v>
      </c>
      <c r="R13" s="1794">
        <f t="shared" si="22"/>
        <v>0</v>
      </c>
      <c r="S13" s="1794">
        <f t="shared" si="23"/>
        <v>0</v>
      </c>
      <c r="T13" s="1794">
        <f t="shared" si="24"/>
        <v>0</v>
      </c>
      <c r="U13" s="1794">
        <f t="shared" si="25"/>
        <v>0</v>
      </c>
      <c r="V13" s="1794">
        <f t="shared" si="26"/>
        <v>0</v>
      </c>
      <c r="W13" s="1794">
        <f t="shared" si="8"/>
        <v>0</v>
      </c>
      <c r="X13" s="1794">
        <f t="shared" si="27"/>
        <v>0</v>
      </c>
      <c r="Y13" s="1794">
        <f t="shared" si="28"/>
        <v>0</v>
      </c>
      <c r="Z13" s="1794">
        <f t="shared" si="29"/>
        <v>0</v>
      </c>
      <c r="AA13" s="1794">
        <f t="shared" si="30"/>
        <v>0</v>
      </c>
      <c r="AB13" s="1794">
        <f t="shared" si="31"/>
        <v>0</v>
      </c>
      <c r="AC13" s="1796"/>
      <c r="AD13" s="1796"/>
      <c r="AE13" s="1796"/>
      <c r="AF13" s="1796"/>
      <c r="AG13" s="1796"/>
      <c r="AH13" s="1796"/>
      <c r="AI13" s="1796"/>
      <c r="AJ13" s="1796"/>
      <c r="AK13" s="1796"/>
      <c r="AL13" s="1796"/>
      <c r="AM13" s="1796"/>
      <c r="AN13" s="1796"/>
      <c r="AO13" s="1796"/>
      <c r="AP13" s="1796"/>
      <c r="AQ13" s="1796"/>
      <c r="AR13" s="1796"/>
      <c r="AS13" s="1796"/>
      <c r="AT13" s="1796"/>
      <c r="AU13" s="1796"/>
      <c r="AV13" s="1796"/>
      <c r="AW13" s="1796"/>
      <c r="AX13" s="1796"/>
      <c r="AY13" s="1796"/>
      <c r="AZ13" s="1796"/>
      <c r="BA13" s="1796"/>
      <c r="BB13" s="1796"/>
      <c r="BC13" s="1796"/>
      <c r="BD13" s="1796"/>
      <c r="BE13" s="1796"/>
      <c r="BF13" s="1796"/>
      <c r="BG13" s="1796"/>
      <c r="BH13" s="1796"/>
      <c r="BI13" s="1796"/>
      <c r="BJ13" s="1796"/>
      <c r="BK13" s="1796"/>
      <c r="BL13" s="1796"/>
      <c r="BM13" s="1796"/>
      <c r="BN13" s="1796"/>
      <c r="BO13" s="1796"/>
      <c r="BP13" s="1796"/>
      <c r="BQ13" s="1796"/>
      <c r="BR13" s="1796"/>
      <c r="BS13" s="1796"/>
      <c r="BT13" s="1796"/>
      <c r="BU13" s="1796"/>
      <c r="BV13" s="1796"/>
      <c r="BW13" s="1796"/>
      <c r="BX13" s="1796"/>
      <c r="BY13" s="1796"/>
      <c r="BZ13" s="1796"/>
      <c r="CA13" s="1796"/>
      <c r="CB13" s="1796"/>
      <c r="CC13" s="1796"/>
      <c r="CD13" s="1796"/>
      <c r="CE13" s="1796"/>
      <c r="CF13" s="1796"/>
      <c r="CG13" s="1796"/>
      <c r="CH13" s="1796"/>
      <c r="CI13" s="1796"/>
      <c r="CJ13" s="1796"/>
      <c r="CK13" s="1796"/>
      <c r="CL13" s="1796"/>
      <c r="CM13" s="1796"/>
      <c r="CN13" s="1796"/>
      <c r="CO13" s="1796"/>
      <c r="CP13" s="1796"/>
      <c r="CQ13" s="1796"/>
      <c r="CR13" s="1796"/>
      <c r="CS13" s="1796"/>
      <c r="CT13" s="1796"/>
      <c r="CU13" s="1796"/>
      <c r="CV13" s="1796"/>
      <c r="CW13" s="1796"/>
      <c r="CX13" s="1796"/>
      <c r="CY13" s="1796"/>
      <c r="CZ13" s="1796"/>
      <c r="DA13" s="1796"/>
      <c r="DB13" s="1796"/>
      <c r="DC13" s="1796"/>
      <c r="DD13" s="1796"/>
      <c r="DE13" s="1796"/>
      <c r="DF13" s="1796"/>
      <c r="DG13" s="1796"/>
      <c r="DH13" s="1796"/>
      <c r="DI13" s="1796"/>
      <c r="DJ13" s="1796"/>
      <c r="DK13" s="1796"/>
      <c r="DL13" s="1796"/>
      <c r="DM13" s="1796"/>
      <c r="DN13" s="1796"/>
      <c r="DO13" s="1796"/>
      <c r="DP13" s="1796"/>
      <c r="DQ13" s="1796"/>
      <c r="DR13" s="1796"/>
      <c r="DS13" s="1796"/>
      <c r="DT13" s="1796"/>
      <c r="DU13" s="1796"/>
      <c r="DV13" s="1796"/>
      <c r="DW13" s="1796"/>
      <c r="DX13" s="1796"/>
      <c r="DY13" s="1796"/>
      <c r="DZ13" s="1796"/>
      <c r="EA13" s="1796"/>
      <c r="EB13" s="1796"/>
      <c r="EC13" s="1796"/>
      <c r="ED13" s="1796"/>
      <c r="EE13" s="1796"/>
      <c r="EF13" s="1796"/>
      <c r="EG13" s="1796"/>
      <c r="EH13" s="1796"/>
      <c r="EI13" s="1796"/>
      <c r="EJ13" s="1796"/>
      <c r="EK13" s="1796"/>
      <c r="EL13" s="1796"/>
      <c r="EM13" s="1796"/>
      <c r="EN13" s="1796"/>
      <c r="EO13" s="1796"/>
      <c r="EP13" s="1796"/>
      <c r="EQ13" s="1796"/>
      <c r="ER13" s="1796"/>
      <c r="ES13" s="1796"/>
      <c r="ET13" s="1796"/>
      <c r="EU13" s="1796"/>
      <c r="EV13" s="1796"/>
      <c r="EW13" s="1796"/>
      <c r="EX13" s="1796"/>
      <c r="EY13" s="1796"/>
      <c r="EZ13" s="1796"/>
      <c r="FA13" s="1796"/>
      <c r="FB13" s="1796"/>
      <c r="FC13" s="1796"/>
      <c r="FD13" s="1796"/>
      <c r="FE13" s="1796"/>
      <c r="FF13" s="1796"/>
      <c r="FG13" s="1796"/>
      <c r="FH13" s="1796"/>
      <c r="FI13" s="1796"/>
      <c r="FJ13" s="1796"/>
      <c r="FK13" s="1796"/>
      <c r="FL13" s="1796"/>
      <c r="FM13" s="1796"/>
      <c r="FN13" s="1796"/>
      <c r="FO13" s="1796"/>
      <c r="FP13" s="1796"/>
      <c r="FQ13" s="1796"/>
      <c r="FR13" s="1796"/>
      <c r="FS13" s="1796"/>
      <c r="FT13" s="1796"/>
      <c r="FU13" s="1796"/>
      <c r="FV13" s="1796"/>
      <c r="FW13" s="1796"/>
      <c r="FX13" s="1796"/>
      <c r="FY13" s="1796"/>
      <c r="FZ13" s="1796"/>
      <c r="GA13" s="1796"/>
      <c r="GB13" s="1796"/>
      <c r="GC13" s="1796"/>
      <c r="GD13" s="1796"/>
      <c r="GE13" s="1796"/>
      <c r="GF13" s="1796"/>
      <c r="GG13" s="1796"/>
      <c r="GH13" s="1796"/>
      <c r="GI13" s="1796"/>
      <c r="GJ13" s="1796"/>
      <c r="GK13" s="1796"/>
      <c r="GL13" s="1796"/>
      <c r="GM13" s="1796"/>
      <c r="GN13" s="1796"/>
      <c r="GO13" s="1796"/>
      <c r="GP13" s="1796"/>
      <c r="GQ13" s="1796"/>
      <c r="GR13" s="1796"/>
      <c r="GS13" s="1796"/>
      <c r="GT13" s="1796"/>
      <c r="GU13" s="1796"/>
      <c r="GV13" s="1796"/>
      <c r="GW13" s="1796"/>
      <c r="GX13" s="1796"/>
      <c r="GY13" s="1796"/>
      <c r="GZ13" s="1796"/>
      <c r="HA13" s="1796"/>
      <c r="HB13" s="1796"/>
      <c r="HC13" s="1796"/>
      <c r="HD13" s="1796"/>
      <c r="HE13" s="1796"/>
      <c r="HF13" s="1796"/>
      <c r="HG13" s="1796"/>
      <c r="HH13" s="1796"/>
      <c r="HI13" s="1796"/>
      <c r="HJ13" s="1796"/>
      <c r="HK13" s="1796"/>
      <c r="HL13" s="1796"/>
      <c r="HM13" s="1796"/>
      <c r="HN13" s="1796"/>
      <c r="HO13" s="1796"/>
      <c r="HP13" s="1796"/>
      <c r="HQ13" s="1796"/>
      <c r="HR13" s="1796"/>
      <c r="HS13" s="1796"/>
      <c r="HT13" s="1796"/>
      <c r="HU13" s="1796"/>
      <c r="HV13" s="1796"/>
      <c r="HW13" s="1796"/>
      <c r="HX13" s="1796"/>
      <c r="HY13" s="1796"/>
      <c r="HZ13" s="1796"/>
      <c r="IA13" s="1796"/>
      <c r="IB13" s="1796"/>
      <c r="IC13" s="1796"/>
      <c r="ID13" s="1796"/>
      <c r="IE13" s="1796"/>
      <c r="IF13" s="1796"/>
      <c r="IG13" s="1796"/>
      <c r="IH13" s="1796"/>
      <c r="II13" s="1796"/>
      <c r="IJ13" s="1796"/>
      <c r="IK13" s="1796"/>
      <c r="IL13" s="1796"/>
      <c r="IM13" s="1796"/>
      <c r="IN13" s="1796"/>
      <c r="IO13" s="1796"/>
      <c r="IP13" s="1796"/>
      <c r="IQ13" s="1796"/>
      <c r="IR13" s="1796"/>
      <c r="IS13" s="1796"/>
      <c r="IT13" s="1796"/>
      <c r="IU13" s="1796"/>
      <c r="IV13" s="1796"/>
      <c r="IW13" s="1796"/>
      <c r="IX13" s="1796"/>
      <c r="IY13" s="1796"/>
      <c r="IZ13" s="1796"/>
      <c r="JA13" s="1796"/>
      <c r="JB13" s="1796"/>
      <c r="JC13" s="1796"/>
      <c r="JD13" s="1796"/>
      <c r="JE13" s="1796"/>
      <c r="JF13" s="1796"/>
      <c r="JG13" s="1796"/>
      <c r="JH13" s="1796"/>
      <c r="JI13" s="1796"/>
      <c r="JJ13" s="1796"/>
      <c r="JK13" s="1796"/>
      <c r="JL13" s="1796"/>
      <c r="JM13" s="1796"/>
      <c r="JN13" s="1796"/>
      <c r="JO13" s="1796"/>
      <c r="JP13" s="1796"/>
      <c r="JQ13" s="1796"/>
      <c r="JR13" s="1796"/>
      <c r="JS13" s="1796"/>
      <c r="JT13" s="1796"/>
      <c r="JU13" s="1796"/>
      <c r="JV13" s="1796"/>
      <c r="JW13" s="1796"/>
      <c r="JX13" s="1796"/>
      <c r="JY13" s="1796"/>
      <c r="JZ13" s="1796"/>
      <c r="KA13" s="1796"/>
      <c r="KB13" s="1796"/>
      <c r="KC13" s="1796"/>
      <c r="KD13" s="1796"/>
      <c r="KE13" s="1796"/>
      <c r="KF13" s="1796"/>
      <c r="KG13" s="1796"/>
      <c r="KH13" s="1796"/>
      <c r="KI13" s="1796"/>
      <c r="KJ13" s="1796"/>
      <c r="KK13" s="1796"/>
      <c r="KL13" s="1796"/>
      <c r="KM13" s="1796"/>
      <c r="KN13" s="1796"/>
      <c r="KO13" s="1796"/>
      <c r="KP13" s="1796"/>
      <c r="KQ13" s="1796"/>
      <c r="KR13" s="1796"/>
      <c r="KS13" s="1796"/>
      <c r="KT13" s="1796"/>
      <c r="KU13" s="1796"/>
      <c r="KV13" s="1796"/>
      <c r="KW13" s="1796"/>
      <c r="KX13" s="1796"/>
      <c r="KY13" s="1796"/>
      <c r="KZ13" s="1796"/>
      <c r="LA13" s="1796"/>
      <c r="LB13" s="1796"/>
      <c r="LC13" s="1796"/>
      <c r="LD13" s="1796"/>
      <c r="LE13" s="1796"/>
      <c r="LF13" s="1796"/>
      <c r="LG13" s="1796"/>
      <c r="LH13" s="1796"/>
      <c r="LI13" s="1796"/>
      <c r="LJ13" s="1796"/>
      <c r="LK13" s="1796"/>
      <c r="LL13" s="1796"/>
      <c r="LM13" s="1796"/>
      <c r="LN13" s="1796"/>
      <c r="LO13" s="1796"/>
      <c r="LP13" s="1796"/>
      <c r="LQ13" s="1796"/>
      <c r="LR13" s="1796"/>
      <c r="LS13" s="1796"/>
      <c r="LT13" s="1796"/>
      <c r="LU13" s="1796"/>
      <c r="LV13" s="1796"/>
      <c r="LW13" s="1796"/>
      <c r="LX13" s="1796"/>
      <c r="LY13" s="1796"/>
      <c r="LZ13" s="1796"/>
      <c r="MA13" s="1796"/>
      <c r="MB13" s="1796"/>
      <c r="MC13" s="1796"/>
      <c r="MD13" s="1796"/>
      <c r="ME13" s="1796"/>
      <c r="MF13" s="1796"/>
      <c r="MG13" s="1796"/>
      <c r="MH13" s="1796"/>
      <c r="MI13" s="1796"/>
      <c r="MJ13" s="1796"/>
      <c r="MK13" s="1796"/>
      <c r="ML13" s="1796"/>
      <c r="MM13" s="1796"/>
      <c r="MN13" s="1796"/>
      <c r="MO13" s="1796"/>
      <c r="MP13" s="1796"/>
      <c r="MQ13" s="1796"/>
      <c r="MR13" s="1796"/>
      <c r="MS13" s="1796"/>
      <c r="MT13" s="1796"/>
      <c r="MU13" s="1796"/>
      <c r="MV13" s="1796"/>
      <c r="MW13" s="1796"/>
      <c r="MX13" s="1796"/>
      <c r="MY13" s="1796"/>
      <c r="MZ13" s="1796"/>
      <c r="NA13" s="1796"/>
      <c r="NB13" s="1796"/>
      <c r="NC13" s="1796"/>
      <c r="ND13" s="1796"/>
      <c r="NE13" s="1796"/>
      <c r="NF13" s="1796"/>
      <c r="NG13" s="1796"/>
      <c r="NH13" s="1796"/>
      <c r="NI13" s="1796"/>
      <c r="NJ13" s="1796"/>
      <c r="NK13" s="1796"/>
      <c r="NL13" s="1796"/>
      <c r="NM13" s="1796"/>
      <c r="NN13" s="1796"/>
      <c r="NO13" s="1796"/>
      <c r="NP13" s="1796"/>
      <c r="NQ13" s="1796"/>
      <c r="NR13" s="1796"/>
      <c r="NS13" s="1796"/>
      <c r="NT13" s="1796"/>
      <c r="NU13" s="1796"/>
      <c r="NV13" s="1796"/>
      <c r="NW13" s="1796"/>
      <c r="NX13" s="1796"/>
      <c r="NY13" s="1796"/>
      <c r="NZ13" s="1796"/>
      <c r="OA13" s="1796"/>
      <c r="OB13" s="1796"/>
      <c r="OC13" s="1796"/>
      <c r="OD13" s="1780" t="s">
        <v>2986</v>
      </c>
      <c r="OE13" s="1788">
        <v>44138</v>
      </c>
    </row>
    <row r="14" spans="1:395" s="1780" customFormat="1" ht="15.75" customHeight="1">
      <c r="A14" s="1791">
        <f t="shared" si="32"/>
        <v>9</v>
      </c>
      <c r="B14" s="1793"/>
      <c r="C14" s="1792">
        <f t="shared" si="7"/>
        <v>0</v>
      </c>
      <c r="D14" s="1792">
        <f t="shared" si="7"/>
        <v>0</v>
      </c>
      <c r="E14" s="1794">
        <f t="shared" si="9"/>
        <v>0</v>
      </c>
      <c r="F14" s="1794">
        <f t="shared" si="10"/>
        <v>0</v>
      </c>
      <c r="G14" s="1794">
        <f t="shared" si="11"/>
        <v>0</v>
      </c>
      <c r="H14" s="1795">
        <f t="shared" si="12"/>
        <v>0</v>
      </c>
      <c r="I14" s="1795">
        <f t="shared" si="13"/>
        <v>0</v>
      </c>
      <c r="J14" s="1794">
        <f t="shared" si="14"/>
        <v>0</v>
      </c>
      <c r="K14" s="1794">
        <f t="shared" si="15"/>
        <v>0</v>
      </c>
      <c r="L14" s="1794">
        <f t="shared" si="16"/>
        <v>0</v>
      </c>
      <c r="M14" s="1794">
        <f t="shared" si="17"/>
        <v>0</v>
      </c>
      <c r="N14" s="1794">
        <f t="shared" si="18"/>
        <v>0</v>
      </c>
      <c r="O14" s="1794">
        <f t="shared" si="19"/>
        <v>0</v>
      </c>
      <c r="P14" s="1794">
        <f t="shared" si="20"/>
        <v>0</v>
      </c>
      <c r="Q14" s="1794">
        <f t="shared" si="21"/>
        <v>0</v>
      </c>
      <c r="R14" s="1794">
        <f t="shared" si="22"/>
        <v>0</v>
      </c>
      <c r="S14" s="1794">
        <f t="shared" si="23"/>
        <v>0</v>
      </c>
      <c r="T14" s="1794">
        <f t="shared" si="24"/>
        <v>0</v>
      </c>
      <c r="U14" s="1794">
        <f t="shared" si="25"/>
        <v>0</v>
      </c>
      <c r="V14" s="1794">
        <f t="shared" si="26"/>
        <v>0</v>
      </c>
      <c r="W14" s="1794">
        <f t="shared" si="8"/>
        <v>0</v>
      </c>
      <c r="X14" s="1794">
        <f t="shared" si="27"/>
        <v>0</v>
      </c>
      <c r="Y14" s="1794">
        <f t="shared" si="28"/>
        <v>0</v>
      </c>
      <c r="Z14" s="1794">
        <f t="shared" si="29"/>
        <v>0</v>
      </c>
      <c r="AA14" s="1794">
        <f t="shared" si="30"/>
        <v>0</v>
      </c>
      <c r="AB14" s="1794">
        <f t="shared" si="31"/>
        <v>0</v>
      </c>
      <c r="AC14" s="1796"/>
      <c r="AD14" s="1796"/>
      <c r="AE14" s="1796"/>
      <c r="AF14" s="1796"/>
      <c r="AG14" s="1796"/>
      <c r="AH14" s="1796"/>
      <c r="AI14" s="1796"/>
      <c r="AJ14" s="1796"/>
      <c r="AK14" s="1796"/>
      <c r="AL14" s="1796"/>
      <c r="AM14" s="1796"/>
      <c r="AN14" s="1796"/>
      <c r="AO14" s="1796"/>
      <c r="AP14" s="1796"/>
      <c r="AQ14" s="1796"/>
      <c r="AR14" s="1796"/>
      <c r="AS14" s="1796"/>
      <c r="AT14" s="1796"/>
      <c r="AU14" s="1796"/>
      <c r="AV14" s="1796"/>
      <c r="AW14" s="1796"/>
      <c r="AX14" s="1796"/>
      <c r="AY14" s="1796"/>
      <c r="AZ14" s="1796"/>
      <c r="BA14" s="1796"/>
      <c r="BB14" s="1796"/>
      <c r="BC14" s="1796"/>
      <c r="BD14" s="1796"/>
      <c r="BE14" s="1796"/>
      <c r="BF14" s="1796"/>
      <c r="BG14" s="1796"/>
      <c r="BH14" s="1796"/>
      <c r="BI14" s="1796"/>
      <c r="BJ14" s="1796"/>
      <c r="BK14" s="1796"/>
      <c r="BL14" s="1796"/>
      <c r="BM14" s="1796"/>
      <c r="BN14" s="1796"/>
      <c r="BO14" s="1796"/>
      <c r="BP14" s="1796"/>
      <c r="BQ14" s="1796"/>
      <c r="BR14" s="1796"/>
      <c r="BS14" s="1796"/>
      <c r="BT14" s="1796"/>
      <c r="BU14" s="1796"/>
      <c r="BV14" s="1796"/>
      <c r="BW14" s="1796"/>
      <c r="BX14" s="1796"/>
      <c r="BY14" s="1796"/>
      <c r="BZ14" s="1796"/>
      <c r="CA14" s="1796"/>
      <c r="CB14" s="1796"/>
      <c r="CC14" s="1796"/>
      <c r="CD14" s="1796"/>
      <c r="CE14" s="1796"/>
      <c r="CF14" s="1796"/>
      <c r="CG14" s="1796"/>
      <c r="CH14" s="1796"/>
      <c r="CI14" s="1796"/>
      <c r="CJ14" s="1796"/>
      <c r="CK14" s="1796"/>
      <c r="CL14" s="1796"/>
      <c r="CM14" s="1796"/>
      <c r="CN14" s="1796"/>
      <c r="CO14" s="1796"/>
      <c r="CP14" s="1796"/>
      <c r="CQ14" s="1796"/>
      <c r="CR14" s="1796"/>
      <c r="CS14" s="1796"/>
      <c r="CT14" s="1796"/>
      <c r="CU14" s="1796"/>
      <c r="CV14" s="1796"/>
      <c r="CW14" s="1796"/>
      <c r="CX14" s="1796"/>
      <c r="CY14" s="1796"/>
      <c r="CZ14" s="1796"/>
      <c r="DA14" s="1796"/>
      <c r="DB14" s="1796"/>
      <c r="DC14" s="1796"/>
      <c r="DD14" s="1796"/>
      <c r="DE14" s="1796"/>
      <c r="DF14" s="1796"/>
      <c r="DG14" s="1796"/>
      <c r="DH14" s="1796"/>
      <c r="DI14" s="1796"/>
      <c r="DJ14" s="1796"/>
      <c r="DK14" s="1796"/>
      <c r="DL14" s="1796"/>
      <c r="DM14" s="1796"/>
      <c r="DN14" s="1796"/>
      <c r="DO14" s="1796"/>
      <c r="DP14" s="1796"/>
      <c r="DQ14" s="1796"/>
      <c r="DR14" s="1796"/>
      <c r="DS14" s="1796"/>
      <c r="DT14" s="1796"/>
      <c r="DU14" s="1796"/>
      <c r="DV14" s="1796"/>
      <c r="DW14" s="1796"/>
      <c r="DX14" s="1796"/>
      <c r="DY14" s="1796"/>
      <c r="DZ14" s="1796"/>
      <c r="EA14" s="1796"/>
      <c r="EB14" s="1796"/>
      <c r="EC14" s="1796"/>
      <c r="ED14" s="1796"/>
      <c r="EE14" s="1796"/>
      <c r="EF14" s="1796"/>
      <c r="EG14" s="1796"/>
      <c r="EH14" s="1796"/>
      <c r="EI14" s="1796"/>
      <c r="EJ14" s="1796"/>
      <c r="EK14" s="1796"/>
      <c r="EL14" s="1796"/>
      <c r="EM14" s="1796"/>
      <c r="EN14" s="1796"/>
      <c r="EO14" s="1796"/>
      <c r="EP14" s="1796"/>
      <c r="EQ14" s="1796"/>
      <c r="ER14" s="1796"/>
      <c r="ES14" s="1796"/>
      <c r="ET14" s="1796"/>
      <c r="EU14" s="1796"/>
      <c r="EV14" s="1796"/>
      <c r="EW14" s="1796"/>
      <c r="EX14" s="1796"/>
      <c r="EY14" s="1796"/>
      <c r="EZ14" s="1796"/>
      <c r="FA14" s="1796"/>
      <c r="FB14" s="1796"/>
      <c r="FC14" s="1796"/>
      <c r="FD14" s="1796"/>
      <c r="FE14" s="1796"/>
      <c r="FF14" s="1796"/>
      <c r="FG14" s="1796"/>
      <c r="FH14" s="1796"/>
      <c r="FI14" s="1796"/>
      <c r="FJ14" s="1796"/>
      <c r="FK14" s="1796"/>
      <c r="FL14" s="1796"/>
      <c r="FM14" s="1796"/>
      <c r="FN14" s="1796"/>
      <c r="FO14" s="1796"/>
      <c r="FP14" s="1796"/>
      <c r="FQ14" s="1796"/>
      <c r="FR14" s="1796"/>
      <c r="FS14" s="1796"/>
      <c r="FT14" s="1796"/>
      <c r="FU14" s="1796"/>
      <c r="FV14" s="1796"/>
      <c r="FW14" s="1796"/>
      <c r="FX14" s="1796"/>
      <c r="FY14" s="1796"/>
      <c r="FZ14" s="1796"/>
      <c r="GA14" s="1796"/>
      <c r="GB14" s="1796"/>
      <c r="GC14" s="1796"/>
      <c r="GD14" s="1796"/>
      <c r="GE14" s="1796"/>
      <c r="GF14" s="1796"/>
      <c r="GG14" s="1796"/>
      <c r="GH14" s="1796"/>
      <c r="GI14" s="1796"/>
      <c r="GJ14" s="1796"/>
      <c r="GK14" s="1796"/>
      <c r="GL14" s="1796"/>
      <c r="GM14" s="1796"/>
      <c r="GN14" s="1796"/>
      <c r="GO14" s="1796"/>
      <c r="GP14" s="1796"/>
      <c r="GQ14" s="1796"/>
      <c r="GR14" s="1796"/>
      <c r="GS14" s="1796"/>
      <c r="GT14" s="1796"/>
      <c r="GU14" s="1796"/>
      <c r="GV14" s="1796"/>
      <c r="GW14" s="1796"/>
      <c r="GX14" s="1796"/>
      <c r="GY14" s="1796"/>
      <c r="GZ14" s="1796"/>
      <c r="HA14" s="1796"/>
      <c r="HB14" s="1796"/>
      <c r="HC14" s="1796"/>
      <c r="HD14" s="1796"/>
      <c r="HE14" s="1796"/>
      <c r="HF14" s="1796"/>
      <c r="HG14" s="1796"/>
      <c r="HH14" s="1796"/>
      <c r="HI14" s="1796"/>
      <c r="HJ14" s="1796"/>
      <c r="HK14" s="1796"/>
      <c r="HL14" s="1796"/>
      <c r="HM14" s="1796"/>
      <c r="HN14" s="1796"/>
      <c r="HO14" s="1796"/>
      <c r="HP14" s="1796"/>
      <c r="HQ14" s="1796"/>
      <c r="HR14" s="1796"/>
      <c r="HS14" s="1796"/>
      <c r="HT14" s="1796"/>
      <c r="HU14" s="1796"/>
      <c r="HV14" s="1796"/>
      <c r="HW14" s="1796"/>
      <c r="HX14" s="1796"/>
      <c r="HY14" s="1796"/>
      <c r="HZ14" s="1796"/>
      <c r="IA14" s="1796"/>
      <c r="IB14" s="1796"/>
      <c r="IC14" s="1796"/>
      <c r="ID14" s="1796"/>
      <c r="IE14" s="1796"/>
      <c r="IF14" s="1796"/>
      <c r="IG14" s="1796"/>
      <c r="IH14" s="1796"/>
      <c r="II14" s="1796"/>
      <c r="IJ14" s="1796"/>
      <c r="IK14" s="1796"/>
      <c r="IL14" s="1796"/>
      <c r="IM14" s="1796"/>
      <c r="IN14" s="1796"/>
      <c r="IO14" s="1796"/>
      <c r="IP14" s="1796"/>
      <c r="IQ14" s="1796"/>
      <c r="IR14" s="1796"/>
      <c r="IS14" s="1796"/>
      <c r="IT14" s="1796"/>
      <c r="IU14" s="1796"/>
      <c r="IV14" s="1796"/>
      <c r="IW14" s="1796"/>
      <c r="IX14" s="1796"/>
      <c r="IY14" s="1796"/>
      <c r="IZ14" s="1796"/>
      <c r="JA14" s="1796"/>
      <c r="JB14" s="1796"/>
      <c r="JC14" s="1796"/>
      <c r="JD14" s="1796"/>
      <c r="JE14" s="1796"/>
      <c r="JF14" s="1796"/>
      <c r="JG14" s="1796"/>
      <c r="JH14" s="1796"/>
      <c r="JI14" s="1796"/>
      <c r="JJ14" s="1796"/>
      <c r="JK14" s="1796"/>
      <c r="JL14" s="1796"/>
      <c r="JM14" s="1796"/>
      <c r="JN14" s="1796"/>
      <c r="JO14" s="1796"/>
      <c r="JP14" s="1796"/>
      <c r="JQ14" s="1796"/>
      <c r="JR14" s="1796"/>
      <c r="JS14" s="1796"/>
      <c r="JT14" s="1796"/>
      <c r="JU14" s="1796"/>
      <c r="JV14" s="1796"/>
      <c r="JW14" s="1796"/>
      <c r="JX14" s="1796"/>
      <c r="JY14" s="1796"/>
      <c r="JZ14" s="1796"/>
      <c r="KA14" s="1796"/>
      <c r="KB14" s="1796"/>
      <c r="KC14" s="1796"/>
      <c r="KD14" s="1796"/>
      <c r="KE14" s="1796"/>
      <c r="KF14" s="1796"/>
      <c r="KG14" s="1796"/>
      <c r="KH14" s="1796"/>
      <c r="KI14" s="1796"/>
      <c r="KJ14" s="1796"/>
      <c r="KK14" s="1796"/>
      <c r="KL14" s="1796"/>
      <c r="KM14" s="1796"/>
      <c r="KN14" s="1796"/>
      <c r="KO14" s="1796"/>
      <c r="KP14" s="1796"/>
      <c r="KQ14" s="1796"/>
      <c r="KR14" s="1796"/>
      <c r="KS14" s="1796"/>
      <c r="KT14" s="1796"/>
      <c r="KU14" s="1796"/>
      <c r="KV14" s="1796"/>
      <c r="KW14" s="1796"/>
      <c r="KX14" s="1796"/>
      <c r="KY14" s="1796"/>
      <c r="KZ14" s="1796"/>
      <c r="LA14" s="1796"/>
      <c r="LB14" s="1796"/>
      <c r="LC14" s="1796"/>
      <c r="LD14" s="1796"/>
      <c r="LE14" s="1796"/>
      <c r="LF14" s="1796"/>
      <c r="LG14" s="1796"/>
      <c r="LH14" s="1796"/>
      <c r="LI14" s="1796"/>
      <c r="LJ14" s="1796"/>
      <c r="LK14" s="1796"/>
      <c r="LL14" s="1796"/>
      <c r="LM14" s="1796"/>
      <c r="LN14" s="1796"/>
      <c r="LO14" s="1796"/>
      <c r="LP14" s="1796"/>
      <c r="LQ14" s="1796"/>
      <c r="LR14" s="1796"/>
      <c r="LS14" s="1796"/>
      <c r="LT14" s="1796"/>
      <c r="LU14" s="1796"/>
      <c r="LV14" s="1796"/>
      <c r="LW14" s="1796"/>
      <c r="LX14" s="1796"/>
      <c r="LY14" s="1796"/>
      <c r="LZ14" s="1796"/>
      <c r="MA14" s="1796"/>
      <c r="MB14" s="1796"/>
      <c r="MC14" s="1796"/>
      <c r="MD14" s="1796"/>
      <c r="ME14" s="1796"/>
      <c r="MF14" s="1796"/>
      <c r="MG14" s="1796"/>
      <c r="MH14" s="1796"/>
      <c r="MI14" s="1796"/>
      <c r="MJ14" s="1796"/>
      <c r="MK14" s="1796"/>
      <c r="ML14" s="1796"/>
      <c r="MM14" s="1796"/>
      <c r="MN14" s="1796"/>
      <c r="MO14" s="1796"/>
      <c r="MP14" s="1796"/>
      <c r="MQ14" s="1796"/>
      <c r="MR14" s="1796"/>
      <c r="MS14" s="1796"/>
      <c r="MT14" s="1796"/>
      <c r="MU14" s="1796"/>
      <c r="MV14" s="1796"/>
      <c r="MW14" s="1796"/>
      <c r="MX14" s="1796"/>
      <c r="MY14" s="1796"/>
      <c r="MZ14" s="1796"/>
      <c r="NA14" s="1796"/>
      <c r="NB14" s="1796"/>
      <c r="NC14" s="1796"/>
      <c r="ND14" s="1796"/>
      <c r="NE14" s="1796"/>
      <c r="NF14" s="1796"/>
      <c r="NG14" s="1796"/>
      <c r="NH14" s="1796"/>
      <c r="NI14" s="1796"/>
      <c r="NJ14" s="1796"/>
      <c r="NK14" s="1796"/>
      <c r="NL14" s="1796"/>
      <c r="NM14" s="1796"/>
      <c r="NN14" s="1796"/>
      <c r="NO14" s="1796"/>
      <c r="NP14" s="1796"/>
      <c r="NQ14" s="1796"/>
      <c r="NR14" s="1796"/>
      <c r="NS14" s="1796"/>
      <c r="NT14" s="1796"/>
      <c r="NU14" s="1796"/>
      <c r="NV14" s="1796"/>
      <c r="NW14" s="1796"/>
      <c r="NX14" s="1796"/>
      <c r="NY14" s="1796"/>
      <c r="NZ14" s="1796"/>
      <c r="OA14" s="1796"/>
      <c r="OB14" s="1796"/>
      <c r="OC14" s="1796"/>
      <c r="OD14" s="1780" t="s">
        <v>2986</v>
      </c>
      <c r="OE14" s="1788">
        <v>44158</v>
      </c>
    </row>
    <row r="15" spans="1:395" s="1780" customFormat="1" ht="15.75" customHeight="1">
      <c r="A15" s="1791">
        <f t="shared" si="32"/>
        <v>10</v>
      </c>
      <c r="B15" s="1793"/>
      <c r="C15" s="1792">
        <f t="shared" si="7"/>
        <v>0</v>
      </c>
      <c r="D15" s="1792">
        <f t="shared" si="7"/>
        <v>0</v>
      </c>
      <c r="E15" s="1794">
        <f t="shared" si="9"/>
        <v>0</v>
      </c>
      <c r="F15" s="1794">
        <f t="shared" si="10"/>
        <v>0</v>
      </c>
      <c r="G15" s="1794">
        <f t="shared" si="11"/>
        <v>0</v>
      </c>
      <c r="H15" s="1795">
        <f t="shared" si="12"/>
        <v>0</v>
      </c>
      <c r="I15" s="1795">
        <f t="shared" si="13"/>
        <v>0</v>
      </c>
      <c r="J15" s="1794">
        <f t="shared" si="14"/>
        <v>0</v>
      </c>
      <c r="K15" s="1794">
        <f t="shared" si="15"/>
        <v>0</v>
      </c>
      <c r="L15" s="1794">
        <f t="shared" si="16"/>
        <v>0</v>
      </c>
      <c r="M15" s="1794">
        <f t="shared" si="17"/>
        <v>0</v>
      </c>
      <c r="N15" s="1794">
        <f t="shared" si="18"/>
        <v>0</v>
      </c>
      <c r="O15" s="1794">
        <f t="shared" si="19"/>
        <v>0</v>
      </c>
      <c r="P15" s="1794">
        <f t="shared" si="20"/>
        <v>0</v>
      </c>
      <c r="Q15" s="1794">
        <f t="shared" si="21"/>
        <v>0</v>
      </c>
      <c r="R15" s="1794">
        <f t="shared" si="22"/>
        <v>0</v>
      </c>
      <c r="S15" s="1794">
        <f t="shared" si="23"/>
        <v>0</v>
      </c>
      <c r="T15" s="1794">
        <f t="shared" si="24"/>
        <v>0</v>
      </c>
      <c r="U15" s="1794">
        <f t="shared" si="25"/>
        <v>0</v>
      </c>
      <c r="V15" s="1794">
        <f t="shared" si="26"/>
        <v>0</v>
      </c>
      <c r="W15" s="1794">
        <f t="shared" si="8"/>
        <v>0</v>
      </c>
      <c r="X15" s="1794">
        <f t="shared" si="27"/>
        <v>0</v>
      </c>
      <c r="Y15" s="1794">
        <f t="shared" si="28"/>
        <v>0</v>
      </c>
      <c r="Z15" s="1794">
        <f t="shared" si="29"/>
        <v>0</v>
      </c>
      <c r="AA15" s="1794">
        <f t="shared" si="30"/>
        <v>0</v>
      </c>
      <c r="AB15" s="1794">
        <f t="shared" si="31"/>
        <v>0</v>
      </c>
      <c r="AC15" s="1796"/>
      <c r="AD15" s="1796"/>
      <c r="AE15" s="1796"/>
      <c r="AF15" s="1796"/>
      <c r="AG15" s="1796"/>
      <c r="AH15" s="1796"/>
      <c r="AI15" s="1796"/>
      <c r="AJ15" s="1796"/>
      <c r="AK15" s="1796"/>
      <c r="AL15" s="1796"/>
      <c r="AM15" s="1796"/>
      <c r="AN15" s="1796"/>
      <c r="AO15" s="1796"/>
      <c r="AP15" s="1796"/>
      <c r="AQ15" s="1796"/>
      <c r="AR15" s="1796"/>
      <c r="AS15" s="1796"/>
      <c r="AT15" s="1796"/>
      <c r="AU15" s="1796"/>
      <c r="AV15" s="1796"/>
      <c r="AW15" s="1796"/>
      <c r="AX15" s="1796"/>
      <c r="AY15" s="1796"/>
      <c r="AZ15" s="1796"/>
      <c r="BA15" s="1796"/>
      <c r="BB15" s="1796"/>
      <c r="BC15" s="1796"/>
      <c r="BD15" s="1796"/>
      <c r="BE15" s="1796"/>
      <c r="BF15" s="1796"/>
      <c r="BG15" s="1796"/>
      <c r="BH15" s="1796"/>
      <c r="BI15" s="1796"/>
      <c r="BJ15" s="1796"/>
      <c r="BK15" s="1796"/>
      <c r="BL15" s="1796"/>
      <c r="BM15" s="1796"/>
      <c r="BN15" s="1796"/>
      <c r="BO15" s="1796"/>
      <c r="BP15" s="1796"/>
      <c r="BQ15" s="1796"/>
      <c r="BR15" s="1796"/>
      <c r="BS15" s="1796"/>
      <c r="BT15" s="1796"/>
      <c r="BU15" s="1796"/>
      <c r="BV15" s="1796"/>
      <c r="BW15" s="1796"/>
      <c r="BX15" s="1796"/>
      <c r="BY15" s="1796"/>
      <c r="BZ15" s="1796"/>
      <c r="CA15" s="1796"/>
      <c r="CB15" s="1796"/>
      <c r="CC15" s="1796"/>
      <c r="CD15" s="1796"/>
      <c r="CE15" s="1796"/>
      <c r="CF15" s="1796"/>
      <c r="CG15" s="1796"/>
      <c r="CH15" s="1796"/>
      <c r="CI15" s="1796"/>
      <c r="CJ15" s="1796"/>
      <c r="CK15" s="1796"/>
      <c r="CL15" s="1796"/>
      <c r="CM15" s="1796"/>
      <c r="CN15" s="1796"/>
      <c r="CO15" s="1796"/>
      <c r="CP15" s="1796"/>
      <c r="CQ15" s="1796"/>
      <c r="CR15" s="1796"/>
      <c r="CS15" s="1796"/>
      <c r="CT15" s="1796"/>
      <c r="CU15" s="1796"/>
      <c r="CV15" s="1796"/>
      <c r="CW15" s="1796"/>
      <c r="CX15" s="1796"/>
      <c r="CY15" s="1796"/>
      <c r="CZ15" s="1796"/>
      <c r="DA15" s="1796"/>
      <c r="DB15" s="1796"/>
      <c r="DC15" s="1796"/>
      <c r="DD15" s="1796"/>
      <c r="DE15" s="1796"/>
      <c r="DF15" s="1796"/>
      <c r="DG15" s="1796"/>
      <c r="DH15" s="1796"/>
      <c r="DI15" s="1796"/>
      <c r="DJ15" s="1796"/>
      <c r="DK15" s="1796"/>
      <c r="DL15" s="1796"/>
      <c r="DM15" s="1796"/>
      <c r="DN15" s="1796"/>
      <c r="DO15" s="1796"/>
      <c r="DP15" s="1796"/>
      <c r="DQ15" s="1796"/>
      <c r="DR15" s="1796"/>
      <c r="DS15" s="1796"/>
      <c r="DT15" s="1796"/>
      <c r="DU15" s="1796"/>
      <c r="DV15" s="1796"/>
      <c r="DW15" s="1796"/>
      <c r="DX15" s="1796"/>
      <c r="DY15" s="1796"/>
      <c r="DZ15" s="1796"/>
      <c r="EA15" s="1796"/>
      <c r="EB15" s="1796"/>
      <c r="EC15" s="1796"/>
      <c r="ED15" s="1796"/>
      <c r="EE15" s="1796"/>
      <c r="EF15" s="1796"/>
      <c r="EG15" s="1796"/>
      <c r="EH15" s="1796"/>
      <c r="EI15" s="1796"/>
      <c r="EJ15" s="1796"/>
      <c r="EK15" s="1796"/>
      <c r="EL15" s="1796"/>
      <c r="EM15" s="1796"/>
      <c r="EN15" s="1796"/>
      <c r="EO15" s="1796"/>
      <c r="EP15" s="1796"/>
      <c r="EQ15" s="1796"/>
      <c r="ER15" s="1796"/>
      <c r="ES15" s="1796"/>
      <c r="ET15" s="1796"/>
      <c r="EU15" s="1796"/>
      <c r="EV15" s="1796"/>
      <c r="EW15" s="1796"/>
      <c r="EX15" s="1796"/>
      <c r="EY15" s="1796"/>
      <c r="EZ15" s="1796"/>
      <c r="FA15" s="1796"/>
      <c r="FB15" s="1796"/>
      <c r="FC15" s="1796"/>
      <c r="FD15" s="1796"/>
      <c r="FE15" s="1796"/>
      <c r="FF15" s="1796"/>
      <c r="FG15" s="1796"/>
      <c r="FH15" s="1796"/>
      <c r="FI15" s="1796"/>
      <c r="FJ15" s="1796"/>
      <c r="FK15" s="1796"/>
      <c r="FL15" s="1796"/>
      <c r="FM15" s="1796"/>
      <c r="FN15" s="1796"/>
      <c r="FO15" s="1796"/>
      <c r="FP15" s="1796"/>
      <c r="FQ15" s="1796"/>
      <c r="FR15" s="1796"/>
      <c r="FS15" s="1796"/>
      <c r="FT15" s="1796"/>
      <c r="FU15" s="1796"/>
      <c r="FV15" s="1796"/>
      <c r="FW15" s="1796"/>
      <c r="FX15" s="1796"/>
      <c r="FY15" s="1796"/>
      <c r="FZ15" s="1796"/>
      <c r="GA15" s="1796"/>
      <c r="GB15" s="1796"/>
      <c r="GC15" s="1796"/>
      <c r="GD15" s="1796"/>
      <c r="GE15" s="1796"/>
      <c r="GF15" s="1796"/>
      <c r="GG15" s="1796"/>
      <c r="GH15" s="1796"/>
      <c r="GI15" s="1796"/>
      <c r="GJ15" s="1796"/>
      <c r="GK15" s="1796"/>
      <c r="GL15" s="1796"/>
      <c r="GM15" s="1796"/>
      <c r="GN15" s="1796"/>
      <c r="GO15" s="1796"/>
      <c r="GP15" s="1796"/>
      <c r="GQ15" s="1796"/>
      <c r="GR15" s="1796"/>
      <c r="GS15" s="1796"/>
      <c r="GT15" s="1796"/>
      <c r="GU15" s="1796"/>
      <c r="GV15" s="1796"/>
      <c r="GW15" s="1796"/>
      <c r="GX15" s="1796"/>
      <c r="GY15" s="1796"/>
      <c r="GZ15" s="1796"/>
      <c r="HA15" s="1796"/>
      <c r="HB15" s="1796"/>
      <c r="HC15" s="1796"/>
      <c r="HD15" s="1796"/>
      <c r="HE15" s="1796"/>
      <c r="HF15" s="1796"/>
      <c r="HG15" s="1796"/>
      <c r="HH15" s="1796"/>
      <c r="HI15" s="1796"/>
      <c r="HJ15" s="1796"/>
      <c r="HK15" s="1796"/>
      <c r="HL15" s="1796"/>
      <c r="HM15" s="1796"/>
      <c r="HN15" s="1796"/>
      <c r="HO15" s="1796"/>
      <c r="HP15" s="1796"/>
      <c r="HQ15" s="1796"/>
      <c r="HR15" s="1796"/>
      <c r="HS15" s="1796"/>
      <c r="HT15" s="1796"/>
      <c r="HU15" s="1796"/>
      <c r="HV15" s="1796"/>
      <c r="HW15" s="1796"/>
      <c r="HX15" s="1796"/>
      <c r="HY15" s="1796"/>
      <c r="HZ15" s="1796"/>
      <c r="IA15" s="1796"/>
      <c r="IB15" s="1796"/>
      <c r="IC15" s="1796"/>
      <c r="ID15" s="1796"/>
      <c r="IE15" s="1796"/>
      <c r="IF15" s="1796"/>
      <c r="IG15" s="1796"/>
      <c r="IH15" s="1796"/>
      <c r="II15" s="1796"/>
      <c r="IJ15" s="1796"/>
      <c r="IK15" s="1796"/>
      <c r="IL15" s="1796"/>
      <c r="IM15" s="1796"/>
      <c r="IN15" s="1796"/>
      <c r="IO15" s="1796"/>
      <c r="IP15" s="1796"/>
      <c r="IQ15" s="1796"/>
      <c r="IR15" s="1796"/>
      <c r="IS15" s="1796"/>
      <c r="IT15" s="1796"/>
      <c r="IU15" s="1796"/>
      <c r="IV15" s="1796"/>
      <c r="IW15" s="1796"/>
      <c r="IX15" s="1796"/>
      <c r="IY15" s="1796"/>
      <c r="IZ15" s="1796"/>
      <c r="JA15" s="1796"/>
      <c r="JB15" s="1796"/>
      <c r="JC15" s="1796"/>
      <c r="JD15" s="1796"/>
      <c r="JE15" s="1796"/>
      <c r="JF15" s="1796"/>
      <c r="JG15" s="1796"/>
      <c r="JH15" s="1796"/>
      <c r="JI15" s="1796"/>
      <c r="JJ15" s="1796"/>
      <c r="JK15" s="1796"/>
      <c r="JL15" s="1796"/>
      <c r="JM15" s="1796"/>
      <c r="JN15" s="1796"/>
      <c r="JO15" s="1796"/>
      <c r="JP15" s="1796"/>
      <c r="JQ15" s="1796"/>
      <c r="JR15" s="1796"/>
      <c r="JS15" s="1796"/>
      <c r="JT15" s="1796"/>
      <c r="JU15" s="1796"/>
      <c r="JV15" s="1796"/>
      <c r="JW15" s="1796"/>
      <c r="JX15" s="1796"/>
      <c r="JY15" s="1796"/>
      <c r="JZ15" s="1796"/>
      <c r="KA15" s="1796"/>
      <c r="KB15" s="1796"/>
      <c r="KC15" s="1796"/>
      <c r="KD15" s="1796"/>
      <c r="KE15" s="1796"/>
      <c r="KF15" s="1796"/>
      <c r="KG15" s="1796"/>
      <c r="KH15" s="1796"/>
      <c r="KI15" s="1796"/>
      <c r="KJ15" s="1796"/>
      <c r="KK15" s="1796"/>
      <c r="KL15" s="1796"/>
      <c r="KM15" s="1796"/>
      <c r="KN15" s="1796"/>
      <c r="KO15" s="1796"/>
      <c r="KP15" s="1796"/>
      <c r="KQ15" s="1796"/>
      <c r="KR15" s="1796"/>
      <c r="KS15" s="1796"/>
      <c r="KT15" s="1796"/>
      <c r="KU15" s="1796"/>
      <c r="KV15" s="1796"/>
      <c r="KW15" s="1796"/>
      <c r="KX15" s="1796"/>
      <c r="KY15" s="1796"/>
      <c r="KZ15" s="1796"/>
      <c r="LA15" s="1796"/>
      <c r="LB15" s="1796"/>
      <c r="LC15" s="1796"/>
      <c r="LD15" s="1796"/>
      <c r="LE15" s="1796"/>
      <c r="LF15" s="1796"/>
      <c r="LG15" s="1796"/>
      <c r="LH15" s="1796"/>
      <c r="LI15" s="1796"/>
      <c r="LJ15" s="1796"/>
      <c r="LK15" s="1796"/>
      <c r="LL15" s="1796"/>
      <c r="LM15" s="1796"/>
      <c r="LN15" s="1796"/>
      <c r="LO15" s="1796"/>
      <c r="LP15" s="1796"/>
      <c r="LQ15" s="1796"/>
      <c r="LR15" s="1796"/>
      <c r="LS15" s="1796"/>
      <c r="LT15" s="1796"/>
      <c r="LU15" s="1796"/>
      <c r="LV15" s="1796"/>
      <c r="LW15" s="1796"/>
      <c r="LX15" s="1796"/>
      <c r="LY15" s="1796"/>
      <c r="LZ15" s="1796"/>
      <c r="MA15" s="1796"/>
      <c r="MB15" s="1796"/>
      <c r="MC15" s="1796"/>
      <c r="MD15" s="1796"/>
      <c r="ME15" s="1796"/>
      <c r="MF15" s="1796"/>
      <c r="MG15" s="1796"/>
      <c r="MH15" s="1796"/>
      <c r="MI15" s="1796"/>
      <c r="MJ15" s="1796"/>
      <c r="MK15" s="1796"/>
      <c r="ML15" s="1796"/>
      <c r="MM15" s="1796"/>
      <c r="MN15" s="1796"/>
      <c r="MO15" s="1796"/>
      <c r="MP15" s="1796"/>
      <c r="MQ15" s="1796"/>
      <c r="MR15" s="1796"/>
      <c r="MS15" s="1796"/>
      <c r="MT15" s="1796"/>
      <c r="MU15" s="1796"/>
      <c r="MV15" s="1796"/>
      <c r="MW15" s="1796"/>
      <c r="MX15" s="1796"/>
      <c r="MY15" s="1796"/>
      <c r="MZ15" s="1796"/>
      <c r="NA15" s="1796"/>
      <c r="NB15" s="1796"/>
      <c r="NC15" s="1796"/>
      <c r="ND15" s="1796"/>
      <c r="NE15" s="1796"/>
      <c r="NF15" s="1796"/>
      <c r="NG15" s="1796"/>
      <c r="NH15" s="1796"/>
      <c r="NI15" s="1796"/>
      <c r="NJ15" s="1796"/>
      <c r="NK15" s="1796"/>
      <c r="NL15" s="1796"/>
      <c r="NM15" s="1796"/>
      <c r="NN15" s="1796"/>
      <c r="NO15" s="1796"/>
      <c r="NP15" s="1796"/>
      <c r="NQ15" s="1796"/>
      <c r="NR15" s="1796"/>
      <c r="NS15" s="1796"/>
      <c r="NT15" s="1796"/>
      <c r="NU15" s="1796"/>
      <c r="NV15" s="1796"/>
      <c r="NW15" s="1796"/>
      <c r="NX15" s="1796"/>
      <c r="NY15" s="1796"/>
      <c r="NZ15" s="1796"/>
      <c r="OA15" s="1796"/>
      <c r="OB15" s="1796"/>
      <c r="OC15" s="1796"/>
      <c r="OD15" s="1780" t="s">
        <v>2986</v>
      </c>
      <c r="OE15" s="1788">
        <v>44197</v>
      </c>
    </row>
    <row r="16" spans="1:395" s="1780" customFormat="1" ht="15.75" customHeight="1">
      <c r="A16" s="1791">
        <f t="shared" si="32"/>
        <v>11</v>
      </c>
      <c r="B16" s="1793"/>
      <c r="C16" s="1792">
        <f t="shared" si="7"/>
        <v>0</v>
      </c>
      <c r="D16" s="1792">
        <f t="shared" si="7"/>
        <v>0</v>
      </c>
      <c r="E16" s="1794">
        <f t="shared" si="9"/>
        <v>0</v>
      </c>
      <c r="F16" s="1794">
        <f t="shared" si="10"/>
        <v>0</v>
      </c>
      <c r="G16" s="1794">
        <f t="shared" si="11"/>
        <v>0</v>
      </c>
      <c r="H16" s="1795">
        <f t="shared" si="12"/>
        <v>0</v>
      </c>
      <c r="I16" s="1795">
        <f t="shared" si="13"/>
        <v>0</v>
      </c>
      <c r="J16" s="1794">
        <f t="shared" si="14"/>
        <v>0</v>
      </c>
      <c r="K16" s="1794">
        <f t="shared" si="15"/>
        <v>0</v>
      </c>
      <c r="L16" s="1794">
        <f t="shared" si="16"/>
        <v>0</v>
      </c>
      <c r="M16" s="1794">
        <f t="shared" si="17"/>
        <v>0</v>
      </c>
      <c r="N16" s="1794">
        <f t="shared" si="18"/>
        <v>0</v>
      </c>
      <c r="O16" s="1794">
        <f t="shared" si="19"/>
        <v>0</v>
      </c>
      <c r="P16" s="1794">
        <f t="shared" si="20"/>
        <v>0</v>
      </c>
      <c r="Q16" s="1794">
        <f t="shared" si="21"/>
        <v>0</v>
      </c>
      <c r="R16" s="1794">
        <f t="shared" si="22"/>
        <v>0</v>
      </c>
      <c r="S16" s="1794">
        <f t="shared" si="23"/>
        <v>0</v>
      </c>
      <c r="T16" s="1794">
        <f t="shared" si="24"/>
        <v>0</v>
      </c>
      <c r="U16" s="1794">
        <f t="shared" si="25"/>
        <v>0</v>
      </c>
      <c r="V16" s="1794">
        <f t="shared" si="26"/>
        <v>0</v>
      </c>
      <c r="W16" s="1794">
        <f t="shared" si="8"/>
        <v>0</v>
      </c>
      <c r="X16" s="1794">
        <f t="shared" si="27"/>
        <v>0</v>
      </c>
      <c r="Y16" s="1794">
        <f t="shared" si="28"/>
        <v>0</v>
      </c>
      <c r="Z16" s="1794">
        <f t="shared" si="29"/>
        <v>0</v>
      </c>
      <c r="AA16" s="1794">
        <f t="shared" si="30"/>
        <v>0</v>
      </c>
      <c r="AB16" s="1794">
        <f t="shared" si="31"/>
        <v>0</v>
      </c>
      <c r="AC16" s="1796"/>
      <c r="AD16" s="1796"/>
      <c r="AE16" s="1796"/>
      <c r="AF16" s="1796"/>
      <c r="AG16" s="1796"/>
      <c r="AH16" s="1796"/>
      <c r="AI16" s="1796"/>
      <c r="AJ16" s="1796"/>
      <c r="AK16" s="1796"/>
      <c r="AL16" s="1796"/>
      <c r="AM16" s="1796"/>
      <c r="AN16" s="1796"/>
      <c r="AO16" s="1796"/>
      <c r="AP16" s="1796"/>
      <c r="AQ16" s="1796"/>
      <c r="AR16" s="1796"/>
      <c r="AS16" s="1796"/>
      <c r="AT16" s="1796"/>
      <c r="AU16" s="1796"/>
      <c r="AV16" s="1796"/>
      <c r="AW16" s="1796"/>
      <c r="AX16" s="1796"/>
      <c r="AY16" s="1796"/>
      <c r="AZ16" s="1796"/>
      <c r="BA16" s="1796"/>
      <c r="BB16" s="1796"/>
      <c r="BC16" s="1796"/>
      <c r="BD16" s="1796"/>
      <c r="BE16" s="1796"/>
      <c r="BF16" s="1796"/>
      <c r="BG16" s="1796"/>
      <c r="BH16" s="1796"/>
      <c r="BI16" s="1796"/>
      <c r="BJ16" s="1796"/>
      <c r="BK16" s="1796"/>
      <c r="BL16" s="1796"/>
      <c r="BM16" s="1796"/>
      <c r="BN16" s="1796"/>
      <c r="BO16" s="1796"/>
      <c r="BP16" s="1796"/>
      <c r="BQ16" s="1796"/>
      <c r="BR16" s="1796"/>
      <c r="BS16" s="1796"/>
      <c r="BT16" s="1796"/>
      <c r="BU16" s="1796"/>
      <c r="BV16" s="1796"/>
      <c r="BW16" s="1796"/>
      <c r="BX16" s="1796"/>
      <c r="BY16" s="1796"/>
      <c r="BZ16" s="1796"/>
      <c r="CA16" s="1796"/>
      <c r="CB16" s="1796"/>
      <c r="CC16" s="1796"/>
      <c r="CD16" s="1796"/>
      <c r="CE16" s="1796"/>
      <c r="CF16" s="1796"/>
      <c r="CG16" s="1796"/>
      <c r="CH16" s="1796"/>
      <c r="CI16" s="1796"/>
      <c r="CJ16" s="1796"/>
      <c r="CK16" s="1796"/>
      <c r="CL16" s="1796"/>
      <c r="CM16" s="1796"/>
      <c r="CN16" s="1796"/>
      <c r="CO16" s="1796"/>
      <c r="CP16" s="1796"/>
      <c r="CQ16" s="1796"/>
      <c r="CR16" s="1796"/>
      <c r="CS16" s="1796"/>
      <c r="CT16" s="1796"/>
      <c r="CU16" s="1796"/>
      <c r="CV16" s="1796"/>
      <c r="CW16" s="1796"/>
      <c r="CX16" s="1796"/>
      <c r="CY16" s="1796"/>
      <c r="CZ16" s="1796"/>
      <c r="DA16" s="1796"/>
      <c r="DB16" s="1796"/>
      <c r="DC16" s="1796"/>
      <c r="DD16" s="1796"/>
      <c r="DE16" s="1796"/>
      <c r="DF16" s="1796"/>
      <c r="DG16" s="1796"/>
      <c r="DH16" s="1796"/>
      <c r="DI16" s="1796"/>
      <c r="DJ16" s="1796"/>
      <c r="DK16" s="1796"/>
      <c r="DL16" s="1796"/>
      <c r="DM16" s="1796"/>
      <c r="DN16" s="1796"/>
      <c r="DO16" s="1796"/>
      <c r="DP16" s="1796"/>
      <c r="DQ16" s="1796"/>
      <c r="DR16" s="1796"/>
      <c r="DS16" s="1796"/>
      <c r="DT16" s="1796"/>
      <c r="DU16" s="1796"/>
      <c r="DV16" s="1796"/>
      <c r="DW16" s="1796"/>
      <c r="DX16" s="1796"/>
      <c r="DY16" s="1796"/>
      <c r="DZ16" s="1796"/>
      <c r="EA16" s="1796"/>
      <c r="EB16" s="1796"/>
      <c r="EC16" s="1796"/>
      <c r="ED16" s="1796"/>
      <c r="EE16" s="1796"/>
      <c r="EF16" s="1796"/>
      <c r="EG16" s="1796"/>
      <c r="EH16" s="1796"/>
      <c r="EI16" s="1796"/>
      <c r="EJ16" s="1796"/>
      <c r="EK16" s="1796"/>
      <c r="EL16" s="1796"/>
      <c r="EM16" s="1796"/>
      <c r="EN16" s="1796"/>
      <c r="EO16" s="1796"/>
      <c r="EP16" s="1796"/>
      <c r="EQ16" s="1796"/>
      <c r="ER16" s="1796"/>
      <c r="ES16" s="1796"/>
      <c r="ET16" s="1796"/>
      <c r="EU16" s="1796"/>
      <c r="EV16" s="1796"/>
      <c r="EW16" s="1796"/>
      <c r="EX16" s="1796"/>
      <c r="EY16" s="1796"/>
      <c r="EZ16" s="1796"/>
      <c r="FA16" s="1796"/>
      <c r="FB16" s="1796"/>
      <c r="FC16" s="1796"/>
      <c r="FD16" s="1796"/>
      <c r="FE16" s="1796"/>
      <c r="FF16" s="1796"/>
      <c r="FG16" s="1796"/>
      <c r="FH16" s="1796"/>
      <c r="FI16" s="1796"/>
      <c r="FJ16" s="1796"/>
      <c r="FK16" s="1796"/>
      <c r="FL16" s="1796"/>
      <c r="FM16" s="1796"/>
      <c r="FN16" s="1796"/>
      <c r="FO16" s="1796"/>
      <c r="FP16" s="1796"/>
      <c r="FQ16" s="1796"/>
      <c r="FR16" s="1796"/>
      <c r="FS16" s="1796"/>
      <c r="FT16" s="1796"/>
      <c r="FU16" s="1796"/>
      <c r="FV16" s="1796"/>
      <c r="FW16" s="1796"/>
      <c r="FX16" s="1796"/>
      <c r="FY16" s="1796"/>
      <c r="FZ16" s="1796"/>
      <c r="GA16" s="1796"/>
      <c r="GB16" s="1796"/>
      <c r="GC16" s="1796"/>
      <c r="GD16" s="1796"/>
      <c r="GE16" s="1796"/>
      <c r="GF16" s="1796"/>
      <c r="GG16" s="1796"/>
      <c r="GH16" s="1796"/>
      <c r="GI16" s="1796"/>
      <c r="GJ16" s="1796"/>
      <c r="GK16" s="1796"/>
      <c r="GL16" s="1796"/>
      <c r="GM16" s="1796"/>
      <c r="GN16" s="1796"/>
      <c r="GO16" s="1796"/>
      <c r="GP16" s="1796"/>
      <c r="GQ16" s="1796"/>
      <c r="GR16" s="1796"/>
      <c r="GS16" s="1796"/>
      <c r="GT16" s="1796"/>
      <c r="GU16" s="1796"/>
      <c r="GV16" s="1796"/>
      <c r="GW16" s="1796"/>
      <c r="GX16" s="1796"/>
      <c r="GY16" s="1796"/>
      <c r="GZ16" s="1796"/>
      <c r="HA16" s="1796"/>
      <c r="HB16" s="1796"/>
      <c r="HC16" s="1796"/>
      <c r="HD16" s="1796"/>
      <c r="HE16" s="1796"/>
      <c r="HF16" s="1796"/>
      <c r="HG16" s="1796"/>
      <c r="HH16" s="1796"/>
      <c r="HI16" s="1796"/>
      <c r="HJ16" s="1796"/>
      <c r="HK16" s="1796"/>
      <c r="HL16" s="1796"/>
      <c r="HM16" s="1796"/>
      <c r="HN16" s="1796"/>
      <c r="HO16" s="1796"/>
      <c r="HP16" s="1796"/>
      <c r="HQ16" s="1796"/>
      <c r="HR16" s="1796"/>
      <c r="HS16" s="1796"/>
      <c r="HT16" s="1796"/>
      <c r="HU16" s="1796"/>
      <c r="HV16" s="1796"/>
      <c r="HW16" s="1796"/>
      <c r="HX16" s="1796"/>
      <c r="HY16" s="1796"/>
      <c r="HZ16" s="1796"/>
      <c r="IA16" s="1796"/>
      <c r="IB16" s="1796"/>
      <c r="IC16" s="1796"/>
      <c r="ID16" s="1796"/>
      <c r="IE16" s="1796"/>
      <c r="IF16" s="1796"/>
      <c r="IG16" s="1796"/>
      <c r="IH16" s="1796"/>
      <c r="II16" s="1796"/>
      <c r="IJ16" s="1796"/>
      <c r="IK16" s="1796"/>
      <c r="IL16" s="1796"/>
      <c r="IM16" s="1796"/>
      <c r="IN16" s="1796"/>
      <c r="IO16" s="1796"/>
      <c r="IP16" s="1796"/>
      <c r="IQ16" s="1796"/>
      <c r="IR16" s="1796"/>
      <c r="IS16" s="1796"/>
      <c r="IT16" s="1796"/>
      <c r="IU16" s="1796"/>
      <c r="IV16" s="1796"/>
      <c r="IW16" s="1796"/>
      <c r="IX16" s="1796"/>
      <c r="IY16" s="1796"/>
      <c r="IZ16" s="1796"/>
      <c r="JA16" s="1796"/>
      <c r="JB16" s="1796"/>
      <c r="JC16" s="1796"/>
      <c r="JD16" s="1796"/>
      <c r="JE16" s="1796"/>
      <c r="JF16" s="1796"/>
      <c r="JG16" s="1796"/>
      <c r="JH16" s="1796"/>
      <c r="JI16" s="1796"/>
      <c r="JJ16" s="1796"/>
      <c r="JK16" s="1796"/>
      <c r="JL16" s="1796"/>
      <c r="JM16" s="1796"/>
      <c r="JN16" s="1796"/>
      <c r="JO16" s="1796"/>
      <c r="JP16" s="1796"/>
      <c r="JQ16" s="1796"/>
      <c r="JR16" s="1796"/>
      <c r="JS16" s="1796"/>
      <c r="JT16" s="1796"/>
      <c r="JU16" s="1796"/>
      <c r="JV16" s="1796"/>
      <c r="JW16" s="1796"/>
      <c r="JX16" s="1796"/>
      <c r="JY16" s="1796"/>
      <c r="JZ16" s="1796"/>
      <c r="KA16" s="1796"/>
      <c r="KB16" s="1796"/>
      <c r="KC16" s="1796"/>
      <c r="KD16" s="1796"/>
      <c r="KE16" s="1796"/>
      <c r="KF16" s="1796"/>
      <c r="KG16" s="1796"/>
      <c r="KH16" s="1796"/>
      <c r="KI16" s="1796"/>
      <c r="KJ16" s="1796"/>
      <c r="KK16" s="1796"/>
      <c r="KL16" s="1796"/>
      <c r="KM16" s="1796"/>
      <c r="KN16" s="1796"/>
      <c r="KO16" s="1796"/>
      <c r="KP16" s="1796"/>
      <c r="KQ16" s="1796"/>
      <c r="KR16" s="1796"/>
      <c r="KS16" s="1796"/>
      <c r="KT16" s="1796"/>
      <c r="KU16" s="1796"/>
      <c r="KV16" s="1796"/>
      <c r="KW16" s="1796"/>
      <c r="KX16" s="1796"/>
      <c r="KY16" s="1796"/>
      <c r="KZ16" s="1796"/>
      <c r="LA16" s="1796"/>
      <c r="LB16" s="1796"/>
      <c r="LC16" s="1796"/>
      <c r="LD16" s="1796"/>
      <c r="LE16" s="1796"/>
      <c r="LF16" s="1796"/>
      <c r="LG16" s="1796"/>
      <c r="LH16" s="1796"/>
      <c r="LI16" s="1796"/>
      <c r="LJ16" s="1796"/>
      <c r="LK16" s="1796"/>
      <c r="LL16" s="1796"/>
      <c r="LM16" s="1796"/>
      <c r="LN16" s="1796"/>
      <c r="LO16" s="1796"/>
      <c r="LP16" s="1796"/>
      <c r="LQ16" s="1796"/>
      <c r="LR16" s="1796"/>
      <c r="LS16" s="1796"/>
      <c r="LT16" s="1796"/>
      <c r="LU16" s="1796"/>
      <c r="LV16" s="1796"/>
      <c r="LW16" s="1796"/>
      <c r="LX16" s="1796"/>
      <c r="LY16" s="1796"/>
      <c r="LZ16" s="1796"/>
      <c r="MA16" s="1796"/>
      <c r="MB16" s="1796"/>
      <c r="MC16" s="1796"/>
      <c r="MD16" s="1796"/>
      <c r="ME16" s="1796"/>
      <c r="MF16" s="1796"/>
      <c r="MG16" s="1796"/>
      <c r="MH16" s="1796"/>
      <c r="MI16" s="1796"/>
      <c r="MJ16" s="1796"/>
      <c r="MK16" s="1796"/>
      <c r="ML16" s="1796"/>
      <c r="MM16" s="1796"/>
      <c r="MN16" s="1796"/>
      <c r="MO16" s="1796"/>
      <c r="MP16" s="1796"/>
      <c r="MQ16" s="1796"/>
      <c r="MR16" s="1796"/>
      <c r="MS16" s="1796"/>
      <c r="MT16" s="1796"/>
      <c r="MU16" s="1796"/>
      <c r="MV16" s="1796"/>
      <c r="MW16" s="1796"/>
      <c r="MX16" s="1796"/>
      <c r="MY16" s="1796"/>
      <c r="MZ16" s="1796"/>
      <c r="NA16" s="1796"/>
      <c r="NB16" s="1796"/>
      <c r="NC16" s="1796"/>
      <c r="ND16" s="1796"/>
      <c r="NE16" s="1796"/>
      <c r="NF16" s="1796"/>
      <c r="NG16" s="1796"/>
      <c r="NH16" s="1796"/>
      <c r="NI16" s="1796"/>
      <c r="NJ16" s="1796"/>
      <c r="NK16" s="1796"/>
      <c r="NL16" s="1796"/>
      <c r="NM16" s="1796"/>
      <c r="NN16" s="1796"/>
      <c r="NO16" s="1796"/>
      <c r="NP16" s="1796"/>
      <c r="NQ16" s="1796"/>
      <c r="NR16" s="1796"/>
      <c r="NS16" s="1796"/>
      <c r="NT16" s="1796"/>
      <c r="NU16" s="1796"/>
      <c r="NV16" s="1796"/>
      <c r="NW16" s="1796"/>
      <c r="NX16" s="1796"/>
      <c r="NY16" s="1796"/>
      <c r="NZ16" s="1796"/>
      <c r="OA16" s="1796"/>
      <c r="OB16" s="1796"/>
      <c r="OC16" s="1796"/>
      <c r="OD16" s="1780" t="s">
        <v>2986</v>
      </c>
      <c r="OE16" s="1788">
        <v>44207</v>
      </c>
    </row>
    <row r="17" spans="1:395" s="1780" customFormat="1" ht="15.75" customHeight="1">
      <c r="A17" s="1791">
        <f t="shared" si="32"/>
        <v>12</v>
      </c>
      <c r="B17" s="1793"/>
      <c r="C17" s="1792">
        <f t="shared" si="7"/>
        <v>0</v>
      </c>
      <c r="D17" s="1792">
        <f t="shared" si="7"/>
        <v>0</v>
      </c>
      <c r="E17" s="1794">
        <f t="shared" si="9"/>
        <v>0</v>
      </c>
      <c r="F17" s="1794">
        <f t="shared" si="10"/>
        <v>0</v>
      </c>
      <c r="G17" s="1794">
        <f t="shared" si="11"/>
        <v>0</v>
      </c>
      <c r="H17" s="1795">
        <f t="shared" si="12"/>
        <v>0</v>
      </c>
      <c r="I17" s="1795">
        <f t="shared" si="13"/>
        <v>0</v>
      </c>
      <c r="J17" s="1794">
        <f t="shared" si="14"/>
        <v>0</v>
      </c>
      <c r="K17" s="1794">
        <f t="shared" si="15"/>
        <v>0</v>
      </c>
      <c r="L17" s="1794">
        <f t="shared" si="16"/>
        <v>0</v>
      </c>
      <c r="M17" s="1794">
        <f t="shared" si="17"/>
        <v>0</v>
      </c>
      <c r="N17" s="1794">
        <f t="shared" si="18"/>
        <v>0</v>
      </c>
      <c r="O17" s="1794">
        <f t="shared" si="19"/>
        <v>0</v>
      </c>
      <c r="P17" s="1794">
        <f t="shared" si="20"/>
        <v>0</v>
      </c>
      <c r="Q17" s="1794">
        <f t="shared" si="21"/>
        <v>0</v>
      </c>
      <c r="R17" s="1794">
        <f t="shared" si="22"/>
        <v>0</v>
      </c>
      <c r="S17" s="1794">
        <f t="shared" si="23"/>
        <v>0</v>
      </c>
      <c r="T17" s="1794">
        <f t="shared" si="24"/>
        <v>0</v>
      </c>
      <c r="U17" s="1794">
        <f t="shared" si="25"/>
        <v>0</v>
      </c>
      <c r="V17" s="1794">
        <f t="shared" si="26"/>
        <v>0</v>
      </c>
      <c r="W17" s="1794">
        <f t="shared" si="8"/>
        <v>0</v>
      </c>
      <c r="X17" s="1794">
        <f t="shared" si="27"/>
        <v>0</v>
      </c>
      <c r="Y17" s="1794">
        <f t="shared" si="28"/>
        <v>0</v>
      </c>
      <c r="Z17" s="1794">
        <f t="shared" si="29"/>
        <v>0</v>
      </c>
      <c r="AA17" s="1794">
        <f t="shared" si="30"/>
        <v>0</v>
      </c>
      <c r="AB17" s="1794">
        <f t="shared" si="31"/>
        <v>0</v>
      </c>
      <c r="AC17" s="1796"/>
      <c r="AD17" s="1796"/>
      <c r="AE17" s="1796"/>
      <c r="AF17" s="1796"/>
      <c r="AG17" s="1796"/>
      <c r="AH17" s="1796"/>
      <c r="AI17" s="1796"/>
      <c r="AJ17" s="1796"/>
      <c r="AK17" s="1796"/>
      <c r="AL17" s="1796"/>
      <c r="AM17" s="1796"/>
      <c r="AN17" s="1796"/>
      <c r="AO17" s="1796"/>
      <c r="AP17" s="1796"/>
      <c r="AQ17" s="1796"/>
      <c r="AR17" s="1796"/>
      <c r="AS17" s="1796"/>
      <c r="AT17" s="1796"/>
      <c r="AU17" s="1796"/>
      <c r="AV17" s="1796"/>
      <c r="AW17" s="1796"/>
      <c r="AX17" s="1796"/>
      <c r="AY17" s="1796"/>
      <c r="AZ17" s="1796"/>
      <c r="BA17" s="1796"/>
      <c r="BB17" s="1796"/>
      <c r="BC17" s="1796"/>
      <c r="BD17" s="1796"/>
      <c r="BE17" s="1796"/>
      <c r="BF17" s="1796"/>
      <c r="BG17" s="1796"/>
      <c r="BH17" s="1796"/>
      <c r="BI17" s="1796"/>
      <c r="BJ17" s="1796"/>
      <c r="BK17" s="1796"/>
      <c r="BL17" s="1796"/>
      <c r="BM17" s="1796"/>
      <c r="BN17" s="1796"/>
      <c r="BO17" s="1796"/>
      <c r="BP17" s="1796"/>
      <c r="BQ17" s="1796"/>
      <c r="BR17" s="1796"/>
      <c r="BS17" s="1796"/>
      <c r="BT17" s="1796"/>
      <c r="BU17" s="1796"/>
      <c r="BV17" s="1796"/>
      <c r="BW17" s="1796"/>
      <c r="BX17" s="1796"/>
      <c r="BY17" s="1796"/>
      <c r="BZ17" s="1796"/>
      <c r="CA17" s="1796"/>
      <c r="CB17" s="1796"/>
      <c r="CC17" s="1796"/>
      <c r="CD17" s="1796"/>
      <c r="CE17" s="1796"/>
      <c r="CF17" s="1796"/>
      <c r="CG17" s="1796"/>
      <c r="CH17" s="1796"/>
      <c r="CI17" s="1796"/>
      <c r="CJ17" s="1796"/>
      <c r="CK17" s="1796"/>
      <c r="CL17" s="1796"/>
      <c r="CM17" s="1796"/>
      <c r="CN17" s="1796"/>
      <c r="CO17" s="1796"/>
      <c r="CP17" s="1796"/>
      <c r="CQ17" s="1796"/>
      <c r="CR17" s="1796"/>
      <c r="CS17" s="1796"/>
      <c r="CT17" s="1796"/>
      <c r="CU17" s="1796"/>
      <c r="CV17" s="1796"/>
      <c r="CW17" s="1796"/>
      <c r="CX17" s="1796"/>
      <c r="CY17" s="1796"/>
      <c r="CZ17" s="1796"/>
      <c r="DA17" s="1796"/>
      <c r="DB17" s="1796"/>
      <c r="DC17" s="1796"/>
      <c r="DD17" s="1796"/>
      <c r="DE17" s="1796"/>
      <c r="DF17" s="1796"/>
      <c r="DG17" s="1796"/>
      <c r="DH17" s="1796"/>
      <c r="DI17" s="1796"/>
      <c r="DJ17" s="1796"/>
      <c r="DK17" s="1796"/>
      <c r="DL17" s="1796"/>
      <c r="DM17" s="1796"/>
      <c r="DN17" s="1796"/>
      <c r="DO17" s="1796"/>
      <c r="DP17" s="1796"/>
      <c r="DQ17" s="1796"/>
      <c r="DR17" s="1796"/>
      <c r="DS17" s="1796"/>
      <c r="DT17" s="1796"/>
      <c r="DU17" s="1796"/>
      <c r="DV17" s="1796"/>
      <c r="DW17" s="1796"/>
      <c r="DX17" s="1796"/>
      <c r="DY17" s="1796"/>
      <c r="DZ17" s="1796"/>
      <c r="EA17" s="1796"/>
      <c r="EB17" s="1796"/>
      <c r="EC17" s="1796"/>
      <c r="ED17" s="1796"/>
      <c r="EE17" s="1796"/>
      <c r="EF17" s="1796"/>
      <c r="EG17" s="1796"/>
      <c r="EH17" s="1796"/>
      <c r="EI17" s="1796"/>
      <c r="EJ17" s="1796"/>
      <c r="EK17" s="1796"/>
      <c r="EL17" s="1796"/>
      <c r="EM17" s="1796"/>
      <c r="EN17" s="1796"/>
      <c r="EO17" s="1796"/>
      <c r="EP17" s="1796"/>
      <c r="EQ17" s="1796"/>
      <c r="ER17" s="1796"/>
      <c r="ES17" s="1796"/>
      <c r="ET17" s="1796"/>
      <c r="EU17" s="1796"/>
      <c r="EV17" s="1796"/>
      <c r="EW17" s="1796"/>
      <c r="EX17" s="1796"/>
      <c r="EY17" s="1796"/>
      <c r="EZ17" s="1796"/>
      <c r="FA17" s="1796"/>
      <c r="FB17" s="1796"/>
      <c r="FC17" s="1796"/>
      <c r="FD17" s="1796"/>
      <c r="FE17" s="1796"/>
      <c r="FF17" s="1796"/>
      <c r="FG17" s="1796"/>
      <c r="FH17" s="1796"/>
      <c r="FI17" s="1796"/>
      <c r="FJ17" s="1796"/>
      <c r="FK17" s="1796"/>
      <c r="FL17" s="1796"/>
      <c r="FM17" s="1796"/>
      <c r="FN17" s="1796"/>
      <c r="FO17" s="1796"/>
      <c r="FP17" s="1796"/>
      <c r="FQ17" s="1796"/>
      <c r="FR17" s="1796"/>
      <c r="FS17" s="1796"/>
      <c r="FT17" s="1796"/>
      <c r="FU17" s="1796"/>
      <c r="FV17" s="1796"/>
      <c r="FW17" s="1796"/>
      <c r="FX17" s="1796"/>
      <c r="FY17" s="1796"/>
      <c r="FZ17" s="1796"/>
      <c r="GA17" s="1796"/>
      <c r="GB17" s="1796"/>
      <c r="GC17" s="1796"/>
      <c r="GD17" s="1796"/>
      <c r="GE17" s="1796"/>
      <c r="GF17" s="1796"/>
      <c r="GG17" s="1796"/>
      <c r="GH17" s="1796"/>
      <c r="GI17" s="1796"/>
      <c r="GJ17" s="1796"/>
      <c r="GK17" s="1796"/>
      <c r="GL17" s="1796"/>
      <c r="GM17" s="1796"/>
      <c r="GN17" s="1796"/>
      <c r="GO17" s="1796"/>
      <c r="GP17" s="1796"/>
      <c r="GQ17" s="1796"/>
      <c r="GR17" s="1796"/>
      <c r="GS17" s="1796"/>
      <c r="GT17" s="1796"/>
      <c r="GU17" s="1796"/>
      <c r="GV17" s="1796"/>
      <c r="GW17" s="1796"/>
      <c r="GX17" s="1796"/>
      <c r="GY17" s="1796"/>
      <c r="GZ17" s="1796"/>
      <c r="HA17" s="1796"/>
      <c r="HB17" s="1796"/>
      <c r="HC17" s="1796"/>
      <c r="HD17" s="1796"/>
      <c r="HE17" s="1796"/>
      <c r="HF17" s="1796"/>
      <c r="HG17" s="1796"/>
      <c r="HH17" s="1796"/>
      <c r="HI17" s="1796"/>
      <c r="HJ17" s="1796"/>
      <c r="HK17" s="1796"/>
      <c r="HL17" s="1796"/>
      <c r="HM17" s="1796"/>
      <c r="HN17" s="1796"/>
      <c r="HO17" s="1796"/>
      <c r="HP17" s="1796"/>
      <c r="HQ17" s="1796"/>
      <c r="HR17" s="1796"/>
      <c r="HS17" s="1796"/>
      <c r="HT17" s="1796"/>
      <c r="HU17" s="1796"/>
      <c r="HV17" s="1796"/>
      <c r="HW17" s="1796"/>
      <c r="HX17" s="1796"/>
      <c r="HY17" s="1796"/>
      <c r="HZ17" s="1796"/>
      <c r="IA17" s="1796"/>
      <c r="IB17" s="1796"/>
      <c r="IC17" s="1796"/>
      <c r="ID17" s="1796"/>
      <c r="IE17" s="1796"/>
      <c r="IF17" s="1796"/>
      <c r="IG17" s="1796"/>
      <c r="IH17" s="1796"/>
      <c r="II17" s="1796"/>
      <c r="IJ17" s="1796"/>
      <c r="IK17" s="1796"/>
      <c r="IL17" s="1796"/>
      <c r="IM17" s="1796"/>
      <c r="IN17" s="1796"/>
      <c r="IO17" s="1796"/>
      <c r="IP17" s="1796"/>
      <c r="IQ17" s="1796"/>
      <c r="IR17" s="1796"/>
      <c r="IS17" s="1796"/>
      <c r="IT17" s="1796"/>
      <c r="IU17" s="1796"/>
      <c r="IV17" s="1796"/>
      <c r="IW17" s="1796"/>
      <c r="IX17" s="1796"/>
      <c r="IY17" s="1796"/>
      <c r="IZ17" s="1796"/>
      <c r="JA17" s="1796"/>
      <c r="JB17" s="1796"/>
      <c r="JC17" s="1796"/>
      <c r="JD17" s="1796"/>
      <c r="JE17" s="1796"/>
      <c r="JF17" s="1796"/>
      <c r="JG17" s="1796"/>
      <c r="JH17" s="1796"/>
      <c r="JI17" s="1796"/>
      <c r="JJ17" s="1796"/>
      <c r="JK17" s="1796"/>
      <c r="JL17" s="1796"/>
      <c r="JM17" s="1796"/>
      <c r="JN17" s="1796"/>
      <c r="JO17" s="1796"/>
      <c r="JP17" s="1796"/>
      <c r="JQ17" s="1796"/>
      <c r="JR17" s="1796"/>
      <c r="JS17" s="1796"/>
      <c r="JT17" s="1796"/>
      <c r="JU17" s="1796"/>
      <c r="JV17" s="1796"/>
      <c r="JW17" s="1796"/>
      <c r="JX17" s="1796"/>
      <c r="JY17" s="1796"/>
      <c r="JZ17" s="1796"/>
      <c r="KA17" s="1796"/>
      <c r="KB17" s="1796"/>
      <c r="KC17" s="1796"/>
      <c r="KD17" s="1796"/>
      <c r="KE17" s="1796"/>
      <c r="KF17" s="1796"/>
      <c r="KG17" s="1796"/>
      <c r="KH17" s="1796"/>
      <c r="KI17" s="1796"/>
      <c r="KJ17" s="1796"/>
      <c r="KK17" s="1796"/>
      <c r="KL17" s="1796"/>
      <c r="KM17" s="1796"/>
      <c r="KN17" s="1796"/>
      <c r="KO17" s="1796"/>
      <c r="KP17" s="1796"/>
      <c r="KQ17" s="1796"/>
      <c r="KR17" s="1796"/>
      <c r="KS17" s="1796"/>
      <c r="KT17" s="1796"/>
      <c r="KU17" s="1796"/>
      <c r="KV17" s="1796"/>
      <c r="KW17" s="1796"/>
      <c r="KX17" s="1796"/>
      <c r="KY17" s="1796"/>
      <c r="KZ17" s="1796"/>
      <c r="LA17" s="1796"/>
      <c r="LB17" s="1796"/>
      <c r="LC17" s="1796"/>
      <c r="LD17" s="1796"/>
      <c r="LE17" s="1796"/>
      <c r="LF17" s="1796"/>
      <c r="LG17" s="1796"/>
      <c r="LH17" s="1796"/>
      <c r="LI17" s="1796"/>
      <c r="LJ17" s="1796"/>
      <c r="LK17" s="1796"/>
      <c r="LL17" s="1796"/>
      <c r="LM17" s="1796"/>
      <c r="LN17" s="1796"/>
      <c r="LO17" s="1796"/>
      <c r="LP17" s="1796"/>
      <c r="LQ17" s="1796"/>
      <c r="LR17" s="1796"/>
      <c r="LS17" s="1796"/>
      <c r="LT17" s="1796"/>
      <c r="LU17" s="1796"/>
      <c r="LV17" s="1796"/>
      <c r="LW17" s="1796"/>
      <c r="LX17" s="1796"/>
      <c r="LY17" s="1796"/>
      <c r="LZ17" s="1796"/>
      <c r="MA17" s="1796"/>
      <c r="MB17" s="1796"/>
      <c r="MC17" s="1796"/>
      <c r="MD17" s="1796"/>
      <c r="ME17" s="1796"/>
      <c r="MF17" s="1796"/>
      <c r="MG17" s="1796"/>
      <c r="MH17" s="1796"/>
      <c r="MI17" s="1796"/>
      <c r="MJ17" s="1796"/>
      <c r="MK17" s="1796"/>
      <c r="ML17" s="1796"/>
      <c r="MM17" s="1796"/>
      <c r="MN17" s="1796"/>
      <c r="MO17" s="1796"/>
      <c r="MP17" s="1796"/>
      <c r="MQ17" s="1796"/>
      <c r="MR17" s="1796"/>
      <c r="MS17" s="1796"/>
      <c r="MT17" s="1796"/>
      <c r="MU17" s="1796"/>
      <c r="MV17" s="1796"/>
      <c r="MW17" s="1796"/>
      <c r="MX17" s="1796"/>
      <c r="MY17" s="1796"/>
      <c r="MZ17" s="1796"/>
      <c r="NA17" s="1796"/>
      <c r="NB17" s="1796"/>
      <c r="NC17" s="1796"/>
      <c r="ND17" s="1796"/>
      <c r="NE17" s="1796"/>
      <c r="NF17" s="1796"/>
      <c r="NG17" s="1796"/>
      <c r="NH17" s="1796"/>
      <c r="NI17" s="1796"/>
      <c r="NJ17" s="1796"/>
      <c r="NK17" s="1796"/>
      <c r="NL17" s="1796"/>
      <c r="NM17" s="1796"/>
      <c r="NN17" s="1796"/>
      <c r="NO17" s="1796"/>
      <c r="NP17" s="1796"/>
      <c r="NQ17" s="1796"/>
      <c r="NR17" s="1796"/>
      <c r="NS17" s="1796"/>
      <c r="NT17" s="1796"/>
      <c r="NU17" s="1796"/>
      <c r="NV17" s="1796"/>
      <c r="NW17" s="1796"/>
      <c r="NX17" s="1796"/>
      <c r="NY17" s="1796"/>
      <c r="NZ17" s="1796"/>
      <c r="OA17" s="1796"/>
      <c r="OB17" s="1796"/>
      <c r="OC17" s="1796"/>
      <c r="OD17" s="1780" t="s">
        <v>2986</v>
      </c>
      <c r="OE17" s="1788">
        <v>44238</v>
      </c>
    </row>
    <row r="18" spans="1:395" s="1780" customFormat="1" ht="15.75" customHeight="1">
      <c r="A18" s="1791">
        <f t="shared" si="32"/>
        <v>13</v>
      </c>
      <c r="B18" s="1793"/>
      <c r="C18" s="1792">
        <f t="shared" si="7"/>
        <v>0</v>
      </c>
      <c r="D18" s="1792">
        <f t="shared" si="7"/>
        <v>0</v>
      </c>
      <c r="E18" s="1794">
        <f t="shared" si="9"/>
        <v>0</v>
      </c>
      <c r="F18" s="1794">
        <f t="shared" si="10"/>
        <v>0</v>
      </c>
      <c r="G18" s="1794">
        <f t="shared" si="11"/>
        <v>0</v>
      </c>
      <c r="H18" s="1795">
        <f t="shared" si="12"/>
        <v>0</v>
      </c>
      <c r="I18" s="1795">
        <f t="shared" si="13"/>
        <v>0</v>
      </c>
      <c r="J18" s="1794">
        <f t="shared" si="14"/>
        <v>0</v>
      </c>
      <c r="K18" s="1794">
        <f t="shared" si="15"/>
        <v>0</v>
      </c>
      <c r="L18" s="1794">
        <f t="shared" si="16"/>
        <v>0</v>
      </c>
      <c r="M18" s="1794">
        <f t="shared" si="17"/>
        <v>0</v>
      </c>
      <c r="N18" s="1794">
        <f t="shared" si="18"/>
        <v>0</v>
      </c>
      <c r="O18" s="1794">
        <f t="shared" si="19"/>
        <v>0</v>
      </c>
      <c r="P18" s="1794">
        <f t="shared" si="20"/>
        <v>0</v>
      </c>
      <c r="Q18" s="1794">
        <f t="shared" si="21"/>
        <v>0</v>
      </c>
      <c r="R18" s="1794">
        <f t="shared" si="22"/>
        <v>0</v>
      </c>
      <c r="S18" s="1794">
        <f t="shared" si="23"/>
        <v>0</v>
      </c>
      <c r="T18" s="1794">
        <f t="shared" si="24"/>
        <v>0</v>
      </c>
      <c r="U18" s="1794">
        <f t="shared" si="25"/>
        <v>0</v>
      </c>
      <c r="V18" s="1794">
        <f t="shared" si="26"/>
        <v>0</v>
      </c>
      <c r="W18" s="1794">
        <f t="shared" si="8"/>
        <v>0</v>
      </c>
      <c r="X18" s="1794">
        <f t="shared" si="27"/>
        <v>0</v>
      </c>
      <c r="Y18" s="1794">
        <f t="shared" si="28"/>
        <v>0</v>
      </c>
      <c r="Z18" s="1794">
        <f t="shared" si="29"/>
        <v>0</v>
      </c>
      <c r="AA18" s="1794">
        <f t="shared" si="30"/>
        <v>0</v>
      </c>
      <c r="AB18" s="1794">
        <f t="shared" si="31"/>
        <v>0</v>
      </c>
      <c r="AC18" s="1796"/>
      <c r="AD18" s="1796"/>
      <c r="AE18" s="1796"/>
      <c r="AF18" s="1796"/>
      <c r="AG18" s="1796"/>
      <c r="AH18" s="1796"/>
      <c r="AI18" s="1796"/>
      <c r="AJ18" s="1796"/>
      <c r="AK18" s="1796"/>
      <c r="AL18" s="1796"/>
      <c r="AM18" s="1796"/>
      <c r="AN18" s="1796"/>
      <c r="AO18" s="1796"/>
      <c r="AP18" s="1796"/>
      <c r="AQ18" s="1796"/>
      <c r="AR18" s="1796"/>
      <c r="AS18" s="1796"/>
      <c r="AT18" s="1796"/>
      <c r="AU18" s="1796"/>
      <c r="AV18" s="1796"/>
      <c r="AW18" s="1796"/>
      <c r="AX18" s="1796"/>
      <c r="AY18" s="1796"/>
      <c r="AZ18" s="1796"/>
      <c r="BA18" s="1796"/>
      <c r="BB18" s="1796"/>
      <c r="BC18" s="1796"/>
      <c r="BD18" s="1796"/>
      <c r="BE18" s="1796"/>
      <c r="BF18" s="1796"/>
      <c r="BG18" s="1796"/>
      <c r="BH18" s="1796"/>
      <c r="BI18" s="1796"/>
      <c r="BJ18" s="1796"/>
      <c r="BK18" s="1796"/>
      <c r="BL18" s="1796"/>
      <c r="BM18" s="1796"/>
      <c r="BN18" s="1796"/>
      <c r="BO18" s="1796"/>
      <c r="BP18" s="1796"/>
      <c r="BQ18" s="1796"/>
      <c r="BR18" s="1796"/>
      <c r="BS18" s="1796"/>
      <c r="BT18" s="1796"/>
      <c r="BU18" s="1796"/>
      <c r="BV18" s="1796"/>
      <c r="BW18" s="1796"/>
      <c r="BX18" s="1796"/>
      <c r="BY18" s="1796"/>
      <c r="BZ18" s="1796"/>
      <c r="CA18" s="1796"/>
      <c r="CB18" s="1796"/>
      <c r="CC18" s="1796"/>
      <c r="CD18" s="1796"/>
      <c r="CE18" s="1796"/>
      <c r="CF18" s="1796"/>
      <c r="CG18" s="1796"/>
      <c r="CH18" s="1796"/>
      <c r="CI18" s="1796"/>
      <c r="CJ18" s="1796"/>
      <c r="CK18" s="1796"/>
      <c r="CL18" s="1796"/>
      <c r="CM18" s="1796"/>
      <c r="CN18" s="1796"/>
      <c r="CO18" s="1796"/>
      <c r="CP18" s="1796"/>
      <c r="CQ18" s="1796"/>
      <c r="CR18" s="1796"/>
      <c r="CS18" s="1796"/>
      <c r="CT18" s="1796"/>
      <c r="CU18" s="1796"/>
      <c r="CV18" s="1796"/>
      <c r="CW18" s="1796"/>
      <c r="CX18" s="1796"/>
      <c r="CY18" s="1796"/>
      <c r="CZ18" s="1796"/>
      <c r="DA18" s="1796"/>
      <c r="DB18" s="1796"/>
      <c r="DC18" s="1796"/>
      <c r="DD18" s="1796"/>
      <c r="DE18" s="1796"/>
      <c r="DF18" s="1796"/>
      <c r="DG18" s="1796"/>
      <c r="DH18" s="1796"/>
      <c r="DI18" s="1796"/>
      <c r="DJ18" s="1796"/>
      <c r="DK18" s="1796"/>
      <c r="DL18" s="1796"/>
      <c r="DM18" s="1796"/>
      <c r="DN18" s="1796"/>
      <c r="DO18" s="1796"/>
      <c r="DP18" s="1796"/>
      <c r="DQ18" s="1796"/>
      <c r="DR18" s="1796"/>
      <c r="DS18" s="1796"/>
      <c r="DT18" s="1796"/>
      <c r="DU18" s="1796"/>
      <c r="DV18" s="1796"/>
      <c r="DW18" s="1796"/>
      <c r="DX18" s="1796"/>
      <c r="DY18" s="1796"/>
      <c r="DZ18" s="1796"/>
      <c r="EA18" s="1796"/>
      <c r="EB18" s="1796"/>
      <c r="EC18" s="1796"/>
      <c r="ED18" s="1796"/>
      <c r="EE18" s="1796"/>
      <c r="EF18" s="1796"/>
      <c r="EG18" s="1796"/>
      <c r="EH18" s="1796"/>
      <c r="EI18" s="1796"/>
      <c r="EJ18" s="1796"/>
      <c r="EK18" s="1796"/>
      <c r="EL18" s="1796"/>
      <c r="EM18" s="1796"/>
      <c r="EN18" s="1796"/>
      <c r="EO18" s="1796"/>
      <c r="EP18" s="1796"/>
      <c r="EQ18" s="1796"/>
      <c r="ER18" s="1796"/>
      <c r="ES18" s="1796"/>
      <c r="ET18" s="1796"/>
      <c r="EU18" s="1796"/>
      <c r="EV18" s="1796"/>
      <c r="EW18" s="1796"/>
      <c r="EX18" s="1796"/>
      <c r="EY18" s="1796"/>
      <c r="EZ18" s="1796"/>
      <c r="FA18" s="1796"/>
      <c r="FB18" s="1796"/>
      <c r="FC18" s="1796"/>
      <c r="FD18" s="1796"/>
      <c r="FE18" s="1796"/>
      <c r="FF18" s="1796"/>
      <c r="FG18" s="1796"/>
      <c r="FH18" s="1796"/>
      <c r="FI18" s="1796"/>
      <c r="FJ18" s="1796"/>
      <c r="FK18" s="1796"/>
      <c r="FL18" s="1796"/>
      <c r="FM18" s="1796"/>
      <c r="FN18" s="1796"/>
      <c r="FO18" s="1796"/>
      <c r="FP18" s="1796"/>
      <c r="FQ18" s="1796"/>
      <c r="FR18" s="1796"/>
      <c r="FS18" s="1796"/>
      <c r="FT18" s="1796"/>
      <c r="FU18" s="1796"/>
      <c r="FV18" s="1796"/>
      <c r="FW18" s="1796"/>
      <c r="FX18" s="1796"/>
      <c r="FY18" s="1796"/>
      <c r="FZ18" s="1796"/>
      <c r="GA18" s="1796"/>
      <c r="GB18" s="1796"/>
      <c r="GC18" s="1796"/>
      <c r="GD18" s="1796"/>
      <c r="GE18" s="1796"/>
      <c r="GF18" s="1796"/>
      <c r="GG18" s="1796"/>
      <c r="GH18" s="1796"/>
      <c r="GI18" s="1796"/>
      <c r="GJ18" s="1796"/>
      <c r="GK18" s="1796"/>
      <c r="GL18" s="1796"/>
      <c r="GM18" s="1796"/>
      <c r="GN18" s="1796"/>
      <c r="GO18" s="1796"/>
      <c r="GP18" s="1796"/>
      <c r="GQ18" s="1796"/>
      <c r="GR18" s="1796"/>
      <c r="GS18" s="1796"/>
      <c r="GT18" s="1796"/>
      <c r="GU18" s="1796"/>
      <c r="GV18" s="1796"/>
      <c r="GW18" s="1796"/>
      <c r="GX18" s="1796"/>
      <c r="GY18" s="1796"/>
      <c r="GZ18" s="1796"/>
      <c r="HA18" s="1796"/>
      <c r="HB18" s="1796"/>
      <c r="HC18" s="1796"/>
      <c r="HD18" s="1796"/>
      <c r="HE18" s="1796"/>
      <c r="HF18" s="1796"/>
      <c r="HG18" s="1796"/>
      <c r="HH18" s="1796"/>
      <c r="HI18" s="1796"/>
      <c r="HJ18" s="1796"/>
      <c r="HK18" s="1796"/>
      <c r="HL18" s="1796"/>
      <c r="HM18" s="1796"/>
      <c r="HN18" s="1796"/>
      <c r="HO18" s="1796"/>
      <c r="HP18" s="1796"/>
      <c r="HQ18" s="1796"/>
      <c r="HR18" s="1796"/>
      <c r="HS18" s="1796"/>
      <c r="HT18" s="1796"/>
      <c r="HU18" s="1796"/>
      <c r="HV18" s="1796"/>
      <c r="HW18" s="1796"/>
      <c r="HX18" s="1796"/>
      <c r="HY18" s="1796"/>
      <c r="HZ18" s="1796"/>
      <c r="IA18" s="1796"/>
      <c r="IB18" s="1796"/>
      <c r="IC18" s="1796"/>
      <c r="ID18" s="1796"/>
      <c r="IE18" s="1796"/>
      <c r="IF18" s="1796"/>
      <c r="IG18" s="1796"/>
      <c r="IH18" s="1796"/>
      <c r="II18" s="1796"/>
      <c r="IJ18" s="1796"/>
      <c r="IK18" s="1796"/>
      <c r="IL18" s="1796"/>
      <c r="IM18" s="1796"/>
      <c r="IN18" s="1796"/>
      <c r="IO18" s="1796"/>
      <c r="IP18" s="1796"/>
      <c r="IQ18" s="1796"/>
      <c r="IR18" s="1796"/>
      <c r="IS18" s="1796"/>
      <c r="IT18" s="1796"/>
      <c r="IU18" s="1796"/>
      <c r="IV18" s="1796"/>
      <c r="IW18" s="1796"/>
      <c r="IX18" s="1796"/>
      <c r="IY18" s="1796"/>
      <c r="IZ18" s="1796"/>
      <c r="JA18" s="1796"/>
      <c r="JB18" s="1796"/>
      <c r="JC18" s="1796"/>
      <c r="JD18" s="1796"/>
      <c r="JE18" s="1796"/>
      <c r="JF18" s="1796"/>
      <c r="JG18" s="1796"/>
      <c r="JH18" s="1796"/>
      <c r="JI18" s="1796"/>
      <c r="JJ18" s="1796"/>
      <c r="JK18" s="1796"/>
      <c r="JL18" s="1796"/>
      <c r="JM18" s="1796"/>
      <c r="JN18" s="1796"/>
      <c r="JO18" s="1796"/>
      <c r="JP18" s="1796"/>
      <c r="JQ18" s="1796"/>
      <c r="JR18" s="1796"/>
      <c r="JS18" s="1796"/>
      <c r="JT18" s="1796"/>
      <c r="JU18" s="1796"/>
      <c r="JV18" s="1796"/>
      <c r="JW18" s="1796"/>
      <c r="JX18" s="1796"/>
      <c r="JY18" s="1796"/>
      <c r="JZ18" s="1796"/>
      <c r="KA18" s="1796"/>
      <c r="KB18" s="1796"/>
      <c r="KC18" s="1796"/>
      <c r="KD18" s="1796"/>
      <c r="KE18" s="1796"/>
      <c r="KF18" s="1796"/>
      <c r="KG18" s="1796"/>
      <c r="KH18" s="1796"/>
      <c r="KI18" s="1796"/>
      <c r="KJ18" s="1796"/>
      <c r="KK18" s="1796"/>
      <c r="KL18" s="1796"/>
      <c r="KM18" s="1796"/>
      <c r="KN18" s="1796"/>
      <c r="KO18" s="1796"/>
      <c r="KP18" s="1796"/>
      <c r="KQ18" s="1796"/>
      <c r="KR18" s="1796"/>
      <c r="KS18" s="1796"/>
      <c r="KT18" s="1796"/>
      <c r="KU18" s="1796"/>
      <c r="KV18" s="1796"/>
      <c r="KW18" s="1796"/>
      <c r="KX18" s="1796"/>
      <c r="KY18" s="1796"/>
      <c r="KZ18" s="1796"/>
      <c r="LA18" s="1796"/>
      <c r="LB18" s="1796"/>
      <c r="LC18" s="1796"/>
      <c r="LD18" s="1796"/>
      <c r="LE18" s="1796"/>
      <c r="LF18" s="1796"/>
      <c r="LG18" s="1796"/>
      <c r="LH18" s="1796"/>
      <c r="LI18" s="1796"/>
      <c r="LJ18" s="1796"/>
      <c r="LK18" s="1796"/>
      <c r="LL18" s="1796"/>
      <c r="LM18" s="1796"/>
      <c r="LN18" s="1796"/>
      <c r="LO18" s="1796"/>
      <c r="LP18" s="1796"/>
      <c r="LQ18" s="1796"/>
      <c r="LR18" s="1796"/>
      <c r="LS18" s="1796"/>
      <c r="LT18" s="1796"/>
      <c r="LU18" s="1796"/>
      <c r="LV18" s="1796"/>
      <c r="LW18" s="1796"/>
      <c r="LX18" s="1796"/>
      <c r="LY18" s="1796"/>
      <c r="LZ18" s="1796"/>
      <c r="MA18" s="1796"/>
      <c r="MB18" s="1796"/>
      <c r="MC18" s="1796"/>
      <c r="MD18" s="1796"/>
      <c r="ME18" s="1796"/>
      <c r="MF18" s="1796"/>
      <c r="MG18" s="1796"/>
      <c r="MH18" s="1796"/>
      <c r="MI18" s="1796"/>
      <c r="MJ18" s="1796"/>
      <c r="MK18" s="1796"/>
      <c r="ML18" s="1796"/>
      <c r="MM18" s="1796"/>
      <c r="MN18" s="1796"/>
      <c r="MO18" s="1796"/>
      <c r="MP18" s="1796"/>
      <c r="MQ18" s="1796"/>
      <c r="MR18" s="1796"/>
      <c r="MS18" s="1796"/>
      <c r="MT18" s="1796"/>
      <c r="MU18" s="1796"/>
      <c r="MV18" s="1796"/>
      <c r="MW18" s="1796"/>
      <c r="MX18" s="1796"/>
      <c r="MY18" s="1796"/>
      <c r="MZ18" s="1796"/>
      <c r="NA18" s="1796"/>
      <c r="NB18" s="1796"/>
      <c r="NC18" s="1796"/>
      <c r="ND18" s="1796"/>
      <c r="NE18" s="1796"/>
      <c r="NF18" s="1796"/>
      <c r="NG18" s="1796"/>
      <c r="NH18" s="1796"/>
      <c r="NI18" s="1796"/>
      <c r="NJ18" s="1796"/>
      <c r="NK18" s="1796"/>
      <c r="NL18" s="1796"/>
      <c r="NM18" s="1796"/>
      <c r="NN18" s="1796"/>
      <c r="NO18" s="1796"/>
      <c r="NP18" s="1796"/>
      <c r="NQ18" s="1796"/>
      <c r="NR18" s="1796"/>
      <c r="NS18" s="1796"/>
      <c r="NT18" s="1796"/>
      <c r="NU18" s="1796"/>
      <c r="NV18" s="1796"/>
      <c r="NW18" s="1796"/>
      <c r="NX18" s="1796"/>
      <c r="NY18" s="1796"/>
      <c r="NZ18" s="1796"/>
      <c r="OA18" s="1796"/>
      <c r="OB18" s="1796"/>
      <c r="OC18" s="1796"/>
      <c r="OD18" s="1780" t="s">
        <v>2986</v>
      </c>
      <c r="OE18" s="1788">
        <v>44250</v>
      </c>
    </row>
    <row r="19" spans="1:395" s="1780" customFormat="1" ht="15.75" customHeight="1">
      <c r="A19" s="1791">
        <f t="shared" si="32"/>
        <v>14</v>
      </c>
      <c r="B19" s="1793"/>
      <c r="C19" s="1792">
        <f t="shared" si="7"/>
        <v>0</v>
      </c>
      <c r="D19" s="1792">
        <f t="shared" si="7"/>
        <v>0</v>
      </c>
      <c r="E19" s="1794">
        <f t="shared" si="9"/>
        <v>0</v>
      </c>
      <c r="F19" s="1794">
        <f t="shared" si="10"/>
        <v>0</v>
      </c>
      <c r="G19" s="1794">
        <f t="shared" si="11"/>
        <v>0</v>
      </c>
      <c r="H19" s="1795">
        <f t="shared" si="12"/>
        <v>0</v>
      </c>
      <c r="I19" s="1795">
        <f t="shared" si="13"/>
        <v>0</v>
      </c>
      <c r="J19" s="1794">
        <f t="shared" si="14"/>
        <v>0</v>
      </c>
      <c r="K19" s="1794">
        <f t="shared" si="15"/>
        <v>0</v>
      </c>
      <c r="L19" s="1794">
        <f t="shared" si="16"/>
        <v>0</v>
      </c>
      <c r="M19" s="1794">
        <f t="shared" si="17"/>
        <v>0</v>
      </c>
      <c r="N19" s="1794">
        <f t="shared" si="18"/>
        <v>0</v>
      </c>
      <c r="O19" s="1794">
        <f t="shared" si="19"/>
        <v>0</v>
      </c>
      <c r="P19" s="1794">
        <f t="shared" si="20"/>
        <v>0</v>
      </c>
      <c r="Q19" s="1794">
        <f t="shared" si="21"/>
        <v>0</v>
      </c>
      <c r="R19" s="1794">
        <f t="shared" si="22"/>
        <v>0</v>
      </c>
      <c r="S19" s="1794">
        <f t="shared" si="23"/>
        <v>0</v>
      </c>
      <c r="T19" s="1794">
        <f t="shared" si="24"/>
        <v>0</v>
      </c>
      <c r="U19" s="1794">
        <f t="shared" si="25"/>
        <v>0</v>
      </c>
      <c r="V19" s="1794">
        <f t="shared" si="26"/>
        <v>0</v>
      </c>
      <c r="W19" s="1794">
        <f t="shared" si="8"/>
        <v>0</v>
      </c>
      <c r="X19" s="1794">
        <f t="shared" si="27"/>
        <v>0</v>
      </c>
      <c r="Y19" s="1794">
        <f t="shared" si="28"/>
        <v>0</v>
      </c>
      <c r="Z19" s="1794">
        <f t="shared" si="29"/>
        <v>0</v>
      </c>
      <c r="AA19" s="1794">
        <f t="shared" si="30"/>
        <v>0</v>
      </c>
      <c r="AB19" s="1794">
        <f t="shared" si="31"/>
        <v>0</v>
      </c>
      <c r="AC19" s="1796"/>
      <c r="AD19" s="1796"/>
      <c r="AE19" s="1796"/>
      <c r="AF19" s="1796"/>
      <c r="AG19" s="1796"/>
      <c r="AH19" s="1796"/>
      <c r="AI19" s="1796"/>
      <c r="AJ19" s="1796"/>
      <c r="AK19" s="1796"/>
      <c r="AL19" s="1796"/>
      <c r="AM19" s="1796"/>
      <c r="AN19" s="1796"/>
      <c r="AO19" s="1796"/>
      <c r="AP19" s="1796"/>
      <c r="AQ19" s="1796"/>
      <c r="AR19" s="1796"/>
      <c r="AS19" s="1796"/>
      <c r="AT19" s="1796"/>
      <c r="AU19" s="1796"/>
      <c r="AV19" s="1796"/>
      <c r="AW19" s="1796"/>
      <c r="AX19" s="1796"/>
      <c r="AY19" s="1796"/>
      <c r="AZ19" s="1796"/>
      <c r="BA19" s="1796"/>
      <c r="BB19" s="1796"/>
      <c r="BC19" s="1796"/>
      <c r="BD19" s="1796"/>
      <c r="BE19" s="1796"/>
      <c r="BF19" s="1796"/>
      <c r="BG19" s="1796"/>
      <c r="BH19" s="1796"/>
      <c r="BI19" s="1796"/>
      <c r="BJ19" s="1796"/>
      <c r="BK19" s="1796"/>
      <c r="BL19" s="1796"/>
      <c r="BM19" s="1796"/>
      <c r="BN19" s="1796"/>
      <c r="BO19" s="1796"/>
      <c r="BP19" s="1796"/>
      <c r="BQ19" s="1796"/>
      <c r="BR19" s="1796"/>
      <c r="BS19" s="1796"/>
      <c r="BT19" s="1796"/>
      <c r="BU19" s="1796"/>
      <c r="BV19" s="1796"/>
      <c r="BW19" s="1796"/>
      <c r="BX19" s="1796"/>
      <c r="BY19" s="1796"/>
      <c r="BZ19" s="1796"/>
      <c r="CA19" s="1796"/>
      <c r="CB19" s="1796"/>
      <c r="CC19" s="1796"/>
      <c r="CD19" s="1796"/>
      <c r="CE19" s="1796"/>
      <c r="CF19" s="1796"/>
      <c r="CG19" s="1796"/>
      <c r="CH19" s="1796"/>
      <c r="CI19" s="1796"/>
      <c r="CJ19" s="1796"/>
      <c r="CK19" s="1796"/>
      <c r="CL19" s="1796"/>
      <c r="CM19" s="1796"/>
      <c r="CN19" s="1796"/>
      <c r="CO19" s="1796"/>
      <c r="CP19" s="1796"/>
      <c r="CQ19" s="1796"/>
      <c r="CR19" s="1796"/>
      <c r="CS19" s="1796"/>
      <c r="CT19" s="1796"/>
      <c r="CU19" s="1796"/>
      <c r="CV19" s="1796"/>
      <c r="CW19" s="1796"/>
      <c r="CX19" s="1796"/>
      <c r="CY19" s="1796"/>
      <c r="CZ19" s="1796"/>
      <c r="DA19" s="1796"/>
      <c r="DB19" s="1796"/>
      <c r="DC19" s="1796"/>
      <c r="DD19" s="1796"/>
      <c r="DE19" s="1796"/>
      <c r="DF19" s="1796"/>
      <c r="DG19" s="1796"/>
      <c r="DH19" s="1796"/>
      <c r="DI19" s="1796"/>
      <c r="DJ19" s="1796"/>
      <c r="DK19" s="1796"/>
      <c r="DL19" s="1796"/>
      <c r="DM19" s="1796"/>
      <c r="DN19" s="1796"/>
      <c r="DO19" s="1796"/>
      <c r="DP19" s="1796"/>
      <c r="DQ19" s="1796"/>
      <c r="DR19" s="1796"/>
      <c r="DS19" s="1796"/>
      <c r="DT19" s="1796"/>
      <c r="DU19" s="1796"/>
      <c r="DV19" s="1796"/>
      <c r="DW19" s="1796"/>
      <c r="DX19" s="1796"/>
      <c r="DY19" s="1796"/>
      <c r="DZ19" s="1796"/>
      <c r="EA19" s="1796"/>
      <c r="EB19" s="1796"/>
      <c r="EC19" s="1796"/>
      <c r="ED19" s="1796"/>
      <c r="EE19" s="1796"/>
      <c r="EF19" s="1796"/>
      <c r="EG19" s="1796"/>
      <c r="EH19" s="1796"/>
      <c r="EI19" s="1796"/>
      <c r="EJ19" s="1796"/>
      <c r="EK19" s="1796"/>
      <c r="EL19" s="1796"/>
      <c r="EM19" s="1796"/>
      <c r="EN19" s="1796"/>
      <c r="EO19" s="1796"/>
      <c r="EP19" s="1796"/>
      <c r="EQ19" s="1796"/>
      <c r="ER19" s="1796"/>
      <c r="ES19" s="1796"/>
      <c r="ET19" s="1796"/>
      <c r="EU19" s="1796"/>
      <c r="EV19" s="1796"/>
      <c r="EW19" s="1796"/>
      <c r="EX19" s="1796"/>
      <c r="EY19" s="1796"/>
      <c r="EZ19" s="1796"/>
      <c r="FA19" s="1796"/>
      <c r="FB19" s="1796"/>
      <c r="FC19" s="1796"/>
      <c r="FD19" s="1796"/>
      <c r="FE19" s="1796"/>
      <c r="FF19" s="1796"/>
      <c r="FG19" s="1796"/>
      <c r="FH19" s="1796"/>
      <c r="FI19" s="1796"/>
      <c r="FJ19" s="1796"/>
      <c r="FK19" s="1796"/>
      <c r="FL19" s="1796"/>
      <c r="FM19" s="1796"/>
      <c r="FN19" s="1796"/>
      <c r="FO19" s="1796"/>
      <c r="FP19" s="1796"/>
      <c r="FQ19" s="1796"/>
      <c r="FR19" s="1796"/>
      <c r="FS19" s="1796"/>
      <c r="FT19" s="1796"/>
      <c r="FU19" s="1796"/>
      <c r="FV19" s="1796"/>
      <c r="FW19" s="1796"/>
      <c r="FX19" s="1796"/>
      <c r="FY19" s="1796"/>
      <c r="FZ19" s="1796"/>
      <c r="GA19" s="1796"/>
      <c r="GB19" s="1796"/>
      <c r="GC19" s="1796"/>
      <c r="GD19" s="1796"/>
      <c r="GE19" s="1796"/>
      <c r="GF19" s="1796"/>
      <c r="GG19" s="1796"/>
      <c r="GH19" s="1796"/>
      <c r="GI19" s="1796"/>
      <c r="GJ19" s="1796"/>
      <c r="GK19" s="1796"/>
      <c r="GL19" s="1796"/>
      <c r="GM19" s="1796"/>
      <c r="GN19" s="1796"/>
      <c r="GO19" s="1796"/>
      <c r="GP19" s="1796"/>
      <c r="GQ19" s="1796"/>
      <c r="GR19" s="1796"/>
      <c r="GS19" s="1796"/>
      <c r="GT19" s="1796"/>
      <c r="GU19" s="1796"/>
      <c r="GV19" s="1796"/>
      <c r="GW19" s="1796"/>
      <c r="GX19" s="1796"/>
      <c r="GY19" s="1796"/>
      <c r="GZ19" s="1796"/>
      <c r="HA19" s="1796"/>
      <c r="HB19" s="1796"/>
      <c r="HC19" s="1796"/>
      <c r="HD19" s="1796"/>
      <c r="HE19" s="1796"/>
      <c r="HF19" s="1796"/>
      <c r="HG19" s="1796"/>
      <c r="HH19" s="1796"/>
      <c r="HI19" s="1796"/>
      <c r="HJ19" s="1796"/>
      <c r="HK19" s="1796"/>
      <c r="HL19" s="1796"/>
      <c r="HM19" s="1796"/>
      <c r="HN19" s="1796"/>
      <c r="HO19" s="1796"/>
      <c r="HP19" s="1796"/>
      <c r="HQ19" s="1796"/>
      <c r="HR19" s="1796"/>
      <c r="HS19" s="1796"/>
      <c r="HT19" s="1796"/>
      <c r="HU19" s="1796"/>
      <c r="HV19" s="1796"/>
      <c r="HW19" s="1796"/>
      <c r="HX19" s="1796"/>
      <c r="HY19" s="1796"/>
      <c r="HZ19" s="1796"/>
      <c r="IA19" s="1796"/>
      <c r="IB19" s="1796"/>
      <c r="IC19" s="1796"/>
      <c r="ID19" s="1796"/>
      <c r="IE19" s="1796"/>
      <c r="IF19" s="1796"/>
      <c r="IG19" s="1796"/>
      <c r="IH19" s="1796"/>
      <c r="II19" s="1796"/>
      <c r="IJ19" s="1796"/>
      <c r="IK19" s="1796"/>
      <c r="IL19" s="1796"/>
      <c r="IM19" s="1796"/>
      <c r="IN19" s="1796"/>
      <c r="IO19" s="1796"/>
      <c r="IP19" s="1796"/>
      <c r="IQ19" s="1796"/>
      <c r="IR19" s="1796"/>
      <c r="IS19" s="1796"/>
      <c r="IT19" s="1796"/>
      <c r="IU19" s="1796"/>
      <c r="IV19" s="1796"/>
      <c r="IW19" s="1796"/>
      <c r="IX19" s="1796"/>
      <c r="IY19" s="1796"/>
      <c r="IZ19" s="1796"/>
      <c r="JA19" s="1796"/>
      <c r="JB19" s="1796"/>
      <c r="JC19" s="1796"/>
      <c r="JD19" s="1796"/>
      <c r="JE19" s="1796"/>
      <c r="JF19" s="1796"/>
      <c r="JG19" s="1796"/>
      <c r="JH19" s="1796"/>
      <c r="JI19" s="1796"/>
      <c r="JJ19" s="1796"/>
      <c r="JK19" s="1796"/>
      <c r="JL19" s="1796"/>
      <c r="JM19" s="1796"/>
      <c r="JN19" s="1796"/>
      <c r="JO19" s="1796"/>
      <c r="JP19" s="1796"/>
      <c r="JQ19" s="1796"/>
      <c r="JR19" s="1796"/>
      <c r="JS19" s="1796"/>
      <c r="JT19" s="1796"/>
      <c r="JU19" s="1796"/>
      <c r="JV19" s="1796"/>
      <c r="JW19" s="1796"/>
      <c r="JX19" s="1796"/>
      <c r="JY19" s="1796"/>
      <c r="JZ19" s="1796"/>
      <c r="KA19" s="1796"/>
      <c r="KB19" s="1796"/>
      <c r="KC19" s="1796"/>
      <c r="KD19" s="1796"/>
      <c r="KE19" s="1796"/>
      <c r="KF19" s="1796"/>
      <c r="KG19" s="1796"/>
      <c r="KH19" s="1796"/>
      <c r="KI19" s="1796"/>
      <c r="KJ19" s="1796"/>
      <c r="KK19" s="1796"/>
      <c r="KL19" s="1796"/>
      <c r="KM19" s="1796"/>
      <c r="KN19" s="1796"/>
      <c r="KO19" s="1796"/>
      <c r="KP19" s="1796"/>
      <c r="KQ19" s="1796"/>
      <c r="KR19" s="1796"/>
      <c r="KS19" s="1796"/>
      <c r="KT19" s="1796"/>
      <c r="KU19" s="1796"/>
      <c r="KV19" s="1796"/>
      <c r="KW19" s="1796"/>
      <c r="KX19" s="1796"/>
      <c r="KY19" s="1796"/>
      <c r="KZ19" s="1796"/>
      <c r="LA19" s="1796"/>
      <c r="LB19" s="1796"/>
      <c r="LC19" s="1796"/>
      <c r="LD19" s="1796"/>
      <c r="LE19" s="1796"/>
      <c r="LF19" s="1796"/>
      <c r="LG19" s="1796"/>
      <c r="LH19" s="1796"/>
      <c r="LI19" s="1796"/>
      <c r="LJ19" s="1796"/>
      <c r="LK19" s="1796"/>
      <c r="LL19" s="1796"/>
      <c r="LM19" s="1796"/>
      <c r="LN19" s="1796"/>
      <c r="LO19" s="1796"/>
      <c r="LP19" s="1796"/>
      <c r="LQ19" s="1796"/>
      <c r="LR19" s="1796"/>
      <c r="LS19" s="1796"/>
      <c r="LT19" s="1796"/>
      <c r="LU19" s="1796"/>
      <c r="LV19" s="1796"/>
      <c r="LW19" s="1796"/>
      <c r="LX19" s="1796"/>
      <c r="LY19" s="1796"/>
      <c r="LZ19" s="1796"/>
      <c r="MA19" s="1796"/>
      <c r="MB19" s="1796"/>
      <c r="MC19" s="1796"/>
      <c r="MD19" s="1796"/>
      <c r="ME19" s="1796"/>
      <c r="MF19" s="1796"/>
      <c r="MG19" s="1796"/>
      <c r="MH19" s="1796"/>
      <c r="MI19" s="1796"/>
      <c r="MJ19" s="1796"/>
      <c r="MK19" s="1796"/>
      <c r="ML19" s="1796"/>
      <c r="MM19" s="1796"/>
      <c r="MN19" s="1796"/>
      <c r="MO19" s="1796"/>
      <c r="MP19" s="1796"/>
      <c r="MQ19" s="1796"/>
      <c r="MR19" s="1796"/>
      <c r="MS19" s="1796"/>
      <c r="MT19" s="1796"/>
      <c r="MU19" s="1796"/>
      <c r="MV19" s="1796"/>
      <c r="MW19" s="1796"/>
      <c r="MX19" s="1796"/>
      <c r="MY19" s="1796"/>
      <c r="MZ19" s="1796"/>
      <c r="NA19" s="1796"/>
      <c r="NB19" s="1796"/>
      <c r="NC19" s="1796"/>
      <c r="ND19" s="1796"/>
      <c r="NE19" s="1796"/>
      <c r="NF19" s="1796"/>
      <c r="NG19" s="1796"/>
      <c r="NH19" s="1796"/>
      <c r="NI19" s="1796"/>
      <c r="NJ19" s="1796"/>
      <c r="NK19" s="1796"/>
      <c r="NL19" s="1796"/>
      <c r="NM19" s="1796"/>
      <c r="NN19" s="1796"/>
      <c r="NO19" s="1796"/>
      <c r="NP19" s="1796"/>
      <c r="NQ19" s="1796"/>
      <c r="NR19" s="1796"/>
      <c r="NS19" s="1796"/>
      <c r="NT19" s="1796"/>
      <c r="NU19" s="1796"/>
      <c r="NV19" s="1796"/>
      <c r="NW19" s="1796"/>
      <c r="NX19" s="1796"/>
      <c r="NY19" s="1796"/>
      <c r="NZ19" s="1796"/>
      <c r="OA19" s="1796"/>
      <c r="OB19" s="1796"/>
      <c r="OC19" s="1796"/>
      <c r="OD19" s="1780" t="s">
        <v>2986</v>
      </c>
      <c r="OE19" s="1788">
        <v>44275</v>
      </c>
    </row>
    <row r="20" spans="1:395" s="1780" customFormat="1" ht="15.75" customHeight="1">
      <c r="A20" s="1791">
        <f t="shared" si="32"/>
        <v>15</v>
      </c>
      <c r="B20" s="1793"/>
      <c r="C20" s="1792">
        <f t="shared" si="7"/>
        <v>0</v>
      </c>
      <c r="D20" s="1792">
        <f t="shared" si="7"/>
        <v>0</v>
      </c>
      <c r="E20" s="1794">
        <f t="shared" si="9"/>
        <v>0</v>
      </c>
      <c r="F20" s="1794">
        <f t="shared" si="10"/>
        <v>0</v>
      </c>
      <c r="G20" s="1794">
        <f t="shared" si="11"/>
        <v>0</v>
      </c>
      <c r="H20" s="1795">
        <f t="shared" si="12"/>
        <v>0</v>
      </c>
      <c r="I20" s="1795">
        <f t="shared" si="13"/>
        <v>0</v>
      </c>
      <c r="J20" s="1794">
        <f t="shared" si="14"/>
        <v>0</v>
      </c>
      <c r="K20" s="1794">
        <f t="shared" si="15"/>
        <v>0</v>
      </c>
      <c r="L20" s="1794">
        <f t="shared" si="16"/>
        <v>0</v>
      </c>
      <c r="M20" s="1794">
        <f t="shared" si="17"/>
        <v>0</v>
      </c>
      <c r="N20" s="1794">
        <f t="shared" si="18"/>
        <v>0</v>
      </c>
      <c r="O20" s="1794">
        <f t="shared" si="19"/>
        <v>0</v>
      </c>
      <c r="P20" s="1794">
        <f t="shared" si="20"/>
        <v>0</v>
      </c>
      <c r="Q20" s="1794">
        <f t="shared" si="21"/>
        <v>0</v>
      </c>
      <c r="R20" s="1794">
        <f t="shared" si="22"/>
        <v>0</v>
      </c>
      <c r="S20" s="1794">
        <f t="shared" si="23"/>
        <v>0</v>
      </c>
      <c r="T20" s="1794">
        <f t="shared" si="24"/>
        <v>0</v>
      </c>
      <c r="U20" s="1794">
        <f t="shared" si="25"/>
        <v>0</v>
      </c>
      <c r="V20" s="1794">
        <f t="shared" si="26"/>
        <v>0</v>
      </c>
      <c r="W20" s="1794">
        <f t="shared" si="8"/>
        <v>0</v>
      </c>
      <c r="X20" s="1794">
        <f t="shared" si="27"/>
        <v>0</v>
      </c>
      <c r="Y20" s="1794">
        <f t="shared" si="28"/>
        <v>0</v>
      </c>
      <c r="Z20" s="1794">
        <f t="shared" si="29"/>
        <v>0</v>
      </c>
      <c r="AA20" s="1794">
        <f t="shared" si="30"/>
        <v>0</v>
      </c>
      <c r="AB20" s="1794">
        <f t="shared" si="31"/>
        <v>0</v>
      </c>
      <c r="AC20" s="1796"/>
      <c r="AD20" s="1796"/>
      <c r="AE20" s="1796"/>
      <c r="AF20" s="1796"/>
      <c r="AG20" s="1796"/>
      <c r="AH20" s="1796"/>
      <c r="AI20" s="1796"/>
      <c r="AJ20" s="1796"/>
      <c r="AK20" s="1796"/>
      <c r="AL20" s="1796"/>
      <c r="AM20" s="1796"/>
      <c r="AN20" s="1796"/>
      <c r="AO20" s="1796"/>
      <c r="AP20" s="1796"/>
      <c r="AQ20" s="1796"/>
      <c r="AR20" s="1796"/>
      <c r="AS20" s="1796"/>
      <c r="AT20" s="1796"/>
      <c r="AU20" s="1796"/>
      <c r="AV20" s="1796"/>
      <c r="AW20" s="1796"/>
      <c r="AX20" s="1796"/>
      <c r="AY20" s="1796"/>
      <c r="AZ20" s="1796"/>
      <c r="BA20" s="1796"/>
      <c r="BB20" s="1796"/>
      <c r="BC20" s="1796"/>
      <c r="BD20" s="1796"/>
      <c r="BE20" s="1796"/>
      <c r="BF20" s="1796"/>
      <c r="BG20" s="1796"/>
      <c r="BH20" s="1796"/>
      <c r="BI20" s="1796"/>
      <c r="BJ20" s="1796"/>
      <c r="BK20" s="1796"/>
      <c r="BL20" s="1796"/>
      <c r="BM20" s="1796"/>
      <c r="BN20" s="1796"/>
      <c r="BO20" s="1796"/>
      <c r="BP20" s="1796"/>
      <c r="BQ20" s="1796"/>
      <c r="BR20" s="1796"/>
      <c r="BS20" s="1796"/>
      <c r="BT20" s="1796"/>
      <c r="BU20" s="1796"/>
      <c r="BV20" s="1796"/>
      <c r="BW20" s="1796"/>
      <c r="BX20" s="1796"/>
      <c r="BY20" s="1796"/>
      <c r="BZ20" s="1796"/>
      <c r="CA20" s="1796"/>
      <c r="CB20" s="1796"/>
      <c r="CC20" s="1796"/>
      <c r="CD20" s="1796"/>
      <c r="CE20" s="1796"/>
      <c r="CF20" s="1796"/>
      <c r="CG20" s="1796"/>
      <c r="CH20" s="1796"/>
      <c r="CI20" s="1796"/>
      <c r="CJ20" s="1796"/>
      <c r="CK20" s="1796"/>
      <c r="CL20" s="1796"/>
      <c r="CM20" s="1796"/>
      <c r="CN20" s="1796"/>
      <c r="CO20" s="1796"/>
      <c r="CP20" s="1796"/>
      <c r="CQ20" s="1796"/>
      <c r="CR20" s="1796"/>
      <c r="CS20" s="1796"/>
      <c r="CT20" s="1796"/>
      <c r="CU20" s="1796"/>
      <c r="CV20" s="1796"/>
      <c r="CW20" s="1796"/>
      <c r="CX20" s="1796"/>
      <c r="CY20" s="1796"/>
      <c r="CZ20" s="1796"/>
      <c r="DA20" s="1796"/>
      <c r="DB20" s="1796"/>
      <c r="DC20" s="1796"/>
      <c r="DD20" s="1796"/>
      <c r="DE20" s="1796"/>
      <c r="DF20" s="1796"/>
      <c r="DG20" s="1796"/>
      <c r="DH20" s="1796"/>
      <c r="DI20" s="1796"/>
      <c r="DJ20" s="1796"/>
      <c r="DK20" s="1796"/>
      <c r="DL20" s="1796"/>
      <c r="DM20" s="1796"/>
      <c r="DN20" s="1796"/>
      <c r="DO20" s="1796"/>
      <c r="DP20" s="1796"/>
      <c r="DQ20" s="1796"/>
      <c r="DR20" s="1796"/>
      <c r="DS20" s="1796"/>
      <c r="DT20" s="1796"/>
      <c r="DU20" s="1796"/>
      <c r="DV20" s="1796"/>
      <c r="DW20" s="1796"/>
      <c r="DX20" s="1796"/>
      <c r="DY20" s="1796"/>
      <c r="DZ20" s="1796"/>
      <c r="EA20" s="1796"/>
      <c r="EB20" s="1796"/>
      <c r="EC20" s="1796"/>
      <c r="ED20" s="1796"/>
      <c r="EE20" s="1796"/>
      <c r="EF20" s="1796"/>
      <c r="EG20" s="1796"/>
      <c r="EH20" s="1796"/>
      <c r="EI20" s="1796"/>
      <c r="EJ20" s="1796"/>
      <c r="EK20" s="1796"/>
      <c r="EL20" s="1796"/>
      <c r="EM20" s="1796"/>
      <c r="EN20" s="1796"/>
      <c r="EO20" s="1796"/>
      <c r="EP20" s="1796"/>
      <c r="EQ20" s="1796"/>
      <c r="ER20" s="1796"/>
      <c r="ES20" s="1796"/>
      <c r="ET20" s="1796"/>
      <c r="EU20" s="1796"/>
      <c r="EV20" s="1796"/>
      <c r="EW20" s="1796"/>
      <c r="EX20" s="1796"/>
      <c r="EY20" s="1796"/>
      <c r="EZ20" s="1796"/>
      <c r="FA20" s="1796"/>
      <c r="FB20" s="1796"/>
      <c r="FC20" s="1796"/>
      <c r="FD20" s="1796"/>
      <c r="FE20" s="1796"/>
      <c r="FF20" s="1796"/>
      <c r="FG20" s="1796"/>
      <c r="FH20" s="1796"/>
      <c r="FI20" s="1796"/>
      <c r="FJ20" s="1796"/>
      <c r="FK20" s="1796"/>
      <c r="FL20" s="1796"/>
      <c r="FM20" s="1796"/>
      <c r="FN20" s="1796"/>
      <c r="FO20" s="1796"/>
      <c r="FP20" s="1796"/>
      <c r="FQ20" s="1796"/>
      <c r="FR20" s="1796"/>
      <c r="FS20" s="1796"/>
      <c r="FT20" s="1796"/>
      <c r="FU20" s="1796"/>
      <c r="FV20" s="1796"/>
      <c r="FW20" s="1796"/>
      <c r="FX20" s="1796"/>
      <c r="FY20" s="1796"/>
      <c r="FZ20" s="1796"/>
      <c r="GA20" s="1796"/>
      <c r="GB20" s="1796"/>
      <c r="GC20" s="1796"/>
      <c r="GD20" s="1796"/>
      <c r="GE20" s="1796"/>
      <c r="GF20" s="1796"/>
      <c r="GG20" s="1796"/>
      <c r="GH20" s="1796"/>
      <c r="GI20" s="1796"/>
      <c r="GJ20" s="1796"/>
      <c r="GK20" s="1796"/>
      <c r="GL20" s="1796"/>
      <c r="GM20" s="1796"/>
      <c r="GN20" s="1796"/>
      <c r="GO20" s="1796"/>
      <c r="GP20" s="1796"/>
      <c r="GQ20" s="1796"/>
      <c r="GR20" s="1796"/>
      <c r="GS20" s="1796"/>
      <c r="GT20" s="1796"/>
      <c r="GU20" s="1796"/>
      <c r="GV20" s="1796"/>
      <c r="GW20" s="1796"/>
      <c r="GX20" s="1796"/>
      <c r="GY20" s="1796"/>
      <c r="GZ20" s="1796"/>
      <c r="HA20" s="1796"/>
      <c r="HB20" s="1796"/>
      <c r="HC20" s="1796"/>
      <c r="HD20" s="1796"/>
      <c r="HE20" s="1796"/>
      <c r="HF20" s="1796"/>
      <c r="HG20" s="1796"/>
      <c r="HH20" s="1796"/>
      <c r="HI20" s="1796"/>
      <c r="HJ20" s="1796"/>
      <c r="HK20" s="1796"/>
      <c r="HL20" s="1796"/>
      <c r="HM20" s="1796"/>
      <c r="HN20" s="1796"/>
      <c r="HO20" s="1796"/>
      <c r="HP20" s="1796"/>
      <c r="HQ20" s="1796"/>
      <c r="HR20" s="1796"/>
      <c r="HS20" s="1796"/>
      <c r="HT20" s="1796"/>
      <c r="HU20" s="1796"/>
      <c r="HV20" s="1796"/>
      <c r="HW20" s="1796"/>
      <c r="HX20" s="1796"/>
      <c r="HY20" s="1796"/>
      <c r="HZ20" s="1796"/>
      <c r="IA20" s="1796"/>
      <c r="IB20" s="1796"/>
      <c r="IC20" s="1796"/>
      <c r="ID20" s="1796"/>
      <c r="IE20" s="1796"/>
      <c r="IF20" s="1796"/>
      <c r="IG20" s="1796"/>
      <c r="IH20" s="1796"/>
      <c r="II20" s="1796"/>
      <c r="IJ20" s="1796"/>
      <c r="IK20" s="1796"/>
      <c r="IL20" s="1796"/>
      <c r="IM20" s="1796"/>
      <c r="IN20" s="1796"/>
      <c r="IO20" s="1796"/>
      <c r="IP20" s="1796"/>
      <c r="IQ20" s="1796"/>
      <c r="IR20" s="1796"/>
      <c r="IS20" s="1796"/>
      <c r="IT20" s="1796"/>
      <c r="IU20" s="1796"/>
      <c r="IV20" s="1796"/>
      <c r="IW20" s="1796"/>
      <c r="IX20" s="1796"/>
      <c r="IY20" s="1796"/>
      <c r="IZ20" s="1796"/>
      <c r="JA20" s="1796"/>
      <c r="JB20" s="1796"/>
      <c r="JC20" s="1796"/>
      <c r="JD20" s="1796"/>
      <c r="JE20" s="1796"/>
      <c r="JF20" s="1796"/>
      <c r="JG20" s="1796"/>
      <c r="JH20" s="1796"/>
      <c r="JI20" s="1796"/>
      <c r="JJ20" s="1796"/>
      <c r="JK20" s="1796"/>
      <c r="JL20" s="1796"/>
      <c r="JM20" s="1796"/>
      <c r="JN20" s="1796"/>
      <c r="JO20" s="1796"/>
      <c r="JP20" s="1796"/>
      <c r="JQ20" s="1796"/>
      <c r="JR20" s="1796"/>
      <c r="JS20" s="1796"/>
      <c r="JT20" s="1796"/>
      <c r="JU20" s="1796"/>
      <c r="JV20" s="1796"/>
      <c r="JW20" s="1796"/>
      <c r="JX20" s="1796"/>
      <c r="JY20" s="1796"/>
      <c r="JZ20" s="1796"/>
      <c r="KA20" s="1796"/>
      <c r="KB20" s="1796"/>
      <c r="KC20" s="1796"/>
      <c r="KD20" s="1796"/>
      <c r="KE20" s="1796"/>
      <c r="KF20" s="1796"/>
      <c r="KG20" s="1796"/>
      <c r="KH20" s="1796"/>
      <c r="KI20" s="1796"/>
      <c r="KJ20" s="1796"/>
      <c r="KK20" s="1796"/>
      <c r="KL20" s="1796"/>
      <c r="KM20" s="1796"/>
      <c r="KN20" s="1796"/>
      <c r="KO20" s="1796"/>
      <c r="KP20" s="1796"/>
      <c r="KQ20" s="1796"/>
      <c r="KR20" s="1796"/>
      <c r="KS20" s="1796"/>
      <c r="KT20" s="1796"/>
      <c r="KU20" s="1796"/>
      <c r="KV20" s="1796"/>
      <c r="KW20" s="1796"/>
      <c r="KX20" s="1796"/>
      <c r="KY20" s="1796"/>
      <c r="KZ20" s="1796"/>
      <c r="LA20" s="1796"/>
      <c r="LB20" s="1796"/>
      <c r="LC20" s="1796"/>
      <c r="LD20" s="1796"/>
      <c r="LE20" s="1796"/>
      <c r="LF20" s="1796"/>
      <c r="LG20" s="1796"/>
      <c r="LH20" s="1796"/>
      <c r="LI20" s="1796"/>
      <c r="LJ20" s="1796"/>
      <c r="LK20" s="1796"/>
      <c r="LL20" s="1796"/>
      <c r="LM20" s="1796"/>
      <c r="LN20" s="1796"/>
      <c r="LO20" s="1796"/>
      <c r="LP20" s="1796"/>
      <c r="LQ20" s="1796"/>
      <c r="LR20" s="1796"/>
      <c r="LS20" s="1796"/>
      <c r="LT20" s="1796"/>
      <c r="LU20" s="1796"/>
      <c r="LV20" s="1796"/>
      <c r="LW20" s="1796"/>
      <c r="LX20" s="1796"/>
      <c r="LY20" s="1796"/>
      <c r="LZ20" s="1796"/>
      <c r="MA20" s="1796"/>
      <c r="MB20" s="1796"/>
      <c r="MC20" s="1796"/>
      <c r="MD20" s="1796"/>
      <c r="ME20" s="1796"/>
      <c r="MF20" s="1796"/>
      <c r="MG20" s="1796"/>
      <c r="MH20" s="1796"/>
      <c r="MI20" s="1796"/>
      <c r="MJ20" s="1796"/>
      <c r="MK20" s="1796"/>
      <c r="ML20" s="1796"/>
      <c r="MM20" s="1796"/>
      <c r="MN20" s="1796"/>
      <c r="MO20" s="1796"/>
      <c r="MP20" s="1796"/>
      <c r="MQ20" s="1796"/>
      <c r="MR20" s="1796"/>
      <c r="MS20" s="1796"/>
      <c r="MT20" s="1796"/>
      <c r="MU20" s="1796"/>
      <c r="MV20" s="1796"/>
      <c r="MW20" s="1796"/>
      <c r="MX20" s="1796"/>
      <c r="MY20" s="1796"/>
      <c r="MZ20" s="1796"/>
      <c r="NA20" s="1796"/>
      <c r="NB20" s="1796"/>
      <c r="NC20" s="1796"/>
      <c r="ND20" s="1796"/>
      <c r="NE20" s="1796"/>
      <c r="NF20" s="1796"/>
      <c r="NG20" s="1796"/>
      <c r="NH20" s="1796"/>
      <c r="NI20" s="1796"/>
      <c r="NJ20" s="1796"/>
      <c r="NK20" s="1796"/>
      <c r="NL20" s="1796"/>
      <c r="NM20" s="1796"/>
      <c r="NN20" s="1796"/>
      <c r="NO20" s="1796"/>
      <c r="NP20" s="1796"/>
      <c r="NQ20" s="1796"/>
      <c r="NR20" s="1796"/>
      <c r="NS20" s="1796"/>
      <c r="NT20" s="1796"/>
      <c r="NU20" s="1796"/>
      <c r="NV20" s="1796"/>
      <c r="NW20" s="1796"/>
      <c r="NX20" s="1796"/>
      <c r="NY20" s="1796"/>
      <c r="NZ20" s="1796"/>
      <c r="OA20" s="1796"/>
      <c r="OB20" s="1796"/>
      <c r="OC20" s="1796"/>
      <c r="OD20" s="1780" t="s">
        <v>2986</v>
      </c>
      <c r="OE20" s="1788"/>
    </row>
    <row r="21" spans="1:395" s="1780" customFormat="1" ht="15.75" customHeight="1">
      <c r="A21" s="1791">
        <f t="shared" si="32"/>
        <v>16</v>
      </c>
      <c r="B21" s="1793"/>
      <c r="C21" s="1792">
        <f t="shared" si="7"/>
        <v>0</v>
      </c>
      <c r="D21" s="1792">
        <f t="shared" si="7"/>
        <v>0</v>
      </c>
      <c r="E21" s="1794">
        <f t="shared" si="9"/>
        <v>0</v>
      </c>
      <c r="F21" s="1794">
        <f t="shared" si="10"/>
        <v>0</v>
      </c>
      <c r="G21" s="1794">
        <f t="shared" si="11"/>
        <v>0</v>
      </c>
      <c r="H21" s="1795">
        <f t="shared" si="12"/>
        <v>0</v>
      </c>
      <c r="I21" s="1795">
        <f t="shared" si="13"/>
        <v>0</v>
      </c>
      <c r="J21" s="1794">
        <f t="shared" si="14"/>
        <v>0</v>
      </c>
      <c r="K21" s="1794">
        <f t="shared" si="15"/>
        <v>0</v>
      </c>
      <c r="L21" s="1794">
        <f t="shared" si="16"/>
        <v>0</v>
      </c>
      <c r="M21" s="1794">
        <f t="shared" si="17"/>
        <v>0</v>
      </c>
      <c r="N21" s="1794">
        <f t="shared" si="18"/>
        <v>0</v>
      </c>
      <c r="O21" s="1794">
        <f t="shared" si="19"/>
        <v>0</v>
      </c>
      <c r="P21" s="1794">
        <f t="shared" si="20"/>
        <v>0</v>
      </c>
      <c r="Q21" s="1794">
        <f t="shared" si="21"/>
        <v>0</v>
      </c>
      <c r="R21" s="1794">
        <f t="shared" si="22"/>
        <v>0</v>
      </c>
      <c r="S21" s="1794">
        <f t="shared" si="23"/>
        <v>0</v>
      </c>
      <c r="T21" s="1794">
        <f t="shared" si="24"/>
        <v>0</v>
      </c>
      <c r="U21" s="1794">
        <f t="shared" si="25"/>
        <v>0</v>
      </c>
      <c r="V21" s="1794">
        <f t="shared" si="26"/>
        <v>0</v>
      </c>
      <c r="W21" s="1794">
        <f t="shared" si="8"/>
        <v>0</v>
      </c>
      <c r="X21" s="1794">
        <f t="shared" si="27"/>
        <v>0</v>
      </c>
      <c r="Y21" s="1794">
        <f t="shared" si="28"/>
        <v>0</v>
      </c>
      <c r="Z21" s="1794">
        <f t="shared" si="29"/>
        <v>0</v>
      </c>
      <c r="AA21" s="1794">
        <f t="shared" si="30"/>
        <v>0</v>
      </c>
      <c r="AB21" s="1794">
        <f t="shared" si="31"/>
        <v>0</v>
      </c>
      <c r="AC21" s="1796"/>
      <c r="AD21" s="1796"/>
      <c r="AE21" s="1796"/>
      <c r="AF21" s="1796"/>
      <c r="AG21" s="1796"/>
      <c r="AH21" s="1796"/>
      <c r="AI21" s="1796"/>
      <c r="AJ21" s="1796"/>
      <c r="AK21" s="1796"/>
      <c r="AL21" s="1796"/>
      <c r="AM21" s="1796"/>
      <c r="AN21" s="1796"/>
      <c r="AO21" s="1796"/>
      <c r="AP21" s="1796"/>
      <c r="AQ21" s="1796"/>
      <c r="AR21" s="1796"/>
      <c r="AS21" s="1796"/>
      <c r="AT21" s="1796"/>
      <c r="AU21" s="1796"/>
      <c r="AV21" s="1796"/>
      <c r="AW21" s="1796"/>
      <c r="AX21" s="1796"/>
      <c r="AY21" s="1796"/>
      <c r="AZ21" s="1796"/>
      <c r="BA21" s="1796"/>
      <c r="BB21" s="1796"/>
      <c r="BC21" s="1796"/>
      <c r="BD21" s="1796"/>
      <c r="BE21" s="1796"/>
      <c r="BF21" s="1796"/>
      <c r="BG21" s="1796"/>
      <c r="BH21" s="1796"/>
      <c r="BI21" s="1796"/>
      <c r="BJ21" s="1796"/>
      <c r="BK21" s="1796"/>
      <c r="BL21" s="1796"/>
      <c r="BM21" s="1796"/>
      <c r="BN21" s="1796"/>
      <c r="BO21" s="1796"/>
      <c r="BP21" s="1796"/>
      <c r="BQ21" s="1796"/>
      <c r="BR21" s="1796"/>
      <c r="BS21" s="1796"/>
      <c r="BT21" s="1796"/>
      <c r="BU21" s="1796"/>
      <c r="BV21" s="1796"/>
      <c r="BW21" s="1796"/>
      <c r="BX21" s="1796"/>
      <c r="BY21" s="1796"/>
      <c r="BZ21" s="1796"/>
      <c r="CA21" s="1796"/>
      <c r="CB21" s="1796"/>
      <c r="CC21" s="1796"/>
      <c r="CD21" s="1796"/>
      <c r="CE21" s="1796"/>
      <c r="CF21" s="1796"/>
      <c r="CG21" s="1796"/>
      <c r="CH21" s="1796"/>
      <c r="CI21" s="1796"/>
      <c r="CJ21" s="1796"/>
      <c r="CK21" s="1796"/>
      <c r="CL21" s="1796"/>
      <c r="CM21" s="1796"/>
      <c r="CN21" s="1796"/>
      <c r="CO21" s="1796"/>
      <c r="CP21" s="1796"/>
      <c r="CQ21" s="1796"/>
      <c r="CR21" s="1796"/>
      <c r="CS21" s="1796"/>
      <c r="CT21" s="1796"/>
      <c r="CU21" s="1796"/>
      <c r="CV21" s="1796"/>
      <c r="CW21" s="1796"/>
      <c r="CX21" s="1796"/>
      <c r="CY21" s="1796"/>
      <c r="CZ21" s="1796"/>
      <c r="DA21" s="1796"/>
      <c r="DB21" s="1796"/>
      <c r="DC21" s="1796"/>
      <c r="DD21" s="1796"/>
      <c r="DE21" s="1796"/>
      <c r="DF21" s="1796"/>
      <c r="DG21" s="1796"/>
      <c r="DH21" s="1796"/>
      <c r="DI21" s="1796"/>
      <c r="DJ21" s="1796"/>
      <c r="DK21" s="1796"/>
      <c r="DL21" s="1796"/>
      <c r="DM21" s="1796"/>
      <c r="DN21" s="1796"/>
      <c r="DO21" s="1796"/>
      <c r="DP21" s="1796"/>
      <c r="DQ21" s="1796"/>
      <c r="DR21" s="1796"/>
      <c r="DS21" s="1796"/>
      <c r="DT21" s="1796"/>
      <c r="DU21" s="1796"/>
      <c r="DV21" s="1796"/>
      <c r="DW21" s="1796"/>
      <c r="DX21" s="1796"/>
      <c r="DY21" s="1796"/>
      <c r="DZ21" s="1796"/>
      <c r="EA21" s="1796"/>
      <c r="EB21" s="1796"/>
      <c r="EC21" s="1796"/>
      <c r="ED21" s="1796"/>
      <c r="EE21" s="1796"/>
      <c r="EF21" s="1796"/>
      <c r="EG21" s="1796"/>
      <c r="EH21" s="1796"/>
      <c r="EI21" s="1796"/>
      <c r="EJ21" s="1796"/>
      <c r="EK21" s="1796"/>
      <c r="EL21" s="1796"/>
      <c r="EM21" s="1796"/>
      <c r="EN21" s="1796"/>
      <c r="EO21" s="1796"/>
      <c r="EP21" s="1796"/>
      <c r="EQ21" s="1796"/>
      <c r="ER21" s="1796"/>
      <c r="ES21" s="1796"/>
      <c r="ET21" s="1796"/>
      <c r="EU21" s="1796"/>
      <c r="EV21" s="1796"/>
      <c r="EW21" s="1796"/>
      <c r="EX21" s="1796"/>
      <c r="EY21" s="1796"/>
      <c r="EZ21" s="1796"/>
      <c r="FA21" s="1796"/>
      <c r="FB21" s="1796"/>
      <c r="FC21" s="1796"/>
      <c r="FD21" s="1796"/>
      <c r="FE21" s="1796"/>
      <c r="FF21" s="1796"/>
      <c r="FG21" s="1796"/>
      <c r="FH21" s="1796"/>
      <c r="FI21" s="1796"/>
      <c r="FJ21" s="1796"/>
      <c r="FK21" s="1796"/>
      <c r="FL21" s="1796"/>
      <c r="FM21" s="1796"/>
      <c r="FN21" s="1796"/>
      <c r="FO21" s="1796"/>
      <c r="FP21" s="1796"/>
      <c r="FQ21" s="1796"/>
      <c r="FR21" s="1796"/>
      <c r="FS21" s="1796"/>
      <c r="FT21" s="1796"/>
      <c r="FU21" s="1796"/>
      <c r="FV21" s="1796"/>
      <c r="FW21" s="1796"/>
      <c r="FX21" s="1796"/>
      <c r="FY21" s="1796"/>
      <c r="FZ21" s="1796"/>
      <c r="GA21" s="1796"/>
      <c r="GB21" s="1796"/>
      <c r="GC21" s="1796"/>
      <c r="GD21" s="1796"/>
      <c r="GE21" s="1796"/>
      <c r="GF21" s="1796"/>
      <c r="GG21" s="1796"/>
      <c r="GH21" s="1796"/>
      <c r="GI21" s="1796"/>
      <c r="GJ21" s="1796"/>
      <c r="GK21" s="1796"/>
      <c r="GL21" s="1796"/>
      <c r="GM21" s="1796"/>
      <c r="GN21" s="1796"/>
      <c r="GO21" s="1796"/>
      <c r="GP21" s="1796"/>
      <c r="GQ21" s="1796"/>
      <c r="GR21" s="1796"/>
      <c r="GS21" s="1796"/>
      <c r="GT21" s="1796"/>
      <c r="GU21" s="1796"/>
      <c r="GV21" s="1796"/>
      <c r="GW21" s="1796"/>
      <c r="GX21" s="1796"/>
      <c r="GY21" s="1796"/>
      <c r="GZ21" s="1796"/>
      <c r="HA21" s="1796"/>
      <c r="HB21" s="1796"/>
      <c r="HC21" s="1796"/>
      <c r="HD21" s="1796"/>
      <c r="HE21" s="1796"/>
      <c r="HF21" s="1796"/>
      <c r="HG21" s="1796"/>
      <c r="HH21" s="1796"/>
      <c r="HI21" s="1796"/>
      <c r="HJ21" s="1796"/>
      <c r="HK21" s="1796"/>
      <c r="HL21" s="1796"/>
      <c r="HM21" s="1796"/>
      <c r="HN21" s="1796"/>
      <c r="HO21" s="1796"/>
      <c r="HP21" s="1796"/>
      <c r="HQ21" s="1796"/>
      <c r="HR21" s="1796"/>
      <c r="HS21" s="1796"/>
      <c r="HT21" s="1796"/>
      <c r="HU21" s="1796"/>
      <c r="HV21" s="1796"/>
      <c r="HW21" s="1796"/>
      <c r="HX21" s="1796"/>
      <c r="HY21" s="1796"/>
      <c r="HZ21" s="1796"/>
      <c r="IA21" s="1796"/>
      <c r="IB21" s="1796"/>
      <c r="IC21" s="1796"/>
      <c r="ID21" s="1796"/>
      <c r="IE21" s="1796"/>
      <c r="IF21" s="1796"/>
      <c r="IG21" s="1796"/>
      <c r="IH21" s="1796"/>
      <c r="II21" s="1796"/>
      <c r="IJ21" s="1796"/>
      <c r="IK21" s="1796"/>
      <c r="IL21" s="1796"/>
      <c r="IM21" s="1796"/>
      <c r="IN21" s="1796"/>
      <c r="IO21" s="1796"/>
      <c r="IP21" s="1796"/>
      <c r="IQ21" s="1796"/>
      <c r="IR21" s="1796"/>
      <c r="IS21" s="1796"/>
      <c r="IT21" s="1796"/>
      <c r="IU21" s="1796"/>
      <c r="IV21" s="1796"/>
      <c r="IW21" s="1796"/>
      <c r="IX21" s="1796"/>
      <c r="IY21" s="1796"/>
      <c r="IZ21" s="1796"/>
      <c r="JA21" s="1796"/>
      <c r="JB21" s="1796"/>
      <c r="JC21" s="1796"/>
      <c r="JD21" s="1796"/>
      <c r="JE21" s="1796"/>
      <c r="JF21" s="1796"/>
      <c r="JG21" s="1796"/>
      <c r="JH21" s="1796"/>
      <c r="JI21" s="1796"/>
      <c r="JJ21" s="1796"/>
      <c r="JK21" s="1796"/>
      <c r="JL21" s="1796"/>
      <c r="JM21" s="1796"/>
      <c r="JN21" s="1796"/>
      <c r="JO21" s="1796"/>
      <c r="JP21" s="1796"/>
      <c r="JQ21" s="1796"/>
      <c r="JR21" s="1796"/>
      <c r="JS21" s="1796"/>
      <c r="JT21" s="1796"/>
      <c r="JU21" s="1796"/>
      <c r="JV21" s="1796"/>
      <c r="JW21" s="1796"/>
      <c r="JX21" s="1796"/>
      <c r="JY21" s="1796"/>
      <c r="JZ21" s="1796"/>
      <c r="KA21" s="1796"/>
      <c r="KB21" s="1796"/>
      <c r="KC21" s="1796"/>
      <c r="KD21" s="1796"/>
      <c r="KE21" s="1796"/>
      <c r="KF21" s="1796"/>
      <c r="KG21" s="1796"/>
      <c r="KH21" s="1796"/>
      <c r="KI21" s="1796"/>
      <c r="KJ21" s="1796"/>
      <c r="KK21" s="1796"/>
      <c r="KL21" s="1796"/>
      <c r="KM21" s="1796"/>
      <c r="KN21" s="1796"/>
      <c r="KO21" s="1796"/>
      <c r="KP21" s="1796"/>
      <c r="KQ21" s="1796"/>
      <c r="KR21" s="1796"/>
      <c r="KS21" s="1796"/>
      <c r="KT21" s="1796"/>
      <c r="KU21" s="1796"/>
      <c r="KV21" s="1796"/>
      <c r="KW21" s="1796"/>
      <c r="KX21" s="1796"/>
      <c r="KY21" s="1796"/>
      <c r="KZ21" s="1796"/>
      <c r="LA21" s="1796"/>
      <c r="LB21" s="1796"/>
      <c r="LC21" s="1796"/>
      <c r="LD21" s="1796"/>
      <c r="LE21" s="1796"/>
      <c r="LF21" s="1796"/>
      <c r="LG21" s="1796"/>
      <c r="LH21" s="1796"/>
      <c r="LI21" s="1796"/>
      <c r="LJ21" s="1796"/>
      <c r="LK21" s="1796"/>
      <c r="LL21" s="1796"/>
      <c r="LM21" s="1796"/>
      <c r="LN21" s="1796"/>
      <c r="LO21" s="1796"/>
      <c r="LP21" s="1796"/>
      <c r="LQ21" s="1796"/>
      <c r="LR21" s="1796"/>
      <c r="LS21" s="1796"/>
      <c r="LT21" s="1796"/>
      <c r="LU21" s="1796"/>
      <c r="LV21" s="1796"/>
      <c r="LW21" s="1796"/>
      <c r="LX21" s="1796"/>
      <c r="LY21" s="1796"/>
      <c r="LZ21" s="1796"/>
      <c r="MA21" s="1796"/>
      <c r="MB21" s="1796"/>
      <c r="MC21" s="1796"/>
      <c r="MD21" s="1796"/>
      <c r="ME21" s="1796"/>
      <c r="MF21" s="1796"/>
      <c r="MG21" s="1796"/>
      <c r="MH21" s="1796"/>
      <c r="MI21" s="1796"/>
      <c r="MJ21" s="1796"/>
      <c r="MK21" s="1796"/>
      <c r="ML21" s="1796"/>
      <c r="MM21" s="1796"/>
      <c r="MN21" s="1796"/>
      <c r="MO21" s="1796"/>
      <c r="MP21" s="1796"/>
      <c r="MQ21" s="1796"/>
      <c r="MR21" s="1796"/>
      <c r="MS21" s="1796"/>
      <c r="MT21" s="1796"/>
      <c r="MU21" s="1796"/>
      <c r="MV21" s="1796"/>
      <c r="MW21" s="1796"/>
      <c r="MX21" s="1796"/>
      <c r="MY21" s="1796"/>
      <c r="MZ21" s="1796"/>
      <c r="NA21" s="1796"/>
      <c r="NB21" s="1796"/>
      <c r="NC21" s="1796"/>
      <c r="ND21" s="1796"/>
      <c r="NE21" s="1796"/>
      <c r="NF21" s="1796"/>
      <c r="NG21" s="1796"/>
      <c r="NH21" s="1796"/>
      <c r="NI21" s="1796"/>
      <c r="NJ21" s="1796"/>
      <c r="NK21" s="1796"/>
      <c r="NL21" s="1796"/>
      <c r="NM21" s="1796"/>
      <c r="NN21" s="1796"/>
      <c r="NO21" s="1796"/>
      <c r="NP21" s="1796"/>
      <c r="NQ21" s="1796"/>
      <c r="NR21" s="1796"/>
      <c r="NS21" s="1796"/>
      <c r="NT21" s="1796"/>
      <c r="NU21" s="1796"/>
      <c r="NV21" s="1796"/>
      <c r="NW21" s="1796"/>
      <c r="NX21" s="1796"/>
      <c r="NY21" s="1796"/>
      <c r="NZ21" s="1796"/>
      <c r="OA21" s="1796"/>
      <c r="OB21" s="1796"/>
      <c r="OC21" s="1796"/>
      <c r="OD21" s="1780" t="s">
        <v>2986</v>
      </c>
      <c r="OE21" s="1788"/>
    </row>
    <row r="22" spans="1:395" s="1780" customFormat="1" ht="15.75" customHeight="1">
      <c r="A22" s="1791">
        <f t="shared" si="32"/>
        <v>17</v>
      </c>
      <c r="B22" s="1793"/>
      <c r="C22" s="1792">
        <f t="shared" si="7"/>
        <v>0</v>
      </c>
      <c r="D22" s="1792">
        <f t="shared" si="7"/>
        <v>0</v>
      </c>
      <c r="E22" s="1794">
        <f t="shared" si="9"/>
        <v>0</v>
      </c>
      <c r="F22" s="1794">
        <f t="shared" si="10"/>
        <v>0</v>
      </c>
      <c r="G22" s="1794">
        <f t="shared" si="11"/>
        <v>0</v>
      </c>
      <c r="H22" s="1795">
        <f t="shared" si="12"/>
        <v>0</v>
      </c>
      <c r="I22" s="1795">
        <f t="shared" si="13"/>
        <v>0</v>
      </c>
      <c r="J22" s="1794">
        <f t="shared" si="14"/>
        <v>0</v>
      </c>
      <c r="K22" s="1794">
        <f t="shared" si="15"/>
        <v>0</v>
      </c>
      <c r="L22" s="1794">
        <f t="shared" si="16"/>
        <v>0</v>
      </c>
      <c r="M22" s="1794">
        <f t="shared" si="17"/>
        <v>0</v>
      </c>
      <c r="N22" s="1794">
        <f t="shared" si="18"/>
        <v>0</v>
      </c>
      <c r="O22" s="1794">
        <f t="shared" si="19"/>
        <v>0</v>
      </c>
      <c r="P22" s="1794">
        <f t="shared" si="20"/>
        <v>0</v>
      </c>
      <c r="Q22" s="1794">
        <f t="shared" si="21"/>
        <v>0</v>
      </c>
      <c r="R22" s="1794">
        <f t="shared" si="22"/>
        <v>0</v>
      </c>
      <c r="S22" s="1794">
        <f t="shared" si="23"/>
        <v>0</v>
      </c>
      <c r="T22" s="1794">
        <f t="shared" si="24"/>
        <v>0</v>
      </c>
      <c r="U22" s="1794">
        <f t="shared" si="25"/>
        <v>0</v>
      </c>
      <c r="V22" s="1794">
        <f t="shared" si="26"/>
        <v>0</v>
      </c>
      <c r="W22" s="1794">
        <f t="shared" si="8"/>
        <v>0</v>
      </c>
      <c r="X22" s="1794">
        <f t="shared" si="27"/>
        <v>0</v>
      </c>
      <c r="Y22" s="1794">
        <f t="shared" si="28"/>
        <v>0</v>
      </c>
      <c r="Z22" s="1794">
        <f t="shared" si="29"/>
        <v>0</v>
      </c>
      <c r="AA22" s="1794">
        <f t="shared" si="30"/>
        <v>0</v>
      </c>
      <c r="AB22" s="1794">
        <f t="shared" si="31"/>
        <v>0</v>
      </c>
      <c r="AC22" s="1796"/>
      <c r="AD22" s="1796"/>
      <c r="AE22" s="1796"/>
      <c r="AF22" s="1796"/>
      <c r="AG22" s="1796"/>
      <c r="AH22" s="1796"/>
      <c r="AI22" s="1796"/>
      <c r="AJ22" s="1796"/>
      <c r="AK22" s="1796"/>
      <c r="AL22" s="1796"/>
      <c r="AM22" s="1796"/>
      <c r="AN22" s="1796"/>
      <c r="AO22" s="1796"/>
      <c r="AP22" s="1796"/>
      <c r="AQ22" s="1796"/>
      <c r="AR22" s="1796"/>
      <c r="AS22" s="1796"/>
      <c r="AT22" s="1796"/>
      <c r="AU22" s="1796"/>
      <c r="AV22" s="1796"/>
      <c r="AW22" s="1796"/>
      <c r="AX22" s="1796"/>
      <c r="AY22" s="1796"/>
      <c r="AZ22" s="1796"/>
      <c r="BA22" s="1796"/>
      <c r="BB22" s="1796"/>
      <c r="BC22" s="1796"/>
      <c r="BD22" s="1796"/>
      <c r="BE22" s="1796"/>
      <c r="BF22" s="1796"/>
      <c r="BG22" s="1796"/>
      <c r="BH22" s="1796"/>
      <c r="BI22" s="1796"/>
      <c r="BJ22" s="1796"/>
      <c r="BK22" s="1796"/>
      <c r="BL22" s="1796"/>
      <c r="BM22" s="1796"/>
      <c r="BN22" s="1796"/>
      <c r="BO22" s="1796"/>
      <c r="BP22" s="1796"/>
      <c r="BQ22" s="1796"/>
      <c r="BR22" s="1796"/>
      <c r="BS22" s="1796"/>
      <c r="BT22" s="1796"/>
      <c r="BU22" s="1796"/>
      <c r="BV22" s="1796"/>
      <c r="BW22" s="1796"/>
      <c r="BX22" s="1796"/>
      <c r="BY22" s="1796"/>
      <c r="BZ22" s="1796"/>
      <c r="CA22" s="1796"/>
      <c r="CB22" s="1796"/>
      <c r="CC22" s="1796"/>
      <c r="CD22" s="1796"/>
      <c r="CE22" s="1796"/>
      <c r="CF22" s="1796"/>
      <c r="CG22" s="1796"/>
      <c r="CH22" s="1796"/>
      <c r="CI22" s="1796"/>
      <c r="CJ22" s="1796"/>
      <c r="CK22" s="1796"/>
      <c r="CL22" s="1796"/>
      <c r="CM22" s="1796"/>
      <c r="CN22" s="1796"/>
      <c r="CO22" s="1796"/>
      <c r="CP22" s="1796"/>
      <c r="CQ22" s="1796"/>
      <c r="CR22" s="1796"/>
      <c r="CS22" s="1796"/>
      <c r="CT22" s="1796"/>
      <c r="CU22" s="1796"/>
      <c r="CV22" s="1796"/>
      <c r="CW22" s="1796"/>
      <c r="CX22" s="1796"/>
      <c r="CY22" s="1796"/>
      <c r="CZ22" s="1796"/>
      <c r="DA22" s="1796"/>
      <c r="DB22" s="1796"/>
      <c r="DC22" s="1796"/>
      <c r="DD22" s="1796"/>
      <c r="DE22" s="1796"/>
      <c r="DF22" s="1796"/>
      <c r="DG22" s="1796"/>
      <c r="DH22" s="1796"/>
      <c r="DI22" s="1796"/>
      <c r="DJ22" s="1796"/>
      <c r="DK22" s="1796"/>
      <c r="DL22" s="1796"/>
      <c r="DM22" s="1796"/>
      <c r="DN22" s="1796"/>
      <c r="DO22" s="1796"/>
      <c r="DP22" s="1796"/>
      <c r="DQ22" s="1796"/>
      <c r="DR22" s="1796"/>
      <c r="DS22" s="1796"/>
      <c r="DT22" s="1796"/>
      <c r="DU22" s="1796"/>
      <c r="DV22" s="1796"/>
      <c r="DW22" s="1796"/>
      <c r="DX22" s="1796"/>
      <c r="DY22" s="1796"/>
      <c r="DZ22" s="1796"/>
      <c r="EA22" s="1796"/>
      <c r="EB22" s="1796"/>
      <c r="EC22" s="1796"/>
      <c r="ED22" s="1796"/>
      <c r="EE22" s="1796"/>
      <c r="EF22" s="1796"/>
      <c r="EG22" s="1796"/>
      <c r="EH22" s="1796"/>
      <c r="EI22" s="1796"/>
      <c r="EJ22" s="1796"/>
      <c r="EK22" s="1796"/>
      <c r="EL22" s="1796"/>
      <c r="EM22" s="1796"/>
      <c r="EN22" s="1796"/>
      <c r="EO22" s="1796"/>
      <c r="EP22" s="1796"/>
      <c r="EQ22" s="1796"/>
      <c r="ER22" s="1796"/>
      <c r="ES22" s="1796"/>
      <c r="ET22" s="1796"/>
      <c r="EU22" s="1796"/>
      <c r="EV22" s="1796"/>
      <c r="EW22" s="1796"/>
      <c r="EX22" s="1796"/>
      <c r="EY22" s="1796"/>
      <c r="EZ22" s="1796"/>
      <c r="FA22" s="1796"/>
      <c r="FB22" s="1796"/>
      <c r="FC22" s="1796"/>
      <c r="FD22" s="1796"/>
      <c r="FE22" s="1796"/>
      <c r="FF22" s="1796"/>
      <c r="FG22" s="1796"/>
      <c r="FH22" s="1796"/>
      <c r="FI22" s="1796"/>
      <c r="FJ22" s="1796"/>
      <c r="FK22" s="1796"/>
      <c r="FL22" s="1796"/>
      <c r="FM22" s="1796"/>
      <c r="FN22" s="1796"/>
      <c r="FO22" s="1796"/>
      <c r="FP22" s="1796"/>
      <c r="FQ22" s="1796"/>
      <c r="FR22" s="1796"/>
      <c r="FS22" s="1796"/>
      <c r="FT22" s="1796"/>
      <c r="FU22" s="1796"/>
      <c r="FV22" s="1796"/>
      <c r="FW22" s="1796"/>
      <c r="FX22" s="1796"/>
      <c r="FY22" s="1796"/>
      <c r="FZ22" s="1796"/>
      <c r="GA22" s="1796"/>
      <c r="GB22" s="1796"/>
      <c r="GC22" s="1796"/>
      <c r="GD22" s="1796"/>
      <c r="GE22" s="1796"/>
      <c r="GF22" s="1796"/>
      <c r="GG22" s="1796"/>
      <c r="GH22" s="1796"/>
      <c r="GI22" s="1796"/>
      <c r="GJ22" s="1796"/>
      <c r="GK22" s="1796"/>
      <c r="GL22" s="1796"/>
      <c r="GM22" s="1796"/>
      <c r="GN22" s="1796"/>
      <c r="GO22" s="1796"/>
      <c r="GP22" s="1796"/>
      <c r="GQ22" s="1796"/>
      <c r="GR22" s="1796"/>
      <c r="GS22" s="1796"/>
      <c r="GT22" s="1796"/>
      <c r="GU22" s="1796"/>
      <c r="GV22" s="1796"/>
      <c r="GW22" s="1796"/>
      <c r="GX22" s="1796"/>
      <c r="GY22" s="1796"/>
      <c r="GZ22" s="1796"/>
      <c r="HA22" s="1796"/>
      <c r="HB22" s="1796"/>
      <c r="HC22" s="1796"/>
      <c r="HD22" s="1796"/>
      <c r="HE22" s="1796"/>
      <c r="HF22" s="1796"/>
      <c r="HG22" s="1796"/>
      <c r="HH22" s="1796"/>
      <c r="HI22" s="1796"/>
      <c r="HJ22" s="1796"/>
      <c r="HK22" s="1796"/>
      <c r="HL22" s="1796"/>
      <c r="HM22" s="1796"/>
      <c r="HN22" s="1796"/>
      <c r="HO22" s="1796"/>
      <c r="HP22" s="1796"/>
      <c r="HQ22" s="1796"/>
      <c r="HR22" s="1796"/>
      <c r="HS22" s="1796"/>
      <c r="HT22" s="1796"/>
      <c r="HU22" s="1796"/>
      <c r="HV22" s="1796"/>
      <c r="HW22" s="1796"/>
      <c r="HX22" s="1796"/>
      <c r="HY22" s="1796"/>
      <c r="HZ22" s="1796"/>
      <c r="IA22" s="1796"/>
      <c r="IB22" s="1796"/>
      <c r="IC22" s="1796"/>
      <c r="ID22" s="1796"/>
      <c r="IE22" s="1796"/>
      <c r="IF22" s="1796"/>
      <c r="IG22" s="1796"/>
      <c r="IH22" s="1796"/>
      <c r="II22" s="1796"/>
      <c r="IJ22" s="1796"/>
      <c r="IK22" s="1796"/>
      <c r="IL22" s="1796"/>
      <c r="IM22" s="1796"/>
      <c r="IN22" s="1796"/>
      <c r="IO22" s="1796"/>
      <c r="IP22" s="1796"/>
      <c r="IQ22" s="1796"/>
      <c r="IR22" s="1796"/>
      <c r="IS22" s="1796"/>
      <c r="IT22" s="1796"/>
      <c r="IU22" s="1796"/>
      <c r="IV22" s="1796"/>
      <c r="IW22" s="1796"/>
      <c r="IX22" s="1796"/>
      <c r="IY22" s="1796"/>
      <c r="IZ22" s="1796"/>
      <c r="JA22" s="1796"/>
      <c r="JB22" s="1796"/>
      <c r="JC22" s="1796"/>
      <c r="JD22" s="1796"/>
      <c r="JE22" s="1796"/>
      <c r="JF22" s="1796"/>
      <c r="JG22" s="1796"/>
      <c r="JH22" s="1796"/>
      <c r="JI22" s="1796"/>
      <c r="JJ22" s="1796"/>
      <c r="JK22" s="1796"/>
      <c r="JL22" s="1796"/>
      <c r="JM22" s="1796"/>
      <c r="JN22" s="1796"/>
      <c r="JO22" s="1796"/>
      <c r="JP22" s="1796"/>
      <c r="JQ22" s="1796"/>
      <c r="JR22" s="1796"/>
      <c r="JS22" s="1796"/>
      <c r="JT22" s="1796"/>
      <c r="JU22" s="1796"/>
      <c r="JV22" s="1796"/>
      <c r="JW22" s="1796"/>
      <c r="JX22" s="1796"/>
      <c r="JY22" s="1796"/>
      <c r="JZ22" s="1796"/>
      <c r="KA22" s="1796"/>
      <c r="KB22" s="1796"/>
      <c r="KC22" s="1796"/>
      <c r="KD22" s="1796"/>
      <c r="KE22" s="1796"/>
      <c r="KF22" s="1796"/>
      <c r="KG22" s="1796"/>
      <c r="KH22" s="1796"/>
      <c r="KI22" s="1796"/>
      <c r="KJ22" s="1796"/>
      <c r="KK22" s="1796"/>
      <c r="KL22" s="1796"/>
      <c r="KM22" s="1796"/>
      <c r="KN22" s="1796"/>
      <c r="KO22" s="1796"/>
      <c r="KP22" s="1796"/>
      <c r="KQ22" s="1796"/>
      <c r="KR22" s="1796"/>
      <c r="KS22" s="1796"/>
      <c r="KT22" s="1796"/>
      <c r="KU22" s="1796"/>
      <c r="KV22" s="1796"/>
      <c r="KW22" s="1796"/>
      <c r="KX22" s="1796"/>
      <c r="KY22" s="1796"/>
      <c r="KZ22" s="1796"/>
      <c r="LA22" s="1796"/>
      <c r="LB22" s="1796"/>
      <c r="LC22" s="1796"/>
      <c r="LD22" s="1796"/>
      <c r="LE22" s="1796"/>
      <c r="LF22" s="1796"/>
      <c r="LG22" s="1796"/>
      <c r="LH22" s="1796"/>
      <c r="LI22" s="1796"/>
      <c r="LJ22" s="1796"/>
      <c r="LK22" s="1796"/>
      <c r="LL22" s="1796"/>
      <c r="LM22" s="1796"/>
      <c r="LN22" s="1796"/>
      <c r="LO22" s="1796"/>
      <c r="LP22" s="1796"/>
      <c r="LQ22" s="1796"/>
      <c r="LR22" s="1796"/>
      <c r="LS22" s="1796"/>
      <c r="LT22" s="1796"/>
      <c r="LU22" s="1796"/>
      <c r="LV22" s="1796"/>
      <c r="LW22" s="1796"/>
      <c r="LX22" s="1796"/>
      <c r="LY22" s="1796"/>
      <c r="LZ22" s="1796"/>
      <c r="MA22" s="1796"/>
      <c r="MB22" s="1796"/>
      <c r="MC22" s="1796"/>
      <c r="MD22" s="1796"/>
      <c r="ME22" s="1796"/>
      <c r="MF22" s="1796"/>
      <c r="MG22" s="1796"/>
      <c r="MH22" s="1796"/>
      <c r="MI22" s="1796"/>
      <c r="MJ22" s="1796"/>
      <c r="MK22" s="1796"/>
      <c r="ML22" s="1796"/>
      <c r="MM22" s="1796"/>
      <c r="MN22" s="1796"/>
      <c r="MO22" s="1796"/>
      <c r="MP22" s="1796"/>
      <c r="MQ22" s="1796"/>
      <c r="MR22" s="1796"/>
      <c r="MS22" s="1796"/>
      <c r="MT22" s="1796"/>
      <c r="MU22" s="1796"/>
      <c r="MV22" s="1796"/>
      <c r="MW22" s="1796"/>
      <c r="MX22" s="1796"/>
      <c r="MY22" s="1796"/>
      <c r="MZ22" s="1796"/>
      <c r="NA22" s="1796"/>
      <c r="NB22" s="1796"/>
      <c r="NC22" s="1796"/>
      <c r="ND22" s="1796"/>
      <c r="NE22" s="1796"/>
      <c r="NF22" s="1796"/>
      <c r="NG22" s="1796"/>
      <c r="NH22" s="1796"/>
      <c r="NI22" s="1796"/>
      <c r="NJ22" s="1796"/>
      <c r="NK22" s="1796"/>
      <c r="NL22" s="1796"/>
      <c r="NM22" s="1796"/>
      <c r="NN22" s="1796"/>
      <c r="NO22" s="1796"/>
      <c r="NP22" s="1796"/>
      <c r="NQ22" s="1796"/>
      <c r="NR22" s="1796"/>
      <c r="NS22" s="1796"/>
      <c r="NT22" s="1796"/>
      <c r="NU22" s="1796"/>
      <c r="NV22" s="1796"/>
      <c r="NW22" s="1796"/>
      <c r="NX22" s="1796"/>
      <c r="NY22" s="1796"/>
      <c r="NZ22" s="1796"/>
      <c r="OA22" s="1796"/>
      <c r="OB22" s="1796"/>
      <c r="OC22" s="1796"/>
      <c r="OD22" s="1780" t="s">
        <v>2986</v>
      </c>
      <c r="OE22" s="1788"/>
    </row>
    <row r="23" spans="1:395" s="1780" customFormat="1" ht="15.75" customHeight="1">
      <c r="A23" s="1791">
        <f t="shared" si="32"/>
        <v>18</v>
      </c>
      <c r="B23" s="1793"/>
      <c r="C23" s="1792">
        <f t="shared" si="7"/>
        <v>0</v>
      </c>
      <c r="D23" s="1792">
        <f t="shared" si="7"/>
        <v>0</v>
      </c>
      <c r="E23" s="1794">
        <f t="shared" si="9"/>
        <v>0</v>
      </c>
      <c r="F23" s="1794">
        <f t="shared" si="10"/>
        <v>0</v>
      </c>
      <c r="G23" s="1794">
        <f t="shared" si="11"/>
        <v>0</v>
      </c>
      <c r="H23" s="1795">
        <f t="shared" si="12"/>
        <v>0</v>
      </c>
      <c r="I23" s="1795">
        <f t="shared" si="13"/>
        <v>0</v>
      </c>
      <c r="J23" s="1794">
        <f t="shared" si="14"/>
        <v>0</v>
      </c>
      <c r="K23" s="1794">
        <f t="shared" si="15"/>
        <v>0</v>
      </c>
      <c r="L23" s="1794">
        <f t="shared" si="16"/>
        <v>0</v>
      </c>
      <c r="M23" s="1794">
        <f t="shared" si="17"/>
        <v>0</v>
      </c>
      <c r="N23" s="1794">
        <f t="shared" si="18"/>
        <v>0</v>
      </c>
      <c r="O23" s="1794">
        <f t="shared" si="19"/>
        <v>0</v>
      </c>
      <c r="P23" s="1794">
        <f t="shared" si="20"/>
        <v>0</v>
      </c>
      <c r="Q23" s="1794">
        <f t="shared" si="21"/>
        <v>0</v>
      </c>
      <c r="R23" s="1794">
        <f t="shared" si="22"/>
        <v>0</v>
      </c>
      <c r="S23" s="1794">
        <f t="shared" si="23"/>
        <v>0</v>
      </c>
      <c r="T23" s="1794">
        <f t="shared" si="24"/>
        <v>0</v>
      </c>
      <c r="U23" s="1794">
        <f t="shared" si="25"/>
        <v>0</v>
      </c>
      <c r="V23" s="1794">
        <f t="shared" si="26"/>
        <v>0</v>
      </c>
      <c r="W23" s="1794">
        <f t="shared" si="8"/>
        <v>0</v>
      </c>
      <c r="X23" s="1794">
        <f t="shared" si="27"/>
        <v>0</v>
      </c>
      <c r="Y23" s="1794">
        <f t="shared" si="28"/>
        <v>0</v>
      </c>
      <c r="Z23" s="1794">
        <f t="shared" si="29"/>
        <v>0</v>
      </c>
      <c r="AA23" s="1794">
        <f t="shared" si="30"/>
        <v>0</v>
      </c>
      <c r="AB23" s="1794">
        <f t="shared" si="31"/>
        <v>0</v>
      </c>
      <c r="AC23" s="1796"/>
      <c r="AD23" s="1796"/>
      <c r="AE23" s="1796"/>
      <c r="AF23" s="1796"/>
      <c r="AG23" s="1796"/>
      <c r="AH23" s="1796"/>
      <c r="AI23" s="1796"/>
      <c r="AJ23" s="1796"/>
      <c r="AK23" s="1796"/>
      <c r="AL23" s="1796"/>
      <c r="AM23" s="1796"/>
      <c r="AN23" s="1796"/>
      <c r="AO23" s="1796"/>
      <c r="AP23" s="1796"/>
      <c r="AQ23" s="1796"/>
      <c r="AR23" s="1796"/>
      <c r="AS23" s="1796"/>
      <c r="AT23" s="1796"/>
      <c r="AU23" s="1796"/>
      <c r="AV23" s="1796"/>
      <c r="AW23" s="1796"/>
      <c r="AX23" s="1796"/>
      <c r="AY23" s="1796"/>
      <c r="AZ23" s="1796"/>
      <c r="BA23" s="1796"/>
      <c r="BB23" s="1796"/>
      <c r="BC23" s="1796"/>
      <c r="BD23" s="1796"/>
      <c r="BE23" s="1796"/>
      <c r="BF23" s="1796"/>
      <c r="BG23" s="1796"/>
      <c r="BH23" s="1796"/>
      <c r="BI23" s="1796"/>
      <c r="BJ23" s="1796"/>
      <c r="BK23" s="1796"/>
      <c r="BL23" s="1796"/>
      <c r="BM23" s="1796"/>
      <c r="BN23" s="1796"/>
      <c r="BO23" s="1796"/>
      <c r="BP23" s="1796"/>
      <c r="BQ23" s="1796"/>
      <c r="BR23" s="1796"/>
      <c r="BS23" s="1796"/>
      <c r="BT23" s="1796"/>
      <c r="BU23" s="1796"/>
      <c r="BV23" s="1796"/>
      <c r="BW23" s="1796"/>
      <c r="BX23" s="1796"/>
      <c r="BY23" s="1796"/>
      <c r="BZ23" s="1796"/>
      <c r="CA23" s="1796"/>
      <c r="CB23" s="1796"/>
      <c r="CC23" s="1796"/>
      <c r="CD23" s="1796"/>
      <c r="CE23" s="1796"/>
      <c r="CF23" s="1796"/>
      <c r="CG23" s="1796"/>
      <c r="CH23" s="1796"/>
      <c r="CI23" s="1796"/>
      <c r="CJ23" s="1796"/>
      <c r="CK23" s="1796"/>
      <c r="CL23" s="1796"/>
      <c r="CM23" s="1796"/>
      <c r="CN23" s="1796"/>
      <c r="CO23" s="1796"/>
      <c r="CP23" s="1796"/>
      <c r="CQ23" s="1796"/>
      <c r="CR23" s="1796"/>
      <c r="CS23" s="1796"/>
      <c r="CT23" s="1796"/>
      <c r="CU23" s="1796"/>
      <c r="CV23" s="1796"/>
      <c r="CW23" s="1796"/>
      <c r="CX23" s="1796"/>
      <c r="CY23" s="1796"/>
      <c r="CZ23" s="1796"/>
      <c r="DA23" s="1796"/>
      <c r="DB23" s="1796"/>
      <c r="DC23" s="1796"/>
      <c r="DD23" s="1796"/>
      <c r="DE23" s="1796"/>
      <c r="DF23" s="1796"/>
      <c r="DG23" s="1796"/>
      <c r="DH23" s="1796"/>
      <c r="DI23" s="1796"/>
      <c r="DJ23" s="1796"/>
      <c r="DK23" s="1796"/>
      <c r="DL23" s="1796"/>
      <c r="DM23" s="1796"/>
      <c r="DN23" s="1796"/>
      <c r="DO23" s="1796"/>
      <c r="DP23" s="1796"/>
      <c r="DQ23" s="1796"/>
      <c r="DR23" s="1796"/>
      <c r="DS23" s="1796"/>
      <c r="DT23" s="1796"/>
      <c r="DU23" s="1796"/>
      <c r="DV23" s="1796"/>
      <c r="DW23" s="1796"/>
      <c r="DX23" s="1796"/>
      <c r="DY23" s="1796"/>
      <c r="DZ23" s="1796"/>
      <c r="EA23" s="1796"/>
      <c r="EB23" s="1796"/>
      <c r="EC23" s="1796"/>
      <c r="ED23" s="1796"/>
      <c r="EE23" s="1796"/>
      <c r="EF23" s="1796"/>
      <c r="EG23" s="1796"/>
      <c r="EH23" s="1796"/>
      <c r="EI23" s="1796"/>
      <c r="EJ23" s="1796"/>
      <c r="EK23" s="1796"/>
      <c r="EL23" s="1796"/>
      <c r="EM23" s="1796"/>
      <c r="EN23" s="1796"/>
      <c r="EO23" s="1796"/>
      <c r="EP23" s="1796"/>
      <c r="EQ23" s="1796"/>
      <c r="ER23" s="1796"/>
      <c r="ES23" s="1796"/>
      <c r="ET23" s="1796"/>
      <c r="EU23" s="1796"/>
      <c r="EV23" s="1796"/>
      <c r="EW23" s="1796"/>
      <c r="EX23" s="1796"/>
      <c r="EY23" s="1796"/>
      <c r="EZ23" s="1796"/>
      <c r="FA23" s="1796"/>
      <c r="FB23" s="1796"/>
      <c r="FC23" s="1796"/>
      <c r="FD23" s="1796"/>
      <c r="FE23" s="1796"/>
      <c r="FF23" s="1796"/>
      <c r="FG23" s="1796"/>
      <c r="FH23" s="1796"/>
      <c r="FI23" s="1796"/>
      <c r="FJ23" s="1796"/>
      <c r="FK23" s="1796"/>
      <c r="FL23" s="1796"/>
      <c r="FM23" s="1796"/>
      <c r="FN23" s="1796"/>
      <c r="FO23" s="1796"/>
      <c r="FP23" s="1796"/>
      <c r="FQ23" s="1796"/>
      <c r="FR23" s="1796"/>
      <c r="FS23" s="1796"/>
      <c r="FT23" s="1796"/>
      <c r="FU23" s="1796"/>
      <c r="FV23" s="1796"/>
      <c r="FW23" s="1796"/>
      <c r="FX23" s="1796"/>
      <c r="FY23" s="1796"/>
      <c r="FZ23" s="1796"/>
      <c r="GA23" s="1796"/>
      <c r="GB23" s="1796"/>
      <c r="GC23" s="1796"/>
      <c r="GD23" s="1796"/>
      <c r="GE23" s="1796"/>
      <c r="GF23" s="1796"/>
      <c r="GG23" s="1796"/>
      <c r="GH23" s="1796"/>
      <c r="GI23" s="1796"/>
      <c r="GJ23" s="1796"/>
      <c r="GK23" s="1796"/>
      <c r="GL23" s="1796"/>
      <c r="GM23" s="1796"/>
      <c r="GN23" s="1796"/>
      <c r="GO23" s="1796"/>
      <c r="GP23" s="1796"/>
      <c r="GQ23" s="1796"/>
      <c r="GR23" s="1796"/>
      <c r="GS23" s="1796"/>
      <c r="GT23" s="1796"/>
      <c r="GU23" s="1796"/>
      <c r="GV23" s="1796"/>
      <c r="GW23" s="1796"/>
      <c r="GX23" s="1796"/>
      <c r="GY23" s="1796"/>
      <c r="GZ23" s="1796"/>
      <c r="HA23" s="1796"/>
      <c r="HB23" s="1796"/>
      <c r="HC23" s="1796"/>
      <c r="HD23" s="1796"/>
      <c r="HE23" s="1796"/>
      <c r="HF23" s="1796"/>
      <c r="HG23" s="1796"/>
      <c r="HH23" s="1796"/>
      <c r="HI23" s="1796"/>
      <c r="HJ23" s="1796"/>
      <c r="HK23" s="1796"/>
      <c r="HL23" s="1796"/>
      <c r="HM23" s="1796"/>
      <c r="HN23" s="1796"/>
      <c r="HO23" s="1796"/>
      <c r="HP23" s="1796"/>
      <c r="HQ23" s="1796"/>
      <c r="HR23" s="1796"/>
      <c r="HS23" s="1796"/>
      <c r="HT23" s="1796"/>
      <c r="HU23" s="1796"/>
      <c r="HV23" s="1796"/>
      <c r="HW23" s="1796"/>
      <c r="HX23" s="1796"/>
      <c r="HY23" s="1796"/>
      <c r="HZ23" s="1796"/>
      <c r="IA23" s="1796"/>
      <c r="IB23" s="1796"/>
      <c r="IC23" s="1796"/>
      <c r="ID23" s="1796"/>
      <c r="IE23" s="1796"/>
      <c r="IF23" s="1796"/>
      <c r="IG23" s="1796"/>
      <c r="IH23" s="1796"/>
      <c r="II23" s="1796"/>
      <c r="IJ23" s="1796"/>
      <c r="IK23" s="1796"/>
      <c r="IL23" s="1796"/>
      <c r="IM23" s="1796"/>
      <c r="IN23" s="1796"/>
      <c r="IO23" s="1796"/>
      <c r="IP23" s="1796"/>
      <c r="IQ23" s="1796"/>
      <c r="IR23" s="1796"/>
      <c r="IS23" s="1796"/>
      <c r="IT23" s="1796"/>
      <c r="IU23" s="1796"/>
      <c r="IV23" s="1796"/>
      <c r="IW23" s="1796"/>
      <c r="IX23" s="1796"/>
      <c r="IY23" s="1796"/>
      <c r="IZ23" s="1796"/>
      <c r="JA23" s="1796"/>
      <c r="JB23" s="1796"/>
      <c r="JC23" s="1796"/>
      <c r="JD23" s="1796"/>
      <c r="JE23" s="1796"/>
      <c r="JF23" s="1796"/>
      <c r="JG23" s="1796"/>
      <c r="JH23" s="1796"/>
      <c r="JI23" s="1796"/>
      <c r="JJ23" s="1796"/>
      <c r="JK23" s="1796"/>
      <c r="JL23" s="1796"/>
      <c r="JM23" s="1796"/>
      <c r="JN23" s="1796"/>
      <c r="JO23" s="1796"/>
      <c r="JP23" s="1796"/>
      <c r="JQ23" s="1796"/>
      <c r="JR23" s="1796"/>
      <c r="JS23" s="1796"/>
      <c r="JT23" s="1796"/>
      <c r="JU23" s="1796"/>
      <c r="JV23" s="1796"/>
      <c r="JW23" s="1796"/>
      <c r="JX23" s="1796"/>
      <c r="JY23" s="1796"/>
      <c r="JZ23" s="1796"/>
      <c r="KA23" s="1796"/>
      <c r="KB23" s="1796"/>
      <c r="KC23" s="1796"/>
      <c r="KD23" s="1796"/>
      <c r="KE23" s="1796"/>
      <c r="KF23" s="1796"/>
      <c r="KG23" s="1796"/>
      <c r="KH23" s="1796"/>
      <c r="KI23" s="1796"/>
      <c r="KJ23" s="1796"/>
      <c r="KK23" s="1796"/>
      <c r="KL23" s="1796"/>
      <c r="KM23" s="1796"/>
      <c r="KN23" s="1796"/>
      <c r="KO23" s="1796"/>
      <c r="KP23" s="1796"/>
      <c r="KQ23" s="1796"/>
      <c r="KR23" s="1796"/>
      <c r="KS23" s="1796"/>
      <c r="KT23" s="1796"/>
      <c r="KU23" s="1796"/>
      <c r="KV23" s="1796"/>
      <c r="KW23" s="1796"/>
      <c r="KX23" s="1796"/>
      <c r="KY23" s="1796"/>
      <c r="KZ23" s="1796"/>
      <c r="LA23" s="1796"/>
      <c r="LB23" s="1796"/>
      <c r="LC23" s="1796"/>
      <c r="LD23" s="1796"/>
      <c r="LE23" s="1796"/>
      <c r="LF23" s="1796"/>
      <c r="LG23" s="1796"/>
      <c r="LH23" s="1796"/>
      <c r="LI23" s="1796"/>
      <c r="LJ23" s="1796"/>
      <c r="LK23" s="1796"/>
      <c r="LL23" s="1796"/>
      <c r="LM23" s="1796"/>
      <c r="LN23" s="1796"/>
      <c r="LO23" s="1796"/>
      <c r="LP23" s="1796"/>
      <c r="LQ23" s="1796"/>
      <c r="LR23" s="1796"/>
      <c r="LS23" s="1796"/>
      <c r="LT23" s="1796"/>
      <c r="LU23" s="1796"/>
      <c r="LV23" s="1796"/>
      <c r="LW23" s="1796"/>
      <c r="LX23" s="1796"/>
      <c r="LY23" s="1796"/>
      <c r="LZ23" s="1796"/>
      <c r="MA23" s="1796"/>
      <c r="MB23" s="1796"/>
      <c r="MC23" s="1796"/>
      <c r="MD23" s="1796"/>
      <c r="ME23" s="1796"/>
      <c r="MF23" s="1796"/>
      <c r="MG23" s="1796"/>
      <c r="MH23" s="1796"/>
      <c r="MI23" s="1796"/>
      <c r="MJ23" s="1796"/>
      <c r="MK23" s="1796"/>
      <c r="ML23" s="1796"/>
      <c r="MM23" s="1796"/>
      <c r="MN23" s="1796"/>
      <c r="MO23" s="1796"/>
      <c r="MP23" s="1796"/>
      <c r="MQ23" s="1796"/>
      <c r="MR23" s="1796"/>
      <c r="MS23" s="1796"/>
      <c r="MT23" s="1796"/>
      <c r="MU23" s="1796"/>
      <c r="MV23" s="1796"/>
      <c r="MW23" s="1796"/>
      <c r="MX23" s="1796"/>
      <c r="MY23" s="1796"/>
      <c r="MZ23" s="1796"/>
      <c r="NA23" s="1796"/>
      <c r="NB23" s="1796"/>
      <c r="NC23" s="1796"/>
      <c r="ND23" s="1796"/>
      <c r="NE23" s="1796"/>
      <c r="NF23" s="1796"/>
      <c r="NG23" s="1796"/>
      <c r="NH23" s="1796"/>
      <c r="NI23" s="1796"/>
      <c r="NJ23" s="1796"/>
      <c r="NK23" s="1796"/>
      <c r="NL23" s="1796"/>
      <c r="NM23" s="1796"/>
      <c r="NN23" s="1796"/>
      <c r="NO23" s="1796"/>
      <c r="NP23" s="1796"/>
      <c r="NQ23" s="1796"/>
      <c r="NR23" s="1796"/>
      <c r="NS23" s="1796"/>
      <c r="NT23" s="1796"/>
      <c r="NU23" s="1796"/>
      <c r="NV23" s="1796"/>
      <c r="NW23" s="1796"/>
      <c r="NX23" s="1796"/>
      <c r="NY23" s="1796"/>
      <c r="NZ23" s="1796"/>
      <c r="OA23" s="1796"/>
      <c r="OB23" s="1796"/>
      <c r="OC23" s="1796"/>
      <c r="OD23" s="1780" t="s">
        <v>2986</v>
      </c>
      <c r="OE23" s="1788"/>
    </row>
    <row r="24" spans="1:395" s="1780" customFormat="1" ht="15.75" customHeight="1">
      <c r="A24" s="1791">
        <f t="shared" si="32"/>
        <v>19</v>
      </c>
      <c r="B24" s="1793"/>
      <c r="C24" s="1792">
        <f t="shared" si="7"/>
        <v>0</v>
      </c>
      <c r="D24" s="1792">
        <f t="shared" si="7"/>
        <v>0</v>
      </c>
      <c r="E24" s="1794">
        <f t="shared" si="9"/>
        <v>0</v>
      </c>
      <c r="F24" s="1794">
        <f t="shared" si="10"/>
        <v>0</v>
      </c>
      <c r="G24" s="1794">
        <f t="shared" si="11"/>
        <v>0</v>
      </c>
      <c r="H24" s="1795">
        <f t="shared" si="12"/>
        <v>0</v>
      </c>
      <c r="I24" s="1795">
        <f t="shared" si="13"/>
        <v>0</v>
      </c>
      <c r="J24" s="1794">
        <f t="shared" si="14"/>
        <v>0</v>
      </c>
      <c r="K24" s="1794">
        <f t="shared" si="15"/>
        <v>0</v>
      </c>
      <c r="L24" s="1794">
        <f t="shared" si="16"/>
        <v>0</v>
      </c>
      <c r="M24" s="1794">
        <f t="shared" si="17"/>
        <v>0</v>
      </c>
      <c r="N24" s="1794">
        <f t="shared" si="18"/>
        <v>0</v>
      </c>
      <c r="O24" s="1794">
        <f t="shared" si="19"/>
        <v>0</v>
      </c>
      <c r="P24" s="1794">
        <f t="shared" si="20"/>
        <v>0</v>
      </c>
      <c r="Q24" s="1794">
        <f t="shared" si="21"/>
        <v>0</v>
      </c>
      <c r="R24" s="1794">
        <f t="shared" si="22"/>
        <v>0</v>
      </c>
      <c r="S24" s="1794">
        <f t="shared" si="23"/>
        <v>0</v>
      </c>
      <c r="T24" s="1794">
        <f t="shared" si="24"/>
        <v>0</v>
      </c>
      <c r="U24" s="1794">
        <f t="shared" si="25"/>
        <v>0</v>
      </c>
      <c r="V24" s="1794">
        <f t="shared" si="26"/>
        <v>0</v>
      </c>
      <c r="W24" s="1794">
        <f t="shared" si="8"/>
        <v>0</v>
      </c>
      <c r="X24" s="1794">
        <f t="shared" si="27"/>
        <v>0</v>
      </c>
      <c r="Y24" s="1794">
        <f t="shared" si="28"/>
        <v>0</v>
      </c>
      <c r="Z24" s="1794">
        <f t="shared" si="29"/>
        <v>0</v>
      </c>
      <c r="AA24" s="1794">
        <f t="shared" si="30"/>
        <v>0</v>
      </c>
      <c r="AB24" s="1794">
        <f t="shared" si="31"/>
        <v>0</v>
      </c>
      <c r="AC24" s="1796"/>
      <c r="AD24" s="1796"/>
      <c r="AE24" s="1796"/>
      <c r="AF24" s="1796"/>
      <c r="AG24" s="1796"/>
      <c r="AH24" s="1796"/>
      <c r="AI24" s="1796"/>
      <c r="AJ24" s="1796"/>
      <c r="AK24" s="1796"/>
      <c r="AL24" s="1796"/>
      <c r="AM24" s="1796"/>
      <c r="AN24" s="1796"/>
      <c r="AO24" s="1796"/>
      <c r="AP24" s="1796"/>
      <c r="AQ24" s="1796"/>
      <c r="AR24" s="1796"/>
      <c r="AS24" s="1796"/>
      <c r="AT24" s="1796"/>
      <c r="AU24" s="1796"/>
      <c r="AV24" s="1796"/>
      <c r="AW24" s="1796"/>
      <c r="AX24" s="1796"/>
      <c r="AY24" s="1796"/>
      <c r="AZ24" s="1796"/>
      <c r="BA24" s="1796"/>
      <c r="BB24" s="1796"/>
      <c r="BC24" s="1796"/>
      <c r="BD24" s="1796"/>
      <c r="BE24" s="1796"/>
      <c r="BF24" s="1796"/>
      <c r="BG24" s="1796"/>
      <c r="BH24" s="1796"/>
      <c r="BI24" s="1796"/>
      <c r="BJ24" s="1796"/>
      <c r="BK24" s="1796"/>
      <c r="BL24" s="1796"/>
      <c r="BM24" s="1796"/>
      <c r="BN24" s="1796"/>
      <c r="BO24" s="1796"/>
      <c r="BP24" s="1796"/>
      <c r="BQ24" s="1796"/>
      <c r="BR24" s="1796"/>
      <c r="BS24" s="1796"/>
      <c r="BT24" s="1796"/>
      <c r="BU24" s="1796"/>
      <c r="BV24" s="1796"/>
      <c r="BW24" s="1796"/>
      <c r="BX24" s="1796"/>
      <c r="BY24" s="1796"/>
      <c r="BZ24" s="1796"/>
      <c r="CA24" s="1796"/>
      <c r="CB24" s="1796"/>
      <c r="CC24" s="1796"/>
      <c r="CD24" s="1796"/>
      <c r="CE24" s="1796"/>
      <c r="CF24" s="1796"/>
      <c r="CG24" s="1796"/>
      <c r="CH24" s="1796"/>
      <c r="CI24" s="1796"/>
      <c r="CJ24" s="1796"/>
      <c r="CK24" s="1796"/>
      <c r="CL24" s="1796"/>
      <c r="CM24" s="1796"/>
      <c r="CN24" s="1796"/>
      <c r="CO24" s="1796"/>
      <c r="CP24" s="1796"/>
      <c r="CQ24" s="1796"/>
      <c r="CR24" s="1796"/>
      <c r="CS24" s="1796"/>
      <c r="CT24" s="1796"/>
      <c r="CU24" s="1796"/>
      <c r="CV24" s="1796"/>
      <c r="CW24" s="1796"/>
      <c r="CX24" s="1796"/>
      <c r="CY24" s="1796"/>
      <c r="CZ24" s="1796"/>
      <c r="DA24" s="1796"/>
      <c r="DB24" s="1796"/>
      <c r="DC24" s="1796"/>
      <c r="DD24" s="1796"/>
      <c r="DE24" s="1796"/>
      <c r="DF24" s="1796"/>
      <c r="DG24" s="1796"/>
      <c r="DH24" s="1796"/>
      <c r="DI24" s="1796"/>
      <c r="DJ24" s="1796"/>
      <c r="DK24" s="1796"/>
      <c r="DL24" s="1796"/>
      <c r="DM24" s="1796"/>
      <c r="DN24" s="1796"/>
      <c r="DO24" s="1796"/>
      <c r="DP24" s="1796"/>
      <c r="DQ24" s="1796"/>
      <c r="DR24" s="1796"/>
      <c r="DS24" s="1796"/>
      <c r="DT24" s="1796"/>
      <c r="DU24" s="1796"/>
      <c r="DV24" s="1796"/>
      <c r="DW24" s="1796"/>
      <c r="DX24" s="1796"/>
      <c r="DY24" s="1796"/>
      <c r="DZ24" s="1796"/>
      <c r="EA24" s="1796"/>
      <c r="EB24" s="1796"/>
      <c r="EC24" s="1796"/>
      <c r="ED24" s="1796"/>
      <c r="EE24" s="1796"/>
      <c r="EF24" s="1796"/>
      <c r="EG24" s="1796"/>
      <c r="EH24" s="1796"/>
      <c r="EI24" s="1796"/>
      <c r="EJ24" s="1796"/>
      <c r="EK24" s="1796"/>
      <c r="EL24" s="1796"/>
      <c r="EM24" s="1796"/>
      <c r="EN24" s="1796"/>
      <c r="EO24" s="1796"/>
      <c r="EP24" s="1796"/>
      <c r="EQ24" s="1796"/>
      <c r="ER24" s="1796"/>
      <c r="ES24" s="1796"/>
      <c r="ET24" s="1796"/>
      <c r="EU24" s="1796"/>
      <c r="EV24" s="1796"/>
      <c r="EW24" s="1796"/>
      <c r="EX24" s="1796"/>
      <c r="EY24" s="1796"/>
      <c r="EZ24" s="1796"/>
      <c r="FA24" s="1796"/>
      <c r="FB24" s="1796"/>
      <c r="FC24" s="1796"/>
      <c r="FD24" s="1796"/>
      <c r="FE24" s="1796"/>
      <c r="FF24" s="1796"/>
      <c r="FG24" s="1796"/>
      <c r="FH24" s="1796"/>
      <c r="FI24" s="1796"/>
      <c r="FJ24" s="1796"/>
      <c r="FK24" s="1796"/>
      <c r="FL24" s="1796"/>
      <c r="FM24" s="1796"/>
      <c r="FN24" s="1796"/>
      <c r="FO24" s="1796"/>
      <c r="FP24" s="1796"/>
      <c r="FQ24" s="1796"/>
      <c r="FR24" s="1796"/>
      <c r="FS24" s="1796"/>
      <c r="FT24" s="1796"/>
      <c r="FU24" s="1796"/>
      <c r="FV24" s="1796"/>
      <c r="FW24" s="1796"/>
      <c r="FX24" s="1796"/>
      <c r="FY24" s="1796"/>
      <c r="FZ24" s="1796"/>
      <c r="GA24" s="1796"/>
      <c r="GB24" s="1796"/>
      <c r="GC24" s="1796"/>
      <c r="GD24" s="1796"/>
      <c r="GE24" s="1796"/>
      <c r="GF24" s="1796"/>
      <c r="GG24" s="1796"/>
      <c r="GH24" s="1796"/>
      <c r="GI24" s="1796"/>
      <c r="GJ24" s="1796"/>
      <c r="GK24" s="1796"/>
      <c r="GL24" s="1796"/>
      <c r="GM24" s="1796"/>
      <c r="GN24" s="1796"/>
      <c r="GO24" s="1796"/>
      <c r="GP24" s="1796"/>
      <c r="GQ24" s="1796"/>
      <c r="GR24" s="1796"/>
      <c r="GS24" s="1796"/>
      <c r="GT24" s="1796"/>
      <c r="GU24" s="1796"/>
      <c r="GV24" s="1796"/>
      <c r="GW24" s="1796"/>
      <c r="GX24" s="1796"/>
      <c r="GY24" s="1796"/>
      <c r="GZ24" s="1796"/>
      <c r="HA24" s="1796"/>
      <c r="HB24" s="1796"/>
      <c r="HC24" s="1796"/>
      <c r="HD24" s="1796"/>
      <c r="HE24" s="1796"/>
      <c r="HF24" s="1796"/>
      <c r="HG24" s="1796"/>
      <c r="HH24" s="1796"/>
      <c r="HI24" s="1796"/>
      <c r="HJ24" s="1796"/>
      <c r="HK24" s="1796"/>
      <c r="HL24" s="1796"/>
      <c r="HM24" s="1796"/>
      <c r="HN24" s="1796"/>
      <c r="HO24" s="1796"/>
      <c r="HP24" s="1796"/>
      <c r="HQ24" s="1796"/>
      <c r="HR24" s="1796"/>
      <c r="HS24" s="1796"/>
      <c r="HT24" s="1796"/>
      <c r="HU24" s="1796"/>
      <c r="HV24" s="1796"/>
      <c r="HW24" s="1796"/>
      <c r="HX24" s="1796"/>
      <c r="HY24" s="1796"/>
      <c r="HZ24" s="1796"/>
      <c r="IA24" s="1796"/>
      <c r="IB24" s="1796"/>
      <c r="IC24" s="1796"/>
      <c r="ID24" s="1796"/>
      <c r="IE24" s="1796"/>
      <c r="IF24" s="1796"/>
      <c r="IG24" s="1796"/>
      <c r="IH24" s="1796"/>
      <c r="II24" s="1796"/>
      <c r="IJ24" s="1796"/>
      <c r="IK24" s="1796"/>
      <c r="IL24" s="1796"/>
      <c r="IM24" s="1796"/>
      <c r="IN24" s="1796"/>
      <c r="IO24" s="1796"/>
      <c r="IP24" s="1796"/>
      <c r="IQ24" s="1796"/>
      <c r="IR24" s="1796"/>
      <c r="IS24" s="1796"/>
      <c r="IT24" s="1796"/>
      <c r="IU24" s="1796"/>
      <c r="IV24" s="1796"/>
      <c r="IW24" s="1796"/>
      <c r="IX24" s="1796"/>
      <c r="IY24" s="1796"/>
      <c r="IZ24" s="1796"/>
      <c r="JA24" s="1796"/>
      <c r="JB24" s="1796"/>
      <c r="JC24" s="1796"/>
      <c r="JD24" s="1796"/>
      <c r="JE24" s="1796"/>
      <c r="JF24" s="1796"/>
      <c r="JG24" s="1796"/>
      <c r="JH24" s="1796"/>
      <c r="JI24" s="1796"/>
      <c r="JJ24" s="1796"/>
      <c r="JK24" s="1796"/>
      <c r="JL24" s="1796"/>
      <c r="JM24" s="1796"/>
      <c r="JN24" s="1796"/>
      <c r="JO24" s="1796"/>
      <c r="JP24" s="1796"/>
      <c r="JQ24" s="1796"/>
      <c r="JR24" s="1796"/>
      <c r="JS24" s="1796"/>
      <c r="JT24" s="1796"/>
      <c r="JU24" s="1796"/>
      <c r="JV24" s="1796"/>
      <c r="JW24" s="1796"/>
      <c r="JX24" s="1796"/>
      <c r="JY24" s="1796"/>
      <c r="JZ24" s="1796"/>
      <c r="KA24" s="1796"/>
      <c r="KB24" s="1796"/>
      <c r="KC24" s="1796"/>
      <c r="KD24" s="1796"/>
      <c r="KE24" s="1796"/>
      <c r="KF24" s="1796"/>
      <c r="KG24" s="1796"/>
      <c r="KH24" s="1796"/>
      <c r="KI24" s="1796"/>
      <c r="KJ24" s="1796"/>
      <c r="KK24" s="1796"/>
      <c r="KL24" s="1796"/>
      <c r="KM24" s="1796"/>
      <c r="KN24" s="1796"/>
      <c r="KO24" s="1796"/>
      <c r="KP24" s="1796"/>
      <c r="KQ24" s="1796"/>
      <c r="KR24" s="1796"/>
      <c r="KS24" s="1796"/>
      <c r="KT24" s="1796"/>
      <c r="KU24" s="1796"/>
      <c r="KV24" s="1796"/>
      <c r="KW24" s="1796"/>
      <c r="KX24" s="1796"/>
      <c r="KY24" s="1796"/>
      <c r="KZ24" s="1796"/>
      <c r="LA24" s="1796"/>
      <c r="LB24" s="1796"/>
      <c r="LC24" s="1796"/>
      <c r="LD24" s="1796"/>
      <c r="LE24" s="1796"/>
      <c r="LF24" s="1796"/>
      <c r="LG24" s="1796"/>
      <c r="LH24" s="1796"/>
      <c r="LI24" s="1796"/>
      <c r="LJ24" s="1796"/>
      <c r="LK24" s="1796"/>
      <c r="LL24" s="1796"/>
      <c r="LM24" s="1796"/>
      <c r="LN24" s="1796"/>
      <c r="LO24" s="1796"/>
      <c r="LP24" s="1796"/>
      <c r="LQ24" s="1796"/>
      <c r="LR24" s="1796"/>
      <c r="LS24" s="1796"/>
      <c r="LT24" s="1796"/>
      <c r="LU24" s="1796"/>
      <c r="LV24" s="1796"/>
      <c r="LW24" s="1796"/>
      <c r="LX24" s="1796"/>
      <c r="LY24" s="1796"/>
      <c r="LZ24" s="1796"/>
      <c r="MA24" s="1796"/>
      <c r="MB24" s="1796"/>
      <c r="MC24" s="1796"/>
      <c r="MD24" s="1796"/>
      <c r="ME24" s="1796"/>
      <c r="MF24" s="1796"/>
      <c r="MG24" s="1796"/>
      <c r="MH24" s="1796"/>
      <c r="MI24" s="1796"/>
      <c r="MJ24" s="1796"/>
      <c r="MK24" s="1796"/>
      <c r="ML24" s="1796"/>
      <c r="MM24" s="1796"/>
      <c r="MN24" s="1796"/>
      <c r="MO24" s="1796"/>
      <c r="MP24" s="1796"/>
      <c r="MQ24" s="1796"/>
      <c r="MR24" s="1796"/>
      <c r="MS24" s="1796"/>
      <c r="MT24" s="1796"/>
      <c r="MU24" s="1796"/>
      <c r="MV24" s="1796"/>
      <c r="MW24" s="1796"/>
      <c r="MX24" s="1796"/>
      <c r="MY24" s="1796"/>
      <c r="MZ24" s="1796"/>
      <c r="NA24" s="1796"/>
      <c r="NB24" s="1796"/>
      <c r="NC24" s="1796"/>
      <c r="ND24" s="1796"/>
      <c r="NE24" s="1796"/>
      <c r="NF24" s="1796"/>
      <c r="NG24" s="1796"/>
      <c r="NH24" s="1796"/>
      <c r="NI24" s="1796"/>
      <c r="NJ24" s="1796"/>
      <c r="NK24" s="1796"/>
      <c r="NL24" s="1796"/>
      <c r="NM24" s="1796"/>
      <c r="NN24" s="1796"/>
      <c r="NO24" s="1796"/>
      <c r="NP24" s="1796"/>
      <c r="NQ24" s="1796"/>
      <c r="NR24" s="1796"/>
      <c r="NS24" s="1796"/>
      <c r="NT24" s="1796"/>
      <c r="NU24" s="1796"/>
      <c r="NV24" s="1796"/>
      <c r="NW24" s="1796"/>
      <c r="NX24" s="1796"/>
      <c r="NY24" s="1796"/>
      <c r="NZ24" s="1796"/>
      <c r="OA24" s="1796"/>
      <c r="OB24" s="1796"/>
      <c r="OC24" s="1796"/>
      <c r="OD24" s="1780" t="s">
        <v>2986</v>
      </c>
      <c r="OE24" s="1788"/>
    </row>
    <row r="25" spans="1:395" s="1780" customFormat="1" ht="15.75" customHeight="1">
      <c r="A25" s="1791">
        <f t="shared" si="32"/>
        <v>20</v>
      </c>
      <c r="B25" s="1793"/>
      <c r="C25" s="1792">
        <f t="shared" si="7"/>
        <v>0</v>
      </c>
      <c r="D25" s="1792">
        <f t="shared" si="7"/>
        <v>0</v>
      </c>
      <c r="E25" s="1794">
        <f t="shared" si="9"/>
        <v>0</v>
      </c>
      <c r="F25" s="1794">
        <f t="shared" si="10"/>
        <v>0</v>
      </c>
      <c r="G25" s="1794">
        <f t="shared" si="11"/>
        <v>0</v>
      </c>
      <c r="H25" s="1795">
        <f t="shared" si="12"/>
        <v>0</v>
      </c>
      <c r="I25" s="1795">
        <f t="shared" si="13"/>
        <v>0</v>
      </c>
      <c r="J25" s="1794">
        <f t="shared" si="14"/>
        <v>0</v>
      </c>
      <c r="K25" s="1794">
        <f t="shared" si="15"/>
        <v>0</v>
      </c>
      <c r="L25" s="1794">
        <f t="shared" si="16"/>
        <v>0</v>
      </c>
      <c r="M25" s="1794">
        <f t="shared" si="17"/>
        <v>0</v>
      </c>
      <c r="N25" s="1794">
        <f t="shared" si="18"/>
        <v>0</v>
      </c>
      <c r="O25" s="1794">
        <f t="shared" si="19"/>
        <v>0</v>
      </c>
      <c r="P25" s="1794">
        <f t="shared" si="20"/>
        <v>0</v>
      </c>
      <c r="Q25" s="1794">
        <f t="shared" si="21"/>
        <v>0</v>
      </c>
      <c r="R25" s="1794">
        <f t="shared" si="22"/>
        <v>0</v>
      </c>
      <c r="S25" s="1794">
        <f t="shared" si="23"/>
        <v>0</v>
      </c>
      <c r="T25" s="1794">
        <f t="shared" si="24"/>
        <v>0</v>
      </c>
      <c r="U25" s="1794">
        <f t="shared" si="25"/>
        <v>0</v>
      </c>
      <c r="V25" s="1794">
        <f t="shared" si="26"/>
        <v>0</v>
      </c>
      <c r="W25" s="1794">
        <f t="shared" si="8"/>
        <v>0</v>
      </c>
      <c r="X25" s="1794">
        <f t="shared" si="27"/>
        <v>0</v>
      </c>
      <c r="Y25" s="1794">
        <f t="shared" si="28"/>
        <v>0</v>
      </c>
      <c r="Z25" s="1794">
        <f t="shared" si="29"/>
        <v>0</v>
      </c>
      <c r="AA25" s="1794">
        <f t="shared" si="30"/>
        <v>0</v>
      </c>
      <c r="AB25" s="1794">
        <f t="shared" si="31"/>
        <v>0</v>
      </c>
      <c r="AC25" s="1796"/>
      <c r="AD25" s="1796"/>
      <c r="AE25" s="1796"/>
      <c r="AF25" s="1796"/>
      <c r="AG25" s="1796"/>
      <c r="AH25" s="1796"/>
      <c r="AI25" s="1796"/>
      <c r="AJ25" s="1796"/>
      <c r="AK25" s="1796"/>
      <c r="AL25" s="1796"/>
      <c r="AM25" s="1796"/>
      <c r="AN25" s="1796"/>
      <c r="AO25" s="1796"/>
      <c r="AP25" s="1796"/>
      <c r="AQ25" s="1796"/>
      <c r="AR25" s="1796"/>
      <c r="AS25" s="1796"/>
      <c r="AT25" s="1796"/>
      <c r="AU25" s="1796"/>
      <c r="AV25" s="1796"/>
      <c r="AW25" s="1796"/>
      <c r="AX25" s="1796"/>
      <c r="AY25" s="1796"/>
      <c r="AZ25" s="1796"/>
      <c r="BA25" s="1796"/>
      <c r="BB25" s="1796"/>
      <c r="BC25" s="1796"/>
      <c r="BD25" s="1796"/>
      <c r="BE25" s="1796"/>
      <c r="BF25" s="1796"/>
      <c r="BG25" s="1796"/>
      <c r="BH25" s="1796"/>
      <c r="BI25" s="1796"/>
      <c r="BJ25" s="1796"/>
      <c r="BK25" s="1796"/>
      <c r="BL25" s="1796"/>
      <c r="BM25" s="1796"/>
      <c r="BN25" s="1796"/>
      <c r="BO25" s="1796"/>
      <c r="BP25" s="1796"/>
      <c r="BQ25" s="1796"/>
      <c r="BR25" s="1796"/>
      <c r="BS25" s="1796"/>
      <c r="BT25" s="1796"/>
      <c r="BU25" s="1796"/>
      <c r="BV25" s="1796"/>
      <c r="BW25" s="1796"/>
      <c r="BX25" s="1796"/>
      <c r="BY25" s="1796"/>
      <c r="BZ25" s="1796"/>
      <c r="CA25" s="1796"/>
      <c r="CB25" s="1796"/>
      <c r="CC25" s="1796"/>
      <c r="CD25" s="1796"/>
      <c r="CE25" s="1796"/>
      <c r="CF25" s="1796"/>
      <c r="CG25" s="1796"/>
      <c r="CH25" s="1796"/>
      <c r="CI25" s="1796"/>
      <c r="CJ25" s="1796"/>
      <c r="CK25" s="1796"/>
      <c r="CL25" s="1796"/>
      <c r="CM25" s="1796"/>
      <c r="CN25" s="1796"/>
      <c r="CO25" s="1796"/>
      <c r="CP25" s="1796"/>
      <c r="CQ25" s="1796"/>
      <c r="CR25" s="1796"/>
      <c r="CS25" s="1796"/>
      <c r="CT25" s="1796"/>
      <c r="CU25" s="1796"/>
      <c r="CV25" s="1796"/>
      <c r="CW25" s="1796"/>
      <c r="CX25" s="1796"/>
      <c r="CY25" s="1796"/>
      <c r="CZ25" s="1796"/>
      <c r="DA25" s="1796"/>
      <c r="DB25" s="1796"/>
      <c r="DC25" s="1796"/>
      <c r="DD25" s="1796"/>
      <c r="DE25" s="1796"/>
      <c r="DF25" s="1796"/>
      <c r="DG25" s="1796"/>
      <c r="DH25" s="1796"/>
      <c r="DI25" s="1796"/>
      <c r="DJ25" s="1796"/>
      <c r="DK25" s="1796"/>
      <c r="DL25" s="1796"/>
      <c r="DM25" s="1796"/>
      <c r="DN25" s="1796"/>
      <c r="DO25" s="1796"/>
      <c r="DP25" s="1796"/>
      <c r="DQ25" s="1796"/>
      <c r="DR25" s="1796"/>
      <c r="DS25" s="1796"/>
      <c r="DT25" s="1796"/>
      <c r="DU25" s="1796"/>
      <c r="DV25" s="1796"/>
      <c r="DW25" s="1796"/>
      <c r="DX25" s="1796"/>
      <c r="DY25" s="1796"/>
      <c r="DZ25" s="1796"/>
      <c r="EA25" s="1796"/>
      <c r="EB25" s="1796"/>
      <c r="EC25" s="1796"/>
      <c r="ED25" s="1796"/>
      <c r="EE25" s="1796"/>
      <c r="EF25" s="1796"/>
      <c r="EG25" s="1796"/>
      <c r="EH25" s="1796"/>
      <c r="EI25" s="1796"/>
      <c r="EJ25" s="1796"/>
      <c r="EK25" s="1796"/>
      <c r="EL25" s="1796"/>
      <c r="EM25" s="1796"/>
      <c r="EN25" s="1796"/>
      <c r="EO25" s="1796"/>
      <c r="EP25" s="1796"/>
      <c r="EQ25" s="1796"/>
      <c r="ER25" s="1796"/>
      <c r="ES25" s="1796"/>
      <c r="ET25" s="1796"/>
      <c r="EU25" s="1796"/>
      <c r="EV25" s="1796"/>
      <c r="EW25" s="1796"/>
      <c r="EX25" s="1796"/>
      <c r="EY25" s="1796"/>
      <c r="EZ25" s="1796"/>
      <c r="FA25" s="1796"/>
      <c r="FB25" s="1796"/>
      <c r="FC25" s="1796"/>
      <c r="FD25" s="1796"/>
      <c r="FE25" s="1796"/>
      <c r="FF25" s="1796"/>
      <c r="FG25" s="1796"/>
      <c r="FH25" s="1796"/>
      <c r="FI25" s="1796"/>
      <c r="FJ25" s="1796"/>
      <c r="FK25" s="1796"/>
      <c r="FL25" s="1796"/>
      <c r="FM25" s="1796"/>
      <c r="FN25" s="1796"/>
      <c r="FO25" s="1796"/>
      <c r="FP25" s="1796"/>
      <c r="FQ25" s="1796"/>
      <c r="FR25" s="1796"/>
      <c r="FS25" s="1796"/>
      <c r="FT25" s="1796"/>
      <c r="FU25" s="1796"/>
      <c r="FV25" s="1796"/>
      <c r="FW25" s="1796"/>
      <c r="FX25" s="1796"/>
      <c r="FY25" s="1796"/>
      <c r="FZ25" s="1796"/>
      <c r="GA25" s="1796"/>
      <c r="GB25" s="1796"/>
      <c r="GC25" s="1796"/>
      <c r="GD25" s="1796"/>
      <c r="GE25" s="1796"/>
      <c r="GF25" s="1796"/>
      <c r="GG25" s="1796"/>
      <c r="GH25" s="1796"/>
      <c r="GI25" s="1796"/>
      <c r="GJ25" s="1796"/>
      <c r="GK25" s="1796"/>
      <c r="GL25" s="1796"/>
      <c r="GM25" s="1796"/>
      <c r="GN25" s="1796"/>
      <c r="GO25" s="1796"/>
      <c r="GP25" s="1796"/>
      <c r="GQ25" s="1796"/>
      <c r="GR25" s="1796"/>
      <c r="GS25" s="1796"/>
      <c r="GT25" s="1796"/>
      <c r="GU25" s="1796"/>
      <c r="GV25" s="1796"/>
      <c r="GW25" s="1796"/>
      <c r="GX25" s="1796"/>
      <c r="GY25" s="1796"/>
      <c r="GZ25" s="1796"/>
      <c r="HA25" s="1796"/>
      <c r="HB25" s="1796"/>
      <c r="HC25" s="1796"/>
      <c r="HD25" s="1796"/>
      <c r="HE25" s="1796"/>
      <c r="HF25" s="1796"/>
      <c r="HG25" s="1796"/>
      <c r="HH25" s="1796"/>
      <c r="HI25" s="1796"/>
      <c r="HJ25" s="1796"/>
      <c r="HK25" s="1796"/>
      <c r="HL25" s="1796"/>
      <c r="HM25" s="1796"/>
      <c r="HN25" s="1796"/>
      <c r="HO25" s="1796"/>
      <c r="HP25" s="1796"/>
      <c r="HQ25" s="1796"/>
      <c r="HR25" s="1796"/>
      <c r="HS25" s="1796"/>
      <c r="HT25" s="1796"/>
      <c r="HU25" s="1796"/>
      <c r="HV25" s="1796"/>
      <c r="HW25" s="1796"/>
      <c r="HX25" s="1796"/>
      <c r="HY25" s="1796"/>
      <c r="HZ25" s="1796"/>
      <c r="IA25" s="1796"/>
      <c r="IB25" s="1796"/>
      <c r="IC25" s="1796"/>
      <c r="ID25" s="1796"/>
      <c r="IE25" s="1796"/>
      <c r="IF25" s="1796"/>
      <c r="IG25" s="1796"/>
      <c r="IH25" s="1796"/>
      <c r="II25" s="1796"/>
      <c r="IJ25" s="1796"/>
      <c r="IK25" s="1796"/>
      <c r="IL25" s="1796"/>
      <c r="IM25" s="1796"/>
      <c r="IN25" s="1796"/>
      <c r="IO25" s="1796"/>
      <c r="IP25" s="1796"/>
      <c r="IQ25" s="1796"/>
      <c r="IR25" s="1796"/>
      <c r="IS25" s="1796"/>
      <c r="IT25" s="1796"/>
      <c r="IU25" s="1796"/>
      <c r="IV25" s="1796"/>
      <c r="IW25" s="1796"/>
      <c r="IX25" s="1796"/>
      <c r="IY25" s="1796"/>
      <c r="IZ25" s="1796"/>
      <c r="JA25" s="1796"/>
      <c r="JB25" s="1796"/>
      <c r="JC25" s="1796"/>
      <c r="JD25" s="1796"/>
      <c r="JE25" s="1796"/>
      <c r="JF25" s="1796"/>
      <c r="JG25" s="1796"/>
      <c r="JH25" s="1796"/>
      <c r="JI25" s="1796"/>
      <c r="JJ25" s="1796"/>
      <c r="JK25" s="1796"/>
      <c r="JL25" s="1796"/>
      <c r="JM25" s="1796"/>
      <c r="JN25" s="1796"/>
      <c r="JO25" s="1796"/>
      <c r="JP25" s="1796"/>
      <c r="JQ25" s="1796"/>
      <c r="JR25" s="1796"/>
      <c r="JS25" s="1796"/>
      <c r="JT25" s="1796"/>
      <c r="JU25" s="1796"/>
      <c r="JV25" s="1796"/>
      <c r="JW25" s="1796"/>
      <c r="JX25" s="1796"/>
      <c r="JY25" s="1796"/>
      <c r="JZ25" s="1796"/>
      <c r="KA25" s="1796"/>
      <c r="KB25" s="1796"/>
      <c r="KC25" s="1796"/>
      <c r="KD25" s="1796"/>
      <c r="KE25" s="1796"/>
      <c r="KF25" s="1796"/>
      <c r="KG25" s="1796"/>
      <c r="KH25" s="1796"/>
      <c r="KI25" s="1796"/>
      <c r="KJ25" s="1796"/>
      <c r="KK25" s="1796"/>
      <c r="KL25" s="1796"/>
      <c r="KM25" s="1796"/>
      <c r="KN25" s="1796"/>
      <c r="KO25" s="1796"/>
      <c r="KP25" s="1796"/>
      <c r="KQ25" s="1796"/>
      <c r="KR25" s="1796"/>
      <c r="KS25" s="1796"/>
      <c r="KT25" s="1796"/>
      <c r="KU25" s="1796"/>
      <c r="KV25" s="1796"/>
      <c r="KW25" s="1796"/>
      <c r="KX25" s="1796"/>
      <c r="KY25" s="1796"/>
      <c r="KZ25" s="1796"/>
      <c r="LA25" s="1796"/>
      <c r="LB25" s="1796"/>
      <c r="LC25" s="1796"/>
      <c r="LD25" s="1796"/>
      <c r="LE25" s="1796"/>
      <c r="LF25" s="1796"/>
      <c r="LG25" s="1796"/>
      <c r="LH25" s="1796"/>
      <c r="LI25" s="1796"/>
      <c r="LJ25" s="1796"/>
      <c r="LK25" s="1796"/>
      <c r="LL25" s="1796"/>
      <c r="LM25" s="1796"/>
      <c r="LN25" s="1796"/>
      <c r="LO25" s="1796"/>
      <c r="LP25" s="1796"/>
      <c r="LQ25" s="1796"/>
      <c r="LR25" s="1796"/>
      <c r="LS25" s="1796"/>
      <c r="LT25" s="1796"/>
      <c r="LU25" s="1796"/>
      <c r="LV25" s="1796"/>
      <c r="LW25" s="1796"/>
      <c r="LX25" s="1796"/>
      <c r="LY25" s="1796"/>
      <c r="LZ25" s="1796"/>
      <c r="MA25" s="1796"/>
      <c r="MB25" s="1796"/>
      <c r="MC25" s="1796"/>
      <c r="MD25" s="1796"/>
      <c r="ME25" s="1796"/>
      <c r="MF25" s="1796"/>
      <c r="MG25" s="1796"/>
      <c r="MH25" s="1796"/>
      <c r="MI25" s="1796"/>
      <c r="MJ25" s="1796"/>
      <c r="MK25" s="1796"/>
      <c r="ML25" s="1796"/>
      <c r="MM25" s="1796"/>
      <c r="MN25" s="1796"/>
      <c r="MO25" s="1796"/>
      <c r="MP25" s="1796"/>
      <c r="MQ25" s="1796"/>
      <c r="MR25" s="1796"/>
      <c r="MS25" s="1796"/>
      <c r="MT25" s="1796"/>
      <c r="MU25" s="1796"/>
      <c r="MV25" s="1796"/>
      <c r="MW25" s="1796"/>
      <c r="MX25" s="1796"/>
      <c r="MY25" s="1796"/>
      <c r="MZ25" s="1796"/>
      <c r="NA25" s="1796"/>
      <c r="NB25" s="1796"/>
      <c r="NC25" s="1796"/>
      <c r="ND25" s="1796"/>
      <c r="NE25" s="1796"/>
      <c r="NF25" s="1796"/>
      <c r="NG25" s="1796"/>
      <c r="NH25" s="1796"/>
      <c r="NI25" s="1796"/>
      <c r="NJ25" s="1796"/>
      <c r="NK25" s="1796"/>
      <c r="NL25" s="1796"/>
      <c r="NM25" s="1796"/>
      <c r="NN25" s="1796"/>
      <c r="NO25" s="1796"/>
      <c r="NP25" s="1796"/>
      <c r="NQ25" s="1796"/>
      <c r="NR25" s="1796"/>
      <c r="NS25" s="1796"/>
      <c r="NT25" s="1796"/>
      <c r="NU25" s="1796"/>
      <c r="NV25" s="1796"/>
      <c r="NW25" s="1796"/>
      <c r="NX25" s="1796"/>
      <c r="NY25" s="1796"/>
      <c r="NZ25" s="1796"/>
      <c r="OA25" s="1796"/>
      <c r="OB25" s="1796"/>
      <c r="OC25" s="1796"/>
      <c r="OD25" s="1780" t="s">
        <v>2986</v>
      </c>
      <c r="OE25" s="1788"/>
    </row>
    <row r="26" spans="1:395" s="1780" customFormat="1" ht="15.75" customHeight="1">
      <c r="A26" s="1791">
        <f t="shared" si="32"/>
        <v>21</v>
      </c>
      <c r="B26" s="1793"/>
      <c r="C26" s="1792">
        <f t="shared" si="7"/>
        <v>0</v>
      </c>
      <c r="D26" s="1792">
        <f t="shared" si="7"/>
        <v>0</v>
      </c>
      <c r="E26" s="1794">
        <f t="shared" si="9"/>
        <v>0</v>
      </c>
      <c r="F26" s="1794">
        <f t="shared" si="10"/>
        <v>0</v>
      </c>
      <c r="G26" s="1794">
        <f t="shared" si="11"/>
        <v>0</v>
      </c>
      <c r="H26" s="1795">
        <f t="shared" si="12"/>
        <v>0</v>
      </c>
      <c r="I26" s="1795">
        <f t="shared" si="13"/>
        <v>0</v>
      </c>
      <c r="J26" s="1794">
        <f t="shared" si="14"/>
        <v>0</v>
      </c>
      <c r="K26" s="1794">
        <f t="shared" si="15"/>
        <v>0</v>
      </c>
      <c r="L26" s="1794">
        <f t="shared" si="16"/>
        <v>0</v>
      </c>
      <c r="M26" s="1794">
        <f t="shared" si="17"/>
        <v>0</v>
      </c>
      <c r="N26" s="1794">
        <f t="shared" si="18"/>
        <v>0</v>
      </c>
      <c r="O26" s="1794">
        <f t="shared" si="19"/>
        <v>0</v>
      </c>
      <c r="P26" s="1794">
        <f t="shared" si="20"/>
        <v>0</v>
      </c>
      <c r="Q26" s="1794">
        <f t="shared" si="21"/>
        <v>0</v>
      </c>
      <c r="R26" s="1794">
        <f t="shared" si="22"/>
        <v>0</v>
      </c>
      <c r="S26" s="1794">
        <f t="shared" si="23"/>
        <v>0</v>
      </c>
      <c r="T26" s="1794">
        <f t="shared" si="24"/>
        <v>0</v>
      </c>
      <c r="U26" s="1794">
        <f t="shared" si="25"/>
        <v>0</v>
      </c>
      <c r="V26" s="1794">
        <f t="shared" si="26"/>
        <v>0</v>
      </c>
      <c r="W26" s="1794">
        <f t="shared" si="8"/>
        <v>0</v>
      </c>
      <c r="X26" s="1794">
        <f t="shared" si="27"/>
        <v>0</v>
      </c>
      <c r="Y26" s="1794">
        <f t="shared" si="28"/>
        <v>0</v>
      </c>
      <c r="Z26" s="1794">
        <f t="shared" si="29"/>
        <v>0</v>
      </c>
      <c r="AA26" s="1794">
        <f t="shared" si="30"/>
        <v>0</v>
      </c>
      <c r="AB26" s="1794">
        <f t="shared" si="31"/>
        <v>0</v>
      </c>
      <c r="AC26" s="1796"/>
      <c r="AD26" s="1796"/>
      <c r="AE26" s="1796"/>
      <c r="AF26" s="1796"/>
      <c r="AG26" s="1796"/>
      <c r="AH26" s="1796"/>
      <c r="AI26" s="1796"/>
      <c r="AJ26" s="1796"/>
      <c r="AK26" s="1796"/>
      <c r="AL26" s="1796"/>
      <c r="AM26" s="1796"/>
      <c r="AN26" s="1796"/>
      <c r="AO26" s="1796"/>
      <c r="AP26" s="1796"/>
      <c r="AQ26" s="1796"/>
      <c r="AR26" s="1796"/>
      <c r="AS26" s="1796"/>
      <c r="AT26" s="1796"/>
      <c r="AU26" s="1796"/>
      <c r="AV26" s="1796"/>
      <c r="AW26" s="1796"/>
      <c r="AX26" s="1796"/>
      <c r="AY26" s="1796"/>
      <c r="AZ26" s="1796"/>
      <c r="BA26" s="1796"/>
      <c r="BB26" s="1796"/>
      <c r="BC26" s="1796"/>
      <c r="BD26" s="1796"/>
      <c r="BE26" s="1796"/>
      <c r="BF26" s="1796"/>
      <c r="BG26" s="1796"/>
      <c r="BH26" s="1796"/>
      <c r="BI26" s="1796"/>
      <c r="BJ26" s="1796"/>
      <c r="BK26" s="1796"/>
      <c r="BL26" s="1796"/>
      <c r="BM26" s="1796"/>
      <c r="BN26" s="1796"/>
      <c r="BO26" s="1796"/>
      <c r="BP26" s="1796"/>
      <c r="BQ26" s="1796"/>
      <c r="BR26" s="1796"/>
      <c r="BS26" s="1796"/>
      <c r="BT26" s="1796"/>
      <c r="BU26" s="1796"/>
      <c r="BV26" s="1796"/>
      <c r="BW26" s="1796"/>
      <c r="BX26" s="1796"/>
      <c r="BY26" s="1796"/>
      <c r="BZ26" s="1796"/>
      <c r="CA26" s="1796"/>
      <c r="CB26" s="1796"/>
      <c r="CC26" s="1796"/>
      <c r="CD26" s="1796"/>
      <c r="CE26" s="1796"/>
      <c r="CF26" s="1796"/>
      <c r="CG26" s="1796"/>
      <c r="CH26" s="1796"/>
      <c r="CI26" s="1796"/>
      <c r="CJ26" s="1796"/>
      <c r="CK26" s="1796"/>
      <c r="CL26" s="1796"/>
      <c r="CM26" s="1796"/>
      <c r="CN26" s="1796"/>
      <c r="CO26" s="1796"/>
      <c r="CP26" s="1796"/>
      <c r="CQ26" s="1796"/>
      <c r="CR26" s="1796"/>
      <c r="CS26" s="1796"/>
      <c r="CT26" s="1796"/>
      <c r="CU26" s="1796"/>
      <c r="CV26" s="1796"/>
      <c r="CW26" s="1796"/>
      <c r="CX26" s="1796"/>
      <c r="CY26" s="1796"/>
      <c r="CZ26" s="1796"/>
      <c r="DA26" s="1796"/>
      <c r="DB26" s="1796"/>
      <c r="DC26" s="1796"/>
      <c r="DD26" s="1796"/>
      <c r="DE26" s="1796"/>
      <c r="DF26" s="1796"/>
      <c r="DG26" s="1796"/>
      <c r="DH26" s="1796"/>
      <c r="DI26" s="1796"/>
      <c r="DJ26" s="1796"/>
      <c r="DK26" s="1796"/>
      <c r="DL26" s="1796"/>
      <c r="DM26" s="1796"/>
      <c r="DN26" s="1796"/>
      <c r="DO26" s="1796"/>
      <c r="DP26" s="1796"/>
      <c r="DQ26" s="1796"/>
      <c r="DR26" s="1796"/>
      <c r="DS26" s="1796"/>
      <c r="DT26" s="1796"/>
      <c r="DU26" s="1796"/>
      <c r="DV26" s="1796"/>
      <c r="DW26" s="1796"/>
      <c r="DX26" s="1796"/>
      <c r="DY26" s="1796"/>
      <c r="DZ26" s="1796"/>
      <c r="EA26" s="1796"/>
      <c r="EB26" s="1796"/>
      <c r="EC26" s="1796"/>
      <c r="ED26" s="1796"/>
      <c r="EE26" s="1796"/>
      <c r="EF26" s="1796"/>
      <c r="EG26" s="1796"/>
      <c r="EH26" s="1796"/>
      <c r="EI26" s="1796"/>
      <c r="EJ26" s="1796"/>
      <c r="EK26" s="1796"/>
      <c r="EL26" s="1796"/>
      <c r="EM26" s="1796"/>
      <c r="EN26" s="1796"/>
      <c r="EO26" s="1796"/>
      <c r="EP26" s="1796"/>
      <c r="EQ26" s="1796"/>
      <c r="ER26" s="1796"/>
      <c r="ES26" s="1796"/>
      <c r="ET26" s="1796"/>
      <c r="EU26" s="1796"/>
      <c r="EV26" s="1796"/>
      <c r="EW26" s="1796"/>
      <c r="EX26" s="1796"/>
      <c r="EY26" s="1796"/>
      <c r="EZ26" s="1796"/>
      <c r="FA26" s="1796"/>
      <c r="FB26" s="1796"/>
      <c r="FC26" s="1796"/>
      <c r="FD26" s="1796"/>
      <c r="FE26" s="1796"/>
      <c r="FF26" s="1796"/>
      <c r="FG26" s="1796"/>
      <c r="FH26" s="1796"/>
      <c r="FI26" s="1796"/>
      <c r="FJ26" s="1796"/>
      <c r="FK26" s="1796"/>
      <c r="FL26" s="1796"/>
      <c r="FM26" s="1796"/>
      <c r="FN26" s="1796"/>
      <c r="FO26" s="1796"/>
      <c r="FP26" s="1796"/>
      <c r="FQ26" s="1796"/>
      <c r="FR26" s="1796"/>
      <c r="FS26" s="1796"/>
      <c r="FT26" s="1796"/>
      <c r="FU26" s="1796"/>
      <c r="FV26" s="1796"/>
      <c r="FW26" s="1796"/>
      <c r="FX26" s="1796"/>
      <c r="FY26" s="1796"/>
      <c r="FZ26" s="1796"/>
      <c r="GA26" s="1796"/>
      <c r="GB26" s="1796"/>
      <c r="GC26" s="1796"/>
      <c r="GD26" s="1796"/>
      <c r="GE26" s="1796"/>
      <c r="GF26" s="1796"/>
      <c r="GG26" s="1796"/>
      <c r="GH26" s="1796"/>
      <c r="GI26" s="1796"/>
      <c r="GJ26" s="1796"/>
      <c r="GK26" s="1796"/>
      <c r="GL26" s="1796"/>
      <c r="GM26" s="1796"/>
      <c r="GN26" s="1796"/>
      <c r="GO26" s="1796"/>
      <c r="GP26" s="1796"/>
      <c r="GQ26" s="1796"/>
      <c r="GR26" s="1796"/>
      <c r="GS26" s="1796"/>
      <c r="GT26" s="1796"/>
      <c r="GU26" s="1796"/>
      <c r="GV26" s="1796"/>
      <c r="GW26" s="1796"/>
      <c r="GX26" s="1796"/>
      <c r="GY26" s="1796"/>
      <c r="GZ26" s="1796"/>
      <c r="HA26" s="1796"/>
      <c r="HB26" s="1796"/>
      <c r="HC26" s="1796"/>
      <c r="HD26" s="1796"/>
      <c r="HE26" s="1796"/>
      <c r="HF26" s="1796"/>
      <c r="HG26" s="1796"/>
      <c r="HH26" s="1796"/>
      <c r="HI26" s="1796"/>
      <c r="HJ26" s="1796"/>
      <c r="HK26" s="1796"/>
      <c r="HL26" s="1796"/>
      <c r="HM26" s="1796"/>
      <c r="HN26" s="1796"/>
      <c r="HO26" s="1796"/>
      <c r="HP26" s="1796"/>
      <c r="HQ26" s="1796"/>
      <c r="HR26" s="1796"/>
      <c r="HS26" s="1796"/>
      <c r="HT26" s="1796"/>
      <c r="HU26" s="1796"/>
      <c r="HV26" s="1796"/>
      <c r="HW26" s="1796"/>
      <c r="HX26" s="1796"/>
      <c r="HY26" s="1796"/>
      <c r="HZ26" s="1796"/>
      <c r="IA26" s="1796"/>
      <c r="IB26" s="1796"/>
      <c r="IC26" s="1796"/>
      <c r="ID26" s="1796"/>
      <c r="IE26" s="1796"/>
      <c r="IF26" s="1796"/>
      <c r="IG26" s="1796"/>
      <c r="IH26" s="1796"/>
      <c r="II26" s="1796"/>
      <c r="IJ26" s="1796"/>
      <c r="IK26" s="1796"/>
      <c r="IL26" s="1796"/>
      <c r="IM26" s="1796"/>
      <c r="IN26" s="1796"/>
      <c r="IO26" s="1796"/>
      <c r="IP26" s="1796"/>
      <c r="IQ26" s="1796"/>
      <c r="IR26" s="1796"/>
      <c r="IS26" s="1796"/>
      <c r="IT26" s="1796"/>
      <c r="IU26" s="1796"/>
      <c r="IV26" s="1796"/>
      <c r="IW26" s="1796"/>
      <c r="IX26" s="1796"/>
      <c r="IY26" s="1796"/>
      <c r="IZ26" s="1796"/>
      <c r="JA26" s="1796"/>
      <c r="JB26" s="1796"/>
      <c r="JC26" s="1796"/>
      <c r="JD26" s="1796"/>
      <c r="JE26" s="1796"/>
      <c r="JF26" s="1796"/>
      <c r="JG26" s="1796"/>
      <c r="JH26" s="1796"/>
      <c r="JI26" s="1796"/>
      <c r="JJ26" s="1796"/>
      <c r="JK26" s="1796"/>
      <c r="JL26" s="1796"/>
      <c r="JM26" s="1796"/>
      <c r="JN26" s="1796"/>
      <c r="JO26" s="1796"/>
      <c r="JP26" s="1796"/>
      <c r="JQ26" s="1796"/>
      <c r="JR26" s="1796"/>
      <c r="JS26" s="1796"/>
      <c r="JT26" s="1796"/>
      <c r="JU26" s="1796"/>
      <c r="JV26" s="1796"/>
      <c r="JW26" s="1796"/>
      <c r="JX26" s="1796"/>
      <c r="JY26" s="1796"/>
      <c r="JZ26" s="1796"/>
      <c r="KA26" s="1796"/>
      <c r="KB26" s="1796"/>
      <c r="KC26" s="1796"/>
      <c r="KD26" s="1796"/>
      <c r="KE26" s="1796"/>
      <c r="KF26" s="1796"/>
      <c r="KG26" s="1796"/>
      <c r="KH26" s="1796"/>
      <c r="KI26" s="1796"/>
      <c r="KJ26" s="1796"/>
      <c r="KK26" s="1796"/>
      <c r="KL26" s="1796"/>
      <c r="KM26" s="1796"/>
      <c r="KN26" s="1796"/>
      <c r="KO26" s="1796"/>
      <c r="KP26" s="1796"/>
      <c r="KQ26" s="1796"/>
      <c r="KR26" s="1796"/>
      <c r="KS26" s="1796"/>
      <c r="KT26" s="1796"/>
      <c r="KU26" s="1796"/>
      <c r="KV26" s="1796"/>
      <c r="KW26" s="1796"/>
      <c r="KX26" s="1796"/>
      <c r="KY26" s="1796"/>
      <c r="KZ26" s="1796"/>
      <c r="LA26" s="1796"/>
      <c r="LB26" s="1796"/>
      <c r="LC26" s="1796"/>
      <c r="LD26" s="1796"/>
      <c r="LE26" s="1796"/>
      <c r="LF26" s="1796"/>
      <c r="LG26" s="1796"/>
      <c r="LH26" s="1796"/>
      <c r="LI26" s="1796"/>
      <c r="LJ26" s="1796"/>
      <c r="LK26" s="1796"/>
      <c r="LL26" s="1796"/>
      <c r="LM26" s="1796"/>
      <c r="LN26" s="1796"/>
      <c r="LO26" s="1796"/>
      <c r="LP26" s="1796"/>
      <c r="LQ26" s="1796"/>
      <c r="LR26" s="1796"/>
      <c r="LS26" s="1796"/>
      <c r="LT26" s="1796"/>
      <c r="LU26" s="1796"/>
      <c r="LV26" s="1796"/>
      <c r="LW26" s="1796"/>
      <c r="LX26" s="1796"/>
      <c r="LY26" s="1796"/>
      <c r="LZ26" s="1796"/>
      <c r="MA26" s="1796"/>
      <c r="MB26" s="1796"/>
      <c r="MC26" s="1796"/>
      <c r="MD26" s="1796"/>
      <c r="ME26" s="1796"/>
      <c r="MF26" s="1796"/>
      <c r="MG26" s="1796"/>
      <c r="MH26" s="1796"/>
      <c r="MI26" s="1796"/>
      <c r="MJ26" s="1796"/>
      <c r="MK26" s="1796"/>
      <c r="ML26" s="1796"/>
      <c r="MM26" s="1796"/>
      <c r="MN26" s="1796"/>
      <c r="MO26" s="1796"/>
      <c r="MP26" s="1796"/>
      <c r="MQ26" s="1796"/>
      <c r="MR26" s="1796"/>
      <c r="MS26" s="1796"/>
      <c r="MT26" s="1796"/>
      <c r="MU26" s="1796"/>
      <c r="MV26" s="1796"/>
      <c r="MW26" s="1796"/>
      <c r="MX26" s="1796"/>
      <c r="MY26" s="1796"/>
      <c r="MZ26" s="1796"/>
      <c r="NA26" s="1796"/>
      <c r="NB26" s="1796"/>
      <c r="NC26" s="1796"/>
      <c r="ND26" s="1796"/>
      <c r="NE26" s="1796"/>
      <c r="NF26" s="1796"/>
      <c r="NG26" s="1796"/>
      <c r="NH26" s="1796"/>
      <c r="NI26" s="1796"/>
      <c r="NJ26" s="1796"/>
      <c r="NK26" s="1796"/>
      <c r="NL26" s="1796"/>
      <c r="NM26" s="1796"/>
      <c r="NN26" s="1796"/>
      <c r="NO26" s="1796"/>
      <c r="NP26" s="1796"/>
      <c r="NQ26" s="1796"/>
      <c r="NR26" s="1796"/>
      <c r="NS26" s="1796"/>
      <c r="NT26" s="1796"/>
      <c r="NU26" s="1796"/>
      <c r="NV26" s="1796"/>
      <c r="NW26" s="1796"/>
      <c r="NX26" s="1796"/>
      <c r="NY26" s="1796"/>
      <c r="NZ26" s="1796"/>
      <c r="OA26" s="1796"/>
      <c r="OB26" s="1796"/>
      <c r="OC26" s="1796"/>
      <c r="OD26" s="1780" t="s">
        <v>2986</v>
      </c>
    </row>
    <row r="27" spans="1:395" s="1780" customFormat="1" ht="15.75" customHeight="1">
      <c r="A27" s="1791">
        <f t="shared" si="32"/>
        <v>22</v>
      </c>
      <c r="B27" s="1793"/>
      <c r="C27" s="1792">
        <f t="shared" si="7"/>
        <v>0</v>
      </c>
      <c r="D27" s="1792">
        <f t="shared" si="7"/>
        <v>0</v>
      </c>
      <c r="E27" s="1794">
        <f t="shared" si="9"/>
        <v>0</v>
      </c>
      <c r="F27" s="1794">
        <f t="shared" si="10"/>
        <v>0</v>
      </c>
      <c r="G27" s="1794">
        <f t="shared" si="11"/>
        <v>0</v>
      </c>
      <c r="H27" s="1795">
        <f t="shared" si="12"/>
        <v>0</v>
      </c>
      <c r="I27" s="1795">
        <f t="shared" si="13"/>
        <v>0</v>
      </c>
      <c r="J27" s="1794">
        <f t="shared" si="14"/>
        <v>0</v>
      </c>
      <c r="K27" s="1794">
        <f t="shared" si="15"/>
        <v>0</v>
      </c>
      <c r="L27" s="1794">
        <f t="shared" si="16"/>
        <v>0</v>
      </c>
      <c r="M27" s="1794">
        <f t="shared" si="17"/>
        <v>0</v>
      </c>
      <c r="N27" s="1794">
        <f t="shared" si="18"/>
        <v>0</v>
      </c>
      <c r="O27" s="1794">
        <f t="shared" si="19"/>
        <v>0</v>
      </c>
      <c r="P27" s="1794">
        <f t="shared" si="20"/>
        <v>0</v>
      </c>
      <c r="Q27" s="1794">
        <f t="shared" si="21"/>
        <v>0</v>
      </c>
      <c r="R27" s="1794">
        <f t="shared" si="22"/>
        <v>0</v>
      </c>
      <c r="S27" s="1794">
        <f t="shared" si="23"/>
        <v>0</v>
      </c>
      <c r="T27" s="1794">
        <f t="shared" si="24"/>
        <v>0</v>
      </c>
      <c r="U27" s="1794">
        <f t="shared" si="25"/>
        <v>0</v>
      </c>
      <c r="V27" s="1794">
        <f t="shared" si="26"/>
        <v>0</v>
      </c>
      <c r="W27" s="1794">
        <f t="shared" si="8"/>
        <v>0</v>
      </c>
      <c r="X27" s="1794">
        <f t="shared" si="27"/>
        <v>0</v>
      </c>
      <c r="Y27" s="1794">
        <f t="shared" si="28"/>
        <v>0</v>
      </c>
      <c r="Z27" s="1794">
        <f t="shared" si="29"/>
        <v>0</v>
      </c>
      <c r="AA27" s="1794">
        <f t="shared" si="30"/>
        <v>0</v>
      </c>
      <c r="AB27" s="1794">
        <f t="shared" si="31"/>
        <v>0</v>
      </c>
      <c r="AC27" s="1796"/>
      <c r="AD27" s="1796"/>
      <c r="AE27" s="1796"/>
      <c r="AF27" s="1796"/>
      <c r="AG27" s="1796"/>
      <c r="AH27" s="1796"/>
      <c r="AI27" s="1796"/>
      <c r="AJ27" s="1796"/>
      <c r="AK27" s="1796"/>
      <c r="AL27" s="1796"/>
      <c r="AM27" s="1796"/>
      <c r="AN27" s="1796"/>
      <c r="AO27" s="1796"/>
      <c r="AP27" s="1796"/>
      <c r="AQ27" s="1796"/>
      <c r="AR27" s="1796"/>
      <c r="AS27" s="1796"/>
      <c r="AT27" s="1796"/>
      <c r="AU27" s="1796"/>
      <c r="AV27" s="1796"/>
      <c r="AW27" s="1796"/>
      <c r="AX27" s="1796"/>
      <c r="AY27" s="1796"/>
      <c r="AZ27" s="1796"/>
      <c r="BA27" s="1796"/>
      <c r="BB27" s="1796"/>
      <c r="BC27" s="1796"/>
      <c r="BD27" s="1796"/>
      <c r="BE27" s="1796"/>
      <c r="BF27" s="1796"/>
      <c r="BG27" s="1796"/>
      <c r="BH27" s="1796"/>
      <c r="BI27" s="1796"/>
      <c r="BJ27" s="1796"/>
      <c r="BK27" s="1796"/>
      <c r="BL27" s="1796"/>
      <c r="BM27" s="1796"/>
      <c r="BN27" s="1796"/>
      <c r="BO27" s="1796"/>
      <c r="BP27" s="1796"/>
      <c r="BQ27" s="1796"/>
      <c r="BR27" s="1796"/>
      <c r="BS27" s="1796"/>
      <c r="BT27" s="1796"/>
      <c r="BU27" s="1796"/>
      <c r="BV27" s="1796"/>
      <c r="BW27" s="1796"/>
      <c r="BX27" s="1796"/>
      <c r="BY27" s="1796"/>
      <c r="BZ27" s="1796"/>
      <c r="CA27" s="1796"/>
      <c r="CB27" s="1796"/>
      <c r="CC27" s="1796"/>
      <c r="CD27" s="1796"/>
      <c r="CE27" s="1796"/>
      <c r="CF27" s="1796"/>
      <c r="CG27" s="1796"/>
      <c r="CH27" s="1796"/>
      <c r="CI27" s="1796"/>
      <c r="CJ27" s="1796"/>
      <c r="CK27" s="1796"/>
      <c r="CL27" s="1796"/>
      <c r="CM27" s="1796"/>
      <c r="CN27" s="1796"/>
      <c r="CO27" s="1796"/>
      <c r="CP27" s="1796"/>
      <c r="CQ27" s="1796"/>
      <c r="CR27" s="1796"/>
      <c r="CS27" s="1796"/>
      <c r="CT27" s="1796"/>
      <c r="CU27" s="1796"/>
      <c r="CV27" s="1796"/>
      <c r="CW27" s="1796"/>
      <c r="CX27" s="1796"/>
      <c r="CY27" s="1796"/>
      <c r="CZ27" s="1796"/>
      <c r="DA27" s="1796"/>
      <c r="DB27" s="1796"/>
      <c r="DC27" s="1796"/>
      <c r="DD27" s="1796"/>
      <c r="DE27" s="1796"/>
      <c r="DF27" s="1796"/>
      <c r="DG27" s="1796"/>
      <c r="DH27" s="1796"/>
      <c r="DI27" s="1796"/>
      <c r="DJ27" s="1796"/>
      <c r="DK27" s="1796"/>
      <c r="DL27" s="1796"/>
      <c r="DM27" s="1796"/>
      <c r="DN27" s="1796"/>
      <c r="DO27" s="1796"/>
      <c r="DP27" s="1796"/>
      <c r="DQ27" s="1796"/>
      <c r="DR27" s="1796"/>
      <c r="DS27" s="1796"/>
      <c r="DT27" s="1796"/>
      <c r="DU27" s="1796"/>
      <c r="DV27" s="1796"/>
      <c r="DW27" s="1796"/>
      <c r="DX27" s="1796"/>
      <c r="DY27" s="1796"/>
      <c r="DZ27" s="1796"/>
      <c r="EA27" s="1796"/>
      <c r="EB27" s="1796"/>
      <c r="EC27" s="1796"/>
      <c r="ED27" s="1796"/>
      <c r="EE27" s="1796"/>
      <c r="EF27" s="1796"/>
      <c r="EG27" s="1796"/>
      <c r="EH27" s="1796"/>
      <c r="EI27" s="1796"/>
      <c r="EJ27" s="1796"/>
      <c r="EK27" s="1796"/>
      <c r="EL27" s="1796"/>
      <c r="EM27" s="1796"/>
      <c r="EN27" s="1796"/>
      <c r="EO27" s="1796"/>
      <c r="EP27" s="1796"/>
      <c r="EQ27" s="1796"/>
      <c r="ER27" s="1796"/>
      <c r="ES27" s="1796"/>
      <c r="ET27" s="1796"/>
      <c r="EU27" s="1796"/>
      <c r="EV27" s="1796"/>
      <c r="EW27" s="1796"/>
      <c r="EX27" s="1796"/>
      <c r="EY27" s="1796"/>
      <c r="EZ27" s="1796"/>
      <c r="FA27" s="1796"/>
      <c r="FB27" s="1796"/>
      <c r="FC27" s="1796"/>
      <c r="FD27" s="1796"/>
      <c r="FE27" s="1796"/>
      <c r="FF27" s="1796"/>
      <c r="FG27" s="1796"/>
      <c r="FH27" s="1796"/>
      <c r="FI27" s="1796"/>
      <c r="FJ27" s="1796"/>
      <c r="FK27" s="1796"/>
      <c r="FL27" s="1796"/>
      <c r="FM27" s="1796"/>
      <c r="FN27" s="1796"/>
      <c r="FO27" s="1796"/>
      <c r="FP27" s="1796"/>
      <c r="FQ27" s="1796"/>
      <c r="FR27" s="1796"/>
      <c r="FS27" s="1796"/>
      <c r="FT27" s="1796"/>
      <c r="FU27" s="1796"/>
      <c r="FV27" s="1796"/>
      <c r="FW27" s="1796"/>
      <c r="FX27" s="1796"/>
      <c r="FY27" s="1796"/>
      <c r="FZ27" s="1796"/>
      <c r="GA27" s="1796"/>
      <c r="GB27" s="1796"/>
      <c r="GC27" s="1796"/>
      <c r="GD27" s="1796"/>
      <c r="GE27" s="1796"/>
      <c r="GF27" s="1796"/>
      <c r="GG27" s="1796"/>
      <c r="GH27" s="1796"/>
      <c r="GI27" s="1796"/>
      <c r="GJ27" s="1796"/>
      <c r="GK27" s="1796"/>
      <c r="GL27" s="1796"/>
      <c r="GM27" s="1796"/>
      <c r="GN27" s="1796"/>
      <c r="GO27" s="1796"/>
      <c r="GP27" s="1796"/>
      <c r="GQ27" s="1796"/>
      <c r="GR27" s="1796"/>
      <c r="GS27" s="1796"/>
      <c r="GT27" s="1796"/>
      <c r="GU27" s="1796"/>
      <c r="GV27" s="1796"/>
      <c r="GW27" s="1796"/>
      <c r="GX27" s="1796"/>
      <c r="GY27" s="1796"/>
      <c r="GZ27" s="1796"/>
      <c r="HA27" s="1796"/>
      <c r="HB27" s="1796"/>
      <c r="HC27" s="1796"/>
      <c r="HD27" s="1796"/>
      <c r="HE27" s="1796"/>
      <c r="HF27" s="1796"/>
      <c r="HG27" s="1796"/>
      <c r="HH27" s="1796"/>
      <c r="HI27" s="1796"/>
      <c r="HJ27" s="1796"/>
      <c r="HK27" s="1796"/>
      <c r="HL27" s="1796"/>
      <c r="HM27" s="1796"/>
      <c r="HN27" s="1796"/>
      <c r="HO27" s="1796"/>
      <c r="HP27" s="1796"/>
      <c r="HQ27" s="1796"/>
      <c r="HR27" s="1796"/>
      <c r="HS27" s="1796"/>
      <c r="HT27" s="1796"/>
      <c r="HU27" s="1796"/>
      <c r="HV27" s="1796"/>
      <c r="HW27" s="1796"/>
      <c r="HX27" s="1796"/>
      <c r="HY27" s="1796"/>
      <c r="HZ27" s="1796"/>
      <c r="IA27" s="1796"/>
      <c r="IB27" s="1796"/>
      <c r="IC27" s="1796"/>
      <c r="ID27" s="1796"/>
      <c r="IE27" s="1796"/>
      <c r="IF27" s="1796"/>
      <c r="IG27" s="1796"/>
      <c r="IH27" s="1796"/>
      <c r="II27" s="1796"/>
      <c r="IJ27" s="1796"/>
      <c r="IK27" s="1796"/>
      <c r="IL27" s="1796"/>
      <c r="IM27" s="1796"/>
      <c r="IN27" s="1796"/>
      <c r="IO27" s="1796"/>
      <c r="IP27" s="1796"/>
      <c r="IQ27" s="1796"/>
      <c r="IR27" s="1796"/>
      <c r="IS27" s="1796"/>
      <c r="IT27" s="1796"/>
      <c r="IU27" s="1796"/>
      <c r="IV27" s="1796"/>
      <c r="IW27" s="1796"/>
      <c r="IX27" s="1796"/>
      <c r="IY27" s="1796"/>
      <c r="IZ27" s="1796"/>
      <c r="JA27" s="1796"/>
      <c r="JB27" s="1796"/>
      <c r="JC27" s="1796"/>
      <c r="JD27" s="1796"/>
      <c r="JE27" s="1796"/>
      <c r="JF27" s="1796"/>
      <c r="JG27" s="1796"/>
      <c r="JH27" s="1796"/>
      <c r="JI27" s="1796"/>
      <c r="JJ27" s="1796"/>
      <c r="JK27" s="1796"/>
      <c r="JL27" s="1796"/>
      <c r="JM27" s="1796"/>
      <c r="JN27" s="1796"/>
      <c r="JO27" s="1796"/>
      <c r="JP27" s="1796"/>
      <c r="JQ27" s="1796"/>
      <c r="JR27" s="1796"/>
      <c r="JS27" s="1796"/>
      <c r="JT27" s="1796"/>
      <c r="JU27" s="1796"/>
      <c r="JV27" s="1796"/>
      <c r="JW27" s="1796"/>
      <c r="JX27" s="1796"/>
      <c r="JY27" s="1796"/>
      <c r="JZ27" s="1796"/>
      <c r="KA27" s="1796"/>
      <c r="KB27" s="1796"/>
      <c r="KC27" s="1796"/>
      <c r="KD27" s="1796"/>
      <c r="KE27" s="1796"/>
      <c r="KF27" s="1796"/>
      <c r="KG27" s="1796"/>
      <c r="KH27" s="1796"/>
      <c r="KI27" s="1796"/>
      <c r="KJ27" s="1796"/>
      <c r="KK27" s="1796"/>
      <c r="KL27" s="1796"/>
      <c r="KM27" s="1796"/>
      <c r="KN27" s="1796"/>
      <c r="KO27" s="1796"/>
      <c r="KP27" s="1796"/>
      <c r="KQ27" s="1796"/>
      <c r="KR27" s="1796"/>
      <c r="KS27" s="1796"/>
      <c r="KT27" s="1796"/>
      <c r="KU27" s="1796"/>
      <c r="KV27" s="1796"/>
      <c r="KW27" s="1796"/>
      <c r="KX27" s="1796"/>
      <c r="KY27" s="1796"/>
      <c r="KZ27" s="1796"/>
      <c r="LA27" s="1796"/>
      <c r="LB27" s="1796"/>
      <c r="LC27" s="1796"/>
      <c r="LD27" s="1796"/>
      <c r="LE27" s="1796"/>
      <c r="LF27" s="1796"/>
      <c r="LG27" s="1796"/>
      <c r="LH27" s="1796"/>
      <c r="LI27" s="1796"/>
      <c r="LJ27" s="1796"/>
      <c r="LK27" s="1796"/>
      <c r="LL27" s="1796"/>
      <c r="LM27" s="1796"/>
      <c r="LN27" s="1796"/>
      <c r="LO27" s="1796"/>
      <c r="LP27" s="1796"/>
      <c r="LQ27" s="1796"/>
      <c r="LR27" s="1796"/>
      <c r="LS27" s="1796"/>
      <c r="LT27" s="1796"/>
      <c r="LU27" s="1796"/>
      <c r="LV27" s="1796"/>
      <c r="LW27" s="1796"/>
      <c r="LX27" s="1796"/>
      <c r="LY27" s="1796"/>
      <c r="LZ27" s="1796"/>
      <c r="MA27" s="1796"/>
      <c r="MB27" s="1796"/>
      <c r="MC27" s="1796"/>
      <c r="MD27" s="1796"/>
      <c r="ME27" s="1796"/>
      <c r="MF27" s="1796"/>
      <c r="MG27" s="1796"/>
      <c r="MH27" s="1796"/>
      <c r="MI27" s="1796"/>
      <c r="MJ27" s="1796"/>
      <c r="MK27" s="1796"/>
      <c r="ML27" s="1796"/>
      <c r="MM27" s="1796"/>
      <c r="MN27" s="1796"/>
      <c r="MO27" s="1796"/>
      <c r="MP27" s="1796"/>
      <c r="MQ27" s="1796"/>
      <c r="MR27" s="1796"/>
      <c r="MS27" s="1796"/>
      <c r="MT27" s="1796"/>
      <c r="MU27" s="1796"/>
      <c r="MV27" s="1796"/>
      <c r="MW27" s="1796"/>
      <c r="MX27" s="1796"/>
      <c r="MY27" s="1796"/>
      <c r="MZ27" s="1796"/>
      <c r="NA27" s="1796"/>
      <c r="NB27" s="1796"/>
      <c r="NC27" s="1796"/>
      <c r="ND27" s="1796"/>
      <c r="NE27" s="1796"/>
      <c r="NF27" s="1796"/>
      <c r="NG27" s="1796"/>
      <c r="NH27" s="1796"/>
      <c r="NI27" s="1796"/>
      <c r="NJ27" s="1796"/>
      <c r="NK27" s="1796"/>
      <c r="NL27" s="1796"/>
      <c r="NM27" s="1796"/>
      <c r="NN27" s="1796"/>
      <c r="NO27" s="1796"/>
      <c r="NP27" s="1796"/>
      <c r="NQ27" s="1796"/>
      <c r="NR27" s="1796"/>
      <c r="NS27" s="1796"/>
      <c r="NT27" s="1796"/>
      <c r="NU27" s="1796"/>
      <c r="NV27" s="1796"/>
      <c r="NW27" s="1796"/>
      <c r="NX27" s="1796"/>
      <c r="NY27" s="1796"/>
      <c r="NZ27" s="1796"/>
      <c r="OA27" s="1796"/>
      <c r="OB27" s="1796"/>
      <c r="OC27" s="1796"/>
      <c r="OD27" s="1780" t="s">
        <v>2988</v>
      </c>
    </row>
    <row r="28" spans="1:395" s="1780" customFormat="1" ht="15.75" customHeight="1">
      <c r="A28" s="1791">
        <f t="shared" si="32"/>
        <v>23</v>
      </c>
      <c r="B28" s="1793"/>
      <c r="C28" s="1792">
        <f t="shared" si="7"/>
        <v>0</v>
      </c>
      <c r="D28" s="1792">
        <f t="shared" si="7"/>
        <v>0</v>
      </c>
      <c r="E28" s="1794">
        <f t="shared" si="9"/>
        <v>0</v>
      </c>
      <c r="F28" s="1794">
        <f t="shared" si="10"/>
        <v>0</v>
      </c>
      <c r="G28" s="1794">
        <f t="shared" si="11"/>
        <v>0</v>
      </c>
      <c r="H28" s="1795">
        <f t="shared" si="12"/>
        <v>0</v>
      </c>
      <c r="I28" s="1795">
        <f t="shared" si="13"/>
        <v>0</v>
      </c>
      <c r="J28" s="1794">
        <f t="shared" si="14"/>
        <v>0</v>
      </c>
      <c r="K28" s="1794">
        <f t="shared" si="15"/>
        <v>0</v>
      </c>
      <c r="L28" s="1794">
        <f t="shared" si="16"/>
        <v>0</v>
      </c>
      <c r="M28" s="1794">
        <f t="shared" si="17"/>
        <v>0</v>
      </c>
      <c r="N28" s="1794">
        <f t="shared" si="18"/>
        <v>0</v>
      </c>
      <c r="O28" s="1794">
        <f t="shared" si="19"/>
        <v>0</v>
      </c>
      <c r="P28" s="1794">
        <f t="shared" si="20"/>
        <v>0</v>
      </c>
      <c r="Q28" s="1794">
        <f t="shared" si="21"/>
        <v>0</v>
      </c>
      <c r="R28" s="1794">
        <f t="shared" si="22"/>
        <v>0</v>
      </c>
      <c r="S28" s="1794">
        <f t="shared" si="23"/>
        <v>0</v>
      </c>
      <c r="T28" s="1794">
        <f t="shared" si="24"/>
        <v>0</v>
      </c>
      <c r="U28" s="1794">
        <f t="shared" si="25"/>
        <v>0</v>
      </c>
      <c r="V28" s="1794">
        <f t="shared" si="26"/>
        <v>0</v>
      </c>
      <c r="W28" s="1794">
        <f t="shared" si="8"/>
        <v>0</v>
      </c>
      <c r="X28" s="1794">
        <f t="shared" si="27"/>
        <v>0</v>
      </c>
      <c r="Y28" s="1794">
        <f t="shared" si="28"/>
        <v>0</v>
      </c>
      <c r="Z28" s="1794">
        <f t="shared" si="29"/>
        <v>0</v>
      </c>
      <c r="AA28" s="1794">
        <f t="shared" si="30"/>
        <v>0</v>
      </c>
      <c r="AB28" s="1794">
        <f t="shared" si="31"/>
        <v>0</v>
      </c>
      <c r="AC28" s="1796"/>
      <c r="AD28" s="1796"/>
      <c r="AE28" s="1796"/>
      <c r="AF28" s="1796"/>
      <c r="AG28" s="1796"/>
      <c r="AH28" s="1796"/>
      <c r="AI28" s="1796"/>
      <c r="AJ28" s="1796"/>
      <c r="AK28" s="1796"/>
      <c r="AL28" s="1796"/>
      <c r="AM28" s="1796"/>
      <c r="AN28" s="1796"/>
      <c r="AO28" s="1796"/>
      <c r="AP28" s="1796"/>
      <c r="AQ28" s="1796"/>
      <c r="AR28" s="1796"/>
      <c r="AS28" s="1796"/>
      <c r="AT28" s="1796"/>
      <c r="AU28" s="1796"/>
      <c r="AV28" s="1796"/>
      <c r="AW28" s="1796"/>
      <c r="AX28" s="1796"/>
      <c r="AY28" s="1796"/>
      <c r="AZ28" s="1796"/>
      <c r="BA28" s="1796"/>
      <c r="BB28" s="1796"/>
      <c r="BC28" s="1796"/>
      <c r="BD28" s="1796"/>
      <c r="BE28" s="1796"/>
      <c r="BF28" s="1796"/>
      <c r="BG28" s="1796"/>
      <c r="BH28" s="1796"/>
      <c r="BI28" s="1796"/>
      <c r="BJ28" s="1796"/>
      <c r="BK28" s="1796"/>
      <c r="BL28" s="1796"/>
      <c r="BM28" s="1796"/>
      <c r="BN28" s="1796"/>
      <c r="BO28" s="1796"/>
      <c r="BP28" s="1796"/>
      <c r="BQ28" s="1796"/>
      <c r="BR28" s="1796"/>
      <c r="BS28" s="1796"/>
      <c r="BT28" s="1796"/>
      <c r="BU28" s="1796"/>
      <c r="BV28" s="1796"/>
      <c r="BW28" s="1796"/>
      <c r="BX28" s="1796"/>
      <c r="BY28" s="1796"/>
      <c r="BZ28" s="1796"/>
      <c r="CA28" s="1796"/>
      <c r="CB28" s="1796"/>
      <c r="CC28" s="1796"/>
      <c r="CD28" s="1796"/>
      <c r="CE28" s="1796"/>
      <c r="CF28" s="1796"/>
      <c r="CG28" s="1796"/>
      <c r="CH28" s="1796"/>
      <c r="CI28" s="1796"/>
      <c r="CJ28" s="1796"/>
      <c r="CK28" s="1796"/>
      <c r="CL28" s="1796"/>
      <c r="CM28" s="1796"/>
      <c r="CN28" s="1796"/>
      <c r="CO28" s="1796"/>
      <c r="CP28" s="1796"/>
      <c r="CQ28" s="1796"/>
      <c r="CR28" s="1796"/>
      <c r="CS28" s="1796"/>
      <c r="CT28" s="1796"/>
      <c r="CU28" s="1796"/>
      <c r="CV28" s="1796"/>
      <c r="CW28" s="1796"/>
      <c r="CX28" s="1796"/>
      <c r="CY28" s="1796"/>
      <c r="CZ28" s="1796"/>
      <c r="DA28" s="1796"/>
      <c r="DB28" s="1796"/>
      <c r="DC28" s="1796"/>
      <c r="DD28" s="1796"/>
      <c r="DE28" s="1796"/>
      <c r="DF28" s="1796"/>
      <c r="DG28" s="1796"/>
      <c r="DH28" s="1796"/>
      <c r="DI28" s="1796"/>
      <c r="DJ28" s="1796"/>
      <c r="DK28" s="1796"/>
      <c r="DL28" s="1796"/>
      <c r="DM28" s="1796"/>
      <c r="DN28" s="1796"/>
      <c r="DO28" s="1796"/>
      <c r="DP28" s="1796"/>
      <c r="DQ28" s="1796"/>
      <c r="DR28" s="1796"/>
      <c r="DS28" s="1796"/>
      <c r="DT28" s="1796"/>
      <c r="DU28" s="1796"/>
      <c r="DV28" s="1796"/>
      <c r="DW28" s="1796"/>
      <c r="DX28" s="1796"/>
      <c r="DY28" s="1796"/>
      <c r="DZ28" s="1796"/>
      <c r="EA28" s="1796"/>
      <c r="EB28" s="1796"/>
      <c r="EC28" s="1796"/>
      <c r="ED28" s="1796"/>
      <c r="EE28" s="1796"/>
      <c r="EF28" s="1796"/>
      <c r="EG28" s="1796"/>
      <c r="EH28" s="1796"/>
      <c r="EI28" s="1796"/>
      <c r="EJ28" s="1796"/>
      <c r="EK28" s="1796"/>
      <c r="EL28" s="1796"/>
      <c r="EM28" s="1796"/>
      <c r="EN28" s="1796"/>
      <c r="EO28" s="1796"/>
      <c r="EP28" s="1796"/>
      <c r="EQ28" s="1796"/>
      <c r="ER28" s="1796"/>
      <c r="ES28" s="1796"/>
      <c r="ET28" s="1796"/>
      <c r="EU28" s="1796"/>
      <c r="EV28" s="1796"/>
      <c r="EW28" s="1796"/>
      <c r="EX28" s="1796"/>
      <c r="EY28" s="1796"/>
      <c r="EZ28" s="1796"/>
      <c r="FA28" s="1796"/>
      <c r="FB28" s="1796"/>
      <c r="FC28" s="1796"/>
      <c r="FD28" s="1796"/>
      <c r="FE28" s="1796"/>
      <c r="FF28" s="1796"/>
      <c r="FG28" s="1796"/>
      <c r="FH28" s="1796"/>
      <c r="FI28" s="1796"/>
      <c r="FJ28" s="1796"/>
      <c r="FK28" s="1796"/>
      <c r="FL28" s="1796"/>
      <c r="FM28" s="1796"/>
      <c r="FN28" s="1796"/>
      <c r="FO28" s="1796"/>
      <c r="FP28" s="1796"/>
      <c r="FQ28" s="1796"/>
      <c r="FR28" s="1796"/>
      <c r="FS28" s="1796"/>
      <c r="FT28" s="1796"/>
      <c r="FU28" s="1796"/>
      <c r="FV28" s="1796"/>
      <c r="FW28" s="1796"/>
      <c r="FX28" s="1796"/>
      <c r="FY28" s="1796"/>
      <c r="FZ28" s="1796"/>
      <c r="GA28" s="1796"/>
      <c r="GB28" s="1796"/>
      <c r="GC28" s="1796"/>
      <c r="GD28" s="1796"/>
      <c r="GE28" s="1796"/>
      <c r="GF28" s="1796"/>
      <c r="GG28" s="1796"/>
      <c r="GH28" s="1796"/>
      <c r="GI28" s="1796"/>
      <c r="GJ28" s="1796"/>
      <c r="GK28" s="1796"/>
      <c r="GL28" s="1796"/>
      <c r="GM28" s="1796"/>
      <c r="GN28" s="1796"/>
      <c r="GO28" s="1796"/>
      <c r="GP28" s="1796"/>
      <c r="GQ28" s="1796"/>
      <c r="GR28" s="1796"/>
      <c r="GS28" s="1796"/>
      <c r="GT28" s="1796"/>
      <c r="GU28" s="1796"/>
      <c r="GV28" s="1796"/>
      <c r="GW28" s="1796"/>
      <c r="GX28" s="1796"/>
      <c r="GY28" s="1796"/>
      <c r="GZ28" s="1796"/>
      <c r="HA28" s="1796"/>
      <c r="HB28" s="1796"/>
      <c r="HC28" s="1796"/>
      <c r="HD28" s="1796"/>
      <c r="HE28" s="1796"/>
      <c r="HF28" s="1796"/>
      <c r="HG28" s="1796"/>
      <c r="HH28" s="1796"/>
      <c r="HI28" s="1796"/>
      <c r="HJ28" s="1796"/>
      <c r="HK28" s="1796"/>
      <c r="HL28" s="1796"/>
      <c r="HM28" s="1796"/>
      <c r="HN28" s="1796"/>
      <c r="HO28" s="1796"/>
      <c r="HP28" s="1796"/>
      <c r="HQ28" s="1796"/>
      <c r="HR28" s="1796"/>
      <c r="HS28" s="1796"/>
      <c r="HT28" s="1796"/>
      <c r="HU28" s="1796"/>
      <c r="HV28" s="1796"/>
      <c r="HW28" s="1796"/>
      <c r="HX28" s="1796"/>
      <c r="HY28" s="1796"/>
      <c r="HZ28" s="1796"/>
      <c r="IA28" s="1796"/>
      <c r="IB28" s="1796"/>
      <c r="IC28" s="1796"/>
      <c r="ID28" s="1796"/>
      <c r="IE28" s="1796"/>
      <c r="IF28" s="1796"/>
      <c r="IG28" s="1796"/>
      <c r="IH28" s="1796"/>
      <c r="II28" s="1796"/>
      <c r="IJ28" s="1796"/>
      <c r="IK28" s="1796"/>
      <c r="IL28" s="1796"/>
      <c r="IM28" s="1796"/>
      <c r="IN28" s="1796"/>
      <c r="IO28" s="1796"/>
      <c r="IP28" s="1796"/>
      <c r="IQ28" s="1796"/>
      <c r="IR28" s="1796"/>
      <c r="IS28" s="1796"/>
      <c r="IT28" s="1796"/>
      <c r="IU28" s="1796"/>
      <c r="IV28" s="1796"/>
      <c r="IW28" s="1796"/>
      <c r="IX28" s="1796"/>
      <c r="IY28" s="1796"/>
      <c r="IZ28" s="1796"/>
      <c r="JA28" s="1796"/>
      <c r="JB28" s="1796"/>
      <c r="JC28" s="1796"/>
      <c r="JD28" s="1796"/>
      <c r="JE28" s="1796"/>
      <c r="JF28" s="1796"/>
      <c r="JG28" s="1796"/>
      <c r="JH28" s="1796"/>
      <c r="JI28" s="1796"/>
      <c r="JJ28" s="1796"/>
      <c r="JK28" s="1796"/>
      <c r="JL28" s="1796"/>
      <c r="JM28" s="1796"/>
      <c r="JN28" s="1796"/>
      <c r="JO28" s="1796"/>
      <c r="JP28" s="1796"/>
      <c r="JQ28" s="1796"/>
      <c r="JR28" s="1796"/>
      <c r="JS28" s="1796"/>
      <c r="JT28" s="1796"/>
      <c r="JU28" s="1796"/>
      <c r="JV28" s="1796"/>
      <c r="JW28" s="1796"/>
      <c r="JX28" s="1796"/>
      <c r="JY28" s="1796"/>
      <c r="JZ28" s="1796"/>
      <c r="KA28" s="1796"/>
      <c r="KB28" s="1796"/>
      <c r="KC28" s="1796"/>
      <c r="KD28" s="1796"/>
      <c r="KE28" s="1796"/>
      <c r="KF28" s="1796"/>
      <c r="KG28" s="1796"/>
      <c r="KH28" s="1796"/>
      <c r="KI28" s="1796"/>
      <c r="KJ28" s="1796"/>
      <c r="KK28" s="1796"/>
      <c r="KL28" s="1796"/>
      <c r="KM28" s="1796"/>
      <c r="KN28" s="1796"/>
      <c r="KO28" s="1796"/>
      <c r="KP28" s="1796"/>
      <c r="KQ28" s="1796"/>
      <c r="KR28" s="1796"/>
      <c r="KS28" s="1796"/>
      <c r="KT28" s="1796"/>
      <c r="KU28" s="1796"/>
      <c r="KV28" s="1796"/>
      <c r="KW28" s="1796"/>
      <c r="KX28" s="1796"/>
      <c r="KY28" s="1796"/>
      <c r="KZ28" s="1796"/>
      <c r="LA28" s="1796"/>
      <c r="LB28" s="1796"/>
      <c r="LC28" s="1796"/>
      <c r="LD28" s="1796"/>
      <c r="LE28" s="1796"/>
      <c r="LF28" s="1796"/>
      <c r="LG28" s="1796"/>
      <c r="LH28" s="1796"/>
      <c r="LI28" s="1796"/>
      <c r="LJ28" s="1796"/>
      <c r="LK28" s="1796"/>
      <c r="LL28" s="1796"/>
      <c r="LM28" s="1796"/>
      <c r="LN28" s="1796"/>
      <c r="LO28" s="1796"/>
      <c r="LP28" s="1796"/>
      <c r="LQ28" s="1796"/>
      <c r="LR28" s="1796"/>
      <c r="LS28" s="1796"/>
      <c r="LT28" s="1796"/>
      <c r="LU28" s="1796"/>
      <c r="LV28" s="1796"/>
      <c r="LW28" s="1796"/>
      <c r="LX28" s="1796"/>
      <c r="LY28" s="1796"/>
      <c r="LZ28" s="1796"/>
      <c r="MA28" s="1796"/>
      <c r="MB28" s="1796"/>
      <c r="MC28" s="1796"/>
      <c r="MD28" s="1796"/>
      <c r="ME28" s="1796"/>
      <c r="MF28" s="1796"/>
      <c r="MG28" s="1796"/>
      <c r="MH28" s="1796"/>
      <c r="MI28" s="1796"/>
      <c r="MJ28" s="1796"/>
      <c r="MK28" s="1796"/>
      <c r="ML28" s="1796"/>
      <c r="MM28" s="1796"/>
      <c r="MN28" s="1796"/>
      <c r="MO28" s="1796"/>
      <c r="MP28" s="1796"/>
      <c r="MQ28" s="1796"/>
      <c r="MR28" s="1796"/>
      <c r="MS28" s="1796"/>
      <c r="MT28" s="1796"/>
      <c r="MU28" s="1796"/>
      <c r="MV28" s="1796"/>
      <c r="MW28" s="1796"/>
      <c r="MX28" s="1796"/>
      <c r="MY28" s="1796"/>
      <c r="MZ28" s="1796"/>
      <c r="NA28" s="1796"/>
      <c r="NB28" s="1796"/>
      <c r="NC28" s="1796"/>
      <c r="ND28" s="1796"/>
      <c r="NE28" s="1796"/>
      <c r="NF28" s="1796"/>
      <c r="NG28" s="1796"/>
      <c r="NH28" s="1796"/>
      <c r="NI28" s="1796"/>
      <c r="NJ28" s="1796"/>
      <c r="NK28" s="1796"/>
      <c r="NL28" s="1796"/>
      <c r="NM28" s="1796"/>
      <c r="NN28" s="1796"/>
      <c r="NO28" s="1796"/>
      <c r="NP28" s="1796"/>
      <c r="NQ28" s="1796"/>
      <c r="NR28" s="1796"/>
      <c r="NS28" s="1796"/>
      <c r="NT28" s="1796"/>
      <c r="NU28" s="1796"/>
      <c r="NV28" s="1796"/>
      <c r="NW28" s="1796"/>
      <c r="NX28" s="1796"/>
      <c r="NY28" s="1796"/>
      <c r="NZ28" s="1796"/>
      <c r="OA28" s="1796"/>
      <c r="OB28" s="1796"/>
      <c r="OC28" s="1796"/>
      <c r="OD28" s="1780" t="s">
        <v>2986</v>
      </c>
    </row>
    <row r="29" spans="1:395" s="1780" customFormat="1" ht="15.75" customHeight="1">
      <c r="A29" s="1791">
        <f t="shared" si="32"/>
        <v>24</v>
      </c>
      <c r="B29" s="1793"/>
      <c r="C29" s="1792">
        <f t="shared" si="7"/>
        <v>0</v>
      </c>
      <c r="D29" s="1792">
        <f t="shared" si="7"/>
        <v>0</v>
      </c>
      <c r="E29" s="1794">
        <f t="shared" si="9"/>
        <v>0</v>
      </c>
      <c r="F29" s="1794">
        <f t="shared" si="10"/>
        <v>0</v>
      </c>
      <c r="G29" s="1794">
        <f t="shared" si="11"/>
        <v>0</v>
      </c>
      <c r="H29" s="1795">
        <f t="shared" si="12"/>
        <v>0</v>
      </c>
      <c r="I29" s="1795">
        <f t="shared" si="13"/>
        <v>0</v>
      </c>
      <c r="J29" s="1794">
        <f t="shared" si="14"/>
        <v>0</v>
      </c>
      <c r="K29" s="1794">
        <f t="shared" si="15"/>
        <v>0</v>
      </c>
      <c r="L29" s="1794">
        <f t="shared" si="16"/>
        <v>0</v>
      </c>
      <c r="M29" s="1794">
        <f t="shared" si="17"/>
        <v>0</v>
      </c>
      <c r="N29" s="1794">
        <f t="shared" si="18"/>
        <v>0</v>
      </c>
      <c r="O29" s="1794">
        <f t="shared" si="19"/>
        <v>0</v>
      </c>
      <c r="P29" s="1794">
        <f t="shared" si="20"/>
        <v>0</v>
      </c>
      <c r="Q29" s="1794">
        <f t="shared" si="21"/>
        <v>0</v>
      </c>
      <c r="R29" s="1794">
        <f t="shared" si="22"/>
        <v>0</v>
      </c>
      <c r="S29" s="1794">
        <f t="shared" si="23"/>
        <v>0</v>
      </c>
      <c r="T29" s="1794">
        <f t="shared" si="24"/>
        <v>0</v>
      </c>
      <c r="U29" s="1794">
        <f t="shared" si="25"/>
        <v>0</v>
      </c>
      <c r="V29" s="1794">
        <f t="shared" si="26"/>
        <v>0</v>
      </c>
      <c r="W29" s="1794">
        <f t="shared" si="8"/>
        <v>0</v>
      </c>
      <c r="X29" s="1794">
        <f t="shared" si="27"/>
        <v>0</v>
      </c>
      <c r="Y29" s="1794">
        <f t="shared" si="28"/>
        <v>0</v>
      </c>
      <c r="Z29" s="1794">
        <f t="shared" si="29"/>
        <v>0</v>
      </c>
      <c r="AA29" s="1794">
        <f t="shared" si="30"/>
        <v>0</v>
      </c>
      <c r="AB29" s="1794">
        <f t="shared" si="31"/>
        <v>0</v>
      </c>
      <c r="AC29" s="1796"/>
      <c r="AD29" s="1796"/>
      <c r="AE29" s="1796"/>
      <c r="AF29" s="1796"/>
      <c r="AG29" s="1796"/>
      <c r="AH29" s="1796"/>
      <c r="AI29" s="1796"/>
      <c r="AJ29" s="1796"/>
      <c r="AK29" s="1796"/>
      <c r="AL29" s="1796"/>
      <c r="AM29" s="1796"/>
      <c r="AN29" s="1796"/>
      <c r="AO29" s="1796"/>
      <c r="AP29" s="1796"/>
      <c r="AQ29" s="1796"/>
      <c r="AR29" s="1796"/>
      <c r="AS29" s="1796"/>
      <c r="AT29" s="1796"/>
      <c r="AU29" s="1796"/>
      <c r="AV29" s="1796"/>
      <c r="AW29" s="1796"/>
      <c r="AX29" s="1796"/>
      <c r="AY29" s="1796"/>
      <c r="AZ29" s="1796"/>
      <c r="BA29" s="1796"/>
      <c r="BB29" s="1796"/>
      <c r="BC29" s="1796"/>
      <c r="BD29" s="1796"/>
      <c r="BE29" s="1796"/>
      <c r="BF29" s="1796"/>
      <c r="BG29" s="1796"/>
      <c r="BH29" s="1796"/>
      <c r="BI29" s="1796"/>
      <c r="BJ29" s="1796"/>
      <c r="BK29" s="1796"/>
      <c r="BL29" s="1796"/>
      <c r="BM29" s="1796"/>
      <c r="BN29" s="1796"/>
      <c r="BO29" s="1796"/>
      <c r="BP29" s="1796"/>
      <c r="BQ29" s="1796"/>
      <c r="BR29" s="1796"/>
      <c r="BS29" s="1796"/>
      <c r="BT29" s="1796"/>
      <c r="BU29" s="1796"/>
      <c r="BV29" s="1796"/>
      <c r="BW29" s="1796"/>
      <c r="BX29" s="1796"/>
      <c r="BY29" s="1796"/>
      <c r="BZ29" s="1796"/>
      <c r="CA29" s="1796"/>
      <c r="CB29" s="1796"/>
      <c r="CC29" s="1796"/>
      <c r="CD29" s="1796"/>
      <c r="CE29" s="1796"/>
      <c r="CF29" s="1796"/>
      <c r="CG29" s="1796"/>
      <c r="CH29" s="1796"/>
      <c r="CI29" s="1796"/>
      <c r="CJ29" s="1796"/>
      <c r="CK29" s="1796"/>
      <c r="CL29" s="1796"/>
      <c r="CM29" s="1796"/>
      <c r="CN29" s="1796"/>
      <c r="CO29" s="1796"/>
      <c r="CP29" s="1796"/>
      <c r="CQ29" s="1796"/>
      <c r="CR29" s="1796"/>
      <c r="CS29" s="1796"/>
      <c r="CT29" s="1796"/>
      <c r="CU29" s="1796"/>
      <c r="CV29" s="1796"/>
      <c r="CW29" s="1796"/>
      <c r="CX29" s="1796"/>
      <c r="CY29" s="1796"/>
      <c r="CZ29" s="1796"/>
      <c r="DA29" s="1796"/>
      <c r="DB29" s="1796"/>
      <c r="DC29" s="1796"/>
      <c r="DD29" s="1796"/>
      <c r="DE29" s="1796"/>
      <c r="DF29" s="1796"/>
      <c r="DG29" s="1796"/>
      <c r="DH29" s="1796"/>
      <c r="DI29" s="1796"/>
      <c r="DJ29" s="1796"/>
      <c r="DK29" s="1796"/>
      <c r="DL29" s="1796"/>
      <c r="DM29" s="1796"/>
      <c r="DN29" s="1796"/>
      <c r="DO29" s="1796"/>
      <c r="DP29" s="1796"/>
      <c r="DQ29" s="1796"/>
      <c r="DR29" s="1796"/>
      <c r="DS29" s="1796"/>
      <c r="DT29" s="1796"/>
      <c r="DU29" s="1796"/>
      <c r="DV29" s="1796"/>
      <c r="DW29" s="1796"/>
      <c r="DX29" s="1796"/>
      <c r="DY29" s="1796"/>
      <c r="DZ29" s="1796"/>
      <c r="EA29" s="1796"/>
      <c r="EB29" s="1796"/>
      <c r="EC29" s="1796"/>
      <c r="ED29" s="1796"/>
      <c r="EE29" s="1796"/>
      <c r="EF29" s="1796"/>
      <c r="EG29" s="1796"/>
      <c r="EH29" s="1796"/>
      <c r="EI29" s="1796"/>
      <c r="EJ29" s="1796"/>
      <c r="EK29" s="1796"/>
      <c r="EL29" s="1796"/>
      <c r="EM29" s="1796"/>
      <c r="EN29" s="1796"/>
      <c r="EO29" s="1796"/>
      <c r="EP29" s="1796"/>
      <c r="EQ29" s="1796"/>
      <c r="ER29" s="1796"/>
      <c r="ES29" s="1796"/>
      <c r="ET29" s="1796"/>
      <c r="EU29" s="1796"/>
      <c r="EV29" s="1796"/>
      <c r="EW29" s="1796"/>
      <c r="EX29" s="1796"/>
      <c r="EY29" s="1796"/>
      <c r="EZ29" s="1796"/>
      <c r="FA29" s="1796"/>
      <c r="FB29" s="1796"/>
      <c r="FC29" s="1796"/>
      <c r="FD29" s="1796"/>
      <c r="FE29" s="1796"/>
      <c r="FF29" s="1796"/>
      <c r="FG29" s="1796"/>
      <c r="FH29" s="1796"/>
      <c r="FI29" s="1796"/>
      <c r="FJ29" s="1796"/>
      <c r="FK29" s="1796"/>
      <c r="FL29" s="1796"/>
      <c r="FM29" s="1796"/>
      <c r="FN29" s="1796"/>
      <c r="FO29" s="1796"/>
      <c r="FP29" s="1796"/>
      <c r="FQ29" s="1796"/>
      <c r="FR29" s="1796"/>
      <c r="FS29" s="1796"/>
      <c r="FT29" s="1796"/>
      <c r="FU29" s="1796"/>
      <c r="FV29" s="1796"/>
      <c r="FW29" s="1796"/>
      <c r="FX29" s="1796"/>
      <c r="FY29" s="1796"/>
      <c r="FZ29" s="1796"/>
      <c r="GA29" s="1796"/>
      <c r="GB29" s="1796"/>
      <c r="GC29" s="1796"/>
      <c r="GD29" s="1796"/>
      <c r="GE29" s="1796"/>
      <c r="GF29" s="1796"/>
      <c r="GG29" s="1796"/>
      <c r="GH29" s="1796"/>
      <c r="GI29" s="1796"/>
      <c r="GJ29" s="1796"/>
      <c r="GK29" s="1796"/>
      <c r="GL29" s="1796"/>
      <c r="GM29" s="1796"/>
      <c r="GN29" s="1796"/>
      <c r="GO29" s="1796"/>
      <c r="GP29" s="1796"/>
      <c r="GQ29" s="1796"/>
      <c r="GR29" s="1796"/>
      <c r="GS29" s="1796"/>
      <c r="GT29" s="1796"/>
      <c r="GU29" s="1796"/>
      <c r="GV29" s="1796"/>
      <c r="GW29" s="1796"/>
      <c r="GX29" s="1796"/>
      <c r="GY29" s="1796"/>
      <c r="GZ29" s="1796"/>
      <c r="HA29" s="1796"/>
      <c r="HB29" s="1796"/>
      <c r="HC29" s="1796"/>
      <c r="HD29" s="1796"/>
      <c r="HE29" s="1796"/>
      <c r="HF29" s="1796"/>
      <c r="HG29" s="1796"/>
      <c r="HH29" s="1796"/>
      <c r="HI29" s="1796"/>
      <c r="HJ29" s="1796"/>
      <c r="HK29" s="1796"/>
      <c r="HL29" s="1796"/>
      <c r="HM29" s="1796"/>
      <c r="HN29" s="1796"/>
      <c r="HO29" s="1796"/>
      <c r="HP29" s="1796"/>
      <c r="HQ29" s="1796"/>
      <c r="HR29" s="1796"/>
      <c r="HS29" s="1796"/>
      <c r="HT29" s="1796"/>
      <c r="HU29" s="1796"/>
      <c r="HV29" s="1796"/>
      <c r="HW29" s="1796"/>
      <c r="HX29" s="1796"/>
      <c r="HY29" s="1796"/>
      <c r="HZ29" s="1796"/>
      <c r="IA29" s="1796"/>
      <c r="IB29" s="1796"/>
      <c r="IC29" s="1796"/>
      <c r="ID29" s="1796"/>
      <c r="IE29" s="1796"/>
      <c r="IF29" s="1796"/>
      <c r="IG29" s="1796"/>
      <c r="IH29" s="1796"/>
      <c r="II29" s="1796"/>
      <c r="IJ29" s="1796"/>
      <c r="IK29" s="1796"/>
      <c r="IL29" s="1796"/>
      <c r="IM29" s="1796"/>
      <c r="IN29" s="1796"/>
      <c r="IO29" s="1796"/>
      <c r="IP29" s="1796"/>
      <c r="IQ29" s="1796"/>
      <c r="IR29" s="1796"/>
      <c r="IS29" s="1796"/>
      <c r="IT29" s="1796"/>
      <c r="IU29" s="1796"/>
      <c r="IV29" s="1796"/>
      <c r="IW29" s="1796"/>
      <c r="IX29" s="1796"/>
      <c r="IY29" s="1796"/>
      <c r="IZ29" s="1796"/>
      <c r="JA29" s="1796"/>
      <c r="JB29" s="1796"/>
      <c r="JC29" s="1796"/>
      <c r="JD29" s="1796"/>
      <c r="JE29" s="1796"/>
      <c r="JF29" s="1796"/>
      <c r="JG29" s="1796"/>
      <c r="JH29" s="1796"/>
      <c r="JI29" s="1796"/>
      <c r="JJ29" s="1796"/>
      <c r="JK29" s="1796"/>
      <c r="JL29" s="1796"/>
      <c r="JM29" s="1796"/>
      <c r="JN29" s="1796"/>
      <c r="JO29" s="1796"/>
      <c r="JP29" s="1796"/>
      <c r="JQ29" s="1796"/>
      <c r="JR29" s="1796"/>
      <c r="JS29" s="1796"/>
      <c r="JT29" s="1796"/>
      <c r="JU29" s="1796"/>
      <c r="JV29" s="1796"/>
      <c r="JW29" s="1796"/>
      <c r="JX29" s="1796"/>
      <c r="JY29" s="1796"/>
      <c r="JZ29" s="1796"/>
      <c r="KA29" s="1796"/>
      <c r="KB29" s="1796"/>
      <c r="KC29" s="1796"/>
      <c r="KD29" s="1796"/>
      <c r="KE29" s="1796"/>
      <c r="KF29" s="1796"/>
      <c r="KG29" s="1796"/>
      <c r="KH29" s="1796"/>
      <c r="KI29" s="1796"/>
      <c r="KJ29" s="1796"/>
      <c r="KK29" s="1796"/>
      <c r="KL29" s="1796"/>
      <c r="KM29" s="1796"/>
      <c r="KN29" s="1796"/>
      <c r="KO29" s="1796"/>
      <c r="KP29" s="1796"/>
      <c r="KQ29" s="1796"/>
      <c r="KR29" s="1796"/>
      <c r="KS29" s="1796"/>
      <c r="KT29" s="1796"/>
      <c r="KU29" s="1796"/>
      <c r="KV29" s="1796"/>
      <c r="KW29" s="1796"/>
      <c r="KX29" s="1796"/>
      <c r="KY29" s="1796"/>
      <c r="KZ29" s="1796"/>
      <c r="LA29" s="1796"/>
      <c r="LB29" s="1796"/>
      <c r="LC29" s="1796"/>
      <c r="LD29" s="1796"/>
      <c r="LE29" s="1796"/>
      <c r="LF29" s="1796"/>
      <c r="LG29" s="1796"/>
      <c r="LH29" s="1796"/>
      <c r="LI29" s="1796"/>
      <c r="LJ29" s="1796"/>
      <c r="LK29" s="1796"/>
      <c r="LL29" s="1796"/>
      <c r="LM29" s="1796"/>
      <c r="LN29" s="1796"/>
      <c r="LO29" s="1796"/>
      <c r="LP29" s="1796"/>
      <c r="LQ29" s="1796"/>
      <c r="LR29" s="1796"/>
      <c r="LS29" s="1796"/>
      <c r="LT29" s="1796"/>
      <c r="LU29" s="1796"/>
      <c r="LV29" s="1796"/>
      <c r="LW29" s="1796"/>
      <c r="LX29" s="1796"/>
      <c r="LY29" s="1796"/>
      <c r="LZ29" s="1796"/>
      <c r="MA29" s="1796"/>
      <c r="MB29" s="1796"/>
      <c r="MC29" s="1796"/>
      <c r="MD29" s="1796"/>
      <c r="ME29" s="1796"/>
      <c r="MF29" s="1796"/>
      <c r="MG29" s="1796"/>
      <c r="MH29" s="1796"/>
      <c r="MI29" s="1796"/>
      <c r="MJ29" s="1796"/>
      <c r="MK29" s="1796"/>
      <c r="ML29" s="1796"/>
      <c r="MM29" s="1796"/>
      <c r="MN29" s="1796"/>
      <c r="MO29" s="1796"/>
      <c r="MP29" s="1796"/>
      <c r="MQ29" s="1796"/>
      <c r="MR29" s="1796"/>
      <c r="MS29" s="1796"/>
      <c r="MT29" s="1796"/>
      <c r="MU29" s="1796"/>
      <c r="MV29" s="1796"/>
      <c r="MW29" s="1796"/>
      <c r="MX29" s="1796"/>
      <c r="MY29" s="1796"/>
      <c r="MZ29" s="1796"/>
      <c r="NA29" s="1796"/>
      <c r="NB29" s="1796"/>
      <c r="NC29" s="1796"/>
      <c r="ND29" s="1796"/>
      <c r="NE29" s="1796"/>
      <c r="NF29" s="1796"/>
      <c r="NG29" s="1796"/>
      <c r="NH29" s="1796"/>
      <c r="NI29" s="1796"/>
      <c r="NJ29" s="1796"/>
      <c r="NK29" s="1796"/>
      <c r="NL29" s="1796"/>
      <c r="NM29" s="1796"/>
      <c r="NN29" s="1796"/>
      <c r="NO29" s="1796"/>
      <c r="NP29" s="1796"/>
      <c r="NQ29" s="1796"/>
      <c r="NR29" s="1796"/>
      <c r="NS29" s="1796"/>
      <c r="NT29" s="1796"/>
      <c r="NU29" s="1796"/>
      <c r="NV29" s="1796"/>
      <c r="NW29" s="1796"/>
      <c r="NX29" s="1796"/>
      <c r="NY29" s="1796"/>
      <c r="NZ29" s="1796"/>
      <c r="OA29" s="1796"/>
      <c r="OB29" s="1796"/>
      <c r="OC29" s="1796"/>
      <c r="OD29" s="1780" t="s">
        <v>2986</v>
      </c>
    </row>
    <row r="30" spans="1:395" s="1780" customFormat="1" ht="15.75" customHeight="1">
      <c r="A30" s="1791">
        <f t="shared" si="32"/>
        <v>25</v>
      </c>
      <c r="B30" s="1793"/>
      <c r="C30" s="1792">
        <f t="shared" si="7"/>
        <v>0</v>
      </c>
      <c r="D30" s="1792">
        <f t="shared" si="7"/>
        <v>0</v>
      </c>
      <c r="E30" s="1794">
        <f t="shared" si="9"/>
        <v>0</v>
      </c>
      <c r="F30" s="1794">
        <f t="shared" si="10"/>
        <v>0</v>
      </c>
      <c r="G30" s="1794">
        <f t="shared" si="11"/>
        <v>0</v>
      </c>
      <c r="H30" s="1795">
        <f t="shared" si="12"/>
        <v>0</v>
      </c>
      <c r="I30" s="1795">
        <f t="shared" si="13"/>
        <v>0</v>
      </c>
      <c r="J30" s="1794">
        <f t="shared" si="14"/>
        <v>0</v>
      </c>
      <c r="K30" s="1794">
        <f t="shared" si="15"/>
        <v>0</v>
      </c>
      <c r="L30" s="1794">
        <f t="shared" si="16"/>
        <v>0</v>
      </c>
      <c r="M30" s="1794">
        <f t="shared" si="17"/>
        <v>0</v>
      </c>
      <c r="N30" s="1794">
        <f t="shared" si="18"/>
        <v>0</v>
      </c>
      <c r="O30" s="1794">
        <f t="shared" si="19"/>
        <v>0</v>
      </c>
      <c r="P30" s="1794">
        <f t="shared" si="20"/>
        <v>0</v>
      </c>
      <c r="Q30" s="1794">
        <f t="shared" si="21"/>
        <v>0</v>
      </c>
      <c r="R30" s="1794">
        <f t="shared" si="22"/>
        <v>0</v>
      </c>
      <c r="S30" s="1794">
        <f t="shared" si="23"/>
        <v>0</v>
      </c>
      <c r="T30" s="1794">
        <f t="shared" si="24"/>
        <v>0</v>
      </c>
      <c r="U30" s="1794">
        <f t="shared" si="25"/>
        <v>0</v>
      </c>
      <c r="V30" s="1794">
        <f t="shared" si="26"/>
        <v>0</v>
      </c>
      <c r="W30" s="1794">
        <f t="shared" si="8"/>
        <v>0</v>
      </c>
      <c r="X30" s="1794">
        <f t="shared" si="27"/>
        <v>0</v>
      </c>
      <c r="Y30" s="1794">
        <f t="shared" si="28"/>
        <v>0</v>
      </c>
      <c r="Z30" s="1794">
        <f t="shared" si="29"/>
        <v>0</v>
      </c>
      <c r="AA30" s="1794">
        <f t="shared" si="30"/>
        <v>0</v>
      </c>
      <c r="AB30" s="1794">
        <f t="shared" si="31"/>
        <v>0</v>
      </c>
      <c r="AC30" s="1796"/>
      <c r="AD30" s="1796"/>
      <c r="AE30" s="1796"/>
      <c r="AF30" s="1796"/>
      <c r="AG30" s="1796"/>
      <c r="AH30" s="1796"/>
      <c r="AI30" s="1796"/>
      <c r="AJ30" s="1796"/>
      <c r="AK30" s="1796"/>
      <c r="AL30" s="1796"/>
      <c r="AM30" s="1796"/>
      <c r="AN30" s="1796"/>
      <c r="AO30" s="1796"/>
      <c r="AP30" s="1796"/>
      <c r="AQ30" s="1796"/>
      <c r="AR30" s="1796"/>
      <c r="AS30" s="1796"/>
      <c r="AT30" s="1796"/>
      <c r="AU30" s="1796"/>
      <c r="AV30" s="1796"/>
      <c r="AW30" s="1796"/>
      <c r="AX30" s="1796"/>
      <c r="AY30" s="1796"/>
      <c r="AZ30" s="1796"/>
      <c r="BA30" s="1796"/>
      <c r="BB30" s="1796"/>
      <c r="BC30" s="1796"/>
      <c r="BD30" s="1796"/>
      <c r="BE30" s="1796"/>
      <c r="BF30" s="1796"/>
      <c r="BG30" s="1796"/>
      <c r="BH30" s="1796"/>
      <c r="BI30" s="1796"/>
      <c r="BJ30" s="1796"/>
      <c r="BK30" s="1796"/>
      <c r="BL30" s="1796"/>
      <c r="BM30" s="1796"/>
      <c r="BN30" s="1796"/>
      <c r="BO30" s="1796"/>
      <c r="BP30" s="1796"/>
      <c r="BQ30" s="1796"/>
      <c r="BR30" s="1796"/>
      <c r="BS30" s="1796"/>
      <c r="BT30" s="1796"/>
      <c r="BU30" s="1796"/>
      <c r="BV30" s="1796"/>
      <c r="BW30" s="1796"/>
      <c r="BX30" s="1796"/>
      <c r="BY30" s="1796"/>
      <c r="BZ30" s="1796"/>
      <c r="CA30" s="1796"/>
      <c r="CB30" s="1796"/>
      <c r="CC30" s="1796"/>
      <c r="CD30" s="1796"/>
      <c r="CE30" s="1796"/>
      <c r="CF30" s="1796"/>
      <c r="CG30" s="1796"/>
      <c r="CH30" s="1796"/>
      <c r="CI30" s="1796"/>
      <c r="CJ30" s="1796"/>
      <c r="CK30" s="1796"/>
      <c r="CL30" s="1796"/>
      <c r="CM30" s="1796"/>
      <c r="CN30" s="1796"/>
      <c r="CO30" s="1796"/>
      <c r="CP30" s="1796"/>
      <c r="CQ30" s="1796"/>
      <c r="CR30" s="1796"/>
      <c r="CS30" s="1796"/>
      <c r="CT30" s="1796"/>
      <c r="CU30" s="1796"/>
      <c r="CV30" s="1796"/>
      <c r="CW30" s="1796"/>
      <c r="CX30" s="1796"/>
      <c r="CY30" s="1796"/>
      <c r="CZ30" s="1796"/>
      <c r="DA30" s="1796"/>
      <c r="DB30" s="1796"/>
      <c r="DC30" s="1796"/>
      <c r="DD30" s="1796"/>
      <c r="DE30" s="1796"/>
      <c r="DF30" s="1796"/>
      <c r="DG30" s="1796"/>
      <c r="DH30" s="1796"/>
      <c r="DI30" s="1796"/>
      <c r="DJ30" s="1796"/>
      <c r="DK30" s="1796"/>
      <c r="DL30" s="1796"/>
      <c r="DM30" s="1796"/>
      <c r="DN30" s="1796"/>
      <c r="DO30" s="1796"/>
      <c r="DP30" s="1796"/>
      <c r="DQ30" s="1796"/>
      <c r="DR30" s="1796"/>
      <c r="DS30" s="1796"/>
      <c r="DT30" s="1796"/>
      <c r="DU30" s="1796"/>
      <c r="DV30" s="1796"/>
      <c r="DW30" s="1796"/>
      <c r="DX30" s="1796"/>
      <c r="DY30" s="1796"/>
      <c r="DZ30" s="1796"/>
      <c r="EA30" s="1796"/>
      <c r="EB30" s="1796"/>
      <c r="EC30" s="1796"/>
      <c r="ED30" s="1796"/>
      <c r="EE30" s="1796"/>
      <c r="EF30" s="1796"/>
      <c r="EG30" s="1796"/>
      <c r="EH30" s="1796"/>
      <c r="EI30" s="1796"/>
      <c r="EJ30" s="1796"/>
      <c r="EK30" s="1796"/>
      <c r="EL30" s="1796"/>
      <c r="EM30" s="1796"/>
      <c r="EN30" s="1796"/>
      <c r="EO30" s="1796"/>
      <c r="EP30" s="1796"/>
      <c r="EQ30" s="1796"/>
      <c r="ER30" s="1796"/>
      <c r="ES30" s="1796"/>
      <c r="ET30" s="1796"/>
      <c r="EU30" s="1796"/>
      <c r="EV30" s="1796"/>
      <c r="EW30" s="1796"/>
      <c r="EX30" s="1796"/>
      <c r="EY30" s="1796"/>
      <c r="EZ30" s="1796"/>
      <c r="FA30" s="1796"/>
      <c r="FB30" s="1796"/>
      <c r="FC30" s="1796"/>
      <c r="FD30" s="1796"/>
      <c r="FE30" s="1796"/>
      <c r="FF30" s="1796"/>
      <c r="FG30" s="1796"/>
      <c r="FH30" s="1796"/>
      <c r="FI30" s="1796"/>
      <c r="FJ30" s="1796"/>
      <c r="FK30" s="1796"/>
      <c r="FL30" s="1796"/>
      <c r="FM30" s="1796"/>
      <c r="FN30" s="1796"/>
      <c r="FO30" s="1796"/>
      <c r="FP30" s="1796"/>
      <c r="FQ30" s="1796"/>
      <c r="FR30" s="1796"/>
      <c r="FS30" s="1796"/>
      <c r="FT30" s="1796"/>
      <c r="FU30" s="1796"/>
      <c r="FV30" s="1796"/>
      <c r="FW30" s="1796"/>
      <c r="FX30" s="1796"/>
      <c r="FY30" s="1796"/>
      <c r="FZ30" s="1796"/>
      <c r="GA30" s="1796"/>
      <c r="GB30" s="1796"/>
      <c r="GC30" s="1796"/>
      <c r="GD30" s="1796"/>
      <c r="GE30" s="1796"/>
      <c r="GF30" s="1796"/>
      <c r="GG30" s="1796"/>
      <c r="GH30" s="1796"/>
      <c r="GI30" s="1796"/>
      <c r="GJ30" s="1796"/>
      <c r="GK30" s="1796"/>
      <c r="GL30" s="1796"/>
      <c r="GM30" s="1796"/>
      <c r="GN30" s="1796"/>
      <c r="GO30" s="1796"/>
      <c r="GP30" s="1796"/>
      <c r="GQ30" s="1796"/>
      <c r="GR30" s="1796"/>
      <c r="GS30" s="1796"/>
      <c r="GT30" s="1796"/>
      <c r="GU30" s="1796"/>
      <c r="GV30" s="1796"/>
      <c r="GW30" s="1796"/>
      <c r="GX30" s="1796"/>
      <c r="GY30" s="1796"/>
      <c r="GZ30" s="1796"/>
      <c r="HA30" s="1796"/>
      <c r="HB30" s="1796"/>
      <c r="HC30" s="1796"/>
      <c r="HD30" s="1796"/>
      <c r="HE30" s="1796"/>
      <c r="HF30" s="1796"/>
      <c r="HG30" s="1796"/>
      <c r="HH30" s="1796"/>
      <c r="HI30" s="1796"/>
      <c r="HJ30" s="1796"/>
      <c r="HK30" s="1796"/>
      <c r="HL30" s="1796"/>
      <c r="HM30" s="1796"/>
      <c r="HN30" s="1796"/>
      <c r="HO30" s="1796"/>
      <c r="HP30" s="1796"/>
      <c r="HQ30" s="1796"/>
      <c r="HR30" s="1796"/>
      <c r="HS30" s="1796"/>
      <c r="HT30" s="1796"/>
      <c r="HU30" s="1796"/>
      <c r="HV30" s="1796"/>
      <c r="HW30" s="1796"/>
      <c r="HX30" s="1796"/>
      <c r="HY30" s="1796"/>
      <c r="HZ30" s="1796"/>
      <c r="IA30" s="1796"/>
      <c r="IB30" s="1796"/>
      <c r="IC30" s="1796"/>
      <c r="ID30" s="1796"/>
      <c r="IE30" s="1796"/>
      <c r="IF30" s="1796"/>
      <c r="IG30" s="1796"/>
      <c r="IH30" s="1796"/>
      <c r="II30" s="1796"/>
      <c r="IJ30" s="1796"/>
      <c r="IK30" s="1796"/>
      <c r="IL30" s="1796"/>
      <c r="IM30" s="1796"/>
      <c r="IN30" s="1796"/>
      <c r="IO30" s="1796"/>
      <c r="IP30" s="1796"/>
      <c r="IQ30" s="1796"/>
      <c r="IR30" s="1796"/>
      <c r="IS30" s="1796"/>
      <c r="IT30" s="1796"/>
      <c r="IU30" s="1796"/>
      <c r="IV30" s="1796"/>
      <c r="IW30" s="1796"/>
      <c r="IX30" s="1796"/>
      <c r="IY30" s="1796"/>
      <c r="IZ30" s="1796"/>
      <c r="JA30" s="1796"/>
      <c r="JB30" s="1796"/>
      <c r="JC30" s="1796"/>
      <c r="JD30" s="1796"/>
      <c r="JE30" s="1796"/>
      <c r="JF30" s="1796"/>
      <c r="JG30" s="1796"/>
      <c r="JH30" s="1796"/>
      <c r="JI30" s="1796"/>
      <c r="JJ30" s="1796"/>
      <c r="JK30" s="1796"/>
      <c r="JL30" s="1796"/>
      <c r="JM30" s="1796"/>
      <c r="JN30" s="1796"/>
      <c r="JO30" s="1796"/>
      <c r="JP30" s="1796"/>
      <c r="JQ30" s="1796"/>
      <c r="JR30" s="1796"/>
      <c r="JS30" s="1796"/>
      <c r="JT30" s="1796"/>
      <c r="JU30" s="1796"/>
      <c r="JV30" s="1796"/>
      <c r="JW30" s="1796"/>
      <c r="JX30" s="1796"/>
      <c r="JY30" s="1796"/>
      <c r="JZ30" s="1796"/>
      <c r="KA30" s="1796"/>
      <c r="KB30" s="1796"/>
      <c r="KC30" s="1796"/>
      <c r="KD30" s="1796"/>
      <c r="KE30" s="1796"/>
      <c r="KF30" s="1796"/>
      <c r="KG30" s="1796"/>
      <c r="KH30" s="1796"/>
      <c r="KI30" s="1796"/>
      <c r="KJ30" s="1796"/>
      <c r="KK30" s="1796"/>
      <c r="KL30" s="1796"/>
      <c r="KM30" s="1796"/>
      <c r="KN30" s="1796"/>
      <c r="KO30" s="1796"/>
      <c r="KP30" s="1796"/>
      <c r="KQ30" s="1796"/>
      <c r="KR30" s="1796"/>
      <c r="KS30" s="1796"/>
      <c r="KT30" s="1796"/>
      <c r="KU30" s="1796"/>
      <c r="KV30" s="1796"/>
      <c r="KW30" s="1796"/>
      <c r="KX30" s="1796"/>
      <c r="KY30" s="1796"/>
      <c r="KZ30" s="1796"/>
      <c r="LA30" s="1796"/>
      <c r="LB30" s="1796"/>
      <c r="LC30" s="1796"/>
      <c r="LD30" s="1796"/>
      <c r="LE30" s="1796"/>
      <c r="LF30" s="1796"/>
      <c r="LG30" s="1796"/>
      <c r="LH30" s="1796"/>
      <c r="LI30" s="1796"/>
      <c r="LJ30" s="1796"/>
      <c r="LK30" s="1796"/>
      <c r="LL30" s="1796"/>
      <c r="LM30" s="1796"/>
      <c r="LN30" s="1796"/>
      <c r="LO30" s="1796"/>
      <c r="LP30" s="1796"/>
      <c r="LQ30" s="1796"/>
      <c r="LR30" s="1796"/>
      <c r="LS30" s="1796"/>
      <c r="LT30" s="1796"/>
      <c r="LU30" s="1796"/>
      <c r="LV30" s="1796"/>
      <c r="LW30" s="1796"/>
      <c r="LX30" s="1796"/>
      <c r="LY30" s="1796"/>
      <c r="LZ30" s="1796"/>
      <c r="MA30" s="1796"/>
      <c r="MB30" s="1796"/>
      <c r="MC30" s="1796"/>
      <c r="MD30" s="1796"/>
      <c r="ME30" s="1796"/>
      <c r="MF30" s="1796"/>
      <c r="MG30" s="1796"/>
      <c r="MH30" s="1796"/>
      <c r="MI30" s="1796"/>
      <c r="MJ30" s="1796"/>
      <c r="MK30" s="1796"/>
      <c r="ML30" s="1796"/>
      <c r="MM30" s="1796"/>
      <c r="MN30" s="1796"/>
      <c r="MO30" s="1796"/>
      <c r="MP30" s="1796"/>
      <c r="MQ30" s="1796"/>
      <c r="MR30" s="1796"/>
      <c r="MS30" s="1796"/>
      <c r="MT30" s="1796"/>
      <c r="MU30" s="1796"/>
      <c r="MV30" s="1796"/>
      <c r="MW30" s="1796"/>
      <c r="MX30" s="1796"/>
      <c r="MY30" s="1796"/>
      <c r="MZ30" s="1796"/>
      <c r="NA30" s="1796"/>
      <c r="NB30" s="1796"/>
      <c r="NC30" s="1796"/>
      <c r="ND30" s="1796"/>
      <c r="NE30" s="1796"/>
      <c r="NF30" s="1796"/>
      <c r="NG30" s="1796"/>
      <c r="NH30" s="1796"/>
      <c r="NI30" s="1796"/>
      <c r="NJ30" s="1796"/>
      <c r="NK30" s="1796"/>
      <c r="NL30" s="1796"/>
      <c r="NM30" s="1796"/>
      <c r="NN30" s="1796"/>
      <c r="NO30" s="1796"/>
      <c r="NP30" s="1796"/>
      <c r="NQ30" s="1796"/>
      <c r="NR30" s="1796"/>
      <c r="NS30" s="1796"/>
      <c r="NT30" s="1796"/>
      <c r="NU30" s="1796"/>
      <c r="NV30" s="1796"/>
      <c r="NW30" s="1796"/>
      <c r="NX30" s="1796"/>
      <c r="NY30" s="1796"/>
      <c r="NZ30" s="1796"/>
      <c r="OA30" s="1796"/>
      <c r="OB30" s="1796"/>
      <c r="OC30" s="1796"/>
      <c r="OD30" s="1780" t="s">
        <v>2986</v>
      </c>
    </row>
    <row r="31" spans="1:395" s="1780" customFormat="1" ht="15.75" customHeight="1">
      <c r="A31" s="1791">
        <f t="shared" si="32"/>
        <v>26</v>
      </c>
      <c r="B31" s="1793"/>
      <c r="C31" s="1792">
        <f t="shared" si="7"/>
        <v>0</v>
      </c>
      <c r="D31" s="1792">
        <f t="shared" si="7"/>
        <v>0</v>
      </c>
      <c r="E31" s="1794">
        <f t="shared" si="9"/>
        <v>0</v>
      </c>
      <c r="F31" s="1794">
        <f t="shared" si="10"/>
        <v>0</v>
      </c>
      <c r="G31" s="1794">
        <f t="shared" si="11"/>
        <v>0</v>
      </c>
      <c r="H31" s="1795">
        <f t="shared" si="12"/>
        <v>0</v>
      </c>
      <c r="I31" s="1795">
        <f t="shared" si="13"/>
        <v>0</v>
      </c>
      <c r="J31" s="1794">
        <f t="shared" si="14"/>
        <v>0</v>
      </c>
      <c r="K31" s="1794">
        <f t="shared" si="15"/>
        <v>0</v>
      </c>
      <c r="L31" s="1794">
        <f t="shared" si="16"/>
        <v>0</v>
      </c>
      <c r="M31" s="1794">
        <f t="shared" si="17"/>
        <v>0</v>
      </c>
      <c r="N31" s="1794">
        <f t="shared" si="18"/>
        <v>0</v>
      </c>
      <c r="O31" s="1794">
        <f t="shared" si="19"/>
        <v>0</v>
      </c>
      <c r="P31" s="1794">
        <f t="shared" si="20"/>
        <v>0</v>
      </c>
      <c r="Q31" s="1794">
        <f t="shared" si="21"/>
        <v>0</v>
      </c>
      <c r="R31" s="1794">
        <f t="shared" si="22"/>
        <v>0</v>
      </c>
      <c r="S31" s="1794">
        <f t="shared" si="23"/>
        <v>0</v>
      </c>
      <c r="T31" s="1794">
        <f t="shared" si="24"/>
        <v>0</v>
      </c>
      <c r="U31" s="1794">
        <f t="shared" si="25"/>
        <v>0</v>
      </c>
      <c r="V31" s="1794">
        <f t="shared" si="26"/>
        <v>0</v>
      </c>
      <c r="W31" s="1794">
        <f t="shared" si="8"/>
        <v>0</v>
      </c>
      <c r="X31" s="1794">
        <f t="shared" si="27"/>
        <v>0</v>
      </c>
      <c r="Y31" s="1794">
        <f t="shared" si="28"/>
        <v>0</v>
      </c>
      <c r="Z31" s="1794">
        <f t="shared" si="29"/>
        <v>0</v>
      </c>
      <c r="AA31" s="1794">
        <f t="shared" si="30"/>
        <v>0</v>
      </c>
      <c r="AB31" s="1794">
        <f t="shared" si="31"/>
        <v>0</v>
      </c>
      <c r="AC31" s="1796"/>
      <c r="AD31" s="1796"/>
      <c r="AE31" s="1796"/>
      <c r="AF31" s="1796"/>
      <c r="AG31" s="1796"/>
      <c r="AH31" s="1796"/>
      <c r="AI31" s="1796"/>
      <c r="AJ31" s="1796"/>
      <c r="AK31" s="1796"/>
      <c r="AL31" s="1796"/>
      <c r="AM31" s="1796"/>
      <c r="AN31" s="1796"/>
      <c r="AO31" s="1796"/>
      <c r="AP31" s="1796"/>
      <c r="AQ31" s="1796"/>
      <c r="AR31" s="1796"/>
      <c r="AS31" s="1796"/>
      <c r="AT31" s="1796"/>
      <c r="AU31" s="1796"/>
      <c r="AV31" s="1796"/>
      <c r="AW31" s="1796"/>
      <c r="AX31" s="1796"/>
      <c r="AY31" s="1796"/>
      <c r="AZ31" s="1796"/>
      <c r="BA31" s="1796"/>
      <c r="BB31" s="1796"/>
      <c r="BC31" s="1796"/>
      <c r="BD31" s="1796"/>
      <c r="BE31" s="1796"/>
      <c r="BF31" s="1796"/>
      <c r="BG31" s="1796"/>
      <c r="BH31" s="1796"/>
      <c r="BI31" s="1796"/>
      <c r="BJ31" s="1796"/>
      <c r="BK31" s="1796"/>
      <c r="BL31" s="1796"/>
      <c r="BM31" s="1796"/>
      <c r="BN31" s="1796"/>
      <c r="BO31" s="1796"/>
      <c r="BP31" s="1796"/>
      <c r="BQ31" s="1796"/>
      <c r="BR31" s="1796"/>
      <c r="BS31" s="1796"/>
      <c r="BT31" s="1796"/>
      <c r="BU31" s="1796"/>
      <c r="BV31" s="1796"/>
      <c r="BW31" s="1796"/>
      <c r="BX31" s="1796"/>
      <c r="BY31" s="1796"/>
      <c r="BZ31" s="1796"/>
      <c r="CA31" s="1796"/>
      <c r="CB31" s="1796"/>
      <c r="CC31" s="1796"/>
      <c r="CD31" s="1796"/>
      <c r="CE31" s="1796"/>
      <c r="CF31" s="1796"/>
      <c r="CG31" s="1796"/>
      <c r="CH31" s="1796"/>
      <c r="CI31" s="1796"/>
      <c r="CJ31" s="1796"/>
      <c r="CK31" s="1796"/>
      <c r="CL31" s="1796"/>
      <c r="CM31" s="1796"/>
      <c r="CN31" s="1796"/>
      <c r="CO31" s="1796"/>
      <c r="CP31" s="1796"/>
      <c r="CQ31" s="1796"/>
      <c r="CR31" s="1796"/>
      <c r="CS31" s="1796"/>
      <c r="CT31" s="1796"/>
      <c r="CU31" s="1796"/>
      <c r="CV31" s="1796"/>
      <c r="CW31" s="1796"/>
      <c r="CX31" s="1796"/>
      <c r="CY31" s="1796"/>
      <c r="CZ31" s="1796"/>
      <c r="DA31" s="1796"/>
      <c r="DB31" s="1796"/>
      <c r="DC31" s="1796"/>
      <c r="DD31" s="1796"/>
      <c r="DE31" s="1796"/>
      <c r="DF31" s="1796"/>
      <c r="DG31" s="1796"/>
      <c r="DH31" s="1796"/>
      <c r="DI31" s="1796"/>
      <c r="DJ31" s="1796"/>
      <c r="DK31" s="1796"/>
      <c r="DL31" s="1796"/>
      <c r="DM31" s="1796"/>
      <c r="DN31" s="1796"/>
      <c r="DO31" s="1796"/>
      <c r="DP31" s="1796"/>
      <c r="DQ31" s="1796"/>
      <c r="DR31" s="1796"/>
      <c r="DS31" s="1796"/>
      <c r="DT31" s="1796"/>
      <c r="DU31" s="1796"/>
      <c r="DV31" s="1796"/>
      <c r="DW31" s="1796"/>
      <c r="DX31" s="1796"/>
      <c r="DY31" s="1796"/>
      <c r="DZ31" s="1796"/>
      <c r="EA31" s="1796"/>
      <c r="EB31" s="1796"/>
      <c r="EC31" s="1796"/>
      <c r="ED31" s="1796"/>
      <c r="EE31" s="1796"/>
      <c r="EF31" s="1796"/>
      <c r="EG31" s="1796"/>
      <c r="EH31" s="1796"/>
      <c r="EI31" s="1796"/>
      <c r="EJ31" s="1796"/>
      <c r="EK31" s="1796"/>
      <c r="EL31" s="1796"/>
      <c r="EM31" s="1796"/>
      <c r="EN31" s="1796"/>
      <c r="EO31" s="1796"/>
      <c r="EP31" s="1796"/>
      <c r="EQ31" s="1796"/>
      <c r="ER31" s="1796"/>
      <c r="ES31" s="1796"/>
      <c r="ET31" s="1796"/>
      <c r="EU31" s="1796"/>
      <c r="EV31" s="1796"/>
      <c r="EW31" s="1796"/>
      <c r="EX31" s="1796"/>
      <c r="EY31" s="1796"/>
      <c r="EZ31" s="1796"/>
      <c r="FA31" s="1796"/>
      <c r="FB31" s="1796"/>
      <c r="FC31" s="1796"/>
      <c r="FD31" s="1796"/>
      <c r="FE31" s="1796"/>
      <c r="FF31" s="1796"/>
      <c r="FG31" s="1796"/>
      <c r="FH31" s="1796"/>
      <c r="FI31" s="1796"/>
      <c r="FJ31" s="1796"/>
      <c r="FK31" s="1796"/>
      <c r="FL31" s="1796"/>
      <c r="FM31" s="1796"/>
      <c r="FN31" s="1796"/>
      <c r="FO31" s="1796"/>
      <c r="FP31" s="1796"/>
      <c r="FQ31" s="1796"/>
      <c r="FR31" s="1796"/>
      <c r="FS31" s="1796"/>
      <c r="FT31" s="1796"/>
      <c r="FU31" s="1796"/>
      <c r="FV31" s="1796"/>
      <c r="FW31" s="1796"/>
      <c r="FX31" s="1796"/>
      <c r="FY31" s="1796"/>
      <c r="FZ31" s="1796"/>
      <c r="GA31" s="1796"/>
      <c r="GB31" s="1796"/>
      <c r="GC31" s="1796"/>
      <c r="GD31" s="1796"/>
      <c r="GE31" s="1796"/>
      <c r="GF31" s="1796"/>
      <c r="GG31" s="1796"/>
      <c r="GH31" s="1796"/>
      <c r="GI31" s="1796"/>
      <c r="GJ31" s="1796"/>
      <c r="GK31" s="1796"/>
      <c r="GL31" s="1796"/>
      <c r="GM31" s="1796"/>
      <c r="GN31" s="1796"/>
      <c r="GO31" s="1796"/>
      <c r="GP31" s="1796"/>
      <c r="GQ31" s="1796"/>
      <c r="GR31" s="1796"/>
      <c r="GS31" s="1796"/>
      <c r="GT31" s="1796"/>
      <c r="GU31" s="1796"/>
      <c r="GV31" s="1796"/>
      <c r="GW31" s="1796"/>
      <c r="GX31" s="1796"/>
      <c r="GY31" s="1796"/>
      <c r="GZ31" s="1796"/>
      <c r="HA31" s="1796"/>
      <c r="HB31" s="1796"/>
      <c r="HC31" s="1796"/>
      <c r="HD31" s="1796"/>
      <c r="HE31" s="1796"/>
      <c r="HF31" s="1796"/>
      <c r="HG31" s="1796"/>
      <c r="HH31" s="1796"/>
      <c r="HI31" s="1796"/>
      <c r="HJ31" s="1796"/>
      <c r="HK31" s="1796"/>
      <c r="HL31" s="1796"/>
      <c r="HM31" s="1796"/>
      <c r="HN31" s="1796"/>
      <c r="HO31" s="1796"/>
      <c r="HP31" s="1796"/>
      <c r="HQ31" s="1796"/>
      <c r="HR31" s="1796"/>
      <c r="HS31" s="1796"/>
      <c r="HT31" s="1796"/>
      <c r="HU31" s="1796"/>
      <c r="HV31" s="1796"/>
      <c r="HW31" s="1796"/>
      <c r="HX31" s="1796"/>
      <c r="HY31" s="1796"/>
      <c r="HZ31" s="1796"/>
      <c r="IA31" s="1796"/>
      <c r="IB31" s="1796"/>
      <c r="IC31" s="1796"/>
      <c r="ID31" s="1796"/>
      <c r="IE31" s="1796"/>
      <c r="IF31" s="1796"/>
      <c r="IG31" s="1796"/>
      <c r="IH31" s="1796"/>
      <c r="II31" s="1796"/>
      <c r="IJ31" s="1796"/>
      <c r="IK31" s="1796"/>
      <c r="IL31" s="1796"/>
      <c r="IM31" s="1796"/>
      <c r="IN31" s="1796"/>
      <c r="IO31" s="1796"/>
      <c r="IP31" s="1796"/>
      <c r="IQ31" s="1796"/>
      <c r="IR31" s="1796"/>
      <c r="IS31" s="1796"/>
      <c r="IT31" s="1796"/>
      <c r="IU31" s="1796"/>
      <c r="IV31" s="1796"/>
      <c r="IW31" s="1796"/>
      <c r="IX31" s="1796"/>
      <c r="IY31" s="1796"/>
      <c r="IZ31" s="1796"/>
      <c r="JA31" s="1796"/>
      <c r="JB31" s="1796"/>
      <c r="JC31" s="1796"/>
      <c r="JD31" s="1796"/>
      <c r="JE31" s="1796"/>
      <c r="JF31" s="1796"/>
      <c r="JG31" s="1796"/>
      <c r="JH31" s="1796"/>
      <c r="JI31" s="1796"/>
      <c r="JJ31" s="1796"/>
      <c r="JK31" s="1796"/>
      <c r="JL31" s="1796"/>
      <c r="JM31" s="1796"/>
      <c r="JN31" s="1796"/>
      <c r="JO31" s="1796"/>
      <c r="JP31" s="1796"/>
      <c r="JQ31" s="1796"/>
      <c r="JR31" s="1796"/>
      <c r="JS31" s="1796"/>
      <c r="JT31" s="1796"/>
      <c r="JU31" s="1796"/>
      <c r="JV31" s="1796"/>
      <c r="JW31" s="1796"/>
      <c r="JX31" s="1796"/>
      <c r="JY31" s="1796"/>
      <c r="JZ31" s="1796"/>
      <c r="KA31" s="1796"/>
      <c r="KB31" s="1796"/>
      <c r="KC31" s="1796"/>
      <c r="KD31" s="1796"/>
      <c r="KE31" s="1796"/>
      <c r="KF31" s="1796"/>
      <c r="KG31" s="1796"/>
      <c r="KH31" s="1796"/>
      <c r="KI31" s="1796"/>
      <c r="KJ31" s="1796"/>
      <c r="KK31" s="1796"/>
      <c r="KL31" s="1796"/>
      <c r="KM31" s="1796"/>
      <c r="KN31" s="1796"/>
      <c r="KO31" s="1796"/>
      <c r="KP31" s="1796"/>
      <c r="KQ31" s="1796"/>
      <c r="KR31" s="1796"/>
      <c r="KS31" s="1796"/>
      <c r="KT31" s="1796"/>
      <c r="KU31" s="1796"/>
      <c r="KV31" s="1796"/>
      <c r="KW31" s="1796"/>
      <c r="KX31" s="1796"/>
      <c r="KY31" s="1796"/>
      <c r="KZ31" s="1796"/>
      <c r="LA31" s="1796"/>
      <c r="LB31" s="1796"/>
      <c r="LC31" s="1796"/>
      <c r="LD31" s="1796"/>
      <c r="LE31" s="1796"/>
      <c r="LF31" s="1796"/>
      <c r="LG31" s="1796"/>
      <c r="LH31" s="1796"/>
      <c r="LI31" s="1796"/>
      <c r="LJ31" s="1796"/>
      <c r="LK31" s="1796"/>
      <c r="LL31" s="1796"/>
      <c r="LM31" s="1796"/>
      <c r="LN31" s="1796"/>
      <c r="LO31" s="1796"/>
      <c r="LP31" s="1796"/>
      <c r="LQ31" s="1796"/>
      <c r="LR31" s="1796"/>
      <c r="LS31" s="1796"/>
      <c r="LT31" s="1796"/>
      <c r="LU31" s="1796"/>
      <c r="LV31" s="1796"/>
      <c r="LW31" s="1796"/>
      <c r="LX31" s="1796"/>
      <c r="LY31" s="1796"/>
      <c r="LZ31" s="1796"/>
      <c r="MA31" s="1796"/>
      <c r="MB31" s="1796"/>
      <c r="MC31" s="1796"/>
      <c r="MD31" s="1796"/>
      <c r="ME31" s="1796"/>
      <c r="MF31" s="1796"/>
      <c r="MG31" s="1796"/>
      <c r="MH31" s="1796"/>
      <c r="MI31" s="1796"/>
      <c r="MJ31" s="1796"/>
      <c r="MK31" s="1796"/>
      <c r="ML31" s="1796"/>
      <c r="MM31" s="1796"/>
      <c r="MN31" s="1796"/>
      <c r="MO31" s="1796"/>
      <c r="MP31" s="1796"/>
      <c r="MQ31" s="1796"/>
      <c r="MR31" s="1796"/>
      <c r="MS31" s="1796"/>
      <c r="MT31" s="1796"/>
      <c r="MU31" s="1796"/>
      <c r="MV31" s="1796"/>
      <c r="MW31" s="1796"/>
      <c r="MX31" s="1796"/>
      <c r="MY31" s="1796"/>
      <c r="MZ31" s="1796"/>
      <c r="NA31" s="1796"/>
      <c r="NB31" s="1796"/>
      <c r="NC31" s="1796"/>
      <c r="ND31" s="1796"/>
      <c r="NE31" s="1796"/>
      <c r="NF31" s="1796"/>
      <c r="NG31" s="1796"/>
      <c r="NH31" s="1796"/>
      <c r="NI31" s="1796"/>
      <c r="NJ31" s="1796"/>
      <c r="NK31" s="1796"/>
      <c r="NL31" s="1796"/>
      <c r="NM31" s="1796"/>
      <c r="NN31" s="1796"/>
      <c r="NO31" s="1796"/>
      <c r="NP31" s="1796"/>
      <c r="NQ31" s="1796"/>
      <c r="NR31" s="1796"/>
      <c r="NS31" s="1796"/>
      <c r="NT31" s="1796"/>
      <c r="NU31" s="1796"/>
      <c r="NV31" s="1796"/>
      <c r="NW31" s="1796"/>
      <c r="NX31" s="1796"/>
      <c r="NY31" s="1796"/>
      <c r="NZ31" s="1796"/>
      <c r="OA31" s="1796"/>
      <c r="OB31" s="1796"/>
      <c r="OC31" s="1796"/>
      <c r="OD31" s="1780" t="s">
        <v>2986</v>
      </c>
    </row>
    <row r="32" spans="1:395" s="1780" customFormat="1" ht="15.75" customHeight="1">
      <c r="A32" s="1791">
        <f t="shared" si="32"/>
        <v>27</v>
      </c>
      <c r="B32" s="1793"/>
      <c r="C32" s="1792">
        <f t="shared" si="7"/>
        <v>0</v>
      </c>
      <c r="D32" s="1792">
        <f t="shared" si="7"/>
        <v>0</v>
      </c>
      <c r="E32" s="1794">
        <f t="shared" si="9"/>
        <v>0</v>
      </c>
      <c r="F32" s="1794">
        <f t="shared" si="10"/>
        <v>0</v>
      </c>
      <c r="G32" s="1794">
        <f t="shared" si="11"/>
        <v>0</v>
      </c>
      <c r="H32" s="1795">
        <f t="shared" si="12"/>
        <v>0</v>
      </c>
      <c r="I32" s="1795">
        <f t="shared" si="13"/>
        <v>0</v>
      </c>
      <c r="J32" s="1794">
        <f t="shared" si="14"/>
        <v>0</v>
      </c>
      <c r="K32" s="1794">
        <f t="shared" si="15"/>
        <v>0</v>
      </c>
      <c r="L32" s="1794">
        <f t="shared" si="16"/>
        <v>0</v>
      </c>
      <c r="M32" s="1794">
        <f t="shared" si="17"/>
        <v>0</v>
      </c>
      <c r="N32" s="1794">
        <f t="shared" si="18"/>
        <v>0</v>
      </c>
      <c r="O32" s="1794">
        <f t="shared" si="19"/>
        <v>0</v>
      </c>
      <c r="P32" s="1794">
        <f t="shared" si="20"/>
        <v>0</v>
      </c>
      <c r="Q32" s="1794">
        <f t="shared" si="21"/>
        <v>0</v>
      </c>
      <c r="R32" s="1794">
        <f t="shared" si="22"/>
        <v>0</v>
      </c>
      <c r="S32" s="1794">
        <f t="shared" si="23"/>
        <v>0</v>
      </c>
      <c r="T32" s="1794">
        <f t="shared" si="24"/>
        <v>0</v>
      </c>
      <c r="U32" s="1794">
        <f t="shared" si="25"/>
        <v>0</v>
      </c>
      <c r="V32" s="1794">
        <f t="shared" si="26"/>
        <v>0</v>
      </c>
      <c r="W32" s="1794">
        <f t="shared" si="8"/>
        <v>0</v>
      </c>
      <c r="X32" s="1794">
        <f t="shared" si="27"/>
        <v>0</v>
      </c>
      <c r="Y32" s="1794">
        <f t="shared" si="28"/>
        <v>0</v>
      </c>
      <c r="Z32" s="1794">
        <f t="shared" si="29"/>
        <v>0</v>
      </c>
      <c r="AA32" s="1794">
        <f t="shared" si="30"/>
        <v>0</v>
      </c>
      <c r="AB32" s="1794">
        <f t="shared" si="31"/>
        <v>0</v>
      </c>
      <c r="AC32" s="1796"/>
      <c r="AD32" s="1796"/>
      <c r="AE32" s="1796"/>
      <c r="AF32" s="1796"/>
      <c r="AG32" s="1796"/>
      <c r="AH32" s="1796"/>
      <c r="AI32" s="1796"/>
      <c r="AJ32" s="1796"/>
      <c r="AK32" s="1796"/>
      <c r="AL32" s="1796"/>
      <c r="AM32" s="1796"/>
      <c r="AN32" s="1796"/>
      <c r="AO32" s="1796"/>
      <c r="AP32" s="1796"/>
      <c r="AQ32" s="1796"/>
      <c r="AR32" s="1796"/>
      <c r="AS32" s="1796"/>
      <c r="AT32" s="1796"/>
      <c r="AU32" s="1796"/>
      <c r="AV32" s="1796"/>
      <c r="AW32" s="1796"/>
      <c r="AX32" s="1796"/>
      <c r="AY32" s="1796"/>
      <c r="AZ32" s="1796"/>
      <c r="BA32" s="1796"/>
      <c r="BB32" s="1796"/>
      <c r="BC32" s="1796"/>
      <c r="BD32" s="1796"/>
      <c r="BE32" s="1796"/>
      <c r="BF32" s="1796"/>
      <c r="BG32" s="1796"/>
      <c r="BH32" s="1796"/>
      <c r="BI32" s="1796"/>
      <c r="BJ32" s="1796"/>
      <c r="BK32" s="1796"/>
      <c r="BL32" s="1796"/>
      <c r="BM32" s="1796"/>
      <c r="BN32" s="1796"/>
      <c r="BO32" s="1796"/>
      <c r="BP32" s="1796"/>
      <c r="BQ32" s="1796"/>
      <c r="BR32" s="1796"/>
      <c r="BS32" s="1796"/>
      <c r="BT32" s="1796"/>
      <c r="BU32" s="1796"/>
      <c r="BV32" s="1796"/>
      <c r="BW32" s="1796"/>
      <c r="BX32" s="1796"/>
      <c r="BY32" s="1796"/>
      <c r="BZ32" s="1796"/>
      <c r="CA32" s="1796"/>
      <c r="CB32" s="1796"/>
      <c r="CC32" s="1796"/>
      <c r="CD32" s="1796"/>
      <c r="CE32" s="1796"/>
      <c r="CF32" s="1796"/>
      <c r="CG32" s="1796"/>
      <c r="CH32" s="1796"/>
      <c r="CI32" s="1796"/>
      <c r="CJ32" s="1796"/>
      <c r="CK32" s="1796"/>
      <c r="CL32" s="1796"/>
      <c r="CM32" s="1796"/>
      <c r="CN32" s="1796"/>
      <c r="CO32" s="1796"/>
      <c r="CP32" s="1796"/>
      <c r="CQ32" s="1796"/>
      <c r="CR32" s="1796"/>
      <c r="CS32" s="1796"/>
      <c r="CT32" s="1796"/>
      <c r="CU32" s="1796"/>
      <c r="CV32" s="1796"/>
      <c r="CW32" s="1796"/>
      <c r="CX32" s="1796"/>
      <c r="CY32" s="1796"/>
      <c r="CZ32" s="1796"/>
      <c r="DA32" s="1796"/>
      <c r="DB32" s="1796"/>
      <c r="DC32" s="1796"/>
      <c r="DD32" s="1796"/>
      <c r="DE32" s="1796"/>
      <c r="DF32" s="1796"/>
      <c r="DG32" s="1796"/>
      <c r="DH32" s="1796"/>
      <c r="DI32" s="1796"/>
      <c r="DJ32" s="1796"/>
      <c r="DK32" s="1796"/>
      <c r="DL32" s="1796"/>
      <c r="DM32" s="1796"/>
      <c r="DN32" s="1796"/>
      <c r="DO32" s="1796"/>
      <c r="DP32" s="1796"/>
      <c r="DQ32" s="1796"/>
      <c r="DR32" s="1796"/>
      <c r="DS32" s="1796"/>
      <c r="DT32" s="1796"/>
      <c r="DU32" s="1796"/>
      <c r="DV32" s="1796"/>
      <c r="DW32" s="1796"/>
      <c r="DX32" s="1796"/>
      <c r="DY32" s="1796"/>
      <c r="DZ32" s="1796"/>
      <c r="EA32" s="1796"/>
      <c r="EB32" s="1796"/>
      <c r="EC32" s="1796"/>
      <c r="ED32" s="1796"/>
      <c r="EE32" s="1796"/>
      <c r="EF32" s="1796"/>
      <c r="EG32" s="1796"/>
      <c r="EH32" s="1796"/>
      <c r="EI32" s="1796"/>
      <c r="EJ32" s="1796"/>
      <c r="EK32" s="1796"/>
      <c r="EL32" s="1796"/>
      <c r="EM32" s="1796"/>
      <c r="EN32" s="1796"/>
      <c r="EO32" s="1796"/>
      <c r="EP32" s="1796"/>
      <c r="EQ32" s="1796"/>
      <c r="ER32" s="1796"/>
      <c r="ES32" s="1796"/>
      <c r="ET32" s="1796"/>
      <c r="EU32" s="1796"/>
      <c r="EV32" s="1796"/>
      <c r="EW32" s="1796"/>
      <c r="EX32" s="1796"/>
      <c r="EY32" s="1796"/>
      <c r="EZ32" s="1796"/>
      <c r="FA32" s="1796"/>
      <c r="FB32" s="1796"/>
      <c r="FC32" s="1796"/>
      <c r="FD32" s="1796"/>
      <c r="FE32" s="1796"/>
      <c r="FF32" s="1796"/>
      <c r="FG32" s="1796"/>
      <c r="FH32" s="1796"/>
      <c r="FI32" s="1796"/>
      <c r="FJ32" s="1796"/>
      <c r="FK32" s="1796"/>
      <c r="FL32" s="1796"/>
      <c r="FM32" s="1796"/>
      <c r="FN32" s="1796"/>
      <c r="FO32" s="1796"/>
      <c r="FP32" s="1796"/>
      <c r="FQ32" s="1796"/>
      <c r="FR32" s="1796"/>
      <c r="FS32" s="1796"/>
      <c r="FT32" s="1796"/>
      <c r="FU32" s="1796"/>
      <c r="FV32" s="1796"/>
      <c r="FW32" s="1796"/>
      <c r="FX32" s="1796"/>
      <c r="FY32" s="1796"/>
      <c r="FZ32" s="1796"/>
      <c r="GA32" s="1796"/>
      <c r="GB32" s="1796"/>
      <c r="GC32" s="1796"/>
      <c r="GD32" s="1796"/>
      <c r="GE32" s="1796"/>
      <c r="GF32" s="1796"/>
      <c r="GG32" s="1796"/>
      <c r="GH32" s="1796"/>
      <c r="GI32" s="1796"/>
      <c r="GJ32" s="1796"/>
      <c r="GK32" s="1796"/>
      <c r="GL32" s="1796"/>
      <c r="GM32" s="1796"/>
      <c r="GN32" s="1796"/>
      <c r="GO32" s="1796"/>
      <c r="GP32" s="1796"/>
      <c r="GQ32" s="1796"/>
      <c r="GR32" s="1796"/>
      <c r="GS32" s="1796"/>
      <c r="GT32" s="1796"/>
      <c r="GU32" s="1796"/>
      <c r="GV32" s="1796"/>
      <c r="GW32" s="1796"/>
      <c r="GX32" s="1796"/>
      <c r="GY32" s="1796"/>
      <c r="GZ32" s="1796"/>
      <c r="HA32" s="1796"/>
      <c r="HB32" s="1796"/>
      <c r="HC32" s="1796"/>
      <c r="HD32" s="1796"/>
      <c r="HE32" s="1796"/>
      <c r="HF32" s="1796"/>
      <c r="HG32" s="1796"/>
      <c r="HH32" s="1796"/>
      <c r="HI32" s="1796"/>
      <c r="HJ32" s="1796"/>
      <c r="HK32" s="1796"/>
      <c r="HL32" s="1796"/>
      <c r="HM32" s="1796"/>
      <c r="HN32" s="1796"/>
      <c r="HO32" s="1796"/>
      <c r="HP32" s="1796"/>
      <c r="HQ32" s="1796"/>
      <c r="HR32" s="1796"/>
      <c r="HS32" s="1796"/>
      <c r="HT32" s="1796"/>
      <c r="HU32" s="1796"/>
      <c r="HV32" s="1796"/>
      <c r="HW32" s="1796"/>
      <c r="HX32" s="1796"/>
      <c r="HY32" s="1796"/>
      <c r="HZ32" s="1796"/>
      <c r="IA32" s="1796"/>
      <c r="IB32" s="1796"/>
      <c r="IC32" s="1796"/>
      <c r="ID32" s="1796"/>
      <c r="IE32" s="1796"/>
      <c r="IF32" s="1796"/>
      <c r="IG32" s="1796"/>
      <c r="IH32" s="1796"/>
      <c r="II32" s="1796"/>
      <c r="IJ32" s="1796"/>
      <c r="IK32" s="1796"/>
      <c r="IL32" s="1796"/>
      <c r="IM32" s="1796"/>
      <c r="IN32" s="1796"/>
      <c r="IO32" s="1796"/>
      <c r="IP32" s="1796"/>
      <c r="IQ32" s="1796"/>
      <c r="IR32" s="1796"/>
      <c r="IS32" s="1796"/>
      <c r="IT32" s="1796"/>
      <c r="IU32" s="1796"/>
      <c r="IV32" s="1796"/>
      <c r="IW32" s="1796"/>
      <c r="IX32" s="1796"/>
      <c r="IY32" s="1796"/>
      <c r="IZ32" s="1796"/>
      <c r="JA32" s="1796"/>
      <c r="JB32" s="1796"/>
      <c r="JC32" s="1796"/>
      <c r="JD32" s="1796"/>
      <c r="JE32" s="1796"/>
      <c r="JF32" s="1796"/>
      <c r="JG32" s="1796"/>
      <c r="JH32" s="1796"/>
      <c r="JI32" s="1796"/>
      <c r="JJ32" s="1796"/>
      <c r="JK32" s="1796"/>
      <c r="JL32" s="1796"/>
      <c r="JM32" s="1796"/>
      <c r="JN32" s="1796"/>
      <c r="JO32" s="1796"/>
      <c r="JP32" s="1796"/>
      <c r="JQ32" s="1796"/>
      <c r="JR32" s="1796"/>
      <c r="JS32" s="1796"/>
      <c r="JT32" s="1796"/>
      <c r="JU32" s="1796"/>
      <c r="JV32" s="1796"/>
      <c r="JW32" s="1796"/>
      <c r="JX32" s="1796"/>
      <c r="JY32" s="1796"/>
      <c r="JZ32" s="1796"/>
      <c r="KA32" s="1796"/>
      <c r="KB32" s="1796"/>
      <c r="KC32" s="1796"/>
      <c r="KD32" s="1796"/>
      <c r="KE32" s="1796"/>
      <c r="KF32" s="1796"/>
      <c r="KG32" s="1796"/>
      <c r="KH32" s="1796"/>
      <c r="KI32" s="1796"/>
      <c r="KJ32" s="1796"/>
      <c r="KK32" s="1796"/>
      <c r="KL32" s="1796"/>
      <c r="KM32" s="1796"/>
      <c r="KN32" s="1796"/>
      <c r="KO32" s="1796"/>
      <c r="KP32" s="1796"/>
      <c r="KQ32" s="1796"/>
      <c r="KR32" s="1796"/>
      <c r="KS32" s="1796"/>
      <c r="KT32" s="1796"/>
      <c r="KU32" s="1796"/>
      <c r="KV32" s="1796"/>
      <c r="KW32" s="1796"/>
      <c r="KX32" s="1796"/>
      <c r="KY32" s="1796"/>
      <c r="KZ32" s="1796"/>
      <c r="LA32" s="1796"/>
      <c r="LB32" s="1796"/>
      <c r="LC32" s="1796"/>
      <c r="LD32" s="1796"/>
      <c r="LE32" s="1796"/>
      <c r="LF32" s="1796"/>
      <c r="LG32" s="1796"/>
      <c r="LH32" s="1796"/>
      <c r="LI32" s="1796"/>
      <c r="LJ32" s="1796"/>
      <c r="LK32" s="1796"/>
      <c r="LL32" s="1796"/>
      <c r="LM32" s="1796"/>
      <c r="LN32" s="1796"/>
      <c r="LO32" s="1796"/>
      <c r="LP32" s="1796"/>
      <c r="LQ32" s="1796"/>
      <c r="LR32" s="1796"/>
      <c r="LS32" s="1796"/>
      <c r="LT32" s="1796"/>
      <c r="LU32" s="1796"/>
      <c r="LV32" s="1796"/>
      <c r="LW32" s="1796"/>
      <c r="LX32" s="1796"/>
      <c r="LY32" s="1796"/>
      <c r="LZ32" s="1796"/>
      <c r="MA32" s="1796"/>
      <c r="MB32" s="1796"/>
      <c r="MC32" s="1796"/>
      <c r="MD32" s="1796"/>
      <c r="ME32" s="1796"/>
      <c r="MF32" s="1796"/>
      <c r="MG32" s="1796"/>
      <c r="MH32" s="1796"/>
      <c r="MI32" s="1796"/>
      <c r="MJ32" s="1796"/>
      <c r="MK32" s="1796"/>
      <c r="ML32" s="1796"/>
      <c r="MM32" s="1796"/>
      <c r="MN32" s="1796"/>
      <c r="MO32" s="1796"/>
      <c r="MP32" s="1796"/>
      <c r="MQ32" s="1796"/>
      <c r="MR32" s="1796"/>
      <c r="MS32" s="1796"/>
      <c r="MT32" s="1796"/>
      <c r="MU32" s="1796"/>
      <c r="MV32" s="1796"/>
      <c r="MW32" s="1796"/>
      <c r="MX32" s="1796"/>
      <c r="MY32" s="1796"/>
      <c r="MZ32" s="1796"/>
      <c r="NA32" s="1796"/>
      <c r="NB32" s="1796"/>
      <c r="NC32" s="1796"/>
      <c r="ND32" s="1796"/>
      <c r="NE32" s="1796"/>
      <c r="NF32" s="1796"/>
      <c r="NG32" s="1796"/>
      <c r="NH32" s="1796"/>
      <c r="NI32" s="1796"/>
      <c r="NJ32" s="1796"/>
      <c r="NK32" s="1796"/>
      <c r="NL32" s="1796"/>
      <c r="NM32" s="1796"/>
      <c r="NN32" s="1796"/>
      <c r="NO32" s="1796"/>
      <c r="NP32" s="1796"/>
      <c r="NQ32" s="1796"/>
      <c r="NR32" s="1796"/>
      <c r="NS32" s="1796"/>
      <c r="NT32" s="1796"/>
      <c r="NU32" s="1796"/>
      <c r="NV32" s="1796"/>
      <c r="NW32" s="1796"/>
      <c r="NX32" s="1796"/>
      <c r="NY32" s="1796"/>
      <c r="NZ32" s="1796"/>
      <c r="OA32" s="1796"/>
      <c r="OB32" s="1796"/>
      <c r="OC32" s="1796"/>
      <c r="OD32" s="1780" t="s">
        <v>2986</v>
      </c>
    </row>
    <row r="33" spans="1:394" s="1780" customFormat="1" ht="15.75" customHeight="1">
      <c r="A33" s="1791">
        <f t="shared" si="32"/>
        <v>28</v>
      </c>
      <c r="B33" s="1793"/>
      <c r="C33" s="1792">
        <f t="shared" si="7"/>
        <v>0</v>
      </c>
      <c r="D33" s="1792">
        <f t="shared" si="7"/>
        <v>0</v>
      </c>
      <c r="E33" s="1794">
        <f t="shared" si="9"/>
        <v>0</v>
      </c>
      <c r="F33" s="1794">
        <f t="shared" si="10"/>
        <v>0</v>
      </c>
      <c r="G33" s="1794">
        <f t="shared" si="11"/>
        <v>0</v>
      </c>
      <c r="H33" s="1795">
        <f t="shared" si="12"/>
        <v>0</v>
      </c>
      <c r="I33" s="1795">
        <f t="shared" si="13"/>
        <v>0</v>
      </c>
      <c r="J33" s="1794">
        <f t="shared" si="14"/>
        <v>0</v>
      </c>
      <c r="K33" s="1794">
        <f t="shared" si="15"/>
        <v>0</v>
      </c>
      <c r="L33" s="1794">
        <f t="shared" si="16"/>
        <v>0</v>
      </c>
      <c r="M33" s="1794">
        <f t="shared" si="17"/>
        <v>0</v>
      </c>
      <c r="N33" s="1794">
        <f t="shared" si="18"/>
        <v>0</v>
      </c>
      <c r="O33" s="1794">
        <f t="shared" si="19"/>
        <v>0</v>
      </c>
      <c r="P33" s="1794">
        <f t="shared" si="20"/>
        <v>0</v>
      </c>
      <c r="Q33" s="1794">
        <f t="shared" si="21"/>
        <v>0</v>
      </c>
      <c r="R33" s="1794">
        <f t="shared" si="22"/>
        <v>0</v>
      </c>
      <c r="S33" s="1794">
        <f t="shared" si="23"/>
        <v>0</v>
      </c>
      <c r="T33" s="1794">
        <f t="shared" si="24"/>
        <v>0</v>
      </c>
      <c r="U33" s="1794">
        <f t="shared" si="25"/>
        <v>0</v>
      </c>
      <c r="V33" s="1794">
        <f t="shared" si="26"/>
        <v>0</v>
      </c>
      <c r="W33" s="1794">
        <f t="shared" si="8"/>
        <v>0</v>
      </c>
      <c r="X33" s="1794">
        <f t="shared" si="27"/>
        <v>0</v>
      </c>
      <c r="Y33" s="1794">
        <f t="shared" si="28"/>
        <v>0</v>
      </c>
      <c r="Z33" s="1794">
        <f t="shared" si="29"/>
        <v>0</v>
      </c>
      <c r="AA33" s="1794">
        <f t="shared" si="30"/>
        <v>0</v>
      </c>
      <c r="AB33" s="1794">
        <f t="shared" si="31"/>
        <v>0</v>
      </c>
      <c r="AC33" s="1796"/>
      <c r="AD33" s="1796"/>
      <c r="AE33" s="1796"/>
      <c r="AF33" s="1796"/>
      <c r="AG33" s="1796"/>
      <c r="AH33" s="1796"/>
      <c r="AI33" s="1796"/>
      <c r="AJ33" s="1796"/>
      <c r="AK33" s="1796"/>
      <c r="AL33" s="1796"/>
      <c r="AM33" s="1796"/>
      <c r="AN33" s="1796"/>
      <c r="AO33" s="1796"/>
      <c r="AP33" s="1796"/>
      <c r="AQ33" s="1796"/>
      <c r="AR33" s="1796"/>
      <c r="AS33" s="1796"/>
      <c r="AT33" s="1796"/>
      <c r="AU33" s="1796"/>
      <c r="AV33" s="1796"/>
      <c r="AW33" s="1796"/>
      <c r="AX33" s="1796"/>
      <c r="AY33" s="1796"/>
      <c r="AZ33" s="1796"/>
      <c r="BA33" s="1796"/>
      <c r="BB33" s="1796"/>
      <c r="BC33" s="1796"/>
      <c r="BD33" s="1796"/>
      <c r="BE33" s="1796"/>
      <c r="BF33" s="1796"/>
      <c r="BG33" s="1796"/>
      <c r="BH33" s="1796"/>
      <c r="BI33" s="1796"/>
      <c r="BJ33" s="1796"/>
      <c r="BK33" s="1796"/>
      <c r="BL33" s="1796"/>
      <c r="BM33" s="1796"/>
      <c r="BN33" s="1796"/>
      <c r="BO33" s="1796"/>
      <c r="BP33" s="1796"/>
      <c r="BQ33" s="1796"/>
      <c r="BR33" s="1796"/>
      <c r="BS33" s="1796"/>
      <c r="BT33" s="1796"/>
      <c r="BU33" s="1796"/>
      <c r="BV33" s="1796"/>
      <c r="BW33" s="1796"/>
      <c r="BX33" s="1796"/>
      <c r="BY33" s="1796"/>
      <c r="BZ33" s="1796"/>
      <c r="CA33" s="1796"/>
      <c r="CB33" s="1796"/>
      <c r="CC33" s="1796"/>
      <c r="CD33" s="1796"/>
      <c r="CE33" s="1796"/>
      <c r="CF33" s="1796"/>
      <c r="CG33" s="1796"/>
      <c r="CH33" s="1796"/>
      <c r="CI33" s="1796"/>
      <c r="CJ33" s="1796"/>
      <c r="CK33" s="1796"/>
      <c r="CL33" s="1796"/>
      <c r="CM33" s="1796"/>
      <c r="CN33" s="1796"/>
      <c r="CO33" s="1796"/>
      <c r="CP33" s="1796"/>
      <c r="CQ33" s="1796"/>
      <c r="CR33" s="1796"/>
      <c r="CS33" s="1796"/>
      <c r="CT33" s="1796"/>
      <c r="CU33" s="1796"/>
      <c r="CV33" s="1796"/>
      <c r="CW33" s="1796"/>
      <c r="CX33" s="1796"/>
      <c r="CY33" s="1796"/>
      <c r="CZ33" s="1796"/>
      <c r="DA33" s="1796"/>
      <c r="DB33" s="1796"/>
      <c r="DC33" s="1796"/>
      <c r="DD33" s="1796"/>
      <c r="DE33" s="1796"/>
      <c r="DF33" s="1796"/>
      <c r="DG33" s="1796"/>
      <c r="DH33" s="1796"/>
      <c r="DI33" s="1796"/>
      <c r="DJ33" s="1796"/>
      <c r="DK33" s="1796"/>
      <c r="DL33" s="1796"/>
      <c r="DM33" s="1796"/>
      <c r="DN33" s="1796"/>
      <c r="DO33" s="1796"/>
      <c r="DP33" s="1796"/>
      <c r="DQ33" s="1796"/>
      <c r="DR33" s="1796"/>
      <c r="DS33" s="1796"/>
      <c r="DT33" s="1796"/>
      <c r="DU33" s="1796"/>
      <c r="DV33" s="1796"/>
      <c r="DW33" s="1796"/>
      <c r="DX33" s="1796"/>
      <c r="DY33" s="1796"/>
      <c r="DZ33" s="1796"/>
      <c r="EA33" s="1796"/>
      <c r="EB33" s="1796"/>
      <c r="EC33" s="1796"/>
      <c r="ED33" s="1796"/>
      <c r="EE33" s="1796"/>
      <c r="EF33" s="1796"/>
      <c r="EG33" s="1796"/>
      <c r="EH33" s="1796"/>
      <c r="EI33" s="1796"/>
      <c r="EJ33" s="1796"/>
      <c r="EK33" s="1796"/>
      <c r="EL33" s="1796"/>
      <c r="EM33" s="1796"/>
      <c r="EN33" s="1796"/>
      <c r="EO33" s="1796"/>
      <c r="EP33" s="1796"/>
      <c r="EQ33" s="1796"/>
      <c r="ER33" s="1796"/>
      <c r="ES33" s="1796"/>
      <c r="ET33" s="1796"/>
      <c r="EU33" s="1796"/>
      <c r="EV33" s="1796"/>
      <c r="EW33" s="1796"/>
      <c r="EX33" s="1796"/>
      <c r="EY33" s="1796"/>
      <c r="EZ33" s="1796"/>
      <c r="FA33" s="1796"/>
      <c r="FB33" s="1796"/>
      <c r="FC33" s="1796"/>
      <c r="FD33" s="1796"/>
      <c r="FE33" s="1796"/>
      <c r="FF33" s="1796"/>
      <c r="FG33" s="1796"/>
      <c r="FH33" s="1796"/>
      <c r="FI33" s="1796"/>
      <c r="FJ33" s="1796"/>
      <c r="FK33" s="1796"/>
      <c r="FL33" s="1796"/>
      <c r="FM33" s="1796"/>
      <c r="FN33" s="1796"/>
      <c r="FO33" s="1796"/>
      <c r="FP33" s="1796"/>
      <c r="FQ33" s="1796"/>
      <c r="FR33" s="1796"/>
      <c r="FS33" s="1796"/>
      <c r="FT33" s="1796"/>
      <c r="FU33" s="1796"/>
      <c r="FV33" s="1796"/>
      <c r="FW33" s="1796"/>
      <c r="FX33" s="1796"/>
      <c r="FY33" s="1796"/>
      <c r="FZ33" s="1796"/>
      <c r="GA33" s="1796"/>
      <c r="GB33" s="1796"/>
      <c r="GC33" s="1796"/>
      <c r="GD33" s="1796"/>
      <c r="GE33" s="1796"/>
      <c r="GF33" s="1796"/>
      <c r="GG33" s="1796"/>
      <c r="GH33" s="1796"/>
      <c r="GI33" s="1796"/>
      <c r="GJ33" s="1796"/>
      <c r="GK33" s="1796"/>
      <c r="GL33" s="1796"/>
      <c r="GM33" s="1796"/>
      <c r="GN33" s="1796"/>
      <c r="GO33" s="1796"/>
      <c r="GP33" s="1796"/>
      <c r="GQ33" s="1796"/>
      <c r="GR33" s="1796"/>
      <c r="GS33" s="1796"/>
      <c r="GT33" s="1796"/>
      <c r="GU33" s="1796"/>
      <c r="GV33" s="1796"/>
      <c r="GW33" s="1796"/>
      <c r="GX33" s="1796"/>
      <c r="GY33" s="1796"/>
      <c r="GZ33" s="1796"/>
      <c r="HA33" s="1796"/>
      <c r="HB33" s="1796"/>
      <c r="HC33" s="1796"/>
      <c r="HD33" s="1796"/>
      <c r="HE33" s="1796"/>
      <c r="HF33" s="1796"/>
      <c r="HG33" s="1796"/>
      <c r="HH33" s="1796"/>
      <c r="HI33" s="1796"/>
      <c r="HJ33" s="1796"/>
      <c r="HK33" s="1796"/>
      <c r="HL33" s="1796"/>
      <c r="HM33" s="1796"/>
      <c r="HN33" s="1796"/>
      <c r="HO33" s="1796"/>
      <c r="HP33" s="1796"/>
      <c r="HQ33" s="1796"/>
      <c r="HR33" s="1796"/>
      <c r="HS33" s="1796"/>
      <c r="HT33" s="1796"/>
      <c r="HU33" s="1796"/>
      <c r="HV33" s="1796"/>
      <c r="HW33" s="1796"/>
      <c r="HX33" s="1796"/>
      <c r="HY33" s="1796"/>
      <c r="HZ33" s="1796"/>
      <c r="IA33" s="1796"/>
      <c r="IB33" s="1796"/>
      <c r="IC33" s="1796"/>
      <c r="ID33" s="1796"/>
      <c r="IE33" s="1796"/>
      <c r="IF33" s="1796"/>
      <c r="IG33" s="1796"/>
      <c r="IH33" s="1796"/>
      <c r="II33" s="1796"/>
      <c r="IJ33" s="1796"/>
      <c r="IK33" s="1796"/>
      <c r="IL33" s="1796"/>
      <c r="IM33" s="1796"/>
      <c r="IN33" s="1796"/>
      <c r="IO33" s="1796"/>
      <c r="IP33" s="1796"/>
      <c r="IQ33" s="1796"/>
      <c r="IR33" s="1796"/>
      <c r="IS33" s="1796"/>
      <c r="IT33" s="1796"/>
      <c r="IU33" s="1796"/>
      <c r="IV33" s="1796"/>
      <c r="IW33" s="1796"/>
      <c r="IX33" s="1796"/>
      <c r="IY33" s="1796"/>
      <c r="IZ33" s="1796"/>
      <c r="JA33" s="1796"/>
      <c r="JB33" s="1796"/>
      <c r="JC33" s="1796"/>
      <c r="JD33" s="1796"/>
      <c r="JE33" s="1796"/>
      <c r="JF33" s="1796"/>
      <c r="JG33" s="1796"/>
      <c r="JH33" s="1796"/>
      <c r="JI33" s="1796"/>
      <c r="JJ33" s="1796"/>
      <c r="JK33" s="1796"/>
      <c r="JL33" s="1796"/>
      <c r="JM33" s="1796"/>
      <c r="JN33" s="1796"/>
      <c r="JO33" s="1796"/>
      <c r="JP33" s="1796"/>
      <c r="JQ33" s="1796"/>
      <c r="JR33" s="1796"/>
      <c r="JS33" s="1796"/>
      <c r="JT33" s="1796"/>
      <c r="JU33" s="1796"/>
      <c r="JV33" s="1796"/>
      <c r="JW33" s="1796"/>
      <c r="JX33" s="1796"/>
      <c r="JY33" s="1796"/>
      <c r="JZ33" s="1796"/>
      <c r="KA33" s="1796"/>
      <c r="KB33" s="1796"/>
      <c r="KC33" s="1796"/>
      <c r="KD33" s="1796"/>
      <c r="KE33" s="1796"/>
      <c r="KF33" s="1796"/>
      <c r="KG33" s="1796"/>
      <c r="KH33" s="1796"/>
      <c r="KI33" s="1796"/>
      <c r="KJ33" s="1796"/>
      <c r="KK33" s="1796"/>
      <c r="KL33" s="1796"/>
      <c r="KM33" s="1796"/>
      <c r="KN33" s="1796"/>
      <c r="KO33" s="1796"/>
      <c r="KP33" s="1796"/>
      <c r="KQ33" s="1796"/>
      <c r="KR33" s="1796"/>
      <c r="KS33" s="1796"/>
      <c r="KT33" s="1796"/>
      <c r="KU33" s="1796"/>
      <c r="KV33" s="1796"/>
      <c r="KW33" s="1796"/>
      <c r="KX33" s="1796"/>
      <c r="KY33" s="1796"/>
      <c r="KZ33" s="1796"/>
      <c r="LA33" s="1796"/>
      <c r="LB33" s="1796"/>
      <c r="LC33" s="1796"/>
      <c r="LD33" s="1796"/>
      <c r="LE33" s="1796"/>
      <c r="LF33" s="1796"/>
      <c r="LG33" s="1796"/>
      <c r="LH33" s="1796"/>
      <c r="LI33" s="1796"/>
      <c r="LJ33" s="1796"/>
      <c r="LK33" s="1796"/>
      <c r="LL33" s="1796"/>
      <c r="LM33" s="1796"/>
      <c r="LN33" s="1796"/>
      <c r="LO33" s="1796"/>
      <c r="LP33" s="1796"/>
      <c r="LQ33" s="1796"/>
      <c r="LR33" s="1796"/>
      <c r="LS33" s="1796"/>
      <c r="LT33" s="1796"/>
      <c r="LU33" s="1796"/>
      <c r="LV33" s="1796"/>
      <c r="LW33" s="1796"/>
      <c r="LX33" s="1796"/>
      <c r="LY33" s="1796"/>
      <c r="LZ33" s="1796"/>
      <c r="MA33" s="1796"/>
      <c r="MB33" s="1796"/>
      <c r="MC33" s="1796"/>
      <c r="MD33" s="1796"/>
      <c r="ME33" s="1796"/>
      <c r="MF33" s="1796"/>
      <c r="MG33" s="1796"/>
      <c r="MH33" s="1796"/>
      <c r="MI33" s="1796"/>
      <c r="MJ33" s="1796"/>
      <c r="MK33" s="1796"/>
      <c r="ML33" s="1796"/>
      <c r="MM33" s="1796"/>
      <c r="MN33" s="1796"/>
      <c r="MO33" s="1796"/>
      <c r="MP33" s="1796"/>
      <c r="MQ33" s="1796"/>
      <c r="MR33" s="1796"/>
      <c r="MS33" s="1796"/>
      <c r="MT33" s="1796"/>
      <c r="MU33" s="1796"/>
      <c r="MV33" s="1796"/>
      <c r="MW33" s="1796"/>
      <c r="MX33" s="1796"/>
      <c r="MY33" s="1796"/>
      <c r="MZ33" s="1796"/>
      <c r="NA33" s="1796"/>
      <c r="NB33" s="1796"/>
      <c r="NC33" s="1796"/>
      <c r="ND33" s="1796"/>
      <c r="NE33" s="1796"/>
      <c r="NF33" s="1796"/>
      <c r="NG33" s="1796"/>
      <c r="NH33" s="1796"/>
      <c r="NI33" s="1796"/>
      <c r="NJ33" s="1796"/>
      <c r="NK33" s="1796"/>
      <c r="NL33" s="1796"/>
      <c r="NM33" s="1796"/>
      <c r="NN33" s="1796"/>
      <c r="NO33" s="1796"/>
      <c r="NP33" s="1796"/>
      <c r="NQ33" s="1796"/>
      <c r="NR33" s="1796"/>
      <c r="NS33" s="1796"/>
      <c r="NT33" s="1796"/>
      <c r="NU33" s="1796"/>
      <c r="NV33" s="1796"/>
      <c r="NW33" s="1796"/>
      <c r="NX33" s="1796"/>
      <c r="NY33" s="1796"/>
      <c r="NZ33" s="1796"/>
      <c r="OA33" s="1796"/>
      <c r="OB33" s="1796"/>
      <c r="OC33" s="1796"/>
      <c r="OD33" s="1780" t="s">
        <v>2986</v>
      </c>
    </row>
    <row r="34" spans="1:394" s="1780" customFormat="1" ht="15.75" customHeight="1">
      <c r="A34" s="1791">
        <f t="shared" si="32"/>
        <v>29</v>
      </c>
      <c r="B34" s="1793"/>
      <c r="C34" s="1792">
        <f t="shared" si="7"/>
        <v>0</v>
      </c>
      <c r="D34" s="1792">
        <f t="shared" si="7"/>
        <v>0</v>
      </c>
      <c r="E34" s="1794">
        <f t="shared" si="9"/>
        <v>0</v>
      </c>
      <c r="F34" s="1794">
        <f t="shared" si="10"/>
        <v>0</v>
      </c>
      <c r="G34" s="1794">
        <f t="shared" si="11"/>
        <v>0</v>
      </c>
      <c r="H34" s="1795">
        <f t="shared" si="12"/>
        <v>0</v>
      </c>
      <c r="I34" s="1795">
        <f t="shared" si="13"/>
        <v>0</v>
      </c>
      <c r="J34" s="1794">
        <f t="shared" si="14"/>
        <v>0</v>
      </c>
      <c r="K34" s="1794">
        <f t="shared" si="15"/>
        <v>0</v>
      </c>
      <c r="L34" s="1794">
        <f t="shared" si="16"/>
        <v>0</v>
      </c>
      <c r="M34" s="1794">
        <f t="shared" si="17"/>
        <v>0</v>
      </c>
      <c r="N34" s="1794">
        <f t="shared" si="18"/>
        <v>0</v>
      </c>
      <c r="O34" s="1794">
        <f t="shared" si="19"/>
        <v>0</v>
      </c>
      <c r="P34" s="1794">
        <f t="shared" si="20"/>
        <v>0</v>
      </c>
      <c r="Q34" s="1794">
        <f t="shared" si="21"/>
        <v>0</v>
      </c>
      <c r="R34" s="1794">
        <f t="shared" si="22"/>
        <v>0</v>
      </c>
      <c r="S34" s="1794">
        <f t="shared" si="23"/>
        <v>0</v>
      </c>
      <c r="T34" s="1794">
        <f t="shared" si="24"/>
        <v>0</v>
      </c>
      <c r="U34" s="1794">
        <f t="shared" si="25"/>
        <v>0</v>
      </c>
      <c r="V34" s="1794">
        <f t="shared" si="26"/>
        <v>0</v>
      </c>
      <c r="W34" s="1794">
        <f t="shared" si="8"/>
        <v>0</v>
      </c>
      <c r="X34" s="1794">
        <f t="shared" si="27"/>
        <v>0</v>
      </c>
      <c r="Y34" s="1794">
        <f t="shared" si="28"/>
        <v>0</v>
      </c>
      <c r="Z34" s="1794">
        <f t="shared" si="29"/>
        <v>0</v>
      </c>
      <c r="AA34" s="1794">
        <f t="shared" si="30"/>
        <v>0</v>
      </c>
      <c r="AB34" s="1794">
        <f t="shared" si="31"/>
        <v>0</v>
      </c>
      <c r="AC34" s="1796"/>
      <c r="AD34" s="1796"/>
      <c r="AE34" s="1796"/>
      <c r="AF34" s="1796"/>
      <c r="AG34" s="1796"/>
      <c r="AH34" s="1796"/>
      <c r="AI34" s="1796"/>
      <c r="AJ34" s="1796"/>
      <c r="AK34" s="1796"/>
      <c r="AL34" s="1796"/>
      <c r="AM34" s="1796"/>
      <c r="AN34" s="1796"/>
      <c r="AO34" s="1796"/>
      <c r="AP34" s="1796"/>
      <c r="AQ34" s="1796"/>
      <c r="AR34" s="1796"/>
      <c r="AS34" s="1796"/>
      <c r="AT34" s="1796"/>
      <c r="AU34" s="1796"/>
      <c r="AV34" s="1796"/>
      <c r="AW34" s="1796"/>
      <c r="AX34" s="1796"/>
      <c r="AY34" s="1796"/>
      <c r="AZ34" s="1796"/>
      <c r="BA34" s="1796"/>
      <c r="BB34" s="1796"/>
      <c r="BC34" s="1796"/>
      <c r="BD34" s="1796"/>
      <c r="BE34" s="1796"/>
      <c r="BF34" s="1796"/>
      <c r="BG34" s="1796"/>
      <c r="BH34" s="1796"/>
      <c r="BI34" s="1796"/>
      <c r="BJ34" s="1796"/>
      <c r="BK34" s="1796"/>
      <c r="BL34" s="1796"/>
      <c r="BM34" s="1796"/>
      <c r="BN34" s="1796"/>
      <c r="BO34" s="1796"/>
      <c r="BP34" s="1796"/>
      <c r="BQ34" s="1796"/>
      <c r="BR34" s="1796"/>
      <c r="BS34" s="1796"/>
      <c r="BT34" s="1796"/>
      <c r="BU34" s="1796"/>
      <c r="BV34" s="1796"/>
      <c r="BW34" s="1796"/>
      <c r="BX34" s="1796"/>
      <c r="BY34" s="1796"/>
      <c r="BZ34" s="1796"/>
      <c r="CA34" s="1796"/>
      <c r="CB34" s="1796"/>
      <c r="CC34" s="1796"/>
      <c r="CD34" s="1796"/>
      <c r="CE34" s="1796"/>
      <c r="CF34" s="1796"/>
      <c r="CG34" s="1796"/>
      <c r="CH34" s="1796"/>
      <c r="CI34" s="1796"/>
      <c r="CJ34" s="1796"/>
      <c r="CK34" s="1796"/>
      <c r="CL34" s="1796"/>
      <c r="CM34" s="1796"/>
      <c r="CN34" s="1796"/>
      <c r="CO34" s="1796"/>
      <c r="CP34" s="1796"/>
      <c r="CQ34" s="1796"/>
      <c r="CR34" s="1796"/>
      <c r="CS34" s="1796"/>
      <c r="CT34" s="1796"/>
      <c r="CU34" s="1796"/>
      <c r="CV34" s="1796"/>
      <c r="CW34" s="1796"/>
      <c r="CX34" s="1796"/>
      <c r="CY34" s="1796"/>
      <c r="CZ34" s="1796"/>
      <c r="DA34" s="1796"/>
      <c r="DB34" s="1796"/>
      <c r="DC34" s="1796"/>
      <c r="DD34" s="1796"/>
      <c r="DE34" s="1796"/>
      <c r="DF34" s="1796"/>
      <c r="DG34" s="1796"/>
      <c r="DH34" s="1796"/>
      <c r="DI34" s="1796"/>
      <c r="DJ34" s="1796"/>
      <c r="DK34" s="1796"/>
      <c r="DL34" s="1796"/>
      <c r="DM34" s="1796"/>
      <c r="DN34" s="1796"/>
      <c r="DO34" s="1796"/>
      <c r="DP34" s="1796"/>
      <c r="DQ34" s="1796"/>
      <c r="DR34" s="1796"/>
      <c r="DS34" s="1796"/>
      <c r="DT34" s="1796"/>
      <c r="DU34" s="1796"/>
      <c r="DV34" s="1796"/>
      <c r="DW34" s="1796"/>
      <c r="DX34" s="1796"/>
      <c r="DY34" s="1796"/>
      <c r="DZ34" s="1796"/>
      <c r="EA34" s="1796"/>
      <c r="EB34" s="1796"/>
      <c r="EC34" s="1796"/>
      <c r="ED34" s="1796"/>
      <c r="EE34" s="1796"/>
      <c r="EF34" s="1796"/>
      <c r="EG34" s="1796"/>
      <c r="EH34" s="1796"/>
      <c r="EI34" s="1796"/>
      <c r="EJ34" s="1796"/>
      <c r="EK34" s="1796"/>
      <c r="EL34" s="1796"/>
      <c r="EM34" s="1796"/>
      <c r="EN34" s="1796"/>
      <c r="EO34" s="1796"/>
      <c r="EP34" s="1796"/>
      <c r="EQ34" s="1796"/>
      <c r="ER34" s="1796"/>
      <c r="ES34" s="1796"/>
      <c r="ET34" s="1796"/>
      <c r="EU34" s="1796"/>
      <c r="EV34" s="1796"/>
      <c r="EW34" s="1796"/>
      <c r="EX34" s="1796"/>
      <c r="EY34" s="1796"/>
      <c r="EZ34" s="1796"/>
      <c r="FA34" s="1796"/>
      <c r="FB34" s="1796"/>
      <c r="FC34" s="1796"/>
      <c r="FD34" s="1796"/>
      <c r="FE34" s="1796"/>
      <c r="FF34" s="1796"/>
      <c r="FG34" s="1796"/>
      <c r="FH34" s="1796"/>
      <c r="FI34" s="1796"/>
      <c r="FJ34" s="1796"/>
      <c r="FK34" s="1796"/>
      <c r="FL34" s="1796"/>
      <c r="FM34" s="1796"/>
      <c r="FN34" s="1796"/>
      <c r="FO34" s="1796"/>
      <c r="FP34" s="1796"/>
      <c r="FQ34" s="1796"/>
      <c r="FR34" s="1796"/>
      <c r="FS34" s="1796"/>
      <c r="FT34" s="1796"/>
      <c r="FU34" s="1796"/>
      <c r="FV34" s="1796"/>
      <c r="FW34" s="1796"/>
      <c r="FX34" s="1796"/>
      <c r="FY34" s="1796"/>
      <c r="FZ34" s="1796"/>
      <c r="GA34" s="1796"/>
      <c r="GB34" s="1796"/>
      <c r="GC34" s="1796"/>
      <c r="GD34" s="1796"/>
      <c r="GE34" s="1796"/>
      <c r="GF34" s="1796"/>
      <c r="GG34" s="1796"/>
      <c r="GH34" s="1796"/>
      <c r="GI34" s="1796"/>
      <c r="GJ34" s="1796"/>
      <c r="GK34" s="1796"/>
      <c r="GL34" s="1796"/>
      <c r="GM34" s="1796"/>
      <c r="GN34" s="1796"/>
      <c r="GO34" s="1796"/>
      <c r="GP34" s="1796"/>
      <c r="GQ34" s="1796"/>
      <c r="GR34" s="1796"/>
      <c r="GS34" s="1796"/>
      <c r="GT34" s="1796"/>
      <c r="GU34" s="1796"/>
      <c r="GV34" s="1796"/>
      <c r="GW34" s="1796"/>
      <c r="GX34" s="1796"/>
      <c r="GY34" s="1796"/>
      <c r="GZ34" s="1796"/>
      <c r="HA34" s="1796"/>
      <c r="HB34" s="1796"/>
      <c r="HC34" s="1796"/>
      <c r="HD34" s="1796"/>
      <c r="HE34" s="1796"/>
      <c r="HF34" s="1796"/>
      <c r="HG34" s="1796"/>
      <c r="HH34" s="1796"/>
      <c r="HI34" s="1796"/>
      <c r="HJ34" s="1796"/>
      <c r="HK34" s="1796"/>
      <c r="HL34" s="1796"/>
      <c r="HM34" s="1796"/>
      <c r="HN34" s="1796"/>
      <c r="HO34" s="1796"/>
      <c r="HP34" s="1796"/>
      <c r="HQ34" s="1796"/>
      <c r="HR34" s="1796"/>
      <c r="HS34" s="1796"/>
      <c r="HT34" s="1796"/>
      <c r="HU34" s="1796"/>
      <c r="HV34" s="1796"/>
      <c r="HW34" s="1796"/>
      <c r="HX34" s="1796"/>
      <c r="HY34" s="1796"/>
      <c r="HZ34" s="1796"/>
      <c r="IA34" s="1796"/>
      <c r="IB34" s="1796"/>
      <c r="IC34" s="1796"/>
      <c r="ID34" s="1796"/>
      <c r="IE34" s="1796"/>
      <c r="IF34" s="1796"/>
      <c r="IG34" s="1796"/>
      <c r="IH34" s="1796"/>
      <c r="II34" s="1796"/>
      <c r="IJ34" s="1796"/>
      <c r="IK34" s="1796"/>
      <c r="IL34" s="1796"/>
      <c r="IM34" s="1796"/>
      <c r="IN34" s="1796"/>
      <c r="IO34" s="1796"/>
      <c r="IP34" s="1796"/>
      <c r="IQ34" s="1796"/>
      <c r="IR34" s="1796"/>
      <c r="IS34" s="1796"/>
      <c r="IT34" s="1796"/>
      <c r="IU34" s="1796"/>
      <c r="IV34" s="1796"/>
      <c r="IW34" s="1796"/>
      <c r="IX34" s="1796"/>
      <c r="IY34" s="1796"/>
      <c r="IZ34" s="1796"/>
      <c r="JA34" s="1796"/>
      <c r="JB34" s="1796"/>
      <c r="JC34" s="1796"/>
      <c r="JD34" s="1796"/>
      <c r="JE34" s="1796"/>
      <c r="JF34" s="1796"/>
      <c r="JG34" s="1796"/>
      <c r="JH34" s="1796"/>
      <c r="JI34" s="1796"/>
      <c r="JJ34" s="1796"/>
      <c r="JK34" s="1796"/>
      <c r="JL34" s="1796"/>
      <c r="JM34" s="1796"/>
      <c r="JN34" s="1796"/>
      <c r="JO34" s="1796"/>
      <c r="JP34" s="1796"/>
      <c r="JQ34" s="1796"/>
      <c r="JR34" s="1796"/>
      <c r="JS34" s="1796"/>
      <c r="JT34" s="1796"/>
      <c r="JU34" s="1796"/>
      <c r="JV34" s="1796"/>
      <c r="JW34" s="1796"/>
      <c r="JX34" s="1796"/>
      <c r="JY34" s="1796"/>
      <c r="JZ34" s="1796"/>
      <c r="KA34" s="1796"/>
      <c r="KB34" s="1796"/>
      <c r="KC34" s="1796"/>
      <c r="KD34" s="1796"/>
      <c r="KE34" s="1796"/>
      <c r="KF34" s="1796"/>
      <c r="KG34" s="1796"/>
      <c r="KH34" s="1796"/>
      <c r="KI34" s="1796"/>
      <c r="KJ34" s="1796"/>
      <c r="KK34" s="1796"/>
      <c r="KL34" s="1796"/>
      <c r="KM34" s="1796"/>
      <c r="KN34" s="1796"/>
      <c r="KO34" s="1796"/>
      <c r="KP34" s="1796"/>
      <c r="KQ34" s="1796"/>
      <c r="KR34" s="1796"/>
      <c r="KS34" s="1796"/>
      <c r="KT34" s="1796"/>
      <c r="KU34" s="1796"/>
      <c r="KV34" s="1796"/>
      <c r="KW34" s="1796"/>
      <c r="KX34" s="1796"/>
      <c r="KY34" s="1796"/>
      <c r="KZ34" s="1796"/>
      <c r="LA34" s="1796"/>
      <c r="LB34" s="1796"/>
      <c r="LC34" s="1796"/>
      <c r="LD34" s="1796"/>
      <c r="LE34" s="1796"/>
      <c r="LF34" s="1796"/>
      <c r="LG34" s="1796"/>
      <c r="LH34" s="1796"/>
      <c r="LI34" s="1796"/>
      <c r="LJ34" s="1796"/>
      <c r="LK34" s="1796"/>
      <c r="LL34" s="1796"/>
      <c r="LM34" s="1796"/>
      <c r="LN34" s="1796"/>
      <c r="LO34" s="1796"/>
      <c r="LP34" s="1796"/>
      <c r="LQ34" s="1796"/>
      <c r="LR34" s="1796"/>
      <c r="LS34" s="1796"/>
      <c r="LT34" s="1796"/>
      <c r="LU34" s="1796"/>
      <c r="LV34" s="1796"/>
      <c r="LW34" s="1796"/>
      <c r="LX34" s="1796"/>
      <c r="LY34" s="1796"/>
      <c r="LZ34" s="1796"/>
      <c r="MA34" s="1796"/>
      <c r="MB34" s="1796"/>
      <c r="MC34" s="1796"/>
      <c r="MD34" s="1796"/>
      <c r="ME34" s="1796"/>
      <c r="MF34" s="1796"/>
      <c r="MG34" s="1796"/>
      <c r="MH34" s="1796"/>
      <c r="MI34" s="1796"/>
      <c r="MJ34" s="1796"/>
      <c r="MK34" s="1796"/>
      <c r="ML34" s="1796"/>
      <c r="MM34" s="1796"/>
      <c r="MN34" s="1796"/>
      <c r="MO34" s="1796"/>
      <c r="MP34" s="1796"/>
      <c r="MQ34" s="1796"/>
      <c r="MR34" s="1796"/>
      <c r="MS34" s="1796"/>
      <c r="MT34" s="1796"/>
      <c r="MU34" s="1796"/>
      <c r="MV34" s="1796"/>
      <c r="MW34" s="1796"/>
      <c r="MX34" s="1796"/>
      <c r="MY34" s="1796"/>
      <c r="MZ34" s="1796"/>
      <c r="NA34" s="1796"/>
      <c r="NB34" s="1796"/>
      <c r="NC34" s="1796"/>
      <c r="ND34" s="1796"/>
      <c r="NE34" s="1796"/>
      <c r="NF34" s="1796"/>
      <c r="NG34" s="1796"/>
      <c r="NH34" s="1796"/>
      <c r="NI34" s="1796"/>
      <c r="NJ34" s="1796"/>
      <c r="NK34" s="1796"/>
      <c r="NL34" s="1796"/>
      <c r="NM34" s="1796"/>
      <c r="NN34" s="1796"/>
      <c r="NO34" s="1796"/>
      <c r="NP34" s="1796"/>
      <c r="NQ34" s="1796"/>
      <c r="NR34" s="1796"/>
      <c r="NS34" s="1796"/>
      <c r="NT34" s="1796"/>
      <c r="NU34" s="1796"/>
      <c r="NV34" s="1796"/>
      <c r="NW34" s="1796"/>
      <c r="NX34" s="1796"/>
      <c r="NY34" s="1796"/>
      <c r="NZ34" s="1796"/>
      <c r="OA34" s="1796"/>
      <c r="OB34" s="1796"/>
      <c r="OC34" s="1796"/>
      <c r="OD34" s="1780" t="s">
        <v>2986</v>
      </c>
    </row>
    <row r="35" spans="1:394" s="1780" customFormat="1" ht="15.75" customHeight="1">
      <c r="A35" s="1791">
        <f t="shared" si="32"/>
        <v>30</v>
      </c>
      <c r="B35" s="1793"/>
      <c r="C35" s="1792">
        <f t="shared" si="7"/>
        <v>0</v>
      </c>
      <c r="D35" s="1792">
        <f t="shared" si="7"/>
        <v>0</v>
      </c>
      <c r="E35" s="1794">
        <f t="shared" si="9"/>
        <v>0</v>
      </c>
      <c r="F35" s="1794">
        <f t="shared" si="10"/>
        <v>0</v>
      </c>
      <c r="G35" s="1794">
        <f t="shared" si="11"/>
        <v>0</v>
      </c>
      <c r="H35" s="1795">
        <f t="shared" si="12"/>
        <v>0</v>
      </c>
      <c r="I35" s="1795">
        <f t="shared" si="13"/>
        <v>0</v>
      </c>
      <c r="J35" s="1794">
        <f t="shared" si="14"/>
        <v>0</v>
      </c>
      <c r="K35" s="1794">
        <f t="shared" si="15"/>
        <v>0</v>
      </c>
      <c r="L35" s="1794">
        <f t="shared" si="16"/>
        <v>0</v>
      </c>
      <c r="M35" s="1794">
        <f t="shared" si="17"/>
        <v>0</v>
      </c>
      <c r="N35" s="1794">
        <f t="shared" si="18"/>
        <v>0</v>
      </c>
      <c r="O35" s="1794">
        <f t="shared" si="19"/>
        <v>0</v>
      </c>
      <c r="P35" s="1794">
        <f t="shared" si="20"/>
        <v>0</v>
      </c>
      <c r="Q35" s="1794">
        <f t="shared" si="21"/>
        <v>0</v>
      </c>
      <c r="R35" s="1794">
        <f t="shared" si="22"/>
        <v>0</v>
      </c>
      <c r="S35" s="1794">
        <f t="shared" si="23"/>
        <v>0</v>
      </c>
      <c r="T35" s="1794">
        <f t="shared" si="24"/>
        <v>0</v>
      </c>
      <c r="U35" s="1794">
        <f t="shared" si="25"/>
        <v>0</v>
      </c>
      <c r="V35" s="1794">
        <f t="shared" si="26"/>
        <v>0</v>
      </c>
      <c r="W35" s="1794">
        <f t="shared" si="8"/>
        <v>0</v>
      </c>
      <c r="X35" s="1794">
        <f t="shared" si="27"/>
        <v>0</v>
      </c>
      <c r="Y35" s="1794">
        <f t="shared" si="28"/>
        <v>0</v>
      </c>
      <c r="Z35" s="1794">
        <f t="shared" si="29"/>
        <v>0</v>
      </c>
      <c r="AA35" s="1794">
        <f t="shared" si="30"/>
        <v>0</v>
      </c>
      <c r="AB35" s="1794">
        <f t="shared" si="31"/>
        <v>0</v>
      </c>
      <c r="AC35" s="1796"/>
      <c r="AD35" s="1796"/>
      <c r="AE35" s="1796"/>
      <c r="AF35" s="1796"/>
      <c r="AG35" s="1796"/>
      <c r="AH35" s="1796"/>
      <c r="AI35" s="1796"/>
      <c r="AJ35" s="1796"/>
      <c r="AK35" s="1796"/>
      <c r="AL35" s="1796"/>
      <c r="AM35" s="1796"/>
      <c r="AN35" s="1796"/>
      <c r="AO35" s="1796"/>
      <c r="AP35" s="1796"/>
      <c r="AQ35" s="1796"/>
      <c r="AR35" s="1796"/>
      <c r="AS35" s="1796"/>
      <c r="AT35" s="1796"/>
      <c r="AU35" s="1796"/>
      <c r="AV35" s="1796"/>
      <c r="AW35" s="1796"/>
      <c r="AX35" s="1796"/>
      <c r="AY35" s="1796"/>
      <c r="AZ35" s="1796"/>
      <c r="BA35" s="1796"/>
      <c r="BB35" s="1796"/>
      <c r="BC35" s="1796"/>
      <c r="BD35" s="1796"/>
      <c r="BE35" s="1796"/>
      <c r="BF35" s="1796"/>
      <c r="BG35" s="1796"/>
      <c r="BH35" s="1796"/>
      <c r="BI35" s="1796"/>
      <c r="BJ35" s="1796"/>
      <c r="BK35" s="1796"/>
      <c r="BL35" s="1796"/>
      <c r="BM35" s="1796"/>
      <c r="BN35" s="1796"/>
      <c r="BO35" s="1796"/>
      <c r="BP35" s="1796"/>
      <c r="BQ35" s="1796"/>
      <c r="BR35" s="1796"/>
      <c r="BS35" s="1796"/>
      <c r="BT35" s="1796"/>
      <c r="BU35" s="1796"/>
      <c r="BV35" s="1796"/>
      <c r="BW35" s="1796"/>
      <c r="BX35" s="1796"/>
      <c r="BY35" s="1796"/>
      <c r="BZ35" s="1796"/>
      <c r="CA35" s="1796"/>
      <c r="CB35" s="1796"/>
      <c r="CC35" s="1796"/>
      <c r="CD35" s="1796"/>
      <c r="CE35" s="1796"/>
      <c r="CF35" s="1796"/>
      <c r="CG35" s="1796"/>
      <c r="CH35" s="1796"/>
      <c r="CI35" s="1796"/>
      <c r="CJ35" s="1796"/>
      <c r="CK35" s="1796"/>
      <c r="CL35" s="1796"/>
      <c r="CM35" s="1796"/>
      <c r="CN35" s="1796"/>
      <c r="CO35" s="1796"/>
      <c r="CP35" s="1796"/>
      <c r="CQ35" s="1796"/>
      <c r="CR35" s="1796"/>
      <c r="CS35" s="1796"/>
      <c r="CT35" s="1796"/>
      <c r="CU35" s="1796"/>
      <c r="CV35" s="1796"/>
      <c r="CW35" s="1796"/>
      <c r="CX35" s="1796"/>
      <c r="CY35" s="1796"/>
      <c r="CZ35" s="1796"/>
      <c r="DA35" s="1796"/>
      <c r="DB35" s="1796"/>
      <c r="DC35" s="1796"/>
      <c r="DD35" s="1796"/>
      <c r="DE35" s="1796"/>
      <c r="DF35" s="1796"/>
      <c r="DG35" s="1796"/>
      <c r="DH35" s="1796"/>
      <c r="DI35" s="1796"/>
      <c r="DJ35" s="1796"/>
      <c r="DK35" s="1796"/>
      <c r="DL35" s="1796"/>
      <c r="DM35" s="1796"/>
      <c r="DN35" s="1796"/>
      <c r="DO35" s="1796"/>
      <c r="DP35" s="1796"/>
      <c r="DQ35" s="1796"/>
      <c r="DR35" s="1796"/>
      <c r="DS35" s="1796"/>
      <c r="DT35" s="1796"/>
      <c r="DU35" s="1796"/>
      <c r="DV35" s="1796"/>
      <c r="DW35" s="1796"/>
      <c r="DX35" s="1796"/>
      <c r="DY35" s="1796"/>
      <c r="DZ35" s="1796"/>
      <c r="EA35" s="1796"/>
      <c r="EB35" s="1796"/>
      <c r="EC35" s="1796"/>
      <c r="ED35" s="1796"/>
      <c r="EE35" s="1796"/>
      <c r="EF35" s="1796"/>
      <c r="EG35" s="1796"/>
      <c r="EH35" s="1796"/>
      <c r="EI35" s="1796"/>
      <c r="EJ35" s="1796"/>
      <c r="EK35" s="1796"/>
      <c r="EL35" s="1796"/>
      <c r="EM35" s="1796"/>
      <c r="EN35" s="1796"/>
      <c r="EO35" s="1796"/>
      <c r="EP35" s="1796"/>
      <c r="EQ35" s="1796"/>
      <c r="ER35" s="1796"/>
      <c r="ES35" s="1796"/>
      <c r="ET35" s="1796"/>
      <c r="EU35" s="1796"/>
      <c r="EV35" s="1796"/>
      <c r="EW35" s="1796"/>
      <c r="EX35" s="1796"/>
      <c r="EY35" s="1796"/>
      <c r="EZ35" s="1796"/>
      <c r="FA35" s="1796"/>
      <c r="FB35" s="1796"/>
      <c r="FC35" s="1796"/>
      <c r="FD35" s="1796"/>
      <c r="FE35" s="1796"/>
      <c r="FF35" s="1796"/>
      <c r="FG35" s="1796"/>
      <c r="FH35" s="1796"/>
      <c r="FI35" s="1796"/>
      <c r="FJ35" s="1796"/>
      <c r="FK35" s="1796"/>
      <c r="FL35" s="1796"/>
      <c r="FM35" s="1796"/>
      <c r="FN35" s="1796"/>
      <c r="FO35" s="1796"/>
      <c r="FP35" s="1796"/>
      <c r="FQ35" s="1796"/>
      <c r="FR35" s="1796"/>
      <c r="FS35" s="1796"/>
      <c r="FT35" s="1796"/>
      <c r="FU35" s="1796"/>
      <c r="FV35" s="1796"/>
      <c r="FW35" s="1796"/>
      <c r="FX35" s="1796"/>
      <c r="FY35" s="1796"/>
      <c r="FZ35" s="1796"/>
      <c r="GA35" s="1796"/>
      <c r="GB35" s="1796"/>
      <c r="GC35" s="1796"/>
      <c r="GD35" s="1796"/>
      <c r="GE35" s="1796"/>
      <c r="GF35" s="1796"/>
      <c r="GG35" s="1796"/>
      <c r="GH35" s="1796"/>
      <c r="GI35" s="1796"/>
      <c r="GJ35" s="1796"/>
      <c r="GK35" s="1796"/>
      <c r="GL35" s="1796"/>
      <c r="GM35" s="1796"/>
      <c r="GN35" s="1796"/>
      <c r="GO35" s="1796"/>
      <c r="GP35" s="1796"/>
      <c r="GQ35" s="1796"/>
      <c r="GR35" s="1796"/>
      <c r="GS35" s="1796"/>
      <c r="GT35" s="1796"/>
      <c r="GU35" s="1796"/>
      <c r="GV35" s="1796"/>
      <c r="GW35" s="1796"/>
      <c r="GX35" s="1796"/>
      <c r="GY35" s="1796"/>
      <c r="GZ35" s="1796"/>
      <c r="HA35" s="1796"/>
      <c r="HB35" s="1796"/>
      <c r="HC35" s="1796"/>
      <c r="HD35" s="1796"/>
      <c r="HE35" s="1796"/>
      <c r="HF35" s="1796"/>
      <c r="HG35" s="1796"/>
      <c r="HH35" s="1796"/>
      <c r="HI35" s="1796"/>
      <c r="HJ35" s="1796"/>
      <c r="HK35" s="1796"/>
      <c r="HL35" s="1796"/>
      <c r="HM35" s="1796"/>
      <c r="HN35" s="1796"/>
      <c r="HO35" s="1796"/>
      <c r="HP35" s="1796"/>
      <c r="HQ35" s="1796"/>
      <c r="HR35" s="1796"/>
      <c r="HS35" s="1796"/>
      <c r="HT35" s="1796"/>
      <c r="HU35" s="1796"/>
      <c r="HV35" s="1796"/>
      <c r="HW35" s="1796"/>
      <c r="HX35" s="1796"/>
      <c r="HY35" s="1796"/>
      <c r="HZ35" s="1796"/>
      <c r="IA35" s="1796"/>
      <c r="IB35" s="1796"/>
      <c r="IC35" s="1796"/>
      <c r="ID35" s="1796"/>
      <c r="IE35" s="1796"/>
      <c r="IF35" s="1796"/>
      <c r="IG35" s="1796"/>
      <c r="IH35" s="1796"/>
      <c r="II35" s="1796"/>
      <c r="IJ35" s="1796"/>
      <c r="IK35" s="1796"/>
      <c r="IL35" s="1796"/>
      <c r="IM35" s="1796"/>
      <c r="IN35" s="1796"/>
      <c r="IO35" s="1796"/>
      <c r="IP35" s="1796"/>
      <c r="IQ35" s="1796"/>
      <c r="IR35" s="1796"/>
      <c r="IS35" s="1796"/>
      <c r="IT35" s="1796"/>
      <c r="IU35" s="1796"/>
      <c r="IV35" s="1796"/>
      <c r="IW35" s="1796"/>
      <c r="IX35" s="1796"/>
      <c r="IY35" s="1796"/>
      <c r="IZ35" s="1796"/>
      <c r="JA35" s="1796"/>
      <c r="JB35" s="1796"/>
      <c r="JC35" s="1796"/>
      <c r="JD35" s="1796"/>
      <c r="JE35" s="1796"/>
      <c r="JF35" s="1796"/>
      <c r="JG35" s="1796"/>
      <c r="JH35" s="1796"/>
      <c r="JI35" s="1796"/>
      <c r="JJ35" s="1796"/>
      <c r="JK35" s="1796"/>
      <c r="JL35" s="1796"/>
      <c r="JM35" s="1796"/>
      <c r="JN35" s="1796"/>
      <c r="JO35" s="1796"/>
      <c r="JP35" s="1796"/>
      <c r="JQ35" s="1796"/>
      <c r="JR35" s="1796"/>
      <c r="JS35" s="1796"/>
      <c r="JT35" s="1796"/>
      <c r="JU35" s="1796"/>
      <c r="JV35" s="1796"/>
      <c r="JW35" s="1796"/>
      <c r="JX35" s="1796"/>
      <c r="JY35" s="1796"/>
      <c r="JZ35" s="1796"/>
      <c r="KA35" s="1796"/>
      <c r="KB35" s="1796"/>
      <c r="KC35" s="1796"/>
      <c r="KD35" s="1796"/>
      <c r="KE35" s="1796"/>
      <c r="KF35" s="1796"/>
      <c r="KG35" s="1796"/>
      <c r="KH35" s="1796"/>
      <c r="KI35" s="1796"/>
      <c r="KJ35" s="1796"/>
      <c r="KK35" s="1796"/>
      <c r="KL35" s="1796"/>
      <c r="KM35" s="1796"/>
      <c r="KN35" s="1796"/>
      <c r="KO35" s="1796"/>
      <c r="KP35" s="1796"/>
      <c r="KQ35" s="1796"/>
      <c r="KR35" s="1796"/>
      <c r="KS35" s="1796"/>
      <c r="KT35" s="1796"/>
      <c r="KU35" s="1796"/>
      <c r="KV35" s="1796"/>
      <c r="KW35" s="1796"/>
      <c r="KX35" s="1796"/>
      <c r="KY35" s="1796"/>
      <c r="KZ35" s="1796"/>
      <c r="LA35" s="1796"/>
      <c r="LB35" s="1796"/>
      <c r="LC35" s="1796"/>
      <c r="LD35" s="1796"/>
      <c r="LE35" s="1796"/>
      <c r="LF35" s="1796"/>
      <c r="LG35" s="1796"/>
      <c r="LH35" s="1796"/>
      <c r="LI35" s="1796"/>
      <c r="LJ35" s="1796"/>
      <c r="LK35" s="1796"/>
      <c r="LL35" s="1796"/>
      <c r="LM35" s="1796"/>
      <c r="LN35" s="1796"/>
      <c r="LO35" s="1796"/>
      <c r="LP35" s="1796"/>
      <c r="LQ35" s="1796"/>
      <c r="LR35" s="1796"/>
      <c r="LS35" s="1796"/>
      <c r="LT35" s="1796"/>
      <c r="LU35" s="1796"/>
      <c r="LV35" s="1796"/>
      <c r="LW35" s="1796"/>
      <c r="LX35" s="1796"/>
      <c r="LY35" s="1796"/>
      <c r="LZ35" s="1796"/>
      <c r="MA35" s="1796"/>
      <c r="MB35" s="1796"/>
      <c r="MC35" s="1796"/>
      <c r="MD35" s="1796"/>
      <c r="ME35" s="1796"/>
      <c r="MF35" s="1796"/>
      <c r="MG35" s="1796"/>
      <c r="MH35" s="1796"/>
      <c r="MI35" s="1796"/>
      <c r="MJ35" s="1796"/>
      <c r="MK35" s="1796"/>
      <c r="ML35" s="1796"/>
      <c r="MM35" s="1796"/>
      <c r="MN35" s="1796"/>
      <c r="MO35" s="1796"/>
      <c r="MP35" s="1796"/>
      <c r="MQ35" s="1796"/>
      <c r="MR35" s="1796"/>
      <c r="MS35" s="1796"/>
      <c r="MT35" s="1796"/>
      <c r="MU35" s="1796"/>
      <c r="MV35" s="1796"/>
      <c r="MW35" s="1796"/>
      <c r="MX35" s="1796"/>
      <c r="MY35" s="1796"/>
      <c r="MZ35" s="1796"/>
      <c r="NA35" s="1796"/>
      <c r="NB35" s="1796"/>
      <c r="NC35" s="1796"/>
      <c r="ND35" s="1796"/>
      <c r="NE35" s="1796"/>
      <c r="NF35" s="1796"/>
      <c r="NG35" s="1796"/>
      <c r="NH35" s="1796"/>
      <c r="NI35" s="1796"/>
      <c r="NJ35" s="1796"/>
      <c r="NK35" s="1796"/>
      <c r="NL35" s="1796"/>
      <c r="NM35" s="1796"/>
      <c r="NN35" s="1796"/>
      <c r="NO35" s="1796"/>
      <c r="NP35" s="1796"/>
      <c r="NQ35" s="1796"/>
      <c r="NR35" s="1796"/>
      <c r="NS35" s="1796"/>
      <c r="NT35" s="1796"/>
      <c r="NU35" s="1796"/>
      <c r="NV35" s="1796"/>
      <c r="NW35" s="1796"/>
      <c r="NX35" s="1796"/>
      <c r="NY35" s="1796"/>
      <c r="NZ35" s="1796"/>
      <c r="OA35" s="1796"/>
      <c r="OB35" s="1796"/>
      <c r="OC35" s="1796"/>
      <c r="OD35" s="1780" t="s">
        <v>2986</v>
      </c>
    </row>
    <row r="36" spans="1:394" s="1780" customFormat="1" ht="15.75" customHeight="1">
      <c r="A36" s="1791">
        <f t="shared" si="32"/>
        <v>31</v>
      </c>
      <c r="B36" s="1793"/>
      <c r="C36" s="1792">
        <f t="shared" si="7"/>
        <v>0</v>
      </c>
      <c r="D36" s="1792">
        <f t="shared" si="7"/>
        <v>0</v>
      </c>
      <c r="E36" s="1794">
        <f t="shared" si="9"/>
        <v>0</v>
      </c>
      <c r="F36" s="1794">
        <f t="shared" si="10"/>
        <v>0</v>
      </c>
      <c r="G36" s="1794">
        <f t="shared" si="11"/>
        <v>0</v>
      </c>
      <c r="H36" s="1795">
        <f t="shared" si="12"/>
        <v>0</v>
      </c>
      <c r="I36" s="1795">
        <f t="shared" si="13"/>
        <v>0</v>
      </c>
      <c r="J36" s="1794">
        <f t="shared" si="14"/>
        <v>0</v>
      </c>
      <c r="K36" s="1794">
        <f t="shared" si="15"/>
        <v>0</v>
      </c>
      <c r="L36" s="1794">
        <f t="shared" si="16"/>
        <v>0</v>
      </c>
      <c r="M36" s="1794">
        <f t="shared" si="17"/>
        <v>0</v>
      </c>
      <c r="N36" s="1794">
        <f t="shared" si="18"/>
        <v>0</v>
      </c>
      <c r="O36" s="1794">
        <f t="shared" si="19"/>
        <v>0</v>
      </c>
      <c r="P36" s="1794">
        <f t="shared" si="20"/>
        <v>0</v>
      </c>
      <c r="Q36" s="1794">
        <f t="shared" si="21"/>
        <v>0</v>
      </c>
      <c r="R36" s="1794">
        <f t="shared" si="22"/>
        <v>0</v>
      </c>
      <c r="S36" s="1794">
        <f t="shared" si="23"/>
        <v>0</v>
      </c>
      <c r="T36" s="1794">
        <f t="shared" si="24"/>
        <v>0</v>
      </c>
      <c r="U36" s="1794">
        <f t="shared" si="25"/>
        <v>0</v>
      </c>
      <c r="V36" s="1794">
        <f t="shared" si="26"/>
        <v>0</v>
      </c>
      <c r="W36" s="1794">
        <f t="shared" si="8"/>
        <v>0</v>
      </c>
      <c r="X36" s="1794">
        <f t="shared" si="27"/>
        <v>0</v>
      </c>
      <c r="Y36" s="1794">
        <f t="shared" si="28"/>
        <v>0</v>
      </c>
      <c r="Z36" s="1794">
        <f t="shared" si="29"/>
        <v>0</v>
      </c>
      <c r="AA36" s="1794">
        <f t="shared" si="30"/>
        <v>0</v>
      </c>
      <c r="AB36" s="1794">
        <f t="shared" si="31"/>
        <v>0</v>
      </c>
      <c r="AC36" s="1796"/>
      <c r="AD36" s="1796"/>
      <c r="AE36" s="1796"/>
      <c r="AF36" s="1796"/>
      <c r="AG36" s="1796"/>
      <c r="AH36" s="1796"/>
      <c r="AI36" s="1796"/>
      <c r="AJ36" s="1796"/>
      <c r="AK36" s="1796"/>
      <c r="AL36" s="1796"/>
      <c r="AM36" s="1796"/>
      <c r="AN36" s="1796"/>
      <c r="AO36" s="1796"/>
      <c r="AP36" s="1796"/>
      <c r="AQ36" s="1796"/>
      <c r="AR36" s="1796"/>
      <c r="AS36" s="1796"/>
      <c r="AT36" s="1796"/>
      <c r="AU36" s="1796"/>
      <c r="AV36" s="1796"/>
      <c r="AW36" s="1796"/>
      <c r="AX36" s="1796"/>
      <c r="AY36" s="1796"/>
      <c r="AZ36" s="1796"/>
      <c r="BA36" s="1796"/>
      <c r="BB36" s="1796"/>
      <c r="BC36" s="1796"/>
      <c r="BD36" s="1796"/>
      <c r="BE36" s="1796"/>
      <c r="BF36" s="1796"/>
      <c r="BG36" s="1796"/>
      <c r="BH36" s="1796"/>
      <c r="BI36" s="1796"/>
      <c r="BJ36" s="1796"/>
      <c r="BK36" s="1796"/>
      <c r="BL36" s="1796"/>
      <c r="BM36" s="1796"/>
      <c r="BN36" s="1796"/>
      <c r="BO36" s="1796"/>
      <c r="BP36" s="1796"/>
      <c r="BQ36" s="1796"/>
      <c r="BR36" s="1796"/>
      <c r="BS36" s="1796"/>
      <c r="BT36" s="1796"/>
      <c r="BU36" s="1796"/>
      <c r="BV36" s="1796"/>
      <c r="BW36" s="1796"/>
      <c r="BX36" s="1796"/>
      <c r="BY36" s="1796"/>
      <c r="BZ36" s="1796"/>
      <c r="CA36" s="1796"/>
      <c r="CB36" s="1796"/>
      <c r="CC36" s="1796"/>
      <c r="CD36" s="1796"/>
      <c r="CE36" s="1796"/>
      <c r="CF36" s="1796"/>
      <c r="CG36" s="1796"/>
      <c r="CH36" s="1796"/>
      <c r="CI36" s="1796"/>
      <c r="CJ36" s="1796"/>
      <c r="CK36" s="1796"/>
      <c r="CL36" s="1796"/>
      <c r="CM36" s="1796"/>
      <c r="CN36" s="1796"/>
      <c r="CO36" s="1796"/>
      <c r="CP36" s="1796"/>
      <c r="CQ36" s="1796"/>
      <c r="CR36" s="1796"/>
      <c r="CS36" s="1796"/>
      <c r="CT36" s="1796"/>
      <c r="CU36" s="1796"/>
      <c r="CV36" s="1796"/>
      <c r="CW36" s="1796"/>
      <c r="CX36" s="1796"/>
      <c r="CY36" s="1796"/>
      <c r="CZ36" s="1796"/>
      <c r="DA36" s="1796"/>
      <c r="DB36" s="1796"/>
      <c r="DC36" s="1796"/>
      <c r="DD36" s="1796"/>
      <c r="DE36" s="1796"/>
      <c r="DF36" s="1796"/>
      <c r="DG36" s="1796"/>
      <c r="DH36" s="1796"/>
      <c r="DI36" s="1796"/>
      <c r="DJ36" s="1796"/>
      <c r="DK36" s="1796"/>
      <c r="DL36" s="1796"/>
      <c r="DM36" s="1796"/>
      <c r="DN36" s="1796"/>
      <c r="DO36" s="1796"/>
      <c r="DP36" s="1796"/>
      <c r="DQ36" s="1796"/>
      <c r="DR36" s="1796"/>
      <c r="DS36" s="1796"/>
      <c r="DT36" s="1796"/>
      <c r="DU36" s="1796"/>
      <c r="DV36" s="1796"/>
      <c r="DW36" s="1796"/>
      <c r="DX36" s="1796"/>
      <c r="DY36" s="1796"/>
      <c r="DZ36" s="1796"/>
      <c r="EA36" s="1796"/>
      <c r="EB36" s="1796"/>
      <c r="EC36" s="1796"/>
      <c r="ED36" s="1796"/>
      <c r="EE36" s="1796"/>
      <c r="EF36" s="1796"/>
      <c r="EG36" s="1796"/>
      <c r="EH36" s="1796"/>
      <c r="EI36" s="1796"/>
      <c r="EJ36" s="1796"/>
      <c r="EK36" s="1796"/>
      <c r="EL36" s="1796"/>
      <c r="EM36" s="1796"/>
      <c r="EN36" s="1796"/>
      <c r="EO36" s="1796"/>
      <c r="EP36" s="1796"/>
      <c r="EQ36" s="1796"/>
      <c r="ER36" s="1796"/>
      <c r="ES36" s="1796"/>
      <c r="ET36" s="1796"/>
      <c r="EU36" s="1796"/>
      <c r="EV36" s="1796"/>
      <c r="EW36" s="1796"/>
      <c r="EX36" s="1796"/>
      <c r="EY36" s="1796"/>
      <c r="EZ36" s="1796"/>
      <c r="FA36" s="1796"/>
      <c r="FB36" s="1796"/>
      <c r="FC36" s="1796"/>
      <c r="FD36" s="1796"/>
      <c r="FE36" s="1796"/>
      <c r="FF36" s="1796"/>
      <c r="FG36" s="1796"/>
      <c r="FH36" s="1796"/>
      <c r="FI36" s="1796"/>
      <c r="FJ36" s="1796"/>
      <c r="FK36" s="1796"/>
      <c r="FL36" s="1796"/>
      <c r="FM36" s="1796"/>
      <c r="FN36" s="1796"/>
      <c r="FO36" s="1796"/>
      <c r="FP36" s="1796"/>
      <c r="FQ36" s="1796"/>
      <c r="FR36" s="1796"/>
      <c r="FS36" s="1796"/>
      <c r="FT36" s="1796"/>
      <c r="FU36" s="1796"/>
      <c r="FV36" s="1796"/>
      <c r="FW36" s="1796"/>
      <c r="FX36" s="1796"/>
      <c r="FY36" s="1796"/>
      <c r="FZ36" s="1796"/>
      <c r="GA36" s="1796"/>
      <c r="GB36" s="1796"/>
      <c r="GC36" s="1796"/>
      <c r="GD36" s="1796"/>
      <c r="GE36" s="1796"/>
      <c r="GF36" s="1796"/>
      <c r="GG36" s="1796"/>
      <c r="GH36" s="1796"/>
      <c r="GI36" s="1796"/>
      <c r="GJ36" s="1796"/>
      <c r="GK36" s="1796"/>
      <c r="GL36" s="1796"/>
      <c r="GM36" s="1796"/>
      <c r="GN36" s="1796"/>
      <c r="GO36" s="1796"/>
      <c r="GP36" s="1796"/>
      <c r="GQ36" s="1796"/>
      <c r="GR36" s="1796"/>
      <c r="GS36" s="1796"/>
      <c r="GT36" s="1796"/>
      <c r="GU36" s="1796"/>
      <c r="GV36" s="1796"/>
      <c r="GW36" s="1796"/>
      <c r="GX36" s="1796"/>
      <c r="GY36" s="1796"/>
      <c r="GZ36" s="1796"/>
      <c r="HA36" s="1796"/>
      <c r="HB36" s="1796"/>
      <c r="HC36" s="1796"/>
      <c r="HD36" s="1796"/>
      <c r="HE36" s="1796"/>
      <c r="HF36" s="1796"/>
      <c r="HG36" s="1796"/>
      <c r="HH36" s="1796"/>
      <c r="HI36" s="1796"/>
      <c r="HJ36" s="1796"/>
      <c r="HK36" s="1796"/>
      <c r="HL36" s="1796"/>
      <c r="HM36" s="1796"/>
      <c r="HN36" s="1796"/>
      <c r="HO36" s="1796"/>
      <c r="HP36" s="1796"/>
      <c r="HQ36" s="1796"/>
      <c r="HR36" s="1796"/>
      <c r="HS36" s="1796"/>
      <c r="HT36" s="1796"/>
      <c r="HU36" s="1796"/>
      <c r="HV36" s="1796"/>
      <c r="HW36" s="1796"/>
      <c r="HX36" s="1796"/>
      <c r="HY36" s="1796"/>
      <c r="HZ36" s="1796"/>
      <c r="IA36" s="1796"/>
      <c r="IB36" s="1796"/>
      <c r="IC36" s="1796"/>
      <c r="ID36" s="1796"/>
      <c r="IE36" s="1796"/>
      <c r="IF36" s="1796"/>
      <c r="IG36" s="1796"/>
      <c r="IH36" s="1796"/>
      <c r="II36" s="1796"/>
      <c r="IJ36" s="1796"/>
      <c r="IK36" s="1796"/>
      <c r="IL36" s="1796"/>
      <c r="IM36" s="1796"/>
      <c r="IN36" s="1796"/>
      <c r="IO36" s="1796"/>
      <c r="IP36" s="1796"/>
      <c r="IQ36" s="1796"/>
      <c r="IR36" s="1796"/>
      <c r="IS36" s="1796"/>
      <c r="IT36" s="1796"/>
      <c r="IU36" s="1796"/>
      <c r="IV36" s="1796"/>
      <c r="IW36" s="1796"/>
      <c r="IX36" s="1796"/>
      <c r="IY36" s="1796"/>
      <c r="IZ36" s="1796"/>
      <c r="JA36" s="1796"/>
      <c r="JB36" s="1796"/>
      <c r="JC36" s="1796"/>
      <c r="JD36" s="1796"/>
      <c r="JE36" s="1796"/>
      <c r="JF36" s="1796"/>
      <c r="JG36" s="1796"/>
      <c r="JH36" s="1796"/>
      <c r="JI36" s="1796"/>
      <c r="JJ36" s="1796"/>
      <c r="JK36" s="1796"/>
      <c r="JL36" s="1796"/>
      <c r="JM36" s="1796"/>
      <c r="JN36" s="1796"/>
      <c r="JO36" s="1796"/>
      <c r="JP36" s="1796"/>
      <c r="JQ36" s="1796"/>
      <c r="JR36" s="1796"/>
      <c r="JS36" s="1796"/>
      <c r="JT36" s="1796"/>
      <c r="JU36" s="1796"/>
      <c r="JV36" s="1796"/>
      <c r="JW36" s="1796"/>
      <c r="JX36" s="1796"/>
      <c r="JY36" s="1796"/>
      <c r="JZ36" s="1796"/>
      <c r="KA36" s="1796"/>
      <c r="KB36" s="1796"/>
      <c r="KC36" s="1796"/>
      <c r="KD36" s="1796"/>
      <c r="KE36" s="1796"/>
      <c r="KF36" s="1796"/>
      <c r="KG36" s="1796"/>
      <c r="KH36" s="1796"/>
      <c r="KI36" s="1796"/>
      <c r="KJ36" s="1796"/>
      <c r="KK36" s="1796"/>
      <c r="KL36" s="1796"/>
      <c r="KM36" s="1796"/>
      <c r="KN36" s="1796"/>
      <c r="KO36" s="1796"/>
      <c r="KP36" s="1796"/>
      <c r="KQ36" s="1796"/>
      <c r="KR36" s="1796"/>
      <c r="KS36" s="1796"/>
      <c r="KT36" s="1796"/>
      <c r="KU36" s="1796"/>
      <c r="KV36" s="1796"/>
      <c r="KW36" s="1796"/>
      <c r="KX36" s="1796"/>
      <c r="KY36" s="1796"/>
      <c r="KZ36" s="1796"/>
      <c r="LA36" s="1796"/>
      <c r="LB36" s="1796"/>
      <c r="LC36" s="1796"/>
      <c r="LD36" s="1796"/>
      <c r="LE36" s="1796"/>
      <c r="LF36" s="1796"/>
      <c r="LG36" s="1796"/>
      <c r="LH36" s="1796"/>
      <c r="LI36" s="1796"/>
      <c r="LJ36" s="1796"/>
      <c r="LK36" s="1796"/>
      <c r="LL36" s="1796"/>
      <c r="LM36" s="1796"/>
      <c r="LN36" s="1796"/>
      <c r="LO36" s="1796"/>
      <c r="LP36" s="1796"/>
      <c r="LQ36" s="1796"/>
      <c r="LR36" s="1796"/>
      <c r="LS36" s="1796"/>
      <c r="LT36" s="1796"/>
      <c r="LU36" s="1796"/>
      <c r="LV36" s="1796"/>
      <c r="LW36" s="1796"/>
      <c r="LX36" s="1796"/>
      <c r="LY36" s="1796"/>
      <c r="LZ36" s="1796"/>
      <c r="MA36" s="1796"/>
      <c r="MB36" s="1796"/>
      <c r="MC36" s="1796"/>
      <c r="MD36" s="1796"/>
      <c r="ME36" s="1796"/>
      <c r="MF36" s="1796"/>
      <c r="MG36" s="1796"/>
      <c r="MH36" s="1796"/>
      <c r="MI36" s="1796"/>
      <c r="MJ36" s="1796"/>
      <c r="MK36" s="1796"/>
      <c r="ML36" s="1796"/>
      <c r="MM36" s="1796"/>
      <c r="MN36" s="1796"/>
      <c r="MO36" s="1796"/>
      <c r="MP36" s="1796"/>
      <c r="MQ36" s="1796"/>
      <c r="MR36" s="1796"/>
      <c r="MS36" s="1796"/>
      <c r="MT36" s="1796"/>
      <c r="MU36" s="1796"/>
      <c r="MV36" s="1796"/>
      <c r="MW36" s="1796"/>
      <c r="MX36" s="1796"/>
      <c r="MY36" s="1796"/>
      <c r="MZ36" s="1796"/>
      <c r="NA36" s="1796"/>
      <c r="NB36" s="1796"/>
      <c r="NC36" s="1796"/>
      <c r="ND36" s="1796"/>
      <c r="NE36" s="1796"/>
      <c r="NF36" s="1796"/>
      <c r="NG36" s="1796"/>
      <c r="NH36" s="1796"/>
      <c r="NI36" s="1796"/>
      <c r="NJ36" s="1796"/>
      <c r="NK36" s="1796"/>
      <c r="NL36" s="1796"/>
      <c r="NM36" s="1796"/>
      <c r="NN36" s="1796"/>
      <c r="NO36" s="1796"/>
      <c r="NP36" s="1796"/>
      <c r="NQ36" s="1796"/>
      <c r="NR36" s="1796"/>
      <c r="NS36" s="1796"/>
      <c r="NT36" s="1796"/>
      <c r="NU36" s="1796"/>
      <c r="NV36" s="1796"/>
      <c r="NW36" s="1796"/>
      <c r="NX36" s="1796"/>
      <c r="NY36" s="1796"/>
      <c r="NZ36" s="1796"/>
      <c r="OA36" s="1796"/>
      <c r="OB36" s="1796"/>
      <c r="OC36" s="1796"/>
      <c r="OD36" s="1780" t="s">
        <v>2986</v>
      </c>
    </row>
    <row r="37" spans="1:394" s="1780" customFormat="1" ht="15.75" customHeight="1">
      <c r="A37" s="1791">
        <f t="shared" si="32"/>
        <v>32</v>
      </c>
      <c r="B37" s="1793"/>
      <c r="C37" s="1792">
        <f t="shared" si="7"/>
        <v>0</v>
      </c>
      <c r="D37" s="1792">
        <f t="shared" si="7"/>
        <v>0</v>
      </c>
      <c r="E37" s="1794">
        <f t="shared" si="9"/>
        <v>0</v>
      </c>
      <c r="F37" s="1794">
        <f t="shared" si="10"/>
        <v>0</v>
      </c>
      <c r="G37" s="1794">
        <f t="shared" si="11"/>
        <v>0</v>
      </c>
      <c r="H37" s="1795">
        <f t="shared" si="12"/>
        <v>0</v>
      </c>
      <c r="I37" s="1795">
        <f t="shared" si="13"/>
        <v>0</v>
      </c>
      <c r="J37" s="1794">
        <f t="shared" si="14"/>
        <v>0</v>
      </c>
      <c r="K37" s="1794">
        <f t="shared" si="15"/>
        <v>0</v>
      </c>
      <c r="L37" s="1794">
        <f t="shared" si="16"/>
        <v>0</v>
      </c>
      <c r="M37" s="1794">
        <f t="shared" si="17"/>
        <v>0</v>
      </c>
      <c r="N37" s="1794">
        <f t="shared" si="18"/>
        <v>0</v>
      </c>
      <c r="O37" s="1794">
        <f t="shared" si="19"/>
        <v>0</v>
      </c>
      <c r="P37" s="1794">
        <f t="shared" si="20"/>
        <v>0</v>
      </c>
      <c r="Q37" s="1794">
        <f t="shared" si="21"/>
        <v>0</v>
      </c>
      <c r="R37" s="1794">
        <f t="shared" si="22"/>
        <v>0</v>
      </c>
      <c r="S37" s="1794">
        <f t="shared" si="23"/>
        <v>0</v>
      </c>
      <c r="T37" s="1794">
        <f t="shared" si="24"/>
        <v>0</v>
      </c>
      <c r="U37" s="1794">
        <f t="shared" si="25"/>
        <v>0</v>
      </c>
      <c r="V37" s="1794">
        <f t="shared" si="26"/>
        <v>0</v>
      </c>
      <c r="W37" s="1794">
        <f t="shared" si="8"/>
        <v>0</v>
      </c>
      <c r="X37" s="1794">
        <f t="shared" si="27"/>
        <v>0</v>
      </c>
      <c r="Y37" s="1794">
        <f t="shared" si="28"/>
        <v>0</v>
      </c>
      <c r="Z37" s="1794">
        <f t="shared" si="29"/>
        <v>0</v>
      </c>
      <c r="AA37" s="1794">
        <f t="shared" si="30"/>
        <v>0</v>
      </c>
      <c r="AB37" s="1794">
        <f t="shared" si="31"/>
        <v>0</v>
      </c>
      <c r="AC37" s="1796"/>
      <c r="AD37" s="1796"/>
      <c r="AE37" s="1796"/>
      <c r="AF37" s="1796"/>
      <c r="AG37" s="1796"/>
      <c r="AH37" s="1796"/>
      <c r="AI37" s="1796"/>
      <c r="AJ37" s="1796"/>
      <c r="AK37" s="1796"/>
      <c r="AL37" s="1796"/>
      <c r="AM37" s="1796"/>
      <c r="AN37" s="1796"/>
      <c r="AO37" s="1796"/>
      <c r="AP37" s="1796"/>
      <c r="AQ37" s="1796"/>
      <c r="AR37" s="1796"/>
      <c r="AS37" s="1796"/>
      <c r="AT37" s="1796"/>
      <c r="AU37" s="1796"/>
      <c r="AV37" s="1796"/>
      <c r="AW37" s="1796"/>
      <c r="AX37" s="1796"/>
      <c r="AY37" s="1796"/>
      <c r="AZ37" s="1796"/>
      <c r="BA37" s="1796"/>
      <c r="BB37" s="1796"/>
      <c r="BC37" s="1796"/>
      <c r="BD37" s="1796"/>
      <c r="BE37" s="1796"/>
      <c r="BF37" s="1796"/>
      <c r="BG37" s="1796"/>
      <c r="BH37" s="1796"/>
      <c r="BI37" s="1796"/>
      <c r="BJ37" s="1796"/>
      <c r="BK37" s="1796"/>
      <c r="BL37" s="1796"/>
      <c r="BM37" s="1796"/>
      <c r="BN37" s="1796"/>
      <c r="BO37" s="1796"/>
      <c r="BP37" s="1796"/>
      <c r="BQ37" s="1796"/>
      <c r="BR37" s="1796"/>
      <c r="BS37" s="1796"/>
      <c r="BT37" s="1796"/>
      <c r="BU37" s="1796"/>
      <c r="BV37" s="1796"/>
      <c r="BW37" s="1796"/>
      <c r="BX37" s="1796"/>
      <c r="BY37" s="1796"/>
      <c r="BZ37" s="1796"/>
      <c r="CA37" s="1796"/>
      <c r="CB37" s="1796"/>
      <c r="CC37" s="1796"/>
      <c r="CD37" s="1796"/>
      <c r="CE37" s="1796"/>
      <c r="CF37" s="1796"/>
      <c r="CG37" s="1796"/>
      <c r="CH37" s="1796"/>
      <c r="CI37" s="1796"/>
      <c r="CJ37" s="1796"/>
      <c r="CK37" s="1796"/>
      <c r="CL37" s="1796"/>
      <c r="CM37" s="1796"/>
      <c r="CN37" s="1796"/>
      <c r="CO37" s="1796"/>
      <c r="CP37" s="1796"/>
      <c r="CQ37" s="1796"/>
      <c r="CR37" s="1796"/>
      <c r="CS37" s="1796"/>
      <c r="CT37" s="1796"/>
      <c r="CU37" s="1796"/>
      <c r="CV37" s="1796"/>
      <c r="CW37" s="1796"/>
      <c r="CX37" s="1796"/>
      <c r="CY37" s="1796"/>
      <c r="CZ37" s="1796"/>
      <c r="DA37" s="1796"/>
      <c r="DB37" s="1796"/>
      <c r="DC37" s="1796"/>
      <c r="DD37" s="1796"/>
      <c r="DE37" s="1796"/>
      <c r="DF37" s="1796"/>
      <c r="DG37" s="1796"/>
      <c r="DH37" s="1796"/>
      <c r="DI37" s="1796"/>
      <c r="DJ37" s="1796"/>
      <c r="DK37" s="1796"/>
      <c r="DL37" s="1796"/>
      <c r="DM37" s="1796"/>
      <c r="DN37" s="1796"/>
      <c r="DO37" s="1796"/>
      <c r="DP37" s="1796"/>
      <c r="DQ37" s="1796"/>
      <c r="DR37" s="1796"/>
      <c r="DS37" s="1796"/>
      <c r="DT37" s="1796"/>
      <c r="DU37" s="1796"/>
      <c r="DV37" s="1796"/>
      <c r="DW37" s="1796"/>
      <c r="DX37" s="1796"/>
      <c r="DY37" s="1796"/>
      <c r="DZ37" s="1796"/>
      <c r="EA37" s="1796"/>
      <c r="EB37" s="1796"/>
      <c r="EC37" s="1796"/>
      <c r="ED37" s="1796"/>
      <c r="EE37" s="1796"/>
      <c r="EF37" s="1796"/>
      <c r="EG37" s="1796"/>
      <c r="EH37" s="1796"/>
      <c r="EI37" s="1796"/>
      <c r="EJ37" s="1796"/>
      <c r="EK37" s="1796"/>
      <c r="EL37" s="1796"/>
      <c r="EM37" s="1796"/>
      <c r="EN37" s="1796"/>
      <c r="EO37" s="1796"/>
      <c r="EP37" s="1796"/>
      <c r="EQ37" s="1796"/>
      <c r="ER37" s="1796"/>
      <c r="ES37" s="1796"/>
      <c r="ET37" s="1796"/>
      <c r="EU37" s="1796"/>
      <c r="EV37" s="1796"/>
      <c r="EW37" s="1796"/>
      <c r="EX37" s="1796"/>
      <c r="EY37" s="1796"/>
      <c r="EZ37" s="1796"/>
      <c r="FA37" s="1796"/>
      <c r="FB37" s="1796"/>
      <c r="FC37" s="1796"/>
      <c r="FD37" s="1796"/>
      <c r="FE37" s="1796"/>
      <c r="FF37" s="1796"/>
      <c r="FG37" s="1796"/>
      <c r="FH37" s="1796"/>
      <c r="FI37" s="1796"/>
      <c r="FJ37" s="1796"/>
      <c r="FK37" s="1796"/>
      <c r="FL37" s="1796"/>
      <c r="FM37" s="1796"/>
      <c r="FN37" s="1796"/>
      <c r="FO37" s="1796"/>
      <c r="FP37" s="1796"/>
      <c r="FQ37" s="1796"/>
      <c r="FR37" s="1796"/>
      <c r="FS37" s="1796"/>
      <c r="FT37" s="1796"/>
      <c r="FU37" s="1796"/>
      <c r="FV37" s="1796"/>
      <c r="FW37" s="1796"/>
      <c r="FX37" s="1796"/>
      <c r="FY37" s="1796"/>
      <c r="FZ37" s="1796"/>
      <c r="GA37" s="1796"/>
      <c r="GB37" s="1796"/>
      <c r="GC37" s="1796"/>
      <c r="GD37" s="1796"/>
      <c r="GE37" s="1796"/>
      <c r="GF37" s="1796"/>
      <c r="GG37" s="1796"/>
      <c r="GH37" s="1796"/>
      <c r="GI37" s="1796"/>
      <c r="GJ37" s="1796"/>
      <c r="GK37" s="1796"/>
      <c r="GL37" s="1796"/>
      <c r="GM37" s="1796"/>
      <c r="GN37" s="1796"/>
      <c r="GO37" s="1796"/>
      <c r="GP37" s="1796"/>
      <c r="GQ37" s="1796"/>
      <c r="GR37" s="1796"/>
      <c r="GS37" s="1796"/>
      <c r="GT37" s="1796"/>
      <c r="GU37" s="1796"/>
      <c r="GV37" s="1796"/>
      <c r="GW37" s="1796"/>
      <c r="GX37" s="1796"/>
      <c r="GY37" s="1796"/>
      <c r="GZ37" s="1796"/>
      <c r="HA37" s="1796"/>
      <c r="HB37" s="1796"/>
      <c r="HC37" s="1796"/>
      <c r="HD37" s="1796"/>
      <c r="HE37" s="1796"/>
      <c r="HF37" s="1796"/>
      <c r="HG37" s="1796"/>
      <c r="HH37" s="1796"/>
      <c r="HI37" s="1796"/>
      <c r="HJ37" s="1796"/>
      <c r="HK37" s="1796"/>
      <c r="HL37" s="1796"/>
      <c r="HM37" s="1796"/>
      <c r="HN37" s="1796"/>
      <c r="HO37" s="1796"/>
      <c r="HP37" s="1796"/>
      <c r="HQ37" s="1796"/>
      <c r="HR37" s="1796"/>
      <c r="HS37" s="1796"/>
      <c r="HT37" s="1796"/>
      <c r="HU37" s="1796"/>
      <c r="HV37" s="1796"/>
      <c r="HW37" s="1796"/>
      <c r="HX37" s="1796"/>
      <c r="HY37" s="1796"/>
      <c r="HZ37" s="1796"/>
      <c r="IA37" s="1796"/>
      <c r="IB37" s="1796"/>
      <c r="IC37" s="1796"/>
      <c r="ID37" s="1796"/>
      <c r="IE37" s="1796"/>
      <c r="IF37" s="1796"/>
      <c r="IG37" s="1796"/>
      <c r="IH37" s="1796"/>
      <c r="II37" s="1796"/>
      <c r="IJ37" s="1796"/>
      <c r="IK37" s="1796"/>
      <c r="IL37" s="1796"/>
      <c r="IM37" s="1796"/>
      <c r="IN37" s="1796"/>
      <c r="IO37" s="1796"/>
      <c r="IP37" s="1796"/>
      <c r="IQ37" s="1796"/>
      <c r="IR37" s="1796"/>
      <c r="IS37" s="1796"/>
      <c r="IT37" s="1796"/>
      <c r="IU37" s="1796"/>
      <c r="IV37" s="1796"/>
      <c r="IW37" s="1796"/>
      <c r="IX37" s="1796"/>
      <c r="IY37" s="1796"/>
      <c r="IZ37" s="1796"/>
      <c r="JA37" s="1796"/>
      <c r="JB37" s="1796"/>
      <c r="JC37" s="1796"/>
      <c r="JD37" s="1796"/>
      <c r="JE37" s="1796"/>
      <c r="JF37" s="1796"/>
      <c r="JG37" s="1796"/>
      <c r="JH37" s="1796"/>
      <c r="JI37" s="1796"/>
      <c r="JJ37" s="1796"/>
      <c r="JK37" s="1796"/>
      <c r="JL37" s="1796"/>
      <c r="JM37" s="1796"/>
      <c r="JN37" s="1796"/>
      <c r="JO37" s="1796"/>
      <c r="JP37" s="1796"/>
      <c r="JQ37" s="1796"/>
      <c r="JR37" s="1796"/>
      <c r="JS37" s="1796"/>
      <c r="JT37" s="1796"/>
      <c r="JU37" s="1796"/>
      <c r="JV37" s="1796"/>
      <c r="JW37" s="1796"/>
      <c r="JX37" s="1796"/>
      <c r="JY37" s="1796"/>
      <c r="JZ37" s="1796"/>
      <c r="KA37" s="1796"/>
      <c r="KB37" s="1796"/>
      <c r="KC37" s="1796"/>
      <c r="KD37" s="1796"/>
      <c r="KE37" s="1796"/>
      <c r="KF37" s="1796"/>
      <c r="KG37" s="1796"/>
      <c r="KH37" s="1796"/>
      <c r="KI37" s="1796"/>
      <c r="KJ37" s="1796"/>
      <c r="KK37" s="1796"/>
      <c r="KL37" s="1796"/>
      <c r="KM37" s="1796"/>
      <c r="KN37" s="1796"/>
      <c r="KO37" s="1796"/>
      <c r="KP37" s="1796"/>
      <c r="KQ37" s="1796"/>
      <c r="KR37" s="1796"/>
      <c r="KS37" s="1796"/>
      <c r="KT37" s="1796"/>
      <c r="KU37" s="1796"/>
      <c r="KV37" s="1796"/>
      <c r="KW37" s="1796"/>
      <c r="KX37" s="1796"/>
      <c r="KY37" s="1796"/>
      <c r="KZ37" s="1796"/>
      <c r="LA37" s="1796"/>
      <c r="LB37" s="1796"/>
      <c r="LC37" s="1796"/>
      <c r="LD37" s="1796"/>
      <c r="LE37" s="1796"/>
      <c r="LF37" s="1796"/>
      <c r="LG37" s="1796"/>
      <c r="LH37" s="1796"/>
      <c r="LI37" s="1796"/>
      <c r="LJ37" s="1796"/>
      <c r="LK37" s="1796"/>
      <c r="LL37" s="1796"/>
      <c r="LM37" s="1796"/>
      <c r="LN37" s="1796"/>
      <c r="LO37" s="1796"/>
      <c r="LP37" s="1796"/>
      <c r="LQ37" s="1796"/>
      <c r="LR37" s="1796"/>
      <c r="LS37" s="1796"/>
      <c r="LT37" s="1796"/>
      <c r="LU37" s="1796"/>
      <c r="LV37" s="1796"/>
      <c r="LW37" s="1796"/>
      <c r="LX37" s="1796"/>
      <c r="LY37" s="1796"/>
      <c r="LZ37" s="1796"/>
      <c r="MA37" s="1796"/>
      <c r="MB37" s="1796"/>
      <c r="MC37" s="1796"/>
      <c r="MD37" s="1796"/>
      <c r="ME37" s="1796"/>
      <c r="MF37" s="1796"/>
      <c r="MG37" s="1796"/>
      <c r="MH37" s="1796"/>
      <c r="MI37" s="1796"/>
      <c r="MJ37" s="1796"/>
      <c r="MK37" s="1796"/>
      <c r="ML37" s="1796"/>
      <c r="MM37" s="1796"/>
      <c r="MN37" s="1796"/>
      <c r="MO37" s="1796"/>
      <c r="MP37" s="1796"/>
      <c r="MQ37" s="1796"/>
      <c r="MR37" s="1796"/>
      <c r="MS37" s="1796"/>
      <c r="MT37" s="1796"/>
      <c r="MU37" s="1796"/>
      <c r="MV37" s="1796"/>
      <c r="MW37" s="1796"/>
      <c r="MX37" s="1796"/>
      <c r="MY37" s="1796"/>
      <c r="MZ37" s="1796"/>
      <c r="NA37" s="1796"/>
      <c r="NB37" s="1796"/>
      <c r="NC37" s="1796"/>
      <c r="ND37" s="1796"/>
      <c r="NE37" s="1796"/>
      <c r="NF37" s="1796"/>
      <c r="NG37" s="1796"/>
      <c r="NH37" s="1796"/>
      <c r="NI37" s="1796"/>
      <c r="NJ37" s="1796"/>
      <c r="NK37" s="1796"/>
      <c r="NL37" s="1796"/>
      <c r="NM37" s="1796"/>
      <c r="NN37" s="1796"/>
      <c r="NO37" s="1796"/>
      <c r="NP37" s="1796"/>
      <c r="NQ37" s="1796"/>
      <c r="NR37" s="1796"/>
      <c r="NS37" s="1796"/>
      <c r="NT37" s="1796"/>
      <c r="NU37" s="1796"/>
      <c r="NV37" s="1796"/>
      <c r="NW37" s="1796"/>
      <c r="NX37" s="1796"/>
      <c r="NY37" s="1796"/>
      <c r="NZ37" s="1796"/>
      <c r="OA37" s="1796"/>
      <c r="OB37" s="1796"/>
      <c r="OC37" s="1796"/>
      <c r="OD37" s="1780" t="s">
        <v>2986</v>
      </c>
    </row>
    <row r="38" spans="1:394" s="1780" customFormat="1" ht="15.75" customHeight="1">
      <c r="A38" s="1791">
        <f t="shared" si="32"/>
        <v>33</v>
      </c>
      <c r="B38" s="1793"/>
      <c r="C38" s="1792">
        <f t="shared" si="7"/>
        <v>0</v>
      </c>
      <c r="D38" s="1792">
        <f t="shared" si="7"/>
        <v>0</v>
      </c>
      <c r="E38" s="1794">
        <f t="shared" si="9"/>
        <v>0</v>
      </c>
      <c r="F38" s="1794">
        <f t="shared" si="10"/>
        <v>0</v>
      </c>
      <c r="G38" s="1794">
        <f t="shared" si="11"/>
        <v>0</v>
      </c>
      <c r="H38" s="1795">
        <f t="shared" si="12"/>
        <v>0</v>
      </c>
      <c r="I38" s="1795">
        <f t="shared" si="13"/>
        <v>0</v>
      </c>
      <c r="J38" s="1794">
        <f t="shared" si="14"/>
        <v>0</v>
      </c>
      <c r="K38" s="1794">
        <f t="shared" si="15"/>
        <v>0</v>
      </c>
      <c r="L38" s="1794">
        <f t="shared" si="16"/>
        <v>0</v>
      </c>
      <c r="M38" s="1794">
        <f t="shared" si="17"/>
        <v>0</v>
      </c>
      <c r="N38" s="1794">
        <f t="shared" si="18"/>
        <v>0</v>
      </c>
      <c r="O38" s="1794">
        <f t="shared" si="19"/>
        <v>0</v>
      </c>
      <c r="P38" s="1794">
        <f t="shared" si="20"/>
        <v>0</v>
      </c>
      <c r="Q38" s="1794">
        <f t="shared" si="21"/>
        <v>0</v>
      </c>
      <c r="R38" s="1794">
        <f t="shared" si="22"/>
        <v>0</v>
      </c>
      <c r="S38" s="1794">
        <f t="shared" si="23"/>
        <v>0</v>
      </c>
      <c r="T38" s="1794">
        <f t="shared" si="24"/>
        <v>0</v>
      </c>
      <c r="U38" s="1794">
        <f t="shared" si="25"/>
        <v>0</v>
      </c>
      <c r="V38" s="1794">
        <f t="shared" si="26"/>
        <v>0</v>
      </c>
      <c r="W38" s="1794">
        <f t="shared" si="8"/>
        <v>0</v>
      </c>
      <c r="X38" s="1794">
        <f t="shared" si="27"/>
        <v>0</v>
      </c>
      <c r="Y38" s="1794">
        <f t="shared" si="28"/>
        <v>0</v>
      </c>
      <c r="Z38" s="1794">
        <f t="shared" si="29"/>
        <v>0</v>
      </c>
      <c r="AA38" s="1794">
        <f t="shared" si="30"/>
        <v>0</v>
      </c>
      <c r="AB38" s="1794">
        <f t="shared" si="31"/>
        <v>0</v>
      </c>
      <c r="AC38" s="1796"/>
      <c r="AD38" s="1796"/>
      <c r="AE38" s="1796"/>
      <c r="AF38" s="1796"/>
      <c r="AG38" s="1796"/>
      <c r="AH38" s="1796"/>
      <c r="AI38" s="1796"/>
      <c r="AJ38" s="1796"/>
      <c r="AK38" s="1796"/>
      <c r="AL38" s="1796"/>
      <c r="AM38" s="1796"/>
      <c r="AN38" s="1796"/>
      <c r="AO38" s="1796"/>
      <c r="AP38" s="1796"/>
      <c r="AQ38" s="1796"/>
      <c r="AR38" s="1796"/>
      <c r="AS38" s="1796"/>
      <c r="AT38" s="1796"/>
      <c r="AU38" s="1796"/>
      <c r="AV38" s="1796"/>
      <c r="AW38" s="1796"/>
      <c r="AX38" s="1796"/>
      <c r="AY38" s="1796"/>
      <c r="AZ38" s="1796"/>
      <c r="BA38" s="1796"/>
      <c r="BB38" s="1796"/>
      <c r="BC38" s="1796"/>
      <c r="BD38" s="1796"/>
      <c r="BE38" s="1796"/>
      <c r="BF38" s="1796"/>
      <c r="BG38" s="1796"/>
      <c r="BH38" s="1796"/>
      <c r="BI38" s="1796"/>
      <c r="BJ38" s="1796"/>
      <c r="BK38" s="1796"/>
      <c r="BL38" s="1796"/>
      <c r="BM38" s="1796"/>
      <c r="BN38" s="1796"/>
      <c r="BO38" s="1796"/>
      <c r="BP38" s="1796"/>
      <c r="BQ38" s="1796"/>
      <c r="BR38" s="1796"/>
      <c r="BS38" s="1796"/>
      <c r="BT38" s="1796"/>
      <c r="BU38" s="1796"/>
      <c r="BV38" s="1796"/>
      <c r="BW38" s="1796"/>
      <c r="BX38" s="1796"/>
      <c r="BY38" s="1796"/>
      <c r="BZ38" s="1796"/>
      <c r="CA38" s="1796"/>
      <c r="CB38" s="1796"/>
      <c r="CC38" s="1796"/>
      <c r="CD38" s="1796"/>
      <c r="CE38" s="1796"/>
      <c r="CF38" s="1796"/>
      <c r="CG38" s="1796"/>
      <c r="CH38" s="1796"/>
      <c r="CI38" s="1796"/>
      <c r="CJ38" s="1796"/>
      <c r="CK38" s="1796"/>
      <c r="CL38" s="1796"/>
      <c r="CM38" s="1796"/>
      <c r="CN38" s="1796"/>
      <c r="CO38" s="1796"/>
      <c r="CP38" s="1796"/>
      <c r="CQ38" s="1796"/>
      <c r="CR38" s="1796"/>
      <c r="CS38" s="1796"/>
      <c r="CT38" s="1796"/>
      <c r="CU38" s="1796"/>
      <c r="CV38" s="1796"/>
      <c r="CW38" s="1796"/>
      <c r="CX38" s="1796"/>
      <c r="CY38" s="1796"/>
      <c r="CZ38" s="1796"/>
      <c r="DA38" s="1796"/>
      <c r="DB38" s="1796"/>
      <c r="DC38" s="1796"/>
      <c r="DD38" s="1796"/>
      <c r="DE38" s="1796"/>
      <c r="DF38" s="1796"/>
      <c r="DG38" s="1796"/>
      <c r="DH38" s="1796"/>
      <c r="DI38" s="1796"/>
      <c r="DJ38" s="1796"/>
      <c r="DK38" s="1796"/>
      <c r="DL38" s="1796"/>
      <c r="DM38" s="1796"/>
      <c r="DN38" s="1796"/>
      <c r="DO38" s="1796"/>
      <c r="DP38" s="1796"/>
      <c r="DQ38" s="1796"/>
      <c r="DR38" s="1796"/>
      <c r="DS38" s="1796"/>
      <c r="DT38" s="1796"/>
      <c r="DU38" s="1796"/>
      <c r="DV38" s="1796"/>
      <c r="DW38" s="1796"/>
      <c r="DX38" s="1796"/>
      <c r="DY38" s="1796"/>
      <c r="DZ38" s="1796"/>
      <c r="EA38" s="1796"/>
      <c r="EB38" s="1796"/>
      <c r="EC38" s="1796"/>
      <c r="ED38" s="1796"/>
      <c r="EE38" s="1796"/>
      <c r="EF38" s="1796"/>
      <c r="EG38" s="1796"/>
      <c r="EH38" s="1796"/>
      <c r="EI38" s="1796"/>
      <c r="EJ38" s="1796"/>
      <c r="EK38" s="1796"/>
      <c r="EL38" s="1796"/>
      <c r="EM38" s="1796"/>
      <c r="EN38" s="1796"/>
      <c r="EO38" s="1796"/>
      <c r="EP38" s="1796"/>
      <c r="EQ38" s="1796"/>
      <c r="ER38" s="1796"/>
      <c r="ES38" s="1796"/>
      <c r="ET38" s="1796"/>
      <c r="EU38" s="1796"/>
      <c r="EV38" s="1796"/>
      <c r="EW38" s="1796"/>
      <c r="EX38" s="1796"/>
      <c r="EY38" s="1796"/>
      <c r="EZ38" s="1796"/>
      <c r="FA38" s="1796"/>
      <c r="FB38" s="1796"/>
      <c r="FC38" s="1796"/>
      <c r="FD38" s="1796"/>
      <c r="FE38" s="1796"/>
      <c r="FF38" s="1796"/>
      <c r="FG38" s="1796"/>
      <c r="FH38" s="1796"/>
      <c r="FI38" s="1796"/>
      <c r="FJ38" s="1796"/>
      <c r="FK38" s="1796"/>
      <c r="FL38" s="1796"/>
      <c r="FM38" s="1796"/>
      <c r="FN38" s="1796"/>
      <c r="FO38" s="1796"/>
      <c r="FP38" s="1796"/>
      <c r="FQ38" s="1796"/>
      <c r="FR38" s="1796"/>
      <c r="FS38" s="1796"/>
      <c r="FT38" s="1796"/>
      <c r="FU38" s="1796"/>
      <c r="FV38" s="1796"/>
      <c r="FW38" s="1796"/>
      <c r="FX38" s="1796"/>
      <c r="FY38" s="1796"/>
      <c r="FZ38" s="1796"/>
      <c r="GA38" s="1796"/>
      <c r="GB38" s="1796"/>
      <c r="GC38" s="1796"/>
      <c r="GD38" s="1796"/>
      <c r="GE38" s="1796"/>
      <c r="GF38" s="1796"/>
      <c r="GG38" s="1796"/>
      <c r="GH38" s="1796"/>
      <c r="GI38" s="1796"/>
      <c r="GJ38" s="1796"/>
      <c r="GK38" s="1796"/>
      <c r="GL38" s="1796"/>
      <c r="GM38" s="1796"/>
      <c r="GN38" s="1796"/>
      <c r="GO38" s="1796"/>
      <c r="GP38" s="1796"/>
      <c r="GQ38" s="1796"/>
      <c r="GR38" s="1796"/>
      <c r="GS38" s="1796"/>
      <c r="GT38" s="1796"/>
      <c r="GU38" s="1796"/>
      <c r="GV38" s="1796"/>
      <c r="GW38" s="1796"/>
      <c r="GX38" s="1796"/>
      <c r="GY38" s="1796"/>
      <c r="GZ38" s="1796"/>
      <c r="HA38" s="1796"/>
      <c r="HB38" s="1796"/>
      <c r="HC38" s="1796"/>
      <c r="HD38" s="1796"/>
      <c r="HE38" s="1796"/>
      <c r="HF38" s="1796"/>
      <c r="HG38" s="1796"/>
      <c r="HH38" s="1796"/>
      <c r="HI38" s="1796"/>
      <c r="HJ38" s="1796"/>
      <c r="HK38" s="1796"/>
      <c r="HL38" s="1796"/>
      <c r="HM38" s="1796"/>
      <c r="HN38" s="1796"/>
      <c r="HO38" s="1796"/>
      <c r="HP38" s="1796"/>
      <c r="HQ38" s="1796"/>
      <c r="HR38" s="1796"/>
      <c r="HS38" s="1796"/>
      <c r="HT38" s="1796"/>
      <c r="HU38" s="1796"/>
      <c r="HV38" s="1796"/>
      <c r="HW38" s="1796"/>
      <c r="HX38" s="1796"/>
      <c r="HY38" s="1796"/>
      <c r="HZ38" s="1796"/>
      <c r="IA38" s="1796"/>
      <c r="IB38" s="1796"/>
      <c r="IC38" s="1796"/>
      <c r="ID38" s="1796"/>
      <c r="IE38" s="1796"/>
      <c r="IF38" s="1796"/>
      <c r="IG38" s="1796"/>
      <c r="IH38" s="1796"/>
      <c r="II38" s="1796"/>
      <c r="IJ38" s="1796"/>
      <c r="IK38" s="1796"/>
      <c r="IL38" s="1796"/>
      <c r="IM38" s="1796"/>
      <c r="IN38" s="1796"/>
      <c r="IO38" s="1796"/>
      <c r="IP38" s="1796"/>
      <c r="IQ38" s="1796"/>
      <c r="IR38" s="1796"/>
      <c r="IS38" s="1796"/>
      <c r="IT38" s="1796"/>
      <c r="IU38" s="1796"/>
      <c r="IV38" s="1796"/>
      <c r="IW38" s="1796"/>
      <c r="IX38" s="1796"/>
      <c r="IY38" s="1796"/>
      <c r="IZ38" s="1796"/>
      <c r="JA38" s="1796"/>
      <c r="JB38" s="1796"/>
      <c r="JC38" s="1796"/>
      <c r="JD38" s="1796"/>
      <c r="JE38" s="1796"/>
      <c r="JF38" s="1796"/>
      <c r="JG38" s="1796"/>
      <c r="JH38" s="1796"/>
      <c r="JI38" s="1796"/>
      <c r="JJ38" s="1796"/>
      <c r="JK38" s="1796"/>
      <c r="JL38" s="1796"/>
      <c r="JM38" s="1796"/>
      <c r="JN38" s="1796"/>
      <c r="JO38" s="1796"/>
      <c r="JP38" s="1796"/>
      <c r="JQ38" s="1796"/>
      <c r="JR38" s="1796"/>
      <c r="JS38" s="1796"/>
      <c r="JT38" s="1796"/>
      <c r="JU38" s="1796"/>
      <c r="JV38" s="1796"/>
      <c r="JW38" s="1796"/>
      <c r="JX38" s="1796"/>
      <c r="JY38" s="1796"/>
      <c r="JZ38" s="1796"/>
      <c r="KA38" s="1796"/>
      <c r="KB38" s="1796"/>
      <c r="KC38" s="1796"/>
      <c r="KD38" s="1796"/>
      <c r="KE38" s="1796"/>
      <c r="KF38" s="1796"/>
      <c r="KG38" s="1796"/>
      <c r="KH38" s="1796"/>
      <c r="KI38" s="1796"/>
      <c r="KJ38" s="1796"/>
      <c r="KK38" s="1796"/>
      <c r="KL38" s="1796"/>
      <c r="KM38" s="1796"/>
      <c r="KN38" s="1796"/>
      <c r="KO38" s="1796"/>
      <c r="KP38" s="1796"/>
      <c r="KQ38" s="1796"/>
      <c r="KR38" s="1796"/>
      <c r="KS38" s="1796"/>
      <c r="KT38" s="1796"/>
      <c r="KU38" s="1796"/>
      <c r="KV38" s="1796"/>
      <c r="KW38" s="1796"/>
      <c r="KX38" s="1796"/>
      <c r="KY38" s="1796"/>
      <c r="KZ38" s="1796"/>
      <c r="LA38" s="1796"/>
      <c r="LB38" s="1796"/>
      <c r="LC38" s="1796"/>
      <c r="LD38" s="1796"/>
      <c r="LE38" s="1796"/>
      <c r="LF38" s="1796"/>
      <c r="LG38" s="1796"/>
      <c r="LH38" s="1796"/>
      <c r="LI38" s="1796"/>
      <c r="LJ38" s="1796"/>
      <c r="LK38" s="1796"/>
      <c r="LL38" s="1796"/>
      <c r="LM38" s="1796"/>
      <c r="LN38" s="1796"/>
      <c r="LO38" s="1796"/>
      <c r="LP38" s="1796"/>
      <c r="LQ38" s="1796"/>
      <c r="LR38" s="1796"/>
      <c r="LS38" s="1796"/>
      <c r="LT38" s="1796"/>
      <c r="LU38" s="1796"/>
      <c r="LV38" s="1796"/>
      <c r="LW38" s="1796"/>
      <c r="LX38" s="1796"/>
      <c r="LY38" s="1796"/>
      <c r="LZ38" s="1796"/>
      <c r="MA38" s="1796"/>
      <c r="MB38" s="1796"/>
      <c r="MC38" s="1796"/>
      <c r="MD38" s="1796"/>
      <c r="ME38" s="1796"/>
      <c r="MF38" s="1796"/>
      <c r="MG38" s="1796"/>
      <c r="MH38" s="1796"/>
      <c r="MI38" s="1796"/>
      <c r="MJ38" s="1796"/>
      <c r="MK38" s="1796"/>
      <c r="ML38" s="1796"/>
      <c r="MM38" s="1796"/>
      <c r="MN38" s="1796"/>
      <c r="MO38" s="1796"/>
      <c r="MP38" s="1796"/>
      <c r="MQ38" s="1796"/>
      <c r="MR38" s="1796"/>
      <c r="MS38" s="1796"/>
      <c r="MT38" s="1796"/>
      <c r="MU38" s="1796"/>
      <c r="MV38" s="1796"/>
      <c r="MW38" s="1796"/>
      <c r="MX38" s="1796"/>
      <c r="MY38" s="1796"/>
      <c r="MZ38" s="1796"/>
      <c r="NA38" s="1796"/>
      <c r="NB38" s="1796"/>
      <c r="NC38" s="1796"/>
      <c r="ND38" s="1796"/>
      <c r="NE38" s="1796"/>
      <c r="NF38" s="1796"/>
      <c r="NG38" s="1796"/>
      <c r="NH38" s="1796"/>
      <c r="NI38" s="1796"/>
      <c r="NJ38" s="1796"/>
      <c r="NK38" s="1796"/>
      <c r="NL38" s="1796"/>
      <c r="NM38" s="1796"/>
      <c r="NN38" s="1796"/>
      <c r="NO38" s="1796"/>
      <c r="NP38" s="1796"/>
      <c r="NQ38" s="1796"/>
      <c r="NR38" s="1796"/>
      <c r="NS38" s="1796"/>
      <c r="NT38" s="1796"/>
      <c r="NU38" s="1796"/>
      <c r="NV38" s="1796"/>
      <c r="NW38" s="1796"/>
      <c r="NX38" s="1796"/>
      <c r="NY38" s="1796"/>
      <c r="NZ38" s="1796"/>
      <c r="OA38" s="1796"/>
      <c r="OB38" s="1796"/>
      <c r="OC38" s="1796"/>
      <c r="OD38" s="1780" t="s">
        <v>2986</v>
      </c>
    </row>
    <row r="39" spans="1:394" s="1780" customFormat="1" ht="15.75" customHeight="1">
      <c r="A39" s="1791">
        <f t="shared" si="32"/>
        <v>34</v>
      </c>
      <c r="B39" s="1793"/>
      <c r="C39" s="1792">
        <f t="shared" si="7"/>
        <v>0</v>
      </c>
      <c r="D39" s="1792">
        <f t="shared" si="7"/>
        <v>0</v>
      </c>
      <c r="E39" s="1794">
        <f t="shared" si="9"/>
        <v>0</v>
      </c>
      <c r="F39" s="1794">
        <f t="shared" si="10"/>
        <v>0</v>
      </c>
      <c r="G39" s="1794">
        <f t="shared" si="11"/>
        <v>0</v>
      </c>
      <c r="H39" s="1795">
        <f t="shared" si="12"/>
        <v>0</v>
      </c>
      <c r="I39" s="1795">
        <f t="shared" si="13"/>
        <v>0</v>
      </c>
      <c r="J39" s="1794">
        <f t="shared" si="14"/>
        <v>0</v>
      </c>
      <c r="K39" s="1794">
        <f t="shared" si="15"/>
        <v>0</v>
      </c>
      <c r="L39" s="1794">
        <f t="shared" si="16"/>
        <v>0</v>
      </c>
      <c r="M39" s="1794">
        <f t="shared" si="17"/>
        <v>0</v>
      </c>
      <c r="N39" s="1794">
        <f t="shared" si="18"/>
        <v>0</v>
      </c>
      <c r="O39" s="1794">
        <f t="shared" si="19"/>
        <v>0</v>
      </c>
      <c r="P39" s="1794">
        <f t="shared" si="20"/>
        <v>0</v>
      </c>
      <c r="Q39" s="1794">
        <f t="shared" si="21"/>
        <v>0</v>
      </c>
      <c r="R39" s="1794">
        <f t="shared" si="22"/>
        <v>0</v>
      </c>
      <c r="S39" s="1794">
        <f t="shared" si="23"/>
        <v>0</v>
      </c>
      <c r="T39" s="1794">
        <f t="shared" si="24"/>
        <v>0</v>
      </c>
      <c r="U39" s="1794">
        <f t="shared" si="25"/>
        <v>0</v>
      </c>
      <c r="V39" s="1794">
        <f t="shared" si="26"/>
        <v>0</v>
      </c>
      <c r="W39" s="1794">
        <f t="shared" si="8"/>
        <v>0</v>
      </c>
      <c r="X39" s="1794">
        <f t="shared" si="27"/>
        <v>0</v>
      </c>
      <c r="Y39" s="1794">
        <f t="shared" si="28"/>
        <v>0</v>
      </c>
      <c r="Z39" s="1794">
        <f t="shared" si="29"/>
        <v>0</v>
      </c>
      <c r="AA39" s="1794">
        <f t="shared" si="30"/>
        <v>0</v>
      </c>
      <c r="AB39" s="1794">
        <f t="shared" si="31"/>
        <v>0</v>
      </c>
      <c r="AC39" s="1796"/>
      <c r="AD39" s="1796"/>
      <c r="AE39" s="1796"/>
      <c r="AF39" s="1796"/>
      <c r="AG39" s="1796"/>
      <c r="AH39" s="1796"/>
      <c r="AI39" s="1796"/>
      <c r="AJ39" s="1796"/>
      <c r="AK39" s="1796"/>
      <c r="AL39" s="1796"/>
      <c r="AM39" s="1796"/>
      <c r="AN39" s="1796"/>
      <c r="AO39" s="1796"/>
      <c r="AP39" s="1796"/>
      <c r="AQ39" s="1796"/>
      <c r="AR39" s="1796"/>
      <c r="AS39" s="1796"/>
      <c r="AT39" s="1796"/>
      <c r="AU39" s="1796"/>
      <c r="AV39" s="1796"/>
      <c r="AW39" s="1796"/>
      <c r="AX39" s="1796"/>
      <c r="AY39" s="1796"/>
      <c r="AZ39" s="1796"/>
      <c r="BA39" s="1796"/>
      <c r="BB39" s="1796"/>
      <c r="BC39" s="1796"/>
      <c r="BD39" s="1796"/>
      <c r="BE39" s="1796"/>
      <c r="BF39" s="1796"/>
      <c r="BG39" s="1796"/>
      <c r="BH39" s="1796"/>
      <c r="BI39" s="1796"/>
      <c r="BJ39" s="1796"/>
      <c r="BK39" s="1796"/>
      <c r="BL39" s="1796"/>
      <c r="BM39" s="1796"/>
      <c r="BN39" s="1796"/>
      <c r="BO39" s="1796"/>
      <c r="BP39" s="1796"/>
      <c r="BQ39" s="1796"/>
      <c r="BR39" s="1796"/>
      <c r="BS39" s="1796"/>
      <c r="BT39" s="1796"/>
      <c r="BU39" s="1796"/>
      <c r="BV39" s="1796"/>
      <c r="BW39" s="1796"/>
      <c r="BX39" s="1796"/>
      <c r="BY39" s="1796"/>
      <c r="BZ39" s="1796"/>
      <c r="CA39" s="1796"/>
      <c r="CB39" s="1796"/>
      <c r="CC39" s="1796"/>
      <c r="CD39" s="1796"/>
      <c r="CE39" s="1796"/>
      <c r="CF39" s="1796"/>
      <c r="CG39" s="1796"/>
      <c r="CH39" s="1796"/>
      <c r="CI39" s="1796"/>
      <c r="CJ39" s="1796"/>
      <c r="CK39" s="1796"/>
      <c r="CL39" s="1796"/>
      <c r="CM39" s="1796"/>
      <c r="CN39" s="1796"/>
      <c r="CO39" s="1796"/>
      <c r="CP39" s="1796"/>
      <c r="CQ39" s="1796"/>
      <c r="CR39" s="1796"/>
      <c r="CS39" s="1796"/>
      <c r="CT39" s="1796"/>
      <c r="CU39" s="1796"/>
      <c r="CV39" s="1796"/>
      <c r="CW39" s="1796"/>
      <c r="CX39" s="1796"/>
      <c r="CY39" s="1796"/>
      <c r="CZ39" s="1796"/>
      <c r="DA39" s="1796"/>
      <c r="DB39" s="1796"/>
      <c r="DC39" s="1796"/>
      <c r="DD39" s="1796"/>
      <c r="DE39" s="1796"/>
      <c r="DF39" s="1796"/>
      <c r="DG39" s="1796"/>
      <c r="DH39" s="1796"/>
      <c r="DI39" s="1796"/>
      <c r="DJ39" s="1796"/>
      <c r="DK39" s="1796"/>
      <c r="DL39" s="1796"/>
      <c r="DM39" s="1796"/>
      <c r="DN39" s="1796"/>
      <c r="DO39" s="1796"/>
      <c r="DP39" s="1796"/>
      <c r="DQ39" s="1796"/>
      <c r="DR39" s="1796"/>
      <c r="DS39" s="1796"/>
      <c r="DT39" s="1796"/>
      <c r="DU39" s="1796"/>
      <c r="DV39" s="1796"/>
      <c r="DW39" s="1796"/>
      <c r="DX39" s="1796"/>
      <c r="DY39" s="1796"/>
      <c r="DZ39" s="1796"/>
      <c r="EA39" s="1796"/>
      <c r="EB39" s="1796"/>
      <c r="EC39" s="1796"/>
      <c r="ED39" s="1796"/>
      <c r="EE39" s="1796"/>
      <c r="EF39" s="1796"/>
      <c r="EG39" s="1796"/>
      <c r="EH39" s="1796"/>
      <c r="EI39" s="1796"/>
      <c r="EJ39" s="1796"/>
      <c r="EK39" s="1796"/>
      <c r="EL39" s="1796"/>
      <c r="EM39" s="1796"/>
      <c r="EN39" s="1796"/>
      <c r="EO39" s="1796"/>
      <c r="EP39" s="1796"/>
      <c r="EQ39" s="1796"/>
      <c r="ER39" s="1796"/>
      <c r="ES39" s="1796"/>
      <c r="ET39" s="1796"/>
      <c r="EU39" s="1796"/>
      <c r="EV39" s="1796"/>
      <c r="EW39" s="1796"/>
      <c r="EX39" s="1796"/>
      <c r="EY39" s="1796"/>
      <c r="EZ39" s="1796"/>
      <c r="FA39" s="1796"/>
      <c r="FB39" s="1796"/>
      <c r="FC39" s="1796"/>
      <c r="FD39" s="1796"/>
      <c r="FE39" s="1796"/>
      <c r="FF39" s="1796"/>
      <c r="FG39" s="1796"/>
      <c r="FH39" s="1796"/>
      <c r="FI39" s="1796"/>
      <c r="FJ39" s="1796"/>
      <c r="FK39" s="1796"/>
      <c r="FL39" s="1796"/>
      <c r="FM39" s="1796"/>
      <c r="FN39" s="1796"/>
      <c r="FO39" s="1796"/>
      <c r="FP39" s="1796"/>
      <c r="FQ39" s="1796"/>
      <c r="FR39" s="1796"/>
      <c r="FS39" s="1796"/>
      <c r="FT39" s="1796"/>
      <c r="FU39" s="1796"/>
      <c r="FV39" s="1796"/>
      <c r="FW39" s="1796"/>
      <c r="FX39" s="1796"/>
      <c r="FY39" s="1796"/>
      <c r="FZ39" s="1796"/>
      <c r="GA39" s="1796"/>
      <c r="GB39" s="1796"/>
      <c r="GC39" s="1796"/>
      <c r="GD39" s="1796"/>
      <c r="GE39" s="1796"/>
      <c r="GF39" s="1796"/>
      <c r="GG39" s="1796"/>
      <c r="GH39" s="1796"/>
      <c r="GI39" s="1796"/>
      <c r="GJ39" s="1796"/>
      <c r="GK39" s="1796"/>
      <c r="GL39" s="1796"/>
      <c r="GM39" s="1796"/>
      <c r="GN39" s="1796"/>
      <c r="GO39" s="1796"/>
      <c r="GP39" s="1796"/>
      <c r="GQ39" s="1796"/>
      <c r="GR39" s="1796"/>
      <c r="GS39" s="1796"/>
      <c r="GT39" s="1796"/>
      <c r="GU39" s="1796"/>
      <c r="GV39" s="1796"/>
      <c r="GW39" s="1796"/>
      <c r="GX39" s="1796"/>
      <c r="GY39" s="1796"/>
      <c r="GZ39" s="1796"/>
      <c r="HA39" s="1796"/>
      <c r="HB39" s="1796"/>
      <c r="HC39" s="1796"/>
      <c r="HD39" s="1796"/>
      <c r="HE39" s="1796"/>
      <c r="HF39" s="1796"/>
      <c r="HG39" s="1796"/>
      <c r="HH39" s="1796"/>
      <c r="HI39" s="1796"/>
      <c r="HJ39" s="1796"/>
      <c r="HK39" s="1796"/>
      <c r="HL39" s="1796"/>
      <c r="HM39" s="1796"/>
      <c r="HN39" s="1796"/>
      <c r="HO39" s="1796"/>
      <c r="HP39" s="1796"/>
      <c r="HQ39" s="1796"/>
      <c r="HR39" s="1796"/>
      <c r="HS39" s="1796"/>
      <c r="HT39" s="1796"/>
      <c r="HU39" s="1796"/>
      <c r="HV39" s="1796"/>
      <c r="HW39" s="1796"/>
      <c r="HX39" s="1796"/>
      <c r="HY39" s="1796"/>
      <c r="HZ39" s="1796"/>
      <c r="IA39" s="1796"/>
      <c r="IB39" s="1796"/>
      <c r="IC39" s="1796"/>
      <c r="ID39" s="1796"/>
      <c r="IE39" s="1796"/>
      <c r="IF39" s="1796"/>
      <c r="IG39" s="1796"/>
      <c r="IH39" s="1796"/>
      <c r="II39" s="1796"/>
      <c r="IJ39" s="1796"/>
      <c r="IK39" s="1796"/>
      <c r="IL39" s="1796"/>
      <c r="IM39" s="1796"/>
      <c r="IN39" s="1796"/>
      <c r="IO39" s="1796"/>
      <c r="IP39" s="1796"/>
      <c r="IQ39" s="1796"/>
      <c r="IR39" s="1796"/>
      <c r="IS39" s="1796"/>
      <c r="IT39" s="1796"/>
      <c r="IU39" s="1796"/>
      <c r="IV39" s="1796"/>
      <c r="IW39" s="1796"/>
      <c r="IX39" s="1796"/>
      <c r="IY39" s="1796"/>
      <c r="IZ39" s="1796"/>
      <c r="JA39" s="1796"/>
      <c r="JB39" s="1796"/>
      <c r="JC39" s="1796"/>
      <c r="JD39" s="1796"/>
      <c r="JE39" s="1796"/>
      <c r="JF39" s="1796"/>
      <c r="JG39" s="1796"/>
      <c r="JH39" s="1796"/>
      <c r="JI39" s="1796"/>
      <c r="JJ39" s="1796"/>
      <c r="JK39" s="1796"/>
      <c r="JL39" s="1796"/>
      <c r="JM39" s="1796"/>
      <c r="JN39" s="1796"/>
      <c r="JO39" s="1796"/>
      <c r="JP39" s="1796"/>
      <c r="JQ39" s="1796"/>
      <c r="JR39" s="1796"/>
      <c r="JS39" s="1796"/>
      <c r="JT39" s="1796"/>
      <c r="JU39" s="1796"/>
      <c r="JV39" s="1796"/>
      <c r="JW39" s="1796"/>
      <c r="JX39" s="1796"/>
      <c r="JY39" s="1796"/>
      <c r="JZ39" s="1796"/>
      <c r="KA39" s="1796"/>
      <c r="KB39" s="1796"/>
      <c r="KC39" s="1796"/>
      <c r="KD39" s="1796"/>
      <c r="KE39" s="1796"/>
      <c r="KF39" s="1796"/>
      <c r="KG39" s="1796"/>
      <c r="KH39" s="1796"/>
      <c r="KI39" s="1796"/>
      <c r="KJ39" s="1796"/>
      <c r="KK39" s="1796"/>
      <c r="KL39" s="1796"/>
      <c r="KM39" s="1796"/>
      <c r="KN39" s="1796"/>
      <c r="KO39" s="1796"/>
      <c r="KP39" s="1796"/>
      <c r="KQ39" s="1796"/>
      <c r="KR39" s="1796"/>
      <c r="KS39" s="1796"/>
      <c r="KT39" s="1796"/>
      <c r="KU39" s="1796"/>
      <c r="KV39" s="1796"/>
      <c r="KW39" s="1796"/>
      <c r="KX39" s="1796"/>
      <c r="KY39" s="1796"/>
      <c r="KZ39" s="1796"/>
      <c r="LA39" s="1796"/>
      <c r="LB39" s="1796"/>
      <c r="LC39" s="1796"/>
      <c r="LD39" s="1796"/>
      <c r="LE39" s="1796"/>
      <c r="LF39" s="1796"/>
      <c r="LG39" s="1796"/>
      <c r="LH39" s="1796"/>
      <c r="LI39" s="1796"/>
      <c r="LJ39" s="1796"/>
      <c r="LK39" s="1796"/>
      <c r="LL39" s="1796"/>
      <c r="LM39" s="1796"/>
      <c r="LN39" s="1796"/>
      <c r="LO39" s="1796"/>
      <c r="LP39" s="1796"/>
      <c r="LQ39" s="1796"/>
      <c r="LR39" s="1796"/>
      <c r="LS39" s="1796"/>
      <c r="LT39" s="1796"/>
      <c r="LU39" s="1796"/>
      <c r="LV39" s="1796"/>
      <c r="LW39" s="1796"/>
      <c r="LX39" s="1796"/>
      <c r="LY39" s="1796"/>
      <c r="LZ39" s="1796"/>
      <c r="MA39" s="1796"/>
      <c r="MB39" s="1796"/>
      <c r="MC39" s="1796"/>
      <c r="MD39" s="1796"/>
      <c r="ME39" s="1796"/>
      <c r="MF39" s="1796"/>
      <c r="MG39" s="1796"/>
      <c r="MH39" s="1796"/>
      <c r="MI39" s="1796"/>
      <c r="MJ39" s="1796"/>
      <c r="MK39" s="1796"/>
      <c r="ML39" s="1796"/>
      <c r="MM39" s="1796"/>
      <c r="MN39" s="1796"/>
      <c r="MO39" s="1796"/>
      <c r="MP39" s="1796"/>
      <c r="MQ39" s="1796"/>
      <c r="MR39" s="1796"/>
      <c r="MS39" s="1796"/>
      <c r="MT39" s="1796"/>
      <c r="MU39" s="1796"/>
      <c r="MV39" s="1796"/>
      <c r="MW39" s="1796"/>
      <c r="MX39" s="1796"/>
      <c r="MY39" s="1796"/>
      <c r="MZ39" s="1796"/>
      <c r="NA39" s="1796"/>
      <c r="NB39" s="1796"/>
      <c r="NC39" s="1796"/>
      <c r="ND39" s="1796"/>
      <c r="NE39" s="1796"/>
      <c r="NF39" s="1796"/>
      <c r="NG39" s="1796"/>
      <c r="NH39" s="1796"/>
      <c r="NI39" s="1796"/>
      <c r="NJ39" s="1796"/>
      <c r="NK39" s="1796"/>
      <c r="NL39" s="1796"/>
      <c r="NM39" s="1796"/>
      <c r="NN39" s="1796"/>
      <c r="NO39" s="1796"/>
      <c r="NP39" s="1796"/>
      <c r="NQ39" s="1796"/>
      <c r="NR39" s="1796"/>
      <c r="NS39" s="1796"/>
      <c r="NT39" s="1796"/>
      <c r="NU39" s="1796"/>
      <c r="NV39" s="1796"/>
      <c r="NW39" s="1796"/>
      <c r="NX39" s="1796"/>
      <c r="NY39" s="1796"/>
      <c r="NZ39" s="1796"/>
      <c r="OA39" s="1796"/>
      <c r="OB39" s="1796"/>
      <c r="OC39" s="1796"/>
      <c r="OD39" s="1780" t="s">
        <v>2986</v>
      </c>
    </row>
    <row r="40" spans="1:394" s="1780" customFormat="1" ht="15.75" customHeight="1">
      <c r="A40" s="1791">
        <f t="shared" si="32"/>
        <v>35</v>
      </c>
      <c r="B40" s="1793"/>
      <c r="C40" s="1792">
        <f t="shared" si="7"/>
        <v>0</v>
      </c>
      <c r="D40" s="1792">
        <f t="shared" si="7"/>
        <v>0</v>
      </c>
      <c r="E40" s="1794">
        <f t="shared" si="9"/>
        <v>0</v>
      </c>
      <c r="F40" s="1794">
        <f t="shared" si="10"/>
        <v>0</v>
      </c>
      <c r="G40" s="1794">
        <f t="shared" si="11"/>
        <v>0</v>
      </c>
      <c r="H40" s="1795">
        <f t="shared" si="12"/>
        <v>0</v>
      </c>
      <c r="I40" s="1795">
        <f t="shared" si="13"/>
        <v>0</v>
      </c>
      <c r="J40" s="1794">
        <f t="shared" si="14"/>
        <v>0</v>
      </c>
      <c r="K40" s="1794">
        <f t="shared" si="15"/>
        <v>0</v>
      </c>
      <c r="L40" s="1794">
        <f t="shared" si="16"/>
        <v>0</v>
      </c>
      <c r="M40" s="1794">
        <f t="shared" si="17"/>
        <v>0</v>
      </c>
      <c r="N40" s="1794">
        <f t="shared" si="18"/>
        <v>0</v>
      </c>
      <c r="O40" s="1794">
        <f t="shared" si="19"/>
        <v>0</v>
      </c>
      <c r="P40" s="1794">
        <f t="shared" si="20"/>
        <v>0</v>
      </c>
      <c r="Q40" s="1794">
        <f t="shared" si="21"/>
        <v>0</v>
      </c>
      <c r="R40" s="1794">
        <f t="shared" si="22"/>
        <v>0</v>
      </c>
      <c r="S40" s="1794">
        <f t="shared" si="23"/>
        <v>0</v>
      </c>
      <c r="T40" s="1794">
        <f t="shared" si="24"/>
        <v>0</v>
      </c>
      <c r="U40" s="1794">
        <f t="shared" si="25"/>
        <v>0</v>
      </c>
      <c r="V40" s="1794">
        <f t="shared" si="26"/>
        <v>0</v>
      </c>
      <c r="W40" s="1794">
        <f t="shared" si="8"/>
        <v>0</v>
      </c>
      <c r="X40" s="1794">
        <f t="shared" si="27"/>
        <v>0</v>
      </c>
      <c r="Y40" s="1794">
        <f t="shared" si="28"/>
        <v>0</v>
      </c>
      <c r="Z40" s="1794">
        <f t="shared" si="29"/>
        <v>0</v>
      </c>
      <c r="AA40" s="1794">
        <f t="shared" si="30"/>
        <v>0</v>
      </c>
      <c r="AB40" s="1794">
        <f t="shared" si="31"/>
        <v>0</v>
      </c>
      <c r="AC40" s="1796"/>
      <c r="AD40" s="1796"/>
      <c r="AE40" s="1796"/>
      <c r="AF40" s="1796"/>
      <c r="AG40" s="1796"/>
      <c r="AH40" s="1796"/>
      <c r="AI40" s="1796"/>
      <c r="AJ40" s="1796"/>
      <c r="AK40" s="1796"/>
      <c r="AL40" s="1796"/>
      <c r="AM40" s="1796"/>
      <c r="AN40" s="1796"/>
      <c r="AO40" s="1796"/>
      <c r="AP40" s="1796"/>
      <c r="AQ40" s="1796"/>
      <c r="AR40" s="1796"/>
      <c r="AS40" s="1796"/>
      <c r="AT40" s="1796"/>
      <c r="AU40" s="1796"/>
      <c r="AV40" s="1796"/>
      <c r="AW40" s="1796"/>
      <c r="AX40" s="1796"/>
      <c r="AY40" s="1796"/>
      <c r="AZ40" s="1796"/>
      <c r="BA40" s="1796"/>
      <c r="BB40" s="1796"/>
      <c r="BC40" s="1796"/>
      <c r="BD40" s="1796"/>
      <c r="BE40" s="1796"/>
      <c r="BF40" s="1796"/>
      <c r="BG40" s="1796"/>
      <c r="BH40" s="1796"/>
      <c r="BI40" s="1796"/>
      <c r="BJ40" s="1796"/>
      <c r="BK40" s="1796"/>
      <c r="BL40" s="1796"/>
      <c r="BM40" s="1796"/>
      <c r="BN40" s="1796"/>
      <c r="BO40" s="1796"/>
      <c r="BP40" s="1796"/>
      <c r="BQ40" s="1796"/>
      <c r="BR40" s="1796"/>
      <c r="BS40" s="1796"/>
      <c r="BT40" s="1796"/>
      <c r="BU40" s="1796"/>
      <c r="BV40" s="1796"/>
      <c r="BW40" s="1796"/>
      <c r="BX40" s="1796"/>
      <c r="BY40" s="1796"/>
      <c r="BZ40" s="1796"/>
      <c r="CA40" s="1796"/>
      <c r="CB40" s="1796"/>
      <c r="CC40" s="1796"/>
      <c r="CD40" s="1796"/>
      <c r="CE40" s="1796"/>
      <c r="CF40" s="1796"/>
      <c r="CG40" s="1796"/>
      <c r="CH40" s="1796"/>
      <c r="CI40" s="1796"/>
      <c r="CJ40" s="1796"/>
      <c r="CK40" s="1796"/>
      <c r="CL40" s="1796"/>
      <c r="CM40" s="1796"/>
      <c r="CN40" s="1796"/>
      <c r="CO40" s="1796"/>
      <c r="CP40" s="1796"/>
      <c r="CQ40" s="1796"/>
      <c r="CR40" s="1796"/>
      <c r="CS40" s="1796"/>
      <c r="CT40" s="1796"/>
      <c r="CU40" s="1796"/>
      <c r="CV40" s="1796"/>
      <c r="CW40" s="1796"/>
      <c r="CX40" s="1796"/>
      <c r="CY40" s="1796"/>
      <c r="CZ40" s="1796"/>
      <c r="DA40" s="1796"/>
      <c r="DB40" s="1796"/>
      <c r="DC40" s="1796"/>
      <c r="DD40" s="1796"/>
      <c r="DE40" s="1796"/>
      <c r="DF40" s="1796"/>
      <c r="DG40" s="1796"/>
      <c r="DH40" s="1796"/>
      <c r="DI40" s="1796"/>
      <c r="DJ40" s="1796"/>
      <c r="DK40" s="1796"/>
      <c r="DL40" s="1796"/>
      <c r="DM40" s="1796"/>
      <c r="DN40" s="1796"/>
      <c r="DO40" s="1796"/>
      <c r="DP40" s="1796"/>
      <c r="DQ40" s="1796"/>
      <c r="DR40" s="1796"/>
      <c r="DS40" s="1796"/>
      <c r="DT40" s="1796"/>
      <c r="DU40" s="1796"/>
      <c r="DV40" s="1796"/>
      <c r="DW40" s="1796"/>
      <c r="DX40" s="1796"/>
      <c r="DY40" s="1796"/>
      <c r="DZ40" s="1796"/>
      <c r="EA40" s="1796"/>
      <c r="EB40" s="1796"/>
      <c r="EC40" s="1796"/>
      <c r="ED40" s="1796"/>
      <c r="EE40" s="1796"/>
      <c r="EF40" s="1796"/>
      <c r="EG40" s="1796"/>
      <c r="EH40" s="1796"/>
      <c r="EI40" s="1796"/>
      <c r="EJ40" s="1796"/>
      <c r="EK40" s="1796"/>
      <c r="EL40" s="1796"/>
      <c r="EM40" s="1796"/>
      <c r="EN40" s="1796"/>
      <c r="EO40" s="1796"/>
      <c r="EP40" s="1796"/>
      <c r="EQ40" s="1796"/>
      <c r="ER40" s="1796"/>
      <c r="ES40" s="1796"/>
      <c r="ET40" s="1796"/>
      <c r="EU40" s="1796"/>
      <c r="EV40" s="1796"/>
      <c r="EW40" s="1796"/>
      <c r="EX40" s="1796"/>
      <c r="EY40" s="1796"/>
      <c r="EZ40" s="1796"/>
      <c r="FA40" s="1796"/>
      <c r="FB40" s="1796"/>
      <c r="FC40" s="1796"/>
      <c r="FD40" s="1796"/>
      <c r="FE40" s="1796"/>
      <c r="FF40" s="1796"/>
      <c r="FG40" s="1796"/>
      <c r="FH40" s="1796"/>
      <c r="FI40" s="1796"/>
      <c r="FJ40" s="1796"/>
      <c r="FK40" s="1796"/>
      <c r="FL40" s="1796"/>
      <c r="FM40" s="1796"/>
      <c r="FN40" s="1796"/>
      <c r="FO40" s="1796"/>
      <c r="FP40" s="1796"/>
      <c r="FQ40" s="1796"/>
      <c r="FR40" s="1796"/>
      <c r="FS40" s="1796"/>
      <c r="FT40" s="1796"/>
      <c r="FU40" s="1796"/>
      <c r="FV40" s="1796"/>
      <c r="FW40" s="1796"/>
      <c r="FX40" s="1796"/>
      <c r="FY40" s="1796"/>
      <c r="FZ40" s="1796"/>
      <c r="GA40" s="1796"/>
      <c r="GB40" s="1796"/>
      <c r="GC40" s="1796"/>
      <c r="GD40" s="1796"/>
      <c r="GE40" s="1796"/>
      <c r="GF40" s="1796"/>
      <c r="GG40" s="1796"/>
      <c r="GH40" s="1796"/>
      <c r="GI40" s="1796"/>
      <c r="GJ40" s="1796"/>
      <c r="GK40" s="1796"/>
      <c r="GL40" s="1796"/>
      <c r="GM40" s="1796"/>
      <c r="GN40" s="1796"/>
      <c r="GO40" s="1796"/>
      <c r="GP40" s="1796"/>
      <c r="GQ40" s="1796"/>
      <c r="GR40" s="1796"/>
      <c r="GS40" s="1796"/>
      <c r="GT40" s="1796"/>
      <c r="GU40" s="1796"/>
      <c r="GV40" s="1796"/>
      <c r="GW40" s="1796"/>
      <c r="GX40" s="1796"/>
      <c r="GY40" s="1796"/>
      <c r="GZ40" s="1796"/>
      <c r="HA40" s="1796"/>
      <c r="HB40" s="1796"/>
      <c r="HC40" s="1796"/>
      <c r="HD40" s="1796"/>
      <c r="HE40" s="1796"/>
      <c r="HF40" s="1796"/>
      <c r="HG40" s="1796"/>
      <c r="HH40" s="1796"/>
      <c r="HI40" s="1796"/>
      <c r="HJ40" s="1796"/>
      <c r="HK40" s="1796"/>
      <c r="HL40" s="1796"/>
      <c r="HM40" s="1796"/>
      <c r="HN40" s="1796"/>
      <c r="HO40" s="1796"/>
      <c r="HP40" s="1796"/>
      <c r="HQ40" s="1796"/>
      <c r="HR40" s="1796"/>
      <c r="HS40" s="1796"/>
      <c r="HT40" s="1796"/>
      <c r="HU40" s="1796"/>
      <c r="HV40" s="1796"/>
      <c r="HW40" s="1796"/>
      <c r="HX40" s="1796"/>
      <c r="HY40" s="1796"/>
      <c r="HZ40" s="1796"/>
      <c r="IA40" s="1796"/>
      <c r="IB40" s="1796"/>
      <c r="IC40" s="1796"/>
      <c r="ID40" s="1796"/>
      <c r="IE40" s="1796"/>
      <c r="IF40" s="1796"/>
      <c r="IG40" s="1796"/>
      <c r="IH40" s="1796"/>
      <c r="II40" s="1796"/>
      <c r="IJ40" s="1796"/>
      <c r="IK40" s="1796"/>
      <c r="IL40" s="1796"/>
      <c r="IM40" s="1796"/>
      <c r="IN40" s="1796"/>
      <c r="IO40" s="1796"/>
      <c r="IP40" s="1796"/>
      <c r="IQ40" s="1796"/>
      <c r="IR40" s="1796"/>
      <c r="IS40" s="1796"/>
      <c r="IT40" s="1796"/>
      <c r="IU40" s="1796"/>
      <c r="IV40" s="1796"/>
      <c r="IW40" s="1796"/>
      <c r="IX40" s="1796"/>
      <c r="IY40" s="1796"/>
      <c r="IZ40" s="1796"/>
      <c r="JA40" s="1796"/>
      <c r="JB40" s="1796"/>
      <c r="JC40" s="1796"/>
      <c r="JD40" s="1796"/>
      <c r="JE40" s="1796"/>
      <c r="JF40" s="1796"/>
      <c r="JG40" s="1796"/>
      <c r="JH40" s="1796"/>
      <c r="JI40" s="1796"/>
      <c r="JJ40" s="1796"/>
      <c r="JK40" s="1796"/>
      <c r="JL40" s="1796"/>
      <c r="JM40" s="1796"/>
      <c r="JN40" s="1796"/>
      <c r="JO40" s="1796"/>
      <c r="JP40" s="1796"/>
      <c r="JQ40" s="1796"/>
      <c r="JR40" s="1796"/>
      <c r="JS40" s="1796"/>
      <c r="JT40" s="1796"/>
      <c r="JU40" s="1796"/>
      <c r="JV40" s="1796"/>
      <c r="JW40" s="1796"/>
      <c r="JX40" s="1796"/>
      <c r="JY40" s="1796"/>
      <c r="JZ40" s="1796"/>
      <c r="KA40" s="1796"/>
      <c r="KB40" s="1796"/>
      <c r="KC40" s="1796"/>
      <c r="KD40" s="1796"/>
      <c r="KE40" s="1796"/>
      <c r="KF40" s="1796"/>
      <c r="KG40" s="1796"/>
      <c r="KH40" s="1796"/>
      <c r="KI40" s="1796"/>
      <c r="KJ40" s="1796"/>
      <c r="KK40" s="1796"/>
      <c r="KL40" s="1796"/>
      <c r="KM40" s="1796"/>
      <c r="KN40" s="1796"/>
      <c r="KO40" s="1796"/>
      <c r="KP40" s="1796"/>
      <c r="KQ40" s="1796"/>
      <c r="KR40" s="1796"/>
      <c r="KS40" s="1796"/>
      <c r="KT40" s="1796"/>
      <c r="KU40" s="1796"/>
      <c r="KV40" s="1796"/>
      <c r="KW40" s="1796"/>
      <c r="KX40" s="1796"/>
      <c r="KY40" s="1796"/>
      <c r="KZ40" s="1796"/>
      <c r="LA40" s="1796"/>
      <c r="LB40" s="1796"/>
      <c r="LC40" s="1796"/>
      <c r="LD40" s="1796"/>
      <c r="LE40" s="1796"/>
      <c r="LF40" s="1796"/>
      <c r="LG40" s="1796"/>
      <c r="LH40" s="1796"/>
      <c r="LI40" s="1796"/>
      <c r="LJ40" s="1796"/>
      <c r="LK40" s="1796"/>
      <c r="LL40" s="1796"/>
      <c r="LM40" s="1796"/>
      <c r="LN40" s="1796"/>
      <c r="LO40" s="1796"/>
      <c r="LP40" s="1796"/>
      <c r="LQ40" s="1796"/>
      <c r="LR40" s="1796"/>
      <c r="LS40" s="1796"/>
      <c r="LT40" s="1796"/>
      <c r="LU40" s="1796"/>
      <c r="LV40" s="1796"/>
      <c r="LW40" s="1796"/>
      <c r="LX40" s="1796"/>
      <c r="LY40" s="1796"/>
      <c r="LZ40" s="1796"/>
      <c r="MA40" s="1796"/>
      <c r="MB40" s="1796"/>
      <c r="MC40" s="1796"/>
      <c r="MD40" s="1796"/>
      <c r="ME40" s="1796"/>
      <c r="MF40" s="1796"/>
      <c r="MG40" s="1796"/>
      <c r="MH40" s="1796"/>
      <c r="MI40" s="1796"/>
      <c r="MJ40" s="1796"/>
      <c r="MK40" s="1796"/>
      <c r="ML40" s="1796"/>
      <c r="MM40" s="1796"/>
      <c r="MN40" s="1796"/>
      <c r="MO40" s="1796"/>
      <c r="MP40" s="1796"/>
      <c r="MQ40" s="1796"/>
      <c r="MR40" s="1796"/>
      <c r="MS40" s="1796"/>
      <c r="MT40" s="1796"/>
      <c r="MU40" s="1796"/>
      <c r="MV40" s="1796"/>
      <c r="MW40" s="1796"/>
      <c r="MX40" s="1796"/>
      <c r="MY40" s="1796"/>
      <c r="MZ40" s="1796"/>
      <c r="NA40" s="1796"/>
      <c r="NB40" s="1796"/>
      <c r="NC40" s="1796"/>
      <c r="ND40" s="1796"/>
      <c r="NE40" s="1796"/>
      <c r="NF40" s="1796"/>
      <c r="NG40" s="1796"/>
      <c r="NH40" s="1796"/>
      <c r="NI40" s="1796"/>
      <c r="NJ40" s="1796"/>
      <c r="NK40" s="1796"/>
      <c r="NL40" s="1796"/>
      <c r="NM40" s="1796"/>
      <c r="NN40" s="1796"/>
      <c r="NO40" s="1796"/>
      <c r="NP40" s="1796"/>
      <c r="NQ40" s="1796"/>
      <c r="NR40" s="1796"/>
      <c r="NS40" s="1796"/>
      <c r="NT40" s="1796"/>
      <c r="NU40" s="1796"/>
      <c r="NV40" s="1796"/>
      <c r="NW40" s="1796"/>
      <c r="NX40" s="1796"/>
      <c r="NY40" s="1796"/>
      <c r="NZ40" s="1796"/>
      <c r="OA40" s="1796"/>
      <c r="OB40" s="1796"/>
      <c r="OC40" s="1796"/>
      <c r="OD40" s="1780" t="s">
        <v>2986</v>
      </c>
    </row>
    <row r="41" spans="1:394" s="1780" customFormat="1" ht="15.75" customHeight="1">
      <c r="A41" s="1791">
        <f t="shared" si="32"/>
        <v>36</v>
      </c>
      <c r="B41" s="1793"/>
      <c r="C41" s="1792">
        <f t="shared" si="7"/>
        <v>0</v>
      </c>
      <c r="D41" s="1792">
        <f t="shared" si="7"/>
        <v>0</v>
      </c>
      <c r="E41" s="1794">
        <f t="shared" si="9"/>
        <v>0</v>
      </c>
      <c r="F41" s="1794">
        <f t="shared" si="10"/>
        <v>0</v>
      </c>
      <c r="G41" s="1794">
        <f t="shared" si="11"/>
        <v>0</v>
      </c>
      <c r="H41" s="1795">
        <f t="shared" si="12"/>
        <v>0</v>
      </c>
      <c r="I41" s="1795">
        <f t="shared" si="13"/>
        <v>0</v>
      </c>
      <c r="J41" s="1794">
        <f t="shared" si="14"/>
        <v>0</v>
      </c>
      <c r="K41" s="1794">
        <f t="shared" si="15"/>
        <v>0</v>
      </c>
      <c r="L41" s="1794">
        <f t="shared" si="16"/>
        <v>0</v>
      </c>
      <c r="M41" s="1794">
        <f t="shared" si="17"/>
        <v>0</v>
      </c>
      <c r="N41" s="1794">
        <f t="shared" si="18"/>
        <v>0</v>
      </c>
      <c r="O41" s="1794">
        <f t="shared" si="19"/>
        <v>0</v>
      </c>
      <c r="P41" s="1794">
        <f t="shared" si="20"/>
        <v>0</v>
      </c>
      <c r="Q41" s="1794">
        <f t="shared" si="21"/>
        <v>0</v>
      </c>
      <c r="R41" s="1794">
        <f t="shared" si="22"/>
        <v>0</v>
      </c>
      <c r="S41" s="1794">
        <f t="shared" si="23"/>
        <v>0</v>
      </c>
      <c r="T41" s="1794">
        <f t="shared" si="24"/>
        <v>0</v>
      </c>
      <c r="U41" s="1794">
        <f t="shared" si="25"/>
        <v>0</v>
      </c>
      <c r="V41" s="1794">
        <f t="shared" si="26"/>
        <v>0</v>
      </c>
      <c r="W41" s="1794">
        <f t="shared" si="8"/>
        <v>0</v>
      </c>
      <c r="X41" s="1794">
        <f t="shared" si="27"/>
        <v>0</v>
      </c>
      <c r="Y41" s="1794">
        <f t="shared" si="28"/>
        <v>0</v>
      </c>
      <c r="Z41" s="1794">
        <f t="shared" si="29"/>
        <v>0</v>
      </c>
      <c r="AA41" s="1794">
        <f t="shared" si="30"/>
        <v>0</v>
      </c>
      <c r="AB41" s="1794">
        <f t="shared" si="31"/>
        <v>0</v>
      </c>
      <c r="AC41" s="1796"/>
      <c r="AD41" s="1796"/>
      <c r="AE41" s="1796"/>
      <c r="AF41" s="1796"/>
      <c r="AG41" s="1796"/>
      <c r="AH41" s="1796"/>
      <c r="AI41" s="1796"/>
      <c r="AJ41" s="1796"/>
      <c r="AK41" s="1796"/>
      <c r="AL41" s="1796"/>
      <c r="AM41" s="1796"/>
      <c r="AN41" s="1796"/>
      <c r="AO41" s="1796"/>
      <c r="AP41" s="1796"/>
      <c r="AQ41" s="1796"/>
      <c r="AR41" s="1796"/>
      <c r="AS41" s="1796"/>
      <c r="AT41" s="1796"/>
      <c r="AU41" s="1796"/>
      <c r="AV41" s="1796"/>
      <c r="AW41" s="1796"/>
      <c r="AX41" s="1796"/>
      <c r="AY41" s="1796"/>
      <c r="AZ41" s="1796"/>
      <c r="BA41" s="1796"/>
      <c r="BB41" s="1796"/>
      <c r="BC41" s="1796"/>
      <c r="BD41" s="1796"/>
      <c r="BE41" s="1796"/>
      <c r="BF41" s="1796"/>
      <c r="BG41" s="1796"/>
      <c r="BH41" s="1796"/>
      <c r="BI41" s="1796"/>
      <c r="BJ41" s="1796"/>
      <c r="BK41" s="1796"/>
      <c r="BL41" s="1796"/>
      <c r="BM41" s="1796"/>
      <c r="BN41" s="1796"/>
      <c r="BO41" s="1796"/>
      <c r="BP41" s="1796"/>
      <c r="BQ41" s="1796"/>
      <c r="BR41" s="1796"/>
      <c r="BS41" s="1796"/>
      <c r="BT41" s="1796"/>
      <c r="BU41" s="1796"/>
      <c r="BV41" s="1796"/>
      <c r="BW41" s="1796"/>
      <c r="BX41" s="1796"/>
      <c r="BY41" s="1796"/>
      <c r="BZ41" s="1796"/>
      <c r="CA41" s="1796"/>
      <c r="CB41" s="1796"/>
      <c r="CC41" s="1796"/>
      <c r="CD41" s="1796"/>
      <c r="CE41" s="1796"/>
      <c r="CF41" s="1796"/>
      <c r="CG41" s="1796"/>
      <c r="CH41" s="1796"/>
      <c r="CI41" s="1796"/>
      <c r="CJ41" s="1796"/>
      <c r="CK41" s="1796"/>
      <c r="CL41" s="1796"/>
      <c r="CM41" s="1796"/>
      <c r="CN41" s="1796"/>
      <c r="CO41" s="1796"/>
      <c r="CP41" s="1796"/>
      <c r="CQ41" s="1796"/>
      <c r="CR41" s="1796"/>
      <c r="CS41" s="1796"/>
      <c r="CT41" s="1796"/>
      <c r="CU41" s="1796"/>
      <c r="CV41" s="1796"/>
      <c r="CW41" s="1796"/>
      <c r="CX41" s="1796"/>
      <c r="CY41" s="1796"/>
      <c r="CZ41" s="1796"/>
      <c r="DA41" s="1796"/>
      <c r="DB41" s="1796"/>
      <c r="DC41" s="1796"/>
      <c r="DD41" s="1796"/>
      <c r="DE41" s="1796"/>
      <c r="DF41" s="1796"/>
      <c r="DG41" s="1796"/>
      <c r="DH41" s="1796"/>
      <c r="DI41" s="1796"/>
      <c r="DJ41" s="1796"/>
      <c r="DK41" s="1796"/>
      <c r="DL41" s="1796"/>
      <c r="DM41" s="1796"/>
      <c r="DN41" s="1796"/>
      <c r="DO41" s="1796"/>
      <c r="DP41" s="1796"/>
      <c r="DQ41" s="1796"/>
      <c r="DR41" s="1796"/>
      <c r="DS41" s="1796"/>
      <c r="DT41" s="1796"/>
      <c r="DU41" s="1796"/>
      <c r="DV41" s="1796"/>
      <c r="DW41" s="1796"/>
      <c r="DX41" s="1796"/>
      <c r="DY41" s="1796"/>
      <c r="DZ41" s="1796"/>
      <c r="EA41" s="1796"/>
      <c r="EB41" s="1796"/>
      <c r="EC41" s="1796"/>
      <c r="ED41" s="1796"/>
      <c r="EE41" s="1796"/>
      <c r="EF41" s="1796"/>
      <c r="EG41" s="1796"/>
      <c r="EH41" s="1796"/>
      <c r="EI41" s="1796"/>
      <c r="EJ41" s="1796"/>
      <c r="EK41" s="1796"/>
      <c r="EL41" s="1796"/>
      <c r="EM41" s="1796"/>
      <c r="EN41" s="1796"/>
      <c r="EO41" s="1796"/>
      <c r="EP41" s="1796"/>
      <c r="EQ41" s="1796"/>
      <c r="ER41" s="1796"/>
      <c r="ES41" s="1796"/>
      <c r="ET41" s="1796"/>
      <c r="EU41" s="1796"/>
      <c r="EV41" s="1796"/>
      <c r="EW41" s="1796"/>
      <c r="EX41" s="1796"/>
      <c r="EY41" s="1796"/>
      <c r="EZ41" s="1796"/>
      <c r="FA41" s="1796"/>
      <c r="FB41" s="1796"/>
      <c r="FC41" s="1796"/>
      <c r="FD41" s="1796"/>
      <c r="FE41" s="1796"/>
      <c r="FF41" s="1796"/>
      <c r="FG41" s="1796"/>
      <c r="FH41" s="1796"/>
      <c r="FI41" s="1796"/>
      <c r="FJ41" s="1796"/>
      <c r="FK41" s="1796"/>
      <c r="FL41" s="1796"/>
      <c r="FM41" s="1796"/>
      <c r="FN41" s="1796"/>
      <c r="FO41" s="1796"/>
      <c r="FP41" s="1796"/>
      <c r="FQ41" s="1796"/>
      <c r="FR41" s="1796"/>
      <c r="FS41" s="1796"/>
      <c r="FT41" s="1796"/>
      <c r="FU41" s="1796"/>
      <c r="FV41" s="1796"/>
      <c r="FW41" s="1796"/>
      <c r="FX41" s="1796"/>
      <c r="FY41" s="1796"/>
      <c r="FZ41" s="1796"/>
      <c r="GA41" s="1796"/>
      <c r="GB41" s="1796"/>
      <c r="GC41" s="1796"/>
      <c r="GD41" s="1796"/>
      <c r="GE41" s="1796"/>
      <c r="GF41" s="1796"/>
      <c r="GG41" s="1796"/>
      <c r="GH41" s="1796"/>
      <c r="GI41" s="1796"/>
      <c r="GJ41" s="1796"/>
      <c r="GK41" s="1796"/>
      <c r="GL41" s="1796"/>
      <c r="GM41" s="1796"/>
      <c r="GN41" s="1796"/>
      <c r="GO41" s="1796"/>
      <c r="GP41" s="1796"/>
      <c r="GQ41" s="1796"/>
      <c r="GR41" s="1796"/>
      <c r="GS41" s="1796"/>
      <c r="GT41" s="1796"/>
      <c r="GU41" s="1796"/>
      <c r="GV41" s="1796"/>
      <c r="GW41" s="1796"/>
      <c r="GX41" s="1796"/>
      <c r="GY41" s="1796"/>
      <c r="GZ41" s="1796"/>
      <c r="HA41" s="1796"/>
      <c r="HB41" s="1796"/>
      <c r="HC41" s="1796"/>
      <c r="HD41" s="1796"/>
      <c r="HE41" s="1796"/>
      <c r="HF41" s="1796"/>
      <c r="HG41" s="1796"/>
      <c r="HH41" s="1796"/>
      <c r="HI41" s="1796"/>
      <c r="HJ41" s="1796"/>
      <c r="HK41" s="1796"/>
      <c r="HL41" s="1796"/>
      <c r="HM41" s="1796"/>
      <c r="HN41" s="1796"/>
      <c r="HO41" s="1796"/>
      <c r="HP41" s="1796"/>
      <c r="HQ41" s="1796"/>
      <c r="HR41" s="1796"/>
      <c r="HS41" s="1796"/>
      <c r="HT41" s="1796"/>
      <c r="HU41" s="1796"/>
      <c r="HV41" s="1796"/>
      <c r="HW41" s="1796"/>
      <c r="HX41" s="1796"/>
      <c r="HY41" s="1796"/>
      <c r="HZ41" s="1796"/>
      <c r="IA41" s="1796"/>
      <c r="IB41" s="1796"/>
      <c r="IC41" s="1796"/>
      <c r="ID41" s="1796"/>
      <c r="IE41" s="1796"/>
      <c r="IF41" s="1796"/>
      <c r="IG41" s="1796"/>
      <c r="IH41" s="1796"/>
      <c r="II41" s="1796"/>
      <c r="IJ41" s="1796"/>
      <c r="IK41" s="1796"/>
      <c r="IL41" s="1796"/>
      <c r="IM41" s="1796"/>
      <c r="IN41" s="1796"/>
      <c r="IO41" s="1796"/>
      <c r="IP41" s="1796"/>
      <c r="IQ41" s="1796"/>
      <c r="IR41" s="1796"/>
      <c r="IS41" s="1796"/>
      <c r="IT41" s="1796"/>
      <c r="IU41" s="1796"/>
      <c r="IV41" s="1796"/>
      <c r="IW41" s="1796"/>
      <c r="IX41" s="1796"/>
      <c r="IY41" s="1796"/>
      <c r="IZ41" s="1796"/>
      <c r="JA41" s="1796"/>
      <c r="JB41" s="1796"/>
      <c r="JC41" s="1796"/>
      <c r="JD41" s="1796"/>
      <c r="JE41" s="1796"/>
      <c r="JF41" s="1796"/>
      <c r="JG41" s="1796"/>
      <c r="JH41" s="1796"/>
      <c r="JI41" s="1796"/>
      <c r="JJ41" s="1796"/>
      <c r="JK41" s="1796"/>
      <c r="JL41" s="1796"/>
      <c r="JM41" s="1796"/>
      <c r="JN41" s="1796"/>
      <c r="JO41" s="1796"/>
      <c r="JP41" s="1796"/>
      <c r="JQ41" s="1796"/>
      <c r="JR41" s="1796"/>
      <c r="JS41" s="1796"/>
      <c r="JT41" s="1796"/>
      <c r="JU41" s="1796"/>
      <c r="JV41" s="1796"/>
      <c r="JW41" s="1796"/>
      <c r="JX41" s="1796"/>
      <c r="JY41" s="1796"/>
      <c r="JZ41" s="1796"/>
      <c r="KA41" s="1796"/>
      <c r="KB41" s="1796"/>
      <c r="KC41" s="1796"/>
      <c r="KD41" s="1796"/>
      <c r="KE41" s="1796"/>
      <c r="KF41" s="1796"/>
      <c r="KG41" s="1796"/>
      <c r="KH41" s="1796"/>
      <c r="KI41" s="1796"/>
      <c r="KJ41" s="1796"/>
      <c r="KK41" s="1796"/>
      <c r="KL41" s="1796"/>
      <c r="KM41" s="1796"/>
      <c r="KN41" s="1796"/>
      <c r="KO41" s="1796"/>
      <c r="KP41" s="1796"/>
      <c r="KQ41" s="1796"/>
      <c r="KR41" s="1796"/>
      <c r="KS41" s="1796"/>
      <c r="KT41" s="1796"/>
      <c r="KU41" s="1796"/>
      <c r="KV41" s="1796"/>
      <c r="KW41" s="1796"/>
      <c r="KX41" s="1796"/>
      <c r="KY41" s="1796"/>
      <c r="KZ41" s="1796"/>
      <c r="LA41" s="1796"/>
      <c r="LB41" s="1796"/>
      <c r="LC41" s="1796"/>
      <c r="LD41" s="1796"/>
      <c r="LE41" s="1796"/>
      <c r="LF41" s="1796"/>
      <c r="LG41" s="1796"/>
      <c r="LH41" s="1796"/>
      <c r="LI41" s="1796"/>
      <c r="LJ41" s="1796"/>
      <c r="LK41" s="1796"/>
      <c r="LL41" s="1796"/>
      <c r="LM41" s="1796"/>
      <c r="LN41" s="1796"/>
      <c r="LO41" s="1796"/>
      <c r="LP41" s="1796"/>
      <c r="LQ41" s="1796"/>
      <c r="LR41" s="1796"/>
      <c r="LS41" s="1796"/>
      <c r="LT41" s="1796"/>
      <c r="LU41" s="1796"/>
      <c r="LV41" s="1796"/>
      <c r="LW41" s="1796"/>
      <c r="LX41" s="1796"/>
      <c r="LY41" s="1796"/>
      <c r="LZ41" s="1796"/>
      <c r="MA41" s="1796"/>
      <c r="MB41" s="1796"/>
      <c r="MC41" s="1796"/>
      <c r="MD41" s="1796"/>
      <c r="ME41" s="1796"/>
      <c r="MF41" s="1796"/>
      <c r="MG41" s="1796"/>
      <c r="MH41" s="1796"/>
      <c r="MI41" s="1796"/>
      <c r="MJ41" s="1796"/>
      <c r="MK41" s="1796"/>
      <c r="ML41" s="1796"/>
      <c r="MM41" s="1796"/>
      <c r="MN41" s="1796"/>
      <c r="MO41" s="1796"/>
      <c r="MP41" s="1796"/>
      <c r="MQ41" s="1796"/>
      <c r="MR41" s="1796"/>
      <c r="MS41" s="1796"/>
      <c r="MT41" s="1796"/>
      <c r="MU41" s="1796"/>
      <c r="MV41" s="1796"/>
      <c r="MW41" s="1796"/>
      <c r="MX41" s="1796"/>
      <c r="MY41" s="1796"/>
      <c r="MZ41" s="1796"/>
      <c r="NA41" s="1796"/>
      <c r="NB41" s="1796"/>
      <c r="NC41" s="1796"/>
      <c r="ND41" s="1796"/>
      <c r="NE41" s="1796"/>
      <c r="NF41" s="1796"/>
      <c r="NG41" s="1796"/>
      <c r="NH41" s="1796"/>
      <c r="NI41" s="1796"/>
      <c r="NJ41" s="1796"/>
      <c r="NK41" s="1796"/>
      <c r="NL41" s="1796"/>
      <c r="NM41" s="1796"/>
      <c r="NN41" s="1796"/>
      <c r="NO41" s="1796"/>
      <c r="NP41" s="1796"/>
      <c r="NQ41" s="1796"/>
      <c r="NR41" s="1796"/>
      <c r="NS41" s="1796"/>
      <c r="NT41" s="1796"/>
      <c r="NU41" s="1796"/>
      <c r="NV41" s="1796"/>
      <c r="NW41" s="1796"/>
      <c r="NX41" s="1796"/>
      <c r="NY41" s="1796"/>
      <c r="NZ41" s="1796"/>
      <c r="OA41" s="1796"/>
      <c r="OB41" s="1796"/>
      <c r="OC41" s="1796"/>
      <c r="OD41" s="1780" t="s">
        <v>2986</v>
      </c>
    </row>
    <row r="42" spans="1:394" s="1780" customFormat="1" ht="15.75" customHeight="1">
      <c r="A42" s="1791">
        <f t="shared" si="32"/>
        <v>37</v>
      </c>
      <c r="B42" s="1793"/>
      <c r="C42" s="1792">
        <f t="shared" si="7"/>
        <v>0</v>
      </c>
      <c r="D42" s="1792">
        <f t="shared" si="7"/>
        <v>0</v>
      </c>
      <c r="E42" s="1794">
        <f t="shared" si="9"/>
        <v>0</v>
      </c>
      <c r="F42" s="1794">
        <f t="shared" si="10"/>
        <v>0</v>
      </c>
      <c r="G42" s="1794">
        <f t="shared" si="11"/>
        <v>0</v>
      </c>
      <c r="H42" s="1795">
        <f t="shared" si="12"/>
        <v>0</v>
      </c>
      <c r="I42" s="1795">
        <f t="shared" si="13"/>
        <v>0</v>
      </c>
      <c r="J42" s="1794">
        <f t="shared" si="14"/>
        <v>0</v>
      </c>
      <c r="K42" s="1794">
        <f t="shared" si="15"/>
        <v>0</v>
      </c>
      <c r="L42" s="1794">
        <f t="shared" si="16"/>
        <v>0</v>
      </c>
      <c r="M42" s="1794">
        <f t="shared" si="17"/>
        <v>0</v>
      </c>
      <c r="N42" s="1794">
        <f t="shared" si="18"/>
        <v>0</v>
      </c>
      <c r="O42" s="1794">
        <f t="shared" si="19"/>
        <v>0</v>
      </c>
      <c r="P42" s="1794">
        <f t="shared" si="20"/>
        <v>0</v>
      </c>
      <c r="Q42" s="1794">
        <f t="shared" si="21"/>
        <v>0</v>
      </c>
      <c r="R42" s="1794">
        <f t="shared" si="22"/>
        <v>0</v>
      </c>
      <c r="S42" s="1794">
        <f t="shared" si="23"/>
        <v>0</v>
      </c>
      <c r="T42" s="1794">
        <f t="shared" si="24"/>
        <v>0</v>
      </c>
      <c r="U42" s="1794">
        <f t="shared" si="25"/>
        <v>0</v>
      </c>
      <c r="V42" s="1794">
        <f t="shared" si="26"/>
        <v>0</v>
      </c>
      <c r="W42" s="1794">
        <f t="shared" si="8"/>
        <v>0</v>
      </c>
      <c r="X42" s="1794">
        <f t="shared" si="27"/>
        <v>0</v>
      </c>
      <c r="Y42" s="1794">
        <f t="shared" si="28"/>
        <v>0</v>
      </c>
      <c r="Z42" s="1794">
        <f t="shared" si="29"/>
        <v>0</v>
      </c>
      <c r="AA42" s="1794">
        <f t="shared" si="30"/>
        <v>0</v>
      </c>
      <c r="AB42" s="1794">
        <f t="shared" si="31"/>
        <v>0</v>
      </c>
      <c r="AC42" s="1796"/>
      <c r="AD42" s="1796"/>
      <c r="AE42" s="1796"/>
      <c r="AF42" s="1796"/>
      <c r="AG42" s="1796"/>
      <c r="AH42" s="1796"/>
      <c r="AI42" s="1796"/>
      <c r="AJ42" s="1796"/>
      <c r="AK42" s="1796"/>
      <c r="AL42" s="1796"/>
      <c r="AM42" s="1796"/>
      <c r="AN42" s="1796"/>
      <c r="AO42" s="1796"/>
      <c r="AP42" s="1796"/>
      <c r="AQ42" s="1796"/>
      <c r="AR42" s="1796"/>
      <c r="AS42" s="1796"/>
      <c r="AT42" s="1796"/>
      <c r="AU42" s="1796"/>
      <c r="AV42" s="1796"/>
      <c r="AW42" s="1796"/>
      <c r="AX42" s="1796"/>
      <c r="AY42" s="1796"/>
      <c r="AZ42" s="1796"/>
      <c r="BA42" s="1796"/>
      <c r="BB42" s="1796"/>
      <c r="BC42" s="1796"/>
      <c r="BD42" s="1796"/>
      <c r="BE42" s="1796"/>
      <c r="BF42" s="1796"/>
      <c r="BG42" s="1796"/>
      <c r="BH42" s="1796"/>
      <c r="BI42" s="1796"/>
      <c r="BJ42" s="1796"/>
      <c r="BK42" s="1796"/>
      <c r="BL42" s="1796"/>
      <c r="BM42" s="1796"/>
      <c r="BN42" s="1796"/>
      <c r="BO42" s="1796"/>
      <c r="BP42" s="1796"/>
      <c r="BQ42" s="1796"/>
      <c r="BR42" s="1796"/>
      <c r="BS42" s="1796"/>
      <c r="BT42" s="1796"/>
      <c r="BU42" s="1796"/>
      <c r="BV42" s="1796"/>
      <c r="BW42" s="1796"/>
      <c r="BX42" s="1796"/>
      <c r="BY42" s="1796"/>
      <c r="BZ42" s="1796"/>
      <c r="CA42" s="1796"/>
      <c r="CB42" s="1796"/>
      <c r="CC42" s="1796"/>
      <c r="CD42" s="1796"/>
      <c r="CE42" s="1796"/>
      <c r="CF42" s="1796"/>
      <c r="CG42" s="1796"/>
      <c r="CH42" s="1796"/>
      <c r="CI42" s="1796"/>
      <c r="CJ42" s="1796"/>
      <c r="CK42" s="1796"/>
      <c r="CL42" s="1796"/>
      <c r="CM42" s="1796"/>
      <c r="CN42" s="1796"/>
      <c r="CO42" s="1796"/>
      <c r="CP42" s="1796"/>
      <c r="CQ42" s="1796"/>
      <c r="CR42" s="1796"/>
      <c r="CS42" s="1796"/>
      <c r="CT42" s="1796"/>
      <c r="CU42" s="1796"/>
      <c r="CV42" s="1796"/>
      <c r="CW42" s="1796"/>
      <c r="CX42" s="1796"/>
      <c r="CY42" s="1796"/>
      <c r="CZ42" s="1796"/>
      <c r="DA42" s="1796"/>
      <c r="DB42" s="1796"/>
      <c r="DC42" s="1796"/>
      <c r="DD42" s="1796"/>
      <c r="DE42" s="1796"/>
      <c r="DF42" s="1796"/>
      <c r="DG42" s="1796"/>
      <c r="DH42" s="1796"/>
      <c r="DI42" s="1796"/>
      <c r="DJ42" s="1796"/>
      <c r="DK42" s="1796"/>
      <c r="DL42" s="1796"/>
      <c r="DM42" s="1796"/>
      <c r="DN42" s="1796"/>
      <c r="DO42" s="1796"/>
      <c r="DP42" s="1796"/>
      <c r="DQ42" s="1796"/>
      <c r="DR42" s="1796"/>
      <c r="DS42" s="1796"/>
      <c r="DT42" s="1796"/>
      <c r="DU42" s="1796"/>
      <c r="DV42" s="1796"/>
      <c r="DW42" s="1796"/>
      <c r="DX42" s="1796"/>
      <c r="DY42" s="1796"/>
      <c r="DZ42" s="1796"/>
      <c r="EA42" s="1796"/>
      <c r="EB42" s="1796"/>
      <c r="EC42" s="1796"/>
      <c r="ED42" s="1796"/>
      <c r="EE42" s="1796"/>
      <c r="EF42" s="1796"/>
      <c r="EG42" s="1796"/>
      <c r="EH42" s="1796"/>
      <c r="EI42" s="1796"/>
      <c r="EJ42" s="1796"/>
      <c r="EK42" s="1796"/>
      <c r="EL42" s="1796"/>
      <c r="EM42" s="1796"/>
      <c r="EN42" s="1796"/>
      <c r="EO42" s="1796"/>
      <c r="EP42" s="1796"/>
      <c r="EQ42" s="1796"/>
      <c r="ER42" s="1796"/>
      <c r="ES42" s="1796"/>
      <c r="ET42" s="1796"/>
      <c r="EU42" s="1796"/>
      <c r="EV42" s="1796"/>
      <c r="EW42" s="1796"/>
      <c r="EX42" s="1796"/>
      <c r="EY42" s="1796"/>
      <c r="EZ42" s="1796"/>
      <c r="FA42" s="1796"/>
      <c r="FB42" s="1796"/>
      <c r="FC42" s="1796"/>
      <c r="FD42" s="1796"/>
      <c r="FE42" s="1796"/>
      <c r="FF42" s="1796"/>
      <c r="FG42" s="1796"/>
      <c r="FH42" s="1796"/>
      <c r="FI42" s="1796"/>
      <c r="FJ42" s="1796"/>
      <c r="FK42" s="1796"/>
      <c r="FL42" s="1796"/>
      <c r="FM42" s="1796"/>
      <c r="FN42" s="1796"/>
      <c r="FO42" s="1796"/>
      <c r="FP42" s="1796"/>
      <c r="FQ42" s="1796"/>
      <c r="FR42" s="1796"/>
      <c r="FS42" s="1796"/>
      <c r="FT42" s="1796"/>
      <c r="FU42" s="1796"/>
      <c r="FV42" s="1796"/>
      <c r="FW42" s="1796"/>
      <c r="FX42" s="1796"/>
      <c r="FY42" s="1796"/>
      <c r="FZ42" s="1796"/>
      <c r="GA42" s="1796"/>
      <c r="GB42" s="1796"/>
      <c r="GC42" s="1796"/>
      <c r="GD42" s="1796"/>
      <c r="GE42" s="1796"/>
      <c r="GF42" s="1796"/>
      <c r="GG42" s="1796"/>
      <c r="GH42" s="1796"/>
      <c r="GI42" s="1796"/>
      <c r="GJ42" s="1796"/>
      <c r="GK42" s="1796"/>
      <c r="GL42" s="1796"/>
      <c r="GM42" s="1796"/>
      <c r="GN42" s="1796"/>
      <c r="GO42" s="1796"/>
      <c r="GP42" s="1796"/>
      <c r="GQ42" s="1796"/>
      <c r="GR42" s="1796"/>
      <c r="GS42" s="1796"/>
      <c r="GT42" s="1796"/>
      <c r="GU42" s="1796"/>
      <c r="GV42" s="1796"/>
      <c r="GW42" s="1796"/>
      <c r="GX42" s="1796"/>
      <c r="GY42" s="1796"/>
      <c r="GZ42" s="1796"/>
      <c r="HA42" s="1796"/>
      <c r="HB42" s="1796"/>
      <c r="HC42" s="1796"/>
      <c r="HD42" s="1796"/>
      <c r="HE42" s="1796"/>
      <c r="HF42" s="1796"/>
      <c r="HG42" s="1796"/>
      <c r="HH42" s="1796"/>
      <c r="HI42" s="1796"/>
      <c r="HJ42" s="1796"/>
      <c r="HK42" s="1796"/>
      <c r="HL42" s="1796"/>
      <c r="HM42" s="1796"/>
      <c r="HN42" s="1796"/>
      <c r="HO42" s="1796"/>
      <c r="HP42" s="1796"/>
      <c r="HQ42" s="1796"/>
      <c r="HR42" s="1796"/>
      <c r="HS42" s="1796"/>
      <c r="HT42" s="1796"/>
      <c r="HU42" s="1796"/>
      <c r="HV42" s="1796"/>
      <c r="HW42" s="1796"/>
      <c r="HX42" s="1796"/>
      <c r="HY42" s="1796"/>
      <c r="HZ42" s="1796"/>
      <c r="IA42" s="1796"/>
      <c r="IB42" s="1796"/>
      <c r="IC42" s="1796"/>
      <c r="ID42" s="1796"/>
      <c r="IE42" s="1796"/>
      <c r="IF42" s="1796"/>
      <c r="IG42" s="1796"/>
      <c r="IH42" s="1796"/>
      <c r="II42" s="1796"/>
      <c r="IJ42" s="1796"/>
      <c r="IK42" s="1796"/>
      <c r="IL42" s="1796"/>
      <c r="IM42" s="1796"/>
      <c r="IN42" s="1796"/>
      <c r="IO42" s="1796"/>
      <c r="IP42" s="1796"/>
      <c r="IQ42" s="1796"/>
      <c r="IR42" s="1796"/>
      <c r="IS42" s="1796"/>
      <c r="IT42" s="1796"/>
      <c r="IU42" s="1796"/>
      <c r="IV42" s="1796"/>
      <c r="IW42" s="1796"/>
      <c r="IX42" s="1796"/>
      <c r="IY42" s="1796"/>
      <c r="IZ42" s="1796"/>
      <c r="JA42" s="1796"/>
      <c r="JB42" s="1796"/>
      <c r="JC42" s="1796"/>
      <c r="JD42" s="1796"/>
      <c r="JE42" s="1796"/>
      <c r="JF42" s="1796"/>
      <c r="JG42" s="1796"/>
      <c r="JH42" s="1796"/>
      <c r="JI42" s="1796"/>
      <c r="JJ42" s="1796"/>
      <c r="JK42" s="1796"/>
      <c r="JL42" s="1796"/>
      <c r="JM42" s="1796"/>
      <c r="JN42" s="1796"/>
      <c r="JO42" s="1796"/>
      <c r="JP42" s="1796"/>
      <c r="JQ42" s="1796"/>
      <c r="JR42" s="1796"/>
      <c r="JS42" s="1796"/>
      <c r="JT42" s="1796"/>
      <c r="JU42" s="1796"/>
      <c r="JV42" s="1796"/>
      <c r="JW42" s="1796"/>
      <c r="JX42" s="1796"/>
      <c r="JY42" s="1796"/>
      <c r="JZ42" s="1796"/>
      <c r="KA42" s="1796"/>
      <c r="KB42" s="1796"/>
      <c r="KC42" s="1796"/>
      <c r="KD42" s="1796"/>
      <c r="KE42" s="1796"/>
      <c r="KF42" s="1796"/>
      <c r="KG42" s="1796"/>
      <c r="KH42" s="1796"/>
      <c r="KI42" s="1796"/>
      <c r="KJ42" s="1796"/>
      <c r="KK42" s="1796"/>
      <c r="KL42" s="1796"/>
      <c r="KM42" s="1796"/>
      <c r="KN42" s="1796"/>
      <c r="KO42" s="1796"/>
      <c r="KP42" s="1796"/>
      <c r="KQ42" s="1796"/>
      <c r="KR42" s="1796"/>
      <c r="KS42" s="1796"/>
      <c r="KT42" s="1796"/>
      <c r="KU42" s="1796"/>
      <c r="KV42" s="1796"/>
      <c r="KW42" s="1796"/>
      <c r="KX42" s="1796"/>
      <c r="KY42" s="1796"/>
      <c r="KZ42" s="1796"/>
      <c r="LA42" s="1796"/>
      <c r="LB42" s="1796"/>
      <c r="LC42" s="1796"/>
      <c r="LD42" s="1796"/>
      <c r="LE42" s="1796"/>
      <c r="LF42" s="1796"/>
      <c r="LG42" s="1796"/>
      <c r="LH42" s="1796"/>
      <c r="LI42" s="1796"/>
      <c r="LJ42" s="1796"/>
      <c r="LK42" s="1796"/>
      <c r="LL42" s="1796"/>
      <c r="LM42" s="1796"/>
      <c r="LN42" s="1796"/>
      <c r="LO42" s="1796"/>
      <c r="LP42" s="1796"/>
      <c r="LQ42" s="1796"/>
      <c r="LR42" s="1796"/>
      <c r="LS42" s="1796"/>
      <c r="LT42" s="1796"/>
      <c r="LU42" s="1796"/>
      <c r="LV42" s="1796"/>
      <c r="LW42" s="1796"/>
      <c r="LX42" s="1796"/>
      <c r="LY42" s="1796"/>
      <c r="LZ42" s="1796"/>
      <c r="MA42" s="1796"/>
      <c r="MB42" s="1796"/>
      <c r="MC42" s="1796"/>
      <c r="MD42" s="1796"/>
      <c r="ME42" s="1796"/>
      <c r="MF42" s="1796"/>
      <c r="MG42" s="1796"/>
      <c r="MH42" s="1796"/>
      <c r="MI42" s="1796"/>
      <c r="MJ42" s="1796"/>
      <c r="MK42" s="1796"/>
      <c r="ML42" s="1796"/>
      <c r="MM42" s="1796"/>
      <c r="MN42" s="1796"/>
      <c r="MO42" s="1796"/>
      <c r="MP42" s="1796"/>
      <c r="MQ42" s="1796"/>
      <c r="MR42" s="1796"/>
      <c r="MS42" s="1796"/>
      <c r="MT42" s="1796"/>
      <c r="MU42" s="1796"/>
      <c r="MV42" s="1796"/>
      <c r="MW42" s="1796"/>
      <c r="MX42" s="1796"/>
      <c r="MY42" s="1796"/>
      <c r="MZ42" s="1796"/>
      <c r="NA42" s="1796"/>
      <c r="NB42" s="1796"/>
      <c r="NC42" s="1796"/>
      <c r="ND42" s="1796"/>
      <c r="NE42" s="1796"/>
      <c r="NF42" s="1796"/>
      <c r="NG42" s="1796"/>
      <c r="NH42" s="1796"/>
      <c r="NI42" s="1796"/>
      <c r="NJ42" s="1796"/>
      <c r="NK42" s="1796"/>
      <c r="NL42" s="1796"/>
      <c r="NM42" s="1796"/>
      <c r="NN42" s="1796"/>
      <c r="NO42" s="1796"/>
      <c r="NP42" s="1796"/>
      <c r="NQ42" s="1796"/>
      <c r="NR42" s="1796"/>
      <c r="NS42" s="1796"/>
      <c r="NT42" s="1796"/>
      <c r="NU42" s="1796"/>
      <c r="NV42" s="1796"/>
      <c r="NW42" s="1796"/>
      <c r="NX42" s="1796"/>
      <c r="NY42" s="1796"/>
      <c r="NZ42" s="1796"/>
      <c r="OA42" s="1796"/>
      <c r="OB42" s="1796"/>
      <c r="OC42" s="1796"/>
      <c r="OD42" s="1780" t="s">
        <v>2986</v>
      </c>
    </row>
    <row r="43" spans="1:394" s="1780" customFormat="1" ht="15.75" customHeight="1">
      <c r="A43" s="1791">
        <f t="shared" si="32"/>
        <v>38</v>
      </c>
      <c r="B43" s="1793"/>
      <c r="C43" s="1792">
        <f t="shared" si="7"/>
        <v>0</v>
      </c>
      <c r="D43" s="1792">
        <f t="shared" si="7"/>
        <v>0</v>
      </c>
      <c r="E43" s="1794">
        <f t="shared" si="9"/>
        <v>0</v>
      </c>
      <c r="F43" s="1794">
        <f t="shared" si="10"/>
        <v>0</v>
      </c>
      <c r="G43" s="1794">
        <f t="shared" si="11"/>
        <v>0</v>
      </c>
      <c r="H43" s="1795">
        <f t="shared" si="12"/>
        <v>0</v>
      </c>
      <c r="I43" s="1795">
        <f t="shared" si="13"/>
        <v>0</v>
      </c>
      <c r="J43" s="1794">
        <f t="shared" si="14"/>
        <v>0</v>
      </c>
      <c r="K43" s="1794">
        <f t="shared" si="15"/>
        <v>0</v>
      </c>
      <c r="L43" s="1794">
        <f t="shared" si="16"/>
        <v>0</v>
      </c>
      <c r="M43" s="1794">
        <f t="shared" si="17"/>
        <v>0</v>
      </c>
      <c r="N43" s="1794">
        <f t="shared" si="18"/>
        <v>0</v>
      </c>
      <c r="O43" s="1794">
        <f t="shared" si="19"/>
        <v>0</v>
      </c>
      <c r="P43" s="1794">
        <f t="shared" si="20"/>
        <v>0</v>
      </c>
      <c r="Q43" s="1794">
        <f t="shared" si="21"/>
        <v>0</v>
      </c>
      <c r="R43" s="1794">
        <f t="shared" si="22"/>
        <v>0</v>
      </c>
      <c r="S43" s="1794">
        <f t="shared" si="23"/>
        <v>0</v>
      </c>
      <c r="T43" s="1794">
        <f t="shared" si="24"/>
        <v>0</v>
      </c>
      <c r="U43" s="1794">
        <f t="shared" si="25"/>
        <v>0</v>
      </c>
      <c r="V43" s="1794">
        <f t="shared" si="26"/>
        <v>0</v>
      </c>
      <c r="W43" s="1794">
        <f t="shared" si="8"/>
        <v>0</v>
      </c>
      <c r="X43" s="1794">
        <f t="shared" si="27"/>
        <v>0</v>
      </c>
      <c r="Y43" s="1794">
        <f t="shared" si="28"/>
        <v>0</v>
      </c>
      <c r="Z43" s="1794">
        <f t="shared" si="29"/>
        <v>0</v>
      </c>
      <c r="AA43" s="1794">
        <f t="shared" si="30"/>
        <v>0</v>
      </c>
      <c r="AB43" s="1794">
        <f t="shared" si="31"/>
        <v>0</v>
      </c>
      <c r="AC43" s="1796"/>
      <c r="AD43" s="1796"/>
      <c r="AE43" s="1796"/>
      <c r="AF43" s="1796"/>
      <c r="AG43" s="1796"/>
      <c r="AH43" s="1796"/>
      <c r="AI43" s="1796"/>
      <c r="AJ43" s="1796"/>
      <c r="AK43" s="1796"/>
      <c r="AL43" s="1796"/>
      <c r="AM43" s="1796"/>
      <c r="AN43" s="1796"/>
      <c r="AO43" s="1796"/>
      <c r="AP43" s="1796"/>
      <c r="AQ43" s="1796"/>
      <c r="AR43" s="1796"/>
      <c r="AS43" s="1796"/>
      <c r="AT43" s="1796"/>
      <c r="AU43" s="1796"/>
      <c r="AV43" s="1796"/>
      <c r="AW43" s="1796"/>
      <c r="AX43" s="1796"/>
      <c r="AY43" s="1796"/>
      <c r="AZ43" s="1796"/>
      <c r="BA43" s="1796"/>
      <c r="BB43" s="1796"/>
      <c r="BC43" s="1796"/>
      <c r="BD43" s="1796"/>
      <c r="BE43" s="1796"/>
      <c r="BF43" s="1796"/>
      <c r="BG43" s="1796"/>
      <c r="BH43" s="1796"/>
      <c r="BI43" s="1796"/>
      <c r="BJ43" s="1796"/>
      <c r="BK43" s="1796"/>
      <c r="BL43" s="1796"/>
      <c r="BM43" s="1796"/>
      <c r="BN43" s="1796"/>
      <c r="BO43" s="1796"/>
      <c r="BP43" s="1796"/>
      <c r="BQ43" s="1796"/>
      <c r="BR43" s="1796"/>
      <c r="BS43" s="1796"/>
      <c r="BT43" s="1796"/>
      <c r="BU43" s="1796"/>
      <c r="BV43" s="1796"/>
      <c r="BW43" s="1796"/>
      <c r="BX43" s="1796"/>
      <c r="BY43" s="1796"/>
      <c r="BZ43" s="1796"/>
      <c r="CA43" s="1796"/>
      <c r="CB43" s="1796"/>
      <c r="CC43" s="1796"/>
      <c r="CD43" s="1796"/>
      <c r="CE43" s="1796"/>
      <c r="CF43" s="1796"/>
      <c r="CG43" s="1796"/>
      <c r="CH43" s="1796"/>
      <c r="CI43" s="1796"/>
      <c r="CJ43" s="1796"/>
      <c r="CK43" s="1796"/>
      <c r="CL43" s="1796"/>
      <c r="CM43" s="1796"/>
      <c r="CN43" s="1796"/>
      <c r="CO43" s="1796"/>
      <c r="CP43" s="1796"/>
      <c r="CQ43" s="1796"/>
      <c r="CR43" s="1796"/>
      <c r="CS43" s="1796"/>
      <c r="CT43" s="1796"/>
      <c r="CU43" s="1796"/>
      <c r="CV43" s="1796"/>
      <c r="CW43" s="1796"/>
      <c r="CX43" s="1796"/>
      <c r="CY43" s="1796"/>
      <c r="CZ43" s="1796"/>
      <c r="DA43" s="1796"/>
      <c r="DB43" s="1796"/>
      <c r="DC43" s="1796"/>
      <c r="DD43" s="1796"/>
      <c r="DE43" s="1796"/>
      <c r="DF43" s="1796"/>
      <c r="DG43" s="1796"/>
      <c r="DH43" s="1796"/>
      <c r="DI43" s="1796"/>
      <c r="DJ43" s="1796"/>
      <c r="DK43" s="1796"/>
      <c r="DL43" s="1796"/>
      <c r="DM43" s="1796"/>
      <c r="DN43" s="1796"/>
      <c r="DO43" s="1796"/>
      <c r="DP43" s="1796"/>
      <c r="DQ43" s="1796"/>
      <c r="DR43" s="1796"/>
      <c r="DS43" s="1796"/>
      <c r="DT43" s="1796"/>
      <c r="DU43" s="1796"/>
      <c r="DV43" s="1796"/>
      <c r="DW43" s="1796"/>
      <c r="DX43" s="1796"/>
      <c r="DY43" s="1796"/>
      <c r="DZ43" s="1796"/>
      <c r="EA43" s="1796"/>
      <c r="EB43" s="1796"/>
      <c r="EC43" s="1796"/>
      <c r="ED43" s="1796"/>
      <c r="EE43" s="1796"/>
      <c r="EF43" s="1796"/>
      <c r="EG43" s="1796"/>
      <c r="EH43" s="1796"/>
      <c r="EI43" s="1796"/>
      <c r="EJ43" s="1796"/>
      <c r="EK43" s="1796"/>
      <c r="EL43" s="1796"/>
      <c r="EM43" s="1796"/>
      <c r="EN43" s="1796"/>
      <c r="EO43" s="1796"/>
      <c r="EP43" s="1796"/>
      <c r="EQ43" s="1796"/>
      <c r="ER43" s="1796"/>
      <c r="ES43" s="1796"/>
      <c r="ET43" s="1796"/>
      <c r="EU43" s="1796"/>
      <c r="EV43" s="1796"/>
      <c r="EW43" s="1796"/>
      <c r="EX43" s="1796"/>
      <c r="EY43" s="1796"/>
      <c r="EZ43" s="1796"/>
      <c r="FA43" s="1796"/>
      <c r="FB43" s="1796"/>
      <c r="FC43" s="1796"/>
      <c r="FD43" s="1796"/>
      <c r="FE43" s="1796"/>
      <c r="FF43" s="1796"/>
      <c r="FG43" s="1796"/>
      <c r="FH43" s="1796"/>
      <c r="FI43" s="1796"/>
      <c r="FJ43" s="1796"/>
      <c r="FK43" s="1796"/>
      <c r="FL43" s="1796"/>
      <c r="FM43" s="1796"/>
      <c r="FN43" s="1796"/>
      <c r="FO43" s="1796"/>
      <c r="FP43" s="1796"/>
      <c r="FQ43" s="1796"/>
      <c r="FR43" s="1796"/>
      <c r="FS43" s="1796"/>
      <c r="FT43" s="1796"/>
      <c r="FU43" s="1796"/>
      <c r="FV43" s="1796"/>
      <c r="FW43" s="1796"/>
      <c r="FX43" s="1796"/>
      <c r="FY43" s="1796"/>
      <c r="FZ43" s="1796"/>
      <c r="GA43" s="1796"/>
      <c r="GB43" s="1796"/>
      <c r="GC43" s="1796"/>
      <c r="GD43" s="1796"/>
      <c r="GE43" s="1796"/>
      <c r="GF43" s="1796"/>
      <c r="GG43" s="1796"/>
      <c r="GH43" s="1796"/>
      <c r="GI43" s="1796"/>
      <c r="GJ43" s="1796"/>
      <c r="GK43" s="1796"/>
      <c r="GL43" s="1796"/>
      <c r="GM43" s="1796"/>
      <c r="GN43" s="1796"/>
      <c r="GO43" s="1796"/>
      <c r="GP43" s="1796"/>
      <c r="GQ43" s="1796"/>
      <c r="GR43" s="1796"/>
      <c r="GS43" s="1796"/>
      <c r="GT43" s="1796"/>
      <c r="GU43" s="1796"/>
      <c r="GV43" s="1796"/>
      <c r="GW43" s="1796"/>
      <c r="GX43" s="1796"/>
      <c r="GY43" s="1796"/>
      <c r="GZ43" s="1796"/>
      <c r="HA43" s="1796"/>
      <c r="HB43" s="1796"/>
      <c r="HC43" s="1796"/>
      <c r="HD43" s="1796"/>
      <c r="HE43" s="1796"/>
      <c r="HF43" s="1796"/>
      <c r="HG43" s="1796"/>
      <c r="HH43" s="1796"/>
      <c r="HI43" s="1796"/>
      <c r="HJ43" s="1796"/>
      <c r="HK43" s="1796"/>
      <c r="HL43" s="1796"/>
      <c r="HM43" s="1796"/>
      <c r="HN43" s="1796"/>
      <c r="HO43" s="1796"/>
      <c r="HP43" s="1796"/>
      <c r="HQ43" s="1796"/>
      <c r="HR43" s="1796"/>
      <c r="HS43" s="1796"/>
      <c r="HT43" s="1796"/>
      <c r="HU43" s="1796"/>
      <c r="HV43" s="1796"/>
      <c r="HW43" s="1796"/>
      <c r="HX43" s="1796"/>
      <c r="HY43" s="1796"/>
      <c r="HZ43" s="1796"/>
      <c r="IA43" s="1796"/>
      <c r="IB43" s="1796"/>
      <c r="IC43" s="1796"/>
      <c r="ID43" s="1796"/>
      <c r="IE43" s="1796"/>
      <c r="IF43" s="1796"/>
      <c r="IG43" s="1796"/>
      <c r="IH43" s="1796"/>
      <c r="II43" s="1796"/>
      <c r="IJ43" s="1796"/>
      <c r="IK43" s="1796"/>
      <c r="IL43" s="1796"/>
      <c r="IM43" s="1796"/>
      <c r="IN43" s="1796"/>
      <c r="IO43" s="1796"/>
      <c r="IP43" s="1796"/>
      <c r="IQ43" s="1796"/>
      <c r="IR43" s="1796"/>
      <c r="IS43" s="1796"/>
      <c r="IT43" s="1796"/>
      <c r="IU43" s="1796"/>
      <c r="IV43" s="1796"/>
      <c r="IW43" s="1796"/>
      <c r="IX43" s="1796"/>
      <c r="IY43" s="1796"/>
      <c r="IZ43" s="1796"/>
      <c r="JA43" s="1796"/>
      <c r="JB43" s="1796"/>
      <c r="JC43" s="1796"/>
      <c r="JD43" s="1796"/>
      <c r="JE43" s="1796"/>
      <c r="JF43" s="1796"/>
      <c r="JG43" s="1796"/>
      <c r="JH43" s="1796"/>
      <c r="JI43" s="1796"/>
      <c r="JJ43" s="1796"/>
      <c r="JK43" s="1796"/>
      <c r="JL43" s="1796"/>
      <c r="JM43" s="1796"/>
      <c r="JN43" s="1796"/>
      <c r="JO43" s="1796"/>
      <c r="JP43" s="1796"/>
      <c r="JQ43" s="1796"/>
      <c r="JR43" s="1796"/>
      <c r="JS43" s="1796"/>
      <c r="JT43" s="1796"/>
      <c r="JU43" s="1796"/>
      <c r="JV43" s="1796"/>
      <c r="JW43" s="1796"/>
      <c r="JX43" s="1796"/>
      <c r="JY43" s="1796"/>
      <c r="JZ43" s="1796"/>
      <c r="KA43" s="1796"/>
      <c r="KB43" s="1796"/>
      <c r="KC43" s="1796"/>
      <c r="KD43" s="1796"/>
      <c r="KE43" s="1796"/>
      <c r="KF43" s="1796"/>
      <c r="KG43" s="1796"/>
      <c r="KH43" s="1796"/>
      <c r="KI43" s="1796"/>
      <c r="KJ43" s="1796"/>
      <c r="KK43" s="1796"/>
      <c r="KL43" s="1796"/>
      <c r="KM43" s="1796"/>
      <c r="KN43" s="1796"/>
      <c r="KO43" s="1796"/>
      <c r="KP43" s="1796"/>
      <c r="KQ43" s="1796"/>
      <c r="KR43" s="1796"/>
      <c r="KS43" s="1796"/>
      <c r="KT43" s="1796"/>
      <c r="KU43" s="1796"/>
      <c r="KV43" s="1796"/>
      <c r="KW43" s="1796"/>
      <c r="KX43" s="1796"/>
      <c r="KY43" s="1796"/>
      <c r="KZ43" s="1796"/>
      <c r="LA43" s="1796"/>
      <c r="LB43" s="1796"/>
      <c r="LC43" s="1796"/>
      <c r="LD43" s="1796"/>
      <c r="LE43" s="1796"/>
      <c r="LF43" s="1796"/>
      <c r="LG43" s="1796"/>
      <c r="LH43" s="1796"/>
      <c r="LI43" s="1796"/>
      <c r="LJ43" s="1796"/>
      <c r="LK43" s="1796"/>
      <c r="LL43" s="1796"/>
      <c r="LM43" s="1796"/>
      <c r="LN43" s="1796"/>
      <c r="LO43" s="1796"/>
      <c r="LP43" s="1796"/>
      <c r="LQ43" s="1796"/>
      <c r="LR43" s="1796"/>
      <c r="LS43" s="1796"/>
      <c r="LT43" s="1796"/>
      <c r="LU43" s="1796"/>
      <c r="LV43" s="1796"/>
      <c r="LW43" s="1796"/>
      <c r="LX43" s="1796"/>
      <c r="LY43" s="1796"/>
      <c r="LZ43" s="1796"/>
      <c r="MA43" s="1796"/>
      <c r="MB43" s="1796"/>
      <c r="MC43" s="1796"/>
      <c r="MD43" s="1796"/>
      <c r="ME43" s="1796"/>
      <c r="MF43" s="1796"/>
      <c r="MG43" s="1796"/>
      <c r="MH43" s="1796"/>
      <c r="MI43" s="1796"/>
      <c r="MJ43" s="1796"/>
      <c r="MK43" s="1796"/>
      <c r="ML43" s="1796"/>
      <c r="MM43" s="1796"/>
      <c r="MN43" s="1796"/>
      <c r="MO43" s="1796"/>
      <c r="MP43" s="1796"/>
      <c r="MQ43" s="1796"/>
      <c r="MR43" s="1796"/>
      <c r="MS43" s="1796"/>
      <c r="MT43" s="1796"/>
      <c r="MU43" s="1796"/>
      <c r="MV43" s="1796"/>
      <c r="MW43" s="1796"/>
      <c r="MX43" s="1796"/>
      <c r="MY43" s="1796"/>
      <c r="MZ43" s="1796"/>
      <c r="NA43" s="1796"/>
      <c r="NB43" s="1796"/>
      <c r="NC43" s="1796"/>
      <c r="ND43" s="1796"/>
      <c r="NE43" s="1796"/>
      <c r="NF43" s="1796"/>
      <c r="NG43" s="1796"/>
      <c r="NH43" s="1796"/>
      <c r="NI43" s="1796"/>
      <c r="NJ43" s="1796"/>
      <c r="NK43" s="1796"/>
      <c r="NL43" s="1796"/>
      <c r="NM43" s="1796"/>
      <c r="NN43" s="1796"/>
      <c r="NO43" s="1796"/>
      <c r="NP43" s="1796"/>
      <c r="NQ43" s="1796"/>
      <c r="NR43" s="1796"/>
      <c r="NS43" s="1796"/>
      <c r="NT43" s="1796"/>
      <c r="NU43" s="1796"/>
      <c r="NV43" s="1796"/>
      <c r="NW43" s="1796"/>
      <c r="NX43" s="1796"/>
      <c r="NY43" s="1796"/>
      <c r="NZ43" s="1796"/>
      <c r="OA43" s="1796"/>
      <c r="OB43" s="1796"/>
      <c r="OC43" s="1796"/>
      <c r="OD43" s="1780" t="s">
        <v>2986</v>
      </c>
    </row>
    <row r="44" spans="1:394" s="1780" customFormat="1" ht="15.75" customHeight="1">
      <c r="A44" s="1791">
        <f t="shared" si="32"/>
        <v>39</v>
      </c>
      <c r="B44" s="1793"/>
      <c r="C44" s="1792">
        <f t="shared" si="7"/>
        <v>0</v>
      </c>
      <c r="D44" s="1792">
        <f t="shared" si="7"/>
        <v>0</v>
      </c>
      <c r="E44" s="1794">
        <f t="shared" si="9"/>
        <v>0</v>
      </c>
      <c r="F44" s="1794">
        <f t="shared" si="10"/>
        <v>0</v>
      </c>
      <c r="G44" s="1794">
        <f t="shared" si="11"/>
        <v>0</v>
      </c>
      <c r="H44" s="1795">
        <f t="shared" si="12"/>
        <v>0</v>
      </c>
      <c r="I44" s="1795">
        <f t="shared" si="13"/>
        <v>0</v>
      </c>
      <c r="J44" s="1794">
        <f t="shared" si="14"/>
        <v>0</v>
      </c>
      <c r="K44" s="1794">
        <f t="shared" si="15"/>
        <v>0</v>
      </c>
      <c r="L44" s="1794">
        <f t="shared" si="16"/>
        <v>0</v>
      </c>
      <c r="M44" s="1794">
        <f t="shared" si="17"/>
        <v>0</v>
      </c>
      <c r="N44" s="1794">
        <f t="shared" si="18"/>
        <v>0</v>
      </c>
      <c r="O44" s="1794">
        <f t="shared" si="19"/>
        <v>0</v>
      </c>
      <c r="P44" s="1794">
        <f t="shared" si="20"/>
        <v>0</v>
      </c>
      <c r="Q44" s="1794">
        <f t="shared" si="21"/>
        <v>0</v>
      </c>
      <c r="R44" s="1794">
        <f t="shared" si="22"/>
        <v>0</v>
      </c>
      <c r="S44" s="1794">
        <f t="shared" si="23"/>
        <v>0</v>
      </c>
      <c r="T44" s="1794">
        <f t="shared" si="24"/>
        <v>0</v>
      </c>
      <c r="U44" s="1794">
        <f t="shared" si="25"/>
        <v>0</v>
      </c>
      <c r="V44" s="1794">
        <f t="shared" si="26"/>
        <v>0</v>
      </c>
      <c r="W44" s="1794">
        <f t="shared" si="8"/>
        <v>0</v>
      </c>
      <c r="X44" s="1794">
        <f t="shared" si="27"/>
        <v>0</v>
      </c>
      <c r="Y44" s="1794">
        <f t="shared" si="28"/>
        <v>0</v>
      </c>
      <c r="Z44" s="1794">
        <f t="shared" si="29"/>
        <v>0</v>
      </c>
      <c r="AA44" s="1794">
        <f t="shared" si="30"/>
        <v>0</v>
      </c>
      <c r="AB44" s="1794">
        <f t="shared" si="31"/>
        <v>0</v>
      </c>
      <c r="AC44" s="1796"/>
      <c r="AD44" s="1796"/>
      <c r="AE44" s="1796"/>
      <c r="AF44" s="1796"/>
      <c r="AG44" s="1796"/>
      <c r="AH44" s="1796"/>
      <c r="AI44" s="1796"/>
      <c r="AJ44" s="1796"/>
      <c r="AK44" s="1796"/>
      <c r="AL44" s="1796"/>
      <c r="AM44" s="1796"/>
      <c r="AN44" s="1796"/>
      <c r="AO44" s="1796"/>
      <c r="AP44" s="1796"/>
      <c r="AQ44" s="1796"/>
      <c r="AR44" s="1796"/>
      <c r="AS44" s="1796"/>
      <c r="AT44" s="1796"/>
      <c r="AU44" s="1796"/>
      <c r="AV44" s="1796"/>
      <c r="AW44" s="1796"/>
      <c r="AX44" s="1796"/>
      <c r="AY44" s="1796"/>
      <c r="AZ44" s="1796"/>
      <c r="BA44" s="1796"/>
      <c r="BB44" s="1796"/>
      <c r="BC44" s="1796"/>
      <c r="BD44" s="1796"/>
      <c r="BE44" s="1796"/>
      <c r="BF44" s="1796"/>
      <c r="BG44" s="1796"/>
      <c r="BH44" s="1796"/>
      <c r="BI44" s="1796"/>
      <c r="BJ44" s="1796"/>
      <c r="BK44" s="1796"/>
      <c r="BL44" s="1796"/>
      <c r="BM44" s="1796"/>
      <c r="BN44" s="1796"/>
      <c r="BO44" s="1796"/>
      <c r="BP44" s="1796"/>
      <c r="BQ44" s="1796"/>
      <c r="BR44" s="1796"/>
      <c r="BS44" s="1796"/>
      <c r="BT44" s="1796"/>
      <c r="BU44" s="1796"/>
      <c r="BV44" s="1796"/>
      <c r="BW44" s="1796"/>
      <c r="BX44" s="1796"/>
      <c r="BY44" s="1796"/>
      <c r="BZ44" s="1796"/>
      <c r="CA44" s="1796"/>
      <c r="CB44" s="1796"/>
      <c r="CC44" s="1796"/>
      <c r="CD44" s="1796"/>
      <c r="CE44" s="1796"/>
      <c r="CF44" s="1796"/>
      <c r="CG44" s="1796"/>
      <c r="CH44" s="1796"/>
      <c r="CI44" s="1796"/>
      <c r="CJ44" s="1796"/>
      <c r="CK44" s="1796"/>
      <c r="CL44" s="1796"/>
      <c r="CM44" s="1796"/>
      <c r="CN44" s="1796"/>
      <c r="CO44" s="1796"/>
      <c r="CP44" s="1796"/>
      <c r="CQ44" s="1796"/>
      <c r="CR44" s="1796"/>
      <c r="CS44" s="1796"/>
      <c r="CT44" s="1796"/>
      <c r="CU44" s="1796"/>
      <c r="CV44" s="1796"/>
      <c r="CW44" s="1796"/>
      <c r="CX44" s="1796"/>
      <c r="CY44" s="1796"/>
      <c r="CZ44" s="1796"/>
      <c r="DA44" s="1796"/>
      <c r="DB44" s="1796"/>
      <c r="DC44" s="1796"/>
      <c r="DD44" s="1796"/>
      <c r="DE44" s="1796"/>
      <c r="DF44" s="1796"/>
      <c r="DG44" s="1796"/>
      <c r="DH44" s="1796"/>
      <c r="DI44" s="1796"/>
      <c r="DJ44" s="1796"/>
      <c r="DK44" s="1796"/>
      <c r="DL44" s="1796"/>
      <c r="DM44" s="1796"/>
      <c r="DN44" s="1796"/>
      <c r="DO44" s="1796"/>
      <c r="DP44" s="1796"/>
      <c r="DQ44" s="1796"/>
      <c r="DR44" s="1796"/>
      <c r="DS44" s="1796"/>
      <c r="DT44" s="1796"/>
      <c r="DU44" s="1796"/>
      <c r="DV44" s="1796"/>
      <c r="DW44" s="1796"/>
      <c r="DX44" s="1796"/>
      <c r="DY44" s="1796"/>
      <c r="DZ44" s="1796"/>
      <c r="EA44" s="1796"/>
      <c r="EB44" s="1796"/>
      <c r="EC44" s="1796"/>
      <c r="ED44" s="1796"/>
      <c r="EE44" s="1796"/>
      <c r="EF44" s="1796"/>
      <c r="EG44" s="1796"/>
      <c r="EH44" s="1796"/>
      <c r="EI44" s="1796"/>
      <c r="EJ44" s="1796"/>
      <c r="EK44" s="1796"/>
      <c r="EL44" s="1796"/>
      <c r="EM44" s="1796"/>
      <c r="EN44" s="1796"/>
      <c r="EO44" s="1796"/>
      <c r="EP44" s="1796"/>
      <c r="EQ44" s="1796"/>
      <c r="ER44" s="1796"/>
      <c r="ES44" s="1796"/>
      <c r="ET44" s="1796"/>
      <c r="EU44" s="1796"/>
      <c r="EV44" s="1796"/>
      <c r="EW44" s="1796"/>
      <c r="EX44" s="1796"/>
      <c r="EY44" s="1796"/>
      <c r="EZ44" s="1796"/>
      <c r="FA44" s="1796"/>
      <c r="FB44" s="1796"/>
      <c r="FC44" s="1796"/>
      <c r="FD44" s="1796"/>
      <c r="FE44" s="1796"/>
      <c r="FF44" s="1796"/>
      <c r="FG44" s="1796"/>
      <c r="FH44" s="1796"/>
      <c r="FI44" s="1796"/>
      <c r="FJ44" s="1796"/>
      <c r="FK44" s="1796"/>
      <c r="FL44" s="1796"/>
      <c r="FM44" s="1796"/>
      <c r="FN44" s="1796"/>
      <c r="FO44" s="1796"/>
      <c r="FP44" s="1796"/>
      <c r="FQ44" s="1796"/>
      <c r="FR44" s="1796"/>
      <c r="FS44" s="1796"/>
      <c r="FT44" s="1796"/>
      <c r="FU44" s="1796"/>
      <c r="FV44" s="1796"/>
      <c r="FW44" s="1796"/>
      <c r="FX44" s="1796"/>
      <c r="FY44" s="1796"/>
      <c r="FZ44" s="1796"/>
      <c r="GA44" s="1796"/>
      <c r="GB44" s="1796"/>
      <c r="GC44" s="1796"/>
      <c r="GD44" s="1796"/>
      <c r="GE44" s="1796"/>
      <c r="GF44" s="1796"/>
      <c r="GG44" s="1796"/>
      <c r="GH44" s="1796"/>
      <c r="GI44" s="1796"/>
      <c r="GJ44" s="1796"/>
      <c r="GK44" s="1796"/>
      <c r="GL44" s="1796"/>
      <c r="GM44" s="1796"/>
      <c r="GN44" s="1796"/>
      <c r="GO44" s="1796"/>
      <c r="GP44" s="1796"/>
      <c r="GQ44" s="1796"/>
      <c r="GR44" s="1796"/>
      <c r="GS44" s="1796"/>
      <c r="GT44" s="1796"/>
      <c r="GU44" s="1796"/>
      <c r="GV44" s="1796"/>
      <c r="GW44" s="1796"/>
      <c r="GX44" s="1796"/>
      <c r="GY44" s="1796"/>
      <c r="GZ44" s="1796"/>
      <c r="HA44" s="1796"/>
      <c r="HB44" s="1796"/>
      <c r="HC44" s="1796"/>
      <c r="HD44" s="1796"/>
      <c r="HE44" s="1796"/>
      <c r="HF44" s="1796"/>
      <c r="HG44" s="1796"/>
      <c r="HH44" s="1796"/>
      <c r="HI44" s="1796"/>
      <c r="HJ44" s="1796"/>
      <c r="HK44" s="1796"/>
      <c r="HL44" s="1796"/>
      <c r="HM44" s="1796"/>
      <c r="HN44" s="1796"/>
      <c r="HO44" s="1796"/>
      <c r="HP44" s="1796"/>
      <c r="HQ44" s="1796"/>
      <c r="HR44" s="1796"/>
      <c r="HS44" s="1796"/>
      <c r="HT44" s="1796"/>
      <c r="HU44" s="1796"/>
      <c r="HV44" s="1796"/>
      <c r="HW44" s="1796"/>
      <c r="HX44" s="1796"/>
      <c r="HY44" s="1796"/>
      <c r="HZ44" s="1796"/>
      <c r="IA44" s="1796"/>
      <c r="IB44" s="1796"/>
      <c r="IC44" s="1796"/>
      <c r="ID44" s="1796"/>
      <c r="IE44" s="1796"/>
      <c r="IF44" s="1796"/>
      <c r="IG44" s="1796"/>
      <c r="IH44" s="1796"/>
      <c r="II44" s="1796"/>
      <c r="IJ44" s="1796"/>
      <c r="IK44" s="1796"/>
      <c r="IL44" s="1796"/>
      <c r="IM44" s="1796"/>
      <c r="IN44" s="1796"/>
      <c r="IO44" s="1796"/>
      <c r="IP44" s="1796"/>
      <c r="IQ44" s="1796"/>
      <c r="IR44" s="1796"/>
      <c r="IS44" s="1796"/>
      <c r="IT44" s="1796"/>
      <c r="IU44" s="1796"/>
      <c r="IV44" s="1796"/>
      <c r="IW44" s="1796"/>
      <c r="IX44" s="1796"/>
      <c r="IY44" s="1796"/>
      <c r="IZ44" s="1796"/>
      <c r="JA44" s="1796"/>
      <c r="JB44" s="1796"/>
      <c r="JC44" s="1796"/>
      <c r="JD44" s="1796"/>
      <c r="JE44" s="1796"/>
      <c r="JF44" s="1796"/>
      <c r="JG44" s="1796"/>
      <c r="JH44" s="1796"/>
      <c r="JI44" s="1796"/>
      <c r="JJ44" s="1796"/>
      <c r="JK44" s="1796"/>
      <c r="JL44" s="1796"/>
      <c r="JM44" s="1796"/>
      <c r="JN44" s="1796"/>
      <c r="JO44" s="1796"/>
      <c r="JP44" s="1796"/>
      <c r="JQ44" s="1796"/>
      <c r="JR44" s="1796"/>
      <c r="JS44" s="1796"/>
      <c r="JT44" s="1796"/>
      <c r="JU44" s="1796"/>
      <c r="JV44" s="1796"/>
      <c r="JW44" s="1796"/>
      <c r="JX44" s="1796"/>
      <c r="JY44" s="1796"/>
      <c r="JZ44" s="1796"/>
      <c r="KA44" s="1796"/>
      <c r="KB44" s="1796"/>
      <c r="KC44" s="1796"/>
      <c r="KD44" s="1796"/>
      <c r="KE44" s="1796"/>
      <c r="KF44" s="1796"/>
      <c r="KG44" s="1796"/>
      <c r="KH44" s="1796"/>
      <c r="KI44" s="1796"/>
      <c r="KJ44" s="1796"/>
      <c r="KK44" s="1796"/>
      <c r="KL44" s="1796"/>
      <c r="KM44" s="1796"/>
      <c r="KN44" s="1796"/>
      <c r="KO44" s="1796"/>
      <c r="KP44" s="1796"/>
      <c r="KQ44" s="1796"/>
      <c r="KR44" s="1796"/>
      <c r="KS44" s="1796"/>
      <c r="KT44" s="1796"/>
      <c r="KU44" s="1796"/>
      <c r="KV44" s="1796"/>
      <c r="KW44" s="1796"/>
      <c r="KX44" s="1796"/>
      <c r="KY44" s="1796"/>
      <c r="KZ44" s="1796"/>
      <c r="LA44" s="1796"/>
      <c r="LB44" s="1796"/>
      <c r="LC44" s="1796"/>
      <c r="LD44" s="1796"/>
      <c r="LE44" s="1796"/>
      <c r="LF44" s="1796"/>
      <c r="LG44" s="1796"/>
      <c r="LH44" s="1796"/>
      <c r="LI44" s="1796"/>
      <c r="LJ44" s="1796"/>
      <c r="LK44" s="1796"/>
      <c r="LL44" s="1796"/>
      <c r="LM44" s="1796"/>
      <c r="LN44" s="1796"/>
      <c r="LO44" s="1796"/>
      <c r="LP44" s="1796"/>
      <c r="LQ44" s="1796"/>
      <c r="LR44" s="1796"/>
      <c r="LS44" s="1796"/>
      <c r="LT44" s="1796"/>
      <c r="LU44" s="1796"/>
      <c r="LV44" s="1796"/>
      <c r="LW44" s="1796"/>
      <c r="LX44" s="1796"/>
      <c r="LY44" s="1796"/>
      <c r="LZ44" s="1796"/>
      <c r="MA44" s="1796"/>
      <c r="MB44" s="1796"/>
      <c r="MC44" s="1796"/>
      <c r="MD44" s="1796"/>
      <c r="ME44" s="1796"/>
      <c r="MF44" s="1796"/>
      <c r="MG44" s="1796"/>
      <c r="MH44" s="1796"/>
      <c r="MI44" s="1796"/>
      <c r="MJ44" s="1796"/>
      <c r="MK44" s="1796"/>
      <c r="ML44" s="1796"/>
      <c r="MM44" s="1796"/>
      <c r="MN44" s="1796"/>
      <c r="MO44" s="1796"/>
      <c r="MP44" s="1796"/>
      <c r="MQ44" s="1796"/>
      <c r="MR44" s="1796"/>
      <c r="MS44" s="1796"/>
      <c r="MT44" s="1796"/>
      <c r="MU44" s="1796"/>
      <c r="MV44" s="1796"/>
      <c r="MW44" s="1796"/>
      <c r="MX44" s="1796"/>
      <c r="MY44" s="1796"/>
      <c r="MZ44" s="1796"/>
      <c r="NA44" s="1796"/>
      <c r="NB44" s="1796"/>
      <c r="NC44" s="1796"/>
      <c r="ND44" s="1796"/>
      <c r="NE44" s="1796"/>
      <c r="NF44" s="1796"/>
      <c r="NG44" s="1796"/>
      <c r="NH44" s="1796"/>
      <c r="NI44" s="1796"/>
      <c r="NJ44" s="1796"/>
      <c r="NK44" s="1796"/>
      <c r="NL44" s="1796"/>
      <c r="NM44" s="1796"/>
      <c r="NN44" s="1796"/>
      <c r="NO44" s="1796"/>
      <c r="NP44" s="1796"/>
      <c r="NQ44" s="1796"/>
      <c r="NR44" s="1796"/>
      <c r="NS44" s="1796"/>
      <c r="NT44" s="1796"/>
      <c r="NU44" s="1796"/>
      <c r="NV44" s="1796"/>
      <c r="NW44" s="1796"/>
      <c r="NX44" s="1796"/>
      <c r="NY44" s="1796"/>
      <c r="NZ44" s="1796"/>
      <c r="OA44" s="1796"/>
      <c r="OB44" s="1796"/>
      <c r="OC44" s="1796"/>
      <c r="OD44" s="1780" t="s">
        <v>2986</v>
      </c>
    </row>
    <row r="45" spans="1:394" s="1780" customFormat="1" ht="15.75" customHeight="1">
      <c r="A45" s="1791">
        <f t="shared" si="32"/>
        <v>40</v>
      </c>
      <c r="B45" s="1793"/>
      <c r="C45" s="1792">
        <f t="shared" si="7"/>
        <v>0</v>
      </c>
      <c r="D45" s="1792">
        <f t="shared" si="7"/>
        <v>0</v>
      </c>
      <c r="E45" s="1794">
        <f t="shared" si="9"/>
        <v>0</v>
      </c>
      <c r="F45" s="1794">
        <f t="shared" si="10"/>
        <v>0</v>
      </c>
      <c r="G45" s="1794">
        <f t="shared" si="11"/>
        <v>0</v>
      </c>
      <c r="H45" s="1795">
        <f t="shared" si="12"/>
        <v>0</v>
      </c>
      <c r="I45" s="1795">
        <f t="shared" si="13"/>
        <v>0</v>
      </c>
      <c r="J45" s="1794">
        <f t="shared" si="14"/>
        <v>0</v>
      </c>
      <c r="K45" s="1794">
        <f t="shared" si="15"/>
        <v>0</v>
      </c>
      <c r="L45" s="1794">
        <f t="shared" si="16"/>
        <v>0</v>
      </c>
      <c r="M45" s="1794">
        <f t="shared" si="17"/>
        <v>0</v>
      </c>
      <c r="N45" s="1794">
        <f t="shared" si="18"/>
        <v>0</v>
      </c>
      <c r="O45" s="1794">
        <f t="shared" si="19"/>
        <v>0</v>
      </c>
      <c r="P45" s="1794">
        <f t="shared" si="20"/>
        <v>0</v>
      </c>
      <c r="Q45" s="1794">
        <f t="shared" si="21"/>
        <v>0</v>
      </c>
      <c r="R45" s="1794">
        <f t="shared" si="22"/>
        <v>0</v>
      </c>
      <c r="S45" s="1794">
        <f t="shared" si="23"/>
        <v>0</v>
      </c>
      <c r="T45" s="1794">
        <f t="shared" si="24"/>
        <v>0</v>
      </c>
      <c r="U45" s="1794">
        <f t="shared" si="25"/>
        <v>0</v>
      </c>
      <c r="V45" s="1794">
        <f t="shared" si="26"/>
        <v>0</v>
      </c>
      <c r="W45" s="1794">
        <f t="shared" si="8"/>
        <v>0</v>
      </c>
      <c r="X45" s="1794">
        <f t="shared" si="27"/>
        <v>0</v>
      </c>
      <c r="Y45" s="1794">
        <f t="shared" si="28"/>
        <v>0</v>
      </c>
      <c r="Z45" s="1794">
        <f t="shared" si="29"/>
        <v>0</v>
      </c>
      <c r="AA45" s="1794">
        <f t="shared" si="30"/>
        <v>0</v>
      </c>
      <c r="AB45" s="1794">
        <f t="shared" si="31"/>
        <v>0</v>
      </c>
      <c r="AC45" s="1796"/>
      <c r="AD45" s="1796"/>
      <c r="AE45" s="1796"/>
      <c r="AF45" s="1796"/>
      <c r="AG45" s="1796"/>
      <c r="AH45" s="1796"/>
      <c r="AI45" s="1796"/>
      <c r="AJ45" s="1796"/>
      <c r="AK45" s="1796"/>
      <c r="AL45" s="1796"/>
      <c r="AM45" s="1796"/>
      <c r="AN45" s="1796"/>
      <c r="AO45" s="1796"/>
      <c r="AP45" s="1796"/>
      <c r="AQ45" s="1796"/>
      <c r="AR45" s="1796"/>
      <c r="AS45" s="1796"/>
      <c r="AT45" s="1796"/>
      <c r="AU45" s="1796"/>
      <c r="AV45" s="1796"/>
      <c r="AW45" s="1796"/>
      <c r="AX45" s="1796"/>
      <c r="AY45" s="1796"/>
      <c r="AZ45" s="1796"/>
      <c r="BA45" s="1796"/>
      <c r="BB45" s="1796"/>
      <c r="BC45" s="1796"/>
      <c r="BD45" s="1796"/>
      <c r="BE45" s="1796"/>
      <c r="BF45" s="1796"/>
      <c r="BG45" s="1796"/>
      <c r="BH45" s="1796"/>
      <c r="BI45" s="1796"/>
      <c r="BJ45" s="1796"/>
      <c r="BK45" s="1796"/>
      <c r="BL45" s="1796"/>
      <c r="BM45" s="1796"/>
      <c r="BN45" s="1796"/>
      <c r="BO45" s="1796"/>
      <c r="BP45" s="1796"/>
      <c r="BQ45" s="1796"/>
      <c r="BR45" s="1796"/>
      <c r="BS45" s="1796"/>
      <c r="BT45" s="1796"/>
      <c r="BU45" s="1796"/>
      <c r="BV45" s="1796"/>
      <c r="BW45" s="1796"/>
      <c r="BX45" s="1796"/>
      <c r="BY45" s="1796"/>
      <c r="BZ45" s="1796"/>
      <c r="CA45" s="1796"/>
      <c r="CB45" s="1796"/>
      <c r="CC45" s="1796"/>
      <c r="CD45" s="1796"/>
      <c r="CE45" s="1796"/>
      <c r="CF45" s="1796"/>
      <c r="CG45" s="1796"/>
      <c r="CH45" s="1796"/>
      <c r="CI45" s="1796"/>
      <c r="CJ45" s="1796"/>
      <c r="CK45" s="1796"/>
      <c r="CL45" s="1796"/>
      <c r="CM45" s="1796"/>
      <c r="CN45" s="1796"/>
      <c r="CO45" s="1796"/>
      <c r="CP45" s="1796"/>
      <c r="CQ45" s="1796"/>
      <c r="CR45" s="1796"/>
      <c r="CS45" s="1796"/>
      <c r="CT45" s="1796"/>
      <c r="CU45" s="1796"/>
      <c r="CV45" s="1796"/>
      <c r="CW45" s="1796"/>
      <c r="CX45" s="1796"/>
      <c r="CY45" s="1796"/>
      <c r="CZ45" s="1796"/>
      <c r="DA45" s="1796"/>
      <c r="DB45" s="1796"/>
      <c r="DC45" s="1796"/>
      <c r="DD45" s="1796"/>
      <c r="DE45" s="1796"/>
      <c r="DF45" s="1796"/>
      <c r="DG45" s="1796"/>
      <c r="DH45" s="1796"/>
      <c r="DI45" s="1796"/>
      <c r="DJ45" s="1796"/>
      <c r="DK45" s="1796"/>
      <c r="DL45" s="1796"/>
      <c r="DM45" s="1796"/>
      <c r="DN45" s="1796"/>
      <c r="DO45" s="1796"/>
      <c r="DP45" s="1796"/>
      <c r="DQ45" s="1796"/>
      <c r="DR45" s="1796"/>
      <c r="DS45" s="1796"/>
      <c r="DT45" s="1796"/>
      <c r="DU45" s="1796"/>
      <c r="DV45" s="1796"/>
      <c r="DW45" s="1796"/>
      <c r="DX45" s="1796"/>
      <c r="DY45" s="1796"/>
      <c r="DZ45" s="1796"/>
      <c r="EA45" s="1796"/>
      <c r="EB45" s="1796"/>
      <c r="EC45" s="1796"/>
      <c r="ED45" s="1796"/>
      <c r="EE45" s="1796"/>
      <c r="EF45" s="1796"/>
      <c r="EG45" s="1796"/>
      <c r="EH45" s="1796"/>
      <c r="EI45" s="1796"/>
      <c r="EJ45" s="1796"/>
      <c r="EK45" s="1796"/>
      <c r="EL45" s="1796"/>
      <c r="EM45" s="1796"/>
      <c r="EN45" s="1796"/>
      <c r="EO45" s="1796"/>
      <c r="EP45" s="1796"/>
      <c r="EQ45" s="1796"/>
      <c r="ER45" s="1796"/>
      <c r="ES45" s="1796"/>
      <c r="ET45" s="1796"/>
      <c r="EU45" s="1796"/>
      <c r="EV45" s="1796"/>
      <c r="EW45" s="1796"/>
      <c r="EX45" s="1796"/>
      <c r="EY45" s="1796"/>
      <c r="EZ45" s="1796"/>
      <c r="FA45" s="1796"/>
      <c r="FB45" s="1796"/>
      <c r="FC45" s="1796"/>
      <c r="FD45" s="1796"/>
      <c r="FE45" s="1796"/>
      <c r="FF45" s="1796"/>
      <c r="FG45" s="1796"/>
      <c r="FH45" s="1796"/>
      <c r="FI45" s="1796"/>
      <c r="FJ45" s="1796"/>
      <c r="FK45" s="1796"/>
      <c r="FL45" s="1796"/>
      <c r="FM45" s="1796"/>
      <c r="FN45" s="1796"/>
      <c r="FO45" s="1796"/>
      <c r="FP45" s="1796"/>
      <c r="FQ45" s="1796"/>
      <c r="FR45" s="1796"/>
      <c r="FS45" s="1796"/>
      <c r="FT45" s="1796"/>
      <c r="FU45" s="1796"/>
      <c r="FV45" s="1796"/>
      <c r="FW45" s="1796"/>
      <c r="FX45" s="1796"/>
      <c r="FY45" s="1796"/>
      <c r="FZ45" s="1796"/>
      <c r="GA45" s="1796"/>
      <c r="GB45" s="1796"/>
      <c r="GC45" s="1796"/>
      <c r="GD45" s="1796"/>
      <c r="GE45" s="1796"/>
      <c r="GF45" s="1796"/>
      <c r="GG45" s="1796"/>
      <c r="GH45" s="1796"/>
      <c r="GI45" s="1796"/>
      <c r="GJ45" s="1796"/>
      <c r="GK45" s="1796"/>
      <c r="GL45" s="1796"/>
      <c r="GM45" s="1796"/>
      <c r="GN45" s="1796"/>
      <c r="GO45" s="1796"/>
      <c r="GP45" s="1796"/>
      <c r="GQ45" s="1796"/>
      <c r="GR45" s="1796"/>
      <c r="GS45" s="1796"/>
      <c r="GT45" s="1796"/>
      <c r="GU45" s="1796"/>
      <c r="GV45" s="1796"/>
      <c r="GW45" s="1796"/>
      <c r="GX45" s="1796"/>
      <c r="GY45" s="1796"/>
      <c r="GZ45" s="1796"/>
      <c r="HA45" s="1796"/>
      <c r="HB45" s="1796"/>
      <c r="HC45" s="1796"/>
      <c r="HD45" s="1796"/>
      <c r="HE45" s="1796"/>
      <c r="HF45" s="1796"/>
      <c r="HG45" s="1796"/>
      <c r="HH45" s="1796"/>
      <c r="HI45" s="1796"/>
      <c r="HJ45" s="1796"/>
      <c r="HK45" s="1796"/>
      <c r="HL45" s="1796"/>
      <c r="HM45" s="1796"/>
      <c r="HN45" s="1796"/>
      <c r="HO45" s="1796"/>
      <c r="HP45" s="1796"/>
      <c r="HQ45" s="1796"/>
      <c r="HR45" s="1796"/>
      <c r="HS45" s="1796"/>
      <c r="HT45" s="1796"/>
      <c r="HU45" s="1796"/>
      <c r="HV45" s="1796"/>
      <c r="HW45" s="1796"/>
      <c r="HX45" s="1796"/>
      <c r="HY45" s="1796"/>
      <c r="HZ45" s="1796"/>
      <c r="IA45" s="1796"/>
      <c r="IB45" s="1796"/>
      <c r="IC45" s="1796"/>
      <c r="ID45" s="1796"/>
      <c r="IE45" s="1796"/>
      <c r="IF45" s="1796"/>
      <c r="IG45" s="1796"/>
      <c r="IH45" s="1796"/>
      <c r="II45" s="1796"/>
      <c r="IJ45" s="1796"/>
      <c r="IK45" s="1796"/>
      <c r="IL45" s="1796"/>
      <c r="IM45" s="1796"/>
      <c r="IN45" s="1796"/>
      <c r="IO45" s="1796"/>
      <c r="IP45" s="1796"/>
      <c r="IQ45" s="1796"/>
      <c r="IR45" s="1796"/>
      <c r="IS45" s="1796"/>
      <c r="IT45" s="1796"/>
      <c r="IU45" s="1796"/>
      <c r="IV45" s="1796"/>
      <c r="IW45" s="1796"/>
      <c r="IX45" s="1796"/>
      <c r="IY45" s="1796"/>
      <c r="IZ45" s="1796"/>
      <c r="JA45" s="1796"/>
      <c r="JB45" s="1796"/>
      <c r="JC45" s="1796"/>
      <c r="JD45" s="1796"/>
      <c r="JE45" s="1796"/>
      <c r="JF45" s="1796"/>
      <c r="JG45" s="1796"/>
      <c r="JH45" s="1796"/>
      <c r="JI45" s="1796"/>
      <c r="JJ45" s="1796"/>
      <c r="JK45" s="1796"/>
      <c r="JL45" s="1796"/>
      <c r="JM45" s="1796"/>
      <c r="JN45" s="1796"/>
      <c r="JO45" s="1796"/>
      <c r="JP45" s="1796"/>
      <c r="JQ45" s="1796"/>
      <c r="JR45" s="1796"/>
      <c r="JS45" s="1796"/>
      <c r="JT45" s="1796"/>
      <c r="JU45" s="1796"/>
      <c r="JV45" s="1796"/>
      <c r="JW45" s="1796"/>
      <c r="JX45" s="1796"/>
      <c r="JY45" s="1796"/>
      <c r="JZ45" s="1796"/>
      <c r="KA45" s="1796"/>
      <c r="KB45" s="1796"/>
      <c r="KC45" s="1796"/>
      <c r="KD45" s="1796"/>
      <c r="KE45" s="1796"/>
      <c r="KF45" s="1796"/>
      <c r="KG45" s="1796"/>
      <c r="KH45" s="1796"/>
      <c r="KI45" s="1796"/>
      <c r="KJ45" s="1796"/>
      <c r="KK45" s="1796"/>
      <c r="KL45" s="1796"/>
      <c r="KM45" s="1796"/>
      <c r="KN45" s="1796"/>
      <c r="KO45" s="1796"/>
      <c r="KP45" s="1796"/>
      <c r="KQ45" s="1796"/>
      <c r="KR45" s="1796"/>
      <c r="KS45" s="1796"/>
      <c r="KT45" s="1796"/>
      <c r="KU45" s="1796"/>
      <c r="KV45" s="1796"/>
      <c r="KW45" s="1796"/>
      <c r="KX45" s="1796"/>
      <c r="KY45" s="1796"/>
      <c r="KZ45" s="1796"/>
      <c r="LA45" s="1796"/>
      <c r="LB45" s="1796"/>
      <c r="LC45" s="1796"/>
      <c r="LD45" s="1796"/>
      <c r="LE45" s="1796"/>
      <c r="LF45" s="1796"/>
      <c r="LG45" s="1796"/>
      <c r="LH45" s="1796"/>
      <c r="LI45" s="1796"/>
      <c r="LJ45" s="1796"/>
      <c r="LK45" s="1796"/>
      <c r="LL45" s="1796"/>
      <c r="LM45" s="1796"/>
      <c r="LN45" s="1796"/>
      <c r="LO45" s="1796"/>
      <c r="LP45" s="1796"/>
      <c r="LQ45" s="1796"/>
      <c r="LR45" s="1796"/>
      <c r="LS45" s="1796"/>
      <c r="LT45" s="1796"/>
      <c r="LU45" s="1796"/>
      <c r="LV45" s="1796"/>
      <c r="LW45" s="1796"/>
      <c r="LX45" s="1796"/>
      <c r="LY45" s="1796"/>
      <c r="LZ45" s="1796"/>
      <c r="MA45" s="1796"/>
      <c r="MB45" s="1796"/>
      <c r="MC45" s="1796"/>
      <c r="MD45" s="1796"/>
      <c r="ME45" s="1796"/>
      <c r="MF45" s="1796"/>
      <c r="MG45" s="1796"/>
      <c r="MH45" s="1796"/>
      <c r="MI45" s="1796"/>
      <c r="MJ45" s="1796"/>
      <c r="MK45" s="1796"/>
      <c r="ML45" s="1796"/>
      <c r="MM45" s="1796"/>
      <c r="MN45" s="1796"/>
      <c r="MO45" s="1796"/>
      <c r="MP45" s="1796"/>
      <c r="MQ45" s="1796"/>
      <c r="MR45" s="1796"/>
      <c r="MS45" s="1796"/>
      <c r="MT45" s="1796"/>
      <c r="MU45" s="1796"/>
      <c r="MV45" s="1796"/>
      <c r="MW45" s="1796"/>
      <c r="MX45" s="1796"/>
      <c r="MY45" s="1796"/>
      <c r="MZ45" s="1796"/>
      <c r="NA45" s="1796"/>
      <c r="NB45" s="1796"/>
      <c r="NC45" s="1796"/>
      <c r="ND45" s="1796"/>
      <c r="NE45" s="1796"/>
      <c r="NF45" s="1796"/>
      <c r="NG45" s="1796"/>
      <c r="NH45" s="1796"/>
      <c r="NI45" s="1796"/>
      <c r="NJ45" s="1796"/>
      <c r="NK45" s="1796"/>
      <c r="NL45" s="1796"/>
      <c r="NM45" s="1796"/>
      <c r="NN45" s="1796"/>
      <c r="NO45" s="1796"/>
      <c r="NP45" s="1796"/>
      <c r="NQ45" s="1796"/>
      <c r="NR45" s="1796"/>
      <c r="NS45" s="1796"/>
      <c r="NT45" s="1796"/>
      <c r="NU45" s="1796"/>
      <c r="NV45" s="1796"/>
      <c r="NW45" s="1796"/>
      <c r="NX45" s="1796"/>
      <c r="NY45" s="1796"/>
      <c r="NZ45" s="1796"/>
      <c r="OA45" s="1796"/>
      <c r="OB45" s="1796"/>
      <c r="OC45" s="1796"/>
      <c r="OD45" s="1780" t="s">
        <v>2986</v>
      </c>
    </row>
    <row r="46" spans="1:394" s="1780" customFormat="1" ht="15.75" customHeight="1">
      <c r="A46" s="1791">
        <f t="shared" si="32"/>
        <v>41</v>
      </c>
      <c r="B46" s="1793"/>
      <c r="C46" s="1792">
        <f t="shared" si="7"/>
        <v>0</v>
      </c>
      <c r="D46" s="1792">
        <f t="shared" si="7"/>
        <v>0</v>
      </c>
      <c r="E46" s="1794">
        <f t="shared" si="9"/>
        <v>0</v>
      </c>
      <c r="F46" s="1794">
        <f t="shared" si="10"/>
        <v>0</v>
      </c>
      <c r="G46" s="1794">
        <f t="shared" si="11"/>
        <v>0</v>
      </c>
      <c r="H46" s="1795">
        <f t="shared" si="12"/>
        <v>0</v>
      </c>
      <c r="I46" s="1795">
        <f t="shared" si="13"/>
        <v>0</v>
      </c>
      <c r="J46" s="1794">
        <f t="shared" si="14"/>
        <v>0</v>
      </c>
      <c r="K46" s="1794">
        <f t="shared" si="15"/>
        <v>0</v>
      </c>
      <c r="L46" s="1794">
        <f t="shared" si="16"/>
        <v>0</v>
      </c>
      <c r="M46" s="1794">
        <f t="shared" si="17"/>
        <v>0</v>
      </c>
      <c r="N46" s="1794">
        <f t="shared" si="18"/>
        <v>0</v>
      </c>
      <c r="O46" s="1794">
        <f t="shared" si="19"/>
        <v>0</v>
      </c>
      <c r="P46" s="1794">
        <f t="shared" si="20"/>
        <v>0</v>
      </c>
      <c r="Q46" s="1794">
        <f t="shared" si="21"/>
        <v>0</v>
      </c>
      <c r="R46" s="1794">
        <f t="shared" si="22"/>
        <v>0</v>
      </c>
      <c r="S46" s="1794">
        <f t="shared" si="23"/>
        <v>0</v>
      </c>
      <c r="T46" s="1794">
        <f t="shared" si="24"/>
        <v>0</v>
      </c>
      <c r="U46" s="1794">
        <f t="shared" si="25"/>
        <v>0</v>
      </c>
      <c r="V46" s="1794">
        <f t="shared" si="26"/>
        <v>0</v>
      </c>
      <c r="W46" s="1794">
        <f t="shared" si="8"/>
        <v>0</v>
      </c>
      <c r="X46" s="1794">
        <f t="shared" si="27"/>
        <v>0</v>
      </c>
      <c r="Y46" s="1794">
        <f t="shared" si="28"/>
        <v>0</v>
      </c>
      <c r="Z46" s="1794">
        <f t="shared" si="29"/>
        <v>0</v>
      </c>
      <c r="AA46" s="1794">
        <f t="shared" si="30"/>
        <v>0</v>
      </c>
      <c r="AB46" s="1794">
        <f t="shared" si="31"/>
        <v>0</v>
      </c>
      <c r="AC46" s="1796"/>
      <c r="AD46" s="1796"/>
      <c r="AE46" s="1796"/>
      <c r="AF46" s="1796"/>
      <c r="AG46" s="1796"/>
      <c r="AH46" s="1796"/>
      <c r="AI46" s="1796"/>
      <c r="AJ46" s="1796"/>
      <c r="AK46" s="1796"/>
      <c r="AL46" s="1796"/>
      <c r="AM46" s="1796"/>
      <c r="AN46" s="1796"/>
      <c r="AO46" s="1796"/>
      <c r="AP46" s="1796"/>
      <c r="AQ46" s="1796"/>
      <c r="AR46" s="1796"/>
      <c r="AS46" s="1796"/>
      <c r="AT46" s="1796"/>
      <c r="AU46" s="1796"/>
      <c r="AV46" s="1796"/>
      <c r="AW46" s="1796"/>
      <c r="AX46" s="1796"/>
      <c r="AY46" s="1796"/>
      <c r="AZ46" s="1796"/>
      <c r="BA46" s="1796"/>
      <c r="BB46" s="1796"/>
      <c r="BC46" s="1796"/>
      <c r="BD46" s="1796"/>
      <c r="BE46" s="1796"/>
      <c r="BF46" s="1796"/>
      <c r="BG46" s="1796"/>
      <c r="BH46" s="1796"/>
      <c r="BI46" s="1796"/>
      <c r="BJ46" s="1796"/>
      <c r="BK46" s="1796"/>
      <c r="BL46" s="1796"/>
      <c r="BM46" s="1796"/>
      <c r="BN46" s="1796"/>
      <c r="BO46" s="1796"/>
      <c r="BP46" s="1796"/>
      <c r="BQ46" s="1796"/>
      <c r="BR46" s="1796"/>
      <c r="BS46" s="1796"/>
      <c r="BT46" s="1796"/>
      <c r="BU46" s="1796"/>
      <c r="BV46" s="1796"/>
      <c r="BW46" s="1796"/>
      <c r="BX46" s="1796"/>
      <c r="BY46" s="1796"/>
      <c r="BZ46" s="1796"/>
      <c r="CA46" s="1796"/>
      <c r="CB46" s="1796"/>
      <c r="CC46" s="1796"/>
      <c r="CD46" s="1796"/>
      <c r="CE46" s="1796"/>
      <c r="CF46" s="1796"/>
      <c r="CG46" s="1796"/>
      <c r="CH46" s="1796"/>
      <c r="CI46" s="1796"/>
      <c r="CJ46" s="1796"/>
      <c r="CK46" s="1796"/>
      <c r="CL46" s="1796"/>
      <c r="CM46" s="1796"/>
      <c r="CN46" s="1796"/>
      <c r="CO46" s="1796"/>
      <c r="CP46" s="1796"/>
      <c r="CQ46" s="1796"/>
      <c r="CR46" s="1796"/>
      <c r="CS46" s="1796"/>
      <c r="CT46" s="1796"/>
      <c r="CU46" s="1796"/>
      <c r="CV46" s="1796"/>
      <c r="CW46" s="1796"/>
      <c r="CX46" s="1796"/>
      <c r="CY46" s="1796"/>
      <c r="CZ46" s="1796"/>
      <c r="DA46" s="1796"/>
      <c r="DB46" s="1796"/>
      <c r="DC46" s="1796"/>
      <c r="DD46" s="1796"/>
      <c r="DE46" s="1796"/>
      <c r="DF46" s="1796"/>
      <c r="DG46" s="1796"/>
      <c r="DH46" s="1796"/>
      <c r="DI46" s="1796"/>
      <c r="DJ46" s="1796"/>
      <c r="DK46" s="1796"/>
      <c r="DL46" s="1796"/>
      <c r="DM46" s="1796"/>
      <c r="DN46" s="1796"/>
      <c r="DO46" s="1796"/>
      <c r="DP46" s="1796"/>
      <c r="DQ46" s="1796"/>
      <c r="DR46" s="1796"/>
      <c r="DS46" s="1796"/>
      <c r="DT46" s="1796"/>
      <c r="DU46" s="1796"/>
      <c r="DV46" s="1796"/>
      <c r="DW46" s="1796"/>
      <c r="DX46" s="1796"/>
      <c r="DY46" s="1796"/>
      <c r="DZ46" s="1796"/>
      <c r="EA46" s="1796"/>
      <c r="EB46" s="1796"/>
      <c r="EC46" s="1796"/>
      <c r="ED46" s="1796"/>
      <c r="EE46" s="1796"/>
      <c r="EF46" s="1796"/>
      <c r="EG46" s="1796"/>
      <c r="EH46" s="1796"/>
      <c r="EI46" s="1796"/>
      <c r="EJ46" s="1796"/>
      <c r="EK46" s="1796"/>
      <c r="EL46" s="1796"/>
      <c r="EM46" s="1796"/>
      <c r="EN46" s="1796"/>
      <c r="EO46" s="1796"/>
      <c r="EP46" s="1796"/>
      <c r="EQ46" s="1796"/>
      <c r="ER46" s="1796"/>
      <c r="ES46" s="1796"/>
      <c r="ET46" s="1796"/>
      <c r="EU46" s="1796"/>
      <c r="EV46" s="1796"/>
      <c r="EW46" s="1796"/>
      <c r="EX46" s="1796"/>
      <c r="EY46" s="1796"/>
      <c r="EZ46" s="1796"/>
      <c r="FA46" s="1796"/>
      <c r="FB46" s="1796"/>
      <c r="FC46" s="1796"/>
      <c r="FD46" s="1796"/>
      <c r="FE46" s="1796"/>
      <c r="FF46" s="1796"/>
      <c r="FG46" s="1796"/>
      <c r="FH46" s="1796"/>
      <c r="FI46" s="1796"/>
      <c r="FJ46" s="1796"/>
      <c r="FK46" s="1796"/>
      <c r="FL46" s="1796"/>
      <c r="FM46" s="1796"/>
      <c r="FN46" s="1796"/>
      <c r="FO46" s="1796"/>
      <c r="FP46" s="1796"/>
      <c r="FQ46" s="1796"/>
      <c r="FR46" s="1796"/>
      <c r="FS46" s="1796"/>
      <c r="FT46" s="1796"/>
      <c r="FU46" s="1796"/>
      <c r="FV46" s="1796"/>
      <c r="FW46" s="1796"/>
      <c r="FX46" s="1796"/>
      <c r="FY46" s="1796"/>
      <c r="FZ46" s="1796"/>
      <c r="GA46" s="1796"/>
      <c r="GB46" s="1796"/>
      <c r="GC46" s="1796"/>
      <c r="GD46" s="1796"/>
      <c r="GE46" s="1796"/>
      <c r="GF46" s="1796"/>
      <c r="GG46" s="1796"/>
      <c r="GH46" s="1796"/>
      <c r="GI46" s="1796"/>
      <c r="GJ46" s="1796"/>
      <c r="GK46" s="1796"/>
      <c r="GL46" s="1796"/>
      <c r="GM46" s="1796"/>
      <c r="GN46" s="1796"/>
      <c r="GO46" s="1796"/>
      <c r="GP46" s="1796"/>
      <c r="GQ46" s="1796"/>
      <c r="GR46" s="1796"/>
      <c r="GS46" s="1796"/>
      <c r="GT46" s="1796"/>
      <c r="GU46" s="1796"/>
      <c r="GV46" s="1796"/>
      <c r="GW46" s="1796"/>
      <c r="GX46" s="1796"/>
      <c r="GY46" s="1796"/>
      <c r="GZ46" s="1796"/>
      <c r="HA46" s="1796"/>
      <c r="HB46" s="1796"/>
      <c r="HC46" s="1796"/>
      <c r="HD46" s="1796"/>
      <c r="HE46" s="1796"/>
      <c r="HF46" s="1796"/>
      <c r="HG46" s="1796"/>
      <c r="HH46" s="1796"/>
      <c r="HI46" s="1796"/>
      <c r="HJ46" s="1796"/>
      <c r="HK46" s="1796"/>
      <c r="HL46" s="1796"/>
      <c r="HM46" s="1796"/>
      <c r="HN46" s="1796"/>
      <c r="HO46" s="1796"/>
      <c r="HP46" s="1796"/>
      <c r="HQ46" s="1796"/>
      <c r="HR46" s="1796"/>
      <c r="HS46" s="1796"/>
      <c r="HT46" s="1796"/>
      <c r="HU46" s="1796"/>
      <c r="HV46" s="1796"/>
      <c r="HW46" s="1796"/>
      <c r="HX46" s="1796"/>
      <c r="HY46" s="1796"/>
      <c r="HZ46" s="1796"/>
      <c r="IA46" s="1796"/>
      <c r="IB46" s="1796"/>
      <c r="IC46" s="1796"/>
      <c r="ID46" s="1796"/>
      <c r="IE46" s="1796"/>
      <c r="IF46" s="1796"/>
      <c r="IG46" s="1796"/>
      <c r="IH46" s="1796"/>
      <c r="II46" s="1796"/>
      <c r="IJ46" s="1796"/>
      <c r="IK46" s="1796"/>
      <c r="IL46" s="1796"/>
      <c r="IM46" s="1796"/>
      <c r="IN46" s="1796"/>
      <c r="IO46" s="1796"/>
      <c r="IP46" s="1796"/>
      <c r="IQ46" s="1796"/>
      <c r="IR46" s="1796"/>
      <c r="IS46" s="1796"/>
      <c r="IT46" s="1796"/>
      <c r="IU46" s="1796"/>
      <c r="IV46" s="1796"/>
      <c r="IW46" s="1796"/>
      <c r="IX46" s="1796"/>
      <c r="IY46" s="1796"/>
      <c r="IZ46" s="1796"/>
      <c r="JA46" s="1796"/>
      <c r="JB46" s="1796"/>
      <c r="JC46" s="1796"/>
      <c r="JD46" s="1796"/>
      <c r="JE46" s="1796"/>
      <c r="JF46" s="1796"/>
      <c r="JG46" s="1796"/>
      <c r="JH46" s="1796"/>
      <c r="JI46" s="1796"/>
      <c r="JJ46" s="1796"/>
      <c r="JK46" s="1796"/>
      <c r="JL46" s="1796"/>
      <c r="JM46" s="1796"/>
      <c r="JN46" s="1796"/>
      <c r="JO46" s="1796"/>
      <c r="JP46" s="1796"/>
      <c r="JQ46" s="1796"/>
      <c r="JR46" s="1796"/>
      <c r="JS46" s="1796"/>
      <c r="JT46" s="1796"/>
      <c r="JU46" s="1796"/>
      <c r="JV46" s="1796"/>
      <c r="JW46" s="1796"/>
      <c r="JX46" s="1796"/>
      <c r="JY46" s="1796"/>
      <c r="JZ46" s="1796"/>
      <c r="KA46" s="1796"/>
      <c r="KB46" s="1796"/>
      <c r="KC46" s="1796"/>
      <c r="KD46" s="1796"/>
      <c r="KE46" s="1796"/>
      <c r="KF46" s="1796"/>
      <c r="KG46" s="1796"/>
      <c r="KH46" s="1796"/>
      <c r="KI46" s="1796"/>
      <c r="KJ46" s="1796"/>
      <c r="KK46" s="1796"/>
      <c r="KL46" s="1796"/>
      <c r="KM46" s="1796"/>
      <c r="KN46" s="1796"/>
      <c r="KO46" s="1796"/>
      <c r="KP46" s="1796"/>
      <c r="KQ46" s="1796"/>
      <c r="KR46" s="1796"/>
      <c r="KS46" s="1796"/>
      <c r="KT46" s="1796"/>
      <c r="KU46" s="1796"/>
      <c r="KV46" s="1796"/>
      <c r="KW46" s="1796"/>
      <c r="KX46" s="1796"/>
      <c r="KY46" s="1796"/>
      <c r="KZ46" s="1796"/>
      <c r="LA46" s="1796"/>
      <c r="LB46" s="1796"/>
      <c r="LC46" s="1796"/>
      <c r="LD46" s="1796"/>
      <c r="LE46" s="1796"/>
      <c r="LF46" s="1796"/>
      <c r="LG46" s="1796"/>
      <c r="LH46" s="1796"/>
      <c r="LI46" s="1796"/>
      <c r="LJ46" s="1796"/>
      <c r="LK46" s="1796"/>
      <c r="LL46" s="1796"/>
      <c r="LM46" s="1796"/>
      <c r="LN46" s="1796"/>
      <c r="LO46" s="1796"/>
      <c r="LP46" s="1796"/>
      <c r="LQ46" s="1796"/>
      <c r="LR46" s="1796"/>
      <c r="LS46" s="1796"/>
      <c r="LT46" s="1796"/>
      <c r="LU46" s="1796"/>
      <c r="LV46" s="1796"/>
      <c r="LW46" s="1796"/>
      <c r="LX46" s="1796"/>
      <c r="LY46" s="1796"/>
      <c r="LZ46" s="1796"/>
      <c r="MA46" s="1796"/>
      <c r="MB46" s="1796"/>
      <c r="MC46" s="1796"/>
      <c r="MD46" s="1796"/>
      <c r="ME46" s="1796"/>
      <c r="MF46" s="1796"/>
      <c r="MG46" s="1796"/>
      <c r="MH46" s="1796"/>
      <c r="MI46" s="1796"/>
      <c r="MJ46" s="1796"/>
      <c r="MK46" s="1796"/>
      <c r="ML46" s="1796"/>
      <c r="MM46" s="1796"/>
      <c r="MN46" s="1796"/>
      <c r="MO46" s="1796"/>
      <c r="MP46" s="1796"/>
      <c r="MQ46" s="1796"/>
      <c r="MR46" s="1796"/>
      <c r="MS46" s="1796"/>
      <c r="MT46" s="1796"/>
      <c r="MU46" s="1796"/>
      <c r="MV46" s="1796"/>
      <c r="MW46" s="1796"/>
      <c r="MX46" s="1796"/>
      <c r="MY46" s="1796"/>
      <c r="MZ46" s="1796"/>
      <c r="NA46" s="1796"/>
      <c r="NB46" s="1796"/>
      <c r="NC46" s="1796"/>
      <c r="ND46" s="1796"/>
      <c r="NE46" s="1796"/>
      <c r="NF46" s="1796"/>
      <c r="NG46" s="1796"/>
      <c r="NH46" s="1796"/>
      <c r="NI46" s="1796"/>
      <c r="NJ46" s="1796"/>
      <c r="NK46" s="1796"/>
      <c r="NL46" s="1796"/>
      <c r="NM46" s="1796"/>
      <c r="NN46" s="1796"/>
      <c r="NO46" s="1796"/>
      <c r="NP46" s="1796"/>
      <c r="NQ46" s="1796"/>
      <c r="NR46" s="1796"/>
      <c r="NS46" s="1796"/>
      <c r="NT46" s="1796"/>
      <c r="NU46" s="1796"/>
      <c r="NV46" s="1796"/>
      <c r="NW46" s="1796"/>
      <c r="NX46" s="1796"/>
      <c r="NY46" s="1796"/>
      <c r="NZ46" s="1796"/>
      <c r="OA46" s="1796"/>
      <c r="OB46" s="1796"/>
      <c r="OC46" s="1796"/>
      <c r="OD46" s="1780" t="s">
        <v>2986</v>
      </c>
    </row>
    <row r="47" spans="1:394" s="1780" customFormat="1" ht="15.75" customHeight="1">
      <c r="A47" s="1791">
        <f t="shared" si="32"/>
        <v>42</v>
      </c>
      <c r="B47" s="1793"/>
      <c r="C47" s="1792">
        <f t="shared" si="7"/>
        <v>0</v>
      </c>
      <c r="D47" s="1792">
        <f t="shared" si="7"/>
        <v>0</v>
      </c>
      <c r="E47" s="1794">
        <f t="shared" si="9"/>
        <v>0</v>
      </c>
      <c r="F47" s="1794">
        <f t="shared" si="10"/>
        <v>0</v>
      </c>
      <c r="G47" s="1794">
        <f t="shared" si="11"/>
        <v>0</v>
      </c>
      <c r="H47" s="1795">
        <f t="shared" si="12"/>
        <v>0</v>
      </c>
      <c r="I47" s="1795">
        <f t="shared" si="13"/>
        <v>0</v>
      </c>
      <c r="J47" s="1794">
        <f t="shared" si="14"/>
        <v>0</v>
      </c>
      <c r="K47" s="1794">
        <f t="shared" si="15"/>
        <v>0</v>
      </c>
      <c r="L47" s="1794">
        <f t="shared" si="16"/>
        <v>0</v>
      </c>
      <c r="M47" s="1794">
        <f t="shared" si="17"/>
        <v>0</v>
      </c>
      <c r="N47" s="1794">
        <f t="shared" si="18"/>
        <v>0</v>
      </c>
      <c r="O47" s="1794">
        <f t="shared" si="19"/>
        <v>0</v>
      </c>
      <c r="P47" s="1794">
        <f t="shared" si="20"/>
        <v>0</v>
      </c>
      <c r="Q47" s="1794">
        <f t="shared" si="21"/>
        <v>0</v>
      </c>
      <c r="R47" s="1794">
        <f t="shared" si="22"/>
        <v>0</v>
      </c>
      <c r="S47" s="1794">
        <f t="shared" si="23"/>
        <v>0</v>
      </c>
      <c r="T47" s="1794">
        <f t="shared" si="24"/>
        <v>0</v>
      </c>
      <c r="U47" s="1794">
        <f t="shared" si="25"/>
        <v>0</v>
      </c>
      <c r="V47" s="1794">
        <f t="shared" si="26"/>
        <v>0</v>
      </c>
      <c r="W47" s="1794">
        <f t="shared" si="8"/>
        <v>0</v>
      </c>
      <c r="X47" s="1794">
        <f t="shared" si="27"/>
        <v>0</v>
      </c>
      <c r="Y47" s="1794">
        <f t="shared" si="28"/>
        <v>0</v>
      </c>
      <c r="Z47" s="1794">
        <f t="shared" si="29"/>
        <v>0</v>
      </c>
      <c r="AA47" s="1794">
        <f t="shared" si="30"/>
        <v>0</v>
      </c>
      <c r="AB47" s="1794">
        <f t="shared" si="31"/>
        <v>0</v>
      </c>
      <c r="AC47" s="1796"/>
      <c r="AD47" s="1796"/>
      <c r="AE47" s="1796"/>
      <c r="AF47" s="1796"/>
      <c r="AG47" s="1796"/>
      <c r="AH47" s="1796"/>
      <c r="AI47" s="1796"/>
      <c r="AJ47" s="1796"/>
      <c r="AK47" s="1796"/>
      <c r="AL47" s="1796"/>
      <c r="AM47" s="1796"/>
      <c r="AN47" s="1796"/>
      <c r="AO47" s="1796"/>
      <c r="AP47" s="1796"/>
      <c r="AQ47" s="1796"/>
      <c r="AR47" s="1796"/>
      <c r="AS47" s="1796"/>
      <c r="AT47" s="1796"/>
      <c r="AU47" s="1796"/>
      <c r="AV47" s="1796"/>
      <c r="AW47" s="1796"/>
      <c r="AX47" s="1796"/>
      <c r="AY47" s="1796"/>
      <c r="AZ47" s="1796"/>
      <c r="BA47" s="1796"/>
      <c r="BB47" s="1796"/>
      <c r="BC47" s="1796"/>
      <c r="BD47" s="1796"/>
      <c r="BE47" s="1796"/>
      <c r="BF47" s="1796"/>
      <c r="BG47" s="1796"/>
      <c r="BH47" s="1796"/>
      <c r="BI47" s="1796"/>
      <c r="BJ47" s="1796"/>
      <c r="BK47" s="1796"/>
      <c r="BL47" s="1796"/>
      <c r="BM47" s="1796"/>
      <c r="BN47" s="1796"/>
      <c r="BO47" s="1796"/>
      <c r="BP47" s="1796"/>
      <c r="BQ47" s="1796"/>
      <c r="BR47" s="1796"/>
      <c r="BS47" s="1796"/>
      <c r="BT47" s="1796"/>
      <c r="BU47" s="1796"/>
      <c r="BV47" s="1796"/>
      <c r="BW47" s="1796"/>
      <c r="BX47" s="1796"/>
      <c r="BY47" s="1796"/>
      <c r="BZ47" s="1796"/>
      <c r="CA47" s="1796"/>
      <c r="CB47" s="1796"/>
      <c r="CC47" s="1796"/>
      <c r="CD47" s="1796"/>
      <c r="CE47" s="1796"/>
      <c r="CF47" s="1796"/>
      <c r="CG47" s="1796"/>
      <c r="CH47" s="1796"/>
      <c r="CI47" s="1796"/>
      <c r="CJ47" s="1796"/>
      <c r="CK47" s="1796"/>
      <c r="CL47" s="1796"/>
      <c r="CM47" s="1796"/>
      <c r="CN47" s="1796"/>
      <c r="CO47" s="1796"/>
      <c r="CP47" s="1796"/>
      <c r="CQ47" s="1796"/>
      <c r="CR47" s="1796"/>
      <c r="CS47" s="1796"/>
      <c r="CT47" s="1796"/>
      <c r="CU47" s="1796"/>
      <c r="CV47" s="1796"/>
      <c r="CW47" s="1796"/>
      <c r="CX47" s="1796"/>
      <c r="CY47" s="1796"/>
      <c r="CZ47" s="1796"/>
      <c r="DA47" s="1796"/>
      <c r="DB47" s="1796"/>
      <c r="DC47" s="1796"/>
      <c r="DD47" s="1796"/>
      <c r="DE47" s="1796"/>
      <c r="DF47" s="1796"/>
      <c r="DG47" s="1796"/>
      <c r="DH47" s="1796"/>
      <c r="DI47" s="1796"/>
      <c r="DJ47" s="1796"/>
      <c r="DK47" s="1796"/>
      <c r="DL47" s="1796"/>
      <c r="DM47" s="1796"/>
      <c r="DN47" s="1796"/>
      <c r="DO47" s="1796"/>
      <c r="DP47" s="1796"/>
      <c r="DQ47" s="1796"/>
      <c r="DR47" s="1796"/>
      <c r="DS47" s="1796"/>
      <c r="DT47" s="1796"/>
      <c r="DU47" s="1796"/>
      <c r="DV47" s="1796"/>
      <c r="DW47" s="1796"/>
      <c r="DX47" s="1796"/>
      <c r="DY47" s="1796"/>
      <c r="DZ47" s="1796"/>
      <c r="EA47" s="1796"/>
      <c r="EB47" s="1796"/>
      <c r="EC47" s="1796"/>
      <c r="ED47" s="1796"/>
      <c r="EE47" s="1796"/>
      <c r="EF47" s="1796"/>
      <c r="EG47" s="1796"/>
      <c r="EH47" s="1796"/>
      <c r="EI47" s="1796"/>
      <c r="EJ47" s="1796"/>
      <c r="EK47" s="1796"/>
      <c r="EL47" s="1796"/>
      <c r="EM47" s="1796"/>
      <c r="EN47" s="1796"/>
      <c r="EO47" s="1796"/>
      <c r="EP47" s="1796"/>
      <c r="EQ47" s="1796"/>
      <c r="ER47" s="1796"/>
      <c r="ES47" s="1796"/>
      <c r="ET47" s="1796"/>
      <c r="EU47" s="1796"/>
      <c r="EV47" s="1796"/>
      <c r="EW47" s="1796"/>
      <c r="EX47" s="1796"/>
      <c r="EY47" s="1796"/>
      <c r="EZ47" s="1796"/>
      <c r="FA47" s="1796"/>
      <c r="FB47" s="1796"/>
      <c r="FC47" s="1796"/>
      <c r="FD47" s="1796"/>
      <c r="FE47" s="1796"/>
      <c r="FF47" s="1796"/>
      <c r="FG47" s="1796"/>
      <c r="FH47" s="1796"/>
      <c r="FI47" s="1796"/>
      <c r="FJ47" s="1796"/>
      <c r="FK47" s="1796"/>
      <c r="FL47" s="1796"/>
      <c r="FM47" s="1796"/>
      <c r="FN47" s="1796"/>
      <c r="FO47" s="1796"/>
      <c r="FP47" s="1796"/>
      <c r="FQ47" s="1796"/>
      <c r="FR47" s="1796"/>
      <c r="FS47" s="1796"/>
      <c r="FT47" s="1796"/>
      <c r="FU47" s="1796"/>
      <c r="FV47" s="1796"/>
      <c r="FW47" s="1796"/>
      <c r="FX47" s="1796"/>
      <c r="FY47" s="1796"/>
      <c r="FZ47" s="1796"/>
      <c r="GA47" s="1796"/>
      <c r="GB47" s="1796"/>
      <c r="GC47" s="1796"/>
      <c r="GD47" s="1796"/>
      <c r="GE47" s="1796"/>
      <c r="GF47" s="1796"/>
      <c r="GG47" s="1796"/>
      <c r="GH47" s="1796"/>
      <c r="GI47" s="1796"/>
      <c r="GJ47" s="1796"/>
      <c r="GK47" s="1796"/>
      <c r="GL47" s="1796"/>
      <c r="GM47" s="1796"/>
      <c r="GN47" s="1796"/>
      <c r="GO47" s="1796"/>
      <c r="GP47" s="1796"/>
      <c r="GQ47" s="1796"/>
      <c r="GR47" s="1796"/>
      <c r="GS47" s="1796"/>
      <c r="GT47" s="1796"/>
      <c r="GU47" s="1796"/>
      <c r="GV47" s="1796"/>
      <c r="GW47" s="1796"/>
      <c r="GX47" s="1796"/>
      <c r="GY47" s="1796"/>
      <c r="GZ47" s="1796"/>
      <c r="HA47" s="1796"/>
      <c r="HB47" s="1796"/>
      <c r="HC47" s="1796"/>
      <c r="HD47" s="1796"/>
      <c r="HE47" s="1796"/>
      <c r="HF47" s="1796"/>
      <c r="HG47" s="1796"/>
      <c r="HH47" s="1796"/>
      <c r="HI47" s="1796"/>
      <c r="HJ47" s="1796"/>
      <c r="HK47" s="1796"/>
      <c r="HL47" s="1796"/>
      <c r="HM47" s="1796"/>
      <c r="HN47" s="1796"/>
      <c r="HO47" s="1796"/>
      <c r="HP47" s="1796"/>
      <c r="HQ47" s="1796"/>
      <c r="HR47" s="1796"/>
      <c r="HS47" s="1796"/>
      <c r="HT47" s="1796"/>
      <c r="HU47" s="1796"/>
      <c r="HV47" s="1796"/>
      <c r="HW47" s="1796"/>
      <c r="HX47" s="1796"/>
      <c r="HY47" s="1796"/>
      <c r="HZ47" s="1796"/>
      <c r="IA47" s="1796"/>
      <c r="IB47" s="1796"/>
      <c r="IC47" s="1796"/>
      <c r="ID47" s="1796"/>
      <c r="IE47" s="1796"/>
      <c r="IF47" s="1796"/>
      <c r="IG47" s="1796"/>
      <c r="IH47" s="1796"/>
      <c r="II47" s="1796"/>
      <c r="IJ47" s="1796"/>
      <c r="IK47" s="1796"/>
      <c r="IL47" s="1796"/>
      <c r="IM47" s="1796"/>
      <c r="IN47" s="1796"/>
      <c r="IO47" s="1796"/>
      <c r="IP47" s="1796"/>
      <c r="IQ47" s="1796"/>
      <c r="IR47" s="1796"/>
      <c r="IS47" s="1796"/>
      <c r="IT47" s="1796"/>
      <c r="IU47" s="1796"/>
      <c r="IV47" s="1796"/>
      <c r="IW47" s="1796"/>
      <c r="IX47" s="1796"/>
      <c r="IY47" s="1796"/>
      <c r="IZ47" s="1796"/>
      <c r="JA47" s="1796"/>
      <c r="JB47" s="1796"/>
      <c r="JC47" s="1796"/>
      <c r="JD47" s="1796"/>
      <c r="JE47" s="1796"/>
      <c r="JF47" s="1796"/>
      <c r="JG47" s="1796"/>
      <c r="JH47" s="1796"/>
      <c r="JI47" s="1796"/>
      <c r="JJ47" s="1796"/>
      <c r="JK47" s="1796"/>
      <c r="JL47" s="1796"/>
      <c r="JM47" s="1796"/>
      <c r="JN47" s="1796"/>
      <c r="JO47" s="1796"/>
      <c r="JP47" s="1796"/>
      <c r="JQ47" s="1796"/>
      <c r="JR47" s="1796"/>
      <c r="JS47" s="1796"/>
      <c r="JT47" s="1796"/>
      <c r="JU47" s="1796"/>
      <c r="JV47" s="1796"/>
      <c r="JW47" s="1796"/>
      <c r="JX47" s="1796"/>
      <c r="JY47" s="1796"/>
      <c r="JZ47" s="1796"/>
      <c r="KA47" s="1796"/>
      <c r="KB47" s="1796"/>
      <c r="KC47" s="1796"/>
      <c r="KD47" s="1796"/>
      <c r="KE47" s="1796"/>
      <c r="KF47" s="1796"/>
      <c r="KG47" s="1796"/>
      <c r="KH47" s="1796"/>
      <c r="KI47" s="1796"/>
      <c r="KJ47" s="1796"/>
      <c r="KK47" s="1796"/>
      <c r="KL47" s="1796"/>
      <c r="KM47" s="1796"/>
      <c r="KN47" s="1796"/>
      <c r="KO47" s="1796"/>
      <c r="KP47" s="1796"/>
      <c r="KQ47" s="1796"/>
      <c r="KR47" s="1796"/>
      <c r="KS47" s="1796"/>
      <c r="KT47" s="1796"/>
      <c r="KU47" s="1796"/>
      <c r="KV47" s="1796"/>
      <c r="KW47" s="1796"/>
      <c r="KX47" s="1796"/>
      <c r="KY47" s="1796"/>
      <c r="KZ47" s="1796"/>
      <c r="LA47" s="1796"/>
      <c r="LB47" s="1796"/>
      <c r="LC47" s="1796"/>
      <c r="LD47" s="1796"/>
      <c r="LE47" s="1796"/>
      <c r="LF47" s="1796"/>
      <c r="LG47" s="1796"/>
      <c r="LH47" s="1796"/>
      <c r="LI47" s="1796"/>
      <c r="LJ47" s="1796"/>
      <c r="LK47" s="1796"/>
      <c r="LL47" s="1796"/>
      <c r="LM47" s="1796"/>
      <c r="LN47" s="1796"/>
      <c r="LO47" s="1796"/>
      <c r="LP47" s="1796"/>
      <c r="LQ47" s="1796"/>
      <c r="LR47" s="1796"/>
      <c r="LS47" s="1796"/>
      <c r="LT47" s="1796"/>
      <c r="LU47" s="1796"/>
      <c r="LV47" s="1796"/>
      <c r="LW47" s="1796"/>
      <c r="LX47" s="1796"/>
      <c r="LY47" s="1796"/>
      <c r="LZ47" s="1796"/>
      <c r="MA47" s="1796"/>
      <c r="MB47" s="1796"/>
      <c r="MC47" s="1796"/>
      <c r="MD47" s="1796"/>
      <c r="ME47" s="1796"/>
      <c r="MF47" s="1796"/>
      <c r="MG47" s="1796"/>
      <c r="MH47" s="1796"/>
      <c r="MI47" s="1796"/>
      <c r="MJ47" s="1796"/>
      <c r="MK47" s="1796"/>
      <c r="ML47" s="1796"/>
      <c r="MM47" s="1796"/>
      <c r="MN47" s="1796"/>
      <c r="MO47" s="1796"/>
      <c r="MP47" s="1796"/>
      <c r="MQ47" s="1796"/>
      <c r="MR47" s="1796"/>
      <c r="MS47" s="1796"/>
      <c r="MT47" s="1796"/>
      <c r="MU47" s="1796"/>
      <c r="MV47" s="1796"/>
      <c r="MW47" s="1796"/>
      <c r="MX47" s="1796"/>
      <c r="MY47" s="1796"/>
      <c r="MZ47" s="1796"/>
      <c r="NA47" s="1796"/>
      <c r="NB47" s="1796"/>
      <c r="NC47" s="1796"/>
      <c r="ND47" s="1796"/>
      <c r="NE47" s="1796"/>
      <c r="NF47" s="1796"/>
      <c r="NG47" s="1796"/>
      <c r="NH47" s="1796"/>
      <c r="NI47" s="1796"/>
      <c r="NJ47" s="1796"/>
      <c r="NK47" s="1796"/>
      <c r="NL47" s="1796"/>
      <c r="NM47" s="1796"/>
      <c r="NN47" s="1796"/>
      <c r="NO47" s="1796"/>
      <c r="NP47" s="1796"/>
      <c r="NQ47" s="1796"/>
      <c r="NR47" s="1796"/>
      <c r="NS47" s="1796"/>
      <c r="NT47" s="1796"/>
      <c r="NU47" s="1796"/>
      <c r="NV47" s="1796"/>
      <c r="NW47" s="1796"/>
      <c r="NX47" s="1796"/>
      <c r="NY47" s="1796"/>
      <c r="NZ47" s="1796"/>
      <c r="OA47" s="1796"/>
      <c r="OB47" s="1796"/>
      <c r="OC47" s="1796"/>
      <c r="OD47" s="1780" t="s">
        <v>2986</v>
      </c>
    </row>
    <row r="48" spans="1:394" s="1780" customFormat="1" ht="15.75" customHeight="1">
      <c r="A48" s="1791">
        <f t="shared" si="32"/>
        <v>43</v>
      </c>
      <c r="B48" s="1793"/>
      <c r="C48" s="1792">
        <f t="shared" si="7"/>
        <v>0</v>
      </c>
      <c r="D48" s="1792">
        <f t="shared" si="7"/>
        <v>0</v>
      </c>
      <c r="E48" s="1794">
        <f t="shared" si="9"/>
        <v>0</v>
      </c>
      <c r="F48" s="1794">
        <f t="shared" si="10"/>
        <v>0</v>
      </c>
      <c r="G48" s="1794">
        <f t="shared" si="11"/>
        <v>0</v>
      </c>
      <c r="H48" s="1795">
        <f t="shared" si="12"/>
        <v>0</v>
      </c>
      <c r="I48" s="1795">
        <f t="shared" si="13"/>
        <v>0</v>
      </c>
      <c r="J48" s="1794">
        <f t="shared" si="14"/>
        <v>0</v>
      </c>
      <c r="K48" s="1794">
        <f t="shared" si="15"/>
        <v>0</v>
      </c>
      <c r="L48" s="1794">
        <f t="shared" si="16"/>
        <v>0</v>
      </c>
      <c r="M48" s="1794">
        <f t="shared" si="17"/>
        <v>0</v>
      </c>
      <c r="N48" s="1794">
        <f t="shared" si="18"/>
        <v>0</v>
      </c>
      <c r="O48" s="1794">
        <f t="shared" si="19"/>
        <v>0</v>
      </c>
      <c r="P48" s="1794">
        <f t="shared" si="20"/>
        <v>0</v>
      </c>
      <c r="Q48" s="1794">
        <f t="shared" si="21"/>
        <v>0</v>
      </c>
      <c r="R48" s="1794">
        <f t="shared" si="22"/>
        <v>0</v>
      </c>
      <c r="S48" s="1794">
        <f t="shared" si="23"/>
        <v>0</v>
      </c>
      <c r="T48" s="1794">
        <f t="shared" si="24"/>
        <v>0</v>
      </c>
      <c r="U48" s="1794">
        <f t="shared" si="25"/>
        <v>0</v>
      </c>
      <c r="V48" s="1794">
        <f t="shared" si="26"/>
        <v>0</v>
      </c>
      <c r="W48" s="1794">
        <f t="shared" si="8"/>
        <v>0</v>
      </c>
      <c r="X48" s="1794">
        <f t="shared" si="27"/>
        <v>0</v>
      </c>
      <c r="Y48" s="1794">
        <f t="shared" si="28"/>
        <v>0</v>
      </c>
      <c r="Z48" s="1794">
        <f t="shared" si="29"/>
        <v>0</v>
      </c>
      <c r="AA48" s="1794">
        <f t="shared" si="30"/>
        <v>0</v>
      </c>
      <c r="AB48" s="1794">
        <f t="shared" si="31"/>
        <v>0</v>
      </c>
      <c r="AC48" s="1796"/>
      <c r="AD48" s="1796"/>
      <c r="AE48" s="1796"/>
      <c r="AF48" s="1796"/>
      <c r="AG48" s="1796"/>
      <c r="AH48" s="1796"/>
      <c r="AI48" s="1796"/>
      <c r="AJ48" s="1796"/>
      <c r="AK48" s="1796"/>
      <c r="AL48" s="1796"/>
      <c r="AM48" s="1796"/>
      <c r="AN48" s="1796"/>
      <c r="AO48" s="1796"/>
      <c r="AP48" s="1796"/>
      <c r="AQ48" s="1796"/>
      <c r="AR48" s="1796"/>
      <c r="AS48" s="1796"/>
      <c r="AT48" s="1796"/>
      <c r="AU48" s="1796"/>
      <c r="AV48" s="1796"/>
      <c r="AW48" s="1796"/>
      <c r="AX48" s="1796"/>
      <c r="AY48" s="1796"/>
      <c r="AZ48" s="1796"/>
      <c r="BA48" s="1796"/>
      <c r="BB48" s="1796"/>
      <c r="BC48" s="1796"/>
      <c r="BD48" s="1796"/>
      <c r="BE48" s="1796"/>
      <c r="BF48" s="1796"/>
      <c r="BG48" s="1796"/>
      <c r="BH48" s="1796"/>
      <c r="BI48" s="1796"/>
      <c r="BJ48" s="1796"/>
      <c r="BK48" s="1796"/>
      <c r="BL48" s="1796"/>
      <c r="BM48" s="1796"/>
      <c r="BN48" s="1796"/>
      <c r="BO48" s="1796"/>
      <c r="BP48" s="1796"/>
      <c r="BQ48" s="1796"/>
      <c r="BR48" s="1796"/>
      <c r="BS48" s="1796"/>
      <c r="BT48" s="1796"/>
      <c r="BU48" s="1796"/>
      <c r="BV48" s="1796"/>
      <c r="BW48" s="1796"/>
      <c r="BX48" s="1796"/>
      <c r="BY48" s="1796"/>
      <c r="BZ48" s="1796"/>
      <c r="CA48" s="1796"/>
      <c r="CB48" s="1796"/>
      <c r="CC48" s="1796"/>
      <c r="CD48" s="1796"/>
      <c r="CE48" s="1796"/>
      <c r="CF48" s="1796"/>
      <c r="CG48" s="1796"/>
      <c r="CH48" s="1796"/>
      <c r="CI48" s="1796"/>
      <c r="CJ48" s="1796"/>
      <c r="CK48" s="1796"/>
      <c r="CL48" s="1796"/>
      <c r="CM48" s="1796"/>
      <c r="CN48" s="1796"/>
      <c r="CO48" s="1796"/>
      <c r="CP48" s="1796"/>
      <c r="CQ48" s="1796"/>
      <c r="CR48" s="1796"/>
      <c r="CS48" s="1796"/>
      <c r="CT48" s="1796"/>
      <c r="CU48" s="1796"/>
      <c r="CV48" s="1796"/>
      <c r="CW48" s="1796"/>
      <c r="CX48" s="1796"/>
      <c r="CY48" s="1796"/>
      <c r="CZ48" s="1796"/>
      <c r="DA48" s="1796"/>
      <c r="DB48" s="1796"/>
      <c r="DC48" s="1796"/>
      <c r="DD48" s="1796"/>
      <c r="DE48" s="1796"/>
      <c r="DF48" s="1796"/>
      <c r="DG48" s="1796"/>
      <c r="DH48" s="1796"/>
      <c r="DI48" s="1796"/>
      <c r="DJ48" s="1796"/>
      <c r="DK48" s="1796"/>
      <c r="DL48" s="1796"/>
      <c r="DM48" s="1796"/>
      <c r="DN48" s="1796"/>
      <c r="DO48" s="1796"/>
      <c r="DP48" s="1796"/>
      <c r="DQ48" s="1796"/>
      <c r="DR48" s="1796"/>
      <c r="DS48" s="1796"/>
      <c r="DT48" s="1796"/>
      <c r="DU48" s="1796"/>
      <c r="DV48" s="1796"/>
      <c r="DW48" s="1796"/>
      <c r="DX48" s="1796"/>
      <c r="DY48" s="1796"/>
      <c r="DZ48" s="1796"/>
      <c r="EA48" s="1796"/>
      <c r="EB48" s="1796"/>
      <c r="EC48" s="1796"/>
      <c r="ED48" s="1796"/>
      <c r="EE48" s="1796"/>
      <c r="EF48" s="1796"/>
      <c r="EG48" s="1796"/>
      <c r="EH48" s="1796"/>
      <c r="EI48" s="1796"/>
      <c r="EJ48" s="1796"/>
      <c r="EK48" s="1796"/>
      <c r="EL48" s="1796"/>
      <c r="EM48" s="1796"/>
      <c r="EN48" s="1796"/>
      <c r="EO48" s="1796"/>
      <c r="EP48" s="1796"/>
      <c r="EQ48" s="1796"/>
      <c r="ER48" s="1796"/>
      <c r="ES48" s="1796"/>
      <c r="ET48" s="1796"/>
      <c r="EU48" s="1796"/>
      <c r="EV48" s="1796"/>
      <c r="EW48" s="1796"/>
      <c r="EX48" s="1796"/>
      <c r="EY48" s="1796"/>
      <c r="EZ48" s="1796"/>
      <c r="FA48" s="1796"/>
      <c r="FB48" s="1796"/>
      <c r="FC48" s="1796"/>
      <c r="FD48" s="1796"/>
      <c r="FE48" s="1796"/>
      <c r="FF48" s="1796"/>
      <c r="FG48" s="1796"/>
      <c r="FH48" s="1796"/>
      <c r="FI48" s="1796"/>
      <c r="FJ48" s="1796"/>
      <c r="FK48" s="1796"/>
      <c r="FL48" s="1796"/>
      <c r="FM48" s="1796"/>
      <c r="FN48" s="1796"/>
      <c r="FO48" s="1796"/>
      <c r="FP48" s="1796"/>
      <c r="FQ48" s="1796"/>
      <c r="FR48" s="1796"/>
      <c r="FS48" s="1796"/>
      <c r="FT48" s="1796"/>
      <c r="FU48" s="1796"/>
      <c r="FV48" s="1796"/>
      <c r="FW48" s="1796"/>
      <c r="FX48" s="1796"/>
      <c r="FY48" s="1796"/>
      <c r="FZ48" s="1796"/>
      <c r="GA48" s="1796"/>
      <c r="GB48" s="1796"/>
      <c r="GC48" s="1796"/>
      <c r="GD48" s="1796"/>
      <c r="GE48" s="1796"/>
      <c r="GF48" s="1796"/>
      <c r="GG48" s="1796"/>
      <c r="GH48" s="1796"/>
      <c r="GI48" s="1796"/>
      <c r="GJ48" s="1796"/>
      <c r="GK48" s="1796"/>
      <c r="GL48" s="1796"/>
      <c r="GM48" s="1796"/>
      <c r="GN48" s="1796"/>
      <c r="GO48" s="1796"/>
      <c r="GP48" s="1796"/>
      <c r="GQ48" s="1796"/>
      <c r="GR48" s="1796"/>
      <c r="GS48" s="1796"/>
      <c r="GT48" s="1796"/>
      <c r="GU48" s="1796"/>
      <c r="GV48" s="1796"/>
      <c r="GW48" s="1796"/>
      <c r="GX48" s="1796"/>
      <c r="GY48" s="1796"/>
      <c r="GZ48" s="1796"/>
      <c r="HA48" s="1796"/>
      <c r="HB48" s="1796"/>
      <c r="HC48" s="1796"/>
      <c r="HD48" s="1796"/>
      <c r="HE48" s="1796"/>
      <c r="HF48" s="1796"/>
      <c r="HG48" s="1796"/>
      <c r="HH48" s="1796"/>
      <c r="HI48" s="1796"/>
      <c r="HJ48" s="1796"/>
      <c r="HK48" s="1796"/>
      <c r="HL48" s="1796"/>
      <c r="HM48" s="1796"/>
      <c r="HN48" s="1796"/>
      <c r="HO48" s="1796"/>
      <c r="HP48" s="1796"/>
      <c r="HQ48" s="1796"/>
      <c r="HR48" s="1796"/>
      <c r="HS48" s="1796"/>
      <c r="HT48" s="1796"/>
      <c r="HU48" s="1796"/>
      <c r="HV48" s="1796"/>
      <c r="HW48" s="1796"/>
      <c r="HX48" s="1796"/>
      <c r="HY48" s="1796"/>
      <c r="HZ48" s="1796"/>
      <c r="IA48" s="1796"/>
      <c r="IB48" s="1796"/>
      <c r="IC48" s="1796"/>
      <c r="ID48" s="1796"/>
      <c r="IE48" s="1796"/>
      <c r="IF48" s="1796"/>
      <c r="IG48" s="1796"/>
      <c r="IH48" s="1796"/>
      <c r="II48" s="1796"/>
      <c r="IJ48" s="1796"/>
      <c r="IK48" s="1796"/>
      <c r="IL48" s="1796"/>
      <c r="IM48" s="1796"/>
      <c r="IN48" s="1796"/>
      <c r="IO48" s="1796"/>
      <c r="IP48" s="1796"/>
      <c r="IQ48" s="1796"/>
      <c r="IR48" s="1796"/>
      <c r="IS48" s="1796"/>
      <c r="IT48" s="1796"/>
      <c r="IU48" s="1796"/>
      <c r="IV48" s="1796"/>
      <c r="IW48" s="1796"/>
      <c r="IX48" s="1796"/>
      <c r="IY48" s="1796"/>
      <c r="IZ48" s="1796"/>
      <c r="JA48" s="1796"/>
      <c r="JB48" s="1796"/>
      <c r="JC48" s="1796"/>
      <c r="JD48" s="1796"/>
      <c r="JE48" s="1796"/>
      <c r="JF48" s="1796"/>
      <c r="JG48" s="1796"/>
      <c r="JH48" s="1796"/>
      <c r="JI48" s="1796"/>
      <c r="JJ48" s="1796"/>
      <c r="JK48" s="1796"/>
      <c r="JL48" s="1796"/>
      <c r="JM48" s="1796"/>
      <c r="JN48" s="1796"/>
      <c r="JO48" s="1796"/>
      <c r="JP48" s="1796"/>
      <c r="JQ48" s="1796"/>
      <c r="JR48" s="1796"/>
      <c r="JS48" s="1796"/>
      <c r="JT48" s="1796"/>
      <c r="JU48" s="1796"/>
      <c r="JV48" s="1796"/>
      <c r="JW48" s="1796"/>
      <c r="JX48" s="1796"/>
      <c r="JY48" s="1796"/>
      <c r="JZ48" s="1796"/>
      <c r="KA48" s="1796"/>
      <c r="KB48" s="1796"/>
      <c r="KC48" s="1796"/>
      <c r="KD48" s="1796"/>
      <c r="KE48" s="1796"/>
      <c r="KF48" s="1796"/>
      <c r="KG48" s="1796"/>
      <c r="KH48" s="1796"/>
      <c r="KI48" s="1796"/>
      <c r="KJ48" s="1796"/>
      <c r="KK48" s="1796"/>
      <c r="KL48" s="1796"/>
      <c r="KM48" s="1796"/>
      <c r="KN48" s="1796"/>
      <c r="KO48" s="1796"/>
      <c r="KP48" s="1796"/>
      <c r="KQ48" s="1796"/>
      <c r="KR48" s="1796"/>
      <c r="KS48" s="1796"/>
      <c r="KT48" s="1796"/>
      <c r="KU48" s="1796"/>
      <c r="KV48" s="1796"/>
      <c r="KW48" s="1796"/>
      <c r="KX48" s="1796"/>
      <c r="KY48" s="1796"/>
      <c r="KZ48" s="1796"/>
      <c r="LA48" s="1796"/>
      <c r="LB48" s="1796"/>
      <c r="LC48" s="1796"/>
      <c r="LD48" s="1796"/>
      <c r="LE48" s="1796"/>
      <c r="LF48" s="1796"/>
      <c r="LG48" s="1796"/>
      <c r="LH48" s="1796"/>
      <c r="LI48" s="1796"/>
      <c r="LJ48" s="1796"/>
      <c r="LK48" s="1796"/>
      <c r="LL48" s="1796"/>
      <c r="LM48" s="1796"/>
      <c r="LN48" s="1796"/>
      <c r="LO48" s="1796"/>
      <c r="LP48" s="1796"/>
      <c r="LQ48" s="1796"/>
      <c r="LR48" s="1796"/>
      <c r="LS48" s="1796"/>
      <c r="LT48" s="1796"/>
      <c r="LU48" s="1796"/>
      <c r="LV48" s="1796"/>
      <c r="LW48" s="1796"/>
      <c r="LX48" s="1796"/>
      <c r="LY48" s="1796"/>
      <c r="LZ48" s="1796"/>
      <c r="MA48" s="1796"/>
      <c r="MB48" s="1796"/>
      <c r="MC48" s="1796"/>
      <c r="MD48" s="1796"/>
      <c r="ME48" s="1796"/>
      <c r="MF48" s="1796"/>
      <c r="MG48" s="1796"/>
      <c r="MH48" s="1796"/>
      <c r="MI48" s="1796"/>
      <c r="MJ48" s="1796"/>
      <c r="MK48" s="1796"/>
      <c r="ML48" s="1796"/>
      <c r="MM48" s="1796"/>
      <c r="MN48" s="1796"/>
      <c r="MO48" s="1796"/>
      <c r="MP48" s="1796"/>
      <c r="MQ48" s="1796"/>
      <c r="MR48" s="1796"/>
      <c r="MS48" s="1796"/>
      <c r="MT48" s="1796"/>
      <c r="MU48" s="1796"/>
      <c r="MV48" s="1796"/>
      <c r="MW48" s="1796"/>
      <c r="MX48" s="1796"/>
      <c r="MY48" s="1796"/>
      <c r="MZ48" s="1796"/>
      <c r="NA48" s="1796"/>
      <c r="NB48" s="1796"/>
      <c r="NC48" s="1796"/>
      <c r="ND48" s="1796"/>
      <c r="NE48" s="1796"/>
      <c r="NF48" s="1796"/>
      <c r="NG48" s="1796"/>
      <c r="NH48" s="1796"/>
      <c r="NI48" s="1796"/>
      <c r="NJ48" s="1796"/>
      <c r="NK48" s="1796"/>
      <c r="NL48" s="1796"/>
      <c r="NM48" s="1796"/>
      <c r="NN48" s="1796"/>
      <c r="NO48" s="1796"/>
      <c r="NP48" s="1796"/>
      <c r="NQ48" s="1796"/>
      <c r="NR48" s="1796"/>
      <c r="NS48" s="1796"/>
      <c r="NT48" s="1796"/>
      <c r="NU48" s="1796"/>
      <c r="NV48" s="1796"/>
      <c r="NW48" s="1796"/>
      <c r="NX48" s="1796"/>
      <c r="NY48" s="1796"/>
      <c r="NZ48" s="1796"/>
      <c r="OA48" s="1796"/>
      <c r="OB48" s="1796"/>
      <c r="OC48" s="1796"/>
      <c r="OD48" s="1780" t="s">
        <v>2986</v>
      </c>
    </row>
    <row r="49" spans="1:395" s="1780" customFormat="1" ht="15.75" customHeight="1">
      <c r="A49" s="1791">
        <f t="shared" si="32"/>
        <v>44</v>
      </c>
      <c r="B49" s="1793"/>
      <c r="C49" s="1792">
        <f t="shared" si="7"/>
        <v>0</v>
      </c>
      <c r="D49" s="1792">
        <f t="shared" si="7"/>
        <v>0</v>
      </c>
      <c r="E49" s="1794">
        <f t="shared" si="9"/>
        <v>0</v>
      </c>
      <c r="F49" s="1794">
        <f t="shared" si="10"/>
        <v>0</v>
      </c>
      <c r="G49" s="1794">
        <f t="shared" si="11"/>
        <v>0</v>
      </c>
      <c r="H49" s="1795">
        <f t="shared" si="12"/>
        <v>0</v>
      </c>
      <c r="I49" s="1795">
        <f t="shared" si="13"/>
        <v>0</v>
      </c>
      <c r="J49" s="1794">
        <f t="shared" si="14"/>
        <v>0</v>
      </c>
      <c r="K49" s="1794">
        <f t="shared" si="15"/>
        <v>0</v>
      </c>
      <c r="L49" s="1794">
        <f t="shared" si="16"/>
        <v>0</v>
      </c>
      <c r="M49" s="1794">
        <f t="shared" si="17"/>
        <v>0</v>
      </c>
      <c r="N49" s="1794">
        <f t="shared" si="18"/>
        <v>0</v>
      </c>
      <c r="O49" s="1794">
        <f t="shared" si="19"/>
        <v>0</v>
      </c>
      <c r="P49" s="1794">
        <f t="shared" si="20"/>
        <v>0</v>
      </c>
      <c r="Q49" s="1794">
        <f t="shared" si="21"/>
        <v>0</v>
      </c>
      <c r="R49" s="1794">
        <f t="shared" si="22"/>
        <v>0</v>
      </c>
      <c r="S49" s="1794">
        <f t="shared" si="23"/>
        <v>0</v>
      </c>
      <c r="T49" s="1794">
        <f t="shared" si="24"/>
        <v>0</v>
      </c>
      <c r="U49" s="1794">
        <f t="shared" si="25"/>
        <v>0</v>
      </c>
      <c r="V49" s="1794">
        <f t="shared" si="26"/>
        <v>0</v>
      </c>
      <c r="W49" s="1794">
        <f t="shared" si="8"/>
        <v>0</v>
      </c>
      <c r="X49" s="1794">
        <f t="shared" si="27"/>
        <v>0</v>
      </c>
      <c r="Y49" s="1794">
        <f t="shared" si="28"/>
        <v>0</v>
      </c>
      <c r="Z49" s="1794">
        <f t="shared" si="29"/>
        <v>0</v>
      </c>
      <c r="AA49" s="1794">
        <f t="shared" si="30"/>
        <v>0</v>
      </c>
      <c r="AB49" s="1794">
        <f t="shared" si="31"/>
        <v>0</v>
      </c>
      <c r="AC49" s="1796"/>
      <c r="AD49" s="1796"/>
      <c r="AE49" s="1796"/>
      <c r="AF49" s="1796"/>
      <c r="AG49" s="1796"/>
      <c r="AH49" s="1796"/>
      <c r="AI49" s="1796"/>
      <c r="AJ49" s="1796"/>
      <c r="AK49" s="1796"/>
      <c r="AL49" s="1796"/>
      <c r="AM49" s="1796"/>
      <c r="AN49" s="1796"/>
      <c r="AO49" s="1796"/>
      <c r="AP49" s="1796"/>
      <c r="AQ49" s="1796"/>
      <c r="AR49" s="1796"/>
      <c r="AS49" s="1796"/>
      <c r="AT49" s="1796"/>
      <c r="AU49" s="1796"/>
      <c r="AV49" s="1796"/>
      <c r="AW49" s="1796"/>
      <c r="AX49" s="1796"/>
      <c r="AY49" s="1796"/>
      <c r="AZ49" s="1796"/>
      <c r="BA49" s="1796"/>
      <c r="BB49" s="1796"/>
      <c r="BC49" s="1796"/>
      <c r="BD49" s="1796"/>
      <c r="BE49" s="1796"/>
      <c r="BF49" s="1796"/>
      <c r="BG49" s="1796"/>
      <c r="BH49" s="1796"/>
      <c r="BI49" s="1796"/>
      <c r="BJ49" s="1796"/>
      <c r="BK49" s="1796"/>
      <c r="BL49" s="1796"/>
      <c r="BM49" s="1796"/>
      <c r="BN49" s="1796"/>
      <c r="BO49" s="1796"/>
      <c r="BP49" s="1796"/>
      <c r="BQ49" s="1796"/>
      <c r="BR49" s="1796"/>
      <c r="BS49" s="1796"/>
      <c r="BT49" s="1796"/>
      <c r="BU49" s="1796"/>
      <c r="BV49" s="1796"/>
      <c r="BW49" s="1796"/>
      <c r="BX49" s="1796"/>
      <c r="BY49" s="1796"/>
      <c r="BZ49" s="1796"/>
      <c r="CA49" s="1796"/>
      <c r="CB49" s="1796"/>
      <c r="CC49" s="1796"/>
      <c r="CD49" s="1796"/>
      <c r="CE49" s="1796"/>
      <c r="CF49" s="1796"/>
      <c r="CG49" s="1796"/>
      <c r="CH49" s="1796"/>
      <c r="CI49" s="1796"/>
      <c r="CJ49" s="1796"/>
      <c r="CK49" s="1796"/>
      <c r="CL49" s="1796"/>
      <c r="CM49" s="1796"/>
      <c r="CN49" s="1796"/>
      <c r="CO49" s="1796"/>
      <c r="CP49" s="1796"/>
      <c r="CQ49" s="1796"/>
      <c r="CR49" s="1796"/>
      <c r="CS49" s="1796"/>
      <c r="CT49" s="1796"/>
      <c r="CU49" s="1796"/>
      <c r="CV49" s="1796"/>
      <c r="CW49" s="1796"/>
      <c r="CX49" s="1796"/>
      <c r="CY49" s="1796"/>
      <c r="CZ49" s="1796"/>
      <c r="DA49" s="1796"/>
      <c r="DB49" s="1796"/>
      <c r="DC49" s="1796"/>
      <c r="DD49" s="1796"/>
      <c r="DE49" s="1796"/>
      <c r="DF49" s="1796"/>
      <c r="DG49" s="1796"/>
      <c r="DH49" s="1796"/>
      <c r="DI49" s="1796"/>
      <c r="DJ49" s="1796"/>
      <c r="DK49" s="1796"/>
      <c r="DL49" s="1796"/>
      <c r="DM49" s="1796"/>
      <c r="DN49" s="1796"/>
      <c r="DO49" s="1796"/>
      <c r="DP49" s="1796"/>
      <c r="DQ49" s="1796"/>
      <c r="DR49" s="1796"/>
      <c r="DS49" s="1796"/>
      <c r="DT49" s="1796"/>
      <c r="DU49" s="1796"/>
      <c r="DV49" s="1796"/>
      <c r="DW49" s="1796"/>
      <c r="DX49" s="1796"/>
      <c r="DY49" s="1796"/>
      <c r="DZ49" s="1796"/>
      <c r="EA49" s="1796"/>
      <c r="EB49" s="1796"/>
      <c r="EC49" s="1796"/>
      <c r="ED49" s="1796"/>
      <c r="EE49" s="1796"/>
      <c r="EF49" s="1796"/>
      <c r="EG49" s="1796"/>
      <c r="EH49" s="1796"/>
      <c r="EI49" s="1796"/>
      <c r="EJ49" s="1796"/>
      <c r="EK49" s="1796"/>
      <c r="EL49" s="1796"/>
      <c r="EM49" s="1796"/>
      <c r="EN49" s="1796"/>
      <c r="EO49" s="1796"/>
      <c r="EP49" s="1796"/>
      <c r="EQ49" s="1796"/>
      <c r="ER49" s="1796"/>
      <c r="ES49" s="1796"/>
      <c r="ET49" s="1796"/>
      <c r="EU49" s="1796"/>
      <c r="EV49" s="1796"/>
      <c r="EW49" s="1796"/>
      <c r="EX49" s="1796"/>
      <c r="EY49" s="1796"/>
      <c r="EZ49" s="1796"/>
      <c r="FA49" s="1796"/>
      <c r="FB49" s="1796"/>
      <c r="FC49" s="1796"/>
      <c r="FD49" s="1796"/>
      <c r="FE49" s="1796"/>
      <c r="FF49" s="1796"/>
      <c r="FG49" s="1796"/>
      <c r="FH49" s="1796"/>
      <c r="FI49" s="1796"/>
      <c r="FJ49" s="1796"/>
      <c r="FK49" s="1796"/>
      <c r="FL49" s="1796"/>
      <c r="FM49" s="1796"/>
      <c r="FN49" s="1796"/>
      <c r="FO49" s="1796"/>
      <c r="FP49" s="1796"/>
      <c r="FQ49" s="1796"/>
      <c r="FR49" s="1796"/>
      <c r="FS49" s="1796"/>
      <c r="FT49" s="1796"/>
      <c r="FU49" s="1796"/>
      <c r="FV49" s="1796"/>
      <c r="FW49" s="1796"/>
      <c r="FX49" s="1796"/>
      <c r="FY49" s="1796"/>
      <c r="FZ49" s="1796"/>
      <c r="GA49" s="1796"/>
      <c r="GB49" s="1796"/>
      <c r="GC49" s="1796"/>
      <c r="GD49" s="1796"/>
      <c r="GE49" s="1796"/>
      <c r="GF49" s="1796"/>
      <c r="GG49" s="1796"/>
      <c r="GH49" s="1796"/>
      <c r="GI49" s="1796"/>
      <c r="GJ49" s="1796"/>
      <c r="GK49" s="1796"/>
      <c r="GL49" s="1796"/>
      <c r="GM49" s="1796"/>
      <c r="GN49" s="1796"/>
      <c r="GO49" s="1796"/>
      <c r="GP49" s="1796"/>
      <c r="GQ49" s="1796"/>
      <c r="GR49" s="1796"/>
      <c r="GS49" s="1796"/>
      <c r="GT49" s="1796"/>
      <c r="GU49" s="1796"/>
      <c r="GV49" s="1796"/>
      <c r="GW49" s="1796"/>
      <c r="GX49" s="1796"/>
      <c r="GY49" s="1796"/>
      <c r="GZ49" s="1796"/>
      <c r="HA49" s="1796"/>
      <c r="HB49" s="1796"/>
      <c r="HC49" s="1796"/>
      <c r="HD49" s="1796"/>
      <c r="HE49" s="1796"/>
      <c r="HF49" s="1796"/>
      <c r="HG49" s="1796"/>
      <c r="HH49" s="1796"/>
      <c r="HI49" s="1796"/>
      <c r="HJ49" s="1796"/>
      <c r="HK49" s="1796"/>
      <c r="HL49" s="1796"/>
      <c r="HM49" s="1796"/>
      <c r="HN49" s="1796"/>
      <c r="HO49" s="1796"/>
      <c r="HP49" s="1796"/>
      <c r="HQ49" s="1796"/>
      <c r="HR49" s="1796"/>
      <c r="HS49" s="1796"/>
      <c r="HT49" s="1796"/>
      <c r="HU49" s="1796"/>
      <c r="HV49" s="1796"/>
      <c r="HW49" s="1796"/>
      <c r="HX49" s="1796"/>
      <c r="HY49" s="1796"/>
      <c r="HZ49" s="1796"/>
      <c r="IA49" s="1796"/>
      <c r="IB49" s="1796"/>
      <c r="IC49" s="1796"/>
      <c r="ID49" s="1796"/>
      <c r="IE49" s="1796"/>
      <c r="IF49" s="1796"/>
      <c r="IG49" s="1796"/>
      <c r="IH49" s="1796"/>
      <c r="II49" s="1796"/>
      <c r="IJ49" s="1796"/>
      <c r="IK49" s="1796"/>
      <c r="IL49" s="1796"/>
      <c r="IM49" s="1796"/>
      <c r="IN49" s="1796"/>
      <c r="IO49" s="1796"/>
      <c r="IP49" s="1796"/>
      <c r="IQ49" s="1796"/>
      <c r="IR49" s="1796"/>
      <c r="IS49" s="1796"/>
      <c r="IT49" s="1796"/>
      <c r="IU49" s="1796"/>
      <c r="IV49" s="1796"/>
      <c r="IW49" s="1796"/>
      <c r="IX49" s="1796"/>
      <c r="IY49" s="1796"/>
      <c r="IZ49" s="1796"/>
      <c r="JA49" s="1796"/>
      <c r="JB49" s="1796"/>
      <c r="JC49" s="1796"/>
      <c r="JD49" s="1796"/>
      <c r="JE49" s="1796"/>
      <c r="JF49" s="1796"/>
      <c r="JG49" s="1796"/>
      <c r="JH49" s="1796"/>
      <c r="JI49" s="1796"/>
      <c r="JJ49" s="1796"/>
      <c r="JK49" s="1796"/>
      <c r="JL49" s="1796"/>
      <c r="JM49" s="1796"/>
      <c r="JN49" s="1796"/>
      <c r="JO49" s="1796"/>
      <c r="JP49" s="1796"/>
      <c r="JQ49" s="1796"/>
      <c r="JR49" s="1796"/>
      <c r="JS49" s="1796"/>
      <c r="JT49" s="1796"/>
      <c r="JU49" s="1796"/>
      <c r="JV49" s="1796"/>
      <c r="JW49" s="1796"/>
      <c r="JX49" s="1796"/>
      <c r="JY49" s="1796"/>
      <c r="JZ49" s="1796"/>
      <c r="KA49" s="1796"/>
      <c r="KB49" s="1796"/>
      <c r="KC49" s="1796"/>
      <c r="KD49" s="1796"/>
      <c r="KE49" s="1796"/>
      <c r="KF49" s="1796"/>
      <c r="KG49" s="1796"/>
      <c r="KH49" s="1796"/>
      <c r="KI49" s="1796"/>
      <c r="KJ49" s="1796"/>
      <c r="KK49" s="1796"/>
      <c r="KL49" s="1796"/>
      <c r="KM49" s="1796"/>
      <c r="KN49" s="1796"/>
      <c r="KO49" s="1796"/>
      <c r="KP49" s="1796"/>
      <c r="KQ49" s="1796"/>
      <c r="KR49" s="1796"/>
      <c r="KS49" s="1796"/>
      <c r="KT49" s="1796"/>
      <c r="KU49" s="1796"/>
      <c r="KV49" s="1796"/>
      <c r="KW49" s="1796"/>
      <c r="KX49" s="1796"/>
      <c r="KY49" s="1796"/>
      <c r="KZ49" s="1796"/>
      <c r="LA49" s="1796"/>
      <c r="LB49" s="1796"/>
      <c r="LC49" s="1796"/>
      <c r="LD49" s="1796"/>
      <c r="LE49" s="1796"/>
      <c r="LF49" s="1796"/>
      <c r="LG49" s="1796"/>
      <c r="LH49" s="1796"/>
      <c r="LI49" s="1796"/>
      <c r="LJ49" s="1796"/>
      <c r="LK49" s="1796"/>
      <c r="LL49" s="1796"/>
      <c r="LM49" s="1796"/>
      <c r="LN49" s="1796"/>
      <c r="LO49" s="1796"/>
      <c r="LP49" s="1796"/>
      <c r="LQ49" s="1796"/>
      <c r="LR49" s="1796"/>
      <c r="LS49" s="1796"/>
      <c r="LT49" s="1796"/>
      <c r="LU49" s="1796"/>
      <c r="LV49" s="1796"/>
      <c r="LW49" s="1796"/>
      <c r="LX49" s="1796"/>
      <c r="LY49" s="1796"/>
      <c r="LZ49" s="1796"/>
      <c r="MA49" s="1796"/>
      <c r="MB49" s="1796"/>
      <c r="MC49" s="1796"/>
      <c r="MD49" s="1796"/>
      <c r="ME49" s="1796"/>
      <c r="MF49" s="1796"/>
      <c r="MG49" s="1796"/>
      <c r="MH49" s="1796"/>
      <c r="MI49" s="1796"/>
      <c r="MJ49" s="1796"/>
      <c r="MK49" s="1796"/>
      <c r="ML49" s="1796"/>
      <c r="MM49" s="1796"/>
      <c r="MN49" s="1796"/>
      <c r="MO49" s="1796"/>
      <c r="MP49" s="1796"/>
      <c r="MQ49" s="1796"/>
      <c r="MR49" s="1796"/>
      <c r="MS49" s="1796"/>
      <c r="MT49" s="1796"/>
      <c r="MU49" s="1796"/>
      <c r="MV49" s="1796"/>
      <c r="MW49" s="1796"/>
      <c r="MX49" s="1796"/>
      <c r="MY49" s="1796"/>
      <c r="MZ49" s="1796"/>
      <c r="NA49" s="1796"/>
      <c r="NB49" s="1796"/>
      <c r="NC49" s="1796"/>
      <c r="ND49" s="1796"/>
      <c r="NE49" s="1796"/>
      <c r="NF49" s="1796"/>
      <c r="NG49" s="1796"/>
      <c r="NH49" s="1796"/>
      <c r="NI49" s="1796"/>
      <c r="NJ49" s="1796"/>
      <c r="NK49" s="1796"/>
      <c r="NL49" s="1796"/>
      <c r="NM49" s="1796"/>
      <c r="NN49" s="1796"/>
      <c r="NO49" s="1796"/>
      <c r="NP49" s="1796"/>
      <c r="NQ49" s="1796"/>
      <c r="NR49" s="1796"/>
      <c r="NS49" s="1796"/>
      <c r="NT49" s="1796"/>
      <c r="NU49" s="1796"/>
      <c r="NV49" s="1796"/>
      <c r="NW49" s="1796"/>
      <c r="NX49" s="1796"/>
      <c r="NY49" s="1796"/>
      <c r="NZ49" s="1796"/>
      <c r="OA49" s="1796"/>
      <c r="OB49" s="1796"/>
      <c r="OC49" s="1796"/>
      <c r="OD49" s="1780" t="s">
        <v>2986</v>
      </c>
    </row>
    <row r="50" spans="1:395" s="1780" customFormat="1" ht="15.75" customHeight="1">
      <c r="A50" s="1791">
        <f t="shared" si="32"/>
        <v>45</v>
      </c>
      <c r="B50" s="1793"/>
      <c r="C50" s="1792">
        <f t="shared" si="7"/>
        <v>0</v>
      </c>
      <c r="D50" s="1792">
        <f t="shared" si="7"/>
        <v>0</v>
      </c>
      <c r="E50" s="1794">
        <f t="shared" si="9"/>
        <v>0</v>
      </c>
      <c r="F50" s="1794">
        <f t="shared" si="10"/>
        <v>0</v>
      </c>
      <c r="G50" s="1794">
        <f t="shared" si="11"/>
        <v>0</v>
      </c>
      <c r="H50" s="1795">
        <f t="shared" si="12"/>
        <v>0</v>
      </c>
      <c r="I50" s="1795">
        <f t="shared" si="13"/>
        <v>0</v>
      </c>
      <c r="J50" s="1794">
        <f t="shared" si="14"/>
        <v>0</v>
      </c>
      <c r="K50" s="1794">
        <f t="shared" si="15"/>
        <v>0</v>
      </c>
      <c r="L50" s="1794">
        <f t="shared" si="16"/>
        <v>0</v>
      </c>
      <c r="M50" s="1794">
        <f t="shared" si="17"/>
        <v>0</v>
      </c>
      <c r="N50" s="1794">
        <f t="shared" si="18"/>
        <v>0</v>
      </c>
      <c r="O50" s="1794">
        <f t="shared" si="19"/>
        <v>0</v>
      </c>
      <c r="P50" s="1794">
        <f t="shared" si="20"/>
        <v>0</v>
      </c>
      <c r="Q50" s="1794">
        <f t="shared" si="21"/>
        <v>0</v>
      </c>
      <c r="R50" s="1794">
        <f t="shared" si="22"/>
        <v>0</v>
      </c>
      <c r="S50" s="1794">
        <f t="shared" si="23"/>
        <v>0</v>
      </c>
      <c r="T50" s="1794">
        <f t="shared" si="24"/>
        <v>0</v>
      </c>
      <c r="U50" s="1794">
        <f t="shared" si="25"/>
        <v>0</v>
      </c>
      <c r="V50" s="1794">
        <f t="shared" si="26"/>
        <v>0</v>
      </c>
      <c r="W50" s="1794">
        <f t="shared" si="8"/>
        <v>0</v>
      </c>
      <c r="X50" s="1794">
        <f t="shared" si="27"/>
        <v>0</v>
      </c>
      <c r="Y50" s="1794">
        <f t="shared" si="28"/>
        <v>0</v>
      </c>
      <c r="Z50" s="1794">
        <f t="shared" si="29"/>
        <v>0</v>
      </c>
      <c r="AA50" s="1794">
        <f t="shared" si="30"/>
        <v>0</v>
      </c>
      <c r="AB50" s="1794">
        <f t="shared" si="31"/>
        <v>0</v>
      </c>
      <c r="AC50" s="1796"/>
      <c r="AD50" s="1796"/>
      <c r="AE50" s="1796"/>
      <c r="AF50" s="1796"/>
      <c r="AG50" s="1796"/>
      <c r="AH50" s="1796"/>
      <c r="AI50" s="1796"/>
      <c r="AJ50" s="1796"/>
      <c r="AK50" s="1796"/>
      <c r="AL50" s="1796"/>
      <c r="AM50" s="1796"/>
      <c r="AN50" s="1796"/>
      <c r="AO50" s="1796"/>
      <c r="AP50" s="1796"/>
      <c r="AQ50" s="1796"/>
      <c r="AR50" s="1796"/>
      <c r="AS50" s="1796"/>
      <c r="AT50" s="1796"/>
      <c r="AU50" s="1796"/>
      <c r="AV50" s="1796"/>
      <c r="AW50" s="1796"/>
      <c r="AX50" s="1796"/>
      <c r="AY50" s="1796"/>
      <c r="AZ50" s="1796"/>
      <c r="BA50" s="1796"/>
      <c r="BB50" s="1796"/>
      <c r="BC50" s="1796"/>
      <c r="BD50" s="1796"/>
      <c r="BE50" s="1796"/>
      <c r="BF50" s="1796"/>
      <c r="BG50" s="1796"/>
      <c r="BH50" s="1796"/>
      <c r="BI50" s="1796"/>
      <c r="BJ50" s="1796"/>
      <c r="BK50" s="1796"/>
      <c r="BL50" s="1796"/>
      <c r="BM50" s="1796"/>
      <c r="BN50" s="1796"/>
      <c r="BO50" s="1796"/>
      <c r="BP50" s="1796"/>
      <c r="BQ50" s="1796"/>
      <c r="BR50" s="1796"/>
      <c r="BS50" s="1796"/>
      <c r="BT50" s="1796"/>
      <c r="BU50" s="1796"/>
      <c r="BV50" s="1796"/>
      <c r="BW50" s="1796"/>
      <c r="BX50" s="1796"/>
      <c r="BY50" s="1796"/>
      <c r="BZ50" s="1796"/>
      <c r="CA50" s="1796"/>
      <c r="CB50" s="1796"/>
      <c r="CC50" s="1796"/>
      <c r="CD50" s="1796"/>
      <c r="CE50" s="1796"/>
      <c r="CF50" s="1796"/>
      <c r="CG50" s="1796"/>
      <c r="CH50" s="1796"/>
      <c r="CI50" s="1796"/>
      <c r="CJ50" s="1796"/>
      <c r="CK50" s="1796"/>
      <c r="CL50" s="1796"/>
      <c r="CM50" s="1796"/>
      <c r="CN50" s="1796"/>
      <c r="CO50" s="1796"/>
      <c r="CP50" s="1796"/>
      <c r="CQ50" s="1796"/>
      <c r="CR50" s="1796"/>
      <c r="CS50" s="1796"/>
      <c r="CT50" s="1796"/>
      <c r="CU50" s="1796"/>
      <c r="CV50" s="1796"/>
      <c r="CW50" s="1796"/>
      <c r="CX50" s="1796"/>
      <c r="CY50" s="1796"/>
      <c r="CZ50" s="1796"/>
      <c r="DA50" s="1796"/>
      <c r="DB50" s="1796"/>
      <c r="DC50" s="1796"/>
      <c r="DD50" s="1796"/>
      <c r="DE50" s="1796"/>
      <c r="DF50" s="1796"/>
      <c r="DG50" s="1796"/>
      <c r="DH50" s="1796"/>
      <c r="DI50" s="1796"/>
      <c r="DJ50" s="1796"/>
      <c r="DK50" s="1796"/>
      <c r="DL50" s="1796"/>
      <c r="DM50" s="1796"/>
      <c r="DN50" s="1796"/>
      <c r="DO50" s="1796"/>
      <c r="DP50" s="1796"/>
      <c r="DQ50" s="1796"/>
      <c r="DR50" s="1796"/>
      <c r="DS50" s="1796"/>
      <c r="DT50" s="1796"/>
      <c r="DU50" s="1796"/>
      <c r="DV50" s="1796"/>
      <c r="DW50" s="1796"/>
      <c r="DX50" s="1796"/>
      <c r="DY50" s="1796"/>
      <c r="DZ50" s="1796"/>
      <c r="EA50" s="1796"/>
      <c r="EB50" s="1796"/>
      <c r="EC50" s="1796"/>
      <c r="ED50" s="1796"/>
      <c r="EE50" s="1796"/>
      <c r="EF50" s="1796"/>
      <c r="EG50" s="1796"/>
      <c r="EH50" s="1796"/>
      <c r="EI50" s="1796"/>
      <c r="EJ50" s="1796"/>
      <c r="EK50" s="1796"/>
      <c r="EL50" s="1796"/>
      <c r="EM50" s="1796"/>
      <c r="EN50" s="1796"/>
      <c r="EO50" s="1796"/>
      <c r="EP50" s="1796"/>
      <c r="EQ50" s="1796"/>
      <c r="ER50" s="1796"/>
      <c r="ES50" s="1796"/>
      <c r="ET50" s="1796"/>
      <c r="EU50" s="1796"/>
      <c r="EV50" s="1796"/>
      <c r="EW50" s="1796"/>
      <c r="EX50" s="1796"/>
      <c r="EY50" s="1796"/>
      <c r="EZ50" s="1796"/>
      <c r="FA50" s="1796"/>
      <c r="FB50" s="1796"/>
      <c r="FC50" s="1796"/>
      <c r="FD50" s="1796"/>
      <c r="FE50" s="1796"/>
      <c r="FF50" s="1796"/>
      <c r="FG50" s="1796"/>
      <c r="FH50" s="1796"/>
      <c r="FI50" s="1796"/>
      <c r="FJ50" s="1796"/>
      <c r="FK50" s="1796"/>
      <c r="FL50" s="1796"/>
      <c r="FM50" s="1796"/>
      <c r="FN50" s="1796"/>
      <c r="FO50" s="1796"/>
      <c r="FP50" s="1796"/>
      <c r="FQ50" s="1796"/>
      <c r="FR50" s="1796"/>
      <c r="FS50" s="1796"/>
      <c r="FT50" s="1796"/>
      <c r="FU50" s="1796"/>
      <c r="FV50" s="1796"/>
      <c r="FW50" s="1796"/>
      <c r="FX50" s="1796"/>
      <c r="FY50" s="1796"/>
      <c r="FZ50" s="1796"/>
      <c r="GA50" s="1796"/>
      <c r="GB50" s="1796"/>
      <c r="GC50" s="1796"/>
      <c r="GD50" s="1796"/>
      <c r="GE50" s="1796"/>
      <c r="GF50" s="1796"/>
      <c r="GG50" s="1796"/>
      <c r="GH50" s="1796"/>
      <c r="GI50" s="1796"/>
      <c r="GJ50" s="1796"/>
      <c r="GK50" s="1796"/>
      <c r="GL50" s="1796"/>
      <c r="GM50" s="1796"/>
      <c r="GN50" s="1796"/>
      <c r="GO50" s="1796"/>
      <c r="GP50" s="1796"/>
      <c r="GQ50" s="1796"/>
      <c r="GR50" s="1796"/>
      <c r="GS50" s="1796"/>
      <c r="GT50" s="1796"/>
      <c r="GU50" s="1796"/>
      <c r="GV50" s="1796"/>
      <c r="GW50" s="1796"/>
      <c r="GX50" s="1796"/>
      <c r="GY50" s="1796"/>
      <c r="GZ50" s="1796"/>
      <c r="HA50" s="1796"/>
      <c r="HB50" s="1796"/>
      <c r="HC50" s="1796"/>
      <c r="HD50" s="1796"/>
      <c r="HE50" s="1796"/>
      <c r="HF50" s="1796"/>
      <c r="HG50" s="1796"/>
      <c r="HH50" s="1796"/>
      <c r="HI50" s="1796"/>
      <c r="HJ50" s="1796"/>
      <c r="HK50" s="1796"/>
      <c r="HL50" s="1796"/>
      <c r="HM50" s="1796"/>
      <c r="HN50" s="1796"/>
      <c r="HO50" s="1796"/>
      <c r="HP50" s="1796"/>
      <c r="HQ50" s="1796"/>
      <c r="HR50" s="1796"/>
      <c r="HS50" s="1796"/>
      <c r="HT50" s="1796"/>
      <c r="HU50" s="1796"/>
      <c r="HV50" s="1796"/>
      <c r="HW50" s="1796"/>
      <c r="HX50" s="1796"/>
      <c r="HY50" s="1796"/>
      <c r="HZ50" s="1796"/>
      <c r="IA50" s="1796"/>
      <c r="IB50" s="1796"/>
      <c r="IC50" s="1796"/>
      <c r="ID50" s="1796"/>
      <c r="IE50" s="1796"/>
      <c r="IF50" s="1796"/>
      <c r="IG50" s="1796"/>
      <c r="IH50" s="1796"/>
      <c r="II50" s="1796"/>
      <c r="IJ50" s="1796"/>
      <c r="IK50" s="1796"/>
      <c r="IL50" s="1796"/>
      <c r="IM50" s="1796"/>
      <c r="IN50" s="1796"/>
      <c r="IO50" s="1796"/>
      <c r="IP50" s="1796"/>
      <c r="IQ50" s="1796"/>
      <c r="IR50" s="1796"/>
      <c r="IS50" s="1796"/>
      <c r="IT50" s="1796"/>
      <c r="IU50" s="1796"/>
      <c r="IV50" s="1796"/>
      <c r="IW50" s="1796"/>
      <c r="IX50" s="1796"/>
      <c r="IY50" s="1796"/>
      <c r="IZ50" s="1796"/>
      <c r="JA50" s="1796"/>
      <c r="JB50" s="1796"/>
      <c r="JC50" s="1796"/>
      <c r="JD50" s="1796"/>
      <c r="JE50" s="1796"/>
      <c r="JF50" s="1796"/>
      <c r="JG50" s="1796"/>
      <c r="JH50" s="1796"/>
      <c r="JI50" s="1796"/>
      <c r="JJ50" s="1796"/>
      <c r="JK50" s="1796"/>
      <c r="JL50" s="1796"/>
      <c r="JM50" s="1796"/>
      <c r="JN50" s="1796"/>
      <c r="JO50" s="1796"/>
      <c r="JP50" s="1796"/>
      <c r="JQ50" s="1796"/>
      <c r="JR50" s="1796"/>
      <c r="JS50" s="1796"/>
      <c r="JT50" s="1796"/>
      <c r="JU50" s="1796"/>
      <c r="JV50" s="1796"/>
      <c r="JW50" s="1796"/>
      <c r="JX50" s="1796"/>
      <c r="JY50" s="1796"/>
      <c r="JZ50" s="1796"/>
      <c r="KA50" s="1796"/>
      <c r="KB50" s="1796"/>
      <c r="KC50" s="1796"/>
      <c r="KD50" s="1796"/>
      <c r="KE50" s="1796"/>
      <c r="KF50" s="1796"/>
      <c r="KG50" s="1796"/>
      <c r="KH50" s="1796"/>
      <c r="KI50" s="1796"/>
      <c r="KJ50" s="1796"/>
      <c r="KK50" s="1796"/>
      <c r="KL50" s="1796"/>
      <c r="KM50" s="1796"/>
      <c r="KN50" s="1796"/>
      <c r="KO50" s="1796"/>
      <c r="KP50" s="1796"/>
      <c r="KQ50" s="1796"/>
      <c r="KR50" s="1796"/>
      <c r="KS50" s="1796"/>
      <c r="KT50" s="1796"/>
      <c r="KU50" s="1796"/>
      <c r="KV50" s="1796"/>
      <c r="KW50" s="1796"/>
      <c r="KX50" s="1796"/>
      <c r="KY50" s="1796"/>
      <c r="KZ50" s="1796"/>
      <c r="LA50" s="1796"/>
      <c r="LB50" s="1796"/>
      <c r="LC50" s="1796"/>
      <c r="LD50" s="1796"/>
      <c r="LE50" s="1796"/>
      <c r="LF50" s="1796"/>
      <c r="LG50" s="1796"/>
      <c r="LH50" s="1796"/>
      <c r="LI50" s="1796"/>
      <c r="LJ50" s="1796"/>
      <c r="LK50" s="1796"/>
      <c r="LL50" s="1796"/>
      <c r="LM50" s="1796"/>
      <c r="LN50" s="1796"/>
      <c r="LO50" s="1796"/>
      <c r="LP50" s="1796"/>
      <c r="LQ50" s="1796"/>
      <c r="LR50" s="1796"/>
      <c r="LS50" s="1796"/>
      <c r="LT50" s="1796"/>
      <c r="LU50" s="1796"/>
      <c r="LV50" s="1796"/>
      <c r="LW50" s="1796"/>
      <c r="LX50" s="1796"/>
      <c r="LY50" s="1796"/>
      <c r="LZ50" s="1796"/>
      <c r="MA50" s="1796"/>
      <c r="MB50" s="1796"/>
      <c r="MC50" s="1796"/>
      <c r="MD50" s="1796"/>
      <c r="ME50" s="1796"/>
      <c r="MF50" s="1796"/>
      <c r="MG50" s="1796"/>
      <c r="MH50" s="1796"/>
      <c r="MI50" s="1796"/>
      <c r="MJ50" s="1796"/>
      <c r="MK50" s="1796"/>
      <c r="ML50" s="1796"/>
      <c r="MM50" s="1796"/>
      <c r="MN50" s="1796"/>
      <c r="MO50" s="1796"/>
      <c r="MP50" s="1796"/>
      <c r="MQ50" s="1796"/>
      <c r="MR50" s="1796"/>
      <c r="MS50" s="1796"/>
      <c r="MT50" s="1796"/>
      <c r="MU50" s="1796"/>
      <c r="MV50" s="1796"/>
      <c r="MW50" s="1796"/>
      <c r="MX50" s="1796"/>
      <c r="MY50" s="1796"/>
      <c r="MZ50" s="1796"/>
      <c r="NA50" s="1796"/>
      <c r="NB50" s="1796"/>
      <c r="NC50" s="1796"/>
      <c r="ND50" s="1796"/>
      <c r="NE50" s="1796"/>
      <c r="NF50" s="1796"/>
      <c r="NG50" s="1796"/>
      <c r="NH50" s="1796"/>
      <c r="NI50" s="1796"/>
      <c r="NJ50" s="1796"/>
      <c r="NK50" s="1796"/>
      <c r="NL50" s="1796"/>
      <c r="NM50" s="1796"/>
      <c r="NN50" s="1796"/>
      <c r="NO50" s="1796"/>
      <c r="NP50" s="1796"/>
      <c r="NQ50" s="1796"/>
      <c r="NR50" s="1796"/>
      <c r="NS50" s="1796"/>
      <c r="NT50" s="1796"/>
      <c r="NU50" s="1796"/>
      <c r="NV50" s="1796"/>
      <c r="NW50" s="1796"/>
      <c r="NX50" s="1796"/>
      <c r="NY50" s="1796"/>
      <c r="NZ50" s="1796"/>
      <c r="OA50" s="1796"/>
      <c r="OB50" s="1796"/>
      <c r="OC50" s="1796"/>
      <c r="OD50" s="1780" t="s">
        <v>2986</v>
      </c>
    </row>
    <row r="51" spans="1:395" s="1780" customFormat="1" ht="15.75" customHeight="1">
      <c r="A51" s="1791">
        <f t="shared" si="32"/>
        <v>46</v>
      </c>
      <c r="B51" s="1793"/>
      <c r="C51" s="1792">
        <f t="shared" si="7"/>
        <v>0</v>
      </c>
      <c r="D51" s="1792">
        <f t="shared" si="7"/>
        <v>0</v>
      </c>
      <c r="E51" s="1794">
        <f t="shared" si="9"/>
        <v>0</v>
      </c>
      <c r="F51" s="1794">
        <f t="shared" si="10"/>
        <v>0</v>
      </c>
      <c r="G51" s="1794">
        <f t="shared" si="11"/>
        <v>0</v>
      </c>
      <c r="H51" s="1795">
        <f t="shared" si="12"/>
        <v>0</v>
      </c>
      <c r="I51" s="1795">
        <f t="shared" si="13"/>
        <v>0</v>
      </c>
      <c r="J51" s="1794">
        <f t="shared" si="14"/>
        <v>0</v>
      </c>
      <c r="K51" s="1794">
        <f t="shared" si="15"/>
        <v>0</v>
      </c>
      <c r="L51" s="1794">
        <f t="shared" si="16"/>
        <v>0</v>
      </c>
      <c r="M51" s="1794">
        <f t="shared" si="17"/>
        <v>0</v>
      </c>
      <c r="N51" s="1794">
        <f t="shared" si="18"/>
        <v>0</v>
      </c>
      <c r="O51" s="1794">
        <f t="shared" si="19"/>
        <v>0</v>
      </c>
      <c r="P51" s="1794">
        <f t="shared" si="20"/>
        <v>0</v>
      </c>
      <c r="Q51" s="1794">
        <f t="shared" si="21"/>
        <v>0</v>
      </c>
      <c r="R51" s="1794">
        <f t="shared" si="22"/>
        <v>0</v>
      </c>
      <c r="S51" s="1794">
        <f t="shared" si="23"/>
        <v>0</v>
      </c>
      <c r="T51" s="1794">
        <f t="shared" si="24"/>
        <v>0</v>
      </c>
      <c r="U51" s="1794">
        <f t="shared" si="25"/>
        <v>0</v>
      </c>
      <c r="V51" s="1794">
        <f t="shared" si="26"/>
        <v>0</v>
      </c>
      <c r="W51" s="1794">
        <f t="shared" si="8"/>
        <v>0</v>
      </c>
      <c r="X51" s="1794">
        <f t="shared" si="27"/>
        <v>0</v>
      </c>
      <c r="Y51" s="1794">
        <f t="shared" si="28"/>
        <v>0</v>
      </c>
      <c r="Z51" s="1794">
        <f t="shared" si="29"/>
        <v>0</v>
      </c>
      <c r="AA51" s="1794">
        <f t="shared" si="30"/>
        <v>0</v>
      </c>
      <c r="AB51" s="1794">
        <f t="shared" si="31"/>
        <v>0</v>
      </c>
      <c r="AC51" s="1796"/>
      <c r="AD51" s="1796"/>
      <c r="AE51" s="1796"/>
      <c r="AF51" s="1796"/>
      <c r="AG51" s="1796"/>
      <c r="AH51" s="1796"/>
      <c r="AI51" s="1796"/>
      <c r="AJ51" s="1796"/>
      <c r="AK51" s="1796"/>
      <c r="AL51" s="1796"/>
      <c r="AM51" s="1796"/>
      <c r="AN51" s="1796"/>
      <c r="AO51" s="1796"/>
      <c r="AP51" s="1796"/>
      <c r="AQ51" s="1796"/>
      <c r="AR51" s="1796"/>
      <c r="AS51" s="1796"/>
      <c r="AT51" s="1796"/>
      <c r="AU51" s="1796"/>
      <c r="AV51" s="1796"/>
      <c r="AW51" s="1796"/>
      <c r="AX51" s="1796"/>
      <c r="AY51" s="1796"/>
      <c r="AZ51" s="1796"/>
      <c r="BA51" s="1796"/>
      <c r="BB51" s="1796"/>
      <c r="BC51" s="1796"/>
      <c r="BD51" s="1796"/>
      <c r="BE51" s="1796"/>
      <c r="BF51" s="1796"/>
      <c r="BG51" s="1796"/>
      <c r="BH51" s="1796"/>
      <c r="BI51" s="1796"/>
      <c r="BJ51" s="1796"/>
      <c r="BK51" s="1796"/>
      <c r="BL51" s="1796"/>
      <c r="BM51" s="1796"/>
      <c r="BN51" s="1796"/>
      <c r="BO51" s="1796"/>
      <c r="BP51" s="1796"/>
      <c r="BQ51" s="1796"/>
      <c r="BR51" s="1796"/>
      <c r="BS51" s="1796"/>
      <c r="BT51" s="1796"/>
      <c r="BU51" s="1796"/>
      <c r="BV51" s="1796"/>
      <c r="BW51" s="1796"/>
      <c r="BX51" s="1796"/>
      <c r="BY51" s="1796"/>
      <c r="BZ51" s="1796"/>
      <c r="CA51" s="1796"/>
      <c r="CB51" s="1796"/>
      <c r="CC51" s="1796"/>
      <c r="CD51" s="1796"/>
      <c r="CE51" s="1796"/>
      <c r="CF51" s="1796"/>
      <c r="CG51" s="1796"/>
      <c r="CH51" s="1796"/>
      <c r="CI51" s="1796"/>
      <c r="CJ51" s="1796"/>
      <c r="CK51" s="1796"/>
      <c r="CL51" s="1796"/>
      <c r="CM51" s="1796"/>
      <c r="CN51" s="1796"/>
      <c r="CO51" s="1796"/>
      <c r="CP51" s="1796"/>
      <c r="CQ51" s="1796"/>
      <c r="CR51" s="1796"/>
      <c r="CS51" s="1796"/>
      <c r="CT51" s="1796"/>
      <c r="CU51" s="1796"/>
      <c r="CV51" s="1796"/>
      <c r="CW51" s="1796"/>
      <c r="CX51" s="1796"/>
      <c r="CY51" s="1796"/>
      <c r="CZ51" s="1796"/>
      <c r="DA51" s="1796"/>
      <c r="DB51" s="1796"/>
      <c r="DC51" s="1796"/>
      <c r="DD51" s="1796"/>
      <c r="DE51" s="1796"/>
      <c r="DF51" s="1796"/>
      <c r="DG51" s="1796"/>
      <c r="DH51" s="1796"/>
      <c r="DI51" s="1796"/>
      <c r="DJ51" s="1796"/>
      <c r="DK51" s="1796"/>
      <c r="DL51" s="1796"/>
      <c r="DM51" s="1796"/>
      <c r="DN51" s="1796"/>
      <c r="DO51" s="1796"/>
      <c r="DP51" s="1796"/>
      <c r="DQ51" s="1796"/>
      <c r="DR51" s="1796"/>
      <c r="DS51" s="1796"/>
      <c r="DT51" s="1796"/>
      <c r="DU51" s="1796"/>
      <c r="DV51" s="1796"/>
      <c r="DW51" s="1796"/>
      <c r="DX51" s="1796"/>
      <c r="DY51" s="1796"/>
      <c r="DZ51" s="1796"/>
      <c r="EA51" s="1796"/>
      <c r="EB51" s="1796"/>
      <c r="EC51" s="1796"/>
      <c r="ED51" s="1796"/>
      <c r="EE51" s="1796"/>
      <c r="EF51" s="1796"/>
      <c r="EG51" s="1796"/>
      <c r="EH51" s="1796"/>
      <c r="EI51" s="1796"/>
      <c r="EJ51" s="1796"/>
      <c r="EK51" s="1796"/>
      <c r="EL51" s="1796"/>
      <c r="EM51" s="1796"/>
      <c r="EN51" s="1796"/>
      <c r="EO51" s="1796"/>
      <c r="EP51" s="1796"/>
      <c r="EQ51" s="1796"/>
      <c r="ER51" s="1796"/>
      <c r="ES51" s="1796"/>
      <c r="ET51" s="1796"/>
      <c r="EU51" s="1796"/>
      <c r="EV51" s="1796"/>
      <c r="EW51" s="1796"/>
      <c r="EX51" s="1796"/>
      <c r="EY51" s="1796"/>
      <c r="EZ51" s="1796"/>
      <c r="FA51" s="1796"/>
      <c r="FB51" s="1796"/>
      <c r="FC51" s="1796"/>
      <c r="FD51" s="1796"/>
      <c r="FE51" s="1796"/>
      <c r="FF51" s="1796"/>
      <c r="FG51" s="1796"/>
      <c r="FH51" s="1796"/>
      <c r="FI51" s="1796"/>
      <c r="FJ51" s="1796"/>
      <c r="FK51" s="1796"/>
      <c r="FL51" s="1796"/>
      <c r="FM51" s="1796"/>
      <c r="FN51" s="1796"/>
      <c r="FO51" s="1796"/>
      <c r="FP51" s="1796"/>
      <c r="FQ51" s="1796"/>
      <c r="FR51" s="1796"/>
      <c r="FS51" s="1796"/>
      <c r="FT51" s="1796"/>
      <c r="FU51" s="1796"/>
      <c r="FV51" s="1796"/>
      <c r="FW51" s="1796"/>
      <c r="FX51" s="1796"/>
      <c r="FY51" s="1796"/>
      <c r="FZ51" s="1796"/>
      <c r="GA51" s="1796"/>
      <c r="GB51" s="1796"/>
      <c r="GC51" s="1796"/>
      <c r="GD51" s="1796"/>
      <c r="GE51" s="1796"/>
      <c r="GF51" s="1796"/>
      <c r="GG51" s="1796"/>
      <c r="GH51" s="1796"/>
      <c r="GI51" s="1796"/>
      <c r="GJ51" s="1796"/>
      <c r="GK51" s="1796"/>
      <c r="GL51" s="1796"/>
      <c r="GM51" s="1796"/>
      <c r="GN51" s="1796"/>
      <c r="GO51" s="1796"/>
      <c r="GP51" s="1796"/>
      <c r="GQ51" s="1796"/>
      <c r="GR51" s="1796"/>
      <c r="GS51" s="1796"/>
      <c r="GT51" s="1796"/>
      <c r="GU51" s="1796"/>
      <c r="GV51" s="1796"/>
      <c r="GW51" s="1796"/>
      <c r="GX51" s="1796"/>
      <c r="GY51" s="1796"/>
      <c r="GZ51" s="1796"/>
      <c r="HA51" s="1796"/>
      <c r="HB51" s="1796"/>
      <c r="HC51" s="1796"/>
      <c r="HD51" s="1796"/>
      <c r="HE51" s="1796"/>
      <c r="HF51" s="1796"/>
      <c r="HG51" s="1796"/>
      <c r="HH51" s="1796"/>
      <c r="HI51" s="1796"/>
      <c r="HJ51" s="1796"/>
      <c r="HK51" s="1796"/>
      <c r="HL51" s="1796"/>
      <c r="HM51" s="1796"/>
      <c r="HN51" s="1796"/>
      <c r="HO51" s="1796"/>
      <c r="HP51" s="1796"/>
      <c r="HQ51" s="1796"/>
      <c r="HR51" s="1796"/>
      <c r="HS51" s="1796"/>
      <c r="HT51" s="1796"/>
      <c r="HU51" s="1796"/>
      <c r="HV51" s="1796"/>
      <c r="HW51" s="1796"/>
      <c r="HX51" s="1796"/>
      <c r="HY51" s="1796"/>
      <c r="HZ51" s="1796"/>
      <c r="IA51" s="1796"/>
      <c r="IB51" s="1796"/>
      <c r="IC51" s="1796"/>
      <c r="ID51" s="1796"/>
      <c r="IE51" s="1796"/>
      <c r="IF51" s="1796"/>
      <c r="IG51" s="1796"/>
      <c r="IH51" s="1796"/>
      <c r="II51" s="1796"/>
      <c r="IJ51" s="1796"/>
      <c r="IK51" s="1796"/>
      <c r="IL51" s="1796"/>
      <c r="IM51" s="1796"/>
      <c r="IN51" s="1796"/>
      <c r="IO51" s="1796"/>
      <c r="IP51" s="1796"/>
      <c r="IQ51" s="1796"/>
      <c r="IR51" s="1796"/>
      <c r="IS51" s="1796"/>
      <c r="IT51" s="1796"/>
      <c r="IU51" s="1796"/>
      <c r="IV51" s="1796"/>
      <c r="IW51" s="1796"/>
      <c r="IX51" s="1796"/>
      <c r="IY51" s="1796"/>
      <c r="IZ51" s="1796"/>
      <c r="JA51" s="1796"/>
      <c r="JB51" s="1796"/>
      <c r="JC51" s="1796"/>
      <c r="JD51" s="1796"/>
      <c r="JE51" s="1796"/>
      <c r="JF51" s="1796"/>
      <c r="JG51" s="1796"/>
      <c r="JH51" s="1796"/>
      <c r="JI51" s="1796"/>
      <c r="JJ51" s="1796"/>
      <c r="JK51" s="1796"/>
      <c r="JL51" s="1796"/>
      <c r="JM51" s="1796"/>
      <c r="JN51" s="1796"/>
      <c r="JO51" s="1796"/>
      <c r="JP51" s="1796"/>
      <c r="JQ51" s="1796"/>
      <c r="JR51" s="1796"/>
      <c r="JS51" s="1796"/>
      <c r="JT51" s="1796"/>
      <c r="JU51" s="1796"/>
      <c r="JV51" s="1796"/>
      <c r="JW51" s="1796"/>
      <c r="JX51" s="1796"/>
      <c r="JY51" s="1796"/>
      <c r="JZ51" s="1796"/>
      <c r="KA51" s="1796"/>
      <c r="KB51" s="1796"/>
      <c r="KC51" s="1796"/>
      <c r="KD51" s="1796"/>
      <c r="KE51" s="1796"/>
      <c r="KF51" s="1796"/>
      <c r="KG51" s="1796"/>
      <c r="KH51" s="1796"/>
      <c r="KI51" s="1796"/>
      <c r="KJ51" s="1796"/>
      <c r="KK51" s="1796"/>
      <c r="KL51" s="1796"/>
      <c r="KM51" s="1796"/>
      <c r="KN51" s="1796"/>
      <c r="KO51" s="1796"/>
      <c r="KP51" s="1796"/>
      <c r="KQ51" s="1796"/>
      <c r="KR51" s="1796"/>
      <c r="KS51" s="1796"/>
      <c r="KT51" s="1796"/>
      <c r="KU51" s="1796"/>
      <c r="KV51" s="1796"/>
      <c r="KW51" s="1796"/>
      <c r="KX51" s="1796"/>
      <c r="KY51" s="1796"/>
      <c r="KZ51" s="1796"/>
      <c r="LA51" s="1796"/>
      <c r="LB51" s="1796"/>
      <c r="LC51" s="1796"/>
      <c r="LD51" s="1796"/>
      <c r="LE51" s="1796"/>
      <c r="LF51" s="1796"/>
      <c r="LG51" s="1796"/>
      <c r="LH51" s="1796"/>
      <c r="LI51" s="1796"/>
      <c r="LJ51" s="1796"/>
      <c r="LK51" s="1796"/>
      <c r="LL51" s="1796"/>
      <c r="LM51" s="1796"/>
      <c r="LN51" s="1796"/>
      <c r="LO51" s="1796"/>
      <c r="LP51" s="1796"/>
      <c r="LQ51" s="1796"/>
      <c r="LR51" s="1796"/>
      <c r="LS51" s="1796"/>
      <c r="LT51" s="1796"/>
      <c r="LU51" s="1796"/>
      <c r="LV51" s="1796"/>
      <c r="LW51" s="1796"/>
      <c r="LX51" s="1796"/>
      <c r="LY51" s="1796"/>
      <c r="LZ51" s="1796"/>
      <c r="MA51" s="1796"/>
      <c r="MB51" s="1796"/>
      <c r="MC51" s="1796"/>
      <c r="MD51" s="1796"/>
      <c r="ME51" s="1796"/>
      <c r="MF51" s="1796"/>
      <c r="MG51" s="1796"/>
      <c r="MH51" s="1796"/>
      <c r="MI51" s="1796"/>
      <c r="MJ51" s="1796"/>
      <c r="MK51" s="1796"/>
      <c r="ML51" s="1796"/>
      <c r="MM51" s="1796"/>
      <c r="MN51" s="1796"/>
      <c r="MO51" s="1796"/>
      <c r="MP51" s="1796"/>
      <c r="MQ51" s="1796"/>
      <c r="MR51" s="1796"/>
      <c r="MS51" s="1796"/>
      <c r="MT51" s="1796"/>
      <c r="MU51" s="1796"/>
      <c r="MV51" s="1796"/>
      <c r="MW51" s="1796"/>
      <c r="MX51" s="1796"/>
      <c r="MY51" s="1796"/>
      <c r="MZ51" s="1796"/>
      <c r="NA51" s="1796"/>
      <c r="NB51" s="1796"/>
      <c r="NC51" s="1796"/>
      <c r="ND51" s="1796"/>
      <c r="NE51" s="1796"/>
      <c r="NF51" s="1796"/>
      <c r="NG51" s="1796"/>
      <c r="NH51" s="1796"/>
      <c r="NI51" s="1796"/>
      <c r="NJ51" s="1796"/>
      <c r="NK51" s="1796"/>
      <c r="NL51" s="1796"/>
      <c r="NM51" s="1796"/>
      <c r="NN51" s="1796"/>
      <c r="NO51" s="1796"/>
      <c r="NP51" s="1796"/>
      <c r="NQ51" s="1796"/>
      <c r="NR51" s="1796"/>
      <c r="NS51" s="1796"/>
      <c r="NT51" s="1796"/>
      <c r="NU51" s="1796"/>
      <c r="NV51" s="1796"/>
      <c r="NW51" s="1796"/>
      <c r="NX51" s="1796"/>
      <c r="NY51" s="1796"/>
      <c r="NZ51" s="1796"/>
      <c r="OA51" s="1796"/>
      <c r="OB51" s="1796"/>
      <c r="OC51" s="1796"/>
      <c r="OD51" s="1780" t="s">
        <v>2986</v>
      </c>
    </row>
    <row r="52" spans="1:395" s="1780" customFormat="1" ht="15.75" customHeight="1">
      <c r="A52" s="1791">
        <f t="shared" si="32"/>
        <v>47</v>
      </c>
      <c r="B52" s="1793"/>
      <c r="C52" s="1792">
        <f t="shared" si="7"/>
        <v>0</v>
      </c>
      <c r="D52" s="1792">
        <f t="shared" si="7"/>
        <v>0</v>
      </c>
      <c r="E52" s="1794">
        <f t="shared" si="9"/>
        <v>0</v>
      </c>
      <c r="F52" s="1794">
        <f t="shared" si="10"/>
        <v>0</v>
      </c>
      <c r="G52" s="1794">
        <f t="shared" si="11"/>
        <v>0</v>
      </c>
      <c r="H52" s="1795">
        <f t="shared" si="12"/>
        <v>0</v>
      </c>
      <c r="I52" s="1795">
        <f t="shared" si="13"/>
        <v>0</v>
      </c>
      <c r="J52" s="1794">
        <f t="shared" si="14"/>
        <v>0</v>
      </c>
      <c r="K52" s="1794">
        <f t="shared" si="15"/>
        <v>0</v>
      </c>
      <c r="L52" s="1794">
        <f t="shared" si="16"/>
        <v>0</v>
      </c>
      <c r="M52" s="1794">
        <f t="shared" si="17"/>
        <v>0</v>
      </c>
      <c r="N52" s="1794">
        <f t="shared" si="18"/>
        <v>0</v>
      </c>
      <c r="O52" s="1794">
        <f t="shared" si="19"/>
        <v>0</v>
      </c>
      <c r="P52" s="1794">
        <f t="shared" si="20"/>
        <v>0</v>
      </c>
      <c r="Q52" s="1794">
        <f t="shared" si="21"/>
        <v>0</v>
      </c>
      <c r="R52" s="1794">
        <f t="shared" si="22"/>
        <v>0</v>
      </c>
      <c r="S52" s="1794">
        <f t="shared" si="23"/>
        <v>0</v>
      </c>
      <c r="T52" s="1794">
        <f t="shared" si="24"/>
        <v>0</v>
      </c>
      <c r="U52" s="1794">
        <f t="shared" si="25"/>
        <v>0</v>
      </c>
      <c r="V52" s="1794">
        <f t="shared" si="26"/>
        <v>0</v>
      </c>
      <c r="W52" s="1794">
        <f t="shared" si="8"/>
        <v>0</v>
      </c>
      <c r="X52" s="1794">
        <f t="shared" si="27"/>
        <v>0</v>
      </c>
      <c r="Y52" s="1794">
        <f t="shared" si="28"/>
        <v>0</v>
      </c>
      <c r="Z52" s="1794">
        <f t="shared" si="29"/>
        <v>0</v>
      </c>
      <c r="AA52" s="1794">
        <f t="shared" si="30"/>
        <v>0</v>
      </c>
      <c r="AB52" s="1794">
        <f t="shared" si="31"/>
        <v>0</v>
      </c>
      <c r="AC52" s="1796"/>
      <c r="AD52" s="1796"/>
      <c r="AE52" s="1796"/>
      <c r="AF52" s="1796"/>
      <c r="AG52" s="1796"/>
      <c r="AH52" s="1796"/>
      <c r="AI52" s="1796"/>
      <c r="AJ52" s="1796"/>
      <c r="AK52" s="1796"/>
      <c r="AL52" s="1796"/>
      <c r="AM52" s="1796"/>
      <c r="AN52" s="1796"/>
      <c r="AO52" s="1796"/>
      <c r="AP52" s="1796"/>
      <c r="AQ52" s="1796"/>
      <c r="AR52" s="1796"/>
      <c r="AS52" s="1796"/>
      <c r="AT52" s="1796"/>
      <c r="AU52" s="1796"/>
      <c r="AV52" s="1796"/>
      <c r="AW52" s="1796"/>
      <c r="AX52" s="1796"/>
      <c r="AY52" s="1796"/>
      <c r="AZ52" s="1796"/>
      <c r="BA52" s="1796"/>
      <c r="BB52" s="1796"/>
      <c r="BC52" s="1796"/>
      <c r="BD52" s="1796"/>
      <c r="BE52" s="1796"/>
      <c r="BF52" s="1796"/>
      <c r="BG52" s="1796"/>
      <c r="BH52" s="1796"/>
      <c r="BI52" s="1796"/>
      <c r="BJ52" s="1796"/>
      <c r="BK52" s="1796"/>
      <c r="BL52" s="1796"/>
      <c r="BM52" s="1796"/>
      <c r="BN52" s="1796"/>
      <c r="BO52" s="1796"/>
      <c r="BP52" s="1796"/>
      <c r="BQ52" s="1796"/>
      <c r="BR52" s="1796"/>
      <c r="BS52" s="1796"/>
      <c r="BT52" s="1796"/>
      <c r="BU52" s="1796"/>
      <c r="BV52" s="1796"/>
      <c r="BW52" s="1796"/>
      <c r="BX52" s="1796"/>
      <c r="BY52" s="1796"/>
      <c r="BZ52" s="1796"/>
      <c r="CA52" s="1796"/>
      <c r="CB52" s="1796"/>
      <c r="CC52" s="1796"/>
      <c r="CD52" s="1796"/>
      <c r="CE52" s="1796"/>
      <c r="CF52" s="1796"/>
      <c r="CG52" s="1796"/>
      <c r="CH52" s="1796"/>
      <c r="CI52" s="1796"/>
      <c r="CJ52" s="1796"/>
      <c r="CK52" s="1796"/>
      <c r="CL52" s="1796"/>
      <c r="CM52" s="1796"/>
      <c r="CN52" s="1796"/>
      <c r="CO52" s="1796"/>
      <c r="CP52" s="1796"/>
      <c r="CQ52" s="1796"/>
      <c r="CR52" s="1796"/>
      <c r="CS52" s="1796"/>
      <c r="CT52" s="1796"/>
      <c r="CU52" s="1796"/>
      <c r="CV52" s="1796"/>
      <c r="CW52" s="1796"/>
      <c r="CX52" s="1796"/>
      <c r="CY52" s="1796"/>
      <c r="CZ52" s="1796"/>
      <c r="DA52" s="1796"/>
      <c r="DB52" s="1796"/>
      <c r="DC52" s="1796"/>
      <c r="DD52" s="1796"/>
      <c r="DE52" s="1796"/>
      <c r="DF52" s="1796"/>
      <c r="DG52" s="1796"/>
      <c r="DH52" s="1796"/>
      <c r="DI52" s="1796"/>
      <c r="DJ52" s="1796"/>
      <c r="DK52" s="1796"/>
      <c r="DL52" s="1796"/>
      <c r="DM52" s="1796"/>
      <c r="DN52" s="1796"/>
      <c r="DO52" s="1796"/>
      <c r="DP52" s="1796"/>
      <c r="DQ52" s="1796"/>
      <c r="DR52" s="1796"/>
      <c r="DS52" s="1796"/>
      <c r="DT52" s="1796"/>
      <c r="DU52" s="1796"/>
      <c r="DV52" s="1796"/>
      <c r="DW52" s="1796"/>
      <c r="DX52" s="1796"/>
      <c r="DY52" s="1796"/>
      <c r="DZ52" s="1796"/>
      <c r="EA52" s="1796"/>
      <c r="EB52" s="1796"/>
      <c r="EC52" s="1796"/>
      <c r="ED52" s="1796"/>
      <c r="EE52" s="1796"/>
      <c r="EF52" s="1796"/>
      <c r="EG52" s="1796"/>
      <c r="EH52" s="1796"/>
      <c r="EI52" s="1796"/>
      <c r="EJ52" s="1796"/>
      <c r="EK52" s="1796"/>
      <c r="EL52" s="1796"/>
      <c r="EM52" s="1796"/>
      <c r="EN52" s="1796"/>
      <c r="EO52" s="1796"/>
      <c r="EP52" s="1796"/>
      <c r="EQ52" s="1796"/>
      <c r="ER52" s="1796"/>
      <c r="ES52" s="1796"/>
      <c r="ET52" s="1796"/>
      <c r="EU52" s="1796"/>
      <c r="EV52" s="1796"/>
      <c r="EW52" s="1796"/>
      <c r="EX52" s="1796"/>
      <c r="EY52" s="1796"/>
      <c r="EZ52" s="1796"/>
      <c r="FA52" s="1796"/>
      <c r="FB52" s="1796"/>
      <c r="FC52" s="1796"/>
      <c r="FD52" s="1796"/>
      <c r="FE52" s="1796"/>
      <c r="FF52" s="1796"/>
      <c r="FG52" s="1796"/>
      <c r="FH52" s="1796"/>
      <c r="FI52" s="1796"/>
      <c r="FJ52" s="1796"/>
      <c r="FK52" s="1796"/>
      <c r="FL52" s="1796"/>
      <c r="FM52" s="1796"/>
      <c r="FN52" s="1796"/>
      <c r="FO52" s="1796"/>
      <c r="FP52" s="1796"/>
      <c r="FQ52" s="1796"/>
      <c r="FR52" s="1796"/>
      <c r="FS52" s="1796"/>
      <c r="FT52" s="1796"/>
      <c r="FU52" s="1796"/>
      <c r="FV52" s="1796"/>
      <c r="FW52" s="1796"/>
      <c r="FX52" s="1796"/>
      <c r="FY52" s="1796"/>
      <c r="FZ52" s="1796"/>
      <c r="GA52" s="1796"/>
      <c r="GB52" s="1796"/>
      <c r="GC52" s="1796"/>
      <c r="GD52" s="1796"/>
      <c r="GE52" s="1796"/>
      <c r="GF52" s="1796"/>
      <c r="GG52" s="1796"/>
      <c r="GH52" s="1796"/>
      <c r="GI52" s="1796"/>
      <c r="GJ52" s="1796"/>
      <c r="GK52" s="1796"/>
      <c r="GL52" s="1796"/>
      <c r="GM52" s="1796"/>
      <c r="GN52" s="1796"/>
      <c r="GO52" s="1796"/>
      <c r="GP52" s="1796"/>
      <c r="GQ52" s="1796"/>
      <c r="GR52" s="1796"/>
      <c r="GS52" s="1796"/>
      <c r="GT52" s="1796"/>
      <c r="GU52" s="1796"/>
      <c r="GV52" s="1796"/>
      <c r="GW52" s="1796"/>
      <c r="GX52" s="1796"/>
      <c r="GY52" s="1796"/>
      <c r="GZ52" s="1796"/>
      <c r="HA52" s="1796"/>
      <c r="HB52" s="1796"/>
      <c r="HC52" s="1796"/>
      <c r="HD52" s="1796"/>
      <c r="HE52" s="1796"/>
      <c r="HF52" s="1796"/>
      <c r="HG52" s="1796"/>
      <c r="HH52" s="1796"/>
      <c r="HI52" s="1796"/>
      <c r="HJ52" s="1796"/>
      <c r="HK52" s="1796"/>
      <c r="HL52" s="1796"/>
      <c r="HM52" s="1796"/>
      <c r="HN52" s="1796"/>
      <c r="HO52" s="1796"/>
      <c r="HP52" s="1796"/>
      <c r="HQ52" s="1796"/>
      <c r="HR52" s="1796"/>
      <c r="HS52" s="1796"/>
      <c r="HT52" s="1796"/>
      <c r="HU52" s="1796"/>
      <c r="HV52" s="1796"/>
      <c r="HW52" s="1796"/>
      <c r="HX52" s="1796"/>
      <c r="HY52" s="1796"/>
      <c r="HZ52" s="1796"/>
      <c r="IA52" s="1796"/>
      <c r="IB52" s="1796"/>
      <c r="IC52" s="1796"/>
      <c r="ID52" s="1796"/>
      <c r="IE52" s="1796"/>
      <c r="IF52" s="1796"/>
      <c r="IG52" s="1796"/>
      <c r="IH52" s="1796"/>
      <c r="II52" s="1796"/>
      <c r="IJ52" s="1796"/>
      <c r="IK52" s="1796"/>
      <c r="IL52" s="1796"/>
      <c r="IM52" s="1796"/>
      <c r="IN52" s="1796"/>
      <c r="IO52" s="1796"/>
      <c r="IP52" s="1796"/>
      <c r="IQ52" s="1796"/>
      <c r="IR52" s="1796"/>
      <c r="IS52" s="1796"/>
      <c r="IT52" s="1796"/>
      <c r="IU52" s="1796"/>
      <c r="IV52" s="1796"/>
      <c r="IW52" s="1796"/>
      <c r="IX52" s="1796"/>
      <c r="IY52" s="1796"/>
      <c r="IZ52" s="1796"/>
      <c r="JA52" s="1796"/>
      <c r="JB52" s="1796"/>
      <c r="JC52" s="1796"/>
      <c r="JD52" s="1796"/>
      <c r="JE52" s="1796"/>
      <c r="JF52" s="1796"/>
      <c r="JG52" s="1796"/>
      <c r="JH52" s="1796"/>
      <c r="JI52" s="1796"/>
      <c r="JJ52" s="1796"/>
      <c r="JK52" s="1796"/>
      <c r="JL52" s="1796"/>
      <c r="JM52" s="1796"/>
      <c r="JN52" s="1796"/>
      <c r="JO52" s="1796"/>
      <c r="JP52" s="1796"/>
      <c r="JQ52" s="1796"/>
      <c r="JR52" s="1796"/>
      <c r="JS52" s="1796"/>
      <c r="JT52" s="1796"/>
      <c r="JU52" s="1796"/>
      <c r="JV52" s="1796"/>
      <c r="JW52" s="1796"/>
      <c r="JX52" s="1796"/>
      <c r="JY52" s="1796"/>
      <c r="JZ52" s="1796"/>
      <c r="KA52" s="1796"/>
      <c r="KB52" s="1796"/>
      <c r="KC52" s="1796"/>
      <c r="KD52" s="1796"/>
      <c r="KE52" s="1796"/>
      <c r="KF52" s="1796"/>
      <c r="KG52" s="1796"/>
      <c r="KH52" s="1796"/>
      <c r="KI52" s="1796"/>
      <c r="KJ52" s="1796"/>
      <c r="KK52" s="1796"/>
      <c r="KL52" s="1796"/>
      <c r="KM52" s="1796"/>
      <c r="KN52" s="1796"/>
      <c r="KO52" s="1796"/>
      <c r="KP52" s="1796"/>
      <c r="KQ52" s="1796"/>
      <c r="KR52" s="1796"/>
      <c r="KS52" s="1796"/>
      <c r="KT52" s="1796"/>
      <c r="KU52" s="1796"/>
      <c r="KV52" s="1796"/>
      <c r="KW52" s="1796"/>
      <c r="KX52" s="1796"/>
      <c r="KY52" s="1796"/>
      <c r="KZ52" s="1796"/>
      <c r="LA52" s="1796"/>
      <c r="LB52" s="1796"/>
      <c r="LC52" s="1796"/>
      <c r="LD52" s="1796"/>
      <c r="LE52" s="1796"/>
      <c r="LF52" s="1796"/>
      <c r="LG52" s="1796"/>
      <c r="LH52" s="1796"/>
      <c r="LI52" s="1796"/>
      <c r="LJ52" s="1796"/>
      <c r="LK52" s="1796"/>
      <c r="LL52" s="1796"/>
      <c r="LM52" s="1796"/>
      <c r="LN52" s="1796"/>
      <c r="LO52" s="1796"/>
      <c r="LP52" s="1796"/>
      <c r="LQ52" s="1796"/>
      <c r="LR52" s="1796"/>
      <c r="LS52" s="1796"/>
      <c r="LT52" s="1796"/>
      <c r="LU52" s="1796"/>
      <c r="LV52" s="1796"/>
      <c r="LW52" s="1796"/>
      <c r="LX52" s="1796"/>
      <c r="LY52" s="1796"/>
      <c r="LZ52" s="1796"/>
      <c r="MA52" s="1796"/>
      <c r="MB52" s="1796"/>
      <c r="MC52" s="1796"/>
      <c r="MD52" s="1796"/>
      <c r="ME52" s="1796"/>
      <c r="MF52" s="1796"/>
      <c r="MG52" s="1796"/>
      <c r="MH52" s="1796"/>
      <c r="MI52" s="1796"/>
      <c r="MJ52" s="1796"/>
      <c r="MK52" s="1796"/>
      <c r="ML52" s="1796"/>
      <c r="MM52" s="1796"/>
      <c r="MN52" s="1796"/>
      <c r="MO52" s="1796"/>
      <c r="MP52" s="1796"/>
      <c r="MQ52" s="1796"/>
      <c r="MR52" s="1796"/>
      <c r="MS52" s="1796"/>
      <c r="MT52" s="1796"/>
      <c r="MU52" s="1796"/>
      <c r="MV52" s="1796"/>
      <c r="MW52" s="1796"/>
      <c r="MX52" s="1796"/>
      <c r="MY52" s="1796"/>
      <c r="MZ52" s="1796"/>
      <c r="NA52" s="1796"/>
      <c r="NB52" s="1796"/>
      <c r="NC52" s="1796"/>
      <c r="ND52" s="1796"/>
      <c r="NE52" s="1796"/>
      <c r="NF52" s="1796"/>
      <c r="NG52" s="1796"/>
      <c r="NH52" s="1796"/>
      <c r="NI52" s="1796"/>
      <c r="NJ52" s="1796"/>
      <c r="NK52" s="1796"/>
      <c r="NL52" s="1796"/>
      <c r="NM52" s="1796"/>
      <c r="NN52" s="1796"/>
      <c r="NO52" s="1796"/>
      <c r="NP52" s="1796"/>
      <c r="NQ52" s="1796"/>
      <c r="NR52" s="1796"/>
      <c r="NS52" s="1796"/>
      <c r="NT52" s="1796"/>
      <c r="NU52" s="1796"/>
      <c r="NV52" s="1796"/>
      <c r="NW52" s="1796"/>
      <c r="NX52" s="1796"/>
      <c r="NY52" s="1796"/>
      <c r="NZ52" s="1796"/>
      <c r="OA52" s="1796"/>
      <c r="OB52" s="1796"/>
      <c r="OC52" s="1796"/>
      <c r="OD52" s="1780" t="s">
        <v>2986</v>
      </c>
    </row>
    <row r="53" spans="1:395" s="1780" customFormat="1" ht="15.75" customHeight="1">
      <c r="A53" s="1791">
        <f t="shared" si="32"/>
        <v>48</v>
      </c>
      <c r="B53" s="1793"/>
      <c r="C53" s="1792">
        <f t="shared" si="7"/>
        <v>0</v>
      </c>
      <c r="D53" s="1792">
        <f t="shared" si="7"/>
        <v>0</v>
      </c>
      <c r="E53" s="1794">
        <f t="shared" si="9"/>
        <v>0</v>
      </c>
      <c r="F53" s="1794">
        <f t="shared" si="10"/>
        <v>0</v>
      </c>
      <c r="G53" s="1794">
        <f t="shared" si="11"/>
        <v>0</v>
      </c>
      <c r="H53" s="1795">
        <f t="shared" si="12"/>
        <v>0</v>
      </c>
      <c r="I53" s="1795">
        <f t="shared" si="13"/>
        <v>0</v>
      </c>
      <c r="J53" s="1794">
        <f t="shared" si="14"/>
        <v>0</v>
      </c>
      <c r="K53" s="1794">
        <f t="shared" si="15"/>
        <v>0</v>
      </c>
      <c r="L53" s="1794">
        <f t="shared" si="16"/>
        <v>0</v>
      </c>
      <c r="M53" s="1794">
        <f t="shared" si="17"/>
        <v>0</v>
      </c>
      <c r="N53" s="1794">
        <f t="shared" si="18"/>
        <v>0</v>
      </c>
      <c r="O53" s="1794">
        <f t="shared" si="19"/>
        <v>0</v>
      </c>
      <c r="P53" s="1794">
        <f t="shared" si="20"/>
        <v>0</v>
      </c>
      <c r="Q53" s="1794">
        <f t="shared" si="21"/>
        <v>0</v>
      </c>
      <c r="R53" s="1794">
        <f t="shared" si="22"/>
        <v>0</v>
      </c>
      <c r="S53" s="1794">
        <f t="shared" si="23"/>
        <v>0</v>
      </c>
      <c r="T53" s="1794">
        <f t="shared" si="24"/>
        <v>0</v>
      </c>
      <c r="U53" s="1794">
        <f t="shared" si="25"/>
        <v>0</v>
      </c>
      <c r="V53" s="1794">
        <f t="shared" si="26"/>
        <v>0</v>
      </c>
      <c r="W53" s="1794">
        <f t="shared" si="8"/>
        <v>0</v>
      </c>
      <c r="X53" s="1794">
        <f t="shared" si="27"/>
        <v>0</v>
      </c>
      <c r="Y53" s="1794">
        <f t="shared" si="28"/>
        <v>0</v>
      </c>
      <c r="Z53" s="1794">
        <f t="shared" si="29"/>
        <v>0</v>
      </c>
      <c r="AA53" s="1794">
        <f t="shared" si="30"/>
        <v>0</v>
      </c>
      <c r="AB53" s="1794">
        <f t="shared" si="31"/>
        <v>0</v>
      </c>
      <c r="AC53" s="1796"/>
      <c r="AD53" s="1796"/>
      <c r="AE53" s="1796"/>
      <c r="AF53" s="1796"/>
      <c r="AG53" s="1796"/>
      <c r="AH53" s="1796"/>
      <c r="AI53" s="1796"/>
      <c r="AJ53" s="1796"/>
      <c r="AK53" s="1796"/>
      <c r="AL53" s="1796"/>
      <c r="AM53" s="1796"/>
      <c r="AN53" s="1796"/>
      <c r="AO53" s="1796"/>
      <c r="AP53" s="1796"/>
      <c r="AQ53" s="1796"/>
      <c r="AR53" s="1796"/>
      <c r="AS53" s="1796"/>
      <c r="AT53" s="1796"/>
      <c r="AU53" s="1796"/>
      <c r="AV53" s="1796"/>
      <c r="AW53" s="1796"/>
      <c r="AX53" s="1796"/>
      <c r="AY53" s="1796"/>
      <c r="AZ53" s="1796"/>
      <c r="BA53" s="1796"/>
      <c r="BB53" s="1796"/>
      <c r="BC53" s="1796"/>
      <c r="BD53" s="1796"/>
      <c r="BE53" s="1796"/>
      <c r="BF53" s="1796"/>
      <c r="BG53" s="1796"/>
      <c r="BH53" s="1796"/>
      <c r="BI53" s="1796"/>
      <c r="BJ53" s="1796"/>
      <c r="BK53" s="1796"/>
      <c r="BL53" s="1796"/>
      <c r="BM53" s="1796"/>
      <c r="BN53" s="1796"/>
      <c r="BO53" s="1796"/>
      <c r="BP53" s="1796"/>
      <c r="BQ53" s="1796"/>
      <c r="BR53" s="1796"/>
      <c r="BS53" s="1796"/>
      <c r="BT53" s="1796"/>
      <c r="BU53" s="1796"/>
      <c r="BV53" s="1796"/>
      <c r="BW53" s="1796"/>
      <c r="BX53" s="1796"/>
      <c r="BY53" s="1796"/>
      <c r="BZ53" s="1796"/>
      <c r="CA53" s="1796"/>
      <c r="CB53" s="1796"/>
      <c r="CC53" s="1796"/>
      <c r="CD53" s="1796"/>
      <c r="CE53" s="1796"/>
      <c r="CF53" s="1796"/>
      <c r="CG53" s="1796"/>
      <c r="CH53" s="1796"/>
      <c r="CI53" s="1796"/>
      <c r="CJ53" s="1796"/>
      <c r="CK53" s="1796"/>
      <c r="CL53" s="1796"/>
      <c r="CM53" s="1796"/>
      <c r="CN53" s="1796"/>
      <c r="CO53" s="1796"/>
      <c r="CP53" s="1796"/>
      <c r="CQ53" s="1796"/>
      <c r="CR53" s="1796"/>
      <c r="CS53" s="1796"/>
      <c r="CT53" s="1796"/>
      <c r="CU53" s="1796"/>
      <c r="CV53" s="1796"/>
      <c r="CW53" s="1796"/>
      <c r="CX53" s="1796"/>
      <c r="CY53" s="1796"/>
      <c r="CZ53" s="1796"/>
      <c r="DA53" s="1796"/>
      <c r="DB53" s="1796"/>
      <c r="DC53" s="1796"/>
      <c r="DD53" s="1796"/>
      <c r="DE53" s="1796"/>
      <c r="DF53" s="1796"/>
      <c r="DG53" s="1796"/>
      <c r="DH53" s="1796"/>
      <c r="DI53" s="1796"/>
      <c r="DJ53" s="1796"/>
      <c r="DK53" s="1796"/>
      <c r="DL53" s="1796"/>
      <c r="DM53" s="1796"/>
      <c r="DN53" s="1796"/>
      <c r="DO53" s="1796"/>
      <c r="DP53" s="1796"/>
      <c r="DQ53" s="1796"/>
      <c r="DR53" s="1796"/>
      <c r="DS53" s="1796"/>
      <c r="DT53" s="1796"/>
      <c r="DU53" s="1796"/>
      <c r="DV53" s="1796"/>
      <c r="DW53" s="1796"/>
      <c r="DX53" s="1796"/>
      <c r="DY53" s="1796"/>
      <c r="DZ53" s="1796"/>
      <c r="EA53" s="1796"/>
      <c r="EB53" s="1796"/>
      <c r="EC53" s="1796"/>
      <c r="ED53" s="1796"/>
      <c r="EE53" s="1796"/>
      <c r="EF53" s="1796"/>
      <c r="EG53" s="1796"/>
      <c r="EH53" s="1796"/>
      <c r="EI53" s="1796"/>
      <c r="EJ53" s="1796"/>
      <c r="EK53" s="1796"/>
      <c r="EL53" s="1796"/>
      <c r="EM53" s="1796"/>
      <c r="EN53" s="1796"/>
      <c r="EO53" s="1796"/>
      <c r="EP53" s="1796"/>
      <c r="EQ53" s="1796"/>
      <c r="ER53" s="1796"/>
      <c r="ES53" s="1796"/>
      <c r="ET53" s="1796"/>
      <c r="EU53" s="1796"/>
      <c r="EV53" s="1796"/>
      <c r="EW53" s="1796"/>
      <c r="EX53" s="1796"/>
      <c r="EY53" s="1796"/>
      <c r="EZ53" s="1796"/>
      <c r="FA53" s="1796"/>
      <c r="FB53" s="1796"/>
      <c r="FC53" s="1796"/>
      <c r="FD53" s="1796"/>
      <c r="FE53" s="1796"/>
      <c r="FF53" s="1796"/>
      <c r="FG53" s="1796"/>
      <c r="FH53" s="1796"/>
      <c r="FI53" s="1796"/>
      <c r="FJ53" s="1796"/>
      <c r="FK53" s="1796"/>
      <c r="FL53" s="1796"/>
      <c r="FM53" s="1796"/>
      <c r="FN53" s="1796"/>
      <c r="FO53" s="1796"/>
      <c r="FP53" s="1796"/>
      <c r="FQ53" s="1796"/>
      <c r="FR53" s="1796"/>
      <c r="FS53" s="1796"/>
      <c r="FT53" s="1796"/>
      <c r="FU53" s="1796"/>
      <c r="FV53" s="1796"/>
      <c r="FW53" s="1796"/>
      <c r="FX53" s="1796"/>
      <c r="FY53" s="1796"/>
      <c r="FZ53" s="1796"/>
      <c r="GA53" s="1796"/>
      <c r="GB53" s="1796"/>
      <c r="GC53" s="1796"/>
      <c r="GD53" s="1796"/>
      <c r="GE53" s="1796"/>
      <c r="GF53" s="1796"/>
      <c r="GG53" s="1796"/>
      <c r="GH53" s="1796"/>
      <c r="GI53" s="1796"/>
      <c r="GJ53" s="1796"/>
      <c r="GK53" s="1796"/>
      <c r="GL53" s="1796"/>
      <c r="GM53" s="1796"/>
      <c r="GN53" s="1796"/>
      <c r="GO53" s="1796"/>
      <c r="GP53" s="1796"/>
      <c r="GQ53" s="1796"/>
      <c r="GR53" s="1796"/>
      <c r="GS53" s="1796"/>
      <c r="GT53" s="1796"/>
      <c r="GU53" s="1796"/>
      <c r="GV53" s="1796"/>
      <c r="GW53" s="1796"/>
      <c r="GX53" s="1796"/>
      <c r="GY53" s="1796"/>
      <c r="GZ53" s="1796"/>
      <c r="HA53" s="1796"/>
      <c r="HB53" s="1796"/>
      <c r="HC53" s="1796"/>
      <c r="HD53" s="1796"/>
      <c r="HE53" s="1796"/>
      <c r="HF53" s="1796"/>
      <c r="HG53" s="1796"/>
      <c r="HH53" s="1796"/>
      <c r="HI53" s="1796"/>
      <c r="HJ53" s="1796"/>
      <c r="HK53" s="1796"/>
      <c r="HL53" s="1796"/>
      <c r="HM53" s="1796"/>
      <c r="HN53" s="1796"/>
      <c r="HO53" s="1796"/>
      <c r="HP53" s="1796"/>
      <c r="HQ53" s="1796"/>
      <c r="HR53" s="1796"/>
      <c r="HS53" s="1796"/>
      <c r="HT53" s="1796"/>
      <c r="HU53" s="1796"/>
      <c r="HV53" s="1796"/>
      <c r="HW53" s="1796"/>
      <c r="HX53" s="1796"/>
      <c r="HY53" s="1796"/>
      <c r="HZ53" s="1796"/>
      <c r="IA53" s="1796"/>
      <c r="IB53" s="1796"/>
      <c r="IC53" s="1796"/>
      <c r="ID53" s="1796"/>
      <c r="IE53" s="1796"/>
      <c r="IF53" s="1796"/>
      <c r="IG53" s="1796"/>
      <c r="IH53" s="1796"/>
      <c r="II53" s="1796"/>
      <c r="IJ53" s="1796"/>
      <c r="IK53" s="1796"/>
      <c r="IL53" s="1796"/>
      <c r="IM53" s="1796"/>
      <c r="IN53" s="1796"/>
      <c r="IO53" s="1796"/>
      <c r="IP53" s="1796"/>
      <c r="IQ53" s="1796"/>
      <c r="IR53" s="1796"/>
      <c r="IS53" s="1796"/>
      <c r="IT53" s="1796"/>
      <c r="IU53" s="1796"/>
      <c r="IV53" s="1796"/>
      <c r="IW53" s="1796"/>
      <c r="IX53" s="1796"/>
      <c r="IY53" s="1796"/>
      <c r="IZ53" s="1796"/>
      <c r="JA53" s="1796"/>
      <c r="JB53" s="1796"/>
      <c r="JC53" s="1796"/>
      <c r="JD53" s="1796"/>
      <c r="JE53" s="1796"/>
      <c r="JF53" s="1796"/>
      <c r="JG53" s="1796"/>
      <c r="JH53" s="1796"/>
      <c r="JI53" s="1796"/>
      <c r="JJ53" s="1796"/>
      <c r="JK53" s="1796"/>
      <c r="JL53" s="1796"/>
      <c r="JM53" s="1796"/>
      <c r="JN53" s="1796"/>
      <c r="JO53" s="1796"/>
      <c r="JP53" s="1796"/>
      <c r="JQ53" s="1796"/>
      <c r="JR53" s="1796"/>
      <c r="JS53" s="1796"/>
      <c r="JT53" s="1796"/>
      <c r="JU53" s="1796"/>
      <c r="JV53" s="1796"/>
      <c r="JW53" s="1796"/>
      <c r="JX53" s="1796"/>
      <c r="JY53" s="1796"/>
      <c r="JZ53" s="1796"/>
      <c r="KA53" s="1796"/>
      <c r="KB53" s="1796"/>
      <c r="KC53" s="1796"/>
      <c r="KD53" s="1796"/>
      <c r="KE53" s="1796"/>
      <c r="KF53" s="1796"/>
      <c r="KG53" s="1796"/>
      <c r="KH53" s="1796"/>
      <c r="KI53" s="1796"/>
      <c r="KJ53" s="1796"/>
      <c r="KK53" s="1796"/>
      <c r="KL53" s="1796"/>
      <c r="KM53" s="1796"/>
      <c r="KN53" s="1796"/>
      <c r="KO53" s="1796"/>
      <c r="KP53" s="1796"/>
      <c r="KQ53" s="1796"/>
      <c r="KR53" s="1796"/>
      <c r="KS53" s="1796"/>
      <c r="KT53" s="1796"/>
      <c r="KU53" s="1796"/>
      <c r="KV53" s="1796"/>
      <c r="KW53" s="1796"/>
      <c r="KX53" s="1796"/>
      <c r="KY53" s="1796"/>
      <c r="KZ53" s="1796"/>
      <c r="LA53" s="1796"/>
      <c r="LB53" s="1796"/>
      <c r="LC53" s="1796"/>
      <c r="LD53" s="1796"/>
      <c r="LE53" s="1796"/>
      <c r="LF53" s="1796"/>
      <c r="LG53" s="1796"/>
      <c r="LH53" s="1796"/>
      <c r="LI53" s="1796"/>
      <c r="LJ53" s="1796"/>
      <c r="LK53" s="1796"/>
      <c r="LL53" s="1796"/>
      <c r="LM53" s="1796"/>
      <c r="LN53" s="1796"/>
      <c r="LO53" s="1796"/>
      <c r="LP53" s="1796"/>
      <c r="LQ53" s="1796"/>
      <c r="LR53" s="1796"/>
      <c r="LS53" s="1796"/>
      <c r="LT53" s="1796"/>
      <c r="LU53" s="1796"/>
      <c r="LV53" s="1796"/>
      <c r="LW53" s="1796"/>
      <c r="LX53" s="1796"/>
      <c r="LY53" s="1796"/>
      <c r="LZ53" s="1796"/>
      <c r="MA53" s="1796"/>
      <c r="MB53" s="1796"/>
      <c r="MC53" s="1796"/>
      <c r="MD53" s="1796"/>
      <c r="ME53" s="1796"/>
      <c r="MF53" s="1796"/>
      <c r="MG53" s="1796"/>
      <c r="MH53" s="1796"/>
      <c r="MI53" s="1796"/>
      <c r="MJ53" s="1796"/>
      <c r="MK53" s="1796"/>
      <c r="ML53" s="1796"/>
      <c r="MM53" s="1796"/>
      <c r="MN53" s="1796"/>
      <c r="MO53" s="1796"/>
      <c r="MP53" s="1796"/>
      <c r="MQ53" s="1796"/>
      <c r="MR53" s="1796"/>
      <c r="MS53" s="1796"/>
      <c r="MT53" s="1796"/>
      <c r="MU53" s="1796"/>
      <c r="MV53" s="1796"/>
      <c r="MW53" s="1796"/>
      <c r="MX53" s="1796"/>
      <c r="MY53" s="1796"/>
      <c r="MZ53" s="1796"/>
      <c r="NA53" s="1796"/>
      <c r="NB53" s="1796"/>
      <c r="NC53" s="1796"/>
      <c r="ND53" s="1796"/>
      <c r="NE53" s="1796"/>
      <c r="NF53" s="1796"/>
      <c r="NG53" s="1796"/>
      <c r="NH53" s="1796"/>
      <c r="NI53" s="1796"/>
      <c r="NJ53" s="1796"/>
      <c r="NK53" s="1796"/>
      <c r="NL53" s="1796"/>
      <c r="NM53" s="1796"/>
      <c r="NN53" s="1796"/>
      <c r="NO53" s="1796"/>
      <c r="NP53" s="1796"/>
      <c r="NQ53" s="1796"/>
      <c r="NR53" s="1796"/>
      <c r="NS53" s="1796"/>
      <c r="NT53" s="1796"/>
      <c r="NU53" s="1796"/>
      <c r="NV53" s="1796"/>
      <c r="NW53" s="1796"/>
      <c r="NX53" s="1796"/>
      <c r="NY53" s="1796"/>
      <c r="NZ53" s="1796"/>
      <c r="OA53" s="1796"/>
      <c r="OB53" s="1796"/>
      <c r="OC53" s="1796"/>
      <c r="OD53" s="1780" t="s">
        <v>2986</v>
      </c>
    </row>
    <row r="54" spans="1:395" s="1780" customFormat="1" ht="15.75" customHeight="1">
      <c r="A54" s="1791">
        <f t="shared" si="32"/>
        <v>49</v>
      </c>
      <c r="B54" s="1793"/>
      <c r="C54" s="1792">
        <f t="shared" si="7"/>
        <v>0</v>
      </c>
      <c r="D54" s="1792">
        <f t="shared" si="7"/>
        <v>0</v>
      </c>
      <c r="E54" s="1794">
        <f t="shared" si="9"/>
        <v>0</v>
      </c>
      <c r="F54" s="1794">
        <f t="shared" si="10"/>
        <v>0</v>
      </c>
      <c r="G54" s="1794">
        <f t="shared" si="11"/>
        <v>0</v>
      </c>
      <c r="H54" s="1795">
        <f t="shared" si="12"/>
        <v>0</v>
      </c>
      <c r="I54" s="1795">
        <f t="shared" si="13"/>
        <v>0</v>
      </c>
      <c r="J54" s="1794">
        <f t="shared" si="14"/>
        <v>0</v>
      </c>
      <c r="K54" s="1794">
        <f t="shared" si="15"/>
        <v>0</v>
      </c>
      <c r="L54" s="1794">
        <f t="shared" si="16"/>
        <v>0</v>
      </c>
      <c r="M54" s="1794">
        <f t="shared" si="17"/>
        <v>0</v>
      </c>
      <c r="N54" s="1794">
        <f t="shared" si="18"/>
        <v>0</v>
      </c>
      <c r="O54" s="1794">
        <f t="shared" si="19"/>
        <v>0</v>
      </c>
      <c r="P54" s="1794">
        <f t="shared" si="20"/>
        <v>0</v>
      </c>
      <c r="Q54" s="1794">
        <f t="shared" si="21"/>
        <v>0</v>
      </c>
      <c r="R54" s="1794">
        <f t="shared" si="22"/>
        <v>0</v>
      </c>
      <c r="S54" s="1794">
        <f t="shared" si="23"/>
        <v>0</v>
      </c>
      <c r="T54" s="1794">
        <f t="shared" si="24"/>
        <v>0</v>
      </c>
      <c r="U54" s="1794">
        <f t="shared" si="25"/>
        <v>0</v>
      </c>
      <c r="V54" s="1794">
        <f t="shared" si="26"/>
        <v>0</v>
      </c>
      <c r="W54" s="1794">
        <f t="shared" si="8"/>
        <v>0</v>
      </c>
      <c r="X54" s="1794">
        <f t="shared" si="27"/>
        <v>0</v>
      </c>
      <c r="Y54" s="1794">
        <f t="shared" si="28"/>
        <v>0</v>
      </c>
      <c r="Z54" s="1794">
        <f t="shared" si="29"/>
        <v>0</v>
      </c>
      <c r="AA54" s="1794">
        <f t="shared" si="30"/>
        <v>0</v>
      </c>
      <c r="AB54" s="1794">
        <f t="shared" si="31"/>
        <v>0</v>
      </c>
      <c r="AC54" s="1796"/>
      <c r="AD54" s="1796"/>
      <c r="AE54" s="1796"/>
      <c r="AF54" s="1796"/>
      <c r="AG54" s="1796"/>
      <c r="AH54" s="1796"/>
      <c r="AI54" s="1796"/>
      <c r="AJ54" s="1796"/>
      <c r="AK54" s="1796"/>
      <c r="AL54" s="1796"/>
      <c r="AM54" s="1796"/>
      <c r="AN54" s="1796"/>
      <c r="AO54" s="1796"/>
      <c r="AP54" s="1796"/>
      <c r="AQ54" s="1796"/>
      <c r="AR54" s="1796"/>
      <c r="AS54" s="1796"/>
      <c r="AT54" s="1796"/>
      <c r="AU54" s="1796"/>
      <c r="AV54" s="1796"/>
      <c r="AW54" s="1796"/>
      <c r="AX54" s="1796"/>
      <c r="AY54" s="1796"/>
      <c r="AZ54" s="1796"/>
      <c r="BA54" s="1796"/>
      <c r="BB54" s="1796"/>
      <c r="BC54" s="1796"/>
      <c r="BD54" s="1796"/>
      <c r="BE54" s="1796"/>
      <c r="BF54" s="1796"/>
      <c r="BG54" s="1796"/>
      <c r="BH54" s="1796"/>
      <c r="BI54" s="1796"/>
      <c r="BJ54" s="1796"/>
      <c r="BK54" s="1796"/>
      <c r="BL54" s="1796"/>
      <c r="BM54" s="1796"/>
      <c r="BN54" s="1796"/>
      <c r="BO54" s="1796"/>
      <c r="BP54" s="1796"/>
      <c r="BQ54" s="1796"/>
      <c r="BR54" s="1796"/>
      <c r="BS54" s="1796"/>
      <c r="BT54" s="1796"/>
      <c r="BU54" s="1796"/>
      <c r="BV54" s="1796"/>
      <c r="BW54" s="1796"/>
      <c r="BX54" s="1796"/>
      <c r="BY54" s="1796"/>
      <c r="BZ54" s="1796"/>
      <c r="CA54" s="1796"/>
      <c r="CB54" s="1796"/>
      <c r="CC54" s="1796"/>
      <c r="CD54" s="1796"/>
      <c r="CE54" s="1796"/>
      <c r="CF54" s="1796"/>
      <c r="CG54" s="1796"/>
      <c r="CH54" s="1796"/>
      <c r="CI54" s="1796"/>
      <c r="CJ54" s="1796"/>
      <c r="CK54" s="1796"/>
      <c r="CL54" s="1796"/>
      <c r="CM54" s="1796"/>
      <c r="CN54" s="1796"/>
      <c r="CO54" s="1796"/>
      <c r="CP54" s="1796"/>
      <c r="CQ54" s="1796"/>
      <c r="CR54" s="1796"/>
      <c r="CS54" s="1796"/>
      <c r="CT54" s="1796"/>
      <c r="CU54" s="1796"/>
      <c r="CV54" s="1796"/>
      <c r="CW54" s="1796"/>
      <c r="CX54" s="1796"/>
      <c r="CY54" s="1796"/>
      <c r="CZ54" s="1796"/>
      <c r="DA54" s="1796"/>
      <c r="DB54" s="1796"/>
      <c r="DC54" s="1796"/>
      <c r="DD54" s="1796"/>
      <c r="DE54" s="1796"/>
      <c r="DF54" s="1796"/>
      <c r="DG54" s="1796"/>
      <c r="DH54" s="1796"/>
      <c r="DI54" s="1796"/>
      <c r="DJ54" s="1796"/>
      <c r="DK54" s="1796"/>
      <c r="DL54" s="1796"/>
      <c r="DM54" s="1796"/>
      <c r="DN54" s="1796"/>
      <c r="DO54" s="1796"/>
      <c r="DP54" s="1796"/>
      <c r="DQ54" s="1796"/>
      <c r="DR54" s="1796"/>
      <c r="DS54" s="1796"/>
      <c r="DT54" s="1796"/>
      <c r="DU54" s="1796"/>
      <c r="DV54" s="1796"/>
      <c r="DW54" s="1796"/>
      <c r="DX54" s="1796"/>
      <c r="DY54" s="1796"/>
      <c r="DZ54" s="1796"/>
      <c r="EA54" s="1796"/>
      <c r="EB54" s="1796"/>
      <c r="EC54" s="1796"/>
      <c r="ED54" s="1796"/>
      <c r="EE54" s="1796"/>
      <c r="EF54" s="1796"/>
      <c r="EG54" s="1796"/>
      <c r="EH54" s="1796"/>
      <c r="EI54" s="1796"/>
      <c r="EJ54" s="1796"/>
      <c r="EK54" s="1796"/>
      <c r="EL54" s="1796"/>
      <c r="EM54" s="1796"/>
      <c r="EN54" s="1796"/>
      <c r="EO54" s="1796"/>
      <c r="EP54" s="1796"/>
      <c r="EQ54" s="1796"/>
      <c r="ER54" s="1796"/>
      <c r="ES54" s="1796"/>
      <c r="ET54" s="1796"/>
      <c r="EU54" s="1796"/>
      <c r="EV54" s="1796"/>
      <c r="EW54" s="1796"/>
      <c r="EX54" s="1796"/>
      <c r="EY54" s="1796"/>
      <c r="EZ54" s="1796"/>
      <c r="FA54" s="1796"/>
      <c r="FB54" s="1796"/>
      <c r="FC54" s="1796"/>
      <c r="FD54" s="1796"/>
      <c r="FE54" s="1796"/>
      <c r="FF54" s="1796"/>
      <c r="FG54" s="1796"/>
      <c r="FH54" s="1796"/>
      <c r="FI54" s="1796"/>
      <c r="FJ54" s="1796"/>
      <c r="FK54" s="1796"/>
      <c r="FL54" s="1796"/>
      <c r="FM54" s="1796"/>
      <c r="FN54" s="1796"/>
      <c r="FO54" s="1796"/>
      <c r="FP54" s="1796"/>
      <c r="FQ54" s="1796"/>
      <c r="FR54" s="1796"/>
      <c r="FS54" s="1796"/>
      <c r="FT54" s="1796"/>
      <c r="FU54" s="1796"/>
      <c r="FV54" s="1796"/>
      <c r="FW54" s="1796"/>
      <c r="FX54" s="1796"/>
      <c r="FY54" s="1796"/>
      <c r="FZ54" s="1796"/>
      <c r="GA54" s="1796"/>
      <c r="GB54" s="1796"/>
      <c r="GC54" s="1796"/>
      <c r="GD54" s="1796"/>
      <c r="GE54" s="1796"/>
      <c r="GF54" s="1796"/>
      <c r="GG54" s="1796"/>
      <c r="GH54" s="1796"/>
      <c r="GI54" s="1796"/>
      <c r="GJ54" s="1796"/>
      <c r="GK54" s="1796"/>
      <c r="GL54" s="1796"/>
      <c r="GM54" s="1796"/>
      <c r="GN54" s="1796"/>
      <c r="GO54" s="1796"/>
      <c r="GP54" s="1796"/>
      <c r="GQ54" s="1796"/>
      <c r="GR54" s="1796"/>
      <c r="GS54" s="1796"/>
      <c r="GT54" s="1796"/>
      <c r="GU54" s="1796"/>
      <c r="GV54" s="1796"/>
      <c r="GW54" s="1796"/>
      <c r="GX54" s="1796"/>
      <c r="GY54" s="1796"/>
      <c r="GZ54" s="1796"/>
      <c r="HA54" s="1796"/>
      <c r="HB54" s="1796"/>
      <c r="HC54" s="1796"/>
      <c r="HD54" s="1796"/>
      <c r="HE54" s="1796"/>
      <c r="HF54" s="1796"/>
      <c r="HG54" s="1796"/>
      <c r="HH54" s="1796"/>
      <c r="HI54" s="1796"/>
      <c r="HJ54" s="1796"/>
      <c r="HK54" s="1796"/>
      <c r="HL54" s="1796"/>
      <c r="HM54" s="1796"/>
      <c r="HN54" s="1796"/>
      <c r="HO54" s="1796"/>
      <c r="HP54" s="1796"/>
      <c r="HQ54" s="1796"/>
      <c r="HR54" s="1796"/>
      <c r="HS54" s="1796"/>
      <c r="HT54" s="1796"/>
      <c r="HU54" s="1796"/>
      <c r="HV54" s="1796"/>
      <c r="HW54" s="1796"/>
      <c r="HX54" s="1796"/>
      <c r="HY54" s="1796"/>
      <c r="HZ54" s="1796"/>
      <c r="IA54" s="1796"/>
      <c r="IB54" s="1796"/>
      <c r="IC54" s="1796"/>
      <c r="ID54" s="1796"/>
      <c r="IE54" s="1796"/>
      <c r="IF54" s="1796"/>
      <c r="IG54" s="1796"/>
      <c r="IH54" s="1796"/>
      <c r="II54" s="1796"/>
      <c r="IJ54" s="1796"/>
      <c r="IK54" s="1796"/>
      <c r="IL54" s="1796"/>
      <c r="IM54" s="1796"/>
      <c r="IN54" s="1796"/>
      <c r="IO54" s="1796"/>
      <c r="IP54" s="1796"/>
      <c r="IQ54" s="1796"/>
      <c r="IR54" s="1796"/>
      <c r="IS54" s="1796"/>
      <c r="IT54" s="1796"/>
      <c r="IU54" s="1796"/>
      <c r="IV54" s="1796"/>
      <c r="IW54" s="1796"/>
      <c r="IX54" s="1796"/>
      <c r="IY54" s="1796"/>
      <c r="IZ54" s="1796"/>
      <c r="JA54" s="1796"/>
      <c r="JB54" s="1796"/>
      <c r="JC54" s="1796"/>
      <c r="JD54" s="1796"/>
      <c r="JE54" s="1796"/>
      <c r="JF54" s="1796"/>
      <c r="JG54" s="1796"/>
      <c r="JH54" s="1796"/>
      <c r="JI54" s="1796"/>
      <c r="JJ54" s="1796"/>
      <c r="JK54" s="1796"/>
      <c r="JL54" s="1796"/>
      <c r="JM54" s="1796"/>
      <c r="JN54" s="1796"/>
      <c r="JO54" s="1796"/>
      <c r="JP54" s="1796"/>
      <c r="JQ54" s="1796"/>
      <c r="JR54" s="1796"/>
      <c r="JS54" s="1796"/>
      <c r="JT54" s="1796"/>
      <c r="JU54" s="1796"/>
      <c r="JV54" s="1796"/>
      <c r="JW54" s="1796"/>
      <c r="JX54" s="1796"/>
      <c r="JY54" s="1796"/>
      <c r="JZ54" s="1796"/>
      <c r="KA54" s="1796"/>
      <c r="KB54" s="1796"/>
      <c r="KC54" s="1796"/>
      <c r="KD54" s="1796"/>
      <c r="KE54" s="1796"/>
      <c r="KF54" s="1796"/>
      <c r="KG54" s="1796"/>
      <c r="KH54" s="1796"/>
      <c r="KI54" s="1796"/>
      <c r="KJ54" s="1796"/>
      <c r="KK54" s="1796"/>
      <c r="KL54" s="1796"/>
      <c r="KM54" s="1796"/>
      <c r="KN54" s="1796"/>
      <c r="KO54" s="1796"/>
      <c r="KP54" s="1796"/>
      <c r="KQ54" s="1796"/>
      <c r="KR54" s="1796"/>
      <c r="KS54" s="1796"/>
      <c r="KT54" s="1796"/>
      <c r="KU54" s="1796"/>
      <c r="KV54" s="1796"/>
      <c r="KW54" s="1796"/>
      <c r="KX54" s="1796"/>
      <c r="KY54" s="1796"/>
      <c r="KZ54" s="1796"/>
      <c r="LA54" s="1796"/>
      <c r="LB54" s="1796"/>
      <c r="LC54" s="1796"/>
      <c r="LD54" s="1796"/>
      <c r="LE54" s="1796"/>
      <c r="LF54" s="1796"/>
      <c r="LG54" s="1796"/>
      <c r="LH54" s="1796"/>
      <c r="LI54" s="1796"/>
      <c r="LJ54" s="1796"/>
      <c r="LK54" s="1796"/>
      <c r="LL54" s="1796"/>
      <c r="LM54" s="1796"/>
      <c r="LN54" s="1796"/>
      <c r="LO54" s="1796"/>
      <c r="LP54" s="1796"/>
      <c r="LQ54" s="1796"/>
      <c r="LR54" s="1796"/>
      <c r="LS54" s="1796"/>
      <c r="LT54" s="1796"/>
      <c r="LU54" s="1796"/>
      <c r="LV54" s="1796"/>
      <c r="LW54" s="1796"/>
      <c r="LX54" s="1796"/>
      <c r="LY54" s="1796"/>
      <c r="LZ54" s="1796"/>
      <c r="MA54" s="1796"/>
      <c r="MB54" s="1796"/>
      <c r="MC54" s="1796"/>
      <c r="MD54" s="1796"/>
      <c r="ME54" s="1796"/>
      <c r="MF54" s="1796"/>
      <c r="MG54" s="1796"/>
      <c r="MH54" s="1796"/>
      <c r="MI54" s="1796"/>
      <c r="MJ54" s="1796"/>
      <c r="MK54" s="1796"/>
      <c r="ML54" s="1796"/>
      <c r="MM54" s="1796"/>
      <c r="MN54" s="1796"/>
      <c r="MO54" s="1796"/>
      <c r="MP54" s="1796"/>
      <c r="MQ54" s="1796"/>
      <c r="MR54" s="1796"/>
      <c r="MS54" s="1796"/>
      <c r="MT54" s="1796"/>
      <c r="MU54" s="1796"/>
      <c r="MV54" s="1796"/>
      <c r="MW54" s="1796"/>
      <c r="MX54" s="1796"/>
      <c r="MY54" s="1796"/>
      <c r="MZ54" s="1796"/>
      <c r="NA54" s="1796"/>
      <c r="NB54" s="1796"/>
      <c r="NC54" s="1796"/>
      <c r="ND54" s="1796"/>
      <c r="NE54" s="1796"/>
      <c r="NF54" s="1796"/>
      <c r="NG54" s="1796"/>
      <c r="NH54" s="1796"/>
      <c r="NI54" s="1796"/>
      <c r="NJ54" s="1796"/>
      <c r="NK54" s="1796"/>
      <c r="NL54" s="1796"/>
      <c r="NM54" s="1796"/>
      <c r="NN54" s="1796"/>
      <c r="NO54" s="1796"/>
      <c r="NP54" s="1796"/>
      <c r="NQ54" s="1796"/>
      <c r="NR54" s="1796"/>
      <c r="NS54" s="1796"/>
      <c r="NT54" s="1796"/>
      <c r="NU54" s="1796"/>
      <c r="NV54" s="1796"/>
      <c r="NW54" s="1796"/>
      <c r="NX54" s="1796"/>
      <c r="NY54" s="1796"/>
      <c r="NZ54" s="1796"/>
      <c r="OA54" s="1796"/>
      <c r="OB54" s="1796"/>
      <c r="OC54" s="1796"/>
      <c r="OD54" s="1780" t="s">
        <v>2986</v>
      </c>
    </row>
    <row r="55" spans="1:395" s="1780" customFormat="1" ht="15.75" customHeight="1">
      <c r="A55" s="1791">
        <f t="shared" si="32"/>
        <v>50</v>
      </c>
      <c r="B55" s="1793"/>
      <c r="C55" s="1792">
        <f t="shared" si="7"/>
        <v>0</v>
      </c>
      <c r="D55" s="1792">
        <f t="shared" si="7"/>
        <v>0</v>
      </c>
      <c r="E55" s="1794">
        <f t="shared" si="9"/>
        <v>0</v>
      </c>
      <c r="F55" s="1794">
        <f t="shared" si="10"/>
        <v>0</v>
      </c>
      <c r="G55" s="1794">
        <f t="shared" si="11"/>
        <v>0</v>
      </c>
      <c r="H55" s="1795">
        <f t="shared" si="12"/>
        <v>0</v>
      </c>
      <c r="I55" s="1795">
        <f t="shared" si="13"/>
        <v>0</v>
      </c>
      <c r="J55" s="1794">
        <f t="shared" si="14"/>
        <v>0</v>
      </c>
      <c r="K55" s="1794">
        <f t="shared" si="15"/>
        <v>0</v>
      </c>
      <c r="L55" s="1794">
        <f t="shared" si="16"/>
        <v>0</v>
      </c>
      <c r="M55" s="1794">
        <f t="shared" si="17"/>
        <v>0</v>
      </c>
      <c r="N55" s="1794">
        <f t="shared" si="18"/>
        <v>0</v>
      </c>
      <c r="O55" s="1794">
        <f t="shared" si="19"/>
        <v>0</v>
      </c>
      <c r="P55" s="1794">
        <f t="shared" si="20"/>
        <v>0</v>
      </c>
      <c r="Q55" s="1794">
        <f t="shared" si="21"/>
        <v>0</v>
      </c>
      <c r="R55" s="1794">
        <f t="shared" si="22"/>
        <v>0</v>
      </c>
      <c r="S55" s="1794">
        <f t="shared" si="23"/>
        <v>0</v>
      </c>
      <c r="T55" s="1794">
        <f t="shared" si="24"/>
        <v>0</v>
      </c>
      <c r="U55" s="1794">
        <f t="shared" si="25"/>
        <v>0</v>
      </c>
      <c r="V55" s="1794">
        <f t="shared" si="26"/>
        <v>0</v>
      </c>
      <c r="W55" s="1794">
        <f t="shared" si="8"/>
        <v>0</v>
      </c>
      <c r="X55" s="1794">
        <f t="shared" si="27"/>
        <v>0</v>
      </c>
      <c r="Y55" s="1794">
        <f t="shared" si="28"/>
        <v>0</v>
      </c>
      <c r="Z55" s="1794">
        <f t="shared" si="29"/>
        <v>0</v>
      </c>
      <c r="AA55" s="1794">
        <f t="shared" si="30"/>
        <v>0</v>
      </c>
      <c r="AB55" s="1794">
        <f t="shared" si="31"/>
        <v>0</v>
      </c>
      <c r="AC55" s="1796"/>
      <c r="AD55" s="1796"/>
      <c r="AE55" s="1796"/>
      <c r="AF55" s="1796"/>
      <c r="AG55" s="1796"/>
      <c r="AH55" s="1796"/>
      <c r="AI55" s="1796"/>
      <c r="AJ55" s="1796"/>
      <c r="AK55" s="1796"/>
      <c r="AL55" s="1796"/>
      <c r="AM55" s="1796"/>
      <c r="AN55" s="1796"/>
      <c r="AO55" s="1796"/>
      <c r="AP55" s="1796"/>
      <c r="AQ55" s="1796"/>
      <c r="AR55" s="1796"/>
      <c r="AS55" s="1796"/>
      <c r="AT55" s="1796"/>
      <c r="AU55" s="1796"/>
      <c r="AV55" s="1796"/>
      <c r="AW55" s="1796"/>
      <c r="AX55" s="1796"/>
      <c r="AY55" s="1796"/>
      <c r="AZ55" s="1796"/>
      <c r="BA55" s="1796"/>
      <c r="BB55" s="1796"/>
      <c r="BC55" s="1796"/>
      <c r="BD55" s="1796"/>
      <c r="BE55" s="1796"/>
      <c r="BF55" s="1796"/>
      <c r="BG55" s="1796"/>
      <c r="BH55" s="1796"/>
      <c r="BI55" s="1796"/>
      <c r="BJ55" s="1796"/>
      <c r="BK55" s="1796"/>
      <c r="BL55" s="1796"/>
      <c r="BM55" s="1796"/>
      <c r="BN55" s="1796"/>
      <c r="BO55" s="1796"/>
      <c r="BP55" s="1796"/>
      <c r="BQ55" s="1796"/>
      <c r="BR55" s="1796"/>
      <c r="BS55" s="1796"/>
      <c r="BT55" s="1796"/>
      <c r="BU55" s="1796"/>
      <c r="BV55" s="1796"/>
      <c r="BW55" s="1796"/>
      <c r="BX55" s="1796"/>
      <c r="BY55" s="1796"/>
      <c r="BZ55" s="1796"/>
      <c r="CA55" s="1796"/>
      <c r="CB55" s="1796"/>
      <c r="CC55" s="1796"/>
      <c r="CD55" s="1796"/>
      <c r="CE55" s="1796"/>
      <c r="CF55" s="1796"/>
      <c r="CG55" s="1796"/>
      <c r="CH55" s="1796"/>
      <c r="CI55" s="1796"/>
      <c r="CJ55" s="1796"/>
      <c r="CK55" s="1796"/>
      <c r="CL55" s="1796"/>
      <c r="CM55" s="1796"/>
      <c r="CN55" s="1796"/>
      <c r="CO55" s="1796"/>
      <c r="CP55" s="1796"/>
      <c r="CQ55" s="1796"/>
      <c r="CR55" s="1796"/>
      <c r="CS55" s="1796"/>
      <c r="CT55" s="1796"/>
      <c r="CU55" s="1796"/>
      <c r="CV55" s="1796"/>
      <c r="CW55" s="1796"/>
      <c r="CX55" s="1796"/>
      <c r="CY55" s="1796"/>
      <c r="CZ55" s="1796"/>
      <c r="DA55" s="1796"/>
      <c r="DB55" s="1796"/>
      <c r="DC55" s="1796"/>
      <c r="DD55" s="1796"/>
      <c r="DE55" s="1796"/>
      <c r="DF55" s="1796"/>
      <c r="DG55" s="1796"/>
      <c r="DH55" s="1796"/>
      <c r="DI55" s="1796"/>
      <c r="DJ55" s="1796"/>
      <c r="DK55" s="1796"/>
      <c r="DL55" s="1796"/>
      <c r="DM55" s="1796"/>
      <c r="DN55" s="1796"/>
      <c r="DO55" s="1796"/>
      <c r="DP55" s="1796"/>
      <c r="DQ55" s="1796"/>
      <c r="DR55" s="1796"/>
      <c r="DS55" s="1796"/>
      <c r="DT55" s="1796"/>
      <c r="DU55" s="1796"/>
      <c r="DV55" s="1796"/>
      <c r="DW55" s="1796"/>
      <c r="DX55" s="1796"/>
      <c r="DY55" s="1796"/>
      <c r="DZ55" s="1796"/>
      <c r="EA55" s="1796"/>
      <c r="EB55" s="1796"/>
      <c r="EC55" s="1796"/>
      <c r="ED55" s="1796"/>
      <c r="EE55" s="1796"/>
      <c r="EF55" s="1796"/>
      <c r="EG55" s="1796"/>
      <c r="EH55" s="1796"/>
      <c r="EI55" s="1796"/>
      <c r="EJ55" s="1796"/>
      <c r="EK55" s="1796"/>
      <c r="EL55" s="1796"/>
      <c r="EM55" s="1796"/>
      <c r="EN55" s="1796"/>
      <c r="EO55" s="1796"/>
      <c r="EP55" s="1796"/>
      <c r="EQ55" s="1796"/>
      <c r="ER55" s="1796"/>
      <c r="ES55" s="1796"/>
      <c r="ET55" s="1796"/>
      <c r="EU55" s="1796"/>
      <c r="EV55" s="1796"/>
      <c r="EW55" s="1796"/>
      <c r="EX55" s="1796"/>
      <c r="EY55" s="1796"/>
      <c r="EZ55" s="1796"/>
      <c r="FA55" s="1796"/>
      <c r="FB55" s="1796"/>
      <c r="FC55" s="1796"/>
      <c r="FD55" s="1796"/>
      <c r="FE55" s="1796"/>
      <c r="FF55" s="1796"/>
      <c r="FG55" s="1796"/>
      <c r="FH55" s="1796"/>
      <c r="FI55" s="1796"/>
      <c r="FJ55" s="1796"/>
      <c r="FK55" s="1796"/>
      <c r="FL55" s="1796"/>
      <c r="FM55" s="1796"/>
      <c r="FN55" s="1796"/>
      <c r="FO55" s="1796"/>
      <c r="FP55" s="1796"/>
      <c r="FQ55" s="1796"/>
      <c r="FR55" s="1796"/>
      <c r="FS55" s="1796"/>
      <c r="FT55" s="1796"/>
      <c r="FU55" s="1796"/>
      <c r="FV55" s="1796"/>
      <c r="FW55" s="1796"/>
      <c r="FX55" s="1796"/>
      <c r="FY55" s="1796"/>
      <c r="FZ55" s="1796"/>
      <c r="GA55" s="1796"/>
      <c r="GB55" s="1796"/>
      <c r="GC55" s="1796"/>
      <c r="GD55" s="1796"/>
      <c r="GE55" s="1796"/>
      <c r="GF55" s="1796"/>
      <c r="GG55" s="1796"/>
      <c r="GH55" s="1796"/>
      <c r="GI55" s="1796"/>
      <c r="GJ55" s="1796"/>
      <c r="GK55" s="1796"/>
      <c r="GL55" s="1796"/>
      <c r="GM55" s="1796"/>
      <c r="GN55" s="1796"/>
      <c r="GO55" s="1796"/>
      <c r="GP55" s="1796"/>
      <c r="GQ55" s="1796"/>
      <c r="GR55" s="1796"/>
      <c r="GS55" s="1796"/>
      <c r="GT55" s="1796"/>
      <c r="GU55" s="1796"/>
      <c r="GV55" s="1796"/>
      <c r="GW55" s="1796"/>
      <c r="GX55" s="1796"/>
      <c r="GY55" s="1796"/>
      <c r="GZ55" s="1796"/>
      <c r="HA55" s="1796"/>
      <c r="HB55" s="1796"/>
      <c r="HC55" s="1796"/>
      <c r="HD55" s="1796"/>
      <c r="HE55" s="1796"/>
      <c r="HF55" s="1796"/>
      <c r="HG55" s="1796"/>
      <c r="HH55" s="1796"/>
      <c r="HI55" s="1796"/>
      <c r="HJ55" s="1796"/>
      <c r="HK55" s="1796"/>
      <c r="HL55" s="1796"/>
      <c r="HM55" s="1796"/>
      <c r="HN55" s="1796"/>
      <c r="HO55" s="1796"/>
      <c r="HP55" s="1796"/>
      <c r="HQ55" s="1796"/>
      <c r="HR55" s="1796"/>
      <c r="HS55" s="1796"/>
      <c r="HT55" s="1796"/>
      <c r="HU55" s="1796"/>
      <c r="HV55" s="1796"/>
      <c r="HW55" s="1796"/>
      <c r="HX55" s="1796"/>
      <c r="HY55" s="1796"/>
      <c r="HZ55" s="1796"/>
      <c r="IA55" s="1796"/>
      <c r="IB55" s="1796"/>
      <c r="IC55" s="1796"/>
      <c r="ID55" s="1796"/>
      <c r="IE55" s="1796"/>
      <c r="IF55" s="1796"/>
      <c r="IG55" s="1796"/>
      <c r="IH55" s="1796"/>
      <c r="II55" s="1796"/>
      <c r="IJ55" s="1796"/>
      <c r="IK55" s="1796"/>
      <c r="IL55" s="1796"/>
      <c r="IM55" s="1796"/>
      <c r="IN55" s="1796"/>
      <c r="IO55" s="1796"/>
      <c r="IP55" s="1796"/>
      <c r="IQ55" s="1796"/>
      <c r="IR55" s="1796"/>
      <c r="IS55" s="1796"/>
      <c r="IT55" s="1796"/>
      <c r="IU55" s="1796"/>
      <c r="IV55" s="1796"/>
      <c r="IW55" s="1796"/>
      <c r="IX55" s="1796"/>
      <c r="IY55" s="1796"/>
      <c r="IZ55" s="1796"/>
      <c r="JA55" s="1796"/>
      <c r="JB55" s="1796"/>
      <c r="JC55" s="1796"/>
      <c r="JD55" s="1796"/>
      <c r="JE55" s="1796"/>
      <c r="JF55" s="1796"/>
      <c r="JG55" s="1796"/>
      <c r="JH55" s="1796"/>
      <c r="JI55" s="1796"/>
      <c r="JJ55" s="1796"/>
      <c r="JK55" s="1796"/>
      <c r="JL55" s="1796"/>
      <c r="JM55" s="1796"/>
      <c r="JN55" s="1796"/>
      <c r="JO55" s="1796"/>
      <c r="JP55" s="1796"/>
      <c r="JQ55" s="1796"/>
      <c r="JR55" s="1796"/>
      <c r="JS55" s="1796"/>
      <c r="JT55" s="1796"/>
      <c r="JU55" s="1796"/>
      <c r="JV55" s="1796"/>
      <c r="JW55" s="1796"/>
      <c r="JX55" s="1796"/>
      <c r="JY55" s="1796"/>
      <c r="JZ55" s="1796"/>
      <c r="KA55" s="1796"/>
      <c r="KB55" s="1796"/>
      <c r="KC55" s="1796"/>
      <c r="KD55" s="1796"/>
      <c r="KE55" s="1796"/>
      <c r="KF55" s="1796"/>
      <c r="KG55" s="1796"/>
      <c r="KH55" s="1796"/>
      <c r="KI55" s="1796"/>
      <c r="KJ55" s="1796"/>
      <c r="KK55" s="1796"/>
      <c r="KL55" s="1796"/>
      <c r="KM55" s="1796"/>
      <c r="KN55" s="1796"/>
      <c r="KO55" s="1796"/>
      <c r="KP55" s="1796"/>
      <c r="KQ55" s="1796"/>
      <c r="KR55" s="1796"/>
      <c r="KS55" s="1796"/>
      <c r="KT55" s="1796"/>
      <c r="KU55" s="1796"/>
      <c r="KV55" s="1796"/>
      <c r="KW55" s="1796"/>
      <c r="KX55" s="1796"/>
      <c r="KY55" s="1796"/>
      <c r="KZ55" s="1796"/>
      <c r="LA55" s="1796"/>
      <c r="LB55" s="1796"/>
      <c r="LC55" s="1796"/>
      <c r="LD55" s="1796"/>
      <c r="LE55" s="1796"/>
      <c r="LF55" s="1796"/>
      <c r="LG55" s="1796"/>
      <c r="LH55" s="1796"/>
      <c r="LI55" s="1796"/>
      <c r="LJ55" s="1796"/>
      <c r="LK55" s="1796"/>
      <c r="LL55" s="1796"/>
      <c r="LM55" s="1796"/>
      <c r="LN55" s="1796"/>
      <c r="LO55" s="1796"/>
      <c r="LP55" s="1796"/>
      <c r="LQ55" s="1796"/>
      <c r="LR55" s="1796"/>
      <c r="LS55" s="1796"/>
      <c r="LT55" s="1796"/>
      <c r="LU55" s="1796"/>
      <c r="LV55" s="1796"/>
      <c r="LW55" s="1796"/>
      <c r="LX55" s="1796"/>
      <c r="LY55" s="1796"/>
      <c r="LZ55" s="1796"/>
      <c r="MA55" s="1796"/>
      <c r="MB55" s="1796"/>
      <c r="MC55" s="1796"/>
      <c r="MD55" s="1796"/>
      <c r="ME55" s="1796"/>
      <c r="MF55" s="1796"/>
      <c r="MG55" s="1796"/>
      <c r="MH55" s="1796"/>
      <c r="MI55" s="1796"/>
      <c r="MJ55" s="1796"/>
      <c r="MK55" s="1796"/>
      <c r="ML55" s="1796"/>
      <c r="MM55" s="1796"/>
      <c r="MN55" s="1796"/>
      <c r="MO55" s="1796"/>
      <c r="MP55" s="1796"/>
      <c r="MQ55" s="1796"/>
      <c r="MR55" s="1796"/>
      <c r="MS55" s="1796"/>
      <c r="MT55" s="1796"/>
      <c r="MU55" s="1796"/>
      <c r="MV55" s="1796"/>
      <c r="MW55" s="1796"/>
      <c r="MX55" s="1796"/>
      <c r="MY55" s="1796"/>
      <c r="MZ55" s="1796"/>
      <c r="NA55" s="1796"/>
      <c r="NB55" s="1796"/>
      <c r="NC55" s="1796"/>
      <c r="ND55" s="1796"/>
      <c r="NE55" s="1796"/>
      <c r="NF55" s="1796"/>
      <c r="NG55" s="1796"/>
      <c r="NH55" s="1796"/>
      <c r="NI55" s="1796"/>
      <c r="NJ55" s="1796"/>
      <c r="NK55" s="1796"/>
      <c r="NL55" s="1796"/>
      <c r="NM55" s="1796"/>
      <c r="NN55" s="1796"/>
      <c r="NO55" s="1796"/>
      <c r="NP55" s="1796"/>
      <c r="NQ55" s="1796"/>
      <c r="NR55" s="1796"/>
      <c r="NS55" s="1796"/>
      <c r="NT55" s="1796"/>
      <c r="NU55" s="1796"/>
      <c r="NV55" s="1796"/>
      <c r="NW55" s="1796"/>
      <c r="NX55" s="1796"/>
      <c r="NY55" s="1796"/>
      <c r="NZ55" s="1796"/>
      <c r="OA55" s="1796"/>
      <c r="OB55" s="1796"/>
      <c r="OC55" s="1796"/>
      <c r="OD55" s="1780" t="s">
        <v>2986</v>
      </c>
    </row>
    <row r="56" spans="1:395" s="1780" customFormat="1" ht="15.75" customHeight="1">
      <c r="A56" s="1791">
        <f t="shared" si="32"/>
        <v>51</v>
      </c>
      <c r="B56" s="1793"/>
      <c r="C56" s="1792">
        <f t="shared" ref="C56:D105" si="33">SUM(E56,G56,I56,K56,M56,O56,Q56,S56,U56,W56,Y56,AA56)</f>
        <v>0</v>
      </c>
      <c r="D56" s="1792">
        <f t="shared" si="33"/>
        <v>0</v>
      </c>
      <c r="E56" s="1794">
        <f>COUNTA($AC56:$BF56)</f>
        <v>0</v>
      </c>
      <c r="F56" s="1794">
        <f>SUM($AC56:$BF56)</f>
        <v>0</v>
      </c>
      <c r="G56" s="1794">
        <f>COUNTA($BG56:$CK56)</f>
        <v>0</v>
      </c>
      <c r="H56" s="1795">
        <f>SUM(BG56:CK56)</f>
        <v>0</v>
      </c>
      <c r="I56" s="1795">
        <f>COUNTA($CL56:$DO56)</f>
        <v>0</v>
      </c>
      <c r="J56" s="1794">
        <f>SUM(CL56:DO56)</f>
        <v>0</v>
      </c>
      <c r="K56" s="1794">
        <f>COUNTA($DP56:$ET56)</f>
        <v>0</v>
      </c>
      <c r="L56" s="1794">
        <f>SUM(DP56:ET56)</f>
        <v>0</v>
      </c>
      <c r="M56" s="1794">
        <f>COUNTA($EU56:$FY56)</f>
        <v>0</v>
      </c>
      <c r="N56" s="1794">
        <f>SUM(EU56:FY56)</f>
        <v>0</v>
      </c>
      <c r="O56" s="1794">
        <f>COUNTA($FZ56:$HC56)</f>
        <v>0</v>
      </c>
      <c r="P56" s="1794">
        <f>SUM(FZ56:HC56)</f>
        <v>0</v>
      </c>
      <c r="Q56" s="1794">
        <f>COUNTA($HD56:$IH56)</f>
        <v>0</v>
      </c>
      <c r="R56" s="1794">
        <f>SUM(HD56:IH56)</f>
        <v>0</v>
      </c>
      <c r="S56" s="1794">
        <f>COUNTA($II56:$JL56)</f>
        <v>0</v>
      </c>
      <c r="T56" s="1794">
        <f>SUM(II56:JL56)</f>
        <v>0</v>
      </c>
      <c r="U56" s="1794">
        <f>COUNTA($JM56:$KQ56)</f>
        <v>0</v>
      </c>
      <c r="V56" s="1794">
        <f>SUM(JM56:KQ56)</f>
        <v>0</v>
      </c>
      <c r="W56" s="1794">
        <f t="shared" si="8"/>
        <v>0</v>
      </c>
      <c r="X56" s="1794">
        <f>SUM(KR56:LV56)</f>
        <v>0</v>
      </c>
      <c r="Y56" s="1794">
        <f t="shared" si="28"/>
        <v>0</v>
      </c>
      <c r="Z56" s="1794">
        <f t="shared" si="29"/>
        <v>0</v>
      </c>
      <c r="AA56" s="1794">
        <f t="shared" si="30"/>
        <v>0</v>
      </c>
      <c r="AB56" s="1794">
        <f t="shared" si="31"/>
        <v>0</v>
      </c>
      <c r="AC56" s="1796"/>
      <c r="AD56" s="1796"/>
      <c r="AE56" s="1796"/>
      <c r="AF56" s="1796"/>
      <c r="AG56" s="1796"/>
      <c r="AH56" s="1796"/>
      <c r="AI56" s="1796"/>
      <c r="AJ56" s="1796"/>
      <c r="AK56" s="1796"/>
      <c r="AL56" s="1796"/>
      <c r="AM56" s="1796"/>
      <c r="AN56" s="1796"/>
      <c r="AO56" s="1796"/>
      <c r="AP56" s="1796"/>
      <c r="AQ56" s="1796"/>
      <c r="AR56" s="1796"/>
      <c r="AS56" s="1796"/>
      <c r="AT56" s="1796"/>
      <c r="AU56" s="1796"/>
      <c r="AV56" s="1796"/>
      <c r="AW56" s="1796"/>
      <c r="AX56" s="1796"/>
      <c r="AY56" s="1796"/>
      <c r="AZ56" s="1796"/>
      <c r="BA56" s="1796"/>
      <c r="BB56" s="1796"/>
      <c r="BC56" s="1796"/>
      <c r="BD56" s="1796"/>
      <c r="BE56" s="1796"/>
      <c r="BF56" s="1796"/>
      <c r="BG56" s="1796"/>
      <c r="BH56" s="1796"/>
      <c r="BI56" s="1796"/>
      <c r="BJ56" s="1796"/>
      <c r="BK56" s="1796"/>
      <c r="BL56" s="1796"/>
      <c r="BM56" s="1796"/>
      <c r="BN56" s="1796"/>
      <c r="BO56" s="1796"/>
      <c r="BP56" s="1796"/>
      <c r="BQ56" s="1796"/>
      <c r="BR56" s="1796"/>
      <c r="BS56" s="1796"/>
      <c r="BT56" s="1796"/>
      <c r="BU56" s="1796"/>
      <c r="BV56" s="1796"/>
      <c r="BW56" s="1796"/>
      <c r="BX56" s="1796"/>
      <c r="BY56" s="1796"/>
      <c r="BZ56" s="1796"/>
      <c r="CA56" s="1796"/>
      <c r="CB56" s="1796"/>
      <c r="CC56" s="1796"/>
      <c r="CD56" s="1796"/>
      <c r="CE56" s="1796"/>
      <c r="CF56" s="1796"/>
      <c r="CG56" s="1796"/>
      <c r="CH56" s="1796"/>
      <c r="CI56" s="1796"/>
      <c r="CJ56" s="1796"/>
      <c r="CK56" s="1796"/>
      <c r="CL56" s="1796"/>
      <c r="CM56" s="1796"/>
      <c r="CN56" s="1796"/>
      <c r="CO56" s="1796"/>
      <c r="CP56" s="1796"/>
      <c r="CQ56" s="1796"/>
      <c r="CR56" s="1796"/>
      <c r="CS56" s="1796"/>
      <c r="CT56" s="1796"/>
      <c r="CU56" s="1796"/>
      <c r="CV56" s="1796"/>
      <c r="CW56" s="1796"/>
      <c r="CX56" s="1796"/>
      <c r="CY56" s="1796"/>
      <c r="CZ56" s="1796"/>
      <c r="DA56" s="1796"/>
      <c r="DB56" s="1796"/>
      <c r="DC56" s="1796"/>
      <c r="DD56" s="1796"/>
      <c r="DE56" s="1796"/>
      <c r="DF56" s="1796"/>
      <c r="DG56" s="1796"/>
      <c r="DH56" s="1796"/>
      <c r="DI56" s="1796"/>
      <c r="DJ56" s="1796"/>
      <c r="DK56" s="1796"/>
      <c r="DL56" s="1796"/>
      <c r="DM56" s="1796"/>
      <c r="DN56" s="1796"/>
      <c r="DO56" s="1796"/>
      <c r="DP56" s="1796"/>
      <c r="DQ56" s="1796"/>
      <c r="DR56" s="1796"/>
      <c r="DS56" s="1796"/>
      <c r="DT56" s="1796"/>
      <c r="DU56" s="1796"/>
      <c r="DV56" s="1796"/>
      <c r="DW56" s="1796"/>
      <c r="DX56" s="1796"/>
      <c r="DY56" s="1796"/>
      <c r="DZ56" s="1796"/>
      <c r="EA56" s="1796"/>
      <c r="EB56" s="1796"/>
      <c r="EC56" s="1796"/>
      <c r="ED56" s="1796"/>
      <c r="EE56" s="1796"/>
      <c r="EF56" s="1796"/>
      <c r="EG56" s="1796"/>
      <c r="EH56" s="1796"/>
      <c r="EI56" s="1796"/>
      <c r="EJ56" s="1796"/>
      <c r="EK56" s="1796"/>
      <c r="EL56" s="1796"/>
      <c r="EM56" s="1796"/>
      <c r="EN56" s="1796"/>
      <c r="EO56" s="1796"/>
      <c r="EP56" s="1796"/>
      <c r="EQ56" s="1796"/>
      <c r="ER56" s="1796"/>
      <c r="ES56" s="1796"/>
      <c r="ET56" s="1796"/>
      <c r="EU56" s="1796"/>
      <c r="EV56" s="1796"/>
      <c r="EW56" s="1796"/>
      <c r="EX56" s="1796"/>
      <c r="EY56" s="1796"/>
      <c r="EZ56" s="1796"/>
      <c r="FA56" s="1796"/>
      <c r="FB56" s="1796"/>
      <c r="FC56" s="1796"/>
      <c r="FD56" s="1796"/>
      <c r="FE56" s="1796"/>
      <c r="FF56" s="1796"/>
      <c r="FG56" s="1796"/>
      <c r="FH56" s="1796"/>
      <c r="FI56" s="1796"/>
      <c r="FJ56" s="1796"/>
      <c r="FK56" s="1796"/>
      <c r="FL56" s="1796"/>
      <c r="FM56" s="1796"/>
      <c r="FN56" s="1796"/>
      <c r="FO56" s="1796"/>
      <c r="FP56" s="1796"/>
      <c r="FQ56" s="1796"/>
      <c r="FR56" s="1796"/>
      <c r="FS56" s="1796"/>
      <c r="FT56" s="1796"/>
      <c r="FU56" s="1796"/>
      <c r="FV56" s="1796"/>
      <c r="FW56" s="1796"/>
      <c r="FX56" s="1796"/>
      <c r="FY56" s="1796"/>
      <c r="FZ56" s="1796"/>
      <c r="GA56" s="1796"/>
      <c r="GB56" s="1796"/>
      <c r="GC56" s="1796"/>
      <c r="GD56" s="1796"/>
      <c r="GE56" s="1796"/>
      <c r="GF56" s="1796"/>
      <c r="GG56" s="1796"/>
      <c r="GH56" s="1796"/>
      <c r="GI56" s="1796"/>
      <c r="GJ56" s="1796"/>
      <c r="GK56" s="1796"/>
      <c r="GL56" s="1796"/>
      <c r="GM56" s="1796"/>
      <c r="GN56" s="1796"/>
      <c r="GO56" s="1796"/>
      <c r="GP56" s="1796"/>
      <c r="GQ56" s="1796"/>
      <c r="GR56" s="1796"/>
      <c r="GS56" s="1796"/>
      <c r="GT56" s="1796"/>
      <c r="GU56" s="1796"/>
      <c r="GV56" s="1796"/>
      <c r="GW56" s="1796"/>
      <c r="GX56" s="1796"/>
      <c r="GY56" s="1796"/>
      <c r="GZ56" s="1796"/>
      <c r="HA56" s="1796"/>
      <c r="HB56" s="1796"/>
      <c r="HC56" s="1796"/>
      <c r="HD56" s="1796"/>
      <c r="HE56" s="1796"/>
      <c r="HF56" s="1796"/>
      <c r="HG56" s="1796"/>
      <c r="HH56" s="1796"/>
      <c r="HI56" s="1796"/>
      <c r="HJ56" s="1796"/>
      <c r="HK56" s="1796"/>
      <c r="HL56" s="1796"/>
      <c r="HM56" s="1796"/>
      <c r="HN56" s="1796"/>
      <c r="HO56" s="1796"/>
      <c r="HP56" s="1796"/>
      <c r="HQ56" s="1796"/>
      <c r="HR56" s="1796"/>
      <c r="HS56" s="1796"/>
      <c r="HT56" s="1796"/>
      <c r="HU56" s="1796"/>
      <c r="HV56" s="1796"/>
      <c r="HW56" s="1796"/>
      <c r="HX56" s="1796"/>
      <c r="HY56" s="1796"/>
      <c r="HZ56" s="1796"/>
      <c r="IA56" s="1796"/>
      <c r="IB56" s="1796"/>
      <c r="IC56" s="1796"/>
      <c r="ID56" s="1796"/>
      <c r="IE56" s="1796"/>
      <c r="IF56" s="1796"/>
      <c r="IG56" s="1796"/>
      <c r="IH56" s="1796"/>
      <c r="II56" s="1796"/>
      <c r="IJ56" s="1796"/>
      <c r="IK56" s="1796"/>
      <c r="IL56" s="1796"/>
      <c r="IM56" s="1796"/>
      <c r="IN56" s="1796"/>
      <c r="IO56" s="1796"/>
      <c r="IP56" s="1796"/>
      <c r="IQ56" s="1796"/>
      <c r="IR56" s="1796"/>
      <c r="IS56" s="1796"/>
      <c r="IT56" s="1796"/>
      <c r="IU56" s="1796"/>
      <c r="IV56" s="1796"/>
      <c r="IW56" s="1796"/>
      <c r="IX56" s="1796"/>
      <c r="IY56" s="1796"/>
      <c r="IZ56" s="1796"/>
      <c r="JA56" s="1796"/>
      <c r="JB56" s="1796"/>
      <c r="JC56" s="1796"/>
      <c r="JD56" s="1796"/>
      <c r="JE56" s="1796"/>
      <c r="JF56" s="1796"/>
      <c r="JG56" s="1796"/>
      <c r="JH56" s="1796"/>
      <c r="JI56" s="1796"/>
      <c r="JJ56" s="1796"/>
      <c r="JK56" s="1796"/>
      <c r="JL56" s="1796"/>
      <c r="JM56" s="1796"/>
      <c r="JN56" s="1796"/>
      <c r="JO56" s="1796"/>
      <c r="JP56" s="1796"/>
      <c r="JQ56" s="1796"/>
      <c r="JR56" s="1796"/>
      <c r="JS56" s="1796"/>
      <c r="JT56" s="1796"/>
      <c r="JU56" s="1796"/>
      <c r="JV56" s="1796"/>
      <c r="JW56" s="1796"/>
      <c r="JX56" s="1796"/>
      <c r="JY56" s="1796"/>
      <c r="JZ56" s="1796"/>
      <c r="KA56" s="1796"/>
      <c r="KB56" s="1796"/>
      <c r="KC56" s="1796"/>
      <c r="KD56" s="1796"/>
      <c r="KE56" s="1796"/>
      <c r="KF56" s="1796"/>
      <c r="KG56" s="1796"/>
      <c r="KH56" s="1796"/>
      <c r="KI56" s="1796"/>
      <c r="KJ56" s="1796"/>
      <c r="KK56" s="1796"/>
      <c r="KL56" s="1796"/>
      <c r="KM56" s="1796"/>
      <c r="KN56" s="1796"/>
      <c r="KO56" s="1796"/>
      <c r="KP56" s="1796"/>
      <c r="KQ56" s="1796"/>
      <c r="KR56" s="1796"/>
      <c r="KS56" s="1796"/>
      <c r="KT56" s="1796"/>
      <c r="KU56" s="1796"/>
      <c r="KV56" s="1796"/>
      <c r="KW56" s="1796"/>
      <c r="KX56" s="1796"/>
      <c r="KY56" s="1796"/>
      <c r="KZ56" s="1796"/>
      <c r="LA56" s="1796"/>
      <c r="LB56" s="1796"/>
      <c r="LC56" s="1796"/>
      <c r="LD56" s="1796"/>
      <c r="LE56" s="1796"/>
      <c r="LF56" s="1796"/>
      <c r="LG56" s="1796"/>
      <c r="LH56" s="1796"/>
      <c r="LI56" s="1796"/>
      <c r="LJ56" s="1796"/>
      <c r="LK56" s="1796"/>
      <c r="LL56" s="1796"/>
      <c r="LM56" s="1796"/>
      <c r="LN56" s="1796"/>
      <c r="LO56" s="1796"/>
      <c r="LP56" s="1796"/>
      <c r="LQ56" s="1796"/>
      <c r="LR56" s="1796"/>
      <c r="LS56" s="1796"/>
      <c r="LT56" s="1796"/>
      <c r="LU56" s="1796"/>
      <c r="LV56" s="1796"/>
      <c r="LW56" s="1796"/>
      <c r="LX56" s="1796"/>
      <c r="LY56" s="1796"/>
      <c r="LZ56" s="1796"/>
      <c r="MA56" s="1796"/>
      <c r="MB56" s="1796"/>
      <c r="MC56" s="1796"/>
      <c r="MD56" s="1796"/>
      <c r="ME56" s="1796"/>
      <c r="MF56" s="1796"/>
      <c r="MG56" s="1796"/>
      <c r="MH56" s="1796"/>
      <c r="MI56" s="1796"/>
      <c r="MJ56" s="1796"/>
      <c r="MK56" s="1796"/>
      <c r="ML56" s="1796"/>
      <c r="MM56" s="1796"/>
      <c r="MN56" s="1796"/>
      <c r="MO56" s="1796"/>
      <c r="MP56" s="1796"/>
      <c r="MQ56" s="1796"/>
      <c r="MR56" s="1796"/>
      <c r="MS56" s="1796"/>
      <c r="MT56" s="1796"/>
      <c r="MU56" s="1796"/>
      <c r="MV56" s="1796"/>
      <c r="MW56" s="1796"/>
      <c r="MX56" s="1796"/>
      <c r="MY56" s="1796"/>
      <c r="MZ56" s="1796"/>
      <c r="NA56" s="1796"/>
      <c r="NB56" s="1796"/>
      <c r="NC56" s="1796"/>
      <c r="ND56" s="1796"/>
      <c r="NE56" s="1796"/>
      <c r="NF56" s="1796"/>
      <c r="NG56" s="1796"/>
      <c r="NH56" s="1796"/>
      <c r="NI56" s="1796"/>
      <c r="NJ56" s="1796"/>
      <c r="NK56" s="1796"/>
      <c r="NL56" s="1796"/>
      <c r="NM56" s="1796"/>
      <c r="NN56" s="1796"/>
      <c r="NO56" s="1796"/>
      <c r="NP56" s="1796"/>
      <c r="NQ56" s="1796"/>
      <c r="NR56" s="1796"/>
      <c r="NS56" s="1796"/>
      <c r="NT56" s="1796"/>
      <c r="NU56" s="1796"/>
      <c r="NV56" s="1796"/>
      <c r="NW56" s="1796"/>
      <c r="NX56" s="1796"/>
      <c r="NY56" s="1796"/>
      <c r="NZ56" s="1796"/>
      <c r="OA56" s="1796"/>
      <c r="OB56" s="1796"/>
      <c r="OC56" s="1796"/>
      <c r="OD56" s="1780" t="s">
        <v>2986</v>
      </c>
      <c r="OE56" s="1788">
        <v>43587</v>
      </c>
    </row>
    <row r="57" spans="1:395" s="1780" customFormat="1" ht="15.75" customHeight="1">
      <c r="A57" s="1791">
        <f t="shared" si="32"/>
        <v>52</v>
      </c>
      <c r="B57" s="1793"/>
      <c r="C57" s="1792">
        <f t="shared" si="33"/>
        <v>0</v>
      </c>
      <c r="D57" s="1792">
        <f t="shared" si="33"/>
        <v>0</v>
      </c>
      <c r="E57" s="1794">
        <f t="shared" si="9"/>
        <v>0</v>
      </c>
      <c r="F57" s="1794">
        <f t="shared" ref="F57:F104" si="34">SUM(AC57:BF57)</f>
        <v>0</v>
      </c>
      <c r="G57" s="1794">
        <f t="shared" si="11"/>
        <v>0</v>
      </c>
      <c r="H57" s="1795">
        <f t="shared" ref="H57:H105" si="35">SUM(BG57:CK57)</f>
        <v>0</v>
      </c>
      <c r="I57" s="1795">
        <f t="shared" si="13"/>
        <v>0</v>
      </c>
      <c r="J57" s="1794">
        <f t="shared" ref="J57:J105" si="36">SUM(CL57:DO57)</f>
        <v>0</v>
      </c>
      <c r="K57" s="1794">
        <f t="shared" si="15"/>
        <v>0</v>
      </c>
      <c r="L57" s="1794">
        <f t="shared" ref="L57:L105" si="37">SUM(DP57:ET57)</f>
        <v>0</v>
      </c>
      <c r="M57" s="1794">
        <f t="shared" si="17"/>
        <v>0</v>
      </c>
      <c r="N57" s="1794">
        <f t="shared" ref="N57:N105" si="38">SUM(EU57:FY57)</f>
        <v>0</v>
      </c>
      <c r="O57" s="1794">
        <f t="shared" si="19"/>
        <v>0</v>
      </c>
      <c r="P57" s="1794">
        <f t="shared" ref="P57:P105" si="39">SUM(FZ57:HC57)</f>
        <v>0</v>
      </c>
      <c r="Q57" s="1794">
        <f t="shared" si="21"/>
        <v>0</v>
      </c>
      <c r="R57" s="1794">
        <f t="shared" ref="R57:R105" si="40">SUM(HD57:IH57)</f>
        <v>0</v>
      </c>
      <c r="S57" s="1794">
        <f t="shared" si="23"/>
        <v>0</v>
      </c>
      <c r="T57" s="1794">
        <f t="shared" ref="T57:T105" si="41">SUM(II57:JL57)</f>
        <v>0</v>
      </c>
      <c r="U57" s="1794">
        <f t="shared" si="25"/>
        <v>0</v>
      </c>
      <c r="V57" s="1794">
        <f t="shared" ref="V57:V105" si="42">SUM(JM57:KQ57)</f>
        <v>0</v>
      </c>
      <c r="W57" s="1794">
        <f t="shared" si="8"/>
        <v>0</v>
      </c>
      <c r="X57" s="1794">
        <f t="shared" ref="X57:X105" si="43">SUM(KR57:LV57)</f>
        <v>0</v>
      </c>
      <c r="Y57" s="1794">
        <f t="shared" si="28"/>
        <v>0</v>
      </c>
      <c r="Z57" s="1794">
        <f t="shared" si="29"/>
        <v>0</v>
      </c>
      <c r="AA57" s="1794">
        <f t="shared" si="30"/>
        <v>0</v>
      </c>
      <c r="AB57" s="1794">
        <f t="shared" si="31"/>
        <v>0</v>
      </c>
      <c r="AC57" s="1796"/>
      <c r="AD57" s="1796"/>
      <c r="AE57" s="1796"/>
      <c r="AF57" s="1796"/>
      <c r="AG57" s="1796"/>
      <c r="AH57" s="1796"/>
      <c r="AI57" s="1796"/>
      <c r="AJ57" s="1796"/>
      <c r="AK57" s="1796"/>
      <c r="AL57" s="1796"/>
      <c r="AM57" s="1796"/>
      <c r="AN57" s="1796"/>
      <c r="AO57" s="1796"/>
      <c r="AP57" s="1796"/>
      <c r="AQ57" s="1796"/>
      <c r="AR57" s="1796"/>
      <c r="AS57" s="1796"/>
      <c r="AT57" s="1796"/>
      <c r="AU57" s="1796"/>
      <c r="AV57" s="1796"/>
      <c r="AW57" s="1796"/>
      <c r="AX57" s="1796"/>
      <c r="AY57" s="1796"/>
      <c r="AZ57" s="1796"/>
      <c r="BA57" s="1796"/>
      <c r="BB57" s="1796"/>
      <c r="BC57" s="1796"/>
      <c r="BD57" s="1796"/>
      <c r="BE57" s="1796"/>
      <c r="BF57" s="1796"/>
      <c r="BG57" s="1796"/>
      <c r="BH57" s="1796"/>
      <c r="BI57" s="1796"/>
      <c r="BJ57" s="1796"/>
      <c r="BK57" s="1796"/>
      <c r="BL57" s="1796"/>
      <c r="BM57" s="1796"/>
      <c r="BN57" s="1796"/>
      <c r="BO57" s="1796"/>
      <c r="BP57" s="1796"/>
      <c r="BQ57" s="1796"/>
      <c r="BR57" s="1796"/>
      <c r="BS57" s="1796"/>
      <c r="BT57" s="1796"/>
      <c r="BU57" s="1796"/>
      <c r="BV57" s="1796"/>
      <c r="BW57" s="1796"/>
      <c r="BX57" s="1796"/>
      <c r="BY57" s="1796"/>
      <c r="BZ57" s="1796"/>
      <c r="CA57" s="1796"/>
      <c r="CB57" s="1796"/>
      <c r="CC57" s="1796"/>
      <c r="CD57" s="1796"/>
      <c r="CE57" s="1796"/>
      <c r="CF57" s="1796"/>
      <c r="CG57" s="1796"/>
      <c r="CH57" s="1796"/>
      <c r="CI57" s="1796"/>
      <c r="CJ57" s="1796"/>
      <c r="CK57" s="1796"/>
      <c r="CL57" s="1796"/>
      <c r="CM57" s="1796"/>
      <c r="CN57" s="1796"/>
      <c r="CO57" s="1796"/>
      <c r="CP57" s="1796"/>
      <c r="CQ57" s="1796"/>
      <c r="CR57" s="1796"/>
      <c r="CS57" s="1796"/>
      <c r="CT57" s="1796"/>
      <c r="CU57" s="1796"/>
      <c r="CV57" s="1796"/>
      <c r="CW57" s="1796"/>
      <c r="CX57" s="1796"/>
      <c r="CY57" s="1796"/>
      <c r="CZ57" s="1796"/>
      <c r="DA57" s="1796"/>
      <c r="DB57" s="1796"/>
      <c r="DC57" s="1796"/>
      <c r="DD57" s="1796"/>
      <c r="DE57" s="1796"/>
      <c r="DF57" s="1796"/>
      <c r="DG57" s="1796"/>
      <c r="DH57" s="1796"/>
      <c r="DI57" s="1796"/>
      <c r="DJ57" s="1796"/>
      <c r="DK57" s="1796"/>
      <c r="DL57" s="1796"/>
      <c r="DM57" s="1796"/>
      <c r="DN57" s="1796"/>
      <c r="DO57" s="1796"/>
      <c r="DP57" s="1796"/>
      <c r="DQ57" s="1796"/>
      <c r="DR57" s="1796"/>
      <c r="DS57" s="1796"/>
      <c r="DT57" s="1796"/>
      <c r="DU57" s="1796"/>
      <c r="DV57" s="1796"/>
      <c r="DW57" s="1796"/>
      <c r="DX57" s="1796"/>
      <c r="DY57" s="1796"/>
      <c r="DZ57" s="1796"/>
      <c r="EA57" s="1796"/>
      <c r="EB57" s="1796"/>
      <c r="EC57" s="1796"/>
      <c r="ED57" s="1796"/>
      <c r="EE57" s="1796"/>
      <c r="EF57" s="1796"/>
      <c r="EG57" s="1796"/>
      <c r="EH57" s="1796"/>
      <c r="EI57" s="1796"/>
      <c r="EJ57" s="1796"/>
      <c r="EK57" s="1796"/>
      <c r="EL57" s="1796"/>
      <c r="EM57" s="1796"/>
      <c r="EN57" s="1796"/>
      <c r="EO57" s="1796"/>
      <c r="EP57" s="1796"/>
      <c r="EQ57" s="1796"/>
      <c r="ER57" s="1796"/>
      <c r="ES57" s="1796"/>
      <c r="ET57" s="1796"/>
      <c r="EU57" s="1796"/>
      <c r="EV57" s="1796"/>
      <c r="EW57" s="1796"/>
      <c r="EX57" s="1796"/>
      <c r="EY57" s="1796"/>
      <c r="EZ57" s="1796"/>
      <c r="FA57" s="1796"/>
      <c r="FB57" s="1796"/>
      <c r="FC57" s="1796"/>
      <c r="FD57" s="1796"/>
      <c r="FE57" s="1796"/>
      <c r="FF57" s="1796"/>
      <c r="FG57" s="1796"/>
      <c r="FH57" s="1796"/>
      <c r="FI57" s="1796"/>
      <c r="FJ57" s="1796"/>
      <c r="FK57" s="1796"/>
      <c r="FL57" s="1796"/>
      <c r="FM57" s="1796"/>
      <c r="FN57" s="1796"/>
      <c r="FO57" s="1796"/>
      <c r="FP57" s="1796"/>
      <c r="FQ57" s="1796"/>
      <c r="FR57" s="1796"/>
      <c r="FS57" s="1796"/>
      <c r="FT57" s="1796"/>
      <c r="FU57" s="1796"/>
      <c r="FV57" s="1796"/>
      <c r="FW57" s="1796"/>
      <c r="FX57" s="1796"/>
      <c r="FY57" s="1796"/>
      <c r="FZ57" s="1796"/>
      <c r="GA57" s="1796"/>
      <c r="GB57" s="1796"/>
      <c r="GC57" s="1796"/>
      <c r="GD57" s="1796"/>
      <c r="GE57" s="1796"/>
      <c r="GF57" s="1796"/>
      <c r="GG57" s="1796"/>
      <c r="GH57" s="1796"/>
      <c r="GI57" s="1796"/>
      <c r="GJ57" s="1796"/>
      <c r="GK57" s="1796"/>
      <c r="GL57" s="1796"/>
      <c r="GM57" s="1796"/>
      <c r="GN57" s="1796"/>
      <c r="GO57" s="1796"/>
      <c r="GP57" s="1796"/>
      <c r="GQ57" s="1796"/>
      <c r="GR57" s="1796"/>
      <c r="GS57" s="1796"/>
      <c r="GT57" s="1796"/>
      <c r="GU57" s="1796"/>
      <c r="GV57" s="1796"/>
      <c r="GW57" s="1796"/>
      <c r="GX57" s="1796"/>
      <c r="GY57" s="1796"/>
      <c r="GZ57" s="1796"/>
      <c r="HA57" s="1796"/>
      <c r="HB57" s="1796"/>
      <c r="HC57" s="1796"/>
      <c r="HD57" s="1796"/>
      <c r="HE57" s="1796"/>
      <c r="HF57" s="1796"/>
      <c r="HG57" s="1796"/>
      <c r="HH57" s="1796"/>
      <c r="HI57" s="1796"/>
      <c r="HJ57" s="1796"/>
      <c r="HK57" s="1796"/>
      <c r="HL57" s="1796"/>
      <c r="HM57" s="1796"/>
      <c r="HN57" s="1796"/>
      <c r="HO57" s="1796"/>
      <c r="HP57" s="1796"/>
      <c r="HQ57" s="1796"/>
      <c r="HR57" s="1796"/>
      <c r="HS57" s="1796"/>
      <c r="HT57" s="1796"/>
      <c r="HU57" s="1796"/>
      <c r="HV57" s="1796"/>
      <c r="HW57" s="1796"/>
      <c r="HX57" s="1796"/>
      <c r="HY57" s="1796"/>
      <c r="HZ57" s="1796"/>
      <c r="IA57" s="1796"/>
      <c r="IB57" s="1796"/>
      <c r="IC57" s="1796"/>
      <c r="ID57" s="1796"/>
      <c r="IE57" s="1796"/>
      <c r="IF57" s="1796"/>
      <c r="IG57" s="1796"/>
      <c r="IH57" s="1796"/>
      <c r="II57" s="1796"/>
      <c r="IJ57" s="1796"/>
      <c r="IK57" s="1796"/>
      <c r="IL57" s="1796"/>
      <c r="IM57" s="1796"/>
      <c r="IN57" s="1796"/>
      <c r="IO57" s="1796"/>
      <c r="IP57" s="1796"/>
      <c r="IQ57" s="1796"/>
      <c r="IR57" s="1796"/>
      <c r="IS57" s="1796"/>
      <c r="IT57" s="1796"/>
      <c r="IU57" s="1796"/>
      <c r="IV57" s="1796"/>
      <c r="IW57" s="1796"/>
      <c r="IX57" s="1796"/>
      <c r="IY57" s="1796"/>
      <c r="IZ57" s="1796"/>
      <c r="JA57" s="1796"/>
      <c r="JB57" s="1796"/>
      <c r="JC57" s="1796"/>
      <c r="JD57" s="1796"/>
      <c r="JE57" s="1796"/>
      <c r="JF57" s="1796"/>
      <c r="JG57" s="1796"/>
      <c r="JH57" s="1796"/>
      <c r="JI57" s="1796"/>
      <c r="JJ57" s="1796"/>
      <c r="JK57" s="1796"/>
      <c r="JL57" s="1796"/>
      <c r="JM57" s="1796"/>
      <c r="JN57" s="1796"/>
      <c r="JO57" s="1796"/>
      <c r="JP57" s="1796"/>
      <c r="JQ57" s="1796"/>
      <c r="JR57" s="1796"/>
      <c r="JS57" s="1796"/>
      <c r="JT57" s="1796"/>
      <c r="JU57" s="1796"/>
      <c r="JV57" s="1796"/>
      <c r="JW57" s="1796"/>
      <c r="JX57" s="1796"/>
      <c r="JY57" s="1796"/>
      <c r="JZ57" s="1796"/>
      <c r="KA57" s="1796"/>
      <c r="KB57" s="1796"/>
      <c r="KC57" s="1796"/>
      <c r="KD57" s="1796"/>
      <c r="KE57" s="1796"/>
      <c r="KF57" s="1796"/>
      <c r="KG57" s="1796"/>
      <c r="KH57" s="1796"/>
      <c r="KI57" s="1796"/>
      <c r="KJ57" s="1796"/>
      <c r="KK57" s="1796"/>
      <c r="KL57" s="1796"/>
      <c r="KM57" s="1796"/>
      <c r="KN57" s="1796"/>
      <c r="KO57" s="1796"/>
      <c r="KP57" s="1796"/>
      <c r="KQ57" s="1796"/>
      <c r="KR57" s="1796"/>
      <c r="KS57" s="1796"/>
      <c r="KT57" s="1796"/>
      <c r="KU57" s="1796"/>
      <c r="KV57" s="1796"/>
      <c r="KW57" s="1796"/>
      <c r="KX57" s="1796"/>
      <c r="KY57" s="1796"/>
      <c r="KZ57" s="1796"/>
      <c r="LA57" s="1796"/>
      <c r="LB57" s="1796"/>
      <c r="LC57" s="1796"/>
      <c r="LD57" s="1796"/>
      <c r="LE57" s="1796"/>
      <c r="LF57" s="1796"/>
      <c r="LG57" s="1796"/>
      <c r="LH57" s="1796"/>
      <c r="LI57" s="1796"/>
      <c r="LJ57" s="1796"/>
      <c r="LK57" s="1796"/>
      <c r="LL57" s="1796"/>
      <c r="LM57" s="1796"/>
      <c r="LN57" s="1796"/>
      <c r="LO57" s="1796"/>
      <c r="LP57" s="1796"/>
      <c r="LQ57" s="1796"/>
      <c r="LR57" s="1796"/>
      <c r="LS57" s="1796"/>
      <c r="LT57" s="1796"/>
      <c r="LU57" s="1796"/>
      <c r="LV57" s="1796"/>
      <c r="LW57" s="1796"/>
      <c r="LX57" s="1796"/>
      <c r="LY57" s="1796"/>
      <c r="LZ57" s="1796"/>
      <c r="MA57" s="1796"/>
      <c r="MB57" s="1796"/>
      <c r="MC57" s="1796"/>
      <c r="MD57" s="1796"/>
      <c r="ME57" s="1796"/>
      <c r="MF57" s="1796"/>
      <c r="MG57" s="1796"/>
      <c r="MH57" s="1796"/>
      <c r="MI57" s="1796"/>
      <c r="MJ57" s="1796"/>
      <c r="MK57" s="1796"/>
      <c r="ML57" s="1796"/>
      <c r="MM57" s="1796"/>
      <c r="MN57" s="1796"/>
      <c r="MO57" s="1796"/>
      <c r="MP57" s="1796"/>
      <c r="MQ57" s="1796"/>
      <c r="MR57" s="1796"/>
      <c r="MS57" s="1796"/>
      <c r="MT57" s="1796"/>
      <c r="MU57" s="1796"/>
      <c r="MV57" s="1796"/>
      <c r="MW57" s="1796"/>
      <c r="MX57" s="1796"/>
      <c r="MY57" s="1796"/>
      <c r="MZ57" s="1796"/>
      <c r="NA57" s="1796"/>
      <c r="NB57" s="1796"/>
      <c r="NC57" s="1796"/>
      <c r="ND57" s="1796"/>
      <c r="NE57" s="1796"/>
      <c r="NF57" s="1796"/>
      <c r="NG57" s="1796"/>
      <c r="NH57" s="1796"/>
      <c r="NI57" s="1796"/>
      <c r="NJ57" s="1796"/>
      <c r="NK57" s="1796"/>
      <c r="NL57" s="1796"/>
      <c r="NM57" s="1796"/>
      <c r="NN57" s="1796"/>
      <c r="NO57" s="1796"/>
      <c r="NP57" s="1796"/>
      <c r="NQ57" s="1796"/>
      <c r="NR57" s="1796"/>
      <c r="NS57" s="1796"/>
      <c r="NT57" s="1796"/>
      <c r="NU57" s="1796"/>
      <c r="NV57" s="1796"/>
      <c r="NW57" s="1796"/>
      <c r="NX57" s="1796"/>
      <c r="NY57" s="1796"/>
      <c r="NZ57" s="1796"/>
      <c r="OA57" s="1796"/>
      <c r="OB57" s="1796"/>
      <c r="OC57" s="1796"/>
      <c r="OD57" s="1780" t="s">
        <v>2986</v>
      </c>
      <c r="OE57" s="1788">
        <v>43588</v>
      </c>
    </row>
    <row r="58" spans="1:395" s="1780" customFormat="1" ht="15.75" customHeight="1">
      <c r="A58" s="1791">
        <f t="shared" si="32"/>
        <v>53</v>
      </c>
      <c r="B58" s="1793"/>
      <c r="C58" s="1792">
        <f t="shared" si="33"/>
        <v>0</v>
      </c>
      <c r="D58" s="1792">
        <f t="shared" si="33"/>
        <v>0</v>
      </c>
      <c r="E58" s="1794">
        <f t="shared" si="9"/>
        <v>0</v>
      </c>
      <c r="F58" s="1794">
        <f t="shared" si="34"/>
        <v>0</v>
      </c>
      <c r="G58" s="1794">
        <f t="shared" si="11"/>
        <v>0</v>
      </c>
      <c r="H58" s="1795">
        <f t="shared" si="35"/>
        <v>0</v>
      </c>
      <c r="I58" s="1795">
        <f t="shared" si="13"/>
        <v>0</v>
      </c>
      <c r="J58" s="1794">
        <f t="shared" si="36"/>
        <v>0</v>
      </c>
      <c r="K58" s="1794">
        <f t="shared" si="15"/>
        <v>0</v>
      </c>
      <c r="L58" s="1794">
        <f t="shared" si="37"/>
        <v>0</v>
      </c>
      <c r="M58" s="1794">
        <f t="shared" si="17"/>
        <v>0</v>
      </c>
      <c r="N58" s="1794">
        <f t="shared" si="38"/>
        <v>0</v>
      </c>
      <c r="O58" s="1794">
        <f t="shared" si="19"/>
        <v>0</v>
      </c>
      <c r="P58" s="1794">
        <f t="shared" si="39"/>
        <v>0</v>
      </c>
      <c r="Q58" s="1794">
        <f t="shared" si="21"/>
        <v>0</v>
      </c>
      <c r="R58" s="1794">
        <f t="shared" si="40"/>
        <v>0</v>
      </c>
      <c r="S58" s="1794">
        <f t="shared" si="23"/>
        <v>0</v>
      </c>
      <c r="T58" s="1794">
        <f t="shared" si="41"/>
        <v>0</v>
      </c>
      <c r="U58" s="1794">
        <f t="shared" si="25"/>
        <v>0</v>
      </c>
      <c r="V58" s="1794">
        <f t="shared" si="42"/>
        <v>0</v>
      </c>
      <c r="W58" s="1794">
        <f t="shared" si="8"/>
        <v>0</v>
      </c>
      <c r="X58" s="1794">
        <f t="shared" si="43"/>
        <v>0</v>
      </c>
      <c r="Y58" s="1794">
        <f t="shared" si="28"/>
        <v>0</v>
      </c>
      <c r="Z58" s="1794">
        <f t="shared" si="29"/>
        <v>0</v>
      </c>
      <c r="AA58" s="1794">
        <f t="shared" si="30"/>
        <v>0</v>
      </c>
      <c r="AB58" s="1794">
        <f t="shared" si="31"/>
        <v>0</v>
      </c>
      <c r="AC58" s="1796"/>
      <c r="AD58" s="1796"/>
      <c r="AE58" s="1796"/>
      <c r="AF58" s="1796"/>
      <c r="AG58" s="1796"/>
      <c r="AH58" s="1796"/>
      <c r="AI58" s="1796"/>
      <c r="AJ58" s="1796"/>
      <c r="AK58" s="1796"/>
      <c r="AL58" s="1796"/>
      <c r="AM58" s="1796"/>
      <c r="AN58" s="1796"/>
      <c r="AO58" s="1796"/>
      <c r="AP58" s="1796"/>
      <c r="AQ58" s="1796"/>
      <c r="AR58" s="1796"/>
      <c r="AS58" s="1796"/>
      <c r="AT58" s="1796"/>
      <c r="AU58" s="1796"/>
      <c r="AV58" s="1796"/>
      <c r="AW58" s="1796"/>
      <c r="AX58" s="1796"/>
      <c r="AY58" s="1796"/>
      <c r="AZ58" s="1796"/>
      <c r="BA58" s="1796"/>
      <c r="BB58" s="1796"/>
      <c r="BC58" s="1796"/>
      <c r="BD58" s="1796"/>
      <c r="BE58" s="1796"/>
      <c r="BF58" s="1796"/>
      <c r="BG58" s="1796"/>
      <c r="BH58" s="1796"/>
      <c r="BI58" s="1796"/>
      <c r="BJ58" s="1796"/>
      <c r="BK58" s="1796"/>
      <c r="BL58" s="1796"/>
      <c r="BM58" s="1796"/>
      <c r="BN58" s="1796"/>
      <c r="BO58" s="1796"/>
      <c r="BP58" s="1796"/>
      <c r="BQ58" s="1796"/>
      <c r="BR58" s="1796"/>
      <c r="BS58" s="1796"/>
      <c r="BT58" s="1796"/>
      <c r="BU58" s="1796"/>
      <c r="BV58" s="1796"/>
      <c r="BW58" s="1796"/>
      <c r="BX58" s="1796"/>
      <c r="BY58" s="1796"/>
      <c r="BZ58" s="1796"/>
      <c r="CA58" s="1796"/>
      <c r="CB58" s="1796"/>
      <c r="CC58" s="1796"/>
      <c r="CD58" s="1796"/>
      <c r="CE58" s="1796"/>
      <c r="CF58" s="1796"/>
      <c r="CG58" s="1796"/>
      <c r="CH58" s="1796"/>
      <c r="CI58" s="1796"/>
      <c r="CJ58" s="1796"/>
      <c r="CK58" s="1796"/>
      <c r="CL58" s="1796"/>
      <c r="CM58" s="1796"/>
      <c r="CN58" s="1796"/>
      <c r="CO58" s="1796"/>
      <c r="CP58" s="1796"/>
      <c r="CQ58" s="1796"/>
      <c r="CR58" s="1796"/>
      <c r="CS58" s="1796"/>
      <c r="CT58" s="1796"/>
      <c r="CU58" s="1796"/>
      <c r="CV58" s="1796"/>
      <c r="CW58" s="1796"/>
      <c r="CX58" s="1796"/>
      <c r="CY58" s="1796"/>
      <c r="CZ58" s="1796"/>
      <c r="DA58" s="1796"/>
      <c r="DB58" s="1796"/>
      <c r="DC58" s="1796"/>
      <c r="DD58" s="1796"/>
      <c r="DE58" s="1796"/>
      <c r="DF58" s="1796"/>
      <c r="DG58" s="1796"/>
      <c r="DH58" s="1796"/>
      <c r="DI58" s="1796"/>
      <c r="DJ58" s="1796"/>
      <c r="DK58" s="1796"/>
      <c r="DL58" s="1796"/>
      <c r="DM58" s="1796"/>
      <c r="DN58" s="1796"/>
      <c r="DO58" s="1796"/>
      <c r="DP58" s="1796"/>
      <c r="DQ58" s="1796"/>
      <c r="DR58" s="1796"/>
      <c r="DS58" s="1796"/>
      <c r="DT58" s="1796"/>
      <c r="DU58" s="1796"/>
      <c r="DV58" s="1796"/>
      <c r="DW58" s="1796"/>
      <c r="DX58" s="1796"/>
      <c r="DY58" s="1796"/>
      <c r="DZ58" s="1796"/>
      <c r="EA58" s="1796"/>
      <c r="EB58" s="1796"/>
      <c r="EC58" s="1796"/>
      <c r="ED58" s="1796"/>
      <c r="EE58" s="1796"/>
      <c r="EF58" s="1796"/>
      <c r="EG58" s="1796"/>
      <c r="EH58" s="1796"/>
      <c r="EI58" s="1796"/>
      <c r="EJ58" s="1796"/>
      <c r="EK58" s="1796"/>
      <c r="EL58" s="1796"/>
      <c r="EM58" s="1796"/>
      <c r="EN58" s="1796"/>
      <c r="EO58" s="1796"/>
      <c r="EP58" s="1796"/>
      <c r="EQ58" s="1796"/>
      <c r="ER58" s="1796"/>
      <c r="ES58" s="1796"/>
      <c r="ET58" s="1796"/>
      <c r="EU58" s="1796"/>
      <c r="EV58" s="1796"/>
      <c r="EW58" s="1796"/>
      <c r="EX58" s="1796"/>
      <c r="EY58" s="1796"/>
      <c r="EZ58" s="1796"/>
      <c r="FA58" s="1796"/>
      <c r="FB58" s="1796"/>
      <c r="FC58" s="1796"/>
      <c r="FD58" s="1796"/>
      <c r="FE58" s="1796"/>
      <c r="FF58" s="1796"/>
      <c r="FG58" s="1796"/>
      <c r="FH58" s="1796"/>
      <c r="FI58" s="1796"/>
      <c r="FJ58" s="1796"/>
      <c r="FK58" s="1796"/>
      <c r="FL58" s="1796"/>
      <c r="FM58" s="1796"/>
      <c r="FN58" s="1796"/>
      <c r="FO58" s="1796"/>
      <c r="FP58" s="1796"/>
      <c r="FQ58" s="1796"/>
      <c r="FR58" s="1796"/>
      <c r="FS58" s="1796"/>
      <c r="FT58" s="1796"/>
      <c r="FU58" s="1796"/>
      <c r="FV58" s="1796"/>
      <c r="FW58" s="1796"/>
      <c r="FX58" s="1796"/>
      <c r="FY58" s="1796"/>
      <c r="FZ58" s="1796"/>
      <c r="GA58" s="1796"/>
      <c r="GB58" s="1796"/>
      <c r="GC58" s="1796"/>
      <c r="GD58" s="1796"/>
      <c r="GE58" s="1796"/>
      <c r="GF58" s="1796"/>
      <c r="GG58" s="1796"/>
      <c r="GH58" s="1796"/>
      <c r="GI58" s="1796"/>
      <c r="GJ58" s="1796"/>
      <c r="GK58" s="1796"/>
      <c r="GL58" s="1796"/>
      <c r="GM58" s="1796"/>
      <c r="GN58" s="1796"/>
      <c r="GO58" s="1796"/>
      <c r="GP58" s="1796"/>
      <c r="GQ58" s="1796"/>
      <c r="GR58" s="1796"/>
      <c r="GS58" s="1796"/>
      <c r="GT58" s="1796"/>
      <c r="GU58" s="1796"/>
      <c r="GV58" s="1796"/>
      <c r="GW58" s="1796"/>
      <c r="GX58" s="1796"/>
      <c r="GY58" s="1796"/>
      <c r="GZ58" s="1796"/>
      <c r="HA58" s="1796"/>
      <c r="HB58" s="1796"/>
      <c r="HC58" s="1796"/>
      <c r="HD58" s="1796"/>
      <c r="HE58" s="1796"/>
      <c r="HF58" s="1796"/>
      <c r="HG58" s="1796"/>
      <c r="HH58" s="1796"/>
      <c r="HI58" s="1796"/>
      <c r="HJ58" s="1796"/>
      <c r="HK58" s="1796"/>
      <c r="HL58" s="1796"/>
      <c r="HM58" s="1796"/>
      <c r="HN58" s="1796"/>
      <c r="HO58" s="1796"/>
      <c r="HP58" s="1796"/>
      <c r="HQ58" s="1796"/>
      <c r="HR58" s="1796"/>
      <c r="HS58" s="1796"/>
      <c r="HT58" s="1796"/>
      <c r="HU58" s="1796"/>
      <c r="HV58" s="1796"/>
      <c r="HW58" s="1796"/>
      <c r="HX58" s="1796"/>
      <c r="HY58" s="1796"/>
      <c r="HZ58" s="1796"/>
      <c r="IA58" s="1796"/>
      <c r="IB58" s="1796"/>
      <c r="IC58" s="1796"/>
      <c r="ID58" s="1796"/>
      <c r="IE58" s="1796"/>
      <c r="IF58" s="1796"/>
      <c r="IG58" s="1796"/>
      <c r="IH58" s="1796"/>
      <c r="II58" s="1796"/>
      <c r="IJ58" s="1796"/>
      <c r="IK58" s="1796"/>
      <c r="IL58" s="1796"/>
      <c r="IM58" s="1796"/>
      <c r="IN58" s="1796"/>
      <c r="IO58" s="1796"/>
      <c r="IP58" s="1796"/>
      <c r="IQ58" s="1796"/>
      <c r="IR58" s="1796"/>
      <c r="IS58" s="1796"/>
      <c r="IT58" s="1796"/>
      <c r="IU58" s="1796"/>
      <c r="IV58" s="1796"/>
      <c r="IW58" s="1796"/>
      <c r="IX58" s="1796"/>
      <c r="IY58" s="1796"/>
      <c r="IZ58" s="1796"/>
      <c r="JA58" s="1796"/>
      <c r="JB58" s="1796"/>
      <c r="JC58" s="1796"/>
      <c r="JD58" s="1796"/>
      <c r="JE58" s="1796"/>
      <c r="JF58" s="1796"/>
      <c r="JG58" s="1796"/>
      <c r="JH58" s="1796"/>
      <c r="JI58" s="1796"/>
      <c r="JJ58" s="1796"/>
      <c r="JK58" s="1796"/>
      <c r="JL58" s="1796"/>
      <c r="JM58" s="1796"/>
      <c r="JN58" s="1796"/>
      <c r="JO58" s="1796"/>
      <c r="JP58" s="1796"/>
      <c r="JQ58" s="1796"/>
      <c r="JR58" s="1796"/>
      <c r="JS58" s="1796"/>
      <c r="JT58" s="1796"/>
      <c r="JU58" s="1796"/>
      <c r="JV58" s="1796"/>
      <c r="JW58" s="1796"/>
      <c r="JX58" s="1796"/>
      <c r="JY58" s="1796"/>
      <c r="JZ58" s="1796"/>
      <c r="KA58" s="1796"/>
      <c r="KB58" s="1796"/>
      <c r="KC58" s="1796"/>
      <c r="KD58" s="1796"/>
      <c r="KE58" s="1796"/>
      <c r="KF58" s="1796"/>
      <c r="KG58" s="1796"/>
      <c r="KH58" s="1796"/>
      <c r="KI58" s="1796"/>
      <c r="KJ58" s="1796"/>
      <c r="KK58" s="1796"/>
      <c r="KL58" s="1796"/>
      <c r="KM58" s="1796"/>
      <c r="KN58" s="1796"/>
      <c r="KO58" s="1796"/>
      <c r="KP58" s="1796"/>
      <c r="KQ58" s="1796"/>
      <c r="KR58" s="1796"/>
      <c r="KS58" s="1796"/>
      <c r="KT58" s="1796"/>
      <c r="KU58" s="1796"/>
      <c r="KV58" s="1796"/>
      <c r="KW58" s="1796"/>
      <c r="KX58" s="1796"/>
      <c r="KY58" s="1796"/>
      <c r="KZ58" s="1796"/>
      <c r="LA58" s="1796"/>
      <c r="LB58" s="1796"/>
      <c r="LC58" s="1796"/>
      <c r="LD58" s="1796"/>
      <c r="LE58" s="1796"/>
      <c r="LF58" s="1796"/>
      <c r="LG58" s="1796"/>
      <c r="LH58" s="1796"/>
      <c r="LI58" s="1796"/>
      <c r="LJ58" s="1796"/>
      <c r="LK58" s="1796"/>
      <c r="LL58" s="1796"/>
      <c r="LM58" s="1796"/>
      <c r="LN58" s="1796"/>
      <c r="LO58" s="1796"/>
      <c r="LP58" s="1796"/>
      <c r="LQ58" s="1796"/>
      <c r="LR58" s="1796"/>
      <c r="LS58" s="1796"/>
      <c r="LT58" s="1796"/>
      <c r="LU58" s="1796"/>
      <c r="LV58" s="1796"/>
      <c r="LW58" s="1796"/>
      <c r="LX58" s="1796"/>
      <c r="LY58" s="1796"/>
      <c r="LZ58" s="1796"/>
      <c r="MA58" s="1796"/>
      <c r="MB58" s="1796"/>
      <c r="MC58" s="1796"/>
      <c r="MD58" s="1796"/>
      <c r="ME58" s="1796"/>
      <c r="MF58" s="1796"/>
      <c r="MG58" s="1796"/>
      <c r="MH58" s="1796"/>
      <c r="MI58" s="1796"/>
      <c r="MJ58" s="1796"/>
      <c r="MK58" s="1796"/>
      <c r="ML58" s="1796"/>
      <c r="MM58" s="1796"/>
      <c r="MN58" s="1796"/>
      <c r="MO58" s="1796"/>
      <c r="MP58" s="1796"/>
      <c r="MQ58" s="1796"/>
      <c r="MR58" s="1796"/>
      <c r="MS58" s="1796"/>
      <c r="MT58" s="1796"/>
      <c r="MU58" s="1796"/>
      <c r="MV58" s="1796"/>
      <c r="MW58" s="1796"/>
      <c r="MX58" s="1796"/>
      <c r="MY58" s="1796"/>
      <c r="MZ58" s="1796"/>
      <c r="NA58" s="1796"/>
      <c r="NB58" s="1796"/>
      <c r="NC58" s="1796"/>
      <c r="ND58" s="1796"/>
      <c r="NE58" s="1796"/>
      <c r="NF58" s="1796"/>
      <c r="NG58" s="1796"/>
      <c r="NH58" s="1796"/>
      <c r="NI58" s="1796"/>
      <c r="NJ58" s="1796"/>
      <c r="NK58" s="1796"/>
      <c r="NL58" s="1796"/>
      <c r="NM58" s="1796"/>
      <c r="NN58" s="1796"/>
      <c r="NO58" s="1796"/>
      <c r="NP58" s="1796"/>
      <c r="NQ58" s="1796"/>
      <c r="NR58" s="1796"/>
      <c r="NS58" s="1796"/>
      <c r="NT58" s="1796"/>
      <c r="NU58" s="1796"/>
      <c r="NV58" s="1796"/>
      <c r="NW58" s="1796"/>
      <c r="NX58" s="1796"/>
      <c r="NY58" s="1796"/>
      <c r="NZ58" s="1796"/>
      <c r="OA58" s="1796"/>
      <c r="OB58" s="1796"/>
      <c r="OC58" s="1796"/>
      <c r="OD58" s="1780" t="s">
        <v>2986</v>
      </c>
      <c r="OE58" s="1788">
        <v>43589</v>
      </c>
    </row>
    <row r="59" spans="1:395" s="1780" customFormat="1" ht="15.75" customHeight="1">
      <c r="A59" s="1791">
        <f t="shared" si="32"/>
        <v>54</v>
      </c>
      <c r="B59" s="1793"/>
      <c r="C59" s="1792">
        <f t="shared" si="33"/>
        <v>0</v>
      </c>
      <c r="D59" s="1792">
        <f t="shared" si="33"/>
        <v>0</v>
      </c>
      <c r="E59" s="1794">
        <f t="shared" si="9"/>
        <v>0</v>
      </c>
      <c r="F59" s="1794">
        <f t="shared" si="34"/>
        <v>0</v>
      </c>
      <c r="G59" s="1794">
        <f t="shared" si="11"/>
        <v>0</v>
      </c>
      <c r="H59" s="1795">
        <f t="shared" si="35"/>
        <v>0</v>
      </c>
      <c r="I59" s="1795">
        <f t="shared" si="13"/>
        <v>0</v>
      </c>
      <c r="J59" s="1794">
        <f t="shared" si="36"/>
        <v>0</v>
      </c>
      <c r="K59" s="1794">
        <f t="shared" si="15"/>
        <v>0</v>
      </c>
      <c r="L59" s="1794">
        <f t="shared" si="37"/>
        <v>0</v>
      </c>
      <c r="M59" s="1794">
        <f t="shared" si="17"/>
        <v>0</v>
      </c>
      <c r="N59" s="1794">
        <f t="shared" si="38"/>
        <v>0</v>
      </c>
      <c r="O59" s="1794">
        <f t="shared" si="19"/>
        <v>0</v>
      </c>
      <c r="P59" s="1794">
        <f t="shared" si="39"/>
        <v>0</v>
      </c>
      <c r="Q59" s="1794">
        <f t="shared" si="21"/>
        <v>0</v>
      </c>
      <c r="R59" s="1794">
        <f t="shared" si="40"/>
        <v>0</v>
      </c>
      <c r="S59" s="1794">
        <f t="shared" si="23"/>
        <v>0</v>
      </c>
      <c r="T59" s="1794">
        <f t="shared" si="41"/>
        <v>0</v>
      </c>
      <c r="U59" s="1794">
        <f t="shared" si="25"/>
        <v>0</v>
      </c>
      <c r="V59" s="1794">
        <f t="shared" si="42"/>
        <v>0</v>
      </c>
      <c r="W59" s="1794">
        <f t="shared" si="8"/>
        <v>0</v>
      </c>
      <c r="X59" s="1794">
        <f t="shared" si="43"/>
        <v>0</v>
      </c>
      <c r="Y59" s="1794">
        <f t="shared" si="28"/>
        <v>0</v>
      </c>
      <c r="Z59" s="1794">
        <f t="shared" si="29"/>
        <v>0</v>
      </c>
      <c r="AA59" s="1794">
        <f t="shared" si="30"/>
        <v>0</v>
      </c>
      <c r="AB59" s="1794">
        <f t="shared" si="31"/>
        <v>0</v>
      </c>
      <c r="AC59" s="1796"/>
      <c r="AD59" s="1796"/>
      <c r="AE59" s="1796"/>
      <c r="AF59" s="1796"/>
      <c r="AG59" s="1796"/>
      <c r="AH59" s="1796"/>
      <c r="AI59" s="1796"/>
      <c r="AJ59" s="1796"/>
      <c r="AK59" s="1796"/>
      <c r="AL59" s="1796"/>
      <c r="AM59" s="1796"/>
      <c r="AN59" s="1796"/>
      <c r="AO59" s="1796"/>
      <c r="AP59" s="1796"/>
      <c r="AQ59" s="1796"/>
      <c r="AR59" s="1796"/>
      <c r="AS59" s="1796"/>
      <c r="AT59" s="1796"/>
      <c r="AU59" s="1796"/>
      <c r="AV59" s="1796"/>
      <c r="AW59" s="1796"/>
      <c r="AX59" s="1796"/>
      <c r="AY59" s="1796"/>
      <c r="AZ59" s="1796"/>
      <c r="BA59" s="1796"/>
      <c r="BB59" s="1796"/>
      <c r="BC59" s="1796"/>
      <c r="BD59" s="1796"/>
      <c r="BE59" s="1796"/>
      <c r="BF59" s="1796"/>
      <c r="BG59" s="1796"/>
      <c r="BH59" s="1796"/>
      <c r="BI59" s="1796"/>
      <c r="BJ59" s="1796"/>
      <c r="BK59" s="1796"/>
      <c r="BL59" s="1796"/>
      <c r="BM59" s="1796"/>
      <c r="BN59" s="1796"/>
      <c r="BO59" s="1796"/>
      <c r="BP59" s="1796"/>
      <c r="BQ59" s="1796"/>
      <c r="BR59" s="1796"/>
      <c r="BS59" s="1796"/>
      <c r="BT59" s="1796"/>
      <c r="BU59" s="1796"/>
      <c r="BV59" s="1796"/>
      <c r="BW59" s="1796"/>
      <c r="BX59" s="1796"/>
      <c r="BY59" s="1796"/>
      <c r="BZ59" s="1796"/>
      <c r="CA59" s="1796"/>
      <c r="CB59" s="1796"/>
      <c r="CC59" s="1796"/>
      <c r="CD59" s="1796"/>
      <c r="CE59" s="1796"/>
      <c r="CF59" s="1796"/>
      <c r="CG59" s="1796"/>
      <c r="CH59" s="1796"/>
      <c r="CI59" s="1796"/>
      <c r="CJ59" s="1796"/>
      <c r="CK59" s="1796"/>
      <c r="CL59" s="1796"/>
      <c r="CM59" s="1796"/>
      <c r="CN59" s="1796"/>
      <c r="CO59" s="1796"/>
      <c r="CP59" s="1796"/>
      <c r="CQ59" s="1796"/>
      <c r="CR59" s="1796"/>
      <c r="CS59" s="1796"/>
      <c r="CT59" s="1796"/>
      <c r="CU59" s="1796"/>
      <c r="CV59" s="1796"/>
      <c r="CW59" s="1796"/>
      <c r="CX59" s="1796"/>
      <c r="CY59" s="1796"/>
      <c r="CZ59" s="1796"/>
      <c r="DA59" s="1796"/>
      <c r="DB59" s="1796"/>
      <c r="DC59" s="1796"/>
      <c r="DD59" s="1796"/>
      <c r="DE59" s="1796"/>
      <c r="DF59" s="1796"/>
      <c r="DG59" s="1796"/>
      <c r="DH59" s="1796"/>
      <c r="DI59" s="1796"/>
      <c r="DJ59" s="1796"/>
      <c r="DK59" s="1796"/>
      <c r="DL59" s="1796"/>
      <c r="DM59" s="1796"/>
      <c r="DN59" s="1796"/>
      <c r="DO59" s="1796"/>
      <c r="DP59" s="1796"/>
      <c r="DQ59" s="1796"/>
      <c r="DR59" s="1796"/>
      <c r="DS59" s="1796"/>
      <c r="DT59" s="1796"/>
      <c r="DU59" s="1796"/>
      <c r="DV59" s="1796"/>
      <c r="DW59" s="1796"/>
      <c r="DX59" s="1796"/>
      <c r="DY59" s="1796"/>
      <c r="DZ59" s="1796"/>
      <c r="EA59" s="1796"/>
      <c r="EB59" s="1796"/>
      <c r="EC59" s="1796"/>
      <c r="ED59" s="1796"/>
      <c r="EE59" s="1796"/>
      <c r="EF59" s="1796"/>
      <c r="EG59" s="1796"/>
      <c r="EH59" s="1796"/>
      <c r="EI59" s="1796"/>
      <c r="EJ59" s="1796"/>
      <c r="EK59" s="1796"/>
      <c r="EL59" s="1796"/>
      <c r="EM59" s="1796"/>
      <c r="EN59" s="1796"/>
      <c r="EO59" s="1796"/>
      <c r="EP59" s="1796"/>
      <c r="EQ59" s="1796"/>
      <c r="ER59" s="1796"/>
      <c r="ES59" s="1796"/>
      <c r="ET59" s="1796"/>
      <c r="EU59" s="1796"/>
      <c r="EV59" s="1796"/>
      <c r="EW59" s="1796"/>
      <c r="EX59" s="1796"/>
      <c r="EY59" s="1796"/>
      <c r="EZ59" s="1796"/>
      <c r="FA59" s="1796"/>
      <c r="FB59" s="1796"/>
      <c r="FC59" s="1796"/>
      <c r="FD59" s="1796"/>
      <c r="FE59" s="1796"/>
      <c r="FF59" s="1796"/>
      <c r="FG59" s="1796"/>
      <c r="FH59" s="1796"/>
      <c r="FI59" s="1796"/>
      <c r="FJ59" s="1796"/>
      <c r="FK59" s="1796"/>
      <c r="FL59" s="1796"/>
      <c r="FM59" s="1796"/>
      <c r="FN59" s="1796"/>
      <c r="FO59" s="1796"/>
      <c r="FP59" s="1796"/>
      <c r="FQ59" s="1796"/>
      <c r="FR59" s="1796"/>
      <c r="FS59" s="1796"/>
      <c r="FT59" s="1796"/>
      <c r="FU59" s="1796"/>
      <c r="FV59" s="1796"/>
      <c r="FW59" s="1796"/>
      <c r="FX59" s="1796"/>
      <c r="FY59" s="1796"/>
      <c r="FZ59" s="1796"/>
      <c r="GA59" s="1796"/>
      <c r="GB59" s="1796"/>
      <c r="GC59" s="1796"/>
      <c r="GD59" s="1796"/>
      <c r="GE59" s="1796"/>
      <c r="GF59" s="1796"/>
      <c r="GG59" s="1796"/>
      <c r="GH59" s="1796"/>
      <c r="GI59" s="1796"/>
      <c r="GJ59" s="1796"/>
      <c r="GK59" s="1796"/>
      <c r="GL59" s="1796"/>
      <c r="GM59" s="1796"/>
      <c r="GN59" s="1796"/>
      <c r="GO59" s="1796"/>
      <c r="GP59" s="1796"/>
      <c r="GQ59" s="1796"/>
      <c r="GR59" s="1796"/>
      <c r="GS59" s="1796"/>
      <c r="GT59" s="1796"/>
      <c r="GU59" s="1796"/>
      <c r="GV59" s="1796"/>
      <c r="GW59" s="1796"/>
      <c r="GX59" s="1796"/>
      <c r="GY59" s="1796"/>
      <c r="GZ59" s="1796"/>
      <c r="HA59" s="1796"/>
      <c r="HB59" s="1796"/>
      <c r="HC59" s="1796"/>
      <c r="HD59" s="1796"/>
      <c r="HE59" s="1796"/>
      <c r="HF59" s="1796"/>
      <c r="HG59" s="1796"/>
      <c r="HH59" s="1796"/>
      <c r="HI59" s="1796"/>
      <c r="HJ59" s="1796"/>
      <c r="HK59" s="1796"/>
      <c r="HL59" s="1796"/>
      <c r="HM59" s="1796"/>
      <c r="HN59" s="1796"/>
      <c r="HO59" s="1796"/>
      <c r="HP59" s="1796"/>
      <c r="HQ59" s="1796"/>
      <c r="HR59" s="1796"/>
      <c r="HS59" s="1796"/>
      <c r="HT59" s="1796"/>
      <c r="HU59" s="1796"/>
      <c r="HV59" s="1796"/>
      <c r="HW59" s="1796"/>
      <c r="HX59" s="1796"/>
      <c r="HY59" s="1796"/>
      <c r="HZ59" s="1796"/>
      <c r="IA59" s="1796"/>
      <c r="IB59" s="1796"/>
      <c r="IC59" s="1796"/>
      <c r="ID59" s="1796"/>
      <c r="IE59" s="1796"/>
      <c r="IF59" s="1796"/>
      <c r="IG59" s="1796"/>
      <c r="IH59" s="1796"/>
      <c r="II59" s="1796"/>
      <c r="IJ59" s="1796"/>
      <c r="IK59" s="1796"/>
      <c r="IL59" s="1796"/>
      <c r="IM59" s="1796"/>
      <c r="IN59" s="1796"/>
      <c r="IO59" s="1796"/>
      <c r="IP59" s="1796"/>
      <c r="IQ59" s="1796"/>
      <c r="IR59" s="1796"/>
      <c r="IS59" s="1796"/>
      <c r="IT59" s="1796"/>
      <c r="IU59" s="1796"/>
      <c r="IV59" s="1796"/>
      <c r="IW59" s="1796"/>
      <c r="IX59" s="1796"/>
      <c r="IY59" s="1796"/>
      <c r="IZ59" s="1796"/>
      <c r="JA59" s="1796"/>
      <c r="JB59" s="1796"/>
      <c r="JC59" s="1796"/>
      <c r="JD59" s="1796"/>
      <c r="JE59" s="1796"/>
      <c r="JF59" s="1796"/>
      <c r="JG59" s="1796"/>
      <c r="JH59" s="1796"/>
      <c r="JI59" s="1796"/>
      <c r="JJ59" s="1796"/>
      <c r="JK59" s="1796"/>
      <c r="JL59" s="1796"/>
      <c r="JM59" s="1796"/>
      <c r="JN59" s="1796"/>
      <c r="JO59" s="1796"/>
      <c r="JP59" s="1796"/>
      <c r="JQ59" s="1796"/>
      <c r="JR59" s="1796"/>
      <c r="JS59" s="1796"/>
      <c r="JT59" s="1796"/>
      <c r="JU59" s="1796"/>
      <c r="JV59" s="1796"/>
      <c r="JW59" s="1796"/>
      <c r="JX59" s="1796"/>
      <c r="JY59" s="1796"/>
      <c r="JZ59" s="1796"/>
      <c r="KA59" s="1796"/>
      <c r="KB59" s="1796"/>
      <c r="KC59" s="1796"/>
      <c r="KD59" s="1796"/>
      <c r="KE59" s="1796"/>
      <c r="KF59" s="1796"/>
      <c r="KG59" s="1796"/>
      <c r="KH59" s="1796"/>
      <c r="KI59" s="1796"/>
      <c r="KJ59" s="1796"/>
      <c r="KK59" s="1796"/>
      <c r="KL59" s="1796"/>
      <c r="KM59" s="1796"/>
      <c r="KN59" s="1796"/>
      <c r="KO59" s="1796"/>
      <c r="KP59" s="1796"/>
      <c r="KQ59" s="1796"/>
      <c r="KR59" s="1796"/>
      <c r="KS59" s="1796"/>
      <c r="KT59" s="1796"/>
      <c r="KU59" s="1796"/>
      <c r="KV59" s="1796"/>
      <c r="KW59" s="1796"/>
      <c r="KX59" s="1796"/>
      <c r="KY59" s="1796"/>
      <c r="KZ59" s="1796"/>
      <c r="LA59" s="1796"/>
      <c r="LB59" s="1796"/>
      <c r="LC59" s="1796"/>
      <c r="LD59" s="1796"/>
      <c r="LE59" s="1796"/>
      <c r="LF59" s="1796"/>
      <c r="LG59" s="1796"/>
      <c r="LH59" s="1796"/>
      <c r="LI59" s="1796"/>
      <c r="LJ59" s="1796"/>
      <c r="LK59" s="1796"/>
      <c r="LL59" s="1796"/>
      <c r="LM59" s="1796"/>
      <c r="LN59" s="1796"/>
      <c r="LO59" s="1796"/>
      <c r="LP59" s="1796"/>
      <c r="LQ59" s="1796"/>
      <c r="LR59" s="1796"/>
      <c r="LS59" s="1796"/>
      <c r="LT59" s="1796"/>
      <c r="LU59" s="1796"/>
      <c r="LV59" s="1796"/>
      <c r="LW59" s="1796"/>
      <c r="LX59" s="1796"/>
      <c r="LY59" s="1796"/>
      <c r="LZ59" s="1796"/>
      <c r="MA59" s="1796"/>
      <c r="MB59" s="1796"/>
      <c r="MC59" s="1796"/>
      <c r="MD59" s="1796"/>
      <c r="ME59" s="1796"/>
      <c r="MF59" s="1796"/>
      <c r="MG59" s="1796"/>
      <c r="MH59" s="1796"/>
      <c r="MI59" s="1796"/>
      <c r="MJ59" s="1796"/>
      <c r="MK59" s="1796"/>
      <c r="ML59" s="1796"/>
      <c r="MM59" s="1796"/>
      <c r="MN59" s="1796"/>
      <c r="MO59" s="1796"/>
      <c r="MP59" s="1796"/>
      <c r="MQ59" s="1796"/>
      <c r="MR59" s="1796"/>
      <c r="MS59" s="1796"/>
      <c r="MT59" s="1796"/>
      <c r="MU59" s="1796"/>
      <c r="MV59" s="1796"/>
      <c r="MW59" s="1796"/>
      <c r="MX59" s="1796"/>
      <c r="MY59" s="1796"/>
      <c r="MZ59" s="1796"/>
      <c r="NA59" s="1796"/>
      <c r="NB59" s="1796"/>
      <c r="NC59" s="1796"/>
      <c r="ND59" s="1796"/>
      <c r="NE59" s="1796"/>
      <c r="NF59" s="1796"/>
      <c r="NG59" s="1796"/>
      <c r="NH59" s="1796"/>
      <c r="NI59" s="1796"/>
      <c r="NJ59" s="1796"/>
      <c r="NK59" s="1796"/>
      <c r="NL59" s="1796"/>
      <c r="NM59" s="1796"/>
      <c r="NN59" s="1796"/>
      <c r="NO59" s="1796"/>
      <c r="NP59" s="1796"/>
      <c r="NQ59" s="1796"/>
      <c r="NR59" s="1796"/>
      <c r="NS59" s="1796"/>
      <c r="NT59" s="1796"/>
      <c r="NU59" s="1796"/>
      <c r="NV59" s="1796"/>
      <c r="NW59" s="1796"/>
      <c r="NX59" s="1796"/>
      <c r="NY59" s="1796"/>
      <c r="NZ59" s="1796"/>
      <c r="OA59" s="1796"/>
      <c r="OB59" s="1796"/>
      <c r="OC59" s="1796"/>
      <c r="OD59" s="1780" t="s">
        <v>2986</v>
      </c>
      <c r="OE59" s="1788">
        <v>43590</v>
      </c>
    </row>
    <row r="60" spans="1:395" s="1780" customFormat="1" ht="15.75" customHeight="1">
      <c r="A60" s="1791">
        <f t="shared" si="32"/>
        <v>55</v>
      </c>
      <c r="B60" s="1793"/>
      <c r="C60" s="1792">
        <f t="shared" si="33"/>
        <v>0</v>
      </c>
      <c r="D60" s="1792">
        <f t="shared" si="33"/>
        <v>0</v>
      </c>
      <c r="E60" s="1794">
        <f t="shared" si="9"/>
        <v>0</v>
      </c>
      <c r="F60" s="1794">
        <f t="shared" si="34"/>
        <v>0</v>
      </c>
      <c r="G60" s="1794">
        <f t="shared" si="11"/>
        <v>0</v>
      </c>
      <c r="H60" s="1795">
        <f t="shared" si="35"/>
        <v>0</v>
      </c>
      <c r="I60" s="1795">
        <f t="shared" si="13"/>
        <v>0</v>
      </c>
      <c r="J60" s="1794">
        <f t="shared" si="36"/>
        <v>0</v>
      </c>
      <c r="K60" s="1794">
        <f t="shared" si="15"/>
        <v>0</v>
      </c>
      <c r="L60" s="1794">
        <f t="shared" si="37"/>
        <v>0</v>
      </c>
      <c r="M60" s="1794">
        <f t="shared" si="17"/>
        <v>0</v>
      </c>
      <c r="N60" s="1794">
        <f t="shared" si="38"/>
        <v>0</v>
      </c>
      <c r="O60" s="1794">
        <f t="shared" si="19"/>
        <v>0</v>
      </c>
      <c r="P60" s="1794">
        <f t="shared" si="39"/>
        <v>0</v>
      </c>
      <c r="Q60" s="1794">
        <f t="shared" si="21"/>
        <v>0</v>
      </c>
      <c r="R60" s="1794">
        <f t="shared" si="40"/>
        <v>0</v>
      </c>
      <c r="S60" s="1794">
        <f t="shared" si="23"/>
        <v>0</v>
      </c>
      <c r="T60" s="1794">
        <f t="shared" si="41"/>
        <v>0</v>
      </c>
      <c r="U60" s="1794">
        <f t="shared" si="25"/>
        <v>0</v>
      </c>
      <c r="V60" s="1794">
        <f t="shared" si="42"/>
        <v>0</v>
      </c>
      <c r="W60" s="1794">
        <f t="shared" si="8"/>
        <v>0</v>
      </c>
      <c r="X60" s="1794">
        <f t="shared" si="43"/>
        <v>0</v>
      </c>
      <c r="Y60" s="1794">
        <f t="shared" si="28"/>
        <v>0</v>
      </c>
      <c r="Z60" s="1794">
        <f t="shared" si="29"/>
        <v>0</v>
      </c>
      <c r="AA60" s="1794">
        <f t="shared" si="30"/>
        <v>0</v>
      </c>
      <c r="AB60" s="1794">
        <f t="shared" si="31"/>
        <v>0</v>
      </c>
      <c r="AC60" s="1796"/>
      <c r="AD60" s="1796"/>
      <c r="AE60" s="1796"/>
      <c r="AF60" s="1796"/>
      <c r="AG60" s="1796"/>
      <c r="AH60" s="1796"/>
      <c r="AI60" s="1796"/>
      <c r="AJ60" s="1796"/>
      <c r="AK60" s="1796"/>
      <c r="AL60" s="1796"/>
      <c r="AM60" s="1796"/>
      <c r="AN60" s="1796"/>
      <c r="AO60" s="1796"/>
      <c r="AP60" s="1796"/>
      <c r="AQ60" s="1796"/>
      <c r="AR60" s="1796"/>
      <c r="AS60" s="1796"/>
      <c r="AT60" s="1796"/>
      <c r="AU60" s="1796"/>
      <c r="AV60" s="1796"/>
      <c r="AW60" s="1796"/>
      <c r="AX60" s="1796"/>
      <c r="AY60" s="1796"/>
      <c r="AZ60" s="1796"/>
      <c r="BA60" s="1796"/>
      <c r="BB60" s="1796"/>
      <c r="BC60" s="1796"/>
      <c r="BD60" s="1796"/>
      <c r="BE60" s="1796"/>
      <c r="BF60" s="1796"/>
      <c r="BG60" s="1796"/>
      <c r="BH60" s="1796"/>
      <c r="BI60" s="1796"/>
      <c r="BJ60" s="1796"/>
      <c r="BK60" s="1796"/>
      <c r="BL60" s="1796"/>
      <c r="BM60" s="1796"/>
      <c r="BN60" s="1796"/>
      <c r="BO60" s="1796"/>
      <c r="BP60" s="1796"/>
      <c r="BQ60" s="1796"/>
      <c r="BR60" s="1796"/>
      <c r="BS60" s="1796"/>
      <c r="BT60" s="1796"/>
      <c r="BU60" s="1796"/>
      <c r="BV60" s="1796"/>
      <c r="BW60" s="1796"/>
      <c r="BX60" s="1796"/>
      <c r="BY60" s="1796"/>
      <c r="BZ60" s="1796"/>
      <c r="CA60" s="1796"/>
      <c r="CB60" s="1796"/>
      <c r="CC60" s="1796"/>
      <c r="CD60" s="1796"/>
      <c r="CE60" s="1796"/>
      <c r="CF60" s="1796"/>
      <c r="CG60" s="1796"/>
      <c r="CH60" s="1796"/>
      <c r="CI60" s="1796"/>
      <c r="CJ60" s="1796"/>
      <c r="CK60" s="1796"/>
      <c r="CL60" s="1796"/>
      <c r="CM60" s="1796"/>
      <c r="CN60" s="1796"/>
      <c r="CO60" s="1796"/>
      <c r="CP60" s="1796"/>
      <c r="CQ60" s="1796"/>
      <c r="CR60" s="1796"/>
      <c r="CS60" s="1796"/>
      <c r="CT60" s="1796"/>
      <c r="CU60" s="1796"/>
      <c r="CV60" s="1796"/>
      <c r="CW60" s="1796"/>
      <c r="CX60" s="1796"/>
      <c r="CY60" s="1796"/>
      <c r="CZ60" s="1796"/>
      <c r="DA60" s="1796"/>
      <c r="DB60" s="1796"/>
      <c r="DC60" s="1796"/>
      <c r="DD60" s="1796"/>
      <c r="DE60" s="1796"/>
      <c r="DF60" s="1796"/>
      <c r="DG60" s="1796"/>
      <c r="DH60" s="1796"/>
      <c r="DI60" s="1796"/>
      <c r="DJ60" s="1796"/>
      <c r="DK60" s="1796"/>
      <c r="DL60" s="1796"/>
      <c r="DM60" s="1796"/>
      <c r="DN60" s="1796"/>
      <c r="DO60" s="1796"/>
      <c r="DP60" s="1796"/>
      <c r="DQ60" s="1796"/>
      <c r="DR60" s="1796"/>
      <c r="DS60" s="1796"/>
      <c r="DT60" s="1796"/>
      <c r="DU60" s="1796"/>
      <c r="DV60" s="1796"/>
      <c r="DW60" s="1796"/>
      <c r="DX60" s="1796"/>
      <c r="DY60" s="1796"/>
      <c r="DZ60" s="1796"/>
      <c r="EA60" s="1796"/>
      <c r="EB60" s="1796"/>
      <c r="EC60" s="1796"/>
      <c r="ED60" s="1796"/>
      <c r="EE60" s="1796"/>
      <c r="EF60" s="1796"/>
      <c r="EG60" s="1796"/>
      <c r="EH60" s="1796"/>
      <c r="EI60" s="1796"/>
      <c r="EJ60" s="1796"/>
      <c r="EK60" s="1796"/>
      <c r="EL60" s="1796"/>
      <c r="EM60" s="1796"/>
      <c r="EN60" s="1796"/>
      <c r="EO60" s="1796"/>
      <c r="EP60" s="1796"/>
      <c r="EQ60" s="1796"/>
      <c r="ER60" s="1796"/>
      <c r="ES60" s="1796"/>
      <c r="ET60" s="1796"/>
      <c r="EU60" s="1796"/>
      <c r="EV60" s="1796"/>
      <c r="EW60" s="1796"/>
      <c r="EX60" s="1796"/>
      <c r="EY60" s="1796"/>
      <c r="EZ60" s="1796"/>
      <c r="FA60" s="1796"/>
      <c r="FB60" s="1796"/>
      <c r="FC60" s="1796"/>
      <c r="FD60" s="1796"/>
      <c r="FE60" s="1796"/>
      <c r="FF60" s="1796"/>
      <c r="FG60" s="1796"/>
      <c r="FH60" s="1796"/>
      <c r="FI60" s="1796"/>
      <c r="FJ60" s="1796"/>
      <c r="FK60" s="1796"/>
      <c r="FL60" s="1796"/>
      <c r="FM60" s="1796"/>
      <c r="FN60" s="1796"/>
      <c r="FO60" s="1796"/>
      <c r="FP60" s="1796"/>
      <c r="FQ60" s="1796"/>
      <c r="FR60" s="1796"/>
      <c r="FS60" s="1796"/>
      <c r="FT60" s="1796"/>
      <c r="FU60" s="1796"/>
      <c r="FV60" s="1796"/>
      <c r="FW60" s="1796"/>
      <c r="FX60" s="1796"/>
      <c r="FY60" s="1796"/>
      <c r="FZ60" s="1796"/>
      <c r="GA60" s="1796"/>
      <c r="GB60" s="1796"/>
      <c r="GC60" s="1796"/>
      <c r="GD60" s="1796"/>
      <c r="GE60" s="1796"/>
      <c r="GF60" s="1796"/>
      <c r="GG60" s="1796"/>
      <c r="GH60" s="1796"/>
      <c r="GI60" s="1796"/>
      <c r="GJ60" s="1796"/>
      <c r="GK60" s="1796"/>
      <c r="GL60" s="1796"/>
      <c r="GM60" s="1796"/>
      <c r="GN60" s="1796"/>
      <c r="GO60" s="1796"/>
      <c r="GP60" s="1796"/>
      <c r="GQ60" s="1796"/>
      <c r="GR60" s="1796"/>
      <c r="GS60" s="1796"/>
      <c r="GT60" s="1796"/>
      <c r="GU60" s="1796"/>
      <c r="GV60" s="1796"/>
      <c r="GW60" s="1796"/>
      <c r="GX60" s="1796"/>
      <c r="GY60" s="1796"/>
      <c r="GZ60" s="1796"/>
      <c r="HA60" s="1796"/>
      <c r="HB60" s="1796"/>
      <c r="HC60" s="1796"/>
      <c r="HD60" s="1796"/>
      <c r="HE60" s="1796"/>
      <c r="HF60" s="1796"/>
      <c r="HG60" s="1796"/>
      <c r="HH60" s="1796"/>
      <c r="HI60" s="1796"/>
      <c r="HJ60" s="1796"/>
      <c r="HK60" s="1796"/>
      <c r="HL60" s="1796"/>
      <c r="HM60" s="1796"/>
      <c r="HN60" s="1796"/>
      <c r="HO60" s="1796"/>
      <c r="HP60" s="1796"/>
      <c r="HQ60" s="1796"/>
      <c r="HR60" s="1796"/>
      <c r="HS60" s="1796"/>
      <c r="HT60" s="1796"/>
      <c r="HU60" s="1796"/>
      <c r="HV60" s="1796"/>
      <c r="HW60" s="1796"/>
      <c r="HX60" s="1796"/>
      <c r="HY60" s="1796"/>
      <c r="HZ60" s="1796"/>
      <c r="IA60" s="1796"/>
      <c r="IB60" s="1796"/>
      <c r="IC60" s="1796"/>
      <c r="ID60" s="1796"/>
      <c r="IE60" s="1796"/>
      <c r="IF60" s="1796"/>
      <c r="IG60" s="1796"/>
      <c r="IH60" s="1796"/>
      <c r="II60" s="1796"/>
      <c r="IJ60" s="1796"/>
      <c r="IK60" s="1796"/>
      <c r="IL60" s="1796"/>
      <c r="IM60" s="1796"/>
      <c r="IN60" s="1796"/>
      <c r="IO60" s="1796"/>
      <c r="IP60" s="1796"/>
      <c r="IQ60" s="1796"/>
      <c r="IR60" s="1796"/>
      <c r="IS60" s="1796"/>
      <c r="IT60" s="1796"/>
      <c r="IU60" s="1796"/>
      <c r="IV60" s="1796"/>
      <c r="IW60" s="1796"/>
      <c r="IX60" s="1796"/>
      <c r="IY60" s="1796"/>
      <c r="IZ60" s="1796"/>
      <c r="JA60" s="1796"/>
      <c r="JB60" s="1796"/>
      <c r="JC60" s="1796"/>
      <c r="JD60" s="1796"/>
      <c r="JE60" s="1796"/>
      <c r="JF60" s="1796"/>
      <c r="JG60" s="1796"/>
      <c r="JH60" s="1796"/>
      <c r="JI60" s="1796"/>
      <c r="JJ60" s="1796"/>
      <c r="JK60" s="1796"/>
      <c r="JL60" s="1796"/>
      <c r="JM60" s="1796"/>
      <c r="JN60" s="1796"/>
      <c r="JO60" s="1796"/>
      <c r="JP60" s="1796"/>
      <c r="JQ60" s="1796"/>
      <c r="JR60" s="1796"/>
      <c r="JS60" s="1796"/>
      <c r="JT60" s="1796"/>
      <c r="JU60" s="1796"/>
      <c r="JV60" s="1796"/>
      <c r="JW60" s="1796"/>
      <c r="JX60" s="1796"/>
      <c r="JY60" s="1796"/>
      <c r="JZ60" s="1796"/>
      <c r="KA60" s="1796"/>
      <c r="KB60" s="1796"/>
      <c r="KC60" s="1796"/>
      <c r="KD60" s="1796"/>
      <c r="KE60" s="1796"/>
      <c r="KF60" s="1796"/>
      <c r="KG60" s="1796"/>
      <c r="KH60" s="1796"/>
      <c r="KI60" s="1796"/>
      <c r="KJ60" s="1796"/>
      <c r="KK60" s="1796"/>
      <c r="KL60" s="1796"/>
      <c r="KM60" s="1796"/>
      <c r="KN60" s="1796"/>
      <c r="KO60" s="1796"/>
      <c r="KP60" s="1796"/>
      <c r="KQ60" s="1796"/>
      <c r="KR60" s="1796"/>
      <c r="KS60" s="1796"/>
      <c r="KT60" s="1796"/>
      <c r="KU60" s="1796"/>
      <c r="KV60" s="1796"/>
      <c r="KW60" s="1796"/>
      <c r="KX60" s="1796"/>
      <c r="KY60" s="1796"/>
      <c r="KZ60" s="1796"/>
      <c r="LA60" s="1796"/>
      <c r="LB60" s="1796"/>
      <c r="LC60" s="1796"/>
      <c r="LD60" s="1796"/>
      <c r="LE60" s="1796"/>
      <c r="LF60" s="1796"/>
      <c r="LG60" s="1796"/>
      <c r="LH60" s="1796"/>
      <c r="LI60" s="1796"/>
      <c r="LJ60" s="1796"/>
      <c r="LK60" s="1796"/>
      <c r="LL60" s="1796"/>
      <c r="LM60" s="1796"/>
      <c r="LN60" s="1796"/>
      <c r="LO60" s="1796"/>
      <c r="LP60" s="1796"/>
      <c r="LQ60" s="1796"/>
      <c r="LR60" s="1796"/>
      <c r="LS60" s="1796"/>
      <c r="LT60" s="1796"/>
      <c r="LU60" s="1796"/>
      <c r="LV60" s="1796"/>
      <c r="LW60" s="1796"/>
      <c r="LX60" s="1796"/>
      <c r="LY60" s="1796"/>
      <c r="LZ60" s="1796"/>
      <c r="MA60" s="1796"/>
      <c r="MB60" s="1796"/>
      <c r="MC60" s="1796"/>
      <c r="MD60" s="1796"/>
      <c r="ME60" s="1796"/>
      <c r="MF60" s="1796"/>
      <c r="MG60" s="1796"/>
      <c r="MH60" s="1796"/>
      <c r="MI60" s="1796"/>
      <c r="MJ60" s="1796"/>
      <c r="MK60" s="1796"/>
      <c r="ML60" s="1796"/>
      <c r="MM60" s="1796"/>
      <c r="MN60" s="1796"/>
      <c r="MO60" s="1796"/>
      <c r="MP60" s="1796"/>
      <c r="MQ60" s="1796"/>
      <c r="MR60" s="1796"/>
      <c r="MS60" s="1796"/>
      <c r="MT60" s="1796"/>
      <c r="MU60" s="1796"/>
      <c r="MV60" s="1796"/>
      <c r="MW60" s="1796"/>
      <c r="MX60" s="1796"/>
      <c r="MY60" s="1796"/>
      <c r="MZ60" s="1796"/>
      <c r="NA60" s="1796"/>
      <c r="NB60" s="1796"/>
      <c r="NC60" s="1796"/>
      <c r="ND60" s="1796"/>
      <c r="NE60" s="1796"/>
      <c r="NF60" s="1796"/>
      <c r="NG60" s="1796"/>
      <c r="NH60" s="1796"/>
      <c r="NI60" s="1796"/>
      <c r="NJ60" s="1796"/>
      <c r="NK60" s="1796"/>
      <c r="NL60" s="1796"/>
      <c r="NM60" s="1796"/>
      <c r="NN60" s="1796"/>
      <c r="NO60" s="1796"/>
      <c r="NP60" s="1796"/>
      <c r="NQ60" s="1796"/>
      <c r="NR60" s="1796"/>
      <c r="NS60" s="1796"/>
      <c r="NT60" s="1796"/>
      <c r="NU60" s="1796"/>
      <c r="NV60" s="1796"/>
      <c r="NW60" s="1796"/>
      <c r="NX60" s="1796"/>
      <c r="NY60" s="1796"/>
      <c r="NZ60" s="1796"/>
      <c r="OA60" s="1796"/>
      <c r="OB60" s="1796"/>
      <c r="OC60" s="1796"/>
      <c r="OD60" s="1780" t="s">
        <v>2986</v>
      </c>
      <c r="OE60" s="1788">
        <v>43591</v>
      </c>
    </row>
    <row r="61" spans="1:395" s="1780" customFormat="1" ht="15.75" customHeight="1">
      <c r="A61" s="1791">
        <f t="shared" si="32"/>
        <v>56</v>
      </c>
      <c r="B61" s="1793"/>
      <c r="C61" s="1792">
        <f t="shared" si="33"/>
        <v>0</v>
      </c>
      <c r="D61" s="1792">
        <f t="shared" si="33"/>
        <v>0</v>
      </c>
      <c r="E61" s="1794">
        <f t="shared" si="9"/>
        <v>0</v>
      </c>
      <c r="F61" s="1794">
        <f t="shared" si="34"/>
        <v>0</v>
      </c>
      <c r="G61" s="1794">
        <f t="shared" si="11"/>
        <v>0</v>
      </c>
      <c r="H61" s="1795">
        <f t="shared" si="35"/>
        <v>0</v>
      </c>
      <c r="I61" s="1795">
        <f t="shared" si="13"/>
        <v>0</v>
      </c>
      <c r="J61" s="1794">
        <f t="shared" si="36"/>
        <v>0</v>
      </c>
      <c r="K61" s="1794">
        <f t="shared" si="15"/>
        <v>0</v>
      </c>
      <c r="L61" s="1794">
        <f t="shared" si="37"/>
        <v>0</v>
      </c>
      <c r="M61" s="1794">
        <f t="shared" si="17"/>
        <v>0</v>
      </c>
      <c r="N61" s="1794">
        <f t="shared" si="38"/>
        <v>0</v>
      </c>
      <c r="O61" s="1794">
        <f t="shared" si="19"/>
        <v>0</v>
      </c>
      <c r="P61" s="1794">
        <f t="shared" si="39"/>
        <v>0</v>
      </c>
      <c r="Q61" s="1794">
        <f t="shared" si="21"/>
        <v>0</v>
      </c>
      <c r="R61" s="1794">
        <f t="shared" si="40"/>
        <v>0</v>
      </c>
      <c r="S61" s="1794">
        <f t="shared" si="23"/>
        <v>0</v>
      </c>
      <c r="T61" s="1794">
        <f t="shared" si="41"/>
        <v>0</v>
      </c>
      <c r="U61" s="1794">
        <f t="shared" si="25"/>
        <v>0</v>
      </c>
      <c r="V61" s="1794">
        <f t="shared" si="42"/>
        <v>0</v>
      </c>
      <c r="W61" s="1794">
        <f t="shared" si="8"/>
        <v>0</v>
      </c>
      <c r="X61" s="1794">
        <f t="shared" si="43"/>
        <v>0</v>
      </c>
      <c r="Y61" s="1794">
        <f t="shared" si="28"/>
        <v>0</v>
      </c>
      <c r="Z61" s="1794">
        <f t="shared" si="29"/>
        <v>0</v>
      </c>
      <c r="AA61" s="1794">
        <f t="shared" si="30"/>
        <v>0</v>
      </c>
      <c r="AB61" s="1794">
        <f t="shared" si="31"/>
        <v>0</v>
      </c>
      <c r="AC61" s="1796"/>
      <c r="AD61" s="1796"/>
      <c r="AE61" s="1796"/>
      <c r="AF61" s="1796"/>
      <c r="AG61" s="1796"/>
      <c r="AH61" s="1796"/>
      <c r="AI61" s="1796"/>
      <c r="AJ61" s="1796"/>
      <c r="AK61" s="1796"/>
      <c r="AL61" s="1796"/>
      <c r="AM61" s="1796"/>
      <c r="AN61" s="1796"/>
      <c r="AO61" s="1796"/>
      <c r="AP61" s="1796"/>
      <c r="AQ61" s="1796"/>
      <c r="AR61" s="1796"/>
      <c r="AS61" s="1796"/>
      <c r="AT61" s="1796"/>
      <c r="AU61" s="1796"/>
      <c r="AV61" s="1796"/>
      <c r="AW61" s="1796"/>
      <c r="AX61" s="1796"/>
      <c r="AY61" s="1796"/>
      <c r="AZ61" s="1796"/>
      <c r="BA61" s="1796"/>
      <c r="BB61" s="1796"/>
      <c r="BC61" s="1796"/>
      <c r="BD61" s="1796"/>
      <c r="BE61" s="1796"/>
      <c r="BF61" s="1796"/>
      <c r="BG61" s="1796"/>
      <c r="BH61" s="1796"/>
      <c r="BI61" s="1796"/>
      <c r="BJ61" s="1796"/>
      <c r="BK61" s="1796"/>
      <c r="BL61" s="1796"/>
      <c r="BM61" s="1796"/>
      <c r="BN61" s="1796"/>
      <c r="BO61" s="1796"/>
      <c r="BP61" s="1796"/>
      <c r="BQ61" s="1796"/>
      <c r="BR61" s="1796"/>
      <c r="BS61" s="1796"/>
      <c r="BT61" s="1796"/>
      <c r="BU61" s="1796"/>
      <c r="BV61" s="1796"/>
      <c r="BW61" s="1796"/>
      <c r="BX61" s="1796"/>
      <c r="BY61" s="1796"/>
      <c r="BZ61" s="1796"/>
      <c r="CA61" s="1796"/>
      <c r="CB61" s="1796"/>
      <c r="CC61" s="1796"/>
      <c r="CD61" s="1796"/>
      <c r="CE61" s="1796"/>
      <c r="CF61" s="1796"/>
      <c r="CG61" s="1796"/>
      <c r="CH61" s="1796"/>
      <c r="CI61" s="1796"/>
      <c r="CJ61" s="1796"/>
      <c r="CK61" s="1796"/>
      <c r="CL61" s="1796"/>
      <c r="CM61" s="1796"/>
      <c r="CN61" s="1796"/>
      <c r="CO61" s="1796"/>
      <c r="CP61" s="1796"/>
      <c r="CQ61" s="1796"/>
      <c r="CR61" s="1796"/>
      <c r="CS61" s="1796"/>
      <c r="CT61" s="1796"/>
      <c r="CU61" s="1796"/>
      <c r="CV61" s="1796"/>
      <c r="CW61" s="1796"/>
      <c r="CX61" s="1796"/>
      <c r="CY61" s="1796"/>
      <c r="CZ61" s="1796"/>
      <c r="DA61" s="1796"/>
      <c r="DB61" s="1796"/>
      <c r="DC61" s="1796"/>
      <c r="DD61" s="1796"/>
      <c r="DE61" s="1796"/>
      <c r="DF61" s="1796"/>
      <c r="DG61" s="1796"/>
      <c r="DH61" s="1796"/>
      <c r="DI61" s="1796"/>
      <c r="DJ61" s="1796"/>
      <c r="DK61" s="1796"/>
      <c r="DL61" s="1796"/>
      <c r="DM61" s="1796"/>
      <c r="DN61" s="1796"/>
      <c r="DO61" s="1796"/>
      <c r="DP61" s="1796"/>
      <c r="DQ61" s="1796"/>
      <c r="DR61" s="1796"/>
      <c r="DS61" s="1796"/>
      <c r="DT61" s="1796"/>
      <c r="DU61" s="1796"/>
      <c r="DV61" s="1796"/>
      <c r="DW61" s="1796"/>
      <c r="DX61" s="1796"/>
      <c r="DY61" s="1796"/>
      <c r="DZ61" s="1796"/>
      <c r="EA61" s="1796"/>
      <c r="EB61" s="1796"/>
      <c r="EC61" s="1796"/>
      <c r="ED61" s="1796"/>
      <c r="EE61" s="1796"/>
      <c r="EF61" s="1796"/>
      <c r="EG61" s="1796"/>
      <c r="EH61" s="1796"/>
      <c r="EI61" s="1796"/>
      <c r="EJ61" s="1796"/>
      <c r="EK61" s="1796"/>
      <c r="EL61" s="1796"/>
      <c r="EM61" s="1796"/>
      <c r="EN61" s="1796"/>
      <c r="EO61" s="1796"/>
      <c r="EP61" s="1796"/>
      <c r="EQ61" s="1796"/>
      <c r="ER61" s="1796"/>
      <c r="ES61" s="1796"/>
      <c r="ET61" s="1796"/>
      <c r="EU61" s="1796"/>
      <c r="EV61" s="1796"/>
      <c r="EW61" s="1796"/>
      <c r="EX61" s="1796"/>
      <c r="EY61" s="1796"/>
      <c r="EZ61" s="1796"/>
      <c r="FA61" s="1796"/>
      <c r="FB61" s="1796"/>
      <c r="FC61" s="1796"/>
      <c r="FD61" s="1796"/>
      <c r="FE61" s="1796"/>
      <c r="FF61" s="1796"/>
      <c r="FG61" s="1796"/>
      <c r="FH61" s="1796"/>
      <c r="FI61" s="1796"/>
      <c r="FJ61" s="1796"/>
      <c r="FK61" s="1796"/>
      <c r="FL61" s="1796"/>
      <c r="FM61" s="1796"/>
      <c r="FN61" s="1796"/>
      <c r="FO61" s="1796"/>
      <c r="FP61" s="1796"/>
      <c r="FQ61" s="1796"/>
      <c r="FR61" s="1796"/>
      <c r="FS61" s="1796"/>
      <c r="FT61" s="1796"/>
      <c r="FU61" s="1796"/>
      <c r="FV61" s="1796"/>
      <c r="FW61" s="1796"/>
      <c r="FX61" s="1796"/>
      <c r="FY61" s="1796"/>
      <c r="FZ61" s="1796"/>
      <c r="GA61" s="1796"/>
      <c r="GB61" s="1796"/>
      <c r="GC61" s="1796"/>
      <c r="GD61" s="1796"/>
      <c r="GE61" s="1796"/>
      <c r="GF61" s="1796"/>
      <c r="GG61" s="1796"/>
      <c r="GH61" s="1796"/>
      <c r="GI61" s="1796"/>
      <c r="GJ61" s="1796"/>
      <c r="GK61" s="1796"/>
      <c r="GL61" s="1796"/>
      <c r="GM61" s="1796"/>
      <c r="GN61" s="1796"/>
      <c r="GO61" s="1796"/>
      <c r="GP61" s="1796"/>
      <c r="GQ61" s="1796"/>
      <c r="GR61" s="1796"/>
      <c r="GS61" s="1796"/>
      <c r="GT61" s="1796"/>
      <c r="GU61" s="1796"/>
      <c r="GV61" s="1796"/>
      <c r="GW61" s="1796"/>
      <c r="GX61" s="1796"/>
      <c r="GY61" s="1796"/>
      <c r="GZ61" s="1796"/>
      <c r="HA61" s="1796"/>
      <c r="HB61" s="1796"/>
      <c r="HC61" s="1796"/>
      <c r="HD61" s="1796"/>
      <c r="HE61" s="1796"/>
      <c r="HF61" s="1796"/>
      <c r="HG61" s="1796"/>
      <c r="HH61" s="1796"/>
      <c r="HI61" s="1796"/>
      <c r="HJ61" s="1796"/>
      <c r="HK61" s="1796"/>
      <c r="HL61" s="1796"/>
      <c r="HM61" s="1796"/>
      <c r="HN61" s="1796"/>
      <c r="HO61" s="1796"/>
      <c r="HP61" s="1796"/>
      <c r="HQ61" s="1796"/>
      <c r="HR61" s="1796"/>
      <c r="HS61" s="1796"/>
      <c r="HT61" s="1796"/>
      <c r="HU61" s="1796"/>
      <c r="HV61" s="1796"/>
      <c r="HW61" s="1796"/>
      <c r="HX61" s="1796"/>
      <c r="HY61" s="1796"/>
      <c r="HZ61" s="1796"/>
      <c r="IA61" s="1796"/>
      <c r="IB61" s="1796"/>
      <c r="IC61" s="1796"/>
      <c r="ID61" s="1796"/>
      <c r="IE61" s="1796"/>
      <c r="IF61" s="1796"/>
      <c r="IG61" s="1796"/>
      <c r="IH61" s="1796"/>
      <c r="II61" s="1796"/>
      <c r="IJ61" s="1796"/>
      <c r="IK61" s="1796"/>
      <c r="IL61" s="1796"/>
      <c r="IM61" s="1796"/>
      <c r="IN61" s="1796"/>
      <c r="IO61" s="1796"/>
      <c r="IP61" s="1796"/>
      <c r="IQ61" s="1796"/>
      <c r="IR61" s="1796"/>
      <c r="IS61" s="1796"/>
      <c r="IT61" s="1796"/>
      <c r="IU61" s="1796"/>
      <c r="IV61" s="1796"/>
      <c r="IW61" s="1796"/>
      <c r="IX61" s="1796"/>
      <c r="IY61" s="1796"/>
      <c r="IZ61" s="1796"/>
      <c r="JA61" s="1796"/>
      <c r="JB61" s="1796"/>
      <c r="JC61" s="1796"/>
      <c r="JD61" s="1796"/>
      <c r="JE61" s="1796"/>
      <c r="JF61" s="1796"/>
      <c r="JG61" s="1796"/>
      <c r="JH61" s="1796"/>
      <c r="JI61" s="1796"/>
      <c r="JJ61" s="1796"/>
      <c r="JK61" s="1796"/>
      <c r="JL61" s="1796"/>
      <c r="JM61" s="1796"/>
      <c r="JN61" s="1796"/>
      <c r="JO61" s="1796"/>
      <c r="JP61" s="1796"/>
      <c r="JQ61" s="1796"/>
      <c r="JR61" s="1796"/>
      <c r="JS61" s="1796"/>
      <c r="JT61" s="1796"/>
      <c r="JU61" s="1796"/>
      <c r="JV61" s="1796"/>
      <c r="JW61" s="1796"/>
      <c r="JX61" s="1796"/>
      <c r="JY61" s="1796"/>
      <c r="JZ61" s="1796"/>
      <c r="KA61" s="1796"/>
      <c r="KB61" s="1796"/>
      <c r="KC61" s="1796"/>
      <c r="KD61" s="1796"/>
      <c r="KE61" s="1796"/>
      <c r="KF61" s="1796"/>
      <c r="KG61" s="1796"/>
      <c r="KH61" s="1796"/>
      <c r="KI61" s="1796"/>
      <c r="KJ61" s="1796"/>
      <c r="KK61" s="1796"/>
      <c r="KL61" s="1796"/>
      <c r="KM61" s="1796"/>
      <c r="KN61" s="1796"/>
      <c r="KO61" s="1796"/>
      <c r="KP61" s="1796"/>
      <c r="KQ61" s="1796"/>
      <c r="KR61" s="1796"/>
      <c r="KS61" s="1796"/>
      <c r="KT61" s="1796"/>
      <c r="KU61" s="1796"/>
      <c r="KV61" s="1796"/>
      <c r="KW61" s="1796"/>
      <c r="KX61" s="1796"/>
      <c r="KY61" s="1796"/>
      <c r="KZ61" s="1796"/>
      <c r="LA61" s="1796"/>
      <c r="LB61" s="1796"/>
      <c r="LC61" s="1796"/>
      <c r="LD61" s="1796"/>
      <c r="LE61" s="1796"/>
      <c r="LF61" s="1796"/>
      <c r="LG61" s="1796"/>
      <c r="LH61" s="1796"/>
      <c r="LI61" s="1796"/>
      <c r="LJ61" s="1796"/>
      <c r="LK61" s="1796"/>
      <c r="LL61" s="1796"/>
      <c r="LM61" s="1796"/>
      <c r="LN61" s="1796"/>
      <c r="LO61" s="1796"/>
      <c r="LP61" s="1796"/>
      <c r="LQ61" s="1796"/>
      <c r="LR61" s="1796"/>
      <c r="LS61" s="1796"/>
      <c r="LT61" s="1796"/>
      <c r="LU61" s="1796"/>
      <c r="LV61" s="1796"/>
      <c r="LW61" s="1796"/>
      <c r="LX61" s="1796"/>
      <c r="LY61" s="1796"/>
      <c r="LZ61" s="1796"/>
      <c r="MA61" s="1796"/>
      <c r="MB61" s="1796"/>
      <c r="MC61" s="1796"/>
      <c r="MD61" s="1796"/>
      <c r="ME61" s="1796"/>
      <c r="MF61" s="1796"/>
      <c r="MG61" s="1796"/>
      <c r="MH61" s="1796"/>
      <c r="MI61" s="1796"/>
      <c r="MJ61" s="1796"/>
      <c r="MK61" s="1796"/>
      <c r="ML61" s="1796"/>
      <c r="MM61" s="1796"/>
      <c r="MN61" s="1796"/>
      <c r="MO61" s="1796"/>
      <c r="MP61" s="1796"/>
      <c r="MQ61" s="1796"/>
      <c r="MR61" s="1796"/>
      <c r="MS61" s="1796"/>
      <c r="MT61" s="1796"/>
      <c r="MU61" s="1796"/>
      <c r="MV61" s="1796"/>
      <c r="MW61" s="1796"/>
      <c r="MX61" s="1796"/>
      <c r="MY61" s="1796"/>
      <c r="MZ61" s="1796"/>
      <c r="NA61" s="1796"/>
      <c r="NB61" s="1796"/>
      <c r="NC61" s="1796"/>
      <c r="ND61" s="1796"/>
      <c r="NE61" s="1796"/>
      <c r="NF61" s="1796"/>
      <c r="NG61" s="1796"/>
      <c r="NH61" s="1796"/>
      <c r="NI61" s="1796"/>
      <c r="NJ61" s="1796"/>
      <c r="NK61" s="1796"/>
      <c r="NL61" s="1796"/>
      <c r="NM61" s="1796"/>
      <c r="NN61" s="1796"/>
      <c r="NO61" s="1796"/>
      <c r="NP61" s="1796"/>
      <c r="NQ61" s="1796"/>
      <c r="NR61" s="1796"/>
      <c r="NS61" s="1796"/>
      <c r="NT61" s="1796"/>
      <c r="NU61" s="1796"/>
      <c r="NV61" s="1796"/>
      <c r="NW61" s="1796"/>
      <c r="NX61" s="1796"/>
      <c r="NY61" s="1796"/>
      <c r="NZ61" s="1796"/>
      <c r="OA61" s="1796"/>
      <c r="OB61" s="1796"/>
      <c r="OC61" s="1796"/>
      <c r="OD61" s="1780" t="s">
        <v>2986</v>
      </c>
      <c r="OE61" s="1788">
        <v>43661</v>
      </c>
    </row>
    <row r="62" spans="1:395" s="1780" customFormat="1" ht="15.75" customHeight="1">
      <c r="A62" s="1791">
        <f t="shared" si="32"/>
        <v>57</v>
      </c>
      <c r="B62" s="1793"/>
      <c r="C62" s="1792">
        <f t="shared" si="33"/>
        <v>0</v>
      </c>
      <c r="D62" s="1792">
        <f t="shared" si="33"/>
        <v>0</v>
      </c>
      <c r="E62" s="1794">
        <f t="shared" si="9"/>
        <v>0</v>
      </c>
      <c r="F62" s="1794">
        <f t="shared" si="34"/>
        <v>0</v>
      </c>
      <c r="G62" s="1794">
        <f t="shared" si="11"/>
        <v>0</v>
      </c>
      <c r="H62" s="1795">
        <f t="shared" si="35"/>
        <v>0</v>
      </c>
      <c r="I62" s="1795">
        <f t="shared" si="13"/>
        <v>0</v>
      </c>
      <c r="J62" s="1794">
        <f t="shared" si="36"/>
        <v>0</v>
      </c>
      <c r="K62" s="1794">
        <f t="shared" si="15"/>
        <v>0</v>
      </c>
      <c r="L62" s="1794">
        <f t="shared" si="37"/>
        <v>0</v>
      </c>
      <c r="M62" s="1794">
        <f t="shared" si="17"/>
        <v>0</v>
      </c>
      <c r="N62" s="1794">
        <f t="shared" si="38"/>
        <v>0</v>
      </c>
      <c r="O62" s="1794">
        <f t="shared" si="19"/>
        <v>0</v>
      </c>
      <c r="P62" s="1794">
        <f t="shared" si="39"/>
        <v>0</v>
      </c>
      <c r="Q62" s="1794">
        <f t="shared" si="21"/>
        <v>0</v>
      </c>
      <c r="R62" s="1794">
        <f t="shared" si="40"/>
        <v>0</v>
      </c>
      <c r="S62" s="1794">
        <f t="shared" si="23"/>
        <v>0</v>
      </c>
      <c r="T62" s="1794">
        <f t="shared" si="41"/>
        <v>0</v>
      </c>
      <c r="U62" s="1794">
        <f t="shared" si="25"/>
        <v>0</v>
      </c>
      <c r="V62" s="1794">
        <f t="shared" si="42"/>
        <v>0</v>
      </c>
      <c r="W62" s="1794">
        <f t="shared" si="8"/>
        <v>0</v>
      </c>
      <c r="X62" s="1794">
        <f t="shared" si="43"/>
        <v>0</v>
      </c>
      <c r="Y62" s="1794">
        <f t="shared" si="28"/>
        <v>0</v>
      </c>
      <c r="Z62" s="1794">
        <f t="shared" si="29"/>
        <v>0</v>
      </c>
      <c r="AA62" s="1794">
        <f t="shared" si="30"/>
        <v>0</v>
      </c>
      <c r="AB62" s="1794">
        <f t="shared" si="31"/>
        <v>0</v>
      </c>
      <c r="AC62" s="1796"/>
      <c r="AD62" s="1796"/>
      <c r="AE62" s="1796"/>
      <c r="AF62" s="1796"/>
      <c r="AG62" s="1796"/>
      <c r="AH62" s="1796"/>
      <c r="AI62" s="1796"/>
      <c r="AJ62" s="1796"/>
      <c r="AK62" s="1796"/>
      <c r="AL62" s="1796"/>
      <c r="AM62" s="1796"/>
      <c r="AN62" s="1796"/>
      <c r="AO62" s="1796"/>
      <c r="AP62" s="1796"/>
      <c r="AQ62" s="1796"/>
      <c r="AR62" s="1796"/>
      <c r="AS62" s="1796"/>
      <c r="AT62" s="1796"/>
      <c r="AU62" s="1796"/>
      <c r="AV62" s="1796"/>
      <c r="AW62" s="1796"/>
      <c r="AX62" s="1796"/>
      <c r="AY62" s="1796"/>
      <c r="AZ62" s="1796"/>
      <c r="BA62" s="1796"/>
      <c r="BB62" s="1796"/>
      <c r="BC62" s="1796"/>
      <c r="BD62" s="1796"/>
      <c r="BE62" s="1796"/>
      <c r="BF62" s="1796"/>
      <c r="BG62" s="1796"/>
      <c r="BH62" s="1796"/>
      <c r="BI62" s="1796"/>
      <c r="BJ62" s="1796"/>
      <c r="BK62" s="1796"/>
      <c r="BL62" s="1796"/>
      <c r="BM62" s="1796"/>
      <c r="BN62" s="1796"/>
      <c r="BO62" s="1796"/>
      <c r="BP62" s="1796"/>
      <c r="BQ62" s="1796"/>
      <c r="BR62" s="1796"/>
      <c r="BS62" s="1796"/>
      <c r="BT62" s="1796"/>
      <c r="BU62" s="1796"/>
      <c r="BV62" s="1796"/>
      <c r="BW62" s="1796"/>
      <c r="BX62" s="1796"/>
      <c r="BY62" s="1796"/>
      <c r="BZ62" s="1796"/>
      <c r="CA62" s="1796"/>
      <c r="CB62" s="1796"/>
      <c r="CC62" s="1796"/>
      <c r="CD62" s="1796"/>
      <c r="CE62" s="1796"/>
      <c r="CF62" s="1796"/>
      <c r="CG62" s="1796"/>
      <c r="CH62" s="1796"/>
      <c r="CI62" s="1796"/>
      <c r="CJ62" s="1796"/>
      <c r="CK62" s="1796"/>
      <c r="CL62" s="1796"/>
      <c r="CM62" s="1796"/>
      <c r="CN62" s="1796"/>
      <c r="CO62" s="1796"/>
      <c r="CP62" s="1796"/>
      <c r="CQ62" s="1796"/>
      <c r="CR62" s="1796"/>
      <c r="CS62" s="1796"/>
      <c r="CT62" s="1796"/>
      <c r="CU62" s="1796"/>
      <c r="CV62" s="1796"/>
      <c r="CW62" s="1796"/>
      <c r="CX62" s="1796"/>
      <c r="CY62" s="1796"/>
      <c r="CZ62" s="1796"/>
      <c r="DA62" s="1796"/>
      <c r="DB62" s="1796"/>
      <c r="DC62" s="1796"/>
      <c r="DD62" s="1796"/>
      <c r="DE62" s="1796"/>
      <c r="DF62" s="1796"/>
      <c r="DG62" s="1796"/>
      <c r="DH62" s="1796"/>
      <c r="DI62" s="1796"/>
      <c r="DJ62" s="1796"/>
      <c r="DK62" s="1796"/>
      <c r="DL62" s="1796"/>
      <c r="DM62" s="1796"/>
      <c r="DN62" s="1796"/>
      <c r="DO62" s="1796"/>
      <c r="DP62" s="1796"/>
      <c r="DQ62" s="1796"/>
      <c r="DR62" s="1796"/>
      <c r="DS62" s="1796"/>
      <c r="DT62" s="1796"/>
      <c r="DU62" s="1796"/>
      <c r="DV62" s="1796"/>
      <c r="DW62" s="1796"/>
      <c r="DX62" s="1796"/>
      <c r="DY62" s="1796"/>
      <c r="DZ62" s="1796"/>
      <c r="EA62" s="1796"/>
      <c r="EB62" s="1796"/>
      <c r="EC62" s="1796"/>
      <c r="ED62" s="1796"/>
      <c r="EE62" s="1796"/>
      <c r="EF62" s="1796"/>
      <c r="EG62" s="1796"/>
      <c r="EH62" s="1796"/>
      <c r="EI62" s="1796"/>
      <c r="EJ62" s="1796"/>
      <c r="EK62" s="1796"/>
      <c r="EL62" s="1796"/>
      <c r="EM62" s="1796"/>
      <c r="EN62" s="1796"/>
      <c r="EO62" s="1796"/>
      <c r="EP62" s="1796"/>
      <c r="EQ62" s="1796"/>
      <c r="ER62" s="1796"/>
      <c r="ES62" s="1796"/>
      <c r="ET62" s="1796"/>
      <c r="EU62" s="1796"/>
      <c r="EV62" s="1796"/>
      <c r="EW62" s="1796"/>
      <c r="EX62" s="1796"/>
      <c r="EY62" s="1796"/>
      <c r="EZ62" s="1796"/>
      <c r="FA62" s="1796"/>
      <c r="FB62" s="1796"/>
      <c r="FC62" s="1796"/>
      <c r="FD62" s="1796"/>
      <c r="FE62" s="1796"/>
      <c r="FF62" s="1796"/>
      <c r="FG62" s="1796"/>
      <c r="FH62" s="1796"/>
      <c r="FI62" s="1796"/>
      <c r="FJ62" s="1796"/>
      <c r="FK62" s="1796"/>
      <c r="FL62" s="1796"/>
      <c r="FM62" s="1796"/>
      <c r="FN62" s="1796"/>
      <c r="FO62" s="1796"/>
      <c r="FP62" s="1796"/>
      <c r="FQ62" s="1796"/>
      <c r="FR62" s="1796"/>
      <c r="FS62" s="1796"/>
      <c r="FT62" s="1796"/>
      <c r="FU62" s="1796"/>
      <c r="FV62" s="1796"/>
      <c r="FW62" s="1796"/>
      <c r="FX62" s="1796"/>
      <c r="FY62" s="1796"/>
      <c r="FZ62" s="1796"/>
      <c r="GA62" s="1796"/>
      <c r="GB62" s="1796"/>
      <c r="GC62" s="1796"/>
      <c r="GD62" s="1796"/>
      <c r="GE62" s="1796"/>
      <c r="GF62" s="1796"/>
      <c r="GG62" s="1796"/>
      <c r="GH62" s="1796"/>
      <c r="GI62" s="1796"/>
      <c r="GJ62" s="1796"/>
      <c r="GK62" s="1796"/>
      <c r="GL62" s="1796"/>
      <c r="GM62" s="1796"/>
      <c r="GN62" s="1796"/>
      <c r="GO62" s="1796"/>
      <c r="GP62" s="1796"/>
      <c r="GQ62" s="1796"/>
      <c r="GR62" s="1796"/>
      <c r="GS62" s="1796"/>
      <c r="GT62" s="1796"/>
      <c r="GU62" s="1796"/>
      <c r="GV62" s="1796"/>
      <c r="GW62" s="1796"/>
      <c r="GX62" s="1796"/>
      <c r="GY62" s="1796"/>
      <c r="GZ62" s="1796"/>
      <c r="HA62" s="1796"/>
      <c r="HB62" s="1796"/>
      <c r="HC62" s="1796"/>
      <c r="HD62" s="1796"/>
      <c r="HE62" s="1796"/>
      <c r="HF62" s="1796"/>
      <c r="HG62" s="1796"/>
      <c r="HH62" s="1796"/>
      <c r="HI62" s="1796"/>
      <c r="HJ62" s="1796"/>
      <c r="HK62" s="1796"/>
      <c r="HL62" s="1796"/>
      <c r="HM62" s="1796"/>
      <c r="HN62" s="1796"/>
      <c r="HO62" s="1796"/>
      <c r="HP62" s="1796"/>
      <c r="HQ62" s="1796"/>
      <c r="HR62" s="1796"/>
      <c r="HS62" s="1796"/>
      <c r="HT62" s="1796"/>
      <c r="HU62" s="1796"/>
      <c r="HV62" s="1796"/>
      <c r="HW62" s="1796"/>
      <c r="HX62" s="1796"/>
      <c r="HY62" s="1796"/>
      <c r="HZ62" s="1796"/>
      <c r="IA62" s="1796"/>
      <c r="IB62" s="1796"/>
      <c r="IC62" s="1796"/>
      <c r="ID62" s="1796"/>
      <c r="IE62" s="1796"/>
      <c r="IF62" s="1796"/>
      <c r="IG62" s="1796"/>
      <c r="IH62" s="1796"/>
      <c r="II62" s="1796"/>
      <c r="IJ62" s="1796"/>
      <c r="IK62" s="1796"/>
      <c r="IL62" s="1796"/>
      <c r="IM62" s="1796"/>
      <c r="IN62" s="1796"/>
      <c r="IO62" s="1796"/>
      <c r="IP62" s="1796"/>
      <c r="IQ62" s="1796"/>
      <c r="IR62" s="1796"/>
      <c r="IS62" s="1796"/>
      <c r="IT62" s="1796"/>
      <c r="IU62" s="1796"/>
      <c r="IV62" s="1796"/>
      <c r="IW62" s="1796"/>
      <c r="IX62" s="1796"/>
      <c r="IY62" s="1796"/>
      <c r="IZ62" s="1796"/>
      <c r="JA62" s="1796"/>
      <c r="JB62" s="1796"/>
      <c r="JC62" s="1796"/>
      <c r="JD62" s="1796"/>
      <c r="JE62" s="1796"/>
      <c r="JF62" s="1796"/>
      <c r="JG62" s="1796"/>
      <c r="JH62" s="1796"/>
      <c r="JI62" s="1796"/>
      <c r="JJ62" s="1796"/>
      <c r="JK62" s="1796"/>
      <c r="JL62" s="1796"/>
      <c r="JM62" s="1796"/>
      <c r="JN62" s="1796"/>
      <c r="JO62" s="1796"/>
      <c r="JP62" s="1796"/>
      <c r="JQ62" s="1796"/>
      <c r="JR62" s="1796"/>
      <c r="JS62" s="1796"/>
      <c r="JT62" s="1796"/>
      <c r="JU62" s="1796"/>
      <c r="JV62" s="1796"/>
      <c r="JW62" s="1796"/>
      <c r="JX62" s="1796"/>
      <c r="JY62" s="1796"/>
      <c r="JZ62" s="1796"/>
      <c r="KA62" s="1796"/>
      <c r="KB62" s="1796"/>
      <c r="KC62" s="1796"/>
      <c r="KD62" s="1796"/>
      <c r="KE62" s="1796"/>
      <c r="KF62" s="1796"/>
      <c r="KG62" s="1796"/>
      <c r="KH62" s="1796"/>
      <c r="KI62" s="1796"/>
      <c r="KJ62" s="1796"/>
      <c r="KK62" s="1796"/>
      <c r="KL62" s="1796"/>
      <c r="KM62" s="1796"/>
      <c r="KN62" s="1796"/>
      <c r="KO62" s="1796"/>
      <c r="KP62" s="1796"/>
      <c r="KQ62" s="1796"/>
      <c r="KR62" s="1796"/>
      <c r="KS62" s="1796"/>
      <c r="KT62" s="1796"/>
      <c r="KU62" s="1796"/>
      <c r="KV62" s="1796"/>
      <c r="KW62" s="1796"/>
      <c r="KX62" s="1796"/>
      <c r="KY62" s="1796"/>
      <c r="KZ62" s="1796"/>
      <c r="LA62" s="1796"/>
      <c r="LB62" s="1796"/>
      <c r="LC62" s="1796"/>
      <c r="LD62" s="1796"/>
      <c r="LE62" s="1796"/>
      <c r="LF62" s="1796"/>
      <c r="LG62" s="1796"/>
      <c r="LH62" s="1796"/>
      <c r="LI62" s="1796"/>
      <c r="LJ62" s="1796"/>
      <c r="LK62" s="1796"/>
      <c r="LL62" s="1796"/>
      <c r="LM62" s="1796"/>
      <c r="LN62" s="1796"/>
      <c r="LO62" s="1796"/>
      <c r="LP62" s="1796"/>
      <c r="LQ62" s="1796"/>
      <c r="LR62" s="1796"/>
      <c r="LS62" s="1796"/>
      <c r="LT62" s="1796"/>
      <c r="LU62" s="1796"/>
      <c r="LV62" s="1796"/>
      <c r="LW62" s="1796"/>
      <c r="LX62" s="1796"/>
      <c r="LY62" s="1796"/>
      <c r="LZ62" s="1796"/>
      <c r="MA62" s="1796"/>
      <c r="MB62" s="1796"/>
      <c r="MC62" s="1796"/>
      <c r="MD62" s="1796"/>
      <c r="ME62" s="1796"/>
      <c r="MF62" s="1796"/>
      <c r="MG62" s="1796"/>
      <c r="MH62" s="1796"/>
      <c r="MI62" s="1796"/>
      <c r="MJ62" s="1796"/>
      <c r="MK62" s="1796"/>
      <c r="ML62" s="1796"/>
      <c r="MM62" s="1796"/>
      <c r="MN62" s="1796"/>
      <c r="MO62" s="1796"/>
      <c r="MP62" s="1796"/>
      <c r="MQ62" s="1796"/>
      <c r="MR62" s="1796"/>
      <c r="MS62" s="1796"/>
      <c r="MT62" s="1796"/>
      <c r="MU62" s="1796"/>
      <c r="MV62" s="1796"/>
      <c r="MW62" s="1796"/>
      <c r="MX62" s="1796"/>
      <c r="MY62" s="1796"/>
      <c r="MZ62" s="1796"/>
      <c r="NA62" s="1796"/>
      <c r="NB62" s="1796"/>
      <c r="NC62" s="1796"/>
      <c r="ND62" s="1796"/>
      <c r="NE62" s="1796"/>
      <c r="NF62" s="1796"/>
      <c r="NG62" s="1796"/>
      <c r="NH62" s="1796"/>
      <c r="NI62" s="1796"/>
      <c r="NJ62" s="1796"/>
      <c r="NK62" s="1796"/>
      <c r="NL62" s="1796"/>
      <c r="NM62" s="1796"/>
      <c r="NN62" s="1796"/>
      <c r="NO62" s="1796"/>
      <c r="NP62" s="1796"/>
      <c r="NQ62" s="1796"/>
      <c r="NR62" s="1796"/>
      <c r="NS62" s="1796"/>
      <c r="NT62" s="1796"/>
      <c r="NU62" s="1796"/>
      <c r="NV62" s="1796"/>
      <c r="NW62" s="1796"/>
      <c r="NX62" s="1796"/>
      <c r="NY62" s="1796"/>
      <c r="NZ62" s="1796"/>
      <c r="OA62" s="1796"/>
      <c r="OB62" s="1796"/>
      <c r="OC62" s="1796"/>
      <c r="OD62" s="1780" t="s">
        <v>2986</v>
      </c>
      <c r="OE62" s="1788">
        <v>43689</v>
      </c>
    </row>
    <row r="63" spans="1:395" s="1780" customFormat="1" ht="15.75" customHeight="1">
      <c r="A63" s="1791">
        <f t="shared" si="32"/>
        <v>58</v>
      </c>
      <c r="B63" s="1793"/>
      <c r="C63" s="1792">
        <f t="shared" si="33"/>
        <v>0</v>
      </c>
      <c r="D63" s="1792">
        <f t="shared" si="33"/>
        <v>0</v>
      </c>
      <c r="E63" s="1794">
        <f t="shared" si="9"/>
        <v>0</v>
      </c>
      <c r="F63" s="1794">
        <f t="shared" si="34"/>
        <v>0</v>
      </c>
      <c r="G63" s="1794">
        <f t="shared" si="11"/>
        <v>0</v>
      </c>
      <c r="H63" s="1795">
        <f t="shared" si="35"/>
        <v>0</v>
      </c>
      <c r="I63" s="1795">
        <f t="shared" si="13"/>
        <v>0</v>
      </c>
      <c r="J63" s="1794">
        <f t="shared" si="36"/>
        <v>0</v>
      </c>
      <c r="K63" s="1794">
        <f t="shared" si="15"/>
        <v>0</v>
      </c>
      <c r="L63" s="1794">
        <f t="shared" si="37"/>
        <v>0</v>
      </c>
      <c r="M63" s="1794">
        <f t="shared" si="17"/>
        <v>0</v>
      </c>
      <c r="N63" s="1794">
        <f t="shared" si="38"/>
        <v>0</v>
      </c>
      <c r="O63" s="1794">
        <f t="shared" si="19"/>
        <v>0</v>
      </c>
      <c r="P63" s="1794">
        <f t="shared" si="39"/>
        <v>0</v>
      </c>
      <c r="Q63" s="1794">
        <f t="shared" si="21"/>
        <v>0</v>
      </c>
      <c r="R63" s="1794">
        <f t="shared" si="40"/>
        <v>0</v>
      </c>
      <c r="S63" s="1794">
        <f t="shared" si="23"/>
        <v>0</v>
      </c>
      <c r="T63" s="1794">
        <f t="shared" si="41"/>
        <v>0</v>
      </c>
      <c r="U63" s="1794">
        <f t="shared" si="25"/>
        <v>0</v>
      </c>
      <c r="V63" s="1794">
        <f t="shared" si="42"/>
        <v>0</v>
      </c>
      <c r="W63" s="1794">
        <f t="shared" si="8"/>
        <v>0</v>
      </c>
      <c r="X63" s="1794">
        <f t="shared" si="43"/>
        <v>0</v>
      </c>
      <c r="Y63" s="1794">
        <f t="shared" si="28"/>
        <v>0</v>
      </c>
      <c r="Z63" s="1794">
        <f t="shared" si="29"/>
        <v>0</v>
      </c>
      <c r="AA63" s="1794">
        <f t="shared" si="30"/>
        <v>0</v>
      </c>
      <c r="AB63" s="1794">
        <f t="shared" si="31"/>
        <v>0</v>
      </c>
      <c r="AC63" s="1796"/>
      <c r="AD63" s="1796"/>
      <c r="AE63" s="1796"/>
      <c r="AF63" s="1796"/>
      <c r="AG63" s="1796"/>
      <c r="AH63" s="1796"/>
      <c r="AI63" s="1796"/>
      <c r="AJ63" s="1796"/>
      <c r="AK63" s="1796"/>
      <c r="AL63" s="1796"/>
      <c r="AM63" s="1796"/>
      <c r="AN63" s="1796"/>
      <c r="AO63" s="1796"/>
      <c r="AP63" s="1796"/>
      <c r="AQ63" s="1796"/>
      <c r="AR63" s="1796"/>
      <c r="AS63" s="1796"/>
      <c r="AT63" s="1796"/>
      <c r="AU63" s="1796"/>
      <c r="AV63" s="1796"/>
      <c r="AW63" s="1796"/>
      <c r="AX63" s="1796"/>
      <c r="AY63" s="1796"/>
      <c r="AZ63" s="1796"/>
      <c r="BA63" s="1796"/>
      <c r="BB63" s="1796"/>
      <c r="BC63" s="1796"/>
      <c r="BD63" s="1796"/>
      <c r="BE63" s="1796"/>
      <c r="BF63" s="1796"/>
      <c r="BG63" s="1796"/>
      <c r="BH63" s="1796"/>
      <c r="BI63" s="1796"/>
      <c r="BJ63" s="1796"/>
      <c r="BK63" s="1796"/>
      <c r="BL63" s="1796"/>
      <c r="BM63" s="1796"/>
      <c r="BN63" s="1796"/>
      <c r="BO63" s="1796"/>
      <c r="BP63" s="1796"/>
      <c r="BQ63" s="1796"/>
      <c r="BR63" s="1796"/>
      <c r="BS63" s="1796"/>
      <c r="BT63" s="1796"/>
      <c r="BU63" s="1796"/>
      <c r="BV63" s="1796"/>
      <c r="BW63" s="1796"/>
      <c r="BX63" s="1796"/>
      <c r="BY63" s="1796"/>
      <c r="BZ63" s="1796"/>
      <c r="CA63" s="1796"/>
      <c r="CB63" s="1796"/>
      <c r="CC63" s="1796"/>
      <c r="CD63" s="1796"/>
      <c r="CE63" s="1796"/>
      <c r="CF63" s="1796"/>
      <c r="CG63" s="1796"/>
      <c r="CH63" s="1796"/>
      <c r="CI63" s="1796"/>
      <c r="CJ63" s="1796"/>
      <c r="CK63" s="1796"/>
      <c r="CL63" s="1796"/>
      <c r="CM63" s="1796"/>
      <c r="CN63" s="1796"/>
      <c r="CO63" s="1796"/>
      <c r="CP63" s="1796"/>
      <c r="CQ63" s="1796"/>
      <c r="CR63" s="1796"/>
      <c r="CS63" s="1796"/>
      <c r="CT63" s="1796"/>
      <c r="CU63" s="1796"/>
      <c r="CV63" s="1796"/>
      <c r="CW63" s="1796"/>
      <c r="CX63" s="1796"/>
      <c r="CY63" s="1796"/>
      <c r="CZ63" s="1796"/>
      <c r="DA63" s="1796"/>
      <c r="DB63" s="1796"/>
      <c r="DC63" s="1796"/>
      <c r="DD63" s="1796"/>
      <c r="DE63" s="1796"/>
      <c r="DF63" s="1796"/>
      <c r="DG63" s="1796"/>
      <c r="DH63" s="1796"/>
      <c r="DI63" s="1796"/>
      <c r="DJ63" s="1796"/>
      <c r="DK63" s="1796"/>
      <c r="DL63" s="1796"/>
      <c r="DM63" s="1796"/>
      <c r="DN63" s="1796"/>
      <c r="DO63" s="1796"/>
      <c r="DP63" s="1796"/>
      <c r="DQ63" s="1796"/>
      <c r="DR63" s="1796"/>
      <c r="DS63" s="1796"/>
      <c r="DT63" s="1796"/>
      <c r="DU63" s="1796"/>
      <c r="DV63" s="1796"/>
      <c r="DW63" s="1796"/>
      <c r="DX63" s="1796"/>
      <c r="DY63" s="1796"/>
      <c r="DZ63" s="1796"/>
      <c r="EA63" s="1796"/>
      <c r="EB63" s="1796"/>
      <c r="EC63" s="1796"/>
      <c r="ED63" s="1796"/>
      <c r="EE63" s="1796"/>
      <c r="EF63" s="1796"/>
      <c r="EG63" s="1796"/>
      <c r="EH63" s="1796"/>
      <c r="EI63" s="1796"/>
      <c r="EJ63" s="1796"/>
      <c r="EK63" s="1796"/>
      <c r="EL63" s="1796"/>
      <c r="EM63" s="1796"/>
      <c r="EN63" s="1796"/>
      <c r="EO63" s="1796"/>
      <c r="EP63" s="1796"/>
      <c r="EQ63" s="1796"/>
      <c r="ER63" s="1796"/>
      <c r="ES63" s="1796"/>
      <c r="ET63" s="1796"/>
      <c r="EU63" s="1796"/>
      <c r="EV63" s="1796"/>
      <c r="EW63" s="1796"/>
      <c r="EX63" s="1796"/>
      <c r="EY63" s="1796"/>
      <c r="EZ63" s="1796"/>
      <c r="FA63" s="1796"/>
      <c r="FB63" s="1796"/>
      <c r="FC63" s="1796"/>
      <c r="FD63" s="1796"/>
      <c r="FE63" s="1796"/>
      <c r="FF63" s="1796"/>
      <c r="FG63" s="1796"/>
      <c r="FH63" s="1796"/>
      <c r="FI63" s="1796"/>
      <c r="FJ63" s="1796"/>
      <c r="FK63" s="1796"/>
      <c r="FL63" s="1796"/>
      <c r="FM63" s="1796"/>
      <c r="FN63" s="1796"/>
      <c r="FO63" s="1796"/>
      <c r="FP63" s="1796"/>
      <c r="FQ63" s="1796"/>
      <c r="FR63" s="1796"/>
      <c r="FS63" s="1796"/>
      <c r="FT63" s="1796"/>
      <c r="FU63" s="1796"/>
      <c r="FV63" s="1796"/>
      <c r="FW63" s="1796"/>
      <c r="FX63" s="1796"/>
      <c r="FY63" s="1796"/>
      <c r="FZ63" s="1796"/>
      <c r="GA63" s="1796"/>
      <c r="GB63" s="1796"/>
      <c r="GC63" s="1796"/>
      <c r="GD63" s="1796"/>
      <c r="GE63" s="1796"/>
      <c r="GF63" s="1796"/>
      <c r="GG63" s="1796"/>
      <c r="GH63" s="1796"/>
      <c r="GI63" s="1796"/>
      <c r="GJ63" s="1796"/>
      <c r="GK63" s="1796"/>
      <c r="GL63" s="1796"/>
      <c r="GM63" s="1796"/>
      <c r="GN63" s="1796"/>
      <c r="GO63" s="1796"/>
      <c r="GP63" s="1796"/>
      <c r="GQ63" s="1796"/>
      <c r="GR63" s="1796"/>
      <c r="GS63" s="1796"/>
      <c r="GT63" s="1796"/>
      <c r="GU63" s="1796"/>
      <c r="GV63" s="1796"/>
      <c r="GW63" s="1796"/>
      <c r="GX63" s="1796"/>
      <c r="GY63" s="1796"/>
      <c r="GZ63" s="1796"/>
      <c r="HA63" s="1796"/>
      <c r="HB63" s="1796"/>
      <c r="HC63" s="1796"/>
      <c r="HD63" s="1796"/>
      <c r="HE63" s="1796"/>
      <c r="HF63" s="1796"/>
      <c r="HG63" s="1796"/>
      <c r="HH63" s="1796"/>
      <c r="HI63" s="1796"/>
      <c r="HJ63" s="1796"/>
      <c r="HK63" s="1796"/>
      <c r="HL63" s="1796"/>
      <c r="HM63" s="1796"/>
      <c r="HN63" s="1796"/>
      <c r="HO63" s="1796"/>
      <c r="HP63" s="1796"/>
      <c r="HQ63" s="1796"/>
      <c r="HR63" s="1796"/>
      <c r="HS63" s="1796"/>
      <c r="HT63" s="1796"/>
      <c r="HU63" s="1796"/>
      <c r="HV63" s="1796"/>
      <c r="HW63" s="1796"/>
      <c r="HX63" s="1796"/>
      <c r="HY63" s="1796"/>
      <c r="HZ63" s="1796"/>
      <c r="IA63" s="1796"/>
      <c r="IB63" s="1796"/>
      <c r="IC63" s="1796"/>
      <c r="ID63" s="1796"/>
      <c r="IE63" s="1796"/>
      <c r="IF63" s="1796"/>
      <c r="IG63" s="1796"/>
      <c r="IH63" s="1796"/>
      <c r="II63" s="1796"/>
      <c r="IJ63" s="1796"/>
      <c r="IK63" s="1796"/>
      <c r="IL63" s="1796"/>
      <c r="IM63" s="1796"/>
      <c r="IN63" s="1796"/>
      <c r="IO63" s="1796"/>
      <c r="IP63" s="1796"/>
      <c r="IQ63" s="1796"/>
      <c r="IR63" s="1796"/>
      <c r="IS63" s="1796"/>
      <c r="IT63" s="1796"/>
      <c r="IU63" s="1796"/>
      <c r="IV63" s="1796"/>
      <c r="IW63" s="1796"/>
      <c r="IX63" s="1796"/>
      <c r="IY63" s="1796"/>
      <c r="IZ63" s="1796"/>
      <c r="JA63" s="1796"/>
      <c r="JB63" s="1796"/>
      <c r="JC63" s="1796"/>
      <c r="JD63" s="1796"/>
      <c r="JE63" s="1796"/>
      <c r="JF63" s="1796"/>
      <c r="JG63" s="1796"/>
      <c r="JH63" s="1796"/>
      <c r="JI63" s="1796"/>
      <c r="JJ63" s="1796"/>
      <c r="JK63" s="1796"/>
      <c r="JL63" s="1796"/>
      <c r="JM63" s="1796"/>
      <c r="JN63" s="1796"/>
      <c r="JO63" s="1796"/>
      <c r="JP63" s="1796"/>
      <c r="JQ63" s="1796"/>
      <c r="JR63" s="1796"/>
      <c r="JS63" s="1796"/>
      <c r="JT63" s="1796"/>
      <c r="JU63" s="1796"/>
      <c r="JV63" s="1796"/>
      <c r="JW63" s="1796"/>
      <c r="JX63" s="1796"/>
      <c r="JY63" s="1796"/>
      <c r="JZ63" s="1796"/>
      <c r="KA63" s="1796"/>
      <c r="KB63" s="1796"/>
      <c r="KC63" s="1796"/>
      <c r="KD63" s="1796"/>
      <c r="KE63" s="1796"/>
      <c r="KF63" s="1796"/>
      <c r="KG63" s="1796"/>
      <c r="KH63" s="1796"/>
      <c r="KI63" s="1796"/>
      <c r="KJ63" s="1796"/>
      <c r="KK63" s="1796"/>
      <c r="KL63" s="1796"/>
      <c r="KM63" s="1796"/>
      <c r="KN63" s="1796"/>
      <c r="KO63" s="1796"/>
      <c r="KP63" s="1796"/>
      <c r="KQ63" s="1796"/>
      <c r="KR63" s="1796"/>
      <c r="KS63" s="1796"/>
      <c r="KT63" s="1796"/>
      <c r="KU63" s="1796"/>
      <c r="KV63" s="1796"/>
      <c r="KW63" s="1796"/>
      <c r="KX63" s="1796"/>
      <c r="KY63" s="1796"/>
      <c r="KZ63" s="1796"/>
      <c r="LA63" s="1796"/>
      <c r="LB63" s="1796"/>
      <c r="LC63" s="1796"/>
      <c r="LD63" s="1796"/>
      <c r="LE63" s="1796"/>
      <c r="LF63" s="1796"/>
      <c r="LG63" s="1796"/>
      <c r="LH63" s="1796"/>
      <c r="LI63" s="1796"/>
      <c r="LJ63" s="1796"/>
      <c r="LK63" s="1796"/>
      <c r="LL63" s="1796"/>
      <c r="LM63" s="1796"/>
      <c r="LN63" s="1796"/>
      <c r="LO63" s="1796"/>
      <c r="LP63" s="1796"/>
      <c r="LQ63" s="1796"/>
      <c r="LR63" s="1796"/>
      <c r="LS63" s="1796"/>
      <c r="LT63" s="1796"/>
      <c r="LU63" s="1796"/>
      <c r="LV63" s="1796"/>
      <c r="LW63" s="1796"/>
      <c r="LX63" s="1796"/>
      <c r="LY63" s="1796"/>
      <c r="LZ63" s="1796"/>
      <c r="MA63" s="1796"/>
      <c r="MB63" s="1796"/>
      <c r="MC63" s="1796"/>
      <c r="MD63" s="1796"/>
      <c r="ME63" s="1796"/>
      <c r="MF63" s="1796"/>
      <c r="MG63" s="1796"/>
      <c r="MH63" s="1796"/>
      <c r="MI63" s="1796"/>
      <c r="MJ63" s="1796"/>
      <c r="MK63" s="1796"/>
      <c r="ML63" s="1796"/>
      <c r="MM63" s="1796"/>
      <c r="MN63" s="1796"/>
      <c r="MO63" s="1796"/>
      <c r="MP63" s="1796"/>
      <c r="MQ63" s="1796"/>
      <c r="MR63" s="1796"/>
      <c r="MS63" s="1796"/>
      <c r="MT63" s="1796"/>
      <c r="MU63" s="1796"/>
      <c r="MV63" s="1796"/>
      <c r="MW63" s="1796"/>
      <c r="MX63" s="1796"/>
      <c r="MY63" s="1796"/>
      <c r="MZ63" s="1796"/>
      <c r="NA63" s="1796"/>
      <c r="NB63" s="1796"/>
      <c r="NC63" s="1796"/>
      <c r="ND63" s="1796"/>
      <c r="NE63" s="1796"/>
      <c r="NF63" s="1796"/>
      <c r="NG63" s="1796"/>
      <c r="NH63" s="1796"/>
      <c r="NI63" s="1796"/>
      <c r="NJ63" s="1796"/>
      <c r="NK63" s="1796"/>
      <c r="NL63" s="1796"/>
      <c r="NM63" s="1796"/>
      <c r="NN63" s="1796"/>
      <c r="NO63" s="1796"/>
      <c r="NP63" s="1796"/>
      <c r="NQ63" s="1796"/>
      <c r="NR63" s="1796"/>
      <c r="NS63" s="1796"/>
      <c r="NT63" s="1796"/>
      <c r="NU63" s="1796"/>
      <c r="NV63" s="1796"/>
      <c r="NW63" s="1796"/>
      <c r="NX63" s="1796"/>
      <c r="NY63" s="1796"/>
      <c r="NZ63" s="1796"/>
      <c r="OA63" s="1796"/>
      <c r="OB63" s="1796"/>
      <c r="OC63" s="1796"/>
      <c r="OD63" s="1780" t="s">
        <v>2986</v>
      </c>
      <c r="OE63" s="1788">
        <v>43724</v>
      </c>
    </row>
    <row r="64" spans="1:395" s="1780" customFormat="1" ht="15.75" customHeight="1">
      <c r="A64" s="1791">
        <f t="shared" si="32"/>
        <v>59</v>
      </c>
      <c r="B64" s="1793"/>
      <c r="C64" s="1792">
        <f t="shared" si="33"/>
        <v>0</v>
      </c>
      <c r="D64" s="1792">
        <f t="shared" si="33"/>
        <v>0</v>
      </c>
      <c r="E64" s="1794">
        <f t="shared" si="9"/>
        <v>0</v>
      </c>
      <c r="F64" s="1794">
        <f t="shared" si="34"/>
        <v>0</v>
      </c>
      <c r="G64" s="1794">
        <f t="shared" si="11"/>
        <v>0</v>
      </c>
      <c r="H64" s="1795">
        <f t="shared" si="35"/>
        <v>0</v>
      </c>
      <c r="I64" s="1795">
        <f t="shared" si="13"/>
        <v>0</v>
      </c>
      <c r="J64" s="1794">
        <f t="shared" si="36"/>
        <v>0</v>
      </c>
      <c r="K64" s="1794">
        <f t="shared" si="15"/>
        <v>0</v>
      </c>
      <c r="L64" s="1794">
        <f t="shared" si="37"/>
        <v>0</v>
      </c>
      <c r="M64" s="1794">
        <f t="shared" si="17"/>
        <v>0</v>
      </c>
      <c r="N64" s="1794">
        <f t="shared" si="38"/>
        <v>0</v>
      </c>
      <c r="O64" s="1794">
        <f t="shared" si="19"/>
        <v>0</v>
      </c>
      <c r="P64" s="1794">
        <f t="shared" si="39"/>
        <v>0</v>
      </c>
      <c r="Q64" s="1794">
        <f t="shared" si="21"/>
        <v>0</v>
      </c>
      <c r="R64" s="1794">
        <f t="shared" si="40"/>
        <v>0</v>
      </c>
      <c r="S64" s="1794">
        <f t="shared" si="23"/>
        <v>0</v>
      </c>
      <c r="T64" s="1794">
        <f t="shared" si="41"/>
        <v>0</v>
      </c>
      <c r="U64" s="1794">
        <f t="shared" si="25"/>
        <v>0</v>
      </c>
      <c r="V64" s="1794">
        <f t="shared" si="42"/>
        <v>0</v>
      </c>
      <c r="W64" s="1794">
        <f t="shared" si="8"/>
        <v>0</v>
      </c>
      <c r="X64" s="1794">
        <f t="shared" si="43"/>
        <v>0</v>
      </c>
      <c r="Y64" s="1794">
        <f t="shared" si="28"/>
        <v>0</v>
      </c>
      <c r="Z64" s="1794">
        <f t="shared" si="29"/>
        <v>0</v>
      </c>
      <c r="AA64" s="1794">
        <f t="shared" si="30"/>
        <v>0</v>
      </c>
      <c r="AB64" s="1794">
        <f t="shared" si="31"/>
        <v>0</v>
      </c>
      <c r="AC64" s="1796"/>
      <c r="AD64" s="1796"/>
      <c r="AE64" s="1796"/>
      <c r="AF64" s="1796"/>
      <c r="AG64" s="1796"/>
      <c r="AH64" s="1796"/>
      <c r="AI64" s="1796"/>
      <c r="AJ64" s="1796"/>
      <c r="AK64" s="1796"/>
      <c r="AL64" s="1796"/>
      <c r="AM64" s="1796"/>
      <c r="AN64" s="1796"/>
      <c r="AO64" s="1796"/>
      <c r="AP64" s="1796"/>
      <c r="AQ64" s="1796"/>
      <c r="AR64" s="1796"/>
      <c r="AS64" s="1796"/>
      <c r="AT64" s="1796"/>
      <c r="AU64" s="1796"/>
      <c r="AV64" s="1796"/>
      <c r="AW64" s="1796"/>
      <c r="AX64" s="1796"/>
      <c r="AY64" s="1796"/>
      <c r="AZ64" s="1796"/>
      <c r="BA64" s="1796"/>
      <c r="BB64" s="1796"/>
      <c r="BC64" s="1796"/>
      <c r="BD64" s="1796"/>
      <c r="BE64" s="1796"/>
      <c r="BF64" s="1796"/>
      <c r="BG64" s="1796"/>
      <c r="BH64" s="1796"/>
      <c r="BI64" s="1796"/>
      <c r="BJ64" s="1796"/>
      <c r="BK64" s="1796"/>
      <c r="BL64" s="1796"/>
      <c r="BM64" s="1796"/>
      <c r="BN64" s="1796"/>
      <c r="BO64" s="1796"/>
      <c r="BP64" s="1796"/>
      <c r="BQ64" s="1796"/>
      <c r="BR64" s="1796"/>
      <c r="BS64" s="1796"/>
      <c r="BT64" s="1796"/>
      <c r="BU64" s="1796"/>
      <c r="BV64" s="1796"/>
      <c r="BW64" s="1796"/>
      <c r="BX64" s="1796"/>
      <c r="BY64" s="1796"/>
      <c r="BZ64" s="1796"/>
      <c r="CA64" s="1796"/>
      <c r="CB64" s="1796"/>
      <c r="CC64" s="1796"/>
      <c r="CD64" s="1796"/>
      <c r="CE64" s="1796"/>
      <c r="CF64" s="1796"/>
      <c r="CG64" s="1796"/>
      <c r="CH64" s="1796"/>
      <c r="CI64" s="1796"/>
      <c r="CJ64" s="1796"/>
      <c r="CK64" s="1796"/>
      <c r="CL64" s="1796"/>
      <c r="CM64" s="1796"/>
      <c r="CN64" s="1796"/>
      <c r="CO64" s="1796"/>
      <c r="CP64" s="1796"/>
      <c r="CQ64" s="1796"/>
      <c r="CR64" s="1796"/>
      <c r="CS64" s="1796"/>
      <c r="CT64" s="1796"/>
      <c r="CU64" s="1796"/>
      <c r="CV64" s="1796"/>
      <c r="CW64" s="1796"/>
      <c r="CX64" s="1796"/>
      <c r="CY64" s="1796"/>
      <c r="CZ64" s="1796"/>
      <c r="DA64" s="1796"/>
      <c r="DB64" s="1796"/>
      <c r="DC64" s="1796"/>
      <c r="DD64" s="1796"/>
      <c r="DE64" s="1796"/>
      <c r="DF64" s="1796"/>
      <c r="DG64" s="1796"/>
      <c r="DH64" s="1796"/>
      <c r="DI64" s="1796"/>
      <c r="DJ64" s="1796"/>
      <c r="DK64" s="1796"/>
      <c r="DL64" s="1796"/>
      <c r="DM64" s="1796"/>
      <c r="DN64" s="1796"/>
      <c r="DO64" s="1796"/>
      <c r="DP64" s="1796"/>
      <c r="DQ64" s="1796"/>
      <c r="DR64" s="1796"/>
      <c r="DS64" s="1796"/>
      <c r="DT64" s="1796"/>
      <c r="DU64" s="1796"/>
      <c r="DV64" s="1796"/>
      <c r="DW64" s="1796"/>
      <c r="DX64" s="1796"/>
      <c r="DY64" s="1796"/>
      <c r="DZ64" s="1796"/>
      <c r="EA64" s="1796"/>
      <c r="EB64" s="1796"/>
      <c r="EC64" s="1796"/>
      <c r="ED64" s="1796"/>
      <c r="EE64" s="1796"/>
      <c r="EF64" s="1796"/>
      <c r="EG64" s="1796"/>
      <c r="EH64" s="1796"/>
      <c r="EI64" s="1796"/>
      <c r="EJ64" s="1796"/>
      <c r="EK64" s="1796"/>
      <c r="EL64" s="1796"/>
      <c r="EM64" s="1796"/>
      <c r="EN64" s="1796"/>
      <c r="EO64" s="1796"/>
      <c r="EP64" s="1796"/>
      <c r="EQ64" s="1796"/>
      <c r="ER64" s="1796"/>
      <c r="ES64" s="1796"/>
      <c r="ET64" s="1796"/>
      <c r="EU64" s="1796"/>
      <c r="EV64" s="1796"/>
      <c r="EW64" s="1796"/>
      <c r="EX64" s="1796"/>
      <c r="EY64" s="1796"/>
      <c r="EZ64" s="1796"/>
      <c r="FA64" s="1796"/>
      <c r="FB64" s="1796"/>
      <c r="FC64" s="1796"/>
      <c r="FD64" s="1796"/>
      <c r="FE64" s="1796"/>
      <c r="FF64" s="1796"/>
      <c r="FG64" s="1796"/>
      <c r="FH64" s="1796"/>
      <c r="FI64" s="1796"/>
      <c r="FJ64" s="1796"/>
      <c r="FK64" s="1796"/>
      <c r="FL64" s="1796"/>
      <c r="FM64" s="1796"/>
      <c r="FN64" s="1796"/>
      <c r="FO64" s="1796"/>
      <c r="FP64" s="1796"/>
      <c r="FQ64" s="1796"/>
      <c r="FR64" s="1796"/>
      <c r="FS64" s="1796"/>
      <c r="FT64" s="1796"/>
      <c r="FU64" s="1796"/>
      <c r="FV64" s="1796"/>
      <c r="FW64" s="1796"/>
      <c r="FX64" s="1796"/>
      <c r="FY64" s="1796"/>
      <c r="FZ64" s="1796"/>
      <c r="GA64" s="1796"/>
      <c r="GB64" s="1796"/>
      <c r="GC64" s="1796"/>
      <c r="GD64" s="1796"/>
      <c r="GE64" s="1796"/>
      <c r="GF64" s="1796"/>
      <c r="GG64" s="1796"/>
      <c r="GH64" s="1796"/>
      <c r="GI64" s="1796"/>
      <c r="GJ64" s="1796"/>
      <c r="GK64" s="1796"/>
      <c r="GL64" s="1796"/>
      <c r="GM64" s="1796"/>
      <c r="GN64" s="1796"/>
      <c r="GO64" s="1796"/>
      <c r="GP64" s="1796"/>
      <c r="GQ64" s="1796"/>
      <c r="GR64" s="1796"/>
      <c r="GS64" s="1796"/>
      <c r="GT64" s="1796"/>
      <c r="GU64" s="1796"/>
      <c r="GV64" s="1796"/>
      <c r="GW64" s="1796"/>
      <c r="GX64" s="1796"/>
      <c r="GY64" s="1796"/>
      <c r="GZ64" s="1796"/>
      <c r="HA64" s="1796"/>
      <c r="HB64" s="1796"/>
      <c r="HC64" s="1796"/>
      <c r="HD64" s="1796"/>
      <c r="HE64" s="1796"/>
      <c r="HF64" s="1796"/>
      <c r="HG64" s="1796"/>
      <c r="HH64" s="1796"/>
      <c r="HI64" s="1796"/>
      <c r="HJ64" s="1796"/>
      <c r="HK64" s="1796"/>
      <c r="HL64" s="1796"/>
      <c r="HM64" s="1796"/>
      <c r="HN64" s="1796"/>
      <c r="HO64" s="1796"/>
      <c r="HP64" s="1796"/>
      <c r="HQ64" s="1796"/>
      <c r="HR64" s="1796"/>
      <c r="HS64" s="1796"/>
      <c r="HT64" s="1796"/>
      <c r="HU64" s="1796"/>
      <c r="HV64" s="1796"/>
      <c r="HW64" s="1796"/>
      <c r="HX64" s="1796"/>
      <c r="HY64" s="1796"/>
      <c r="HZ64" s="1796"/>
      <c r="IA64" s="1796"/>
      <c r="IB64" s="1796"/>
      <c r="IC64" s="1796"/>
      <c r="ID64" s="1796"/>
      <c r="IE64" s="1796"/>
      <c r="IF64" s="1796"/>
      <c r="IG64" s="1796"/>
      <c r="IH64" s="1796"/>
      <c r="II64" s="1796"/>
      <c r="IJ64" s="1796"/>
      <c r="IK64" s="1796"/>
      <c r="IL64" s="1796"/>
      <c r="IM64" s="1796"/>
      <c r="IN64" s="1796"/>
      <c r="IO64" s="1796"/>
      <c r="IP64" s="1796"/>
      <c r="IQ64" s="1796"/>
      <c r="IR64" s="1796"/>
      <c r="IS64" s="1796"/>
      <c r="IT64" s="1796"/>
      <c r="IU64" s="1796"/>
      <c r="IV64" s="1796"/>
      <c r="IW64" s="1796"/>
      <c r="IX64" s="1796"/>
      <c r="IY64" s="1796"/>
      <c r="IZ64" s="1796"/>
      <c r="JA64" s="1796"/>
      <c r="JB64" s="1796"/>
      <c r="JC64" s="1796"/>
      <c r="JD64" s="1796"/>
      <c r="JE64" s="1796"/>
      <c r="JF64" s="1796"/>
      <c r="JG64" s="1796"/>
      <c r="JH64" s="1796"/>
      <c r="JI64" s="1796"/>
      <c r="JJ64" s="1796"/>
      <c r="JK64" s="1796"/>
      <c r="JL64" s="1796"/>
      <c r="JM64" s="1796"/>
      <c r="JN64" s="1796"/>
      <c r="JO64" s="1796"/>
      <c r="JP64" s="1796"/>
      <c r="JQ64" s="1796"/>
      <c r="JR64" s="1796"/>
      <c r="JS64" s="1796"/>
      <c r="JT64" s="1796"/>
      <c r="JU64" s="1796"/>
      <c r="JV64" s="1796"/>
      <c r="JW64" s="1796"/>
      <c r="JX64" s="1796"/>
      <c r="JY64" s="1796"/>
      <c r="JZ64" s="1796"/>
      <c r="KA64" s="1796"/>
      <c r="KB64" s="1796"/>
      <c r="KC64" s="1796"/>
      <c r="KD64" s="1796"/>
      <c r="KE64" s="1796"/>
      <c r="KF64" s="1796"/>
      <c r="KG64" s="1796"/>
      <c r="KH64" s="1796"/>
      <c r="KI64" s="1796"/>
      <c r="KJ64" s="1796"/>
      <c r="KK64" s="1796"/>
      <c r="KL64" s="1796"/>
      <c r="KM64" s="1796"/>
      <c r="KN64" s="1796"/>
      <c r="KO64" s="1796"/>
      <c r="KP64" s="1796"/>
      <c r="KQ64" s="1796"/>
      <c r="KR64" s="1796"/>
      <c r="KS64" s="1796"/>
      <c r="KT64" s="1796"/>
      <c r="KU64" s="1796"/>
      <c r="KV64" s="1796"/>
      <c r="KW64" s="1796"/>
      <c r="KX64" s="1796"/>
      <c r="KY64" s="1796"/>
      <c r="KZ64" s="1796"/>
      <c r="LA64" s="1796"/>
      <c r="LB64" s="1796"/>
      <c r="LC64" s="1796"/>
      <c r="LD64" s="1796"/>
      <c r="LE64" s="1796"/>
      <c r="LF64" s="1796"/>
      <c r="LG64" s="1796"/>
      <c r="LH64" s="1796"/>
      <c r="LI64" s="1796"/>
      <c r="LJ64" s="1796"/>
      <c r="LK64" s="1796"/>
      <c r="LL64" s="1796"/>
      <c r="LM64" s="1796"/>
      <c r="LN64" s="1796"/>
      <c r="LO64" s="1796"/>
      <c r="LP64" s="1796"/>
      <c r="LQ64" s="1796"/>
      <c r="LR64" s="1796"/>
      <c r="LS64" s="1796"/>
      <c r="LT64" s="1796"/>
      <c r="LU64" s="1796"/>
      <c r="LV64" s="1796"/>
      <c r="LW64" s="1796"/>
      <c r="LX64" s="1796"/>
      <c r="LY64" s="1796"/>
      <c r="LZ64" s="1796"/>
      <c r="MA64" s="1796"/>
      <c r="MB64" s="1796"/>
      <c r="MC64" s="1796"/>
      <c r="MD64" s="1796"/>
      <c r="ME64" s="1796"/>
      <c r="MF64" s="1796"/>
      <c r="MG64" s="1796"/>
      <c r="MH64" s="1796"/>
      <c r="MI64" s="1796"/>
      <c r="MJ64" s="1796"/>
      <c r="MK64" s="1796"/>
      <c r="ML64" s="1796"/>
      <c r="MM64" s="1796"/>
      <c r="MN64" s="1796"/>
      <c r="MO64" s="1796"/>
      <c r="MP64" s="1796"/>
      <c r="MQ64" s="1796"/>
      <c r="MR64" s="1796"/>
      <c r="MS64" s="1796"/>
      <c r="MT64" s="1796"/>
      <c r="MU64" s="1796"/>
      <c r="MV64" s="1796"/>
      <c r="MW64" s="1796"/>
      <c r="MX64" s="1796"/>
      <c r="MY64" s="1796"/>
      <c r="MZ64" s="1796"/>
      <c r="NA64" s="1796"/>
      <c r="NB64" s="1796"/>
      <c r="NC64" s="1796"/>
      <c r="ND64" s="1796"/>
      <c r="NE64" s="1796"/>
      <c r="NF64" s="1796"/>
      <c r="NG64" s="1796"/>
      <c r="NH64" s="1796"/>
      <c r="NI64" s="1796"/>
      <c r="NJ64" s="1796"/>
      <c r="NK64" s="1796"/>
      <c r="NL64" s="1796"/>
      <c r="NM64" s="1796"/>
      <c r="NN64" s="1796"/>
      <c r="NO64" s="1796"/>
      <c r="NP64" s="1796"/>
      <c r="NQ64" s="1796"/>
      <c r="NR64" s="1796"/>
      <c r="NS64" s="1796"/>
      <c r="NT64" s="1796"/>
      <c r="NU64" s="1796"/>
      <c r="NV64" s="1796"/>
      <c r="NW64" s="1796"/>
      <c r="NX64" s="1796"/>
      <c r="NY64" s="1796"/>
      <c r="NZ64" s="1796"/>
      <c r="OA64" s="1796"/>
      <c r="OB64" s="1796"/>
      <c r="OC64" s="1796"/>
      <c r="OD64" s="1780" t="s">
        <v>2986</v>
      </c>
      <c r="OE64" s="1788">
        <v>43731</v>
      </c>
    </row>
    <row r="65" spans="1:395" s="1780" customFormat="1" ht="15.75" customHeight="1">
      <c r="A65" s="1791">
        <f t="shared" si="32"/>
        <v>60</v>
      </c>
      <c r="B65" s="1793"/>
      <c r="C65" s="1792">
        <f t="shared" si="33"/>
        <v>0</v>
      </c>
      <c r="D65" s="1792">
        <f t="shared" si="33"/>
        <v>0</v>
      </c>
      <c r="E65" s="1794">
        <f t="shared" si="9"/>
        <v>0</v>
      </c>
      <c r="F65" s="1794">
        <f t="shared" si="34"/>
        <v>0</v>
      </c>
      <c r="G65" s="1794">
        <f t="shared" si="11"/>
        <v>0</v>
      </c>
      <c r="H65" s="1795">
        <f t="shared" si="35"/>
        <v>0</v>
      </c>
      <c r="I65" s="1795">
        <f t="shared" si="13"/>
        <v>0</v>
      </c>
      <c r="J65" s="1794">
        <f t="shared" si="36"/>
        <v>0</v>
      </c>
      <c r="K65" s="1794">
        <f t="shared" si="15"/>
        <v>0</v>
      </c>
      <c r="L65" s="1794">
        <f t="shared" si="37"/>
        <v>0</v>
      </c>
      <c r="M65" s="1794">
        <f t="shared" si="17"/>
        <v>0</v>
      </c>
      <c r="N65" s="1794">
        <f t="shared" si="38"/>
        <v>0</v>
      </c>
      <c r="O65" s="1794">
        <f t="shared" si="19"/>
        <v>0</v>
      </c>
      <c r="P65" s="1794">
        <f t="shared" si="39"/>
        <v>0</v>
      </c>
      <c r="Q65" s="1794">
        <f t="shared" si="21"/>
        <v>0</v>
      </c>
      <c r="R65" s="1794">
        <f t="shared" si="40"/>
        <v>0</v>
      </c>
      <c r="S65" s="1794">
        <f t="shared" si="23"/>
        <v>0</v>
      </c>
      <c r="T65" s="1794">
        <f t="shared" si="41"/>
        <v>0</v>
      </c>
      <c r="U65" s="1794">
        <f t="shared" si="25"/>
        <v>0</v>
      </c>
      <c r="V65" s="1794">
        <f t="shared" si="42"/>
        <v>0</v>
      </c>
      <c r="W65" s="1794">
        <f t="shared" si="8"/>
        <v>0</v>
      </c>
      <c r="X65" s="1794">
        <f t="shared" si="43"/>
        <v>0</v>
      </c>
      <c r="Y65" s="1794">
        <f t="shared" si="28"/>
        <v>0</v>
      </c>
      <c r="Z65" s="1794">
        <f t="shared" si="29"/>
        <v>0</v>
      </c>
      <c r="AA65" s="1794">
        <f t="shared" si="30"/>
        <v>0</v>
      </c>
      <c r="AB65" s="1794">
        <f t="shared" si="31"/>
        <v>0</v>
      </c>
      <c r="AC65" s="1796"/>
      <c r="AD65" s="1796"/>
      <c r="AE65" s="1796"/>
      <c r="AF65" s="1796"/>
      <c r="AG65" s="1796"/>
      <c r="AH65" s="1796"/>
      <c r="AI65" s="1796"/>
      <c r="AJ65" s="1796"/>
      <c r="AK65" s="1796"/>
      <c r="AL65" s="1796"/>
      <c r="AM65" s="1796"/>
      <c r="AN65" s="1796"/>
      <c r="AO65" s="1796"/>
      <c r="AP65" s="1796"/>
      <c r="AQ65" s="1796"/>
      <c r="AR65" s="1796"/>
      <c r="AS65" s="1796"/>
      <c r="AT65" s="1796"/>
      <c r="AU65" s="1796"/>
      <c r="AV65" s="1796"/>
      <c r="AW65" s="1796"/>
      <c r="AX65" s="1796"/>
      <c r="AY65" s="1796"/>
      <c r="AZ65" s="1796"/>
      <c r="BA65" s="1796"/>
      <c r="BB65" s="1796"/>
      <c r="BC65" s="1796"/>
      <c r="BD65" s="1796"/>
      <c r="BE65" s="1796"/>
      <c r="BF65" s="1796"/>
      <c r="BG65" s="1796"/>
      <c r="BH65" s="1796"/>
      <c r="BI65" s="1796"/>
      <c r="BJ65" s="1796"/>
      <c r="BK65" s="1796"/>
      <c r="BL65" s="1796"/>
      <c r="BM65" s="1796"/>
      <c r="BN65" s="1796"/>
      <c r="BO65" s="1796"/>
      <c r="BP65" s="1796"/>
      <c r="BQ65" s="1796"/>
      <c r="BR65" s="1796"/>
      <c r="BS65" s="1796"/>
      <c r="BT65" s="1796"/>
      <c r="BU65" s="1796"/>
      <c r="BV65" s="1796"/>
      <c r="BW65" s="1796"/>
      <c r="BX65" s="1796"/>
      <c r="BY65" s="1796"/>
      <c r="BZ65" s="1796"/>
      <c r="CA65" s="1796"/>
      <c r="CB65" s="1796"/>
      <c r="CC65" s="1796"/>
      <c r="CD65" s="1796"/>
      <c r="CE65" s="1796"/>
      <c r="CF65" s="1796"/>
      <c r="CG65" s="1796"/>
      <c r="CH65" s="1796"/>
      <c r="CI65" s="1796"/>
      <c r="CJ65" s="1796"/>
      <c r="CK65" s="1796"/>
      <c r="CL65" s="1796"/>
      <c r="CM65" s="1796"/>
      <c r="CN65" s="1796"/>
      <c r="CO65" s="1796"/>
      <c r="CP65" s="1796"/>
      <c r="CQ65" s="1796"/>
      <c r="CR65" s="1796"/>
      <c r="CS65" s="1796"/>
      <c r="CT65" s="1796"/>
      <c r="CU65" s="1796"/>
      <c r="CV65" s="1796"/>
      <c r="CW65" s="1796"/>
      <c r="CX65" s="1796"/>
      <c r="CY65" s="1796"/>
      <c r="CZ65" s="1796"/>
      <c r="DA65" s="1796"/>
      <c r="DB65" s="1796"/>
      <c r="DC65" s="1796"/>
      <c r="DD65" s="1796"/>
      <c r="DE65" s="1796"/>
      <c r="DF65" s="1796"/>
      <c r="DG65" s="1796"/>
      <c r="DH65" s="1796"/>
      <c r="DI65" s="1796"/>
      <c r="DJ65" s="1796"/>
      <c r="DK65" s="1796"/>
      <c r="DL65" s="1796"/>
      <c r="DM65" s="1796"/>
      <c r="DN65" s="1796"/>
      <c r="DO65" s="1796"/>
      <c r="DP65" s="1796"/>
      <c r="DQ65" s="1796"/>
      <c r="DR65" s="1796"/>
      <c r="DS65" s="1796"/>
      <c r="DT65" s="1796"/>
      <c r="DU65" s="1796"/>
      <c r="DV65" s="1796"/>
      <c r="DW65" s="1796"/>
      <c r="DX65" s="1796"/>
      <c r="DY65" s="1796"/>
      <c r="DZ65" s="1796"/>
      <c r="EA65" s="1796"/>
      <c r="EB65" s="1796"/>
      <c r="EC65" s="1796"/>
      <c r="ED65" s="1796"/>
      <c r="EE65" s="1796"/>
      <c r="EF65" s="1796"/>
      <c r="EG65" s="1796"/>
      <c r="EH65" s="1796"/>
      <c r="EI65" s="1796"/>
      <c r="EJ65" s="1796"/>
      <c r="EK65" s="1796"/>
      <c r="EL65" s="1796"/>
      <c r="EM65" s="1796"/>
      <c r="EN65" s="1796"/>
      <c r="EO65" s="1796"/>
      <c r="EP65" s="1796"/>
      <c r="EQ65" s="1796"/>
      <c r="ER65" s="1796"/>
      <c r="ES65" s="1796"/>
      <c r="ET65" s="1796"/>
      <c r="EU65" s="1796"/>
      <c r="EV65" s="1796"/>
      <c r="EW65" s="1796"/>
      <c r="EX65" s="1796"/>
      <c r="EY65" s="1796"/>
      <c r="EZ65" s="1796"/>
      <c r="FA65" s="1796"/>
      <c r="FB65" s="1796"/>
      <c r="FC65" s="1796"/>
      <c r="FD65" s="1796"/>
      <c r="FE65" s="1796"/>
      <c r="FF65" s="1796"/>
      <c r="FG65" s="1796"/>
      <c r="FH65" s="1796"/>
      <c r="FI65" s="1796"/>
      <c r="FJ65" s="1796"/>
      <c r="FK65" s="1796"/>
      <c r="FL65" s="1796"/>
      <c r="FM65" s="1796"/>
      <c r="FN65" s="1796"/>
      <c r="FO65" s="1796"/>
      <c r="FP65" s="1796"/>
      <c r="FQ65" s="1796"/>
      <c r="FR65" s="1796"/>
      <c r="FS65" s="1796"/>
      <c r="FT65" s="1796"/>
      <c r="FU65" s="1796"/>
      <c r="FV65" s="1796"/>
      <c r="FW65" s="1796"/>
      <c r="FX65" s="1796"/>
      <c r="FY65" s="1796"/>
      <c r="FZ65" s="1796"/>
      <c r="GA65" s="1796"/>
      <c r="GB65" s="1796"/>
      <c r="GC65" s="1796"/>
      <c r="GD65" s="1796"/>
      <c r="GE65" s="1796"/>
      <c r="GF65" s="1796"/>
      <c r="GG65" s="1796"/>
      <c r="GH65" s="1796"/>
      <c r="GI65" s="1796"/>
      <c r="GJ65" s="1796"/>
      <c r="GK65" s="1796"/>
      <c r="GL65" s="1796"/>
      <c r="GM65" s="1796"/>
      <c r="GN65" s="1796"/>
      <c r="GO65" s="1796"/>
      <c r="GP65" s="1796"/>
      <c r="GQ65" s="1796"/>
      <c r="GR65" s="1796"/>
      <c r="GS65" s="1796"/>
      <c r="GT65" s="1796"/>
      <c r="GU65" s="1796"/>
      <c r="GV65" s="1796"/>
      <c r="GW65" s="1796"/>
      <c r="GX65" s="1796"/>
      <c r="GY65" s="1796"/>
      <c r="GZ65" s="1796"/>
      <c r="HA65" s="1796"/>
      <c r="HB65" s="1796"/>
      <c r="HC65" s="1796"/>
      <c r="HD65" s="1796"/>
      <c r="HE65" s="1796"/>
      <c r="HF65" s="1796"/>
      <c r="HG65" s="1796"/>
      <c r="HH65" s="1796"/>
      <c r="HI65" s="1796"/>
      <c r="HJ65" s="1796"/>
      <c r="HK65" s="1796"/>
      <c r="HL65" s="1796"/>
      <c r="HM65" s="1796"/>
      <c r="HN65" s="1796"/>
      <c r="HO65" s="1796"/>
      <c r="HP65" s="1796"/>
      <c r="HQ65" s="1796"/>
      <c r="HR65" s="1796"/>
      <c r="HS65" s="1796"/>
      <c r="HT65" s="1796"/>
      <c r="HU65" s="1796"/>
      <c r="HV65" s="1796"/>
      <c r="HW65" s="1796"/>
      <c r="HX65" s="1796"/>
      <c r="HY65" s="1796"/>
      <c r="HZ65" s="1796"/>
      <c r="IA65" s="1796"/>
      <c r="IB65" s="1796"/>
      <c r="IC65" s="1796"/>
      <c r="ID65" s="1796"/>
      <c r="IE65" s="1796"/>
      <c r="IF65" s="1796"/>
      <c r="IG65" s="1796"/>
      <c r="IH65" s="1796"/>
      <c r="II65" s="1796"/>
      <c r="IJ65" s="1796"/>
      <c r="IK65" s="1796"/>
      <c r="IL65" s="1796"/>
      <c r="IM65" s="1796"/>
      <c r="IN65" s="1796"/>
      <c r="IO65" s="1796"/>
      <c r="IP65" s="1796"/>
      <c r="IQ65" s="1796"/>
      <c r="IR65" s="1796"/>
      <c r="IS65" s="1796"/>
      <c r="IT65" s="1796"/>
      <c r="IU65" s="1796"/>
      <c r="IV65" s="1796"/>
      <c r="IW65" s="1796"/>
      <c r="IX65" s="1796"/>
      <c r="IY65" s="1796"/>
      <c r="IZ65" s="1796"/>
      <c r="JA65" s="1796"/>
      <c r="JB65" s="1796"/>
      <c r="JC65" s="1796"/>
      <c r="JD65" s="1796"/>
      <c r="JE65" s="1796"/>
      <c r="JF65" s="1796"/>
      <c r="JG65" s="1796"/>
      <c r="JH65" s="1796"/>
      <c r="JI65" s="1796"/>
      <c r="JJ65" s="1796"/>
      <c r="JK65" s="1796"/>
      <c r="JL65" s="1796"/>
      <c r="JM65" s="1796"/>
      <c r="JN65" s="1796"/>
      <c r="JO65" s="1796"/>
      <c r="JP65" s="1796"/>
      <c r="JQ65" s="1796"/>
      <c r="JR65" s="1796"/>
      <c r="JS65" s="1796"/>
      <c r="JT65" s="1796"/>
      <c r="JU65" s="1796"/>
      <c r="JV65" s="1796"/>
      <c r="JW65" s="1796"/>
      <c r="JX65" s="1796"/>
      <c r="JY65" s="1796"/>
      <c r="JZ65" s="1796"/>
      <c r="KA65" s="1796"/>
      <c r="KB65" s="1796"/>
      <c r="KC65" s="1796"/>
      <c r="KD65" s="1796"/>
      <c r="KE65" s="1796"/>
      <c r="KF65" s="1796"/>
      <c r="KG65" s="1796"/>
      <c r="KH65" s="1796"/>
      <c r="KI65" s="1796"/>
      <c r="KJ65" s="1796"/>
      <c r="KK65" s="1796"/>
      <c r="KL65" s="1796"/>
      <c r="KM65" s="1796"/>
      <c r="KN65" s="1796"/>
      <c r="KO65" s="1796"/>
      <c r="KP65" s="1796"/>
      <c r="KQ65" s="1796"/>
      <c r="KR65" s="1796"/>
      <c r="KS65" s="1796"/>
      <c r="KT65" s="1796"/>
      <c r="KU65" s="1796"/>
      <c r="KV65" s="1796"/>
      <c r="KW65" s="1796"/>
      <c r="KX65" s="1796"/>
      <c r="KY65" s="1796"/>
      <c r="KZ65" s="1796"/>
      <c r="LA65" s="1796"/>
      <c r="LB65" s="1796"/>
      <c r="LC65" s="1796"/>
      <c r="LD65" s="1796"/>
      <c r="LE65" s="1796"/>
      <c r="LF65" s="1796"/>
      <c r="LG65" s="1796"/>
      <c r="LH65" s="1796"/>
      <c r="LI65" s="1796"/>
      <c r="LJ65" s="1796"/>
      <c r="LK65" s="1796"/>
      <c r="LL65" s="1796"/>
      <c r="LM65" s="1796"/>
      <c r="LN65" s="1796"/>
      <c r="LO65" s="1796"/>
      <c r="LP65" s="1796"/>
      <c r="LQ65" s="1796"/>
      <c r="LR65" s="1796"/>
      <c r="LS65" s="1796"/>
      <c r="LT65" s="1796"/>
      <c r="LU65" s="1796"/>
      <c r="LV65" s="1796"/>
      <c r="LW65" s="1796"/>
      <c r="LX65" s="1796"/>
      <c r="LY65" s="1796"/>
      <c r="LZ65" s="1796"/>
      <c r="MA65" s="1796"/>
      <c r="MB65" s="1796"/>
      <c r="MC65" s="1796"/>
      <c r="MD65" s="1796"/>
      <c r="ME65" s="1796"/>
      <c r="MF65" s="1796"/>
      <c r="MG65" s="1796"/>
      <c r="MH65" s="1796"/>
      <c r="MI65" s="1796"/>
      <c r="MJ65" s="1796"/>
      <c r="MK65" s="1796"/>
      <c r="ML65" s="1796"/>
      <c r="MM65" s="1796"/>
      <c r="MN65" s="1796"/>
      <c r="MO65" s="1796"/>
      <c r="MP65" s="1796"/>
      <c r="MQ65" s="1796"/>
      <c r="MR65" s="1796"/>
      <c r="MS65" s="1796"/>
      <c r="MT65" s="1796"/>
      <c r="MU65" s="1796"/>
      <c r="MV65" s="1796"/>
      <c r="MW65" s="1796"/>
      <c r="MX65" s="1796"/>
      <c r="MY65" s="1796"/>
      <c r="MZ65" s="1796"/>
      <c r="NA65" s="1796"/>
      <c r="NB65" s="1796"/>
      <c r="NC65" s="1796"/>
      <c r="ND65" s="1796"/>
      <c r="NE65" s="1796"/>
      <c r="NF65" s="1796"/>
      <c r="NG65" s="1796"/>
      <c r="NH65" s="1796"/>
      <c r="NI65" s="1796"/>
      <c r="NJ65" s="1796"/>
      <c r="NK65" s="1796"/>
      <c r="NL65" s="1796"/>
      <c r="NM65" s="1796"/>
      <c r="NN65" s="1796"/>
      <c r="NO65" s="1796"/>
      <c r="NP65" s="1796"/>
      <c r="NQ65" s="1796"/>
      <c r="NR65" s="1796"/>
      <c r="NS65" s="1796"/>
      <c r="NT65" s="1796"/>
      <c r="NU65" s="1796"/>
      <c r="NV65" s="1796"/>
      <c r="NW65" s="1796"/>
      <c r="NX65" s="1796"/>
      <c r="NY65" s="1796"/>
      <c r="NZ65" s="1796"/>
      <c r="OA65" s="1796"/>
      <c r="OB65" s="1796"/>
      <c r="OC65" s="1796"/>
      <c r="OD65" s="1780" t="s">
        <v>2986</v>
      </c>
      <c r="OE65" s="1788">
        <v>43752</v>
      </c>
    </row>
    <row r="66" spans="1:395" s="1780" customFormat="1" ht="15.75" customHeight="1">
      <c r="A66" s="1791">
        <f t="shared" si="32"/>
        <v>61</v>
      </c>
      <c r="B66" s="1793"/>
      <c r="C66" s="1792">
        <f t="shared" si="33"/>
        <v>0</v>
      </c>
      <c r="D66" s="1792">
        <f t="shared" si="33"/>
        <v>0</v>
      </c>
      <c r="E66" s="1794">
        <f t="shared" si="9"/>
        <v>0</v>
      </c>
      <c r="F66" s="1794">
        <f t="shared" si="34"/>
        <v>0</v>
      </c>
      <c r="G66" s="1794">
        <f t="shared" si="11"/>
        <v>0</v>
      </c>
      <c r="H66" s="1795">
        <f t="shared" si="35"/>
        <v>0</v>
      </c>
      <c r="I66" s="1795">
        <f t="shared" si="13"/>
        <v>0</v>
      </c>
      <c r="J66" s="1794">
        <f t="shared" si="36"/>
        <v>0</v>
      </c>
      <c r="K66" s="1794">
        <f t="shared" si="15"/>
        <v>0</v>
      </c>
      <c r="L66" s="1794">
        <f t="shared" si="37"/>
        <v>0</v>
      </c>
      <c r="M66" s="1794">
        <f t="shared" si="17"/>
        <v>0</v>
      </c>
      <c r="N66" s="1794">
        <f t="shared" si="38"/>
        <v>0</v>
      </c>
      <c r="O66" s="1794">
        <f t="shared" si="19"/>
        <v>0</v>
      </c>
      <c r="P66" s="1794">
        <f t="shared" si="39"/>
        <v>0</v>
      </c>
      <c r="Q66" s="1794">
        <f t="shared" si="21"/>
        <v>0</v>
      </c>
      <c r="R66" s="1794">
        <f t="shared" si="40"/>
        <v>0</v>
      </c>
      <c r="S66" s="1794">
        <f t="shared" si="23"/>
        <v>0</v>
      </c>
      <c r="T66" s="1794">
        <f t="shared" si="41"/>
        <v>0</v>
      </c>
      <c r="U66" s="1794">
        <f t="shared" si="25"/>
        <v>0</v>
      </c>
      <c r="V66" s="1794">
        <f t="shared" si="42"/>
        <v>0</v>
      </c>
      <c r="W66" s="1794">
        <f t="shared" si="8"/>
        <v>0</v>
      </c>
      <c r="X66" s="1794">
        <f t="shared" si="43"/>
        <v>0</v>
      </c>
      <c r="Y66" s="1794">
        <f t="shared" si="28"/>
        <v>0</v>
      </c>
      <c r="Z66" s="1794">
        <f t="shared" si="29"/>
        <v>0</v>
      </c>
      <c r="AA66" s="1794">
        <f t="shared" si="30"/>
        <v>0</v>
      </c>
      <c r="AB66" s="1794">
        <f t="shared" si="31"/>
        <v>0</v>
      </c>
      <c r="AC66" s="1796"/>
      <c r="AD66" s="1796"/>
      <c r="AE66" s="1796"/>
      <c r="AF66" s="1796"/>
      <c r="AG66" s="1796"/>
      <c r="AH66" s="1796"/>
      <c r="AI66" s="1796"/>
      <c r="AJ66" s="1796"/>
      <c r="AK66" s="1796"/>
      <c r="AL66" s="1796"/>
      <c r="AM66" s="1796"/>
      <c r="AN66" s="1796"/>
      <c r="AO66" s="1796"/>
      <c r="AP66" s="1796"/>
      <c r="AQ66" s="1796"/>
      <c r="AR66" s="1796"/>
      <c r="AS66" s="1796"/>
      <c r="AT66" s="1796"/>
      <c r="AU66" s="1796"/>
      <c r="AV66" s="1796"/>
      <c r="AW66" s="1796"/>
      <c r="AX66" s="1796"/>
      <c r="AY66" s="1796"/>
      <c r="AZ66" s="1796"/>
      <c r="BA66" s="1796"/>
      <c r="BB66" s="1796"/>
      <c r="BC66" s="1796"/>
      <c r="BD66" s="1796"/>
      <c r="BE66" s="1796"/>
      <c r="BF66" s="1796"/>
      <c r="BG66" s="1796"/>
      <c r="BH66" s="1796"/>
      <c r="BI66" s="1796"/>
      <c r="BJ66" s="1796"/>
      <c r="BK66" s="1796"/>
      <c r="BL66" s="1796"/>
      <c r="BM66" s="1796"/>
      <c r="BN66" s="1796"/>
      <c r="BO66" s="1796"/>
      <c r="BP66" s="1796"/>
      <c r="BQ66" s="1796"/>
      <c r="BR66" s="1796"/>
      <c r="BS66" s="1796"/>
      <c r="BT66" s="1796"/>
      <c r="BU66" s="1796"/>
      <c r="BV66" s="1796"/>
      <c r="BW66" s="1796"/>
      <c r="BX66" s="1796"/>
      <c r="BY66" s="1796"/>
      <c r="BZ66" s="1796"/>
      <c r="CA66" s="1796"/>
      <c r="CB66" s="1796"/>
      <c r="CC66" s="1796"/>
      <c r="CD66" s="1796"/>
      <c r="CE66" s="1796"/>
      <c r="CF66" s="1796"/>
      <c r="CG66" s="1796"/>
      <c r="CH66" s="1796"/>
      <c r="CI66" s="1796"/>
      <c r="CJ66" s="1796"/>
      <c r="CK66" s="1796"/>
      <c r="CL66" s="1796"/>
      <c r="CM66" s="1796"/>
      <c r="CN66" s="1796"/>
      <c r="CO66" s="1796"/>
      <c r="CP66" s="1796"/>
      <c r="CQ66" s="1796"/>
      <c r="CR66" s="1796"/>
      <c r="CS66" s="1796"/>
      <c r="CT66" s="1796"/>
      <c r="CU66" s="1796"/>
      <c r="CV66" s="1796"/>
      <c r="CW66" s="1796"/>
      <c r="CX66" s="1796"/>
      <c r="CY66" s="1796"/>
      <c r="CZ66" s="1796"/>
      <c r="DA66" s="1796"/>
      <c r="DB66" s="1796"/>
      <c r="DC66" s="1796"/>
      <c r="DD66" s="1796"/>
      <c r="DE66" s="1796"/>
      <c r="DF66" s="1796"/>
      <c r="DG66" s="1796"/>
      <c r="DH66" s="1796"/>
      <c r="DI66" s="1796"/>
      <c r="DJ66" s="1796"/>
      <c r="DK66" s="1796"/>
      <c r="DL66" s="1796"/>
      <c r="DM66" s="1796"/>
      <c r="DN66" s="1796"/>
      <c r="DO66" s="1796"/>
      <c r="DP66" s="1796"/>
      <c r="DQ66" s="1796"/>
      <c r="DR66" s="1796"/>
      <c r="DS66" s="1796"/>
      <c r="DT66" s="1796"/>
      <c r="DU66" s="1796"/>
      <c r="DV66" s="1796"/>
      <c r="DW66" s="1796"/>
      <c r="DX66" s="1796"/>
      <c r="DY66" s="1796"/>
      <c r="DZ66" s="1796"/>
      <c r="EA66" s="1796"/>
      <c r="EB66" s="1796"/>
      <c r="EC66" s="1796"/>
      <c r="ED66" s="1796"/>
      <c r="EE66" s="1796"/>
      <c r="EF66" s="1796"/>
      <c r="EG66" s="1796"/>
      <c r="EH66" s="1796"/>
      <c r="EI66" s="1796"/>
      <c r="EJ66" s="1796"/>
      <c r="EK66" s="1796"/>
      <c r="EL66" s="1796"/>
      <c r="EM66" s="1796"/>
      <c r="EN66" s="1796"/>
      <c r="EO66" s="1796"/>
      <c r="EP66" s="1796"/>
      <c r="EQ66" s="1796"/>
      <c r="ER66" s="1796"/>
      <c r="ES66" s="1796"/>
      <c r="ET66" s="1796"/>
      <c r="EU66" s="1796"/>
      <c r="EV66" s="1796"/>
      <c r="EW66" s="1796"/>
      <c r="EX66" s="1796"/>
      <c r="EY66" s="1796"/>
      <c r="EZ66" s="1796"/>
      <c r="FA66" s="1796"/>
      <c r="FB66" s="1796"/>
      <c r="FC66" s="1796"/>
      <c r="FD66" s="1796"/>
      <c r="FE66" s="1796"/>
      <c r="FF66" s="1796"/>
      <c r="FG66" s="1796"/>
      <c r="FH66" s="1796"/>
      <c r="FI66" s="1796"/>
      <c r="FJ66" s="1796"/>
      <c r="FK66" s="1796"/>
      <c r="FL66" s="1796"/>
      <c r="FM66" s="1796"/>
      <c r="FN66" s="1796"/>
      <c r="FO66" s="1796"/>
      <c r="FP66" s="1796"/>
      <c r="FQ66" s="1796"/>
      <c r="FR66" s="1796"/>
      <c r="FS66" s="1796"/>
      <c r="FT66" s="1796"/>
      <c r="FU66" s="1796"/>
      <c r="FV66" s="1796"/>
      <c r="FW66" s="1796"/>
      <c r="FX66" s="1796"/>
      <c r="FY66" s="1796"/>
      <c r="FZ66" s="1796"/>
      <c r="GA66" s="1796"/>
      <c r="GB66" s="1796"/>
      <c r="GC66" s="1796"/>
      <c r="GD66" s="1796"/>
      <c r="GE66" s="1796"/>
      <c r="GF66" s="1796"/>
      <c r="GG66" s="1796"/>
      <c r="GH66" s="1796"/>
      <c r="GI66" s="1796"/>
      <c r="GJ66" s="1796"/>
      <c r="GK66" s="1796"/>
      <c r="GL66" s="1796"/>
      <c r="GM66" s="1796"/>
      <c r="GN66" s="1796"/>
      <c r="GO66" s="1796"/>
      <c r="GP66" s="1796"/>
      <c r="GQ66" s="1796"/>
      <c r="GR66" s="1796"/>
      <c r="GS66" s="1796"/>
      <c r="GT66" s="1796"/>
      <c r="GU66" s="1796"/>
      <c r="GV66" s="1796"/>
      <c r="GW66" s="1796"/>
      <c r="GX66" s="1796"/>
      <c r="GY66" s="1796"/>
      <c r="GZ66" s="1796"/>
      <c r="HA66" s="1796"/>
      <c r="HB66" s="1796"/>
      <c r="HC66" s="1796"/>
      <c r="HD66" s="1796"/>
      <c r="HE66" s="1796"/>
      <c r="HF66" s="1796"/>
      <c r="HG66" s="1796"/>
      <c r="HH66" s="1796"/>
      <c r="HI66" s="1796"/>
      <c r="HJ66" s="1796"/>
      <c r="HK66" s="1796"/>
      <c r="HL66" s="1796"/>
      <c r="HM66" s="1796"/>
      <c r="HN66" s="1796"/>
      <c r="HO66" s="1796"/>
      <c r="HP66" s="1796"/>
      <c r="HQ66" s="1796"/>
      <c r="HR66" s="1796"/>
      <c r="HS66" s="1796"/>
      <c r="HT66" s="1796"/>
      <c r="HU66" s="1796"/>
      <c r="HV66" s="1796"/>
      <c r="HW66" s="1796"/>
      <c r="HX66" s="1796"/>
      <c r="HY66" s="1796"/>
      <c r="HZ66" s="1796"/>
      <c r="IA66" s="1796"/>
      <c r="IB66" s="1796"/>
      <c r="IC66" s="1796"/>
      <c r="ID66" s="1796"/>
      <c r="IE66" s="1796"/>
      <c r="IF66" s="1796"/>
      <c r="IG66" s="1796"/>
      <c r="IH66" s="1796"/>
      <c r="II66" s="1796"/>
      <c r="IJ66" s="1796"/>
      <c r="IK66" s="1796"/>
      <c r="IL66" s="1796"/>
      <c r="IM66" s="1796"/>
      <c r="IN66" s="1796"/>
      <c r="IO66" s="1796"/>
      <c r="IP66" s="1796"/>
      <c r="IQ66" s="1796"/>
      <c r="IR66" s="1796"/>
      <c r="IS66" s="1796"/>
      <c r="IT66" s="1796"/>
      <c r="IU66" s="1796"/>
      <c r="IV66" s="1796"/>
      <c r="IW66" s="1796"/>
      <c r="IX66" s="1796"/>
      <c r="IY66" s="1796"/>
      <c r="IZ66" s="1796"/>
      <c r="JA66" s="1796"/>
      <c r="JB66" s="1796"/>
      <c r="JC66" s="1796"/>
      <c r="JD66" s="1796"/>
      <c r="JE66" s="1796"/>
      <c r="JF66" s="1796"/>
      <c r="JG66" s="1796"/>
      <c r="JH66" s="1796"/>
      <c r="JI66" s="1796"/>
      <c r="JJ66" s="1796"/>
      <c r="JK66" s="1796"/>
      <c r="JL66" s="1796"/>
      <c r="JM66" s="1796"/>
      <c r="JN66" s="1796"/>
      <c r="JO66" s="1796"/>
      <c r="JP66" s="1796"/>
      <c r="JQ66" s="1796"/>
      <c r="JR66" s="1796"/>
      <c r="JS66" s="1796"/>
      <c r="JT66" s="1796"/>
      <c r="JU66" s="1796"/>
      <c r="JV66" s="1796"/>
      <c r="JW66" s="1796"/>
      <c r="JX66" s="1796"/>
      <c r="JY66" s="1796"/>
      <c r="JZ66" s="1796"/>
      <c r="KA66" s="1796"/>
      <c r="KB66" s="1796"/>
      <c r="KC66" s="1796"/>
      <c r="KD66" s="1796"/>
      <c r="KE66" s="1796"/>
      <c r="KF66" s="1796"/>
      <c r="KG66" s="1796"/>
      <c r="KH66" s="1796"/>
      <c r="KI66" s="1796"/>
      <c r="KJ66" s="1796"/>
      <c r="KK66" s="1796"/>
      <c r="KL66" s="1796"/>
      <c r="KM66" s="1796"/>
      <c r="KN66" s="1796"/>
      <c r="KO66" s="1796"/>
      <c r="KP66" s="1796"/>
      <c r="KQ66" s="1796"/>
      <c r="KR66" s="1796"/>
      <c r="KS66" s="1796"/>
      <c r="KT66" s="1796"/>
      <c r="KU66" s="1796"/>
      <c r="KV66" s="1796"/>
      <c r="KW66" s="1796"/>
      <c r="KX66" s="1796"/>
      <c r="KY66" s="1796"/>
      <c r="KZ66" s="1796"/>
      <c r="LA66" s="1796"/>
      <c r="LB66" s="1796"/>
      <c r="LC66" s="1796"/>
      <c r="LD66" s="1796"/>
      <c r="LE66" s="1796"/>
      <c r="LF66" s="1796"/>
      <c r="LG66" s="1796"/>
      <c r="LH66" s="1796"/>
      <c r="LI66" s="1796"/>
      <c r="LJ66" s="1796"/>
      <c r="LK66" s="1796"/>
      <c r="LL66" s="1796"/>
      <c r="LM66" s="1796"/>
      <c r="LN66" s="1796"/>
      <c r="LO66" s="1796"/>
      <c r="LP66" s="1796"/>
      <c r="LQ66" s="1796"/>
      <c r="LR66" s="1796"/>
      <c r="LS66" s="1796"/>
      <c r="LT66" s="1796"/>
      <c r="LU66" s="1796"/>
      <c r="LV66" s="1796"/>
      <c r="LW66" s="1796"/>
      <c r="LX66" s="1796"/>
      <c r="LY66" s="1796"/>
      <c r="LZ66" s="1796"/>
      <c r="MA66" s="1796"/>
      <c r="MB66" s="1796"/>
      <c r="MC66" s="1796"/>
      <c r="MD66" s="1796"/>
      <c r="ME66" s="1796"/>
      <c r="MF66" s="1796"/>
      <c r="MG66" s="1796"/>
      <c r="MH66" s="1796"/>
      <c r="MI66" s="1796"/>
      <c r="MJ66" s="1796"/>
      <c r="MK66" s="1796"/>
      <c r="ML66" s="1796"/>
      <c r="MM66" s="1796"/>
      <c r="MN66" s="1796"/>
      <c r="MO66" s="1796"/>
      <c r="MP66" s="1796"/>
      <c r="MQ66" s="1796"/>
      <c r="MR66" s="1796"/>
      <c r="MS66" s="1796"/>
      <c r="MT66" s="1796"/>
      <c r="MU66" s="1796"/>
      <c r="MV66" s="1796"/>
      <c r="MW66" s="1796"/>
      <c r="MX66" s="1796"/>
      <c r="MY66" s="1796"/>
      <c r="MZ66" s="1796"/>
      <c r="NA66" s="1796"/>
      <c r="NB66" s="1796"/>
      <c r="NC66" s="1796"/>
      <c r="ND66" s="1796"/>
      <c r="NE66" s="1796"/>
      <c r="NF66" s="1796"/>
      <c r="NG66" s="1796"/>
      <c r="NH66" s="1796"/>
      <c r="NI66" s="1796"/>
      <c r="NJ66" s="1796"/>
      <c r="NK66" s="1796"/>
      <c r="NL66" s="1796"/>
      <c r="NM66" s="1796"/>
      <c r="NN66" s="1796"/>
      <c r="NO66" s="1796"/>
      <c r="NP66" s="1796"/>
      <c r="NQ66" s="1796"/>
      <c r="NR66" s="1796"/>
      <c r="NS66" s="1796"/>
      <c r="NT66" s="1796"/>
      <c r="NU66" s="1796"/>
      <c r="NV66" s="1796"/>
      <c r="NW66" s="1796"/>
      <c r="NX66" s="1796"/>
      <c r="NY66" s="1796"/>
      <c r="NZ66" s="1796"/>
      <c r="OA66" s="1796"/>
      <c r="OB66" s="1796"/>
      <c r="OC66" s="1796"/>
      <c r="OD66" s="1780" t="s">
        <v>2986</v>
      </c>
      <c r="OE66" s="1788">
        <v>43760</v>
      </c>
    </row>
    <row r="67" spans="1:395" s="1780" customFormat="1" ht="15.75" customHeight="1">
      <c r="A67" s="1791">
        <f t="shared" si="32"/>
        <v>62</v>
      </c>
      <c r="B67" s="1793"/>
      <c r="C67" s="1792">
        <f t="shared" si="33"/>
        <v>0</v>
      </c>
      <c r="D67" s="1792">
        <f t="shared" si="33"/>
        <v>0</v>
      </c>
      <c r="E67" s="1794">
        <f t="shared" si="9"/>
        <v>0</v>
      </c>
      <c r="F67" s="1794">
        <f t="shared" si="34"/>
        <v>0</v>
      </c>
      <c r="G67" s="1794">
        <f t="shared" si="11"/>
        <v>0</v>
      </c>
      <c r="H67" s="1795">
        <f t="shared" si="35"/>
        <v>0</v>
      </c>
      <c r="I67" s="1795">
        <f t="shared" si="13"/>
        <v>0</v>
      </c>
      <c r="J67" s="1794">
        <f t="shared" si="36"/>
        <v>0</v>
      </c>
      <c r="K67" s="1794">
        <f t="shared" si="15"/>
        <v>0</v>
      </c>
      <c r="L67" s="1794">
        <f t="shared" si="37"/>
        <v>0</v>
      </c>
      <c r="M67" s="1794">
        <f t="shared" si="17"/>
        <v>0</v>
      </c>
      <c r="N67" s="1794">
        <f t="shared" si="38"/>
        <v>0</v>
      </c>
      <c r="O67" s="1794">
        <f t="shared" si="19"/>
        <v>0</v>
      </c>
      <c r="P67" s="1794">
        <f t="shared" si="39"/>
        <v>0</v>
      </c>
      <c r="Q67" s="1794">
        <f t="shared" si="21"/>
        <v>0</v>
      </c>
      <c r="R67" s="1794">
        <f t="shared" si="40"/>
        <v>0</v>
      </c>
      <c r="S67" s="1794">
        <f t="shared" si="23"/>
        <v>0</v>
      </c>
      <c r="T67" s="1794">
        <f t="shared" si="41"/>
        <v>0</v>
      </c>
      <c r="U67" s="1794">
        <f t="shared" si="25"/>
        <v>0</v>
      </c>
      <c r="V67" s="1794">
        <f t="shared" si="42"/>
        <v>0</v>
      </c>
      <c r="W67" s="1794">
        <f t="shared" si="8"/>
        <v>0</v>
      </c>
      <c r="X67" s="1794">
        <f t="shared" si="43"/>
        <v>0</v>
      </c>
      <c r="Y67" s="1794">
        <f t="shared" si="28"/>
        <v>0</v>
      </c>
      <c r="Z67" s="1794">
        <f t="shared" si="29"/>
        <v>0</v>
      </c>
      <c r="AA67" s="1794">
        <f t="shared" si="30"/>
        <v>0</v>
      </c>
      <c r="AB67" s="1794">
        <f t="shared" si="31"/>
        <v>0</v>
      </c>
      <c r="AC67" s="1796"/>
      <c r="AD67" s="1796"/>
      <c r="AE67" s="1796"/>
      <c r="AF67" s="1796"/>
      <c r="AG67" s="1796"/>
      <c r="AH67" s="1796"/>
      <c r="AI67" s="1796"/>
      <c r="AJ67" s="1796"/>
      <c r="AK67" s="1796"/>
      <c r="AL67" s="1796"/>
      <c r="AM67" s="1796"/>
      <c r="AN67" s="1796"/>
      <c r="AO67" s="1796"/>
      <c r="AP67" s="1796"/>
      <c r="AQ67" s="1796"/>
      <c r="AR67" s="1796"/>
      <c r="AS67" s="1796"/>
      <c r="AT67" s="1796"/>
      <c r="AU67" s="1796"/>
      <c r="AV67" s="1796"/>
      <c r="AW67" s="1796"/>
      <c r="AX67" s="1796"/>
      <c r="AY67" s="1796"/>
      <c r="AZ67" s="1796"/>
      <c r="BA67" s="1796"/>
      <c r="BB67" s="1796"/>
      <c r="BC67" s="1796"/>
      <c r="BD67" s="1796"/>
      <c r="BE67" s="1796"/>
      <c r="BF67" s="1796"/>
      <c r="BG67" s="1796"/>
      <c r="BH67" s="1796"/>
      <c r="BI67" s="1796"/>
      <c r="BJ67" s="1796"/>
      <c r="BK67" s="1796"/>
      <c r="BL67" s="1796"/>
      <c r="BM67" s="1796"/>
      <c r="BN67" s="1796"/>
      <c r="BO67" s="1796"/>
      <c r="BP67" s="1796"/>
      <c r="BQ67" s="1796"/>
      <c r="BR67" s="1796"/>
      <c r="BS67" s="1796"/>
      <c r="BT67" s="1796"/>
      <c r="BU67" s="1796"/>
      <c r="BV67" s="1796"/>
      <c r="BW67" s="1796"/>
      <c r="BX67" s="1796"/>
      <c r="BY67" s="1796"/>
      <c r="BZ67" s="1796"/>
      <c r="CA67" s="1796"/>
      <c r="CB67" s="1796"/>
      <c r="CC67" s="1796"/>
      <c r="CD67" s="1796"/>
      <c r="CE67" s="1796"/>
      <c r="CF67" s="1796"/>
      <c r="CG67" s="1796"/>
      <c r="CH67" s="1796"/>
      <c r="CI67" s="1796"/>
      <c r="CJ67" s="1796"/>
      <c r="CK67" s="1796"/>
      <c r="CL67" s="1796"/>
      <c r="CM67" s="1796"/>
      <c r="CN67" s="1796"/>
      <c r="CO67" s="1796"/>
      <c r="CP67" s="1796"/>
      <c r="CQ67" s="1796"/>
      <c r="CR67" s="1796"/>
      <c r="CS67" s="1796"/>
      <c r="CT67" s="1796"/>
      <c r="CU67" s="1796"/>
      <c r="CV67" s="1796"/>
      <c r="CW67" s="1796"/>
      <c r="CX67" s="1796"/>
      <c r="CY67" s="1796"/>
      <c r="CZ67" s="1796"/>
      <c r="DA67" s="1796"/>
      <c r="DB67" s="1796"/>
      <c r="DC67" s="1796"/>
      <c r="DD67" s="1796"/>
      <c r="DE67" s="1796"/>
      <c r="DF67" s="1796"/>
      <c r="DG67" s="1796"/>
      <c r="DH67" s="1796"/>
      <c r="DI67" s="1796"/>
      <c r="DJ67" s="1796"/>
      <c r="DK67" s="1796"/>
      <c r="DL67" s="1796"/>
      <c r="DM67" s="1796"/>
      <c r="DN67" s="1796"/>
      <c r="DO67" s="1796"/>
      <c r="DP67" s="1796"/>
      <c r="DQ67" s="1796"/>
      <c r="DR67" s="1796"/>
      <c r="DS67" s="1796"/>
      <c r="DT67" s="1796"/>
      <c r="DU67" s="1796"/>
      <c r="DV67" s="1796"/>
      <c r="DW67" s="1796"/>
      <c r="DX67" s="1796"/>
      <c r="DY67" s="1796"/>
      <c r="DZ67" s="1796"/>
      <c r="EA67" s="1796"/>
      <c r="EB67" s="1796"/>
      <c r="EC67" s="1796"/>
      <c r="ED67" s="1796"/>
      <c r="EE67" s="1796"/>
      <c r="EF67" s="1796"/>
      <c r="EG67" s="1796"/>
      <c r="EH67" s="1796"/>
      <c r="EI67" s="1796"/>
      <c r="EJ67" s="1796"/>
      <c r="EK67" s="1796"/>
      <c r="EL67" s="1796"/>
      <c r="EM67" s="1796"/>
      <c r="EN67" s="1796"/>
      <c r="EO67" s="1796"/>
      <c r="EP67" s="1796"/>
      <c r="EQ67" s="1796"/>
      <c r="ER67" s="1796"/>
      <c r="ES67" s="1796"/>
      <c r="ET67" s="1796"/>
      <c r="EU67" s="1796"/>
      <c r="EV67" s="1796"/>
      <c r="EW67" s="1796"/>
      <c r="EX67" s="1796"/>
      <c r="EY67" s="1796"/>
      <c r="EZ67" s="1796"/>
      <c r="FA67" s="1796"/>
      <c r="FB67" s="1796"/>
      <c r="FC67" s="1796"/>
      <c r="FD67" s="1796"/>
      <c r="FE67" s="1796"/>
      <c r="FF67" s="1796"/>
      <c r="FG67" s="1796"/>
      <c r="FH67" s="1796"/>
      <c r="FI67" s="1796"/>
      <c r="FJ67" s="1796"/>
      <c r="FK67" s="1796"/>
      <c r="FL67" s="1796"/>
      <c r="FM67" s="1796"/>
      <c r="FN67" s="1796"/>
      <c r="FO67" s="1796"/>
      <c r="FP67" s="1796"/>
      <c r="FQ67" s="1796"/>
      <c r="FR67" s="1796"/>
      <c r="FS67" s="1796"/>
      <c r="FT67" s="1796"/>
      <c r="FU67" s="1796"/>
      <c r="FV67" s="1796"/>
      <c r="FW67" s="1796"/>
      <c r="FX67" s="1796"/>
      <c r="FY67" s="1796"/>
      <c r="FZ67" s="1796"/>
      <c r="GA67" s="1796"/>
      <c r="GB67" s="1796"/>
      <c r="GC67" s="1796"/>
      <c r="GD67" s="1796"/>
      <c r="GE67" s="1796"/>
      <c r="GF67" s="1796"/>
      <c r="GG67" s="1796"/>
      <c r="GH67" s="1796"/>
      <c r="GI67" s="1796"/>
      <c r="GJ67" s="1796"/>
      <c r="GK67" s="1796"/>
      <c r="GL67" s="1796"/>
      <c r="GM67" s="1796"/>
      <c r="GN67" s="1796"/>
      <c r="GO67" s="1796"/>
      <c r="GP67" s="1796"/>
      <c r="GQ67" s="1796"/>
      <c r="GR67" s="1796"/>
      <c r="GS67" s="1796"/>
      <c r="GT67" s="1796"/>
      <c r="GU67" s="1796"/>
      <c r="GV67" s="1796"/>
      <c r="GW67" s="1796"/>
      <c r="GX67" s="1796"/>
      <c r="GY67" s="1796"/>
      <c r="GZ67" s="1796"/>
      <c r="HA67" s="1796"/>
      <c r="HB67" s="1796"/>
      <c r="HC67" s="1796"/>
      <c r="HD67" s="1796"/>
      <c r="HE67" s="1796"/>
      <c r="HF67" s="1796"/>
      <c r="HG67" s="1796"/>
      <c r="HH67" s="1796"/>
      <c r="HI67" s="1796"/>
      <c r="HJ67" s="1796"/>
      <c r="HK67" s="1796"/>
      <c r="HL67" s="1796"/>
      <c r="HM67" s="1796"/>
      <c r="HN67" s="1796"/>
      <c r="HO67" s="1796"/>
      <c r="HP67" s="1796"/>
      <c r="HQ67" s="1796"/>
      <c r="HR67" s="1796"/>
      <c r="HS67" s="1796"/>
      <c r="HT67" s="1796"/>
      <c r="HU67" s="1796"/>
      <c r="HV67" s="1796"/>
      <c r="HW67" s="1796"/>
      <c r="HX67" s="1796"/>
      <c r="HY67" s="1796"/>
      <c r="HZ67" s="1796"/>
      <c r="IA67" s="1796"/>
      <c r="IB67" s="1796"/>
      <c r="IC67" s="1796"/>
      <c r="ID67" s="1796"/>
      <c r="IE67" s="1796"/>
      <c r="IF67" s="1796"/>
      <c r="IG67" s="1796"/>
      <c r="IH67" s="1796"/>
      <c r="II67" s="1796"/>
      <c r="IJ67" s="1796"/>
      <c r="IK67" s="1796"/>
      <c r="IL67" s="1796"/>
      <c r="IM67" s="1796"/>
      <c r="IN67" s="1796"/>
      <c r="IO67" s="1796"/>
      <c r="IP67" s="1796"/>
      <c r="IQ67" s="1796"/>
      <c r="IR67" s="1796"/>
      <c r="IS67" s="1796"/>
      <c r="IT67" s="1796"/>
      <c r="IU67" s="1796"/>
      <c r="IV67" s="1796"/>
      <c r="IW67" s="1796"/>
      <c r="IX67" s="1796"/>
      <c r="IY67" s="1796"/>
      <c r="IZ67" s="1796"/>
      <c r="JA67" s="1796"/>
      <c r="JB67" s="1796"/>
      <c r="JC67" s="1796"/>
      <c r="JD67" s="1796"/>
      <c r="JE67" s="1796"/>
      <c r="JF67" s="1796"/>
      <c r="JG67" s="1796"/>
      <c r="JH67" s="1796"/>
      <c r="JI67" s="1796"/>
      <c r="JJ67" s="1796"/>
      <c r="JK67" s="1796"/>
      <c r="JL67" s="1796"/>
      <c r="JM67" s="1796"/>
      <c r="JN67" s="1796"/>
      <c r="JO67" s="1796"/>
      <c r="JP67" s="1796"/>
      <c r="JQ67" s="1796"/>
      <c r="JR67" s="1796"/>
      <c r="JS67" s="1796"/>
      <c r="JT67" s="1796"/>
      <c r="JU67" s="1796"/>
      <c r="JV67" s="1796"/>
      <c r="JW67" s="1796"/>
      <c r="JX67" s="1796"/>
      <c r="JY67" s="1796"/>
      <c r="JZ67" s="1796"/>
      <c r="KA67" s="1796"/>
      <c r="KB67" s="1796"/>
      <c r="KC67" s="1796"/>
      <c r="KD67" s="1796"/>
      <c r="KE67" s="1796"/>
      <c r="KF67" s="1796"/>
      <c r="KG67" s="1796"/>
      <c r="KH67" s="1796"/>
      <c r="KI67" s="1796"/>
      <c r="KJ67" s="1796"/>
      <c r="KK67" s="1796"/>
      <c r="KL67" s="1796"/>
      <c r="KM67" s="1796"/>
      <c r="KN67" s="1796"/>
      <c r="KO67" s="1796"/>
      <c r="KP67" s="1796"/>
      <c r="KQ67" s="1796"/>
      <c r="KR67" s="1796"/>
      <c r="KS67" s="1796"/>
      <c r="KT67" s="1796"/>
      <c r="KU67" s="1796"/>
      <c r="KV67" s="1796"/>
      <c r="KW67" s="1796"/>
      <c r="KX67" s="1796"/>
      <c r="KY67" s="1796"/>
      <c r="KZ67" s="1796"/>
      <c r="LA67" s="1796"/>
      <c r="LB67" s="1796"/>
      <c r="LC67" s="1796"/>
      <c r="LD67" s="1796"/>
      <c r="LE67" s="1796"/>
      <c r="LF67" s="1796"/>
      <c r="LG67" s="1796"/>
      <c r="LH67" s="1796"/>
      <c r="LI67" s="1796"/>
      <c r="LJ67" s="1796"/>
      <c r="LK67" s="1796"/>
      <c r="LL67" s="1796"/>
      <c r="LM67" s="1796"/>
      <c r="LN67" s="1796"/>
      <c r="LO67" s="1796"/>
      <c r="LP67" s="1796"/>
      <c r="LQ67" s="1796"/>
      <c r="LR67" s="1796"/>
      <c r="LS67" s="1796"/>
      <c r="LT67" s="1796"/>
      <c r="LU67" s="1796"/>
      <c r="LV67" s="1796"/>
      <c r="LW67" s="1796"/>
      <c r="LX67" s="1796"/>
      <c r="LY67" s="1796"/>
      <c r="LZ67" s="1796"/>
      <c r="MA67" s="1796"/>
      <c r="MB67" s="1796"/>
      <c r="MC67" s="1796"/>
      <c r="MD67" s="1796"/>
      <c r="ME67" s="1796"/>
      <c r="MF67" s="1796"/>
      <c r="MG67" s="1796"/>
      <c r="MH67" s="1796"/>
      <c r="MI67" s="1796"/>
      <c r="MJ67" s="1796"/>
      <c r="MK67" s="1796"/>
      <c r="ML67" s="1796"/>
      <c r="MM67" s="1796"/>
      <c r="MN67" s="1796"/>
      <c r="MO67" s="1796"/>
      <c r="MP67" s="1796"/>
      <c r="MQ67" s="1796"/>
      <c r="MR67" s="1796"/>
      <c r="MS67" s="1796"/>
      <c r="MT67" s="1796"/>
      <c r="MU67" s="1796"/>
      <c r="MV67" s="1796"/>
      <c r="MW67" s="1796"/>
      <c r="MX67" s="1796"/>
      <c r="MY67" s="1796"/>
      <c r="MZ67" s="1796"/>
      <c r="NA67" s="1796"/>
      <c r="NB67" s="1796"/>
      <c r="NC67" s="1796"/>
      <c r="ND67" s="1796"/>
      <c r="NE67" s="1796"/>
      <c r="NF67" s="1796"/>
      <c r="NG67" s="1796"/>
      <c r="NH67" s="1796"/>
      <c r="NI67" s="1796"/>
      <c r="NJ67" s="1796"/>
      <c r="NK67" s="1796"/>
      <c r="NL67" s="1796"/>
      <c r="NM67" s="1796"/>
      <c r="NN67" s="1796"/>
      <c r="NO67" s="1796"/>
      <c r="NP67" s="1796"/>
      <c r="NQ67" s="1796"/>
      <c r="NR67" s="1796"/>
      <c r="NS67" s="1796"/>
      <c r="NT67" s="1796"/>
      <c r="NU67" s="1796"/>
      <c r="NV67" s="1796"/>
      <c r="NW67" s="1796"/>
      <c r="NX67" s="1796"/>
      <c r="NY67" s="1796"/>
      <c r="NZ67" s="1796"/>
      <c r="OA67" s="1796"/>
      <c r="OB67" s="1796"/>
      <c r="OC67" s="1796"/>
      <c r="OD67" s="1780" t="s">
        <v>2986</v>
      </c>
      <c r="OE67" s="1788">
        <v>43773</v>
      </c>
    </row>
    <row r="68" spans="1:395" s="1780" customFormat="1" ht="15.75" customHeight="1">
      <c r="A68" s="1791">
        <f t="shared" si="32"/>
        <v>63</v>
      </c>
      <c r="B68" s="1793"/>
      <c r="C68" s="1792">
        <f t="shared" si="33"/>
        <v>0</v>
      </c>
      <c r="D68" s="1792">
        <f t="shared" si="33"/>
        <v>0</v>
      </c>
      <c r="E68" s="1794">
        <f t="shared" si="9"/>
        <v>0</v>
      </c>
      <c r="F68" s="1794">
        <f t="shared" si="34"/>
        <v>0</v>
      </c>
      <c r="G68" s="1794">
        <f t="shared" si="11"/>
        <v>0</v>
      </c>
      <c r="H68" s="1795">
        <f t="shared" si="35"/>
        <v>0</v>
      </c>
      <c r="I68" s="1795">
        <f t="shared" si="13"/>
        <v>0</v>
      </c>
      <c r="J68" s="1794">
        <f t="shared" si="36"/>
        <v>0</v>
      </c>
      <c r="K68" s="1794">
        <f t="shared" si="15"/>
        <v>0</v>
      </c>
      <c r="L68" s="1794">
        <f t="shared" si="37"/>
        <v>0</v>
      </c>
      <c r="M68" s="1794">
        <f t="shared" si="17"/>
        <v>0</v>
      </c>
      <c r="N68" s="1794">
        <f t="shared" si="38"/>
        <v>0</v>
      </c>
      <c r="O68" s="1794">
        <f t="shared" si="19"/>
        <v>0</v>
      </c>
      <c r="P68" s="1794">
        <f t="shared" si="39"/>
        <v>0</v>
      </c>
      <c r="Q68" s="1794">
        <f t="shared" si="21"/>
        <v>0</v>
      </c>
      <c r="R68" s="1794">
        <f t="shared" si="40"/>
        <v>0</v>
      </c>
      <c r="S68" s="1794">
        <f t="shared" si="23"/>
        <v>0</v>
      </c>
      <c r="T68" s="1794">
        <f t="shared" si="41"/>
        <v>0</v>
      </c>
      <c r="U68" s="1794">
        <f t="shared" si="25"/>
        <v>0</v>
      </c>
      <c r="V68" s="1794">
        <f t="shared" si="42"/>
        <v>0</v>
      </c>
      <c r="W68" s="1794">
        <f t="shared" si="8"/>
        <v>0</v>
      </c>
      <c r="X68" s="1794">
        <f t="shared" si="43"/>
        <v>0</v>
      </c>
      <c r="Y68" s="1794">
        <f t="shared" si="28"/>
        <v>0</v>
      </c>
      <c r="Z68" s="1794">
        <f t="shared" si="29"/>
        <v>0</v>
      </c>
      <c r="AA68" s="1794">
        <f t="shared" si="30"/>
        <v>0</v>
      </c>
      <c r="AB68" s="1794">
        <f t="shared" si="31"/>
        <v>0</v>
      </c>
      <c r="AC68" s="1796"/>
      <c r="AD68" s="1796"/>
      <c r="AE68" s="1796"/>
      <c r="AF68" s="1796"/>
      <c r="AG68" s="1796"/>
      <c r="AH68" s="1796"/>
      <c r="AI68" s="1796"/>
      <c r="AJ68" s="1796"/>
      <c r="AK68" s="1796"/>
      <c r="AL68" s="1796"/>
      <c r="AM68" s="1796"/>
      <c r="AN68" s="1796"/>
      <c r="AO68" s="1796"/>
      <c r="AP68" s="1796"/>
      <c r="AQ68" s="1796"/>
      <c r="AR68" s="1796"/>
      <c r="AS68" s="1796"/>
      <c r="AT68" s="1796"/>
      <c r="AU68" s="1796"/>
      <c r="AV68" s="1796"/>
      <c r="AW68" s="1796"/>
      <c r="AX68" s="1796"/>
      <c r="AY68" s="1796"/>
      <c r="AZ68" s="1796"/>
      <c r="BA68" s="1796"/>
      <c r="BB68" s="1796"/>
      <c r="BC68" s="1796"/>
      <c r="BD68" s="1796"/>
      <c r="BE68" s="1796"/>
      <c r="BF68" s="1796"/>
      <c r="BG68" s="1796"/>
      <c r="BH68" s="1796"/>
      <c r="BI68" s="1796"/>
      <c r="BJ68" s="1796"/>
      <c r="BK68" s="1796"/>
      <c r="BL68" s="1796"/>
      <c r="BM68" s="1796"/>
      <c r="BN68" s="1796"/>
      <c r="BO68" s="1796"/>
      <c r="BP68" s="1796"/>
      <c r="BQ68" s="1796"/>
      <c r="BR68" s="1796"/>
      <c r="BS68" s="1796"/>
      <c r="BT68" s="1796"/>
      <c r="BU68" s="1796"/>
      <c r="BV68" s="1796"/>
      <c r="BW68" s="1796"/>
      <c r="BX68" s="1796"/>
      <c r="BY68" s="1796"/>
      <c r="BZ68" s="1796"/>
      <c r="CA68" s="1796"/>
      <c r="CB68" s="1796"/>
      <c r="CC68" s="1796"/>
      <c r="CD68" s="1796"/>
      <c r="CE68" s="1796"/>
      <c r="CF68" s="1796"/>
      <c r="CG68" s="1796"/>
      <c r="CH68" s="1796"/>
      <c r="CI68" s="1796"/>
      <c r="CJ68" s="1796"/>
      <c r="CK68" s="1796"/>
      <c r="CL68" s="1796"/>
      <c r="CM68" s="1796"/>
      <c r="CN68" s="1796"/>
      <c r="CO68" s="1796"/>
      <c r="CP68" s="1796"/>
      <c r="CQ68" s="1796"/>
      <c r="CR68" s="1796"/>
      <c r="CS68" s="1796"/>
      <c r="CT68" s="1796"/>
      <c r="CU68" s="1796"/>
      <c r="CV68" s="1796"/>
      <c r="CW68" s="1796"/>
      <c r="CX68" s="1796"/>
      <c r="CY68" s="1796"/>
      <c r="CZ68" s="1796"/>
      <c r="DA68" s="1796"/>
      <c r="DB68" s="1796"/>
      <c r="DC68" s="1796"/>
      <c r="DD68" s="1796"/>
      <c r="DE68" s="1796"/>
      <c r="DF68" s="1796"/>
      <c r="DG68" s="1796"/>
      <c r="DH68" s="1796"/>
      <c r="DI68" s="1796"/>
      <c r="DJ68" s="1796"/>
      <c r="DK68" s="1796"/>
      <c r="DL68" s="1796"/>
      <c r="DM68" s="1796"/>
      <c r="DN68" s="1796"/>
      <c r="DO68" s="1796"/>
      <c r="DP68" s="1796"/>
      <c r="DQ68" s="1796"/>
      <c r="DR68" s="1796"/>
      <c r="DS68" s="1796"/>
      <c r="DT68" s="1796"/>
      <c r="DU68" s="1796"/>
      <c r="DV68" s="1796"/>
      <c r="DW68" s="1796"/>
      <c r="DX68" s="1796"/>
      <c r="DY68" s="1796"/>
      <c r="DZ68" s="1796"/>
      <c r="EA68" s="1796"/>
      <c r="EB68" s="1796"/>
      <c r="EC68" s="1796"/>
      <c r="ED68" s="1796"/>
      <c r="EE68" s="1796"/>
      <c r="EF68" s="1796"/>
      <c r="EG68" s="1796"/>
      <c r="EH68" s="1796"/>
      <c r="EI68" s="1796"/>
      <c r="EJ68" s="1796"/>
      <c r="EK68" s="1796"/>
      <c r="EL68" s="1796"/>
      <c r="EM68" s="1796"/>
      <c r="EN68" s="1796"/>
      <c r="EO68" s="1796"/>
      <c r="EP68" s="1796"/>
      <c r="EQ68" s="1796"/>
      <c r="ER68" s="1796"/>
      <c r="ES68" s="1796"/>
      <c r="ET68" s="1796"/>
      <c r="EU68" s="1796"/>
      <c r="EV68" s="1796"/>
      <c r="EW68" s="1796"/>
      <c r="EX68" s="1796"/>
      <c r="EY68" s="1796"/>
      <c r="EZ68" s="1796"/>
      <c r="FA68" s="1796"/>
      <c r="FB68" s="1796"/>
      <c r="FC68" s="1796"/>
      <c r="FD68" s="1796"/>
      <c r="FE68" s="1796"/>
      <c r="FF68" s="1796"/>
      <c r="FG68" s="1796"/>
      <c r="FH68" s="1796"/>
      <c r="FI68" s="1796"/>
      <c r="FJ68" s="1796"/>
      <c r="FK68" s="1796"/>
      <c r="FL68" s="1796"/>
      <c r="FM68" s="1796"/>
      <c r="FN68" s="1796"/>
      <c r="FO68" s="1796"/>
      <c r="FP68" s="1796"/>
      <c r="FQ68" s="1796"/>
      <c r="FR68" s="1796"/>
      <c r="FS68" s="1796"/>
      <c r="FT68" s="1796"/>
      <c r="FU68" s="1796"/>
      <c r="FV68" s="1796"/>
      <c r="FW68" s="1796"/>
      <c r="FX68" s="1796"/>
      <c r="FY68" s="1796"/>
      <c r="FZ68" s="1796"/>
      <c r="GA68" s="1796"/>
      <c r="GB68" s="1796"/>
      <c r="GC68" s="1796"/>
      <c r="GD68" s="1796"/>
      <c r="GE68" s="1796"/>
      <c r="GF68" s="1796"/>
      <c r="GG68" s="1796"/>
      <c r="GH68" s="1796"/>
      <c r="GI68" s="1796"/>
      <c r="GJ68" s="1796"/>
      <c r="GK68" s="1796"/>
      <c r="GL68" s="1796"/>
      <c r="GM68" s="1796"/>
      <c r="GN68" s="1796"/>
      <c r="GO68" s="1796"/>
      <c r="GP68" s="1796"/>
      <c r="GQ68" s="1796"/>
      <c r="GR68" s="1796"/>
      <c r="GS68" s="1796"/>
      <c r="GT68" s="1796"/>
      <c r="GU68" s="1796"/>
      <c r="GV68" s="1796"/>
      <c r="GW68" s="1796"/>
      <c r="GX68" s="1796"/>
      <c r="GY68" s="1796"/>
      <c r="GZ68" s="1796"/>
      <c r="HA68" s="1796"/>
      <c r="HB68" s="1796"/>
      <c r="HC68" s="1796"/>
      <c r="HD68" s="1796"/>
      <c r="HE68" s="1796"/>
      <c r="HF68" s="1796"/>
      <c r="HG68" s="1796"/>
      <c r="HH68" s="1796"/>
      <c r="HI68" s="1796"/>
      <c r="HJ68" s="1796"/>
      <c r="HK68" s="1796"/>
      <c r="HL68" s="1796"/>
      <c r="HM68" s="1796"/>
      <c r="HN68" s="1796"/>
      <c r="HO68" s="1796"/>
      <c r="HP68" s="1796"/>
      <c r="HQ68" s="1796"/>
      <c r="HR68" s="1796"/>
      <c r="HS68" s="1796"/>
      <c r="HT68" s="1796"/>
      <c r="HU68" s="1796"/>
      <c r="HV68" s="1796"/>
      <c r="HW68" s="1796"/>
      <c r="HX68" s="1796"/>
      <c r="HY68" s="1796"/>
      <c r="HZ68" s="1796"/>
      <c r="IA68" s="1796"/>
      <c r="IB68" s="1796"/>
      <c r="IC68" s="1796"/>
      <c r="ID68" s="1796"/>
      <c r="IE68" s="1796"/>
      <c r="IF68" s="1796"/>
      <c r="IG68" s="1796"/>
      <c r="IH68" s="1796"/>
      <c r="II68" s="1796"/>
      <c r="IJ68" s="1796"/>
      <c r="IK68" s="1796"/>
      <c r="IL68" s="1796"/>
      <c r="IM68" s="1796"/>
      <c r="IN68" s="1796"/>
      <c r="IO68" s="1796"/>
      <c r="IP68" s="1796"/>
      <c r="IQ68" s="1796"/>
      <c r="IR68" s="1796"/>
      <c r="IS68" s="1796"/>
      <c r="IT68" s="1796"/>
      <c r="IU68" s="1796"/>
      <c r="IV68" s="1796"/>
      <c r="IW68" s="1796"/>
      <c r="IX68" s="1796"/>
      <c r="IY68" s="1796"/>
      <c r="IZ68" s="1796"/>
      <c r="JA68" s="1796"/>
      <c r="JB68" s="1796"/>
      <c r="JC68" s="1796"/>
      <c r="JD68" s="1796"/>
      <c r="JE68" s="1796"/>
      <c r="JF68" s="1796"/>
      <c r="JG68" s="1796"/>
      <c r="JH68" s="1796"/>
      <c r="JI68" s="1796"/>
      <c r="JJ68" s="1796"/>
      <c r="JK68" s="1796"/>
      <c r="JL68" s="1796"/>
      <c r="JM68" s="1796"/>
      <c r="JN68" s="1796"/>
      <c r="JO68" s="1796"/>
      <c r="JP68" s="1796"/>
      <c r="JQ68" s="1796"/>
      <c r="JR68" s="1796"/>
      <c r="JS68" s="1796"/>
      <c r="JT68" s="1796"/>
      <c r="JU68" s="1796"/>
      <c r="JV68" s="1796"/>
      <c r="JW68" s="1796"/>
      <c r="JX68" s="1796"/>
      <c r="JY68" s="1796"/>
      <c r="JZ68" s="1796"/>
      <c r="KA68" s="1796"/>
      <c r="KB68" s="1796"/>
      <c r="KC68" s="1796"/>
      <c r="KD68" s="1796"/>
      <c r="KE68" s="1796"/>
      <c r="KF68" s="1796"/>
      <c r="KG68" s="1796"/>
      <c r="KH68" s="1796"/>
      <c r="KI68" s="1796"/>
      <c r="KJ68" s="1796"/>
      <c r="KK68" s="1796"/>
      <c r="KL68" s="1796"/>
      <c r="KM68" s="1796"/>
      <c r="KN68" s="1796"/>
      <c r="KO68" s="1796"/>
      <c r="KP68" s="1796"/>
      <c r="KQ68" s="1796"/>
      <c r="KR68" s="1796"/>
      <c r="KS68" s="1796"/>
      <c r="KT68" s="1796"/>
      <c r="KU68" s="1796"/>
      <c r="KV68" s="1796"/>
      <c r="KW68" s="1796"/>
      <c r="KX68" s="1796"/>
      <c r="KY68" s="1796"/>
      <c r="KZ68" s="1796"/>
      <c r="LA68" s="1796"/>
      <c r="LB68" s="1796"/>
      <c r="LC68" s="1796"/>
      <c r="LD68" s="1796"/>
      <c r="LE68" s="1796"/>
      <c r="LF68" s="1796"/>
      <c r="LG68" s="1796"/>
      <c r="LH68" s="1796"/>
      <c r="LI68" s="1796"/>
      <c r="LJ68" s="1796"/>
      <c r="LK68" s="1796"/>
      <c r="LL68" s="1796"/>
      <c r="LM68" s="1796"/>
      <c r="LN68" s="1796"/>
      <c r="LO68" s="1796"/>
      <c r="LP68" s="1796"/>
      <c r="LQ68" s="1796"/>
      <c r="LR68" s="1796"/>
      <c r="LS68" s="1796"/>
      <c r="LT68" s="1796"/>
      <c r="LU68" s="1796"/>
      <c r="LV68" s="1796"/>
      <c r="LW68" s="1796"/>
      <c r="LX68" s="1796"/>
      <c r="LY68" s="1796"/>
      <c r="LZ68" s="1796"/>
      <c r="MA68" s="1796"/>
      <c r="MB68" s="1796"/>
      <c r="MC68" s="1796"/>
      <c r="MD68" s="1796"/>
      <c r="ME68" s="1796"/>
      <c r="MF68" s="1796"/>
      <c r="MG68" s="1796"/>
      <c r="MH68" s="1796"/>
      <c r="MI68" s="1796"/>
      <c r="MJ68" s="1796"/>
      <c r="MK68" s="1796"/>
      <c r="ML68" s="1796"/>
      <c r="MM68" s="1796"/>
      <c r="MN68" s="1796"/>
      <c r="MO68" s="1796"/>
      <c r="MP68" s="1796"/>
      <c r="MQ68" s="1796"/>
      <c r="MR68" s="1796"/>
      <c r="MS68" s="1796"/>
      <c r="MT68" s="1796"/>
      <c r="MU68" s="1796"/>
      <c r="MV68" s="1796"/>
      <c r="MW68" s="1796"/>
      <c r="MX68" s="1796"/>
      <c r="MY68" s="1796"/>
      <c r="MZ68" s="1796"/>
      <c r="NA68" s="1796"/>
      <c r="NB68" s="1796"/>
      <c r="NC68" s="1796"/>
      <c r="ND68" s="1796"/>
      <c r="NE68" s="1796"/>
      <c r="NF68" s="1796"/>
      <c r="NG68" s="1796"/>
      <c r="NH68" s="1796"/>
      <c r="NI68" s="1796"/>
      <c r="NJ68" s="1796"/>
      <c r="NK68" s="1796"/>
      <c r="NL68" s="1796"/>
      <c r="NM68" s="1796"/>
      <c r="NN68" s="1796"/>
      <c r="NO68" s="1796"/>
      <c r="NP68" s="1796"/>
      <c r="NQ68" s="1796"/>
      <c r="NR68" s="1796"/>
      <c r="NS68" s="1796"/>
      <c r="NT68" s="1796"/>
      <c r="NU68" s="1796"/>
      <c r="NV68" s="1796"/>
      <c r="NW68" s="1796"/>
      <c r="NX68" s="1796"/>
      <c r="NY68" s="1796"/>
      <c r="NZ68" s="1796"/>
      <c r="OA68" s="1796"/>
      <c r="OB68" s="1796"/>
      <c r="OC68" s="1796"/>
      <c r="OD68" s="1780" t="s">
        <v>2988</v>
      </c>
      <c r="OE68" s="1788">
        <v>43792</v>
      </c>
    </row>
    <row r="69" spans="1:395" s="1780" customFormat="1" ht="15.75" customHeight="1">
      <c r="A69" s="1791">
        <f t="shared" si="32"/>
        <v>64</v>
      </c>
      <c r="B69" s="1793"/>
      <c r="C69" s="1792">
        <f t="shared" si="33"/>
        <v>0</v>
      </c>
      <c r="D69" s="1792">
        <f t="shared" si="33"/>
        <v>0</v>
      </c>
      <c r="E69" s="1794">
        <f t="shared" si="9"/>
        <v>0</v>
      </c>
      <c r="F69" s="1794">
        <f t="shared" si="34"/>
        <v>0</v>
      </c>
      <c r="G69" s="1794">
        <f t="shared" si="11"/>
        <v>0</v>
      </c>
      <c r="H69" s="1795">
        <f t="shared" si="35"/>
        <v>0</v>
      </c>
      <c r="I69" s="1795">
        <f t="shared" si="13"/>
        <v>0</v>
      </c>
      <c r="J69" s="1794">
        <f t="shared" si="36"/>
        <v>0</v>
      </c>
      <c r="K69" s="1794">
        <f t="shared" si="15"/>
        <v>0</v>
      </c>
      <c r="L69" s="1794">
        <f t="shared" si="37"/>
        <v>0</v>
      </c>
      <c r="M69" s="1794">
        <f t="shared" si="17"/>
        <v>0</v>
      </c>
      <c r="N69" s="1794">
        <f t="shared" si="38"/>
        <v>0</v>
      </c>
      <c r="O69" s="1794">
        <f t="shared" si="19"/>
        <v>0</v>
      </c>
      <c r="P69" s="1794">
        <f t="shared" si="39"/>
        <v>0</v>
      </c>
      <c r="Q69" s="1794">
        <f t="shared" si="21"/>
        <v>0</v>
      </c>
      <c r="R69" s="1794">
        <f t="shared" si="40"/>
        <v>0</v>
      </c>
      <c r="S69" s="1794">
        <f t="shared" si="23"/>
        <v>0</v>
      </c>
      <c r="T69" s="1794">
        <f t="shared" si="41"/>
        <v>0</v>
      </c>
      <c r="U69" s="1794">
        <f t="shared" si="25"/>
        <v>0</v>
      </c>
      <c r="V69" s="1794">
        <f t="shared" si="42"/>
        <v>0</v>
      </c>
      <c r="W69" s="1794">
        <f t="shared" si="8"/>
        <v>0</v>
      </c>
      <c r="X69" s="1794">
        <f t="shared" si="43"/>
        <v>0</v>
      </c>
      <c r="Y69" s="1794">
        <f t="shared" si="28"/>
        <v>0</v>
      </c>
      <c r="Z69" s="1794">
        <f t="shared" si="29"/>
        <v>0</v>
      </c>
      <c r="AA69" s="1794">
        <f t="shared" si="30"/>
        <v>0</v>
      </c>
      <c r="AB69" s="1794">
        <f t="shared" si="31"/>
        <v>0</v>
      </c>
      <c r="AC69" s="1796"/>
      <c r="AD69" s="1796"/>
      <c r="AE69" s="1796"/>
      <c r="AF69" s="1796"/>
      <c r="AG69" s="1796"/>
      <c r="AH69" s="1796"/>
      <c r="AI69" s="1796"/>
      <c r="AJ69" s="1796"/>
      <c r="AK69" s="1796"/>
      <c r="AL69" s="1796"/>
      <c r="AM69" s="1796"/>
      <c r="AN69" s="1796"/>
      <c r="AO69" s="1796"/>
      <c r="AP69" s="1796"/>
      <c r="AQ69" s="1796"/>
      <c r="AR69" s="1796"/>
      <c r="AS69" s="1796"/>
      <c r="AT69" s="1796"/>
      <c r="AU69" s="1796"/>
      <c r="AV69" s="1796"/>
      <c r="AW69" s="1796"/>
      <c r="AX69" s="1796"/>
      <c r="AY69" s="1796"/>
      <c r="AZ69" s="1796"/>
      <c r="BA69" s="1796"/>
      <c r="BB69" s="1796"/>
      <c r="BC69" s="1796"/>
      <c r="BD69" s="1796"/>
      <c r="BE69" s="1796"/>
      <c r="BF69" s="1796"/>
      <c r="BG69" s="1796"/>
      <c r="BH69" s="1796"/>
      <c r="BI69" s="1796"/>
      <c r="BJ69" s="1796"/>
      <c r="BK69" s="1796"/>
      <c r="BL69" s="1796"/>
      <c r="BM69" s="1796"/>
      <c r="BN69" s="1796"/>
      <c r="BO69" s="1796"/>
      <c r="BP69" s="1796"/>
      <c r="BQ69" s="1796"/>
      <c r="BR69" s="1796"/>
      <c r="BS69" s="1796"/>
      <c r="BT69" s="1796"/>
      <c r="BU69" s="1796"/>
      <c r="BV69" s="1796"/>
      <c r="BW69" s="1796"/>
      <c r="BX69" s="1796"/>
      <c r="BY69" s="1796"/>
      <c r="BZ69" s="1796"/>
      <c r="CA69" s="1796"/>
      <c r="CB69" s="1796"/>
      <c r="CC69" s="1796"/>
      <c r="CD69" s="1796"/>
      <c r="CE69" s="1796"/>
      <c r="CF69" s="1796"/>
      <c r="CG69" s="1796"/>
      <c r="CH69" s="1796"/>
      <c r="CI69" s="1796"/>
      <c r="CJ69" s="1796"/>
      <c r="CK69" s="1796"/>
      <c r="CL69" s="1796"/>
      <c r="CM69" s="1796"/>
      <c r="CN69" s="1796"/>
      <c r="CO69" s="1796"/>
      <c r="CP69" s="1796"/>
      <c r="CQ69" s="1796"/>
      <c r="CR69" s="1796"/>
      <c r="CS69" s="1796"/>
      <c r="CT69" s="1796"/>
      <c r="CU69" s="1796"/>
      <c r="CV69" s="1796"/>
      <c r="CW69" s="1796"/>
      <c r="CX69" s="1796"/>
      <c r="CY69" s="1796"/>
      <c r="CZ69" s="1796"/>
      <c r="DA69" s="1796"/>
      <c r="DB69" s="1796"/>
      <c r="DC69" s="1796"/>
      <c r="DD69" s="1796"/>
      <c r="DE69" s="1796"/>
      <c r="DF69" s="1796"/>
      <c r="DG69" s="1796"/>
      <c r="DH69" s="1796"/>
      <c r="DI69" s="1796"/>
      <c r="DJ69" s="1796"/>
      <c r="DK69" s="1796"/>
      <c r="DL69" s="1796"/>
      <c r="DM69" s="1796"/>
      <c r="DN69" s="1796"/>
      <c r="DO69" s="1796"/>
      <c r="DP69" s="1796"/>
      <c r="DQ69" s="1796"/>
      <c r="DR69" s="1796"/>
      <c r="DS69" s="1796"/>
      <c r="DT69" s="1796"/>
      <c r="DU69" s="1796"/>
      <c r="DV69" s="1796"/>
      <c r="DW69" s="1796"/>
      <c r="DX69" s="1796"/>
      <c r="DY69" s="1796"/>
      <c r="DZ69" s="1796"/>
      <c r="EA69" s="1796"/>
      <c r="EB69" s="1796"/>
      <c r="EC69" s="1796"/>
      <c r="ED69" s="1796"/>
      <c r="EE69" s="1796"/>
      <c r="EF69" s="1796"/>
      <c r="EG69" s="1796"/>
      <c r="EH69" s="1796"/>
      <c r="EI69" s="1796"/>
      <c r="EJ69" s="1796"/>
      <c r="EK69" s="1796"/>
      <c r="EL69" s="1796"/>
      <c r="EM69" s="1796"/>
      <c r="EN69" s="1796"/>
      <c r="EO69" s="1796"/>
      <c r="EP69" s="1796"/>
      <c r="EQ69" s="1796"/>
      <c r="ER69" s="1796"/>
      <c r="ES69" s="1796"/>
      <c r="ET69" s="1796"/>
      <c r="EU69" s="1796"/>
      <c r="EV69" s="1796"/>
      <c r="EW69" s="1796"/>
      <c r="EX69" s="1796"/>
      <c r="EY69" s="1796"/>
      <c r="EZ69" s="1796"/>
      <c r="FA69" s="1796"/>
      <c r="FB69" s="1796"/>
      <c r="FC69" s="1796"/>
      <c r="FD69" s="1796"/>
      <c r="FE69" s="1796"/>
      <c r="FF69" s="1796"/>
      <c r="FG69" s="1796"/>
      <c r="FH69" s="1796"/>
      <c r="FI69" s="1796"/>
      <c r="FJ69" s="1796"/>
      <c r="FK69" s="1796"/>
      <c r="FL69" s="1796"/>
      <c r="FM69" s="1796"/>
      <c r="FN69" s="1796"/>
      <c r="FO69" s="1796"/>
      <c r="FP69" s="1796"/>
      <c r="FQ69" s="1796"/>
      <c r="FR69" s="1796"/>
      <c r="FS69" s="1796"/>
      <c r="FT69" s="1796"/>
      <c r="FU69" s="1796"/>
      <c r="FV69" s="1796"/>
      <c r="FW69" s="1796"/>
      <c r="FX69" s="1796"/>
      <c r="FY69" s="1796"/>
      <c r="FZ69" s="1796"/>
      <c r="GA69" s="1796"/>
      <c r="GB69" s="1796"/>
      <c r="GC69" s="1796"/>
      <c r="GD69" s="1796"/>
      <c r="GE69" s="1796"/>
      <c r="GF69" s="1796"/>
      <c r="GG69" s="1796"/>
      <c r="GH69" s="1796"/>
      <c r="GI69" s="1796"/>
      <c r="GJ69" s="1796"/>
      <c r="GK69" s="1796"/>
      <c r="GL69" s="1796"/>
      <c r="GM69" s="1796"/>
      <c r="GN69" s="1796"/>
      <c r="GO69" s="1796"/>
      <c r="GP69" s="1796"/>
      <c r="GQ69" s="1796"/>
      <c r="GR69" s="1796"/>
      <c r="GS69" s="1796"/>
      <c r="GT69" s="1796"/>
      <c r="GU69" s="1796"/>
      <c r="GV69" s="1796"/>
      <c r="GW69" s="1796"/>
      <c r="GX69" s="1796"/>
      <c r="GY69" s="1796"/>
      <c r="GZ69" s="1796"/>
      <c r="HA69" s="1796"/>
      <c r="HB69" s="1796"/>
      <c r="HC69" s="1796"/>
      <c r="HD69" s="1796"/>
      <c r="HE69" s="1796"/>
      <c r="HF69" s="1796"/>
      <c r="HG69" s="1796"/>
      <c r="HH69" s="1796"/>
      <c r="HI69" s="1796"/>
      <c r="HJ69" s="1796"/>
      <c r="HK69" s="1796"/>
      <c r="HL69" s="1796"/>
      <c r="HM69" s="1796"/>
      <c r="HN69" s="1796"/>
      <c r="HO69" s="1796"/>
      <c r="HP69" s="1796"/>
      <c r="HQ69" s="1796"/>
      <c r="HR69" s="1796"/>
      <c r="HS69" s="1796"/>
      <c r="HT69" s="1796"/>
      <c r="HU69" s="1796"/>
      <c r="HV69" s="1796"/>
      <c r="HW69" s="1796"/>
      <c r="HX69" s="1796"/>
      <c r="HY69" s="1796"/>
      <c r="HZ69" s="1796"/>
      <c r="IA69" s="1796"/>
      <c r="IB69" s="1796"/>
      <c r="IC69" s="1796"/>
      <c r="ID69" s="1796"/>
      <c r="IE69" s="1796"/>
      <c r="IF69" s="1796"/>
      <c r="IG69" s="1796"/>
      <c r="IH69" s="1796"/>
      <c r="II69" s="1796"/>
      <c r="IJ69" s="1796"/>
      <c r="IK69" s="1796"/>
      <c r="IL69" s="1796"/>
      <c r="IM69" s="1796"/>
      <c r="IN69" s="1796"/>
      <c r="IO69" s="1796"/>
      <c r="IP69" s="1796"/>
      <c r="IQ69" s="1796"/>
      <c r="IR69" s="1796"/>
      <c r="IS69" s="1796"/>
      <c r="IT69" s="1796"/>
      <c r="IU69" s="1796"/>
      <c r="IV69" s="1796"/>
      <c r="IW69" s="1796"/>
      <c r="IX69" s="1796"/>
      <c r="IY69" s="1796"/>
      <c r="IZ69" s="1796"/>
      <c r="JA69" s="1796"/>
      <c r="JB69" s="1796"/>
      <c r="JC69" s="1796"/>
      <c r="JD69" s="1796"/>
      <c r="JE69" s="1796"/>
      <c r="JF69" s="1796"/>
      <c r="JG69" s="1796"/>
      <c r="JH69" s="1796"/>
      <c r="JI69" s="1796"/>
      <c r="JJ69" s="1796"/>
      <c r="JK69" s="1796"/>
      <c r="JL69" s="1796"/>
      <c r="JM69" s="1796"/>
      <c r="JN69" s="1796"/>
      <c r="JO69" s="1796"/>
      <c r="JP69" s="1796"/>
      <c r="JQ69" s="1796"/>
      <c r="JR69" s="1796"/>
      <c r="JS69" s="1796"/>
      <c r="JT69" s="1796"/>
      <c r="JU69" s="1796"/>
      <c r="JV69" s="1796"/>
      <c r="JW69" s="1796"/>
      <c r="JX69" s="1796"/>
      <c r="JY69" s="1796"/>
      <c r="JZ69" s="1796"/>
      <c r="KA69" s="1796"/>
      <c r="KB69" s="1796"/>
      <c r="KC69" s="1796"/>
      <c r="KD69" s="1796"/>
      <c r="KE69" s="1796"/>
      <c r="KF69" s="1796"/>
      <c r="KG69" s="1796"/>
      <c r="KH69" s="1796"/>
      <c r="KI69" s="1796"/>
      <c r="KJ69" s="1796"/>
      <c r="KK69" s="1796"/>
      <c r="KL69" s="1796"/>
      <c r="KM69" s="1796"/>
      <c r="KN69" s="1796"/>
      <c r="KO69" s="1796"/>
      <c r="KP69" s="1796"/>
      <c r="KQ69" s="1796"/>
      <c r="KR69" s="1796"/>
      <c r="KS69" s="1796"/>
      <c r="KT69" s="1796"/>
      <c r="KU69" s="1796"/>
      <c r="KV69" s="1796"/>
      <c r="KW69" s="1796"/>
      <c r="KX69" s="1796"/>
      <c r="KY69" s="1796"/>
      <c r="KZ69" s="1796"/>
      <c r="LA69" s="1796"/>
      <c r="LB69" s="1796"/>
      <c r="LC69" s="1796"/>
      <c r="LD69" s="1796"/>
      <c r="LE69" s="1796"/>
      <c r="LF69" s="1796"/>
      <c r="LG69" s="1796"/>
      <c r="LH69" s="1796"/>
      <c r="LI69" s="1796"/>
      <c r="LJ69" s="1796"/>
      <c r="LK69" s="1796"/>
      <c r="LL69" s="1796"/>
      <c r="LM69" s="1796"/>
      <c r="LN69" s="1796"/>
      <c r="LO69" s="1796"/>
      <c r="LP69" s="1796"/>
      <c r="LQ69" s="1796"/>
      <c r="LR69" s="1796"/>
      <c r="LS69" s="1796"/>
      <c r="LT69" s="1796"/>
      <c r="LU69" s="1796"/>
      <c r="LV69" s="1796"/>
      <c r="LW69" s="1796"/>
      <c r="LX69" s="1796"/>
      <c r="LY69" s="1796"/>
      <c r="LZ69" s="1796"/>
      <c r="MA69" s="1796"/>
      <c r="MB69" s="1796"/>
      <c r="MC69" s="1796"/>
      <c r="MD69" s="1796"/>
      <c r="ME69" s="1796"/>
      <c r="MF69" s="1796"/>
      <c r="MG69" s="1796"/>
      <c r="MH69" s="1796"/>
      <c r="MI69" s="1796"/>
      <c r="MJ69" s="1796"/>
      <c r="MK69" s="1796"/>
      <c r="ML69" s="1796"/>
      <c r="MM69" s="1796"/>
      <c r="MN69" s="1796"/>
      <c r="MO69" s="1796"/>
      <c r="MP69" s="1796"/>
      <c r="MQ69" s="1796"/>
      <c r="MR69" s="1796"/>
      <c r="MS69" s="1796"/>
      <c r="MT69" s="1796"/>
      <c r="MU69" s="1796"/>
      <c r="MV69" s="1796"/>
      <c r="MW69" s="1796"/>
      <c r="MX69" s="1796"/>
      <c r="MY69" s="1796"/>
      <c r="MZ69" s="1796"/>
      <c r="NA69" s="1796"/>
      <c r="NB69" s="1796"/>
      <c r="NC69" s="1796"/>
      <c r="ND69" s="1796"/>
      <c r="NE69" s="1796"/>
      <c r="NF69" s="1796"/>
      <c r="NG69" s="1796"/>
      <c r="NH69" s="1796"/>
      <c r="NI69" s="1796"/>
      <c r="NJ69" s="1796"/>
      <c r="NK69" s="1796"/>
      <c r="NL69" s="1796"/>
      <c r="NM69" s="1796"/>
      <c r="NN69" s="1796"/>
      <c r="NO69" s="1796"/>
      <c r="NP69" s="1796"/>
      <c r="NQ69" s="1796"/>
      <c r="NR69" s="1796"/>
      <c r="NS69" s="1796"/>
      <c r="NT69" s="1796"/>
      <c r="NU69" s="1796"/>
      <c r="NV69" s="1796"/>
      <c r="NW69" s="1796"/>
      <c r="NX69" s="1796"/>
      <c r="NY69" s="1796"/>
      <c r="NZ69" s="1796"/>
      <c r="OA69" s="1796"/>
      <c r="OB69" s="1796"/>
      <c r="OC69" s="1796"/>
      <c r="OD69" s="1780" t="s">
        <v>2986</v>
      </c>
      <c r="OE69" s="1788">
        <v>43831</v>
      </c>
    </row>
    <row r="70" spans="1:395" s="1780" customFormat="1" ht="15.75" customHeight="1">
      <c r="A70" s="1791">
        <f t="shared" si="32"/>
        <v>65</v>
      </c>
      <c r="B70" s="1793"/>
      <c r="C70" s="1792">
        <f t="shared" si="33"/>
        <v>0</v>
      </c>
      <c r="D70" s="1792">
        <f t="shared" si="33"/>
        <v>0</v>
      </c>
      <c r="E70" s="1794">
        <f t="shared" si="9"/>
        <v>0</v>
      </c>
      <c r="F70" s="1794">
        <f t="shared" si="34"/>
        <v>0</v>
      </c>
      <c r="G70" s="1794">
        <f t="shared" si="11"/>
        <v>0</v>
      </c>
      <c r="H70" s="1795">
        <f t="shared" si="35"/>
        <v>0</v>
      </c>
      <c r="I70" s="1795">
        <f t="shared" si="13"/>
        <v>0</v>
      </c>
      <c r="J70" s="1794">
        <f t="shared" si="36"/>
        <v>0</v>
      </c>
      <c r="K70" s="1794">
        <f t="shared" si="15"/>
        <v>0</v>
      </c>
      <c r="L70" s="1794">
        <f t="shared" si="37"/>
        <v>0</v>
      </c>
      <c r="M70" s="1794">
        <f t="shared" si="17"/>
        <v>0</v>
      </c>
      <c r="N70" s="1794">
        <f t="shared" si="38"/>
        <v>0</v>
      </c>
      <c r="O70" s="1794">
        <f t="shared" si="19"/>
        <v>0</v>
      </c>
      <c r="P70" s="1794">
        <f t="shared" si="39"/>
        <v>0</v>
      </c>
      <c r="Q70" s="1794">
        <f t="shared" si="21"/>
        <v>0</v>
      </c>
      <c r="R70" s="1794">
        <f t="shared" si="40"/>
        <v>0</v>
      </c>
      <c r="S70" s="1794">
        <f t="shared" si="23"/>
        <v>0</v>
      </c>
      <c r="T70" s="1794">
        <f t="shared" si="41"/>
        <v>0</v>
      </c>
      <c r="U70" s="1794">
        <f t="shared" si="25"/>
        <v>0</v>
      </c>
      <c r="V70" s="1794">
        <f t="shared" si="42"/>
        <v>0</v>
      </c>
      <c r="W70" s="1794">
        <f t="shared" ref="W70:W105" si="44">COUNTA($KR70:$LV70)</f>
        <v>0</v>
      </c>
      <c r="X70" s="1794">
        <f t="shared" si="43"/>
        <v>0</v>
      </c>
      <c r="Y70" s="1794">
        <f t="shared" si="28"/>
        <v>0</v>
      </c>
      <c r="Z70" s="1794">
        <f t="shared" si="29"/>
        <v>0</v>
      </c>
      <c r="AA70" s="1794">
        <f t="shared" si="30"/>
        <v>0</v>
      </c>
      <c r="AB70" s="1794">
        <f t="shared" si="31"/>
        <v>0</v>
      </c>
      <c r="AC70" s="1796"/>
      <c r="AD70" s="1796"/>
      <c r="AE70" s="1796"/>
      <c r="AF70" s="1796"/>
      <c r="AG70" s="1796"/>
      <c r="AH70" s="1796"/>
      <c r="AI70" s="1796"/>
      <c r="AJ70" s="1796"/>
      <c r="AK70" s="1796"/>
      <c r="AL70" s="1796"/>
      <c r="AM70" s="1796"/>
      <c r="AN70" s="1796"/>
      <c r="AO70" s="1796"/>
      <c r="AP70" s="1796"/>
      <c r="AQ70" s="1796"/>
      <c r="AR70" s="1796"/>
      <c r="AS70" s="1796"/>
      <c r="AT70" s="1796"/>
      <c r="AU70" s="1796"/>
      <c r="AV70" s="1796"/>
      <c r="AW70" s="1796"/>
      <c r="AX70" s="1796"/>
      <c r="AY70" s="1796"/>
      <c r="AZ70" s="1796"/>
      <c r="BA70" s="1796"/>
      <c r="BB70" s="1796"/>
      <c r="BC70" s="1796"/>
      <c r="BD70" s="1796"/>
      <c r="BE70" s="1796"/>
      <c r="BF70" s="1796"/>
      <c r="BG70" s="1796"/>
      <c r="BH70" s="1796"/>
      <c r="BI70" s="1796"/>
      <c r="BJ70" s="1796"/>
      <c r="BK70" s="1796"/>
      <c r="BL70" s="1796"/>
      <c r="BM70" s="1796"/>
      <c r="BN70" s="1796"/>
      <c r="BO70" s="1796"/>
      <c r="BP70" s="1796"/>
      <c r="BQ70" s="1796"/>
      <c r="BR70" s="1796"/>
      <c r="BS70" s="1796"/>
      <c r="BT70" s="1796"/>
      <c r="BU70" s="1796"/>
      <c r="BV70" s="1796"/>
      <c r="BW70" s="1796"/>
      <c r="BX70" s="1796"/>
      <c r="BY70" s="1796"/>
      <c r="BZ70" s="1796"/>
      <c r="CA70" s="1796"/>
      <c r="CB70" s="1796"/>
      <c r="CC70" s="1796"/>
      <c r="CD70" s="1796"/>
      <c r="CE70" s="1796"/>
      <c r="CF70" s="1796"/>
      <c r="CG70" s="1796"/>
      <c r="CH70" s="1796"/>
      <c r="CI70" s="1796"/>
      <c r="CJ70" s="1796"/>
      <c r="CK70" s="1796"/>
      <c r="CL70" s="1796"/>
      <c r="CM70" s="1796"/>
      <c r="CN70" s="1796"/>
      <c r="CO70" s="1796"/>
      <c r="CP70" s="1796"/>
      <c r="CQ70" s="1796"/>
      <c r="CR70" s="1796"/>
      <c r="CS70" s="1796"/>
      <c r="CT70" s="1796"/>
      <c r="CU70" s="1796"/>
      <c r="CV70" s="1796"/>
      <c r="CW70" s="1796"/>
      <c r="CX70" s="1796"/>
      <c r="CY70" s="1796"/>
      <c r="CZ70" s="1796"/>
      <c r="DA70" s="1796"/>
      <c r="DB70" s="1796"/>
      <c r="DC70" s="1796"/>
      <c r="DD70" s="1796"/>
      <c r="DE70" s="1796"/>
      <c r="DF70" s="1796"/>
      <c r="DG70" s="1796"/>
      <c r="DH70" s="1796"/>
      <c r="DI70" s="1796"/>
      <c r="DJ70" s="1796"/>
      <c r="DK70" s="1796"/>
      <c r="DL70" s="1796"/>
      <c r="DM70" s="1796"/>
      <c r="DN70" s="1796"/>
      <c r="DO70" s="1796"/>
      <c r="DP70" s="1796"/>
      <c r="DQ70" s="1796"/>
      <c r="DR70" s="1796"/>
      <c r="DS70" s="1796"/>
      <c r="DT70" s="1796"/>
      <c r="DU70" s="1796"/>
      <c r="DV70" s="1796"/>
      <c r="DW70" s="1796"/>
      <c r="DX70" s="1796"/>
      <c r="DY70" s="1796"/>
      <c r="DZ70" s="1796"/>
      <c r="EA70" s="1796"/>
      <c r="EB70" s="1796"/>
      <c r="EC70" s="1796"/>
      <c r="ED70" s="1796"/>
      <c r="EE70" s="1796"/>
      <c r="EF70" s="1796"/>
      <c r="EG70" s="1796"/>
      <c r="EH70" s="1796"/>
      <c r="EI70" s="1796"/>
      <c r="EJ70" s="1796"/>
      <c r="EK70" s="1796"/>
      <c r="EL70" s="1796"/>
      <c r="EM70" s="1796"/>
      <c r="EN70" s="1796"/>
      <c r="EO70" s="1796"/>
      <c r="EP70" s="1796"/>
      <c r="EQ70" s="1796"/>
      <c r="ER70" s="1796"/>
      <c r="ES70" s="1796"/>
      <c r="ET70" s="1796"/>
      <c r="EU70" s="1796"/>
      <c r="EV70" s="1796"/>
      <c r="EW70" s="1796"/>
      <c r="EX70" s="1796"/>
      <c r="EY70" s="1796"/>
      <c r="EZ70" s="1796"/>
      <c r="FA70" s="1796"/>
      <c r="FB70" s="1796"/>
      <c r="FC70" s="1796"/>
      <c r="FD70" s="1796"/>
      <c r="FE70" s="1796"/>
      <c r="FF70" s="1796"/>
      <c r="FG70" s="1796"/>
      <c r="FH70" s="1796"/>
      <c r="FI70" s="1796"/>
      <c r="FJ70" s="1796"/>
      <c r="FK70" s="1796"/>
      <c r="FL70" s="1796"/>
      <c r="FM70" s="1796"/>
      <c r="FN70" s="1796"/>
      <c r="FO70" s="1796"/>
      <c r="FP70" s="1796"/>
      <c r="FQ70" s="1796"/>
      <c r="FR70" s="1796"/>
      <c r="FS70" s="1796"/>
      <c r="FT70" s="1796"/>
      <c r="FU70" s="1796"/>
      <c r="FV70" s="1796"/>
      <c r="FW70" s="1796"/>
      <c r="FX70" s="1796"/>
      <c r="FY70" s="1796"/>
      <c r="FZ70" s="1796"/>
      <c r="GA70" s="1796"/>
      <c r="GB70" s="1796"/>
      <c r="GC70" s="1796"/>
      <c r="GD70" s="1796"/>
      <c r="GE70" s="1796"/>
      <c r="GF70" s="1796"/>
      <c r="GG70" s="1796"/>
      <c r="GH70" s="1796"/>
      <c r="GI70" s="1796"/>
      <c r="GJ70" s="1796"/>
      <c r="GK70" s="1796"/>
      <c r="GL70" s="1796"/>
      <c r="GM70" s="1796"/>
      <c r="GN70" s="1796"/>
      <c r="GO70" s="1796"/>
      <c r="GP70" s="1796"/>
      <c r="GQ70" s="1796"/>
      <c r="GR70" s="1796"/>
      <c r="GS70" s="1796"/>
      <c r="GT70" s="1796"/>
      <c r="GU70" s="1796"/>
      <c r="GV70" s="1796"/>
      <c r="GW70" s="1796"/>
      <c r="GX70" s="1796"/>
      <c r="GY70" s="1796"/>
      <c r="GZ70" s="1796"/>
      <c r="HA70" s="1796"/>
      <c r="HB70" s="1796"/>
      <c r="HC70" s="1796"/>
      <c r="HD70" s="1796"/>
      <c r="HE70" s="1796"/>
      <c r="HF70" s="1796"/>
      <c r="HG70" s="1796"/>
      <c r="HH70" s="1796"/>
      <c r="HI70" s="1796"/>
      <c r="HJ70" s="1796"/>
      <c r="HK70" s="1796"/>
      <c r="HL70" s="1796"/>
      <c r="HM70" s="1796"/>
      <c r="HN70" s="1796"/>
      <c r="HO70" s="1796"/>
      <c r="HP70" s="1796"/>
      <c r="HQ70" s="1796"/>
      <c r="HR70" s="1796"/>
      <c r="HS70" s="1796"/>
      <c r="HT70" s="1796"/>
      <c r="HU70" s="1796"/>
      <c r="HV70" s="1796"/>
      <c r="HW70" s="1796"/>
      <c r="HX70" s="1796"/>
      <c r="HY70" s="1796"/>
      <c r="HZ70" s="1796"/>
      <c r="IA70" s="1796"/>
      <c r="IB70" s="1796"/>
      <c r="IC70" s="1796"/>
      <c r="ID70" s="1796"/>
      <c r="IE70" s="1796"/>
      <c r="IF70" s="1796"/>
      <c r="IG70" s="1796"/>
      <c r="IH70" s="1796"/>
      <c r="II70" s="1796"/>
      <c r="IJ70" s="1796"/>
      <c r="IK70" s="1796"/>
      <c r="IL70" s="1796"/>
      <c r="IM70" s="1796"/>
      <c r="IN70" s="1796"/>
      <c r="IO70" s="1796"/>
      <c r="IP70" s="1796"/>
      <c r="IQ70" s="1796"/>
      <c r="IR70" s="1796"/>
      <c r="IS70" s="1796"/>
      <c r="IT70" s="1796"/>
      <c r="IU70" s="1796"/>
      <c r="IV70" s="1796"/>
      <c r="IW70" s="1796"/>
      <c r="IX70" s="1796"/>
      <c r="IY70" s="1796"/>
      <c r="IZ70" s="1796"/>
      <c r="JA70" s="1796"/>
      <c r="JB70" s="1796"/>
      <c r="JC70" s="1796"/>
      <c r="JD70" s="1796"/>
      <c r="JE70" s="1796"/>
      <c r="JF70" s="1796"/>
      <c r="JG70" s="1796"/>
      <c r="JH70" s="1796"/>
      <c r="JI70" s="1796"/>
      <c r="JJ70" s="1796"/>
      <c r="JK70" s="1796"/>
      <c r="JL70" s="1796"/>
      <c r="JM70" s="1796"/>
      <c r="JN70" s="1796"/>
      <c r="JO70" s="1796"/>
      <c r="JP70" s="1796"/>
      <c r="JQ70" s="1796"/>
      <c r="JR70" s="1796"/>
      <c r="JS70" s="1796"/>
      <c r="JT70" s="1796"/>
      <c r="JU70" s="1796"/>
      <c r="JV70" s="1796"/>
      <c r="JW70" s="1796"/>
      <c r="JX70" s="1796"/>
      <c r="JY70" s="1796"/>
      <c r="JZ70" s="1796"/>
      <c r="KA70" s="1796"/>
      <c r="KB70" s="1796"/>
      <c r="KC70" s="1796"/>
      <c r="KD70" s="1796"/>
      <c r="KE70" s="1796"/>
      <c r="KF70" s="1796"/>
      <c r="KG70" s="1796"/>
      <c r="KH70" s="1796"/>
      <c r="KI70" s="1796"/>
      <c r="KJ70" s="1796"/>
      <c r="KK70" s="1796"/>
      <c r="KL70" s="1796"/>
      <c r="KM70" s="1796"/>
      <c r="KN70" s="1796"/>
      <c r="KO70" s="1796"/>
      <c r="KP70" s="1796"/>
      <c r="KQ70" s="1796"/>
      <c r="KR70" s="1796"/>
      <c r="KS70" s="1796"/>
      <c r="KT70" s="1796"/>
      <c r="KU70" s="1796"/>
      <c r="KV70" s="1796"/>
      <c r="KW70" s="1796"/>
      <c r="KX70" s="1796"/>
      <c r="KY70" s="1796"/>
      <c r="KZ70" s="1796"/>
      <c r="LA70" s="1796"/>
      <c r="LB70" s="1796"/>
      <c r="LC70" s="1796"/>
      <c r="LD70" s="1796"/>
      <c r="LE70" s="1796"/>
      <c r="LF70" s="1796"/>
      <c r="LG70" s="1796"/>
      <c r="LH70" s="1796"/>
      <c r="LI70" s="1796"/>
      <c r="LJ70" s="1796"/>
      <c r="LK70" s="1796"/>
      <c r="LL70" s="1796"/>
      <c r="LM70" s="1796"/>
      <c r="LN70" s="1796"/>
      <c r="LO70" s="1796"/>
      <c r="LP70" s="1796"/>
      <c r="LQ70" s="1796"/>
      <c r="LR70" s="1796"/>
      <c r="LS70" s="1796"/>
      <c r="LT70" s="1796"/>
      <c r="LU70" s="1796"/>
      <c r="LV70" s="1796"/>
      <c r="LW70" s="1796"/>
      <c r="LX70" s="1796"/>
      <c r="LY70" s="1796"/>
      <c r="LZ70" s="1796"/>
      <c r="MA70" s="1796"/>
      <c r="MB70" s="1796"/>
      <c r="MC70" s="1796"/>
      <c r="MD70" s="1796"/>
      <c r="ME70" s="1796"/>
      <c r="MF70" s="1796"/>
      <c r="MG70" s="1796"/>
      <c r="MH70" s="1796"/>
      <c r="MI70" s="1796"/>
      <c r="MJ70" s="1796"/>
      <c r="MK70" s="1796"/>
      <c r="ML70" s="1796"/>
      <c r="MM70" s="1796"/>
      <c r="MN70" s="1796"/>
      <c r="MO70" s="1796"/>
      <c r="MP70" s="1796"/>
      <c r="MQ70" s="1796"/>
      <c r="MR70" s="1796"/>
      <c r="MS70" s="1796"/>
      <c r="MT70" s="1796"/>
      <c r="MU70" s="1796"/>
      <c r="MV70" s="1796"/>
      <c r="MW70" s="1796"/>
      <c r="MX70" s="1796"/>
      <c r="MY70" s="1796"/>
      <c r="MZ70" s="1796"/>
      <c r="NA70" s="1796"/>
      <c r="NB70" s="1796"/>
      <c r="NC70" s="1796"/>
      <c r="ND70" s="1796"/>
      <c r="NE70" s="1796"/>
      <c r="NF70" s="1796"/>
      <c r="NG70" s="1796"/>
      <c r="NH70" s="1796"/>
      <c r="NI70" s="1796"/>
      <c r="NJ70" s="1796"/>
      <c r="NK70" s="1796"/>
      <c r="NL70" s="1796"/>
      <c r="NM70" s="1796"/>
      <c r="NN70" s="1796"/>
      <c r="NO70" s="1796"/>
      <c r="NP70" s="1796"/>
      <c r="NQ70" s="1796"/>
      <c r="NR70" s="1796"/>
      <c r="NS70" s="1796"/>
      <c r="NT70" s="1796"/>
      <c r="NU70" s="1796"/>
      <c r="NV70" s="1796"/>
      <c r="NW70" s="1796"/>
      <c r="NX70" s="1796"/>
      <c r="NY70" s="1796"/>
      <c r="NZ70" s="1796"/>
      <c r="OA70" s="1796"/>
      <c r="OB70" s="1796"/>
      <c r="OC70" s="1796"/>
      <c r="OD70" s="1780" t="s">
        <v>2986</v>
      </c>
      <c r="OE70" s="1788">
        <v>43843</v>
      </c>
    </row>
    <row r="71" spans="1:395" s="1780" customFormat="1" ht="15.75" customHeight="1">
      <c r="A71" s="1791">
        <f t="shared" si="32"/>
        <v>66</v>
      </c>
      <c r="B71" s="1793"/>
      <c r="C71" s="1792">
        <f t="shared" si="33"/>
        <v>0</v>
      </c>
      <c r="D71" s="1792">
        <f t="shared" si="33"/>
        <v>0</v>
      </c>
      <c r="E71" s="1794">
        <f t="shared" ref="E71:E105" si="45">COUNTA($AC71:$BF71)</f>
        <v>0</v>
      </c>
      <c r="F71" s="1794">
        <f t="shared" si="34"/>
        <v>0</v>
      </c>
      <c r="G71" s="1794">
        <f t="shared" ref="G71:G105" si="46">COUNTA($BG71:$CK71)</f>
        <v>0</v>
      </c>
      <c r="H71" s="1795">
        <f t="shared" si="35"/>
        <v>0</v>
      </c>
      <c r="I71" s="1795">
        <f t="shared" ref="I71:I105" si="47">COUNTA($CL71:$DO71)</f>
        <v>0</v>
      </c>
      <c r="J71" s="1794">
        <f t="shared" si="36"/>
        <v>0</v>
      </c>
      <c r="K71" s="1794">
        <f t="shared" ref="K71:K105" si="48">COUNTA($DP71:$ET71)</f>
        <v>0</v>
      </c>
      <c r="L71" s="1794">
        <f t="shared" si="37"/>
        <v>0</v>
      </c>
      <c r="M71" s="1794">
        <f t="shared" ref="M71:M105" si="49">COUNTA($EU71:$FY71)</f>
        <v>0</v>
      </c>
      <c r="N71" s="1794">
        <f t="shared" si="38"/>
        <v>0</v>
      </c>
      <c r="O71" s="1794">
        <f t="shared" ref="O71:O105" si="50">COUNTA($FZ71:$HC71)</f>
        <v>0</v>
      </c>
      <c r="P71" s="1794">
        <f t="shared" si="39"/>
        <v>0</v>
      </c>
      <c r="Q71" s="1794">
        <f t="shared" ref="Q71:Q105" si="51">COUNTA($HD71:$IH71)</f>
        <v>0</v>
      </c>
      <c r="R71" s="1794">
        <f t="shared" si="40"/>
        <v>0</v>
      </c>
      <c r="S71" s="1794">
        <f t="shared" ref="S71:S105" si="52">COUNTA($II71:$JL71)</f>
        <v>0</v>
      </c>
      <c r="T71" s="1794">
        <f t="shared" si="41"/>
        <v>0</v>
      </c>
      <c r="U71" s="1794">
        <f t="shared" ref="U71:U105" si="53">COUNTA($JM71:$KQ71)</f>
        <v>0</v>
      </c>
      <c r="V71" s="1794">
        <f t="shared" si="42"/>
        <v>0</v>
      </c>
      <c r="W71" s="1794">
        <f t="shared" si="44"/>
        <v>0</v>
      </c>
      <c r="X71" s="1794">
        <f t="shared" si="43"/>
        <v>0</v>
      </c>
      <c r="Y71" s="1794">
        <f t="shared" ref="Y71:Y105" si="54">COUNTA($LW71:$MX71)</f>
        <v>0</v>
      </c>
      <c r="Z71" s="1794">
        <f t="shared" ref="Z71:Z105" si="55">SUM(LW71:MX71)</f>
        <v>0</v>
      </c>
      <c r="AA71" s="1794">
        <f t="shared" ref="AA71:AA105" si="56">COUNTA($MY71:$OC71)</f>
        <v>0</v>
      </c>
      <c r="AB71" s="1794">
        <f t="shared" ref="AB71:AB105" si="57">SUM(MY71:OC71)</f>
        <v>0</v>
      </c>
      <c r="AC71" s="1796"/>
      <c r="AD71" s="1796"/>
      <c r="AE71" s="1796"/>
      <c r="AF71" s="1796"/>
      <c r="AG71" s="1796"/>
      <c r="AH71" s="1796"/>
      <c r="AI71" s="1796"/>
      <c r="AJ71" s="1796"/>
      <c r="AK71" s="1796"/>
      <c r="AL71" s="1796"/>
      <c r="AM71" s="1796"/>
      <c r="AN71" s="1796"/>
      <c r="AO71" s="1796"/>
      <c r="AP71" s="1796"/>
      <c r="AQ71" s="1796"/>
      <c r="AR71" s="1796"/>
      <c r="AS71" s="1796"/>
      <c r="AT71" s="1796"/>
      <c r="AU71" s="1796"/>
      <c r="AV71" s="1796"/>
      <c r="AW71" s="1796"/>
      <c r="AX71" s="1796"/>
      <c r="AY71" s="1796"/>
      <c r="AZ71" s="1796"/>
      <c r="BA71" s="1796"/>
      <c r="BB71" s="1796"/>
      <c r="BC71" s="1796"/>
      <c r="BD71" s="1796"/>
      <c r="BE71" s="1796"/>
      <c r="BF71" s="1796"/>
      <c r="BG71" s="1796"/>
      <c r="BH71" s="1796"/>
      <c r="BI71" s="1796"/>
      <c r="BJ71" s="1796"/>
      <c r="BK71" s="1796"/>
      <c r="BL71" s="1796"/>
      <c r="BM71" s="1796"/>
      <c r="BN71" s="1796"/>
      <c r="BO71" s="1796"/>
      <c r="BP71" s="1796"/>
      <c r="BQ71" s="1796"/>
      <c r="BR71" s="1796"/>
      <c r="BS71" s="1796"/>
      <c r="BT71" s="1796"/>
      <c r="BU71" s="1796"/>
      <c r="BV71" s="1796"/>
      <c r="BW71" s="1796"/>
      <c r="BX71" s="1796"/>
      <c r="BY71" s="1796"/>
      <c r="BZ71" s="1796"/>
      <c r="CA71" s="1796"/>
      <c r="CB71" s="1796"/>
      <c r="CC71" s="1796"/>
      <c r="CD71" s="1796"/>
      <c r="CE71" s="1796"/>
      <c r="CF71" s="1796"/>
      <c r="CG71" s="1796"/>
      <c r="CH71" s="1796"/>
      <c r="CI71" s="1796"/>
      <c r="CJ71" s="1796"/>
      <c r="CK71" s="1796"/>
      <c r="CL71" s="1796"/>
      <c r="CM71" s="1796"/>
      <c r="CN71" s="1796"/>
      <c r="CO71" s="1796"/>
      <c r="CP71" s="1796"/>
      <c r="CQ71" s="1796"/>
      <c r="CR71" s="1796"/>
      <c r="CS71" s="1796"/>
      <c r="CT71" s="1796"/>
      <c r="CU71" s="1796"/>
      <c r="CV71" s="1796"/>
      <c r="CW71" s="1796"/>
      <c r="CX71" s="1796"/>
      <c r="CY71" s="1796"/>
      <c r="CZ71" s="1796"/>
      <c r="DA71" s="1796"/>
      <c r="DB71" s="1796"/>
      <c r="DC71" s="1796"/>
      <c r="DD71" s="1796"/>
      <c r="DE71" s="1796"/>
      <c r="DF71" s="1796"/>
      <c r="DG71" s="1796"/>
      <c r="DH71" s="1796"/>
      <c r="DI71" s="1796"/>
      <c r="DJ71" s="1796"/>
      <c r="DK71" s="1796"/>
      <c r="DL71" s="1796"/>
      <c r="DM71" s="1796"/>
      <c r="DN71" s="1796"/>
      <c r="DO71" s="1796"/>
      <c r="DP71" s="1796"/>
      <c r="DQ71" s="1796"/>
      <c r="DR71" s="1796"/>
      <c r="DS71" s="1796"/>
      <c r="DT71" s="1796"/>
      <c r="DU71" s="1796"/>
      <c r="DV71" s="1796"/>
      <c r="DW71" s="1796"/>
      <c r="DX71" s="1796"/>
      <c r="DY71" s="1796"/>
      <c r="DZ71" s="1796"/>
      <c r="EA71" s="1796"/>
      <c r="EB71" s="1796"/>
      <c r="EC71" s="1796"/>
      <c r="ED71" s="1796"/>
      <c r="EE71" s="1796"/>
      <c r="EF71" s="1796"/>
      <c r="EG71" s="1796"/>
      <c r="EH71" s="1796"/>
      <c r="EI71" s="1796"/>
      <c r="EJ71" s="1796"/>
      <c r="EK71" s="1796"/>
      <c r="EL71" s="1796"/>
      <c r="EM71" s="1796"/>
      <c r="EN71" s="1796"/>
      <c r="EO71" s="1796"/>
      <c r="EP71" s="1796"/>
      <c r="EQ71" s="1796"/>
      <c r="ER71" s="1796"/>
      <c r="ES71" s="1796"/>
      <c r="ET71" s="1796"/>
      <c r="EU71" s="1796"/>
      <c r="EV71" s="1796"/>
      <c r="EW71" s="1796"/>
      <c r="EX71" s="1796"/>
      <c r="EY71" s="1796"/>
      <c r="EZ71" s="1796"/>
      <c r="FA71" s="1796"/>
      <c r="FB71" s="1796"/>
      <c r="FC71" s="1796"/>
      <c r="FD71" s="1796"/>
      <c r="FE71" s="1796"/>
      <c r="FF71" s="1796"/>
      <c r="FG71" s="1796"/>
      <c r="FH71" s="1796"/>
      <c r="FI71" s="1796"/>
      <c r="FJ71" s="1796"/>
      <c r="FK71" s="1796"/>
      <c r="FL71" s="1796"/>
      <c r="FM71" s="1796"/>
      <c r="FN71" s="1796"/>
      <c r="FO71" s="1796"/>
      <c r="FP71" s="1796"/>
      <c r="FQ71" s="1796"/>
      <c r="FR71" s="1796"/>
      <c r="FS71" s="1796"/>
      <c r="FT71" s="1796"/>
      <c r="FU71" s="1796"/>
      <c r="FV71" s="1796"/>
      <c r="FW71" s="1796"/>
      <c r="FX71" s="1796"/>
      <c r="FY71" s="1796"/>
      <c r="FZ71" s="1796"/>
      <c r="GA71" s="1796"/>
      <c r="GB71" s="1796"/>
      <c r="GC71" s="1796"/>
      <c r="GD71" s="1796"/>
      <c r="GE71" s="1796"/>
      <c r="GF71" s="1796"/>
      <c r="GG71" s="1796"/>
      <c r="GH71" s="1796"/>
      <c r="GI71" s="1796"/>
      <c r="GJ71" s="1796"/>
      <c r="GK71" s="1796"/>
      <c r="GL71" s="1796"/>
      <c r="GM71" s="1796"/>
      <c r="GN71" s="1796"/>
      <c r="GO71" s="1796"/>
      <c r="GP71" s="1796"/>
      <c r="GQ71" s="1796"/>
      <c r="GR71" s="1796"/>
      <c r="GS71" s="1796"/>
      <c r="GT71" s="1796"/>
      <c r="GU71" s="1796"/>
      <c r="GV71" s="1796"/>
      <c r="GW71" s="1796"/>
      <c r="GX71" s="1796"/>
      <c r="GY71" s="1796"/>
      <c r="GZ71" s="1796"/>
      <c r="HA71" s="1796"/>
      <c r="HB71" s="1796"/>
      <c r="HC71" s="1796"/>
      <c r="HD71" s="1796"/>
      <c r="HE71" s="1796"/>
      <c r="HF71" s="1796"/>
      <c r="HG71" s="1796"/>
      <c r="HH71" s="1796"/>
      <c r="HI71" s="1796"/>
      <c r="HJ71" s="1796"/>
      <c r="HK71" s="1796"/>
      <c r="HL71" s="1796"/>
      <c r="HM71" s="1796"/>
      <c r="HN71" s="1796"/>
      <c r="HO71" s="1796"/>
      <c r="HP71" s="1796"/>
      <c r="HQ71" s="1796"/>
      <c r="HR71" s="1796"/>
      <c r="HS71" s="1796"/>
      <c r="HT71" s="1796"/>
      <c r="HU71" s="1796"/>
      <c r="HV71" s="1796"/>
      <c r="HW71" s="1796"/>
      <c r="HX71" s="1796"/>
      <c r="HY71" s="1796"/>
      <c r="HZ71" s="1796"/>
      <c r="IA71" s="1796"/>
      <c r="IB71" s="1796"/>
      <c r="IC71" s="1796"/>
      <c r="ID71" s="1796"/>
      <c r="IE71" s="1796"/>
      <c r="IF71" s="1796"/>
      <c r="IG71" s="1796"/>
      <c r="IH71" s="1796"/>
      <c r="II71" s="1796"/>
      <c r="IJ71" s="1796"/>
      <c r="IK71" s="1796"/>
      <c r="IL71" s="1796"/>
      <c r="IM71" s="1796"/>
      <c r="IN71" s="1796"/>
      <c r="IO71" s="1796"/>
      <c r="IP71" s="1796"/>
      <c r="IQ71" s="1796"/>
      <c r="IR71" s="1796"/>
      <c r="IS71" s="1796"/>
      <c r="IT71" s="1796"/>
      <c r="IU71" s="1796"/>
      <c r="IV71" s="1796"/>
      <c r="IW71" s="1796"/>
      <c r="IX71" s="1796"/>
      <c r="IY71" s="1796"/>
      <c r="IZ71" s="1796"/>
      <c r="JA71" s="1796"/>
      <c r="JB71" s="1796"/>
      <c r="JC71" s="1796"/>
      <c r="JD71" s="1796"/>
      <c r="JE71" s="1796"/>
      <c r="JF71" s="1796"/>
      <c r="JG71" s="1796"/>
      <c r="JH71" s="1796"/>
      <c r="JI71" s="1796"/>
      <c r="JJ71" s="1796"/>
      <c r="JK71" s="1796"/>
      <c r="JL71" s="1796"/>
      <c r="JM71" s="1796"/>
      <c r="JN71" s="1796"/>
      <c r="JO71" s="1796"/>
      <c r="JP71" s="1796"/>
      <c r="JQ71" s="1796"/>
      <c r="JR71" s="1796"/>
      <c r="JS71" s="1796"/>
      <c r="JT71" s="1796"/>
      <c r="JU71" s="1796"/>
      <c r="JV71" s="1796"/>
      <c r="JW71" s="1796"/>
      <c r="JX71" s="1796"/>
      <c r="JY71" s="1796"/>
      <c r="JZ71" s="1796"/>
      <c r="KA71" s="1796"/>
      <c r="KB71" s="1796"/>
      <c r="KC71" s="1796"/>
      <c r="KD71" s="1796"/>
      <c r="KE71" s="1796"/>
      <c r="KF71" s="1796"/>
      <c r="KG71" s="1796"/>
      <c r="KH71" s="1796"/>
      <c r="KI71" s="1796"/>
      <c r="KJ71" s="1796"/>
      <c r="KK71" s="1796"/>
      <c r="KL71" s="1796"/>
      <c r="KM71" s="1796"/>
      <c r="KN71" s="1796"/>
      <c r="KO71" s="1796"/>
      <c r="KP71" s="1796"/>
      <c r="KQ71" s="1796"/>
      <c r="KR71" s="1796"/>
      <c r="KS71" s="1796"/>
      <c r="KT71" s="1796"/>
      <c r="KU71" s="1796"/>
      <c r="KV71" s="1796"/>
      <c r="KW71" s="1796"/>
      <c r="KX71" s="1796"/>
      <c r="KY71" s="1796"/>
      <c r="KZ71" s="1796"/>
      <c r="LA71" s="1796"/>
      <c r="LB71" s="1796"/>
      <c r="LC71" s="1796"/>
      <c r="LD71" s="1796"/>
      <c r="LE71" s="1796"/>
      <c r="LF71" s="1796"/>
      <c r="LG71" s="1796"/>
      <c r="LH71" s="1796"/>
      <c r="LI71" s="1796"/>
      <c r="LJ71" s="1796"/>
      <c r="LK71" s="1796"/>
      <c r="LL71" s="1796"/>
      <c r="LM71" s="1796"/>
      <c r="LN71" s="1796"/>
      <c r="LO71" s="1796"/>
      <c r="LP71" s="1796"/>
      <c r="LQ71" s="1796"/>
      <c r="LR71" s="1796"/>
      <c r="LS71" s="1796"/>
      <c r="LT71" s="1796"/>
      <c r="LU71" s="1796"/>
      <c r="LV71" s="1796"/>
      <c r="LW71" s="1796"/>
      <c r="LX71" s="1796"/>
      <c r="LY71" s="1796"/>
      <c r="LZ71" s="1796"/>
      <c r="MA71" s="1796"/>
      <c r="MB71" s="1796"/>
      <c r="MC71" s="1796"/>
      <c r="MD71" s="1796"/>
      <c r="ME71" s="1796"/>
      <c r="MF71" s="1796"/>
      <c r="MG71" s="1796"/>
      <c r="MH71" s="1796"/>
      <c r="MI71" s="1796"/>
      <c r="MJ71" s="1796"/>
      <c r="MK71" s="1796"/>
      <c r="ML71" s="1796"/>
      <c r="MM71" s="1796"/>
      <c r="MN71" s="1796"/>
      <c r="MO71" s="1796"/>
      <c r="MP71" s="1796"/>
      <c r="MQ71" s="1796"/>
      <c r="MR71" s="1796"/>
      <c r="MS71" s="1796"/>
      <c r="MT71" s="1796"/>
      <c r="MU71" s="1796"/>
      <c r="MV71" s="1796"/>
      <c r="MW71" s="1796"/>
      <c r="MX71" s="1796"/>
      <c r="MY71" s="1796"/>
      <c r="MZ71" s="1796"/>
      <c r="NA71" s="1796"/>
      <c r="NB71" s="1796"/>
      <c r="NC71" s="1796"/>
      <c r="ND71" s="1796"/>
      <c r="NE71" s="1796"/>
      <c r="NF71" s="1796"/>
      <c r="NG71" s="1796"/>
      <c r="NH71" s="1796"/>
      <c r="NI71" s="1796"/>
      <c r="NJ71" s="1796"/>
      <c r="NK71" s="1796"/>
      <c r="NL71" s="1796"/>
      <c r="NM71" s="1796"/>
      <c r="NN71" s="1796"/>
      <c r="NO71" s="1796"/>
      <c r="NP71" s="1796"/>
      <c r="NQ71" s="1796"/>
      <c r="NR71" s="1796"/>
      <c r="NS71" s="1796"/>
      <c r="NT71" s="1796"/>
      <c r="NU71" s="1796"/>
      <c r="NV71" s="1796"/>
      <c r="NW71" s="1796"/>
      <c r="NX71" s="1796"/>
      <c r="NY71" s="1796"/>
      <c r="NZ71" s="1796"/>
      <c r="OA71" s="1796"/>
      <c r="OB71" s="1796"/>
      <c r="OC71" s="1796"/>
      <c r="OD71" s="1780" t="s">
        <v>2986</v>
      </c>
      <c r="OE71" s="1788">
        <v>43872</v>
      </c>
    </row>
    <row r="72" spans="1:395" s="1780" customFormat="1" ht="15.75" customHeight="1">
      <c r="A72" s="1791">
        <f t="shared" ref="A72:A105" si="58">A71+1</f>
        <v>67</v>
      </c>
      <c r="B72" s="1793"/>
      <c r="C72" s="1792">
        <f t="shared" si="33"/>
        <v>0</v>
      </c>
      <c r="D72" s="1792">
        <f t="shared" si="33"/>
        <v>0</v>
      </c>
      <c r="E72" s="1794">
        <f t="shared" si="45"/>
        <v>0</v>
      </c>
      <c r="F72" s="1794">
        <f t="shared" si="34"/>
        <v>0</v>
      </c>
      <c r="G72" s="1794">
        <f t="shared" si="46"/>
        <v>0</v>
      </c>
      <c r="H72" s="1795">
        <f t="shared" si="35"/>
        <v>0</v>
      </c>
      <c r="I72" s="1795">
        <f t="shared" si="47"/>
        <v>0</v>
      </c>
      <c r="J72" s="1794">
        <f t="shared" si="36"/>
        <v>0</v>
      </c>
      <c r="K72" s="1794">
        <f t="shared" si="48"/>
        <v>0</v>
      </c>
      <c r="L72" s="1794">
        <f t="shared" si="37"/>
        <v>0</v>
      </c>
      <c r="M72" s="1794">
        <f t="shared" si="49"/>
        <v>0</v>
      </c>
      <c r="N72" s="1794">
        <f t="shared" si="38"/>
        <v>0</v>
      </c>
      <c r="O72" s="1794">
        <f t="shared" si="50"/>
        <v>0</v>
      </c>
      <c r="P72" s="1794">
        <f t="shared" si="39"/>
        <v>0</v>
      </c>
      <c r="Q72" s="1794">
        <f t="shared" si="51"/>
        <v>0</v>
      </c>
      <c r="R72" s="1794">
        <f t="shared" si="40"/>
        <v>0</v>
      </c>
      <c r="S72" s="1794">
        <f t="shared" si="52"/>
        <v>0</v>
      </c>
      <c r="T72" s="1794">
        <f t="shared" si="41"/>
        <v>0</v>
      </c>
      <c r="U72" s="1794">
        <f t="shared" si="53"/>
        <v>0</v>
      </c>
      <c r="V72" s="1794">
        <f t="shared" si="42"/>
        <v>0</v>
      </c>
      <c r="W72" s="1794">
        <f t="shared" si="44"/>
        <v>0</v>
      </c>
      <c r="X72" s="1794">
        <f t="shared" si="43"/>
        <v>0</v>
      </c>
      <c r="Y72" s="1794">
        <f t="shared" si="54"/>
        <v>0</v>
      </c>
      <c r="Z72" s="1794">
        <f t="shared" si="55"/>
        <v>0</v>
      </c>
      <c r="AA72" s="1794">
        <f t="shared" si="56"/>
        <v>0</v>
      </c>
      <c r="AB72" s="1794">
        <f t="shared" si="57"/>
        <v>0</v>
      </c>
      <c r="AC72" s="1796"/>
      <c r="AD72" s="1796"/>
      <c r="AE72" s="1796"/>
      <c r="AF72" s="1796"/>
      <c r="AG72" s="1796"/>
      <c r="AH72" s="1796"/>
      <c r="AI72" s="1796"/>
      <c r="AJ72" s="1796"/>
      <c r="AK72" s="1796"/>
      <c r="AL72" s="1796"/>
      <c r="AM72" s="1796"/>
      <c r="AN72" s="1796"/>
      <c r="AO72" s="1796"/>
      <c r="AP72" s="1796"/>
      <c r="AQ72" s="1796"/>
      <c r="AR72" s="1796"/>
      <c r="AS72" s="1796"/>
      <c r="AT72" s="1796"/>
      <c r="AU72" s="1796"/>
      <c r="AV72" s="1796"/>
      <c r="AW72" s="1796"/>
      <c r="AX72" s="1796"/>
      <c r="AY72" s="1796"/>
      <c r="AZ72" s="1796"/>
      <c r="BA72" s="1796"/>
      <c r="BB72" s="1796"/>
      <c r="BC72" s="1796"/>
      <c r="BD72" s="1796"/>
      <c r="BE72" s="1796"/>
      <c r="BF72" s="1796"/>
      <c r="BG72" s="1796"/>
      <c r="BH72" s="1796"/>
      <c r="BI72" s="1796"/>
      <c r="BJ72" s="1796"/>
      <c r="BK72" s="1796"/>
      <c r="BL72" s="1796"/>
      <c r="BM72" s="1796"/>
      <c r="BN72" s="1796"/>
      <c r="BO72" s="1796"/>
      <c r="BP72" s="1796"/>
      <c r="BQ72" s="1796"/>
      <c r="BR72" s="1796"/>
      <c r="BS72" s="1796"/>
      <c r="BT72" s="1796"/>
      <c r="BU72" s="1796"/>
      <c r="BV72" s="1796"/>
      <c r="BW72" s="1796"/>
      <c r="BX72" s="1796"/>
      <c r="BY72" s="1796"/>
      <c r="BZ72" s="1796"/>
      <c r="CA72" s="1796"/>
      <c r="CB72" s="1796"/>
      <c r="CC72" s="1796"/>
      <c r="CD72" s="1796"/>
      <c r="CE72" s="1796"/>
      <c r="CF72" s="1796"/>
      <c r="CG72" s="1796"/>
      <c r="CH72" s="1796"/>
      <c r="CI72" s="1796"/>
      <c r="CJ72" s="1796"/>
      <c r="CK72" s="1796"/>
      <c r="CL72" s="1796"/>
      <c r="CM72" s="1796"/>
      <c r="CN72" s="1796"/>
      <c r="CO72" s="1796"/>
      <c r="CP72" s="1796"/>
      <c r="CQ72" s="1796"/>
      <c r="CR72" s="1796"/>
      <c r="CS72" s="1796"/>
      <c r="CT72" s="1796"/>
      <c r="CU72" s="1796"/>
      <c r="CV72" s="1796"/>
      <c r="CW72" s="1796"/>
      <c r="CX72" s="1796"/>
      <c r="CY72" s="1796"/>
      <c r="CZ72" s="1796"/>
      <c r="DA72" s="1796"/>
      <c r="DB72" s="1796"/>
      <c r="DC72" s="1796"/>
      <c r="DD72" s="1796"/>
      <c r="DE72" s="1796"/>
      <c r="DF72" s="1796"/>
      <c r="DG72" s="1796"/>
      <c r="DH72" s="1796"/>
      <c r="DI72" s="1796"/>
      <c r="DJ72" s="1796"/>
      <c r="DK72" s="1796"/>
      <c r="DL72" s="1796"/>
      <c r="DM72" s="1796"/>
      <c r="DN72" s="1796"/>
      <c r="DO72" s="1796"/>
      <c r="DP72" s="1796"/>
      <c r="DQ72" s="1796"/>
      <c r="DR72" s="1796"/>
      <c r="DS72" s="1796"/>
      <c r="DT72" s="1796"/>
      <c r="DU72" s="1796"/>
      <c r="DV72" s="1796"/>
      <c r="DW72" s="1796"/>
      <c r="DX72" s="1796"/>
      <c r="DY72" s="1796"/>
      <c r="DZ72" s="1796"/>
      <c r="EA72" s="1796"/>
      <c r="EB72" s="1796"/>
      <c r="EC72" s="1796"/>
      <c r="ED72" s="1796"/>
      <c r="EE72" s="1796"/>
      <c r="EF72" s="1796"/>
      <c r="EG72" s="1796"/>
      <c r="EH72" s="1796"/>
      <c r="EI72" s="1796"/>
      <c r="EJ72" s="1796"/>
      <c r="EK72" s="1796"/>
      <c r="EL72" s="1796"/>
      <c r="EM72" s="1796"/>
      <c r="EN72" s="1796"/>
      <c r="EO72" s="1796"/>
      <c r="EP72" s="1796"/>
      <c r="EQ72" s="1796"/>
      <c r="ER72" s="1796"/>
      <c r="ES72" s="1796"/>
      <c r="ET72" s="1796"/>
      <c r="EU72" s="1796"/>
      <c r="EV72" s="1796"/>
      <c r="EW72" s="1796"/>
      <c r="EX72" s="1796"/>
      <c r="EY72" s="1796"/>
      <c r="EZ72" s="1796"/>
      <c r="FA72" s="1796"/>
      <c r="FB72" s="1796"/>
      <c r="FC72" s="1796"/>
      <c r="FD72" s="1796"/>
      <c r="FE72" s="1796"/>
      <c r="FF72" s="1796"/>
      <c r="FG72" s="1796"/>
      <c r="FH72" s="1796"/>
      <c r="FI72" s="1796"/>
      <c r="FJ72" s="1796"/>
      <c r="FK72" s="1796"/>
      <c r="FL72" s="1796"/>
      <c r="FM72" s="1796"/>
      <c r="FN72" s="1796"/>
      <c r="FO72" s="1796"/>
      <c r="FP72" s="1796"/>
      <c r="FQ72" s="1796"/>
      <c r="FR72" s="1796"/>
      <c r="FS72" s="1796"/>
      <c r="FT72" s="1796"/>
      <c r="FU72" s="1796"/>
      <c r="FV72" s="1796"/>
      <c r="FW72" s="1796"/>
      <c r="FX72" s="1796"/>
      <c r="FY72" s="1796"/>
      <c r="FZ72" s="1796"/>
      <c r="GA72" s="1796"/>
      <c r="GB72" s="1796"/>
      <c r="GC72" s="1796"/>
      <c r="GD72" s="1796"/>
      <c r="GE72" s="1796"/>
      <c r="GF72" s="1796"/>
      <c r="GG72" s="1796"/>
      <c r="GH72" s="1796"/>
      <c r="GI72" s="1796"/>
      <c r="GJ72" s="1796"/>
      <c r="GK72" s="1796"/>
      <c r="GL72" s="1796"/>
      <c r="GM72" s="1796"/>
      <c r="GN72" s="1796"/>
      <c r="GO72" s="1796"/>
      <c r="GP72" s="1796"/>
      <c r="GQ72" s="1796"/>
      <c r="GR72" s="1796"/>
      <c r="GS72" s="1796"/>
      <c r="GT72" s="1796"/>
      <c r="GU72" s="1796"/>
      <c r="GV72" s="1796"/>
      <c r="GW72" s="1796"/>
      <c r="GX72" s="1796"/>
      <c r="GY72" s="1796"/>
      <c r="GZ72" s="1796"/>
      <c r="HA72" s="1796"/>
      <c r="HB72" s="1796"/>
      <c r="HC72" s="1796"/>
      <c r="HD72" s="1796"/>
      <c r="HE72" s="1796"/>
      <c r="HF72" s="1796"/>
      <c r="HG72" s="1796"/>
      <c r="HH72" s="1796"/>
      <c r="HI72" s="1796"/>
      <c r="HJ72" s="1796"/>
      <c r="HK72" s="1796"/>
      <c r="HL72" s="1796"/>
      <c r="HM72" s="1796"/>
      <c r="HN72" s="1796"/>
      <c r="HO72" s="1796"/>
      <c r="HP72" s="1796"/>
      <c r="HQ72" s="1796"/>
      <c r="HR72" s="1796"/>
      <c r="HS72" s="1796"/>
      <c r="HT72" s="1796"/>
      <c r="HU72" s="1796"/>
      <c r="HV72" s="1796"/>
      <c r="HW72" s="1796"/>
      <c r="HX72" s="1796"/>
      <c r="HY72" s="1796"/>
      <c r="HZ72" s="1796"/>
      <c r="IA72" s="1796"/>
      <c r="IB72" s="1796"/>
      <c r="IC72" s="1796"/>
      <c r="ID72" s="1796"/>
      <c r="IE72" s="1796"/>
      <c r="IF72" s="1796"/>
      <c r="IG72" s="1796"/>
      <c r="IH72" s="1796"/>
      <c r="II72" s="1796"/>
      <c r="IJ72" s="1796"/>
      <c r="IK72" s="1796"/>
      <c r="IL72" s="1796"/>
      <c r="IM72" s="1796"/>
      <c r="IN72" s="1796"/>
      <c r="IO72" s="1796"/>
      <c r="IP72" s="1796"/>
      <c r="IQ72" s="1796"/>
      <c r="IR72" s="1796"/>
      <c r="IS72" s="1796"/>
      <c r="IT72" s="1796"/>
      <c r="IU72" s="1796"/>
      <c r="IV72" s="1796"/>
      <c r="IW72" s="1796"/>
      <c r="IX72" s="1796"/>
      <c r="IY72" s="1796"/>
      <c r="IZ72" s="1796"/>
      <c r="JA72" s="1796"/>
      <c r="JB72" s="1796"/>
      <c r="JC72" s="1796"/>
      <c r="JD72" s="1796"/>
      <c r="JE72" s="1796"/>
      <c r="JF72" s="1796"/>
      <c r="JG72" s="1796"/>
      <c r="JH72" s="1796"/>
      <c r="JI72" s="1796"/>
      <c r="JJ72" s="1796"/>
      <c r="JK72" s="1796"/>
      <c r="JL72" s="1796"/>
      <c r="JM72" s="1796"/>
      <c r="JN72" s="1796"/>
      <c r="JO72" s="1796"/>
      <c r="JP72" s="1796"/>
      <c r="JQ72" s="1796"/>
      <c r="JR72" s="1796"/>
      <c r="JS72" s="1796"/>
      <c r="JT72" s="1796"/>
      <c r="JU72" s="1796"/>
      <c r="JV72" s="1796"/>
      <c r="JW72" s="1796"/>
      <c r="JX72" s="1796"/>
      <c r="JY72" s="1796"/>
      <c r="JZ72" s="1796"/>
      <c r="KA72" s="1796"/>
      <c r="KB72" s="1796"/>
      <c r="KC72" s="1796"/>
      <c r="KD72" s="1796"/>
      <c r="KE72" s="1796"/>
      <c r="KF72" s="1796"/>
      <c r="KG72" s="1796"/>
      <c r="KH72" s="1796"/>
      <c r="KI72" s="1796"/>
      <c r="KJ72" s="1796"/>
      <c r="KK72" s="1796"/>
      <c r="KL72" s="1796"/>
      <c r="KM72" s="1796"/>
      <c r="KN72" s="1796"/>
      <c r="KO72" s="1796"/>
      <c r="KP72" s="1796"/>
      <c r="KQ72" s="1796"/>
      <c r="KR72" s="1796"/>
      <c r="KS72" s="1796"/>
      <c r="KT72" s="1796"/>
      <c r="KU72" s="1796"/>
      <c r="KV72" s="1796"/>
      <c r="KW72" s="1796"/>
      <c r="KX72" s="1796"/>
      <c r="KY72" s="1796"/>
      <c r="KZ72" s="1796"/>
      <c r="LA72" s="1796"/>
      <c r="LB72" s="1796"/>
      <c r="LC72" s="1796"/>
      <c r="LD72" s="1796"/>
      <c r="LE72" s="1796"/>
      <c r="LF72" s="1796"/>
      <c r="LG72" s="1796"/>
      <c r="LH72" s="1796"/>
      <c r="LI72" s="1796"/>
      <c r="LJ72" s="1796"/>
      <c r="LK72" s="1796"/>
      <c r="LL72" s="1796"/>
      <c r="LM72" s="1796"/>
      <c r="LN72" s="1796"/>
      <c r="LO72" s="1796"/>
      <c r="LP72" s="1796"/>
      <c r="LQ72" s="1796"/>
      <c r="LR72" s="1796"/>
      <c r="LS72" s="1796"/>
      <c r="LT72" s="1796"/>
      <c r="LU72" s="1796"/>
      <c r="LV72" s="1796"/>
      <c r="LW72" s="1796"/>
      <c r="LX72" s="1796"/>
      <c r="LY72" s="1796"/>
      <c r="LZ72" s="1796"/>
      <c r="MA72" s="1796"/>
      <c r="MB72" s="1796"/>
      <c r="MC72" s="1796"/>
      <c r="MD72" s="1796"/>
      <c r="ME72" s="1796"/>
      <c r="MF72" s="1796"/>
      <c r="MG72" s="1796"/>
      <c r="MH72" s="1796"/>
      <c r="MI72" s="1796"/>
      <c r="MJ72" s="1796"/>
      <c r="MK72" s="1796"/>
      <c r="ML72" s="1796"/>
      <c r="MM72" s="1796"/>
      <c r="MN72" s="1796"/>
      <c r="MO72" s="1796"/>
      <c r="MP72" s="1796"/>
      <c r="MQ72" s="1796"/>
      <c r="MR72" s="1796"/>
      <c r="MS72" s="1796"/>
      <c r="MT72" s="1796"/>
      <c r="MU72" s="1796"/>
      <c r="MV72" s="1796"/>
      <c r="MW72" s="1796"/>
      <c r="MX72" s="1796"/>
      <c r="MY72" s="1796"/>
      <c r="MZ72" s="1796"/>
      <c r="NA72" s="1796"/>
      <c r="NB72" s="1796"/>
      <c r="NC72" s="1796"/>
      <c r="ND72" s="1796"/>
      <c r="NE72" s="1796"/>
      <c r="NF72" s="1796"/>
      <c r="NG72" s="1796"/>
      <c r="NH72" s="1796"/>
      <c r="NI72" s="1796"/>
      <c r="NJ72" s="1796"/>
      <c r="NK72" s="1796"/>
      <c r="NL72" s="1796"/>
      <c r="NM72" s="1796"/>
      <c r="NN72" s="1796"/>
      <c r="NO72" s="1796"/>
      <c r="NP72" s="1796"/>
      <c r="NQ72" s="1796"/>
      <c r="NR72" s="1796"/>
      <c r="NS72" s="1796"/>
      <c r="NT72" s="1796"/>
      <c r="NU72" s="1796"/>
      <c r="NV72" s="1796"/>
      <c r="NW72" s="1796"/>
      <c r="NX72" s="1796"/>
      <c r="NY72" s="1796"/>
      <c r="NZ72" s="1796"/>
      <c r="OA72" s="1796"/>
      <c r="OB72" s="1796"/>
      <c r="OC72" s="1796"/>
      <c r="OD72" s="1780" t="s">
        <v>2986</v>
      </c>
      <c r="OE72" s="1788">
        <v>43885</v>
      </c>
    </row>
    <row r="73" spans="1:395" s="1780" customFormat="1" ht="15.75" customHeight="1">
      <c r="A73" s="1791">
        <f t="shared" si="58"/>
        <v>68</v>
      </c>
      <c r="B73" s="1793"/>
      <c r="C73" s="1792">
        <f t="shared" si="33"/>
        <v>0</v>
      </c>
      <c r="D73" s="1792">
        <f t="shared" si="33"/>
        <v>0</v>
      </c>
      <c r="E73" s="1794">
        <f t="shared" si="45"/>
        <v>0</v>
      </c>
      <c r="F73" s="1794">
        <f t="shared" si="34"/>
        <v>0</v>
      </c>
      <c r="G73" s="1794">
        <f t="shared" si="46"/>
        <v>0</v>
      </c>
      <c r="H73" s="1795">
        <f t="shared" si="35"/>
        <v>0</v>
      </c>
      <c r="I73" s="1795">
        <f t="shared" si="47"/>
        <v>0</v>
      </c>
      <c r="J73" s="1794">
        <f t="shared" si="36"/>
        <v>0</v>
      </c>
      <c r="K73" s="1794">
        <f t="shared" si="48"/>
        <v>0</v>
      </c>
      <c r="L73" s="1794">
        <f t="shared" si="37"/>
        <v>0</v>
      </c>
      <c r="M73" s="1794">
        <f t="shared" si="49"/>
        <v>0</v>
      </c>
      <c r="N73" s="1794">
        <f t="shared" si="38"/>
        <v>0</v>
      </c>
      <c r="O73" s="1794">
        <f t="shared" si="50"/>
        <v>0</v>
      </c>
      <c r="P73" s="1794">
        <f t="shared" si="39"/>
        <v>0</v>
      </c>
      <c r="Q73" s="1794">
        <f t="shared" si="51"/>
        <v>0</v>
      </c>
      <c r="R73" s="1794">
        <f t="shared" si="40"/>
        <v>0</v>
      </c>
      <c r="S73" s="1794">
        <f t="shared" si="52"/>
        <v>0</v>
      </c>
      <c r="T73" s="1794">
        <f t="shared" si="41"/>
        <v>0</v>
      </c>
      <c r="U73" s="1794">
        <f t="shared" si="53"/>
        <v>0</v>
      </c>
      <c r="V73" s="1794">
        <f t="shared" si="42"/>
        <v>0</v>
      </c>
      <c r="W73" s="1794">
        <f t="shared" si="44"/>
        <v>0</v>
      </c>
      <c r="X73" s="1794">
        <f t="shared" si="43"/>
        <v>0</v>
      </c>
      <c r="Y73" s="1794">
        <f t="shared" si="54"/>
        <v>0</v>
      </c>
      <c r="Z73" s="1794">
        <f t="shared" si="55"/>
        <v>0</v>
      </c>
      <c r="AA73" s="1794">
        <f t="shared" si="56"/>
        <v>0</v>
      </c>
      <c r="AB73" s="1794">
        <f t="shared" si="57"/>
        <v>0</v>
      </c>
      <c r="AC73" s="1796"/>
      <c r="AD73" s="1796"/>
      <c r="AE73" s="1796"/>
      <c r="AF73" s="1796"/>
      <c r="AG73" s="1796"/>
      <c r="AH73" s="1796"/>
      <c r="AI73" s="1796"/>
      <c r="AJ73" s="1796"/>
      <c r="AK73" s="1796"/>
      <c r="AL73" s="1796"/>
      <c r="AM73" s="1796"/>
      <c r="AN73" s="1796"/>
      <c r="AO73" s="1796"/>
      <c r="AP73" s="1796"/>
      <c r="AQ73" s="1796"/>
      <c r="AR73" s="1796"/>
      <c r="AS73" s="1796"/>
      <c r="AT73" s="1796"/>
      <c r="AU73" s="1796"/>
      <c r="AV73" s="1796"/>
      <c r="AW73" s="1796"/>
      <c r="AX73" s="1796"/>
      <c r="AY73" s="1796"/>
      <c r="AZ73" s="1796"/>
      <c r="BA73" s="1796"/>
      <c r="BB73" s="1796"/>
      <c r="BC73" s="1796"/>
      <c r="BD73" s="1796"/>
      <c r="BE73" s="1796"/>
      <c r="BF73" s="1796"/>
      <c r="BG73" s="1796"/>
      <c r="BH73" s="1796"/>
      <c r="BI73" s="1796"/>
      <c r="BJ73" s="1796"/>
      <c r="BK73" s="1796"/>
      <c r="BL73" s="1796"/>
      <c r="BM73" s="1796"/>
      <c r="BN73" s="1796"/>
      <c r="BO73" s="1796"/>
      <c r="BP73" s="1796"/>
      <c r="BQ73" s="1796"/>
      <c r="BR73" s="1796"/>
      <c r="BS73" s="1796"/>
      <c r="BT73" s="1796"/>
      <c r="BU73" s="1796"/>
      <c r="BV73" s="1796"/>
      <c r="BW73" s="1796"/>
      <c r="BX73" s="1796"/>
      <c r="BY73" s="1796"/>
      <c r="BZ73" s="1796"/>
      <c r="CA73" s="1796"/>
      <c r="CB73" s="1796"/>
      <c r="CC73" s="1796"/>
      <c r="CD73" s="1796"/>
      <c r="CE73" s="1796"/>
      <c r="CF73" s="1796"/>
      <c r="CG73" s="1796"/>
      <c r="CH73" s="1796"/>
      <c r="CI73" s="1796"/>
      <c r="CJ73" s="1796"/>
      <c r="CK73" s="1796"/>
      <c r="CL73" s="1796"/>
      <c r="CM73" s="1796"/>
      <c r="CN73" s="1796"/>
      <c r="CO73" s="1796"/>
      <c r="CP73" s="1796"/>
      <c r="CQ73" s="1796"/>
      <c r="CR73" s="1796"/>
      <c r="CS73" s="1796"/>
      <c r="CT73" s="1796"/>
      <c r="CU73" s="1796"/>
      <c r="CV73" s="1796"/>
      <c r="CW73" s="1796"/>
      <c r="CX73" s="1796"/>
      <c r="CY73" s="1796"/>
      <c r="CZ73" s="1796"/>
      <c r="DA73" s="1796"/>
      <c r="DB73" s="1796"/>
      <c r="DC73" s="1796"/>
      <c r="DD73" s="1796"/>
      <c r="DE73" s="1796"/>
      <c r="DF73" s="1796"/>
      <c r="DG73" s="1796"/>
      <c r="DH73" s="1796"/>
      <c r="DI73" s="1796"/>
      <c r="DJ73" s="1796"/>
      <c r="DK73" s="1796"/>
      <c r="DL73" s="1796"/>
      <c r="DM73" s="1796"/>
      <c r="DN73" s="1796"/>
      <c r="DO73" s="1796"/>
      <c r="DP73" s="1796"/>
      <c r="DQ73" s="1796"/>
      <c r="DR73" s="1796"/>
      <c r="DS73" s="1796"/>
      <c r="DT73" s="1796"/>
      <c r="DU73" s="1796"/>
      <c r="DV73" s="1796"/>
      <c r="DW73" s="1796"/>
      <c r="DX73" s="1796"/>
      <c r="DY73" s="1796"/>
      <c r="DZ73" s="1796"/>
      <c r="EA73" s="1796"/>
      <c r="EB73" s="1796"/>
      <c r="EC73" s="1796"/>
      <c r="ED73" s="1796"/>
      <c r="EE73" s="1796"/>
      <c r="EF73" s="1796"/>
      <c r="EG73" s="1796"/>
      <c r="EH73" s="1796"/>
      <c r="EI73" s="1796"/>
      <c r="EJ73" s="1796"/>
      <c r="EK73" s="1796"/>
      <c r="EL73" s="1796"/>
      <c r="EM73" s="1796"/>
      <c r="EN73" s="1796"/>
      <c r="EO73" s="1796"/>
      <c r="EP73" s="1796"/>
      <c r="EQ73" s="1796"/>
      <c r="ER73" s="1796"/>
      <c r="ES73" s="1796"/>
      <c r="ET73" s="1796"/>
      <c r="EU73" s="1796"/>
      <c r="EV73" s="1796"/>
      <c r="EW73" s="1796"/>
      <c r="EX73" s="1796"/>
      <c r="EY73" s="1796"/>
      <c r="EZ73" s="1796"/>
      <c r="FA73" s="1796"/>
      <c r="FB73" s="1796"/>
      <c r="FC73" s="1796"/>
      <c r="FD73" s="1796"/>
      <c r="FE73" s="1796"/>
      <c r="FF73" s="1796"/>
      <c r="FG73" s="1796"/>
      <c r="FH73" s="1796"/>
      <c r="FI73" s="1796"/>
      <c r="FJ73" s="1796"/>
      <c r="FK73" s="1796"/>
      <c r="FL73" s="1796"/>
      <c r="FM73" s="1796"/>
      <c r="FN73" s="1796"/>
      <c r="FO73" s="1796"/>
      <c r="FP73" s="1796"/>
      <c r="FQ73" s="1796"/>
      <c r="FR73" s="1796"/>
      <c r="FS73" s="1796"/>
      <c r="FT73" s="1796"/>
      <c r="FU73" s="1796"/>
      <c r="FV73" s="1796"/>
      <c r="FW73" s="1796"/>
      <c r="FX73" s="1796"/>
      <c r="FY73" s="1796"/>
      <c r="FZ73" s="1796"/>
      <c r="GA73" s="1796"/>
      <c r="GB73" s="1796"/>
      <c r="GC73" s="1796"/>
      <c r="GD73" s="1796"/>
      <c r="GE73" s="1796"/>
      <c r="GF73" s="1796"/>
      <c r="GG73" s="1796"/>
      <c r="GH73" s="1796"/>
      <c r="GI73" s="1796"/>
      <c r="GJ73" s="1796"/>
      <c r="GK73" s="1796"/>
      <c r="GL73" s="1796"/>
      <c r="GM73" s="1796"/>
      <c r="GN73" s="1796"/>
      <c r="GO73" s="1796"/>
      <c r="GP73" s="1796"/>
      <c r="GQ73" s="1796"/>
      <c r="GR73" s="1796"/>
      <c r="GS73" s="1796"/>
      <c r="GT73" s="1796"/>
      <c r="GU73" s="1796"/>
      <c r="GV73" s="1796"/>
      <c r="GW73" s="1796"/>
      <c r="GX73" s="1796"/>
      <c r="GY73" s="1796"/>
      <c r="GZ73" s="1796"/>
      <c r="HA73" s="1796"/>
      <c r="HB73" s="1796"/>
      <c r="HC73" s="1796"/>
      <c r="HD73" s="1796"/>
      <c r="HE73" s="1796"/>
      <c r="HF73" s="1796"/>
      <c r="HG73" s="1796"/>
      <c r="HH73" s="1796"/>
      <c r="HI73" s="1796"/>
      <c r="HJ73" s="1796"/>
      <c r="HK73" s="1796"/>
      <c r="HL73" s="1796"/>
      <c r="HM73" s="1796"/>
      <c r="HN73" s="1796"/>
      <c r="HO73" s="1796"/>
      <c r="HP73" s="1796"/>
      <c r="HQ73" s="1796"/>
      <c r="HR73" s="1796"/>
      <c r="HS73" s="1796"/>
      <c r="HT73" s="1796"/>
      <c r="HU73" s="1796"/>
      <c r="HV73" s="1796"/>
      <c r="HW73" s="1796"/>
      <c r="HX73" s="1796"/>
      <c r="HY73" s="1796"/>
      <c r="HZ73" s="1796"/>
      <c r="IA73" s="1796"/>
      <c r="IB73" s="1796"/>
      <c r="IC73" s="1796"/>
      <c r="ID73" s="1796"/>
      <c r="IE73" s="1796"/>
      <c r="IF73" s="1796"/>
      <c r="IG73" s="1796"/>
      <c r="IH73" s="1796"/>
      <c r="II73" s="1796"/>
      <c r="IJ73" s="1796"/>
      <c r="IK73" s="1796"/>
      <c r="IL73" s="1796"/>
      <c r="IM73" s="1796"/>
      <c r="IN73" s="1796"/>
      <c r="IO73" s="1796"/>
      <c r="IP73" s="1796"/>
      <c r="IQ73" s="1796"/>
      <c r="IR73" s="1796"/>
      <c r="IS73" s="1796"/>
      <c r="IT73" s="1796"/>
      <c r="IU73" s="1796"/>
      <c r="IV73" s="1796"/>
      <c r="IW73" s="1796"/>
      <c r="IX73" s="1796"/>
      <c r="IY73" s="1796"/>
      <c r="IZ73" s="1796"/>
      <c r="JA73" s="1796"/>
      <c r="JB73" s="1796"/>
      <c r="JC73" s="1796"/>
      <c r="JD73" s="1796"/>
      <c r="JE73" s="1796"/>
      <c r="JF73" s="1796"/>
      <c r="JG73" s="1796"/>
      <c r="JH73" s="1796"/>
      <c r="JI73" s="1796"/>
      <c r="JJ73" s="1796"/>
      <c r="JK73" s="1796"/>
      <c r="JL73" s="1796"/>
      <c r="JM73" s="1796"/>
      <c r="JN73" s="1796"/>
      <c r="JO73" s="1796"/>
      <c r="JP73" s="1796"/>
      <c r="JQ73" s="1796"/>
      <c r="JR73" s="1796"/>
      <c r="JS73" s="1796"/>
      <c r="JT73" s="1796"/>
      <c r="JU73" s="1796"/>
      <c r="JV73" s="1796"/>
      <c r="JW73" s="1796"/>
      <c r="JX73" s="1796"/>
      <c r="JY73" s="1796"/>
      <c r="JZ73" s="1796"/>
      <c r="KA73" s="1796"/>
      <c r="KB73" s="1796"/>
      <c r="KC73" s="1796"/>
      <c r="KD73" s="1796"/>
      <c r="KE73" s="1796"/>
      <c r="KF73" s="1796"/>
      <c r="KG73" s="1796"/>
      <c r="KH73" s="1796"/>
      <c r="KI73" s="1796"/>
      <c r="KJ73" s="1796"/>
      <c r="KK73" s="1796"/>
      <c r="KL73" s="1796"/>
      <c r="KM73" s="1796"/>
      <c r="KN73" s="1796"/>
      <c r="KO73" s="1796"/>
      <c r="KP73" s="1796"/>
      <c r="KQ73" s="1796"/>
      <c r="KR73" s="1796"/>
      <c r="KS73" s="1796"/>
      <c r="KT73" s="1796"/>
      <c r="KU73" s="1796"/>
      <c r="KV73" s="1796"/>
      <c r="KW73" s="1796"/>
      <c r="KX73" s="1796"/>
      <c r="KY73" s="1796"/>
      <c r="KZ73" s="1796"/>
      <c r="LA73" s="1796"/>
      <c r="LB73" s="1796"/>
      <c r="LC73" s="1796"/>
      <c r="LD73" s="1796"/>
      <c r="LE73" s="1796"/>
      <c r="LF73" s="1796"/>
      <c r="LG73" s="1796"/>
      <c r="LH73" s="1796"/>
      <c r="LI73" s="1796"/>
      <c r="LJ73" s="1796"/>
      <c r="LK73" s="1796"/>
      <c r="LL73" s="1796"/>
      <c r="LM73" s="1796"/>
      <c r="LN73" s="1796"/>
      <c r="LO73" s="1796"/>
      <c r="LP73" s="1796"/>
      <c r="LQ73" s="1796"/>
      <c r="LR73" s="1796"/>
      <c r="LS73" s="1796"/>
      <c r="LT73" s="1796"/>
      <c r="LU73" s="1796"/>
      <c r="LV73" s="1796"/>
      <c r="LW73" s="1796"/>
      <c r="LX73" s="1796"/>
      <c r="LY73" s="1796"/>
      <c r="LZ73" s="1796"/>
      <c r="MA73" s="1796"/>
      <c r="MB73" s="1796"/>
      <c r="MC73" s="1796"/>
      <c r="MD73" s="1796"/>
      <c r="ME73" s="1796"/>
      <c r="MF73" s="1796"/>
      <c r="MG73" s="1796"/>
      <c r="MH73" s="1796"/>
      <c r="MI73" s="1796"/>
      <c r="MJ73" s="1796"/>
      <c r="MK73" s="1796"/>
      <c r="ML73" s="1796"/>
      <c r="MM73" s="1796"/>
      <c r="MN73" s="1796"/>
      <c r="MO73" s="1796"/>
      <c r="MP73" s="1796"/>
      <c r="MQ73" s="1796"/>
      <c r="MR73" s="1796"/>
      <c r="MS73" s="1796"/>
      <c r="MT73" s="1796"/>
      <c r="MU73" s="1796"/>
      <c r="MV73" s="1796"/>
      <c r="MW73" s="1796"/>
      <c r="MX73" s="1796"/>
      <c r="MY73" s="1796"/>
      <c r="MZ73" s="1796"/>
      <c r="NA73" s="1796"/>
      <c r="NB73" s="1796"/>
      <c r="NC73" s="1796"/>
      <c r="ND73" s="1796"/>
      <c r="NE73" s="1796"/>
      <c r="NF73" s="1796"/>
      <c r="NG73" s="1796"/>
      <c r="NH73" s="1796"/>
      <c r="NI73" s="1796"/>
      <c r="NJ73" s="1796"/>
      <c r="NK73" s="1796"/>
      <c r="NL73" s="1796"/>
      <c r="NM73" s="1796"/>
      <c r="NN73" s="1796"/>
      <c r="NO73" s="1796"/>
      <c r="NP73" s="1796"/>
      <c r="NQ73" s="1796"/>
      <c r="NR73" s="1796"/>
      <c r="NS73" s="1796"/>
      <c r="NT73" s="1796"/>
      <c r="NU73" s="1796"/>
      <c r="NV73" s="1796"/>
      <c r="NW73" s="1796"/>
      <c r="NX73" s="1796"/>
      <c r="NY73" s="1796"/>
      <c r="NZ73" s="1796"/>
      <c r="OA73" s="1796"/>
      <c r="OB73" s="1796"/>
      <c r="OC73" s="1796"/>
      <c r="OD73" s="1780" t="s">
        <v>2986</v>
      </c>
      <c r="OE73" s="1788">
        <v>43910</v>
      </c>
    </row>
    <row r="74" spans="1:395" s="1780" customFormat="1" ht="15.75" customHeight="1">
      <c r="A74" s="1791">
        <f t="shared" si="58"/>
        <v>69</v>
      </c>
      <c r="B74" s="1793"/>
      <c r="C74" s="1792">
        <f t="shared" si="33"/>
        <v>0</v>
      </c>
      <c r="D74" s="1792">
        <f t="shared" si="33"/>
        <v>0</v>
      </c>
      <c r="E74" s="1794">
        <f t="shared" si="45"/>
        <v>0</v>
      </c>
      <c r="F74" s="1794">
        <f t="shared" si="34"/>
        <v>0</v>
      </c>
      <c r="G74" s="1794">
        <f t="shared" si="46"/>
        <v>0</v>
      </c>
      <c r="H74" s="1795">
        <f t="shared" si="35"/>
        <v>0</v>
      </c>
      <c r="I74" s="1795">
        <f t="shared" si="47"/>
        <v>0</v>
      </c>
      <c r="J74" s="1794">
        <f t="shared" si="36"/>
        <v>0</v>
      </c>
      <c r="K74" s="1794">
        <f t="shared" si="48"/>
        <v>0</v>
      </c>
      <c r="L74" s="1794">
        <f t="shared" si="37"/>
        <v>0</v>
      </c>
      <c r="M74" s="1794">
        <f t="shared" si="49"/>
        <v>0</v>
      </c>
      <c r="N74" s="1794">
        <f t="shared" si="38"/>
        <v>0</v>
      </c>
      <c r="O74" s="1794">
        <f t="shared" si="50"/>
        <v>0</v>
      </c>
      <c r="P74" s="1794">
        <f t="shared" si="39"/>
        <v>0</v>
      </c>
      <c r="Q74" s="1794">
        <f t="shared" si="51"/>
        <v>0</v>
      </c>
      <c r="R74" s="1794">
        <f t="shared" si="40"/>
        <v>0</v>
      </c>
      <c r="S74" s="1794">
        <f t="shared" si="52"/>
        <v>0</v>
      </c>
      <c r="T74" s="1794">
        <f t="shared" si="41"/>
        <v>0</v>
      </c>
      <c r="U74" s="1794">
        <f t="shared" si="53"/>
        <v>0</v>
      </c>
      <c r="V74" s="1794">
        <f t="shared" si="42"/>
        <v>0</v>
      </c>
      <c r="W74" s="1794">
        <f t="shared" si="44"/>
        <v>0</v>
      </c>
      <c r="X74" s="1794">
        <f t="shared" si="43"/>
        <v>0</v>
      </c>
      <c r="Y74" s="1794">
        <f t="shared" si="54"/>
        <v>0</v>
      </c>
      <c r="Z74" s="1794">
        <f t="shared" si="55"/>
        <v>0</v>
      </c>
      <c r="AA74" s="1794">
        <f t="shared" si="56"/>
        <v>0</v>
      </c>
      <c r="AB74" s="1794">
        <f t="shared" si="57"/>
        <v>0</v>
      </c>
      <c r="AC74" s="1796"/>
      <c r="AD74" s="1796"/>
      <c r="AE74" s="1796"/>
      <c r="AF74" s="1796"/>
      <c r="AG74" s="1796"/>
      <c r="AH74" s="1796"/>
      <c r="AI74" s="1796"/>
      <c r="AJ74" s="1796"/>
      <c r="AK74" s="1796"/>
      <c r="AL74" s="1796"/>
      <c r="AM74" s="1796"/>
      <c r="AN74" s="1796"/>
      <c r="AO74" s="1796"/>
      <c r="AP74" s="1796"/>
      <c r="AQ74" s="1796"/>
      <c r="AR74" s="1796"/>
      <c r="AS74" s="1796"/>
      <c r="AT74" s="1796"/>
      <c r="AU74" s="1796"/>
      <c r="AV74" s="1796"/>
      <c r="AW74" s="1796"/>
      <c r="AX74" s="1796"/>
      <c r="AY74" s="1796"/>
      <c r="AZ74" s="1796"/>
      <c r="BA74" s="1796"/>
      <c r="BB74" s="1796"/>
      <c r="BC74" s="1796"/>
      <c r="BD74" s="1796"/>
      <c r="BE74" s="1796"/>
      <c r="BF74" s="1796"/>
      <c r="BG74" s="1796"/>
      <c r="BH74" s="1796"/>
      <c r="BI74" s="1796"/>
      <c r="BJ74" s="1796"/>
      <c r="BK74" s="1796"/>
      <c r="BL74" s="1796"/>
      <c r="BM74" s="1796"/>
      <c r="BN74" s="1796"/>
      <c r="BO74" s="1796"/>
      <c r="BP74" s="1796"/>
      <c r="BQ74" s="1796"/>
      <c r="BR74" s="1796"/>
      <c r="BS74" s="1796"/>
      <c r="BT74" s="1796"/>
      <c r="BU74" s="1796"/>
      <c r="BV74" s="1796"/>
      <c r="BW74" s="1796"/>
      <c r="BX74" s="1796"/>
      <c r="BY74" s="1796"/>
      <c r="BZ74" s="1796"/>
      <c r="CA74" s="1796"/>
      <c r="CB74" s="1796"/>
      <c r="CC74" s="1796"/>
      <c r="CD74" s="1796"/>
      <c r="CE74" s="1796"/>
      <c r="CF74" s="1796"/>
      <c r="CG74" s="1796"/>
      <c r="CH74" s="1796"/>
      <c r="CI74" s="1796"/>
      <c r="CJ74" s="1796"/>
      <c r="CK74" s="1796"/>
      <c r="CL74" s="1796"/>
      <c r="CM74" s="1796"/>
      <c r="CN74" s="1796"/>
      <c r="CO74" s="1796"/>
      <c r="CP74" s="1796"/>
      <c r="CQ74" s="1796"/>
      <c r="CR74" s="1796"/>
      <c r="CS74" s="1796"/>
      <c r="CT74" s="1796"/>
      <c r="CU74" s="1796"/>
      <c r="CV74" s="1796"/>
      <c r="CW74" s="1796"/>
      <c r="CX74" s="1796"/>
      <c r="CY74" s="1796"/>
      <c r="CZ74" s="1796"/>
      <c r="DA74" s="1796"/>
      <c r="DB74" s="1796"/>
      <c r="DC74" s="1796"/>
      <c r="DD74" s="1796"/>
      <c r="DE74" s="1796"/>
      <c r="DF74" s="1796"/>
      <c r="DG74" s="1796"/>
      <c r="DH74" s="1796"/>
      <c r="DI74" s="1796"/>
      <c r="DJ74" s="1796"/>
      <c r="DK74" s="1796"/>
      <c r="DL74" s="1796"/>
      <c r="DM74" s="1796"/>
      <c r="DN74" s="1796"/>
      <c r="DO74" s="1796"/>
      <c r="DP74" s="1796"/>
      <c r="DQ74" s="1796"/>
      <c r="DR74" s="1796"/>
      <c r="DS74" s="1796"/>
      <c r="DT74" s="1796"/>
      <c r="DU74" s="1796"/>
      <c r="DV74" s="1796"/>
      <c r="DW74" s="1796"/>
      <c r="DX74" s="1796"/>
      <c r="DY74" s="1796"/>
      <c r="DZ74" s="1796"/>
      <c r="EA74" s="1796"/>
      <c r="EB74" s="1796"/>
      <c r="EC74" s="1796"/>
      <c r="ED74" s="1796"/>
      <c r="EE74" s="1796"/>
      <c r="EF74" s="1796"/>
      <c r="EG74" s="1796"/>
      <c r="EH74" s="1796"/>
      <c r="EI74" s="1796"/>
      <c r="EJ74" s="1796"/>
      <c r="EK74" s="1796"/>
      <c r="EL74" s="1796"/>
      <c r="EM74" s="1796"/>
      <c r="EN74" s="1796"/>
      <c r="EO74" s="1796"/>
      <c r="EP74" s="1796"/>
      <c r="EQ74" s="1796"/>
      <c r="ER74" s="1796"/>
      <c r="ES74" s="1796"/>
      <c r="ET74" s="1796"/>
      <c r="EU74" s="1796"/>
      <c r="EV74" s="1796"/>
      <c r="EW74" s="1796"/>
      <c r="EX74" s="1796"/>
      <c r="EY74" s="1796"/>
      <c r="EZ74" s="1796"/>
      <c r="FA74" s="1796"/>
      <c r="FB74" s="1796"/>
      <c r="FC74" s="1796"/>
      <c r="FD74" s="1796"/>
      <c r="FE74" s="1796"/>
      <c r="FF74" s="1796"/>
      <c r="FG74" s="1796"/>
      <c r="FH74" s="1796"/>
      <c r="FI74" s="1796"/>
      <c r="FJ74" s="1796"/>
      <c r="FK74" s="1796"/>
      <c r="FL74" s="1796"/>
      <c r="FM74" s="1796"/>
      <c r="FN74" s="1796"/>
      <c r="FO74" s="1796"/>
      <c r="FP74" s="1796"/>
      <c r="FQ74" s="1796"/>
      <c r="FR74" s="1796"/>
      <c r="FS74" s="1796"/>
      <c r="FT74" s="1796"/>
      <c r="FU74" s="1796"/>
      <c r="FV74" s="1796"/>
      <c r="FW74" s="1796"/>
      <c r="FX74" s="1796"/>
      <c r="FY74" s="1796"/>
      <c r="FZ74" s="1796"/>
      <c r="GA74" s="1796"/>
      <c r="GB74" s="1796"/>
      <c r="GC74" s="1796"/>
      <c r="GD74" s="1796"/>
      <c r="GE74" s="1796"/>
      <c r="GF74" s="1796"/>
      <c r="GG74" s="1796"/>
      <c r="GH74" s="1796"/>
      <c r="GI74" s="1796"/>
      <c r="GJ74" s="1796"/>
      <c r="GK74" s="1796"/>
      <c r="GL74" s="1796"/>
      <c r="GM74" s="1796"/>
      <c r="GN74" s="1796"/>
      <c r="GO74" s="1796"/>
      <c r="GP74" s="1796"/>
      <c r="GQ74" s="1796"/>
      <c r="GR74" s="1796"/>
      <c r="GS74" s="1796"/>
      <c r="GT74" s="1796"/>
      <c r="GU74" s="1796"/>
      <c r="GV74" s="1796"/>
      <c r="GW74" s="1796"/>
      <c r="GX74" s="1796"/>
      <c r="GY74" s="1796"/>
      <c r="GZ74" s="1796"/>
      <c r="HA74" s="1796"/>
      <c r="HB74" s="1796"/>
      <c r="HC74" s="1796"/>
      <c r="HD74" s="1796"/>
      <c r="HE74" s="1796"/>
      <c r="HF74" s="1796"/>
      <c r="HG74" s="1796"/>
      <c r="HH74" s="1796"/>
      <c r="HI74" s="1796"/>
      <c r="HJ74" s="1796"/>
      <c r="HK74" s="1796"/>
      <c r="HL74" s="1796"/>
      <c r="HM74" s="1796"/>
      <c r="HN74" s="1796"/>
      <c r="HO74" s="1796"/>
      <c r="HP74" s="1796"/>
      <c r="HQ74" s="1796"/>
      <c r="HR74" s="1796"/>
      <c r="HS74" s="1796"/>
      <c r="HT74" s="1796"/>
      <c r="HU74" s="1796"/>
      <c r="HV74" s="1796"/>
      <c r="HW74" s="1796"/>
      <c r="HX74" s="1796"/>
      <c r="HY74" s="1796"/>
      <c r="HZ74" s="1796"/>
      <c r="IA74" s="1796"/>
      <c r="IB74" s="1796"/>
      <c r="IC74" s="1796"/>
      <c r="ID74" s="1796"/>
      <c r="IE74" s="1796"/>
      <c r="IF74" s="1796"/>
      <c r="IG74" s="1796"/>
      <c r="IH74" s="1796"/>
      <c r="II74" s="1796"/>
      <c r="IJ74" s="1796"/>
      <c r="IK74" s="1796"/>
      <c r="IL74" s="1796"/>
      <c r="IM74" s="1796"/>
      <c r="IN74" s="1796"/>
      <c r="IO74" s="1796"/>
      <c r="IP74" s="1796"/>
      <c r="IQ74" s="1796"/>
      <c r="IR74" s="1796"/>
      <c r="IS74" s="1796"/>
      <c r="IT74" s="1796"/>
      <c r="IU74" s="1796"/>
      <c r="IV74" s="1796"/>
      <c r="IW74" s="1796"/>
      <c r="IX74" s="1796"/>
      <c r="IY74" s="1796"/>
      <c r="IZ74" s="1796"/>
      <c r="JA74" s="1796"/>
      <c r="JB74" s="1796"/>
      <c r="JC74" s="1796"/>
      <c r="JD74" s="1796"/>
      <c r="JE74" s="1796"/>
      <c r="JF74" s="1796"/>
      <c r="JG74" s="1796"/>
      <c r="JH74" s="1796"/>
      <c r="JI74" s="1796"/>
      <c r="JJ74" s="1796"/>
      <c r="JK74" s="1796"/>
      <c r="JL74" s="1796"/>
      <c r="JM74" s="1796"/>
      <c r="JN74" s="1796"/>
      <c r="JO74" s="1796"/>
      <c r="JP74" s="1796"/>
      <c r="JQ74" s="1796"/>
      <c r="JR74" s="1796"/>
      <c r="JS74" s="1796"/>
      <c r="JT74" s="1796"/>
      <c r="JU74" s="1796"/>
      <c r="JV74" s="1796"/>
      <c r="JW74" s="1796"/>
      <c r="JX74" s="1796"/>
      <c r="JY74" s="1796"/>
      <c r="JZ74" s="1796"/>
      <c r="KA74" s="1796"/>
      <c r="KB74" s="1796"/>
      <c r="KC74" s="1796"/>
      <c r="KD74" s="1796"/>
      <c r="KE74" s="1796"/>
      <c r="KF74" s="1796"/>
      <c r="KG74" s="1796"/>
      <c r="KH74" s="1796"/>
      <c r="KI74" s="1796"/>
      <c r="KJ74" s="1796"/>
      <c r="KK74" s="1796"/>
      <c r="KL74" s="1796"/>
      <c r="KM74" s="1796"/>
      <c r="KN74" s="1796"/>
      <c r="KO74" s="1796"/>
      <c r="KP74" s="1796"/>
      <c r="KQ74" s="1796"/>
      <c r="KR74" s="1796"/>
      <c r="KS74" s="1796"/>
      <c r="KT74" s="1796"/>
      <c r="KU74" s="1796"/>
      <c r="KV74" s="1796"/>
      <c r="KW74" s="1796"/>
      <c r="KX74" s="1796"/>
      <c r="KY74" s="1796"/>
      <c r="KZ74" s="1796"/>
      <c r="LA74" s="1796"/>
      <c r="LB74" s="1796"/>
      <c r="LC74" s="1796"/>
      <c r="LD74" s="1796"/>
      <c r="LE74" s="1796"/>
      <c r="LF74" s="1796"/>
      <c r="LG74" s="1796"/>
      <c r="LH74" s="1796"/>
      <c r="LI74" s="1796"/>
      <c r="LJ74" s="1796"/>
      <c r="LK74" s="1796"/>
      <c r="LL74" s="1796"/>
      <c r="LM74" s="1796"/>
      <c r="LN74" s="1796"/>
      <c r="LO74" s="1796"/>
      <c r="LP74" s="1796"/>
      <c r="LQ74" s="1796"/>
      <c r="LR74" s="1796"/>
      <c r="LS74" s="1796"/>
      <c r="LT74" s="1796"/>
      <c r="LU74" s="1796"/>
      <c r="LV74" s="1796"/>
      <c r="LW74" s="1796"/>
      <c r="LX74" s="1796"/>
      <c r="LY74" s="1796"/>
      <c r="LZ74" s="1796"/>
      <c r="MA74" s="1796"/>
      <c r="MB74" s="1796"/>
      <c r="MC74" s="1796"/>
      <c r="MD74" s="1796"/>
      <c r="ME74" s="1796"/>
      <c r="MF74" s="1796"/>
      <c r="MG74" s="1796"/>
      <c r="MH74" s="1796"/>
      <c r="MI74" s="1796"/>
      <c r="MJ74" s="1796"/>
      <c r="MK74" s="1796"/>
      <c r="ML74" s="1796"/>
      <c r="MM74" s="1796"/>
      <c r="MN74" s="1796"/>
      <c r="MO74" s="1796"/>
      <c r="MP74" s="1796"/>
      <c r="MQ74" s="1796"/>
      <c r="MR74" s="1796"/>
      <c r="MS74" s="1796"/>
      <c r="MT74" s="1796"/>
      <c r="MU74" s="1796"/>
      <c r="MV74" s="1796"/>
      <c r="MW74" s="1796"/>
      <c r="MX74" s="1796"/>
      <c r="MY74" s="1796"/>
      <c r="MZ74" s="1796"/>
      <c r="NA74" s="1796"/>
      <c r="NB74" s="1796"/>
      <c r="NC74" s="1796"/>
      <c r="ND74" s="1796"/>
      <c r="NE74" s="1796"/>
      <c r="NF74" s="1796"/>
      <c r="NG74" s="1796"/>
      <c r="NH74" s="1796"/>
      <c r="NI74" s="1796"/>
      <c r="NJ74" s="1796"/>
      <c r="NK74" s="1796"/>
      <c r="NL74" s="1796"/>
      <c r="NM74" s="1796"/>
      <c r="NN74" s="1796"/>
      <c r="NO74" s="1796"/>
      <c r="NP74" s="1796"/>
      <c r="NQ74" s="1796"/>
      <c r="NR74" s="1796"/>
      <c r="NS74" s="1796"/>
      <c r="NT74" s="1796"/>
      <c r="NU74" s="1796"/>
      <c r="NV74" s="1796"/>
      <c r="NW74" s="1796"/>
      <c r="NX74" s="1796"/>
      <c r="NY74" s="1796"/>
      <c r="NZ74" s="1796"/>
      <c r="OA74" s="1796"/>
      <c r="OB74" s="1796"/>
      <c r="OC74" s="1796"/>
      <c r="OD74" s="1780" t="s">
        <v>2986</v>
      </c>
      <c r="OE74" s="1788"/>
    </row>
    <row r="75" spans="1:395" s="1780" customFormat="1" ht="15.75" customHeight="1">
      <c r="A75" s="1791">
        <f t="shared" si="58"/>
        <v>70</v>
      </c>
      <c r="B75" s="1793"/>
      <c r="C75" s="1792">
        <f t="shared" si="33"/>
        <v>0</v>
      </c>
      <c r="D75" s="1792">
        <f t="shared" si="33"/>
        <v>0</v>
      </c>
      <c r="E75" s="1794">
        <f t="shared" si="45"/>
        <v>0</v>
      </c>
      <c r="F75" s="1794">
        <f t="shared" si="34"/>
        <v>0</v>
      </c>
      <c r="G75" s="1794">
        <f t="shared" si="46"/>
        <v>0</v>
      </c>
      <c r="H75" s="1795">
        <f t="shared" si="35"/>
        <v>0</v>
      </c>
      <c r="I75" s="1795">
        <f t="shared" si="47"/>
        <v>0</v>
      </c>
      <c r="J75" s="1794">
        <f t="shared" si="36"/>
        <v>0</v>
      </c>
      <c r="K75" s="1794">
        <f t="shared" si="48"/>
        <v>0</v>
      </c>
      <c r="L75" s="1794">
        <f t="shared" si="37"/>
        <v>0</v>
      </c>
      <c r="M75" s="1794">
        <f t="shared" si="49"/>
        <v>0</v>
      </c>
      <c r="N75" s="1794">
        <f t="shared" si="38"/>
        <v>0</v>
      </c>
      <c r="O75" s="1794">
        <f t="shared" si="50"/>
        <v>0</v>
      </c>
      <c r="P75" s="1794">
        <f t="shared" si="39"/>
        <v>0</v>
      </c>
      <c r="Q75" s="1794">
        <f t="shared" si="51"/>
        <v>0</v>
      </c>
      <c r="R75" s="1794">
        <f t="shared" si="40"/>
        <v>0</v>
      </c>
      <c r="S75" s="1794">
        <f t="shared" si="52"/>
        <v>0</v>
      </c>
      <c r="T75" s="1794">
        <f t="shared" si="41"/>
        <v>0</v>
      </c>
      <c r="U75" s="1794">
        <f t="shared" si="53"/>
        <v>0</v>
      </c>
      <c r="V75" s="1794">
        <f t="shared" si="42"/>
        <v>0</v>
      </c>
      <c r="W75" s="1794">
        <f t="shared" si="44"/>
        <v>0</v>
      </c>
      <c r="X75" s="1794">
        <f t="shared" si="43"/>
        <v>0</v>
      </c>
      <c r="Y75" s="1794">
        <f t="shared" si="54"/>
        <v>0</v>
      </c>
      <c r="Z75" s="1794">
        <f t="shared" si="55"/>
        <v>0</v>
      </c>
      <c r="AA75" s="1794">
        <f t="shared" si="56"/>
        <v>0</v>
      </c>
      <c r="AB75" s="1794">
        <f t="shared" si="57"/>
        <v>0</v>
      </c>
      <c r="AC75" s="1796"/>
      <c r="AD75" s="1796"/>
      <c r="AE75" s="1796"/>
      <c r="AF75" s="1796"/>
      <c r="AG75" s="1796"/>
      <c r="AH75" s="1796"/>
      <c r="AI75" s="1796"/>
      <c r="AJ75" s="1796"/>
      <c r="AK75" s="1796"/>
      <c r="AL75" s="1796"/>
      <c r="AM75" s="1796"/>
      <c r="AN75" s="1796"/>
      <c r="AO75" s="1796"/>
      <c r="AP75" s="1796"/>
      <c r="AQ75" s="1796"/>
      <c r="AR75" s="1796"/>
      <c r="AS75" s="1796"/>
      <c r="AT75" s="1796"/>
      <c r="AU75" s="1796"/>
      <c r="AV75" s="1796"/>
      <c r="AW75" s="1796"/>
      <c r="AX75" s="1796"/>
      <c r="AY75" s="1796"/>
      <c r="AZ75" s="1796"/>
      <c r="BA75" s="1796"/>
      <c r="BB75" s="1796"/>
      <c r="BC75" s="1796"/>
      <c r="BD75" s="1796"/>
      <c r="BE75" s="1796"/>
      <c r="BF75" s="1796"/>
      <c r="BG75" s="1796"/>
      <c r="BH75" s="1796"/>
      <c r="BI75" s="1796"/>
      <c r="BJ75" s="1796"/>
      <c r="BK75" s="1796"/>
      <c r="BL75" s="1796"/>
      <c r="BM75" s="1796"/>
      <c r="BN75" s="1796"/>
      <c r="BO75" s="1796"/>
      <c r="BP75" s="1796"/>
      <c r="BQ75" s="1796"/>
      <c r="BR75" s="1796"/>
      <c r="BS75" s="1796"/>
      <c r="BT75" s="1796"/>
      <c r="BU75" s="1796"/>
      <c r="BV75" s="1796"/>
      <c r="BW75" s="1796"/>
      <c r="BX75" s="1796"/>
      <c r="BY75" s="1796"/>
      <c r="BZ75" s="1796"/>
      <c r="CA75" s="1796"/>
      <c r="CB75" s="1796"/>
      <c r="CC75" s="1796"/>
      <c r="CD75" s="1796"/>
      <c r="CE75" s="1796"/>
      <c r="CF75" s="1796"/>
      <c r="CG75" s="1796"/>
      <c r="CH75" s="1796"/>
      <c r="CI75" s="1796"/>
      <c r="CJ75" s="1796"/>
      <c r="CK75" s="1796"/>
      <c r="CL75" s="1796"/>
      <c r="CM75" s="1796"/>
      <c r="CN75" s="1796"/>
      <c r="CO75" s="1796"/>
      <c r="CP75" s="1796"/>
      <c r="CQ75" s="1796"/>
      <c r="CR75" s="1796"/>
      <c r="CS75" s="1796"/>
      <c r="CT75" s="1796"/>
      <c r="CU75" s="1796"/>
      <c r="CV75" s="1796"/>
      <c r="CW75" s="1796"/>
      <c r="CX75" s="1796"/>
      <c r="CY75" s="1796"/>
      <c r="CZ75" s="1796"/>
      <c r="DA75" s="1796"/>
      <c r="DB75" s="1796"/>
      <c r="DC75" s="1796"/>
      <c r="DD75" s="1796"/>
      <c r="DE75" s="1796"/>
      <c r="DF75" s="1796"/>
      <c r="DG75" s="1796"/>
      <c r="DH75" s="1796"/>
      <c r="DI75" s="1796"/>
      <c r="DJ75" s="1796"/>
      <c r="DK75" s="1796"/>
      <c r="DL75" s="1796"/>
      <c r="DM75" s="1796"/>
      <c r="DN75" s="1796"/>
      <c r="DO75" s="1796"/>
      <c r="DP75" s="1796"/>
      <c r="DQ75" s="1796"/>
      <c r="DR75" s="1796"/>
      <c r="DS75" s="1796"/>
      <c r="DT75" s="1796"/>
      <c r="DU75" s="1796"/>
      <c r="DV75" s="1796"/>
      <c r="DW75" s="1796"/>
      <c r="DX75" s="1796"/>
      <c r="DY75" s="1796"/>
      <c r="DZ75" s="1796"/>
      <c r="EA75" s="1796"/>
      <c r="EB75" s="1796"/>
      <c r="EC75" s="1796"/>
      <c r="ED75" s="1796"/>
      <c r="EE75" s="1796"/>
      <c r="EF75" s="1796"/>
      <c r="EG75" s="1796"/>
      <c r="EH75" s="1796"/>
      <c r="EI75" s="1796"/>
      <c r="EJ75" s="1796"/>
      <c r="EK75" s="1796"/>
      <c r="EL75" s="1796"/>
      <c r="EM75" s="1796"/>
      <c r="EN75" s="1796"/>
      <c r="EO75" s="1796"/>
      <c r="EP75" s="1796"/>
      <c r="EQ75" s="1796"/>
      <c r="ER75" s="1796"/>
      <c r="ES75" s="1796"/>
      <c r="ET75" s="1796"/>
      <c r="EU75" s="1796"/>
      <c r="EV75" s="1796"/>
      <c r="EW75" s="1796"/>
      <c r="EX75" s="1796"/>
      <c r="EY75" s="1796"/>
      <c r="EZ75" s="1796"/>
      <c r="FA75" s="1796"/>
      <c r="FB75" s="1796"/>
      <c r="FC75" s="1796"/>
      <c r="FD75" s="1796"/>
      <c r="FE75" s="1796"/>
      <c r="FF75" s="1796"/>
      <c r="FG75" s="1796"/>
      <c r="FH75" s="1796"/>
      <c r="FI75" s="1796"/>
      <c r="FJ75" s="1796"/>
      <c r="FK75" s="1796"/>
      <c r="FL75" s="1796"/>
      <c r="FM75" s="1796"/>
      <c r="FN75" s="1796"/>
      <c r="FO75" s="1796"/>
      <c r="FP75" s="1796"/>
      <c r="FQ75" s="1796"/>
      <c r="FR75" s="1796"/>
      <c r="FS75" s="1796"/>
      <c r="FT75" s="1796"/>
      <c r="FU75" s="1796"/>
      <c r="FV75" s="1796"/>
      <c r="FW75" s="1796"/>
      <c r="FX75" s="1796"/>
      <c r="FY75" s="1796"/>
      <c r="FZ75" s="1796"/>
      <c r="GA75" s="1796"/>
      <c r="GB75" s="1796"/>
      <c r="GC75" s="1796"/>
      <c r="GD75" s="1796"/>
      <c r="GE75" s="1796"/>
      <c r="GF75" s="1796"/>
      <c r="GG75" s="1796"/>
      <c r="GH75" s="1796"/>
      <c r="GI75" s="1796"/>
      <c r="GJ75" s="1796"/>
      <c r="GK75" s="1796"/>
      <c r="GL75" s="1796"/>
      <c r="GM75" s="1796"/>
      <c r="GN75" s="1796"/>
      <c r="GO75" s="1796"/>
      <c r="GP75" s="1796"/>
      <c r="GQ75" s="1796"/>
      <c r="GR75" s="1796"/>
      <c r="GS75" s="1796"/>
      <c r="GT75" s="1796"/>
      <c r="GU75" s="1796"/>
      <c r="GV75" s="1796"/>
      <c r="GW75" s="1796"/>
      <c r="GX75" s="1796"/>
      <c r="GY75" s="1796"/>
      <c r="GZ75" s="1796"/>
      <c r="HA75" s="1796"/>
      <c r="HB75" s="1796"/>
      <c r="HC75" s="1796"/>
      <c r="HD75" s="1796"/>
      <c r="HE75" s="1796"/>
      <c r="HF75" s="1796"/>
      <c r="HG75" s="1796"/>
      <c r="HH75" s="1796"/>
      <c r="HI75" s="1796"/>
      <c r="HJ75" s="1796"/>
      <c r="HK75" s="1796"/>
      <c r="HL75" s="1796"/>
      <c r="HM75" s="1796"/>
      <c r="HN75" s="1796"/>
      <c r="HO75" s="1796"/>
      <c r="HP75" s="1796"/>
      <c r="HQ75" s="1796"/>
      <c r="HR75" s="1796"/>
      <c r="HS75" s="1796"/>
      <c r="HT75" s="1796"/>
      <c r="HU75" s="1796"/>
      <c r="HV75" s="1796"/>
      <c r="HW75" s="1796"/>
      <c r="HX75" s="1796"/>
      <c r="HY75" s="1796"/>
      <c r="HZ75" s="1796"/>
      <c r="IA75" s="1796"/>
      <c r="IB75" s="1796"/>
      <c r="IC75" s="1796"/>
      <c r="ID75" s="1796"/>
      <c r="IE75" s="1796"/>
      <c r="IF75" s="1796"/>
      <c r="IG75" s="1796"/>
      <c r="IH75" s="1796"/>
      <c r="II75" s="1796"/>
      <c r="IJ75" s="1796"/>
      <c r="IK75" s="1796"/>
      <c r="IL75" s="1796"/>
      <c r="IM75" s="1796"/>
      <c r="IN75" s="1796"/>
      <c r="IO75" s="1796"/>
      <c r="IP75" s="1796"/>
      <c r="IQ75" s="1796"/>
      <c r="IR75" s="1796"/>
      <c r="IS75" s="1796"/>
      <c r="IT75" s="1796"/>
      <c r="IU75" s="1796"/>
      <c r="IV75" s="1796"/>
      <c r="IW75" s="1796"/>
      <c r="IX75" s="1796"/>
      <c r="IY75" s="1796"/>
      <c r="IZ75" s="1796"/>
      <c r="JA75" s="1796"/>
      <c r="JB75" s="1796"/>
      <c r="JC75" s="1796"/>
      <c r="JD75" s="1796"/>
      <c r="JE75" s="1796"/>
      <c r="JF75" s="1796"/>
      <c r="JG75" s="1796"/>
      <c r="JH75" s="1796"/>
      <c r="JI75" s="1796"/>
      <c r="JJ75" s="1796"/>
      <c r="JK75" s="1796"/>
      <c r="JL75" s="1796"/>
      <c r="JM75" s="1796"/>
      <c r="JN75" s="1796"/>
      <c r="JO75" s="1796"/>
      <c r="JP75" s="1796"/>
      <c r="JQ75" s="1796"/>
      <c r="JR75" s="1796"/>
      <c r="JS75" s="1796"/>
      <c r="JT75" s="1796"/>
      <c r="JU75" s="1796"/>
      <c r="JV75" s="1796"/>
      <c r="JW75" s="1796"/>
      <c r="JX75" s="1796"/>
      <c r="JY75" s="1796"/>
      <c r="JZ75" s="1796"/>
      <c r="KA75" s="1796"/>
      <c r="KB75" s="1796"/>
      <c r="KC75" s="1796"/>
      <c r="KD75" s="1796"/>
      <c r="KE75" s="1796"/>
      <c r="KF75" s="1796"/>
      <c r="KG75" s="1796"/>
      <c r="KH75" s="1796"/>
      <c r="KI75" s="1796"/>
      <c r="KJ75" s="1796"/>
      <c r="KK75" s="1796"/>
      <c r="KL75" s="1796"/>
      <c r="KM75" s="1796"/>
      <c r="KN75" s="1796"/>
      <c r="KO75" s="1796"/>
      <c r="KP75" s="1796"/>
      <c r="KQ75" s="1796"/>
      <c r="KR75" s="1796"/>
      <c r="KS75" s="1796"/>
      <c r="KT75" s="1796"/>
      <c r="KU75" s="1796"/>
      <c r="KV75" s="1796"/>
      <c r="KW75" s="1796"/>
      <c r="KX75" s="1796"/>
      <c r="KY75" s="1796"/>
      <c r="KZ75" s="1796"/>
      <c r="LA75" s="1796"/>
      <c r="LB75" s="1796"/>
      <c r="LC75" s="1796"/>
      <c r="LD75" s="1796"/>
      <c r="LE75" s="1796"/>
      <c r="LF75" s="1796"/>
      <c r="LG75" s="1796"/>
      <c r="LH75" s="1796"/>
      <c r="LI75" s="1796"/>
      <c r="LJ75" s="1796"/>
      <c r="LK75" s="1796"/>
      <c r="LL75" s="1796"/>
      <c r="LM75" s="1796"/>
      <c r="LN75" s="1796"/>
      <c r="LO75" s="1796"/>
      <c r="LP75" s="1796"/>
      <c r="LQ75" s="1796"/>
      <c r="LR75" s="1796"/>
      <c r="LS75" s="1796"/>
      <c r="LT75" s="1796"/>
      <c r="LU75" s="1796"/>
      <c r="LV75" s="1796"/>
      <c r="LW75" s="1796"/>
      <c r="LX75" s="1796"/>
      <c r="LY75" s="1796"/>
      <c r="LZ75" s="1796"/>
      <c r="MA75" s="1796"/>
      <c r="MB75" s="1796"/>
      <c r="MC75" s="1796"/>
      <c r="MD75" s="1796"/>
      <c r="ME75" s="1796"/>
      <c r="MF75" s="1796"/>
      <c r="MG75" s="1796"/>
      <c r="MH75" s="1796"/>
      <c r="MI75" s="1796"/>
      <c r="MJ75" s="1796"/>
      <c r="MK75" s="1796"/>
      <c r="ML75" s="1796"/>
      <c r="MM75" s="1796"/>
      <c r="MN75" s="1796"/>
      <c r="MO75" s="1796"/>
      <c r="MP75" s="1796"/>
      <c r="MQ75" s="1796"/>
      <c r="MR75" s="1796"/>
      <c r="MS75" s="1796"/>
      <c r="MT75" s="1796"/>
      <c r="MU75" s="1796"/>
      <c r="MV75" s="1796"/>
      <c r="MW75" s="1796"/>
      <c r="MX75" s="1796"/>
      <c r="MY75" s="1796"/>
      <c r="MZ75" s="1796"/>
      <c r="NA75" s="1796"/>
      <c r="NB75" s="1796"/>
      <c r="NC75" s="1796"/>
      <c r="ND75" s="1796"/>
      <c r="NE75" s="1796"/>
      <c r="NF75" s="1796"/>
      <c r="NG75" s="1796"/>
      <c r="NH75" s="1796"/>
      <c r="NI75" s="1796"/>
      <c r="NJ75" s="1796"/>
      <c r="NK75" s="1796"/>
      <c r="NL75" s="1796"/>
      <c r="NM75" s="1796"/>
      <c r="NN75" s="1796"/>
      <c r="NO75" s="1796"/>
      <c r="NP75" s="1796"/>
      <c r="NQ75" s="1796"/>
      <c r="NR75" s="1796"/>
      <c r="NS75" s="1796"/>
      <c r="NT75" s="1796"/>
      <c r="NU75" s="1796"/>
      <c r="NV75" s="1796"/>
      <c r="NW75" s="1796"/>
      <c r="NX75" s="1796"/>
      <c r="NY75" s="1796"/>
      <c r="NZ75" s="1796"/>
      <c r="OA75" s="1796"/>
      <c r="OB75" s="1796"/>
      <c r="OC75" s="1796"/>
      <c r="OD75" s="1780" t="s">
        <v>2986</v>
      </c>
      <c r="OE75" s="1788"/>
    </row>
    <row r="76" spans="1:395" s="1780" customFormat="1" ht="15.75" customHeight="1">
      <c r="A76" s="1791">
        <f t="shared" si="58"/>
        <v>71</v>
      </c>
      <c r="B76" s="1793"/>
      <c r="C76" s="1792">
        <f t="shared" si="33"/>
        <v>0</v>
      </c>
      <c r="D76" s="1792">
        <f t="shared" si="33"/>
        <v>0</v>
      </c>
      <c r="E76" s="1794">
        <f t="shared" si="45"/>
        <v>0</v>
      </c>
      <c r="F76" s="1794">
        <f t="shared" si="34"/>
        <v>0</v>
      </c>
      <c r="G76" s="1794">
        <f t="shared" si="46"/>
        <v>0</v>
      </c>
      <c r="H76" s="1795">
        <f t="shared" si="35"/>
        <v>0</v>
      </c>
      <c r="I76" s="1795">
        <f t="shared" si="47"/>
        <v>0</v>
      </c>
      <c r="J76" s="1794">
        <f t="shared" si="36"/>
        <v>0</v>
      </c>
      <c r="K76" s="1794">
        <f t="shared" si="48"/>
        <v>0</v>
      </c>
      <c r="L76" s="1794">
        <f t="shared" si="37"/>
        <v>0</v>
      </c>
      <c r="M76" s="1794">
        <f t="shared" si="49"/>
        <v>0</v>
      </c>
      <c r="N76" s="1794">
        <f t="shared" si="38"/>
        <v>0</v>
      </c>
      <c r="O76" s="1794">
        <f t="shared" si="50"/>
        <v>0</v>
      </c>
      <c r="P76" s="1794">
        <f t="shared" si="39"/>
        <v>0</v>
      </c>
      <c r="Q76" s="1794">
        <f t="shared" si="51"/>
        <v>0</v>
      </c>
      <c r="R76" s="1794">
        <f t="shared" si="40"/>
        <v>0</v>
      </c>
      <c r="S76" s="1794">
        <f t="shared" si="52"/>
        <v>0</v>
      </c>
      <c r="T76" s="1794">
        <f t="shared" si="41"/>
        <v>0</v>
      </c>
      <c r="U76" s="1794">
        <f t="shared" si="53"/>
        <v>0</v>
      </c>
      <c r="V76" s="1794">
        <f t="shared" si="42"/>
        <v>0</v>
      </c>
      <c r="W76" s="1794">
        <f t="shared" si="44"/>
        <v>0</v>
      </c>
      <c r="X76" s="1794">
        <f t="shared" si="43"/>
        <v>0</v>
      </c>
      <c r="Y76" s="1794">
        <f t="shared" si="54"/>
        <v>0</v>
      </c>
      <c r="Z76" s="1794">
        <f t="shared" si="55"/>
        <v>0</v>
      </c>
      <c r="AA76" s="1794">
        <f t="shared" si="56"/>
        <v>0</v>
      </c>
      <c r="AB76" s="1794">
        <f t="shared" si="57"/>
        <v>0</v>
      </c>
      <c r="AC76" s="1796"/>
      <c r="AD76" s="1796"/>
      <c r="AE76" s="1796"/>
      <c r="AF76" s="1796"/>
      <c r="AG76" s="1796"/>
      <c r="AH76" s="1796"/>
      <c r="AI76" s="1796"/>
      <c r="AJ76" s="1796"/>
      <c r="AK76" s="1796"/>
      <c r="AL76" s="1796"/>
      <c r="AM76" s="1796"/>
      <c r="AN76" s="1796"/>
      <c r="AO76" s="1796"/>
      <c r="AP76" s="1796"/>
      <c r="AQ76" s="1796"/>
      <c r="AR76" s="1796"/>
      <c r="AS76" s="1796"/>
      <c r="AT76" s="1796"/>
      <c r="AU76" s="1796"/>
      <c r="AV76" s="1796"/>
      <c r="AW76" s="1796"/>
      <c r="AX76" s="1796"/>
      <c r="AY76" s="1796"/>
      <c r="AZ76" s="1796"/>
      <c r="BA76" s="1796"/>
      <c r="BB76" s="1796"/>
      <c r="BC76" s="1796"/>
      <c r="BD76" s="1796"/>
      <c r="BE76" s="1796"/>
      <c r="BF76" s="1796"/>
      <c r="BG76" s="1796"/>
      <c r="BH76" s="1796"/>
      <c r="BI76" s="1796"/>
      <c r="BJ76" s="1796"/>
      <c r="BK76" s="1796"/>
      <c r="BL76" s="1796"/>
      <c r="BM76" s="1796"/>
      <c r="BN76" s="1796"/>
      <c r="BO76" s="1796"/>
      <c r="BP76" s="1796"/>
      <c r="BQ76" s="1796"/>
      <c r="BR76" s="1796"/>
      <c r="BS76" s="1796"/>
      <c r="BT76" s="1796"/>
      <c r="BU76" s="1796"/>
      <c r="BV76" s="1796"/>
      <c r="BW76" s="1796"/>
      <c r="BX76" s="1796"/>
      <c r="BY76" s="1796"/>
      <c r="BZ76" s="1796"/>
      <c r="CA76" s="1796"/>
      <c r="CB76" s="1796"/>
      <c r="CC76" s="1796"/>
      <c r="CD76" s="1796"/>
      <c r="CE76" s="1796"/>
      <c r="CF76" s="1796"/>
      <c r="CG76" s="1796"/>
      <c r="CH76" s="1796"/>
      <c r="CI76" s="1796"/>
      <c r="CJ76" s="1796"/>
      <c r="CK76" s="1796"/>
      <c r="CL76" s="1796"/>
      <c r="CM76" s="1796"/>
      <c r="CN76" s="1796"/>
      <c r="CO76" s="1796"/>
      <c r="CP76" s="1796"/>
      <c r="CQ76" s="1796"/>
      <c r="CR76" s="1796"/>
      <c r="CS76" s="1796"/>
      <c r="CT76" s="1796"/>
      <c r="CU76" s="1796"/>
      <c r="CV76" s="1796"/>
      <c r="CW76" s="1796"/>
      <c r="CX76" s="1796"/>
      <c r="CY76" s="1796"/>
      <c r="CZ76" s="1796"/>
      <c r="DA76" s="1796"/>
      <c r="DB76" s="1796"/>
      <c r="DC76" s="1796"/>
      <c r="DD76" s="1796"/>
      <c r="DE76" s="1796"/>
      <c r="DF76" s="1796"/>
      <c r="DG76" s="1796"/>
      <c r="DH76" s="1796"/>
      <c r="DI76" s="1796"/>
      <c r="DJ76" s="1796"/>
      <c r="DK76" s="1796"/>
      <c r="DL76" s="1796"/>
      <c r="DM76" s="1796"/>
      <c r="DN76" s="1796"/>
      <c r="DO76" s="1796"/>
      <c r="DP76" s="1796"/>
      <c r="DQ76" s="1796"/>
      <c r="DR76" s="1796"/>
      <c r="DS76" s="1796"/>
      <c r="DT76" s="1796"/>
      <c r="DU76" s="1796"/>
      <c r="DV76" s="1796"/>
      <c r="DW76" s="1796"/>
      <c r="DX76" s="1796"/>
      <c r="DY76" s="1796"/>
      <c r="DZ76" s="1796"/>
      <c r="EA76" s="1796"/>
      <c r="EB76" s="1796"/>
      <c r="EC76" s="1796"/>
      <c r="ED76" s="1796"/>
      <c r="EE76" s="1796"/>
      <c r="EF76" s="1796"/>
      <c r="EG76" s="1796"/>
      <c r="EH76" s="1796"/>
      <c r="EI76" s="1796"/>
      <c r="EJ76" s="1796"/>
      <c r="EK76" s="1796"/>
      <c r="EL76" s="1796"/>
      <c r="EM76" s="1796"/>
      <c r="EN76" s="1796"/>
      <c r="EO76" s="1796"/>
      <c r="EP76" s="1796"/>
      <c r="EQ76" s="1796"/>
      <c r="ER76" s="1796"/>
      <c r="ES76" s="1796"/>
      <c r="ET76" s="1796"/>
      <c r="EU76" s="1796"/>
      <c r="EV76" s="1796"/>
      <c r="EW76" s="1796"/>
      <c r="EX76" s="1796"/>
      <c r="EY76" s="1796"/>
      <c r="EZ76" s="1796"/>
      <c r="FA76" s="1796"/>
      <c r="FB76" s="1796"/>
      <c r="FC76" s="1796"/>
      <c r="FD76" s="1796"/>
      <c r="FE76" s="1796"/>
      <c r="FF76" s="1796"/>
      <c r="FG76" s="1796"/>
      <c r="FH76" s="1796"/>
      <c r="FI76" s="1796"/>
      <c r="FJ76" s="1796"/>
      <c r="FK76" s="1796"/>
      <c r="FL76" s="1796"/>
      <c r="FM76" s="1796"/>
      <c r="FN76" s="1796"/>
      <c r="FO76" s="1796"/>
      <c r="FP76" s="1796"/>
      <c r="FQ76" s="1796"/>
      <c r="FR76" s="1796"/>
      <c r="FS76" s="1796"/>
      <c r="FT76" s="1796"/>
      <c r="FU76" s="1796"/>
      <c r="FV76" s="1796"/>
      <c r="FW76" s="1796"/>
      <c r="FX76" s="1796"/>
      <c r="FY76" s="1796"/>
      <c r="FZ76" s="1796"/>
      <c r="GA76" s="1796"/>
      <c r="GB76" s="1796"/>
      <c r="GC76" s="1796"/>
      <c r="GD76" s="1796"/>
      <c r="GE76" s="1796"/>
      <c r="GF76" s="1796"/>
      <c r="GG76" s="1796"/>
      <c r="GH76" s="1796"/>
      <c r="GI76" s="1796"/>
      <c r="GJ76" s="1796"/>
      <c r="GK76" s="1796"/>
      <c r="GL76" s="1796"/>
      <c r="GM76" s="1796"/>
      <c r="GN76" s="1796"/>
      <c r="GO76" s="1796"/>
      <c r="GP76" s="1796"/>
      <c r="GQ76" s="1796"/>
      <c r="GR76" s="1796"/>
      <c r="GS76" s="1796"/>
      <c r="GT76" s="1796"/>
      <c r="GU76" s="1796"/>
      <c r="GV76" s="1796"/>
      <c r="GW76" s="1796"/>
      <c r="GX76" s="1796"/>
      <c r="GY76" s="1796"/>
      <c r="GZ76" s="1796"/>
      <c r="HA76" s="1796"/>
      <c r="HB76" s="1796"/>
      <c r="HC76" s="1796"/>
      <c r="HD76" s="1796"/>
      <c r="HE76" s="1796"/>
      <c r="HF76" s="1796"/>
      <c r="HG76" s="1796"/>
      <c r="HH76" s="1796"/>
      <c r="HI76" s="1796"/>
      <c r="HJ76" s="1796"/>
      <c r="HK76" s="1796"/>
      <c r="HL76" s="1796"/>
      <c r="HM76" s="1796"/>
      <c r="HN76" s="1796"/>
      <c r="HO76" s="1796"/>
      <c r="HP76" s="1796"/>
      <c r="HQ76" s="1796"/>
      <c r="HR76" s="1796"/>
      <c r="HS76" s="1796"/>
      <c r="HT76" s="1796"/>
      <c r="HU76" s="1796"/>
      <c r="HV76" s="1796"/>
      <c r="HW76" s="1796"/>
      <c r="HX76" s="1796"/>
      <c r="HY76" s="1796"/>
      <c r="HZ76" s="1796"/>
      <c r="IA76" s="1796"/>
      <c r="IB76" s="1796"/>
      <c r="IC76" s="1796"/>
      <c r="ID76" s="1796"/>
      <c r="IE76" s="1796"/>
      <c r="IF76" s="1796"/>
      <c r="IG76" s="1796"/>
      <c r="IH76" s="1796"/>
      <c r="II76" s="1796"/>
      <c r="IJ76" s="1796"/>
      <c r="IK76" s="1796"/>
      <c r="IL76" s="1796"/>
      <c r="IM76" s="1796"/>
      <c r="IN76" s="1796"/>
      <c r="IO76" s="1796"/>
      <c r="IP76" s="1796"/>
      <c r="IQ76" s="1796"/>
      <c r="IR76" s="1796"/>
      <c r="IS76" s="1796"/>
      <c r="IT76" s="1796"/>
      <c r="IU76" s="1796"/>
      <c r="IV76" s="1796"/>
      <c r="IW76" s="1796"/>
      <c r="IX76" s="1796"/>
      <c r="IY76" s="1796"/>
      <c r="IZ76" s="1796"/>
      <c r="JA76" s="1796"/>
      <c r="JB76" s="1796"/>
      <c r="JC76" s="1796"/>
      <c r="JD76" s="1796"/>
      <c r="JE76" s="1796"/>
      <c r="JF76" s="1796"/>
      <c r="JG76" s="1796"/>
      <c r="JH76" s="1796"/>
      <c r="JI76" s="1796"/>
      <c r="JJ76" s="1796"/>
      <c r="JK76" s="1796"/>
      <c r="JL76" s="1796"/>
      <c r="JM76" s="1796"/>
      <c r="JN76" s="1796"/>
      <c r="JO76" s="1796"/>
      <c r="JP76" s="1796"/>
      <c r="JQ76" s="1796"/>
      <c r="JR76" s="1796"/>
      <c r="JS76" s="1796"/>
      <c r="JT76" s="1796"/>
      <c r="JU76" s="1796"/>
      <c r="JV76" s="1796"/>
      <c r="JW76" s="1796"/>
      <c r="JX76" s="1796"/>
      <c r="JY76" s="1796"/>
      <c r="JZ76" s="1796"/>
      <c r="KA76" s="1796"/>
      <c r="KB76" s="1796"/>
      <c r="KC76" s="1796"/>
      <c r="KD76" s="1796"/>
      <c r="KE76" s="1796"/>
      <c r="KF76" s="1796"/>
      <c r="KG76" s="1796"/>
      <c r="KH76" s="1796"/>
      <c r="KI76" s="1796"/>
      <c r="KJ76" s="1796"/>
      <c r="KK76" s="1796"/>
      <c r="KL76" s="1796"/>
      <c r="KM76" s="1796"/>
      <c r="KN76" s="1796"/>
      <c r="KO76" s="1796"/>
      <c r="KP76" s="1796"/>
      <c r="KQ76" s="1796"/>
      <c r="KR76" s="1796"/>
      <c r="KS76" s="1796"/>
      <c r="KT76" s="1796"/>
      <c r="KU76" s="1796"/>
      <c r="KV76" s="1796"/>
      <c r="KW76" s="1796"/>
      <c r="KX76" s="1796"/>
      <c r="KY76" s="1796"/>
      <c r="KZ76" s="1796"/>
      <c r="LA76" s="1796"/>
      <c r="LB76" s="1796"/>
      <c r="LC76" s="1796"/>
      <c r="LD76" s="1796"/>
      <c r="LE76" s="1796"/>
      <c r="LF76" s="1796"/>
      <c r="LG76" s="1796"/>
      <c r="LH76" s="1796"/>
      <c r="LI76" s="1796"/>
      <c r="LJ76" s="1796"/>
      <c r="LK76" s="1796"/>
      <c r="LL76" s="1796"/>
      <c r="LM76" s="1796"/>
      <c r="LN76" s="1796"/>
      <c r="LO76" s="1796"/>
      <c r="LP76" s="1796"/>
      <c r="LQ76" s="1796"/>
      <c r="LR76" s="1796"/>
      <c r="LS76" s="1796"/>
      <c r="LT76" s="1796"/>
      <c r="LU76" s="1796"/>
      <c r="LV76" s="1796"/>
      <c r="LW76" s="1796"/>
      <c r="LX76" s="1796"/>
      <c r="LY76" s="1796"/>
      <c r="LZ76" s="1796"/>
      <c r="MA76" s="1796"/>
      <c r="MB76" s="1796"/>
      <c r="MC76" s="1796"/>
      <c r="MD76" s="1796"/>
      <c r="ME76" s="1796"/>
      <c r="MF76" s="1796"/>
      <c r="MG76" s="1796"/>
      <c r="MH76" s="1796"/>
      <c r="MI76" s="1796"/>
      <c r="MJ76" s="1796"/>
      <c r="MK76" s="1796"/>
      <c r="ML76" s="1796"/>
      <c r="MM76" s="1796"/>
      <c r="MN76" s="1796"/>
      <c r="MO76" s="1796"/>
      <c r="MP76" s="1796"/>
      <c r="MQ76" s="1796"/>
      <c r="MR76" s="1796"/>
      <c r="MS76" s="1796"/>
      <c r="MT76" s="1796"/>
      <c r="MU76" s="1796"/>
      <c r="MV76" s="1796"/>
      <c r="MW76" s="1796"/>
      <c r="MX76" s="1796"/>
      <c r="MY76" s="1796"/>
      <c r="MZ76" s="1796"/>
      <c r="NA76" s="1796"/>
      <c r="NB76" s="1796"/>
      <c r="NC76" s="1796"/>
      <c r="ND76" s="1796"/>
      <c r="NE76" s="1796"/>
      <c r="NF76" s="1796"/>
      <c r="NG76" s="1796"/>
      <c r="NH76" s="1796"/>
      <c r="NI76" s="1796"/>
      <c r="NJ76" s="1796"/>
      <c r="NK76" s="1796"/>
      <c r="NL76" s="1796"/>
      <c r="NM76" s="1796"/>
      <c r="NN76" s="1796"/>
      <c r="NO76" s="1796"/>
      <c r="NP76" s="1796"/>
      <c r="NQ76" s="1796"/>
      <c r="NR76" s="1796"/>
      <c r="NS76" s="1796"/>
      <c r="NT76" s="1796"/>
      <c r="NU76" s="1796"/>
      <c r="NV76" s="1796"/>
      <c r="NW76" s="1796"/>
      <c r="NX76" s="1796"/>
      <c r="NY76" s="1796"/>
      <c r="NZ76" s="1796"/>
      <c r="OA76" s="1796"/>
      <c r="OB76" s="1796"/>
      <c r="OC76" s="1796"/>
      <c r="OD76" s="1780" t="s">
        <v>2986</v>
      </c>
    </row>
    <row r="77" spans="1:395" s="1780" customFormat="1" ht="15.75" customHeight="1">
      <c r="A77" s="1791">
        <f t="shared" si="58"/>
        <v>72</v>
      </c>
      <c r="B77" s="1793"/>
      <c r="C77" s="1792">
        <f t="shared" si="33"/>
        <v>0</v>
      </c>
      <c r="D77" s="1792">
        <f t="shared" si="33"/>
        <v>0</v>
      </c>
      <c r="E77" s="1794">
        <f t="shared" si="45"/>
        <v>0</v>
      </c>
      <c r="F77" s="1794">
        <f t="shared" si="34"/>
        <v>0</v>
      </c>
      <c r="G77" s="1794">
        <f t="shared" si="46"/>
        <v>0</v>
      </c>
      <c r="H77" s="1795">
        <f t="shared" si="35"/>
        <v>0</v>
      </c>
      <c r="I77" s="1795">
        <f t="shared" si="47"/>
        <v>0</v>
      </c>
      <c r="J77" s="1794">
        <f t="shared" si="36"/>
        <v>0</v>
      </c>
      <c r="K77" s="1794">
        <f t="shared" si="48"/>
        <v>0</v>
      </c>
      <c r="L77" s="1794">
        <f t="shared" si="37"/>
        <v>0</v>
      </c>
      <c r="M77" s="1794">
        <f t="shared" si="49"/>
        <v>0</v>
      </c>
      <c r="N77" s="1794">
        <f t="shared" si="38"/>
        <v>0</v>
      </c>
      <c r="O77" s="1794">
        <f t="shared" si="50"/>
        <v>0</v>
      </c>
      <c r="P77" s="1794">
        <f t="shared" si="39"/>
        <v>0</v>
      </c>
      <c r="Q77" s="1794">
        <f t="shared" si="51"/>
        <v>0</v>
      </c>
      <c r="R77" s="1794">
        <f t="shared" si="40"/>
        <v>0</v>
      </c>
      <c r="S77" s="1794">
        <f t="shared" si="52"/>
        <v>0</v>
      </c>
      <c r="T77" s="1794">
        <f t="shared" si="41"/>
        <v>0</v>
      </c>
      <c r="U77" s="1794">
        <f t="shared" si="53"/>
        <v>0</v>
      </c>
      <c r="V77" s="1794">
        <f t="shared" si="42"/>
        <v>0</v>
      </c>
      <c r="W77" s="1794">
        <f t="shared" si="44"/>
        <v>0</v>
      </c>
      <c r="X77" s="1794">
        <f t="shared" si="43"/>
        <v>0</v>
      </c>
      <c r="Y77" s="1794">
        <f t="shared" si="54"/>
        <v>0</v>
      </c>
      <c r="Z77" s="1794">
        <f t="shared" si="55"/>
        <v>0</v>
      </c>
      <c r="AA77" s="1794">
        <f t="shared" si="56"/>
        <v>0</v>
      </c>
      <c r="AB77" s="1794">
        <f t="shared" si="57"/>
        <v>0</v>
      </c>
      <c r="AC77" s="1796"/>
      <c r="AD77" s="1796"/>
      <c r="AE77" s="1796"/>
      <c r="AF77" s="1796"/>
      <c r="AG77" s="1796"/>
      <c r="AH77" s="1796"/>
      <c r="AI77" s="1796"/>
      <c r="AJ77" s="1796"/>
      <c r="AK77" s="1796"/>
      <c r="AL77" s="1796"/>
      <c r="AM77" s="1796"/>
      <c r="AN77" s="1796"/>
      <c r="AO77" s="1796"/>
      <c r="AP77" s="1796"/>
      <c r="AQ77" s="1796"/>
      <c r="AR77" s="1796"/>
      <c r="AS77" s="1796"/>
      <c r="AT77" s="1796"/>
      <c r="AU77" s="1796"/>
      <c r="AV77" s="1796"/>
      <c r="AW77" s="1796"/>
      <c r="AX77" s="1796"/>
      <c r="AY77" s="1796"/>
      <c r="AZ77" s="1796"/>
      <c r="BA77" s="1796"/>
      <c r="BB77" s="1796"/>
      <c r="BC77" s="1796"/>
      <c r="BD77" s="1796"/>
      <c r="BE77" s="1796"/>
      <c r="BF77" s="1796"/>
      <c r="BG77" s="1796"/>
      <c r="BH77" s="1796"/>
      <c r="BI77" s="1796"/>
      <c r="BJ77" s="1796"/>
      <c r="BK77" s="1796"/>
      <c r="BL77" s="1796"/>
      <c r="BM77" s="1796"/>
      <c r="BN77" s="1796"/>
      <c r="BO77" s="1796"/>
      <c r="BP77" s="1796"/>
      <c r="BQ77" s="1796"/>
      <c r="BR77" s="1796"/>
      <c r="BS77" s="1796"/>
      <c r="BT77" s="1796"/>
      <c r="BU77" s="1796"/>
      <c r="BV77" s="1796"/>
      <c r="BW77" s="1796"/>
      <c r="BX77" s="1796"/>
      <c r="BY77" s="1796"/>
      <c r="BZ77" s="1796"/>
      <c r="CA77" s="1796"/>
      <c r="CB77" s="1796"/>
      <c r="CC77" s="1796"/>
      <c r="CD77" s="1796"/>
      <c r="CE77" s="1796"/>
      <c r="CF77" s="1796"/>
      <c r="CG77" s="1796"/>
      <c r="CH77" s="1796"/>
      <c r="CI77" s="1796"/>
      <c r="CJ77" s="1796"/>
      <c r="CK77" s="1796"/>
      <c r="CL77" s="1796"/>
      <c r="CM77" s="1796"/>
      <c r="CN77" s="1796"/>
      <c r="CO77" s="1796"/>
      <c r="CP77" s="1796"/>
      <c r="CQ77" s="1796"/>
      <c r="CR77" s="1796"/>
      <c r="CS77" s="1796"/>
      <c r="CT77" s="1796"/>
      <c r="CU77" s="1796"/>
      <c r="CV77" s="1796"/>
      <c r="CW77" s="1796"/>
      <c r="CX77" s="1796"/>
      <c r="CY77" s="1796"/>
      <c r="CZ77" s="1796"/>
      <c r="DA77" s="1796"/>
      <c r="DB77" s="1796"/>
      <c r="DC77" s="1796"/>
      <c r="DD77" s="1796"/>
      <c r="DE77" s="1796"/>
      <c r="DF77" s="1796"/>
      <c r="DG77" s="1796"/>
      <c r="DH77" s="1796"/>
      <c r="DI77" s="1796"/>
      <c r="DJ77" s="1796"/>
      <c r="DK77" s="1796"/>
      <c r="DL77" s="1796"/>
      <c r="DM77" s="1796"/>
      <c r="DN77" s="1796"/>
      <c r="DO77" s="1796"/>
      <c r="DP77" s="1796"/>
      <c r="DQ77" s="1796"/>
      <c r="DR77" s="1796"/>
      <c r="DS77" s="1796"/>
      <c r="DT77" s="1796"/>
      <c r="DU77" s="1796"/>
      <c r="DV77" s="1796"/>
      <c r="DW77" s="1796"/>
      <c r="DX77" s="1796"/>
      <c r="DY77" s="1796"/>
      <c r="DZ77" s="1796"/>
      <c r="EA77" s="1796"/>
      <c r="EB77" s="1796"/>
      <c r="EC77" s="1796"/>
      <c r="ED77" s="1796"/>
      <c r="EE77" s="1796"/>
      <c r="EF77" s="1796"/>
      <c r="EG77" s="1796"/>
      <c r="EH77" s="1796"/>
      <c r="EI77" s="1796"/>
      <c r="EJ77" s="1796"/>
      <c r="EK77" s="1796"/>
      <c r="EL77" s="1796"/>
      <c r="EM77" s="1796"/>
      <c r="EN77" s="1796"/>
      <c r="EO77" s="1796"/>
      <c r="EP77" s="1796"/>
      <c r="EQ77" s="1796"/>
      <c r="ER77" s="1796"/>
      <c r="ES77" s="1796"/>
      <c r="ET77" s="1796"/>
      <c r="EU77" s="1796"/>
      <c r="EV77" s="1796"/>
      <c r="EW77" s="1796"/>
      <c r="EX77" s="1796"/>
      <c r="EY77" s="1796"/>
      <c r="EZ77" s="1796"/>
      <c r="FA77" s="1796"/>
      <c r="FB77" s="1796"/>
      <c r="FC77" s="1796"/>
      <c r="FD77" s="1796"/>
      <c r="FE77" s="1796"/>
      <c r="FF77" s="1796"/>
      <c r="FG77" s="1796"/>
      <c r="FH77" s="1796"/>
      <c r="FI77" s="1796"/>
      <c r="FJ77" s="1796"/>
      <c r="FK77" s="1796"/>
      <c r="FL77" s="1796"/>
      <c r="FM77" s="1796"/>
      <c r="FN77" s="1796"/>
      <c r="FO77" s="1796"/>
      <c r="FP77" s="1796"/>
      <c r="FQ77" s="1796"/>
      <c r="FR77" s="1796"/>
      <c r="FS77" s="1796"/>
      <c r="FT77" s="1796"/>
      <c r="FU77" s="1796"/>
      <c r="FV77" s="1796"/>
      <c r="FW77" s="1796"/>
      <c r="FX77" s="1796"/>
      <c r="FY77" s="1796"/>
      <c r="FZ77" s="1796"/>
      <c r="GA77" s="1796"/>
      <c r="GB77" s="1796"/>
      <c r="GC77" s="1796"/>
      <c r="GD77" s="1796"/>
      <c r="GE77" s="1796"/>
      <c r="GF77" s="1796"/>
      <c r="GG77" s="1796"/>
      <c r="GH77" s="1796"/>
      <c r="GI77" s="1796"/>
      <c r="GJ77" s="1796"/>
      <c r="GK77" s="1796"/>
      <c r="GL77" s="1796"/>
      <c r="GM77" s="1796"/>
      <c r="GN77" s="1796"/>
      <c r="GO77" s="1796"/>
      <c r="GP77" s="1796"/>
      <c r="GQ77" s="1796"/>
      <c r="GR77" s="1796"/>
      <c r="GS77" s="1796"/>
      <c r="GT77" s="1796"/>
      <c r="GU77" s="1796"/>
      <c r="GV77" s="1796"/>
      <c r="GW77" s="1796"/>
      <c r="GX77" s="1796"/>
      <c r="GY77" s="1796"/>
      <c r="GZ77" s="1796"/>
      <c r="HA77" s="1796"/>
      <c r="HB77" s="1796"/>
      <c r="HC77" s="1796"/>
      <c r="HD77" s="1796"/>
      <c r="HE77" s="1796"/>
      <c r="HF77" s="1796"/>
      <c r="HG77" s="1796"/>
      <c r="HH77" s="1796"/>
      <c r="HI77" s="1796"/>
      <c r="HJ77" s="1796"/>
      <c r="HK77" s="1796"/>
      <c r="HL77" s="1796"/>
      <c r="HM77" s="1796"/>
      <c r="HN77" s="1796"/>
      <c r="HO77" s="1796"/>
      <c r="HP77" s="1796"/>
      <c r="HQ77" s="1796"/>
      <c r="HR77" s="1796"/>
      <c r="HS77" s="1796"/>
      <c r="HT77" s="1796"/>
      <c r="HU77" s="1796"/>
      <c r="HV77" s="1796"/>
      <c r="HW77" s="1796"/>
      <c r="HX77" s="1796"/>
      <c r="HY77" s="1796"/>
      <c r="HZ77" s="1796"/>
      <c r="IA77" s="1796"/>
      <c r="IB77" s="1796"/>
      <c r="IC77" s="1796"/>
      <c r="ID77" s="1796"/>
      <c r="IE77" s="1796"/>
      <c r="IF77" s="1796"/>
      <c r="IG77" s="1796"/>
      <c r="IH77" s="1796"/>
      <c r="II77" s="1796"/>
      <c r="IJ77" s="1796"/>
      <c r="IK77" s="1796"/>
      <c r="IL77" s="1796"/>
      <c r="IM77" s="1796"/>
      <c r="IN77" s="1796"/>
      <c r="IO77" s="1796"/>
      <c r="IP77" s="1796"/>
      <c r="IQ77" s="1796"/>
      <c r="IR77" s="1796"/>
      <c r="IS77" s="1796"/>
      <c r="IT77" s="1796"/>
      <c r="IU77" s="1796"/>
      <c r="IV77" s="1796"/>
      <c r="IW77" s="1796"/>
      <c r="IX77" s="1796"/>
      <c r="IY77" s="1796"/>
      <c r="IZ77" s="1796"/>
      <c r="JA77" s="1796"/>
      <c r="JB77" s="1796"/>
      <c r="JC77" s="1796"/>
      <c r="JD77" s="1796"/>
      <c r="JE77" s="1796"/>
      <c r="JF77" s="1796"/>
      <c r="JG77" s="1796"/>
      <c r="JH77" s="1796"/>
      <c r="JI77" s="1796"/>
      <c r="JJ77" s="1796"/>
      <c r="JK77" s="1796"/>
      <c r="JL77" s="1796"/>
      <c r="JM77" s="1796"/>
      <c r="JN77" s="1796"/>
      <c r="JO77" s="1796"/>
      <c r="JP77" s="1796"/>
      <c r="JQ77" s="1796"/>
      <c r="JR77" s="1796"/>
      <c r="JS77" s="1796"/>
      <c r="JT77" s="1796"/>
      <c r="JU77" s="1796"/>
      <c r="JV77" s="1796"/>
      <c r="JW77" s="1796"/>
      <c r="JX77" s="1796"/>
      <c r="JY77" s="1796"/>
      <c r="JZ77" s="1796"/>
      <c r="KA77" s="1796"/>
      <c r="KB77" s="1796"/>
      <c r="KC77" s="1796"/>
      <c r="KD77" s="1796"/>
      <c r="KE77" s="1796"/>
      <c r="KF77" s="1796"/>
      <c r="KG77" s="1796"/>
      <c r="KH77" s="1796"/>
      <c r="KI77" s="1796"/>
      <c r="KJ77" s="1796"/>
      <c r="KK77" s="1796"/>
      <c r="KL77" s="1796"/>
      <c r="KM77" s="1796"/>
      <c r="KN77" s="1796"/>
      <c r="KO77" s="1796"/>
      <c r="KP77" s="1796"/>
      <c r="KQ77" s="1796"/>
      <c r="KR77" s="1796"/>
      <c r="KS77" s="1796"/>
      <c r="KT77" s="1796"/>
      <c r="KU77" s="1796"/>
      <c r="KV77" s="1796"/>
      <c r="KW77" s="1796"/>
      <c r="KX77" s="1796"/>
      <c r="KY77" s="1796"/>
      <c r="KZ77" s="1796"/>
      <c r="LA77" s="1796"/>
      <c r="LB77" s="1796"/>
      <c r="LC77" s="1796"/>
      <c r="LD77" s="1796"/>
      <c r="LE77" s="1796"/>
      <c r="LF77" s="1796"/>
      <c r="LG77" s="1796"/>
      <c r="LH77" s="1796"/>
      <c r="LI77" s="1796"/>
      <c r="LJ77" s="1796"/>
      <c r="LK77" s="1796"/>
      <c r="LL77" s="1796"/>
      <c r="LM77" s="1796"/>
      <c r="LN77" s="1796"/>
      <c r="LO77" s="1796"/>
      <c r="LP77" s="1796"/>
      <c r="LQ77" s="1796"/>
      <c r="LR77" s="1796"/>
      <c r="LS77" s="1796"/>
      <c r="LT77" s="1796"/>
      <c r="LU77" s="1796"/>
      <c r="LV77" s="1796"/>
      <c r="LW77" s="1796"/>
      <c r="LX77" s="1796"/>
      <c r="LY77" s="1796"/>
      <c r="LZ77" s="1796"/>
      <c r="MA77" s="1796"/>
      <c r="MB77" s="1796"/>
      <c r="MC77" s="1796"/>
      <c r="MD77" s="1796"/>
      <c r="ME77" s="1796"/>
      <c r="MF77" s="1796"/>
      <c r="MG77" s="1796"/>
      <c r="MH77" s="1796"/>
      <c r="MI77" s="1796"/>
      <c r="MJ77" s="1796"/>
      <c r="MK77" s="1796"/>
      <c r="ML77" s="1796"/>
      <c r="MM77" s="1796"/>
      <c r="MN77" s="1796"/>
      <c r="MO77" s="1796"/>
      <c r="MP77" s="1796"/>
      <c r="MQ77" s="1796"/>
      <c r="MR77" s="1796"/>
      <c r="MS77" s="1796"/>
      <c r="MT77" s="1796"/>
      <c r="MU77" s="1796"/>
      <c r="MV77" s="1796"/>
      <c r="MW77" s="1796"/>
      <c r="MX77" s="1796"/>
      <c r="MY77" s="1796"/>
      <c r="MZ77" s="1796"/>
      <c r="NA77" s="1796"/>
      <c r="NB77" s="1796"/>
      <c r="NC77" s="1796"/>
      <c r="ND77" s="1796"/>
      <c r="NE77" s="1796"/>
      <c r="NF77" s="1796"/>
      <c r="NG77" s="1796"/>
      <c r="NH77" s="1796"/>
      <c r="NI77" s="1796"/>
      <c r="NJ77" s="1796"/>
      <c r="NK77" s="1796"/>
      <c r="NL77" s="1796"/>
      <c r="NM77" s="1796"/>
      <c r="NN77" s="1796"/>
      <c r="NO77" s="1796"/>
      <c r="NP77" s="1796"/>
      <c r="NQ77" s="1796"/>
      <c r="NR77" s="1796"/>
      <c r="NS77" s="1796"/>
      <c r="NT77" s="1796"/>
      <c r="NU77" s="1796"/>
      <c r="NV77" s="1796"/>
      <c r="NW77" s="1796"/>
      <c r="NX77" s="1796"/>
      <c r="NY77" s="1796"/>
      <c r="NZ77" s="1796"/>
      <c r="OA77" s="1796"/>
      <c r="OB77" s="1796"/>
      <c r="OC77" s="1796"/>
      <c r="OD77" s="1780" t="s">
        <v>2986</v>
      </c>
    </row>
    <row r="78" spans="1:395" s="1780" customFormat="1" ht="15.75" customHeight="1">
      <c r="A78" s="1791">
        <f t="shared" si="58"/>
        <v>73</v>
      </c>
      <c r="B78" s="1793"/>
      <c r="C78" s="1792">
        <f t="shared" si="33"/>
        <v>0</v>
      </c>
      <c r="D78" s="1792">
        <f t="shared" si="33"/>
        <v>0</v>
      </c>
      <c r="E78" s="1794">
        <f t="shared" si="45"/>
        <v>0</v>
      </c>
      <c r="F78" s="1794">
        <f t="shared" si="34"/>
        <v>0</v>
      </c>
      <c r="G78" s="1794">
        <f t="shared" si="46"/>
        <v>0</v>
      </c>
      <c r="H78" s="1795">
        <f t="shared" si="35"/>
        <v>0</v>
      </c>
      <c r="I78" s="1795">
        <f t="shared" si="47"/>
        <v>0</v>
      </c>
      <c r="J78" s="1794">
        <f t="shared" si="36"/>
        <v>0</v>
      </c>
      <c r="K78" s="1794">
        <f t="shared" si="48"/>
        <v>0</v>
      </c>
      <c r="L78" s="1794">
        <f t="shared" si="37"/>
        <v>0</v>
      </c>
      <c r="M78" s="1794">
        <f t="shared" si="49"/>
        <v>0</v>
      </c>
      <c r="N78" s="1794">
        <f t="shared" si="38"/>
        <v>0</v>
      </c>
      <c r="O78" s="1794">
        <f t="shared" si="50"/>
        <v>0</v>
      </c>
      <c r="P78" s="1794">
        <f t="shared" si="39"/>
        <v>0</v>
      </c>
      <c r="Q78" s="1794">
        <f t="shared" si="51"/>
        <v>0</v>
      </c>
      <c r="R78" s="1794">
        <f t="shared" si="40"/>
        <v>0</v>
      </c>
      <c r="S78" s="1794">
        <f t="shared" si="52"/>
        <v>0</v>
      </c>
      <c r="T78" s="1794">
        <f t="shared" si="41"/>
        <v>0</v>
      </c>
      <c r="U78" s="1794">
        <f t="shared" si="53"/>
        <v>0</v>
      </c>
      <c r="V78" s="1794">
        <f t="shared" si="42"/>
        <v>0</v>
      </c>
      <c r="W78" s="1794">
        <f t="shared" si="44"/>
        <v>0</v>
      </c>
      <c r="X78" s="1794">
        <f t="shared" si="43"/>
        <v>0</v>
      </c>
      <c r="Y78" s="1794">
        <f t="shared" si="54"/>
        <v>0</v>
      </c>
      <c r="Z78" s="1794">
        <f t="shared" si="55"/>
        <v>0</v>
      </c>
      <c r="AA78" s="1794">
        <f t="shared" si="56"/>
        <v>0</v>
      </c>
      <c r="AB78" s="1794">
        <f t="shared" si="57"/>
        <v>0</v>
      </c>
      <c r="AC78" s="1796"/>
      <c r="AD78" s="1796"/>
      <c r="AE78" s="1796"/>
      <c r="AF78" s="1796"/>
      <c r="AG78" s="1796"/>
      <c r="AH78" s="1796"/>
      <c r="AI78" s="1796"/>
      <c r="AJ78" s="1796"/>
      <c r="AK78" s="1796"/>
      <c r="AL78" s="1796"/>
      <c r="AM78" s="1796"/>
      <c r="AN78" s="1796"/>
      <c r="AO78" s="1796"/>
      <c r="AP78" s="1796"/>
      <c r="AQ78" s="1796"/>
      <c r="AR78" s="1796"/>
      <c r="AS78" s="1796"/>
      <c r="AT78" s="1796"/>
      <c r="AU78" s="1796"/>
      <c r="AV78" s="1796"/>
      <c r="AW78" s="1796"/>
      <c r="AX78" s="1796"/>
      <c r="AY78" s="1796"/>
      <c r="AZ78" s="1796"/>
      <c r="BA78" s="1796"/>
      <c r="BB78" s="1796"/>
      <c r="BC78" s="1796"/>
      <c r="BD78" s="1796"/>
      <c r="BE78" s="1796"/>
      <c r="BF78" s="1796"/>
      <c r="BG78" s="1796"/>
      <c r="BH78" s="1796"/>
      <c r="BI78" s="1796"/>
      <c r="BJ78" s="1796"/>
      <c r="BK78" s="1796"/>
      <c r="BL78" s="1796"/>
      <c r="BM78" s="1796"/>
      <c r="BN78" s="1796"/>
      <c r="BO78" s="1796"/>
      <c r="BP78" s="1796"/>
      <c r="BQ78" s="1796"/>
      <c r="BR78" s="1796"/>
      <c r="BS78" s="1796"/>
      <c r="BT78" s="1796"/>
      <c r="BU78" s="1796"/>
      <c r="BV78" s="1796"/>
      <c r="BW78" s="1796"/>
      <c r="BX78" s="1796"/>
      <c r="BY78" s="1796"/>
      <c r="BZ78" s="1796"/>
      <c r="CA78" s="1796"/>
      <c r="CB78" s="1796"/>
      <c r="CC78" s="1796"/>
      <c r="CD78" s="1796"/>
      <c r="CE78" s="1796"/>
      <c r="CF78" s="1796"/>
      <c r="CG78" s="1796"/>
      <c r="CH78" s="1796"/>
      <c r="CI78" s="1796"/>
      <c r="CJ78" s="1796"/>
      <c r="CK78" s="1796"/>
      <c r="CL78" s="1796"/>
      <c r="CM78" s="1796"/>
      <c r="CN78" s="1796"/>
      <c r="CO78" s="1796"/>
      <c r="CP78" s="1796"/>
      <c r="CQ78" s="1796"/>
      <c r="CR78" s="1796"/>
      <c r="CS78" s="1796"/>
      <c r="CT78" s="1796"/>
      <c r="CU78" s="1796"/>
      <c r="CV78" s="1796"/>
      <c r="CW78" s="1796"/>
      <c r="CX78" s="1796"/>
      <c r="CY78" s="1796"/>
      <c r="CZ78" s="1796"/>
      <c r="DA78" s="1796"/>
      <c r="DB78" s="1796"/>
      <c r="DC78" s="1796"/>
      <c r="DD78" s="1796"/>
      <c r="DE78" s="1796"/>
      <c r="DF78" s="1796"/>
      <c r="DG78" s="1796"/>
      <c r="DH78" s="1796"/>
      <c r="DI78" s="1796"/>
      <c r="DJ78" s="1796"/>
      <c r="DK78" s="1796"/>
      <c r="DL78" s="1796"/>
      <c r="DM78" s="1796"/>
      <c r="DN78" s="1796"/>
      <c r="DO78" s="1796"/>
      <c r="DP78" s="1796"/>
      <c r="DQ78" s="1796"/>
      <c r="DR78" s="1796"/>
      <c r="DS78" s="1796"/>
      <c r="DT78" s="1796"/>
      <c r="DU78" s="1796"/>
      <c r="DV78" s="1796"/>
      <c r="DW78" s="1796"/>
      <c r="DX78" s="1796"/>
      <c r="DY78" s="1796"/>
      <c r="DZ78" s="1796"/>
      <c r="EA78" s="1796"/>
      <c r="EB78" s="1796"/>
      <c r="EC78" s="1796"/>
      <c r="ED78" s="1796"/>
      <c r="EE78" s="1796"/>
      <c r="EF78" s="1796"/>
      <c r="EG78" s="1796"/>
      <c r="EH78" s="1796"/>
      <c r="EI78" s="1796"/>
      <c r="EJ78" s="1796"/>
      <c r="EK78" s="1796"/>
      <c r="EL78" s="1796"/>
      <c r="EM78" s="1796"/>
      <c r="EN78" s="1796"/>
      <c r="EO78" s="1796"/>
      <c r="EP78" s="1796"/>
      <c r="EQ78" s="1796"/>
      <c r="ER78" s="1796"/>
      <c r="ES78" s="1796"/>
      <c r="ET78" s="1796"/>
      <c r="EU78" s="1796"/>
      <c r="EV78" s="1796"/>
      <c r="EW78" s="1796"/>
      <c r="EX78" s="1796"/>
      <c r="EY78" s="1796"/>
      <c r="EZ78" s="1796"/>
      <c r="FA78" s="1796"/>
      <c r="FB78" s="1796"/>
      <c r="FC78" s="1796"/>
      <c r="FD78" s="1796"/>
      <c r="FE78" s="1796"/>
      <c r="FF78" s="1796"/>
      <c r="FG78" s="1796"/>
      <c r="FH78" s="1796"/>
      <c r="FI78" s="1796"/>
      <c r="FJ78" s="1796"/>
      <c r="FK78" s="1796"/>
      <c r="FL78" s="1796"/>
      <c r="FM78" s="1796"/>
      <c r="FN78" s="1796"/>
      <c r="FO78" s="1796"/>
      <c r="FP78" s="1796"/>
      <c r="FQ78" s="1796"/>
      <c r="FR78" s="1796"/>
      <c r="FS78" s="1796"/>
      <c r="FT78" s="1796"/>
      <c r="FU78" s="1796"/>
      <c r="FV78" s="1796"/>
      <c r="FW78" s="1796"/>
      <c r="FX78" s="1796"/>
      <c r="FY78" s="1796"/>
      <c r="FZ78" s="1796"/>
      <c r="GA78" s="1796"/>
      <c r="GB78" s="1796"/>
      <c r="GC78" s="1796"/>
      <c r="GD78" s="1796"/>
      <c r="GE78" s="1796"/>
      <c r="GF78" s="1796"/>
      <c r="GG78" s="1796"/>
      <c r="GH78" s="1796"/>
      <c r="GI78" s="1796"/>
      <c r="GJ78" s="1796"/>
      <c r="GK78" s="1796"/>
      <c r="GL78" s="1796"/>
      <c r="GM78" s="1796"/>
      <c r="GN78" s="1796"/>
      <c r="GO78" s="1796"/>
      <c r="GP78" s="1796"/>
      <c r="GQ78" s="1796"/>
      <c r="GR78" s="1796"/>
      <c r="GS78" s="1796"/>
      <c r="GT78" s="1796"/>
      <c r="GU78" s="1796"/>
      <c r="GV78" s="1796"/>
      <c r="GW78" s="1796"/>
      <c r="GX78" s="1796"/>
      <c r="GY78" s="1796"/>
      <c r="GZ78" s="1796"/>
      <c r="HA78" s="1796"/>
      <c r="HB78" s="1796"/>
      <c r="HC78" s="1796"/>
      <c r="HD78" s="1796"/>
      <c r="HE78" s="1796"/>
      <c r="HF78" s="1796"/>
      <c r="HG78" s="1796"/>
      <c r="HH78" s="1796"/>
      <c r="HI78" s="1796"/>
      <c r="HJ78" s="1796"/>
      <c r="HK78" s="1796"/>
      <c r="HL78" s="1796"/>
      <c r="HM78" s="1796"/>
      <c r="HN78" s="1796"/>
      <c r="HO78" s="1796"/>
      <c r="HP78" s="1796"/>
      <c r="HQ78" s="1796"/>
      <c r="HR78" s="1796"/>
      <c r="HS78" s="1796"/>
      <c r="HT78" s="1796"/>
      <c r="HU78" s="1796"/>
      <c r="HV78" s="1796"/>
      <c r="HW78" s="1796"/>
      <c r="HX78" s="1796"/>
      <c r="HY78" s="1796"/>
      <c r="HZ78" s="1796"/>
      <c r="IA78" s="1796"/>
      <c r="IB78" s="1796"/>
      <c r="IC78" s="1796"/>
      <c r="ID78" s="1796"/>
      <c r="IE78" s="1796"/>
      <c r="IF78" s="1796"/>
      <c r="IG78" s="1796"/>
      <c r="IH78" s="1796"/>
      <c r="II78" s="1796"/>
      <c r="IJ78" s="1796"/>
      <c r="IK78" s="1796"/>
      <c r="IL78" s="1796"/>
      <c r="IM78" s="1796"/>
      <c r="IN78" s="1796"/>
      <c r="IO78" s="1796"/>
      <c r="IP78" s="1796"/>
      <c r="IQ78" s="1796"/>
      <c r="IR78" s="1796"/>
      <c r="IS78" s="1796"/>
      <c r="IT78" s="1796"/>
      <c r="IU78" s="1796"/>
      <c r="IV78" s="1796"/>
      <c r="IW78" s="1796"/>
      <c r="IX78" s="1796"/>
      <c r="IY78" s="1796"/>
      <c r="IZ78" s="1796"/>
      <c r="JA78" s="1796"/>
      <c r="JB78" s="1796"/>
      <c r="JC78" s="1796"/>
      <c r="JD78" s="1796"/>
      <c r="JE78" s="1796"/>
      <c r="JF78" s="1796"/>
      <c r="JG78" s="1796"/>
      <c r="JH78" s="1796"/>
      <c r="JI78" s="1796"/>
      <c r="JJ78" s="1796"/>
      <c r="JK78" s="1796"/>
      <c r="JL78" s="1796"/>
      <c r="JM78" s="1796"/>
      <c r="JN78" s="1796"/>
      <c r="JO78" s="1796"/>
      <c r="JP78" s="1796"/>
      <c r="JQ78" s="1796"/>
      <c r="JR78" s="1796"/>
      <c r="JS78" s="1796"/>
      <c r="JT78" s="1796"/>
      <c r="JU78" s="1796"/>
      <c r="JV78" s="1796"/>
      <c r="JW78" s="1796"/>
      <c r="JX78" s="1796"/>
      <c r="JY78" s="1796"/>
      <c r="JZ78" s="1796"/>
      <c r="KA78" s="1796"/>
      <c r="KB78" s="1796"/>
      <c r="KC78" s="1796"/>
      <c r="KD78" s="1796"/>
      <c r="KE78" s="1796"/>
      <c r="KF78" s="1796"/>
      <c r="KG78" s="1796"/>
      <c r="KH78" s="1796"/>
      <c r="KI78" s="1796"/>
      <c r="KJ78" s="1796"/>
      <c r="KK78" s="1796"/>
      <c r="KL78" s="1796"/>
      <c r="KM78" s="1796"/>
      <c r="KN78" s="1796"/>
      <c r="KO78" s="1796"/>
      <c r="KP78" s="1796"/>
      <c r="KQ78" s="1796"/>
      <c r="KR78" s="1796"/>
      <c r="KS78" s="1796"/>
      <c r="KT78" s="1796"/>
      <c r="KU78" s="1796"/>
      <c r="KV78" s="1796"/>
      <c r="KW78" s="1796"/>
      <c r="KX78" s="1796"/>
      <c r="KY78" s="1796"/>
      <c r="KZ78" s="1796"/>
      <c r="LA78" s="1796"/>
      <c r="LB78" s="1796"/>
      <c r="LC78" s="1796"/>
      <c r="LD78" s="1796"/>
      <c r="LE78" s="1796"/>
      <c r="LF78" s="1796"/>
      <c r="LG78" s="1796"/>
      <c r="LH78" s="1796"/>
      <c r="LI78" s="1796"/>
      <c r="LJ78" s="1796"/>
      <c r="LK78" s="1796"/>
      <c r="LL78" s="1796"/>
      <c r="LM78" s="1796"/>
      <c r="LN78" s="1796"/>
      <c r="LO78" s="1796"/>
      <c r="LP78" s="1796"/>
      <c r="LQ78" s="1796"/>
      <c r="LR78" s="1796"/>
      <c r="LS78" s="1796"/>
      <c r="LT78" s="1796"/>
      <c r="LU78" s="1796"/>
      <c r="LV78" s="1796"/>
      <c r="LW78" s="1796"/>
      <c r="LX78" s="1796"/>
      <c r="LY78" s="1796"/>
      <c r="LZ78" s="1796"/>
      <c r="MA78" s="1796"/>
      <c r="MB78" s="1796"/>
      <c r="MC78" s="1796"/>
      <c r="MD78" s="1796"/>
      <c r="ME78" s="1796"/>
      <c r="MF78" s="1796"/>
      <c r="MG78" s="1796"/>
      <c r="MH78" s="1796"/>
      <c r="MI78" s="1796"/>
      <c r="MJ78" s="1796"/>
      <c r="MK78" s="1796"/>
      <c r="ML78" s="1796"/>
      <c r="MM78" s="1796"/>
      <c r="MN78" s="1796"/>
      <c r="MO78" s="1796"/>
      <c r="MP78" s="1796"/>
      <c r="MQ78" s="1796"/>
      <c r="MR78" s="1796"/>
      <c r="MS78" s="1796"/>
      <c r="MT78" s="1796"/>
      <c r="MU78" s="1796"/>
      <c r="MV78" s="1796"/>
      <c r="MW78" s="1796"/>
      <c r="MX78" s="1796"/>
      <c r="MY78" s="1796"/>
      <c r="MZ78" s="1796"/>
      <c r="NA78" s="1796"/>
      <c r="NB78" s="1796"/>
      <c r="NC78" s="1796"/>
      <c r="ND78" s="1796"/>
      <c r="NE78" s="1796"/>
      <c r="NF78" s="1796"/>
      <c r="NG78" s="1796"/>
      <c r="NH78" s="1796"/>
      <c r="NI78" s="1796"/>
      <c r="NJ78" s="1796"/>
      <c r="NK78" s="1796"/>
      <c r="NL78" s="1796"/>
      <c r="NM78" s="1796"/>
      <c r="NN78" s="1796"/>
      <c r="NO78" s="1796"/>
      <c r="NP78" s="1796"/>
      <c r="NQ78" s="1796"/>
      <c r="NR78" s="1796"/>
      <c r="NS78" s="1796"/>
      <c r="NT78" s="1796"/>
      <c r="NU78" s="1796"/>
      <c r="NV78" s="1796"/>
      <c r="NW78" s="1796"/>
      <c r="NX78" s="1796"/>
      <c r="NY78" s="1796"/>
      <c r="NZ78" s="1796"/>
      <c r="OA78" s="1796"/>
      <c r="OB78" s="1796"/>
      <c r="OC78" s="1796"/>
      <c r="OD78" s="1780" t="s">
        <v>2986</v>
      </c>
    </row>
    <row r="79" spans="1:395" s="1780" customFormat="1" ht="15.75" customHeight="1">
      <c r="A79" s="1791">
        <f t="shared" si="58"/>
        <v>74</v>
      </c>
      <c r="B79" s="1793"/>
      <c r="C79" s="1792">
        <f t="shared" si="33"/>
        <v>0</v>
      </c>
      <c r="D79" s="1792">
        <f t="shared" si="33"/>
        <v>0</v>
      </c>
      <c r="E79" s="1794">
        <f t="shared" si="45"/>
        <v>0</v>
      </c>
      <c r="F79" s="1794">
        <f t="shared" si="34"/>
        <v>0</v>
      </c>
      <c r="G79" s="1794">
        <f t="shared" si="46"/>
        <v>0</v>
      </c>
      <c r="H79" s="1795">
        <f t="shared" si="35"/>
        <v>0</v>
      </c>
      <c r="I79" s="1795">
        <f t="shared" si="47"/>
        <v>0</v>
      </c>
      <c r="J79" s="1794">
        <f t="shared" si="36"/>
        <v>0</v>
      </c>
      <c r="K79" s="1794">
        <f t="shared" si="48"/>
        <v>0</v>
      </c>
      <c r="L79" s="1794">
        <f t="shared" si="37"/>
        <v>0</v>
      </c>
      <c r="M79" s="1794">
        <f t="shared" si="49"/>
        <v>0</v>
      </c>
      <c r="N79" s="1794">
        <f t="shared" si="38"/>
        <v>0</v>
      </c>
      <c r="O79" s="1794">
        <f t="shared" si="50"/>
        <v>0</v>
      </c>
      <c r="P79" s="1794">
        <f t="shared" si="39"/>
        <v>0</v>
      </c>
      <c r="Q79" s="1794">
        <f t="shared" si="51"/>
        <v>0</v>
      </c>
      <c r="R79" s="1794">
        <f t="shared" si="40"/>
        <v>0</v>
      </c>
      <c r="S79" s="1794">
        <f t="shared" si="52"/>
        <v>0</v>
      </c>
      <c r="T79" s="1794">
        <f t="shared" si="41"/>
        <v>0</v>
      </c>
      <c r="U79" s="1794">
        <f t="shared" si="53"/>
        <v>0</v>
      </c>
      <c r="V79" s="1794">
        <f t="shared" si="42"/>
        <v>0</v>
      </c>
      <c r="W79" s="1794">
        <f t="shared" si="44"/>
        <v>0</v>
      </c>
      <c r="X79" s="1794">
        <f t="shared" si="43"/>
        <v>0</v>
      </c>
      <c r="Y79" s="1794">
        <f t="shared" si="54"/>
        <v>0</v>
      </c>
      <c r="Z79" s="1794">
        <f t="shared" si="55"/>
        <v>0</v>
      </c>
      <c r="AA79" s="1794">
        <f t="shared" si="56"/>
        <v>0</v>
      </c>
      <c r="AB79" s="1794">
        <f t="shared" si="57"/>
        <v>0</v>
      </c>
      <c r="AC79" s="1796"/>
      <c r="AD79" s="1796"/>
      <c r="AE79" s="1796"/>
      <c r="AF79" s="1796"/>
      <c r="AG79" s="1796"/>
      <c r="AH79" s="1796"/>
      <c r="AI79" s="1796"/>
      <c r="AJ79" s="1796"/>
      <c r="AK79" s="1796"/>
      <c r="AL79" s="1796"/>
      <c r="AM79" s="1796"/>
      <c r="AN79" s="1796"/>
      <c r="AO79" s="1796"/>
      <c r="AP79" s="1796"/>
      <c r="AQ79" s="1796"/>
      <c r="AR79" s="1796"/>
      <c r="AS79" s="1796"/>
      <c r="AT79" s="1796"/>
      <c r="AU79" s="1796"/>
      <c r="AV79" s="1796"/>
      <c r="AW79" s="1796"/>
      <c r="AX79" s="1796"/>
      <c r="AY79" s="1796"/>
      <c r="AZ79" s="1796"/>
      <c r="BA79" s="1796"/>
      <c r="BB79" s="1796"/>
      <c r="BC79" s="1796"/>
      <c r="BD79" s="1796"/>
      <c r="BE79" s="1796"/>
      <c r="BF79" s="1796"/>
      <c r="BG79" s="1796"/>
      <c r="BH79" s="1796"/>
      <c r="BI79" s="1796"/>
      <c r="BJ79" s="1796"/>
      <c r="BK79" s="1796"/>
      <c r="BL79" s="1796"/>
      <c r="BM79" s="1796"/>
      <c r="BN79" s="1796"/>
      <c r="BO79" s="1796"/>
      <c r="BP79" s="1796"/>
      <c r="BQ79" s="1796"/>
      <c r="BR79" s="1796"/>
      <c r="BS79" s="1796"/>
      <c r="BT79" s="1796"/>
      <c r="BU79" s="1796"/>
      <c r="BV79" s="1796"/>
      <c r="BW79" s="1796"/>
      <c r="BX79" s="1796"/>
      <c r="BY79" s="1796"/>
      <c r="BZ79" s="1796"/>
      <c r="CA79" s="1796"/>
      <c r="CB79" s="1796"/>
      <c r="CC79" s="1796"/>
      <c r="CD79" s="1796"/>
      <c r="CE79" s="1796"/>
      <c r="CF79" s="1796"/>
      <c r="CG79" s="1796"/>
      <c r="CH79" s="1796"/>
      <c r="CI79" s="1796"/>
      <c r="CJ79" s="1796"/>
      <c r="CK79" s="1796"/>
      <c r="CL79" s="1796"/>
      <c r="CM79" s="1796"/>
      <c r="CN79" s="1796"/>
      <c r="CO79" s="1796"/>
      <c r="CP79" s="1796"/>
      <c r="CQ79" s="1796"/>
      <c r="CR79" s="1796"/>
      <c r="CS79" s="1796"/>
      <c r="CT79" s="1796"/>
      <c r="CU79" s="1796"/>
      <c r="CV79" s="1796"/>
      <c r="CW79" s="1796"/>
      <c r="CX79" s="1796"/>
      <c r="CY79" s="1796"/>
      <c r="CZ79" s="1796"/>
      <c r="DA79" s="1796"/>
      <c r="DB79" s="1796"/>
      <c r="DC79" s="1796"/>
      <c r="DD79" s="1796"/>
      <c r="DE79" s="1796"/>
      <c r="DF79" s="1796"/>
      <c r="DG79" s="1796"/>
      <c r="DH79" s="1796"/>
      <c r="DI79" s="1796"/>
      <c r="DJ79" s="1796"/>
      <c r="DK79" s="1796"/>
      <c r="DL79" s="1796"/>
      <c r="DM79" s="1796"/>
      <c r="DN79" s="1796"/>
      <c r="DO79" s="1796"/>
      <c r="DP79" s="1796"/>
      <c r="DQ79" s="1796"/>
      <c r="DR79" s="1796"/>
      <c r="DS79" s="1796"/>
      <c r="DT79" s="1796"/>
      <c r="DU79" s="1796"/>
      <c r="DV79" s="1796"/>
      <c r="DW79" s="1796"/>
      <c r="DX79" s="1796"/>
      <c r="DY79" s="1796"/>
      <c r="DZ79" s="1796"/>
      <c r="EA79" s="1796"/>
      <c r="EB79" s="1796"/>
      <c r="EC79" s="1796"/>
      <c r="ED79" s="1796"/>
      <c r="EE79" s="1796"/>
      <c r="EF79" s="1796"/>
      <c r="EG79" s="1796"/>
      <c r="EH79" s="1796"/>
      <c r="EI79" s="1796"/>
      <c r="EJ79" s="1796"/>
      <c r="EK79" s="1796"/>
      <c r="EL79" s="1796"/>
      <c r="EM79" s="1796"/>
      <c r="EN79" s="1796"/>
      <c r="EO79" s="1796"/>
      <c r="EP79" s="1796"/>
      <c r="EQ79" s="1796"/>
      <c r="ER79" s="1796"/>
      <c r="ES79" s="1796"/>
      <c r="ET79" s="1796"/>
      <c r="EU79" s="1796"/>
      <c r="EV79" s="1796"/>
      <c r="EW79" s="1796"/>
      <c r="EX79" s="1796"/>
      <c r="EY79" s="1796"/>
      <c r="EZ79" s="1796"/>
      <c r="FA79" s="1796"/>
      <c r="FB79" s="1796"/>
      <c r="FC79" s="1796"/>
      <c r="FD79" s="1796"/>
      <c r="FE79" s="1796"/>
      <c r="FF79" s="1796"/>
      <c r="FG79" s="1796"/>
      <c r="FH79" s="1796"/>
      <c r="FI79" s="1796"/>
      <c r="FJ79" s="1796"/>
      <c r="FK79" s="1796"/>
      <c r="FL79" s="1796"/>
      <c r="FM79" s="1796"/>
      <c r="FN79" s="1796"/>
      <c r="FO79" s="1796"/>
      <c r="FP79" s="1796"/>
      <c r="FQ79" s="1796"/>
      <c r="FR79" s="1796"/>
      <c r="FS79" s="1796"/>
      <c r="FT79" s="1796"/>
      <c r="FU79" s="1796"/>
      <c r="FV79" s="1796"/>
      <c r="FW79" s="1796"/>
      <c r="FX79" s="1796"/>
      <c r="FY79" s="1796"/>
      <c r="FZ79" s="1796"/>
      <c r="GA79" s="1796"/>
      <c r="GB79" s="1796"/>
      <c r="GC79" s="1796"/>
      <c r="GD79" s="1796"/>
      <c r="GE79" s="1796"/>
      <c r="GF79" s="1796"/>
      <c r="GG79" s="1796"/>
      <c r="GH79" s="1796"/>
      <c r="GI79" s="1796"/>
      <c r="GJ79" s="1796"/>
      <c r="GK79" s="1796"/>
      <c r="GL79" s="1796"/>
      <c r="GM79" s="1796"/>
      <c r="GN79" s="1796"/>
      <c r="GO79" s="1796"/>
      <c r="GP79" s="1796"/>
      <c r="GQ79" s="1796"/>
      <c r="GR79" s="1796"/>
      <c r="GS79" s="1796"/>
      <c r="GT79" s="1796"/>
      <c r="GU79" s="1796"/>
      <c r="GV79" s="1796"/>
      <c r="GW79" s="1796"/>
      <c r="GX79" s="1796"/>
      <c r="GY79" s="1796"/>
      <c r="GZ79" s="1796"/>
      <c r="HA79" s="1796"/>
      <c r="HB79" s="1796"/>
      <c r="HC79" s="1796"/>
      <c r="HD79" s="1796"/>
      <c r="HE79" s="1796"/>
      <c r="HF79" s="1796"/>
      <c r="HG79" s="1796"/>
      <c r="HH79" s="1796"/>
      <c r="HI79" s="1796"/>
      <c r="HJ79" s="1796"/>
      <c r="HK79" s="1796"/>
      <c r="HL79" s="1796"/>
      <c r="HM79" s="1796"/>
      <c r="HN79" s="1796"/>
      <c r="HO79" s="1796"/>
      <c r="HP79" s="1796"/>
      <c r="HQ79" s="1796"/>
      <c r="HR79" s="1796"/>
      <c r="HS79" s="1796"/>
      <c r="HT79" s="1796"/>
      <c r="HU79" s="1796"/>
      <c r="HV79" s="1796"/>
      <c r="HW79" s="1796"/>
      <c r="HX79" s="1796"/>
      <c r="HY79" s="1796"/>
      <c r="HZ79" s="1796"/>
      <c r="IA79" s="1796"/>
      <c r="IB79" s="1796"/>
      <c r="IC79" s="1796"/>
      <c r="ID79" s="1796"/>
      <c r="IE79" s="1796"/>
      <c r="IF79" s="1796"/>
      <c r="IG79" s="1796"/>
      <c r="IH79" s="1796"/>
      <c r="II79" s="1796"/>
      <c r="IJ79" s="1796"/>
      <c r="IK79" s="1796"/>
      <c r="IL79" s="1796"/>
      <c r="IM79" s="1796"/>
      <c r="IN79" s="1796"/>
      <c r="IO79" s="1796"/>
      <c r="IP79" s="1796"/>
      <c r="IQ79" s="1796"/>
      <c r="IR79" s="1796"/>
      <c r="IS79" s="1796"/>
      <c r="IT79" s="1796"/>
      <c r="IU79" s="1796"/>
      <c r="IV79" s="1796"/>
      <c r="IW79" s="1796"/>
      <c r="IX79" s="1796"/>
      <c r="IY79" s="1796"/>
      <c r="IZ79" s="1796"/>
      <c r="JA79" s="1796"/>
      <c r="JB79" s="1796"/>
      <c r="JC79" s="1796"/>
      <c r="JD79" s="1796"/>
      <c r="JE79" s="1796"/>
      <c r="JF79" s="1796"/>
      <c r="JG79" s="1796"/>
      <c r="JH79" s="1796"/>
      <c r="JI79" s="1796"/>
      <c r="JJ79" s="1796"/>
      <c r="JK79" s="1796"/>
      <c r="JL79" s="1796"/>
      <c r="JM79" s="1796"/>
      <c r="JN79" s="1796"/>
      <c r="JO79" s="1796"/>
      <c r="JP79" s="1796"/>
      <c r="JQ79" s="1796"/>
      <c r="JR79" s="1796"/>
      <c r="JS79" s="1796"/>
      <c r="JT79" s="1796"/>
      <c r="JU79" s="1796"/>
      <c r="JV79" s="1796"/>
      <c r="JW79" s="1796"/>
      <c r="JX79" s="1796"/>
      <c r="JY79" s="1796"/>
      <c r="JZ79" s="1796"/>
      <c r="KA79" s="1796"/>
      <c r="KB79" s="1796"/>
      <c r="KC79" s="1796"/>
      <c r="KD79" s="1796"/>
      <c r="KE79" s="1796"/>
      <c r="KF79" s="1796"/>
      <c r="KG79" s="1796"/>
      <c r="KH79" s="1796"/>
      <c r="KI79" s="1796"/>
      <c r="KJ79" s="1796"/>
      <c r="KK79" s="1796"/>
      <c r="KL79" s="1796"/>
      <c r="KM79" s="1796"/>
      <c r="KN79" s="1796"/>
      <c r="KO79" s="1796"/>
      <c r="KP79" s="1796"/>
      <c r="KQ79" s="1796"/>
      <c r="KR79" s="1796"/>
      <c r="KS79" s="1796"/>
      <c r="KT79" s="1796"/>
      <c r="KU79" s="1796"/>
      <c r="KV79" s="1796"/>
      <c r="KW79" s="1796"/>
      <c r="KX79" s="1796"/>
      <c r="KY79" s="1796"/>
      <c r="KZ79" s="1796"/>
      <c r="LA79" s="1796"/>
      <c r="LB79" s="1796"/>
      <c r="LC79" s="1796"/>
      <c r="LD79" s="1796"/>
      <c r="LE79" s="1796"/>
      <c r="LF79" s="1796"/>
      <c r="LG79" s="1796"/>
      <c r="LH79" s="1796"/>
      <c r="LI79" s="1796"/>
      <c r="LJ79" s="1796"/>
      <c r="LK79" s="1796"/>
      <c r="LL79" s="1796"/>
      <c r="LM79" s="1796"/>
      <c r="LN79" s="1796"/>
      <c r="LO79" s="1796"/>
      <c r="LP79" s="1796"/>
      <c r="LQ79" s="1796"/>
      <c r="LR79" s="1796"/>
      <c r="LS79" s="1796"/>
      <c r="LT79" s="1796"/>
      <c r="LU79" s="1796"/>
      <c r="LV79" s="1796"/>
      <c r="LW79" s="1796"/>
      <c r="LX79" s="1796"/>
      <c r="LY79" s="1796"/>
      <c r="LZ79" s="1796"/>
      <c r="MA79" s="1796"/>
      <c r="MB79" s="1796"/>
      <c r="MC79" s="1796"/>
      <c r="MD79" s="1796"/>
      <c r="ME79" s="1796"/>
      <c r="MF79" s="1796"/>
      <c r="MG79" s="1796"/>
      <c r="MH79" s="1796"/>
      <c r="MI79" s="1796"/>
      <c r="MJ79" s="1796"/>
      <c r="MK79" s="1796"/>
      <c r="ML79" s="1796"/>
      <c r="MM79" s="1796"/>
      <c r="MN79" s="1796"/>
      <c r="MO79" s="1796"/>
      <c r="MP79" s="1796"/>
      <c r="MQ79" s="1796"/>
      <c r="MR79" s="1796"/>
      <c r="MS79" s="1796"/>
      <c r="MT79" s="1796"/>
      <c r="MU79" s="1796"/>
      <c r="MV79" s="1796"/>
      <c r="MW79" s="1796"/>
      <c r="MX79" s="1796"/>
      <c r="MY79" s="1796"/>
      <c r="MZ79" s="1796"/>
      <c r="NA79" s="1796"/>
      <c r="NB79" s="1796"/>
      <c r="NC79" s="1796"/>
      <c r="ND79" s="1796"/>
      <c r="NE79" s="1796"/>
      <c r="NF79" s="1796"/>
      <c r="NG79" s="1796"/>
      <c r="NH79" s="1796"/>
      <c r="NI79" s="1796"/>
      <c r="NJ79" s="1796"/>
      <c r="NK79" s="1796"/>
      <c r="NL79" s="1796"/>
      <c r="NM79" s="1796"/>
      <c r="NN79" s="1796"/>
      <c r="NO79" s="1796"/>
      <c r="NP79" s="1796"/>
      <c r="NQ79" s="1796"/>
      <c r="NR79" s="1796"/>
      <c r="NS79" s="1796"/>
      <c r="NT79" s="1796"/>
      <c r="NU79" s="1796"/>
      <c r="NV79" s="1796"/>
      <c r="NW79" s="1796"/>
      <c r="NX79" s="1796"/>
      <c r="NY79" s="1796"/>
      <c r="NZ79" s="1796"/>
      <c r="OA79" s="1796"/>
      <c r="OB79" s="1796"/>
      <c r="OC79" s="1796"/>
      <c r="OD79" s="1780" t="s">
        <v>2986</v>
      </c>
    </row>
    <row r="80" spans="1:395" s="1780" customFormat="1" ht="15.75" customHeight="1">
      <c r="A80" s="1791">
        <f t="shared" si="58"/>
        <v>75</v>
      </c>
      <c r="B80" s="1793"/>
      <c r="C80" s="1792">
        <f t="shared" si="33"/>
        <v>0</v>
      </c>
      <c r="D80" s="1792">
        <f t="shared" si="33"/>
        <v>0</v>
      </c>
      <c r="E80" s="1794">
        <f t="shared" si="45"/>
        <v>0</v>
      </c>
      <c r="F80" s="1794">
        <f t="shared" si="34"/>
        <v>0</v>
      </c>
      <c r="G80" s="1794">
        <f t="shared" si="46"/>
        <v>0</v>
      </c>
      <c r="H80" s="1795">
        <f t="shared" si="35"/>
        <v>0</v>
      </c>
      <c r="I80" s="1795">
        <f t="shared" si="47"/>
        <v>0</v>
      </c>
      <c r="J80" s="1794">
        <f t="shared" si="36"/>
        <v>0</v>
      </c>
      <c r="K80" s="1794">
        <f t="shared" si="48"/>
        <v>0</v>
      </c>
      <c r="L80" s="1794">
        <f t="shared" si="37"/>
        <v>0</v>
      </c>
      <c r="M80" s="1794">
        <f t="shared" si="49"/>
        <v>0</v>
      </c>
      <c r="N80" s="1794">
        <f t="shared" si="38"/>
        <v>0</v>
      </c>
      <c r="O80" s="1794">
        <f t="shared" si="50"/>
        <v>0</v>
      </c>
      <c r="P80" s="1794">
        <f t="shared" si="39"/>
        <v>0</v>
      </c>
      <c r="Q80" s="1794">
        <f t="shared" si="51"/>
        <v>0</v>
      </c>
      <c r="R80" s="1794">
        <f t="shared" si="40"/>
        <v>0</v>
      </c>
      <c r="S80" s="1794">
        <f t="shared" si="52"/>
        <v>0</v>
      </c>
      <c r="T80" s="1794">
        <f t="shared" si="41"/>
        <v>0</v>
      </c>
      <c r="U80" s="1794">
        <f t="shared" si="53"/>
        <v>0</v>
      </c>
      <c r="V80" s="1794">
        <f t="shared" si="42"/>
        <v>0</v>
      </c>
      <c r="W80" s="1794">
        <f t="shared" si="44"/>
        <v>0</v>
      </c>
      <c r="X80" s="1794">
        <f t="shared" si="43"/>
        <v>0</v>
      </c>
      <c r="Y80" s="1794">
        <f t="shared" si="54"/>
        <v>0</v>
      </c>
      <c r="Z80" s="1794">
        <f t="shared" si="55"/>
        <v>0</v>
      </c>
      <c r="AA80" s="1794">
        <f t="shared" si="56"/>
        <v>0</v>
      </c>
      <c r="AB80" s="1794">
        <f t="shared" si="57"/>
        <v>0</v>
      </c>
      <c r="AC80" s="1796"/>
      <c r="AD80" s="1796"/>
      <c r="AE80" s="1796"/>
      <c r="AF80" s="1796"/>
      <c r="AG80" s="1796"/>
      <c r="AH80" s="1796"/>
      <c r="AI80" s="1796"/>
      <c r="AJ80" s="1796"/>
      <c r="AK80" s="1796"/>
      <c r="AL80" s="1796"/>
      <c r="AM80" s="1796"/>
      <c r="AN80" s="1796"/>
      <c r="AO80" s="1796"/>
      <c r="AP80" s="1796"/>
      <c r="AQ80" s="1796"/>
      <c r="AR80" s="1796"/>
      <c r="AS80" s="1796"/>
      <c r="AT80" s="1796"/>
      <c r="AU80" s="1796"/>
      <c r="AV80" s="1796"/>
      <c r="AW80" s="1796"/>
      <c r="AX80" s="1796"/>
      <c r="AY80" s="1796"/>
      <c r="AZ80" s="1796"/>
      <c r="BA80" s="1796"/>
      <c r="BB80" s="1796"/>
      <c r="BC80" s="1796"/>
      <c r="BD80" s="1796"/>
      <c r="BE80" s="1796"/>
      <c r="BF80" s="1796"/>
      <c r="BG80" s="1796"/>
      <c r="BH80" s="1796"/>
      <c r="BI80" s="1796"/>
      <c r="BJ80" s="1796"/>
      <c r="BK80" s="1796"/>
      <c r="BL80" s="1796"/>
      <c r="BM80" s="1796"/>
      <c r="BN80" s="1796"/>
      <c r="BO80" s="1796"/>
      <c r="BP80" s="1796"/>
      <c r="BQ80" s="1796"/>
      <c r="BR80" s="1796"/>
      <c r="BS80" s="1796"/>
      <c r="BT80" s="1796"/>
      <c r="BU80" s="1796"/>
      <c r="BV80" s="1796"/>
      <c r="BW80" s="1796"/>
      <c r="BX80" s="1796"/>
      <c r="BY80" s="1796"/>
      <c r="BZ80" s="1796"/>
      <c r="CA80" s="1796"/>
      <c r="CB80" s="1796"/>
      <c r="CC80" s="1796"/>
      <c r="CD80" s="1796"/>
      <c r="CE80" s="1796"/>
      <c r="CF80" s="1796"/>
      <c r="CG80" s="1796"/>
      <c r="CH80" s="1796"/>
      <c r="CI80" s="1796"/>
      <c r="CJ80" s="1796"/>
      <c r="CK80" s="1796"/>
      <c r="CL80" s="1796"/>
      <c r="CM80" s="1796"/>
      <c r="CN80" s="1796"/>
      <c r="CO80" s="1796"/>
      <c r="CP80" s="1796"/>
      <c r="CQ80" s="1796"/>
      <c r="CR80" s="1796"/>
      <c r="CS80" s="1796"/>
      <c r="CT80" s="1796"/>
      <c r="CU80" s="1796"/>
      <c r="CV80" s="1796"/>
      <c r="CW80" s="1796"/>
      <c r="CX80" s="1796"/>
      <c r="CY80" s="1796"/>
      <c r="CZ80" s="1796"/>
      <c r="DA80" s="1796"/>
      <c r="DB80" s="1796"/>
      <c r="DC80" s="1796"/>
      <c r="DD80" s="1796"/>
      <c r="DE80" s="1796"/>
      <c r="DF80" s="1796"/>
      <c r="DG80" s="1796"/>
      <c r="DH80" s="1796"/>
      <c r="DI80" s="1796"/>
      <c r="DJ80" s="1796"/>
      <c r="DK80" s="1796"/>
      <c r="DL80" s="1796"/>
      <c r="DM80" s="1796"/>
      <c r="DN80" s="1796"/>
      <c r="DO80" s="1796"/>
      <c r="DP80" s="1796"/>
      <c r="DQ80" s="1796"/>
      <c r="DR80" s="1796"/>
      <c r="DS80" s="1796"/>
      <c r="DT80" s="1796"/>
      <c r="DU80" s="1796"/>
      <c r="DV80" s="1796"/>
      <c r="DW80" s="1796"/>
      <c r="DX80" s="1796"/>
      <c r="DY80" s="1796"/>
      <c r="DZ80" s="1796"/>
      <c r="EA80" s="1796"/>
      <c r="EB80" s="1796"/>
      <c r="EC80" s="1796"/>
      <c r="ED80" s="1796"/>
      <c r="EE80" s="1796"/>
      <c r="EF80" s="1796"/>
      <c r="EG80" s="1796"/>
      <c r="EH80" s="1796"/>
      <c r="EI80" s="1796"/>
      <c r="EJ80" s="1796"/>
      <c r="EK80" s="1796"/>
      <c r="EL80" s="1796"/>
      <c r="EM80" s="1796"/>
      <c r="EN80" s="1796"/>
      <c r="EO80" s="1796"/>
      <c r="EP80" s="1796"/>
      <c r="EQ80" s="1796"/>
      <c r="ER80" s="1796"/>
      <c r="ES80" s="1796"/>
      <c r="ET80" s="1796"/>
      <c r="EU80" s="1796"/>
      <c r="EV80" s="1796"/>
      <c r="EW80" s="1796"/>
      <c r="EX80" s="1796"/>
      <c r="EY80" s="1796"/>
      <c r="EZ80" s="1796"/>
      <c r="FA80" s="1796"/>
      <c r="FB80" s="1796"/>
      <c r="FC80" s="1796"/>
      <c r="FD80" s="1796"/>
      <c r="FE80" s="1796"/>
      <c r="FF80" s="1796"/>
      <c r="FG80" s="1796"/>
      <c r="FH80" s="1796"/>
      <c r="FI80" s="1796"/>
      <c r="FJ80" s="1796"/>
      <c r="FK80" s="1796"/>
      <c r="FL80" s="1796"/>
      <c r="FM80" s="1796"/>
      <c r="FN80" s="1796"/>
      <c r="FO80" s="1796"/>
      <c r="FP80" s="1796"/>
      <c r="FQ80" s="1796"/>
      <c r="FR80" s="1796"/>
      <c r="FS80" s="1796"/>
      <c r="FT80" s="1796"/>
      <c r="FU80" s="1796"/>
      <c r="FV80" s="1796"/>
      <c r="FW80" s="1796"/>
      <c r="FX80" s="1796"/>
      <c r="FY80" s="1796"/>
      <c r="FZ80" s="1796"/>
      <c r="GA80" s="1796"/>
      <c r="GB80" s="1796"/>
      <c r="GC80" s="1796"/>
      <c r="GD80" s="1796"/>
      <c r="GE80" s="1796"/>
      <c r="GF80" s="1796"/>
      <c r="GG80" s="1796"/>
      <c r="GH80" s="1796"/>
      <c r="GI80" s="1796"/>
      <c r="GJ80" s="1796"/>
      <c r="GK80" s="1796"/>
      <c r="GL80" s="1796"/>
      <c r="GM80" s="1796"/>
      <c r="GN80" s="1796"/>
      <c r="GO80" s="1796"/>
      <c r="GP80" s="1796"/>
      <c r="GQ80" s="1796"/>
      <c r="GR80" s="1796"/>
      <c r="GS80" s="1796"/>
      <c r="GT80" s="1796"/>
      <c r="GU80" s="1796"/>
      <c r="GV80" s="1796"/>
      <c r="GW80" s="1796"/>
      <c r="GX80" s="1796"/>
      <c r="GY80" s="1796"/>
      <c r="GZ80" s="1796"/>
      <c r="HA80" s="1796"/>
      <c r="HB80" s="1796"/>
      <c r="HC80" s="1796"/>
      <c r="HD80" s="1796"/>
      <c r="HE80" s="1796"/>
      <c r="HF80" s="1796"/>
      <c r="HG80" s="1796"/>
      <c r="HH80" s="1796"/>
      <c r="HI80" s="1796"/>
      <c r="HJ80" s="1796"/>
      <c r="HK80" s="1796"/>
      <c r="HL80" s="1796"/>
      <c r="HM80" s="1796"/>
      <c r="HN80" s="1796"/>
      <c r="HO80" s="1796"/>
      <c r="HP80" s="1796"/>
      <c r="HQ80" s="1796"/>
      <c r="HR80" s="1796"/>
      <c r="HS80" s="1796"/>
      <c r="HT80" s="1796"/>
      <c r="HU80" s="1796"/>
      <c r="HV80" s="1796"/>
      <c r="HW80" s="1796"/>
      <c r="HX80" s="1796"/>
      <c r="HY80" s="1796"/>
      <c r="HZ80" s="1796"/>
      <c r="IA80" s="1796"/>
      <c r="IB80" s="1796"/>
      <c r="IC80" s="1796"/>
      <c r="ID80" s="1796"/>
      <c r="IE80" s="1796"/>
      <c r="IF80" s="1796"/>
      <c r="IG80" s="1796"/>
      <c r="IH80" s="1796"/>
      <c r="II80" s="1796"/>
      <c r="IJ80" s="1796"/>
      <c r="IK80" s="1796"/>
      <c r="IL80" s="1796"/>
      <c r="IM80" s="1796"/>
      <c r="IN80" s="1796"/>
      <c r="IO80" s="1796"/>
      <c r="IP80" s="1796"/>
      <c r="IQ80" s="1796"/>
      <c r="IR80" s="1796"/>
      <c r="IS80" s="1796"/>
      <c r="IT80" s="1796"/>
      <c r="IU80" s="1796"/>
      <c r="IV80" s="1796"/>
      <c r="IW80" s="1796"/>
      <c r="IX80" s="1796"/>
      <c r="IY80" s="1796"/>
      <c r="IZ80" s="1796"/>
      <c r="JA80" s="1796"/>
      <c r="JB80" s="1796"/>
      <c r="JC80" s="1796"/>
      <c r="JD80" s="1796"/>
      <c r="JE80" s="1796"/>
      <c r="JF80" s="1796"/>
      <c r="JG80" s="1796"/>
      <c r="JH80" s="1796"/>
      <c r="JI80" s="1796"/>
      <c r="JJ80" s="1796"/>
      <c r="JK80" s="1796"/>
      <c r="JL80" s="1796"/>
      <c r="JM80" s="1796"/>
      <c r="JN80" s="1796"/>
      <c r="JO80" s="1796"/>
      <c r="JP80" s="1796"/>
      <c r="JQ80" s="1796"/>
      <c r="JR80" s="1796"/>
      <c r="JS80" s="1796"/>
      <c r="JT80" s="1796"/>
      <c r="JU80" s="1796"/>
      <c r="JV80" s="1796"/>
      <c r="JW80" s="1796"/>
      <c r="JX80" s="1796"/>
      <c r="JY80" s="1796"/>
      <c r="JZ80" s="1796"/>
      <c r="KA80" s="1796"/>
      <c r="KB80" s="1796"/>
      <c r="KC80" s="1796"/>
      <c r="KD80" s="1796"/>
      <c r="KE80" s="1796"/>
      <c r="KF80" s="1796"/>
      <c r="KG80" s="1796"/>
      <c r="KH80" s="1796"/>
      <c r="KI80" s="1796"/>
      <c r="KJ80" s="1796"/>
      <c r="KK80" s="1796"/>
      <c r="KL80" s="1796"/>
      <c r="KM80" s="1796"/>
      <c r="KN80" s="1796"/>
      <c r="KO80" s="1796"/>
      <c r="KP80" s="1796"/>
      <c r="KQ80" s="1796"/>
      <c r="KR80" s="1796"/>
      <c r="KS80" s="1796"/>
      <c r="KT80" s="1796"/>
      <c r="KU80" s="1796"/>
      <c r="KV80" s="1796"/>
      <c r="KW80" s="1796"/>
      <c r="KX80" s="1796"/>
      <c r="KY80" s="1796"/>
      <c r="KZ80" s="1796"/>
      <c r="LA80" s="1796"/>
      <c r="LB80" s="1796"/>
      <c r="LC80" s="1796"/>
      <c r="LD80" s="1796"/>
      <c r="LE80" s="1796"/>
      <c r="LF80" s="1796"/>
      <c r="LG80" s="1796"/>
      <c r="LH80" s="1796"/>
      <c r="LI80" s="1796"/>
      <c r="LJ80" s="1796"/>
      <c r="LK80" s="1796"/>
      <c r="LL80" s="1796"/>
      <c r="LM80" s="1796"/>
      <c r="LN80" s="1796"/>
      <c r="LO80" s="1796"/>
      <c r="LP80" s="1796"/>
      <c r="LQ80" s="1796"/>
      <c r="LR80" s="1796"/>
      <c r="LS80" s="1796"/>
      <c r="LT80" s="1796"/>
      <c r="LU80" s="1796"/>
      <c r="LV80" s="1796"/>
      <c r="LW80" s="1796"/>
      <c r="LX80" s="1796"/>
      <c r="LY80" s="1796"/>
      <c r="LZ80" s="1796"/>
      <c r="MA80" s="1796"/>
      <c r="MB80" s="1796"/>
      <c r="MC80" s="1796"/>
      <c r="MD80" s="1796"/>
      <c r="ME80" s="1796"/>
      <c r="MF80" s="1796"/>
      <c r="MG80" s="1796"/>
      <c r="MH80" s="1796"/>
      <c r="MI80" s="1796"/>
      <c r="MJ80" s="1796"/>
      <c r="MK80" s="1796"/>
      <c r="ML80" s="1796"/>
      <c r="MM80" s="1796"/>
      <c r="MN80" s="1796"/>
      <c r="MO80" s="1796"/>
      <c r="MP80" s="1796"/>
      <c r="MQ80" s="1796"/>
      <c r="MR80" s="1796"/>
      <c r="MS80" s="1796"/>
      <c r="MT80" s="1796"/>
      <c r="MU80" s="1796"/>
      <c r="MV80" s="1796"/>
      <c r="MW80" s="1796"/>
      <c r="MX80" s="1796"/>
      <c r="MY80" s="1796"/>
      <c r="MZ80" s="1796"/>
      <c r="NA80" s="1796"/>
      <c r="NB80" s="1796"/>
      <c r="NC80" s="1796"/>
      <c r="ND80" s="1796"/>
      <c r="NE80" s="1796"/>
      <c r="NF80" s="1796"/>
      <c r="NG80" s="1796"/>
      <c r="NH80" s="1796"/>
      <c r="NI80" s="1796"/>
      <c r="NJ80" s="1796"/>
      <c r="NK80" s="1796"/>
      <c r="NL80" s="1796"/>
      <c r="NM80" s="1796"/>
      <c r="NN80" s="1796"/>
      <c r="NO80" s="1796"/>
      <c r="NP80" s="1796"/>
      <c r="NQ80" s="1796"/>
      <c r="NR80" s="1796"/>
      <c r="NS80" s="1796"/>
      <c r="NT80" s="1796"/>
      <c r="NU80" s="1796"/>
      <c r="NV80" s="1796"/>
      <c r="NW80" s="1796"/>
      <c r="NX80" s="1796"/>
      <c r="NY80" s="1796"/>
      <c r="NZ80" s="1796"/>
      <c r="OA80" s="1796"/>
      <c r="OB80" s="1796"/>
      <c r="OC80" s="1796"/>
      <c r="OD80" s="1780" t="s">
        <v>2986</v>
      </c>
    </row>
    <row r="81" spans="1:394" s="1780" customFormat="1" ht="15.75" customHeight="1">
      <c r="A81" s="1791">
        <f t="shared" si="58"/>
        <v>76</v>
      </c>
      <c r="B81" s="1793"/>
      <c r="C81" s="1792">
        <f t="shared" si="33"/>
        <v>0</v>
      </c>
      <c r="D81" s="1792">
        <f t="shared" si="33"/>
        <v>0</v>
      </c>
      <c r="E81" s="1794">
        <f t="shared" si="45"/>
        <v>0</v>
      </c>
      <c r="F81" s="1794">
        <f t="shared" si="34"/>
        <v>0</v>
      </c>
      <c r="G81" s="1794">
        <f t="shared" si="46"/>
        <v>0</v>
      </c>
      <c r="H81" s="1795">
        <f t="shared" si="35"/>
        <v>0</v>
      </c>
      <c r="I81" s="1795">
        <f t="shared" si="47"/>
        <v>0</v>
      </c>
      <c r="J81" s="1794">
        <f t="shared" si="36"/>
        <v>0</v>
      </c>
      <c r="K81" s="1794">
        <f t="shared" si="48"/>
        <v>0</v>
      </c>
      <c r="L81" s="1794">
        <f t="shared" si="37"/>
        <v>0</v>
      </c>
      <c r="M81" s="1794">
        <f t="shared" si="49"/>
        <v>0</v>
      </c>
      <c r="N81" s="1794">
        <f t="shared" si="38"/>
        <v>0</v>
      </c>
      <c r="O81" s="1794">
        <f t="shared" si="50"/>
        <v>0</v>
      </c>
      <c r="P81" s="1794">
        <f t="shared" si="39"/>
        <v>0</v>
      </c>
      <c r="Q81" s="1794">
        <f t="shared" si="51"/>
        <v>0</v>
      </c>
      <c r="R81" s="1794">
        <f t="shared" si="40"/>
        <v>0</v>
      </c>
      <c r="S81" s="1794">
        <f t="shared" si="52"/>
        <v>0</v>
      </c>
      <c r="T81" s="1794">
        <f t="shared" si="41"/>
        <v>0</v>
      </c>
      <c r="U81" s="1794">
        <f t="shared" si="53"/>
        <v>0</v>
      </c>
      <c r="V81" s="1794">
        <f t="shared" si="42"/>
        <v>0</v>
      </c>
      <c r="W81" s="1794">
        <f t="shared" si="44"/>
        <v>0</v>
      </c>
      <c r="X81" s="1794">
        <f t="shared" si="43"/>
        <v>0</v>
      </c>
      <c r="Y81" s="1794">
        <f t="shared" si="54"/>
        <v>0</v>
      </c>
      <c r="Z81" s="1794">
        <f t="shared" si="55"/>
        <v>0</v>
      </c>
      <c r="AA81" s="1794">
        <f t="shared" si="56"/>
        <v>0</v>
      </c>
      <c r="AB81" s="1794">
        <f t="shared" si="57"/>
        <v>0</v>
      </c>
      <c r="AC81" s="1796"/>
      <c r="AD81" s="1796"/>
      <c r="AE81" s="1796"/>
      <c r="AF81" s="1796"/>
      <c r="AG81" s="1796"/>
      <c r="AH81" s="1796"/>
      <c r="AI81" s="1796"/>
      <c r="AJ81" s="1796"/>
      <c r="AK81" s="1796"/>
      <c r="AL81" s="1796"/>
      <c r="AM81" s="1796"/>
      <c r="AN81" s="1796"/>
      <c r="AO81" s="1796"/>
      <c r="AP81" s="1796"/>
      <c r="AQ81" s="1796"/>
      <c r="AR81" s="1796"/>
      <c r="AS81" s="1796"/>
      <c r="AT81" s="1796"/>
      <c r="AU81" s="1796"/>
      <c r="AV81" s="1796"/>
      <c r="AW81" s="1796"/>
      <c r="AX81" s="1796"/>
      <c r="AY81" s="1796"/>
      <c r="AZ81" s="1796"/>
      <c r="BA81" s="1796"/>
      <c r="BB81" s="1796"/>
      <c r="BC81" s="1796"/>
      <c r="BD81" s="1796"/>
      <c r="BE81" s="1796"/>
      <c r="BF81" s="1796"/>
      <c r="BG81" s="1796"/>
      <c r="BH81" s="1796"/>
      <c r="BI81" s="1796"/>
      <c r="BJ81" s="1796"/>
      <c r="BK81" s="1796"/>
      <c r="BL81" s="1796"/>
      <c r="BM81" s="1796"/>
      <c r="BN81" s="1796"/>
      <c r="BO81" s="1796"/>
      <c r="BP81" s="1796"/>
      <c r="BQ81" s="1796"/>
      <c r="BR81" s="1796"/>
      <c r="BS81" s="1796"/>
      <c r="BT81" s="1796"/>
      <c r="BU81" s="1796"/>
      <c r="BV81" s="1796"/>
      <c r="BW81" s="1796"/>
      <c r="BX81" s="1796"/>
      <c r="BY81" s="1796"/>
      <c r="BZ81" s="1796"/>
      <c r="CA81" s="1796"/>
      <c r="CB81" s="1796"/>
      <c r="CC81" s="1796"/>
      <c r="CD81" s="1796"/>
      <c r="CE81" s="1796"/>
      <c r="CF81" s="1796"/>
      <c r="CG81" s="1796"/>
      <c r="CH81" s="1796"/>
      <c r="CI81" s="1796"/>
      <c r="CJ81" s="1796"/>
      <c r="CK81" s="1796"/>
      <c r="CL81" s="1796"/>
      <c r="CM81" s="1796"/>
      <c r="CN81" s="1796"/>
      <c r="CO81" s="1796"/>
      <c r="CP81" s="1796"/>
      <c r="CQ81" s="1796"/>
      <c r="CR81" s="1796"/>
      <c r="CS81" s="1796"/>
      <c r="CT81" s="1796"/>
      <c r="CU81" s="1796"/>
      <c r="CV81" s="1796"/>
      <c r="CW81" s="1796"/>
      <c r="CX81" s="1796"/>
      <c r="CY81" s="1796"/>
      <c r="CZ81" s="1796"/>
      <c r="DA81" s="1796"/>
      <c r="DB81" s="1796"/>
      <c r="DC81" s="1796"/>
      <c r="DD81" s="1796"/>
      <c r="DE81" s="1796"/>
      <c r="DF81" s="1796"/>
      <c r="DG81" s="1796"/>
      <c r="DH81" s="1796"/>
      <c r="DI81" s="1796"/>
      <c r="DJ81" s="1796"/>
      <c r="DK81" s="1796"/>
      <c r="DL81" s="1796"/>
      <c r="DM81" s="1796"/>
      <c r="DN81" s="1796"/>
      <c r="DO81" s="1796"/>
      <c r="DP81" s="1796"/>
      <c r="DQ81" s="1796"/>
      <c r="DR81" s="1796"/>
      <c r="DS81" s="1796"/>
      <c r="DT81" s="1796"/>
      <c r="DU81" s="1796"/>
      <c r="DV81" s="1796"/>
      <c r="DW81" s="1796"/>
      <c r="DX81" s="1796"/>
      <c r="DY81" s="1796"/>
      <c r="DZ81" s="1796"/>
      <c r="EA81" s="1796"/>
      <c r="EB81" s="1796"/>
      <c r="EC81" s="1796"/>
      <c r="ED81" s="1796"/>
      <c r="EE81" s="1796"/>
      <c r="EF81" s="1796"/>
      <c r="EG81" s="1796"/>
      <c r="EH81" s="1796"/>
      <c r="EI81" s="1796"/>
      <c r="EJ81" s="1796"/>
      <c r="EK81" s="1796"/>
      <c r="EL81" s="1796"/>
      <c r="EM81" s="1796"/>
      <c r="EN81" s="1796"/>
      <c r="EO81" s="1796"/>
      <c r="EP81" s="1796"/>
      <c r="EQ81" s="1796"/>
      <c r="ER81" s="1796"/>
      <c r="ES81" s="1796"/>
      <c r="ET81" s="1796"/>
      <c r="EU81" s="1796"/>
      <c r="EV81" s="1796"/>
      <c r="EW81" s="1796"/>
      <c r="EX81" s="1796"/>
      <c r="EY81" s="1796"/>
      <c r="EZ81" s="1796"/>
      <c r="FA81" s="1796"/>
      <c r="FB81" s="1796"/>
      <c r="FC81" s="1796"/>
      <c r="FD81" s="1796"/>
      <c r="FE81" s="1796"/>
      <c r="FF81" s="1796"/>
      <c r="FG81" s="1796"/>
      <c r="FH81" s="1796"/>
      <c r="FI81" s="1796"/>
      <c r="FJ81" s="1796"/>
      <c r="FK81" s="1796"/>
      <c r="FL81" s="1796"/>
      <c r="FM81" s="1796"/>
      <c r="FN81" s="1796"/>
      <c r="FO81" s="1796"/>
      <c r="FP81" s="1796"/>
      <c r="FQ81" s="1796"/>
      <c r="FR81" s="1796"/>
      <c r="FS81" s="1796"/>
      <c r="FT81" s="1796"/>
      <c r="FU81" s="1796"/>
      <c r="FV81" s="1796"/>
      <c r="FW81" s="1796"/>
      <c r="FX81" s="1796"/>
      <c r="FY81" s="1796"/>
      <c r="FZ81" s="1796"/>
      <c r="GA81" s="1796"/>
      <c r="GB81" s="1796"/>
      <c r="GC81" s="1796"/>
      <c r="GD81" s="1796"/>
      <c r="GE81" s="1796"/>
      <c r="GF81" s="1796"/>
      <c r="GG81" s="1796"/>
      <c r="GH81" s="1796"/>
      <c r="GI81" s="1796"/>
      <c r="GJ81" s="1796"/>
      <c r="GK81" s="1796"/>
      <c r="GL81" s="1796"/>
      <c r="GM81" s="1796"/>
      <c r="GN81" s="1796"/>
      <c r="GO81" s="1796"/>
      <c r="GP81" s="1796"/>
      <c r="GQ81" s="1796"/>
      <c r="GR81" s="1796"/>
      <c r="GS81" s="1796"/>
      <c r="GT81" s="1796"/>
      <c r="GU81" s="1796"/>
      <c r="GV81" s="1796"/>
      <c r="GW81" s="1796"/>
      <c r="GX81" s="1796"/>
      <c r="GY81" s="1796"/>
      <c r="GZ81" s="1796"/>
      <c r="HA81" s="1796"/>
      <c r="HB81" s="1796"/>
      <c r="HC81" s="1796"/>
      <c r="HD81" s="1796"/>
      <c r="HE81" s="1796"/>
      <c r="HF81" s="1796"/>
      <c r="HG81" s="1796"/>
      <c r="HH81" s="1796"/>
      <c r="HI81" s="1796"/>
      <c r="HJ81" s="1796"/>
      <c r="HK81" s="1796"/>
      <c r="HL81" s="1796"/>
      <c r="HM81" s="1796"/>
      <c r="HN81" s="1796"/>
      <c r="HO81" s="1796"/>
      <c r="HP81" s="1796"/>
      <c r="HQ81" s="1796"/>
      <c r="HR81" s="1796"/>
      <c r="HS81" s="1796"/>
      <c r="HT81" s="1796"/>
      <c r="HU81" s="1796"/>
      <c r="HV81" s="1796"/>
      <c r="HW81" s="1796"/>
      <c r="HX81" s="1796"/>
      <c r="HY81" s="1796"/>
      <c r="HZ81" s="1796"/>
      <c r="IA81" s="1796"/>
      <c r="IB81" s="1796"/>
      <c r="IC81" s="1796"/>
      <c r="ID81" s="1796"/>
      <c r="IE81" s="1796"/>
      <c r="IF81" s="1796"/>
      <c r="IG81" s="1796"/>
      <c r="IH81" s="1796"/>
      <c r="II81" s="1796"/>
      <c r="IJ81" s="1796"/>
      <c r="IK81" s="1796"/>
      <c r="IL81" s="1796"/>
      <c r="IM81" s="1796"/>
      <c r="IN81" s="1796"/>
      <c r="IO81" s="1796"/>
      <c r="IP81" s="1796"/>
      <c r="IQ81" s="1796"/>
      <c r="IR81" s="1796"/>
      <c r="IS81" s="1796"/>
      <c r="IT81" s="1796"/>
      <c r="IU81" s="1796"/>
      <c r="IV81" s="1796"/>
      <c r="IW81" s="1796"/>
      <c r="IX81" s="1796"/>
      <c r="IY81" s="1796"/>
      <c r="IZ81" s="1796"/>
      <c r="JA81" s="1796"/>
      <c r="JB81" s="1796"/>
      <c r="JC81" s="1796"/>
      <c r="JD81" s="1796"/>
      <c r="JE81" s="1796"/>
      <c r="JF81" s="1796"/>
      <c r="JG81" s="1796"/>
      <c r="JH81" s="1796"/>
      <c r="JI81" s="1796"/>
      <c r="JJ81" s="1796"/>
      <c r="JK81" s="1796"/>
      <c r="JL81" s="1796"/>
      <c r="JM81" s="1796"/>
      <c r="JN81" s="1796"/>
      <c r="JO81" s="1796"/>
      <c r="JP81" s="1796"/>
      <c r="JQ81" s="1796"/>
      <c r="JR81" s="1796"/>
      <c r="JS81" s="1796"/>
      <c r="JT81" s="1796"/>
      <c r="JU81" s="1796"/>
      <c r="JV81" s="1796"/>
      <c r="JW81" s="1796"/>
      <c r="JX81" s="1796"/>
      <c r="JY81" s="1796"/>
      <c r="JZ81" s="1796"/>
      <c r="KA81" s="1796"/>
      <c r="KB81" s="1796"/>
      <c r="KC81" s="1796"/>
      <c r="KD81" s="1796"/>
      <c r="KE81" s="1796"/>
      <c r="KF81" s="1796"/>
      <c r="KG81" s="1796"/>
      <c r="KH81" s="1796"/>
      <c r="KI81" s="1796"/>
      <c r="KJ81" s="1796"/>
      <c r="KK81" s="1796"/>
      <c r="KL81" s="1796"/>
      <c r="KM81" s="1796"/>
      <c r="KN81" s="1796"/>
      <c r="KO81" s="1796"/>
      <c r="KP81" s="1796"/>
      <c r="KQ81" s="1796"/>
      <c r="KR81" s="1796"/>
      <c r="KS81" s="1796"/>
      <c r="KT81" s="1796"/>
      <c r="KU81" s="1796"/>
      <c r="KV81" s="1796"/>
      <c r="KW81" s="1796"/>
      <c r="KX81" s="1796"/>
      <c r="KY81" s="1796"/>
      <c r="KZ81" s="1796"/>
      <c r="LA81" s="1796"/>
      <c r="LB81" s="1796"/>
      <c r="LC81" s="1796"/>
      <c r="LD81" s="1796"/>
      <c r="LE81" s="1796"/>
      <c r="LF81" s="1796"/>
      <c r="LG81" s="1796"/>
      <c r="LH81" s="1796"/>
      <c r="LI81" s="1796"/>
      <c r="LJ81" s="1796"/>
      <c r="LK81" s="1796"/>
      <c r="LL81" s="1796"/>
      <c r="LM81" s="1796"/>
      <c r="LN81" s="1796"/>
      <c r="LO81" s="1796"/>
      <c r="LP81" s="1796"/>
      <c r="LQ81" s="1796"/>
      <c r="LR81" s="1796"/>
      <c r="LS81" s="1796"/>
      <c r="LT81" s="1796"/>
      <c r="LU81" s="1796"/>
      <c r="LV81" s="1796"/>
      <c r="LW81" s="1796"/>
      <c r="LX81" s="1796"/>
      <c r="LY81" s="1796"/>
      <c r="LZ81" s="1796"/>
      <c r="MA81" s="1796"/>
      <c r="MB81" s="1796"/>
      <c r="MC81" s="1796"/>
      <c r="MD81" s="1796"/>
      <c r="ME81" s="1796"/>
      <c r="MF81" s="1796"/>
      <c r="MG81" s="1796"/>
      <c r="MH81" s="1796"/>
      <c r="MI81" s="1796"/>
      <c r="MJ81" s="1796"/>
      <c r="MK81" s="1796"/>
      <c r="ML81" s="1796"/>
      <c r="MM81" s="1796"/>
      <c r="MN81" s="1796"/>
      <c r="MO81" s="1796"/>
      <c r="MP81" s="1796"/>
      <c r="MQ81" s="1796"/>
      <c r="MR81" s="1796"/>
      <c r="MS81" s="1796"/>
      <c r="MT81" s="1796"/>
      <c r="MU81" s="1796"/>
      <c r="MV81" s="1796"/>
      <c r="MW81" s="1796"/>
      <c r="MX81" s="1796"/>
      <c r="MY81" s="1796"/>
      <c r="MZ81" s="1796"/>
      <c r="NA81" s="1796"/>
      <c r="NB81" s="1796"/>
      <c r="NC81" s="1796"/>
      <c r="ND81" s="1796"/>
      <c r="NE81" s="1796"/>
      <c r="NF81" s="1796"/>
      <c r="NG81" s="1796"/>
      <c r="NH81" s="1796"/>
      <c r="NI81" s="1796"/>
      <c r="NJ81" s="1796"/>
      <c r="NK81" s="1796"/>
      <c r="NL81" s="1796"/>
      <c r="NM81" s="1796"/>
      <c r="NN81" s="1796"/>
      <c r="NO81" s="1796"/>
      <c r="NP81" s="1796"/>
      <c r="NQ81" s="1796"/>
      <c r="NR81" s="1796"/>
      <c r="NS81" s="1796"/>
      <c r="NT81" s="1796"/>
      <c r="NU81" s="1796"/>
      <c r="NV81" s="1796"/>
      <c r="NW81" s="1796"/>
      <c r="NX81" s="1796"/>
      <c r="NY81" s="1796"/>
      <c r="NZ81" s="1796"/>
      <c r="OA81" s="1796"/>
      <c r="OB81" s="1796"/>
      <c r="OC81" s="1796"/>
      <c r="OD81" s="1780" t="s">
        <v>2986</v>
      </c>
    </row>
    <row r="82" spans="1:394" s="1780" customFormat="1" ht="15.75" customHeight="1">
      <c r="A82" s="1791">
        <f t="shared" si="58"/>
        <v>77</v>
      </c>
      <c r="B82" s="1793"/>
      <c r="C82" s="1792">
        <f t="shared" si="33"/>
        <v>0</v>
      </c>
      <c r="D82" s="1792">
        <f t="shared" si="33"/>
        <v>0</v>
      </c>
      <c r="E82" s="1794">
        <f t="shared" si="45"/>
        <v>0</v>
      </c>
      <c r="F82" s="1794">
        <f t="shared" si="34"/>
        <v>0</v>
      </c>
      <c r="G82" s="1794">
        <f t="shared" si="46"/>
        <v>0</v>
      </c>
      <c r="H82" s="1795">
        <f t="shared" si="35"/>
        <v>0</v>
      </c>
      <c r="I82" s="1795">
        <f t="shared" si="47"/>
        <v>0</v>
      </c>
      <c r="J82" s="1794">
        <f t="shared" si="36"/>
        <v>0</v>
      </c>
      <c r="K82" s="1794">
        <f t="shared" si="48"/>
        <v>0</v>
      </c>
      <c r="L82" s="1794">
        <f t="shared" si="37"/>
        <v>0</v>
      </c>
      <c r="M82" s="1794">
        <f t="shared" si="49"/>
        <v>0</v>
      </c>
      <c r="N82" s="1794">
        <f t="shared" si="38"/>
        <v>0</v>
      </c>
      <c r="O82" s="1794">
        <f t="shared" si="50"/>
        <v>0</v>
      </c>
      <c r="P82" s="1794">
        <f t="shared" si="39"/>
        <v>0</v>
      </c>
      <c r="Q82" s="1794">
        <f t="shared" si="51"/>
        <v>0</v>
      </c>
      <c r="R82" s="1794">
        <f t="shared" si="40"/>
        <v>0</v>
      </c>
      <c r="S82" s="1794">
        <f t="shared" si="52"/>
        <v>0</v>
      </c>
      <c r="T82" s="1794">
        <f t="shared" si="41"/>
        <v>0</v>
      </c>
      <c r="U82" s="1794">
        <f t="shared" si="53"/>
        <v>0</v>
      </c>
      <c r="V82" s="1794">
        <f t="shared" si="42"/>
        <v>0</v>
      </c>
      <c r="W82" s="1794">
        <f t="shared" si="44"/>
        <v>0</v>
      </c>
      <c r="X82" s="1794">
        <f t="shared" si="43"/>
        <v>0</v>
      </c>
      <c r="Y82" s="1794">
        <f t="shared" si="54"/>
        <v>0</v>
      </c>
      <c r="Z82" s="1794">
        <f t="shared" si="55"/>
        <v>0</v>
      </c>
      <c r="AA82" s="1794">
        <f t="shared" si="56"/>
        <v>0</v>
      </c>
      <c r="AB82" s="1794">
        <f t="shared" si="57"/>
        <v>0</v>
      </c>
      <c r="AC82" s="1796"/>
      <c r="AD82" s="1796"/>
      <c r="AE82" s="1796"/>
      <c r="AF82" s="1796"/>
      <c r="AG82" s="1796"/>
      <c r="AH82" s="1796"/>
      <c r="AI82" s="1796"/>
      <c r="AJ82" s="1796"/>
      <c r="AK82" s="1796"/>
      <c r="AL82" s="1796"/>
      <c r="AM82" s="1796"/>
      <c r="AN82" s="1796"/>
      <c r="AO82" s="1796"/>
      <c r="AP82" s="1796"/>
      <c r="AQ82" s="1796"/>
      <c r="AR82" s="1796"/>
      <c r="AS82" s="1796"/>
      <c r="AT82" s="1796"/>
      <c r="AU82" s="1796"/>
      <c r="AV82" s="1796"/>
      <c r="AW82" s="1796"/>
      <c r="AX82" s="1796"/>
      <c r="AY82" s="1796"/>
      <c r="AZ82" s="1796"/>
      <c r="BA82" s="1796"/>
      <c r="BB82" s="1796"/>
      <c r="BC82" s="1796"/>
      <c r="BD82" s="1796"/>
      <c r="BE82" s="1796"/>
      <c r="BF82" s="1796"/>
      <c r="BG82" s="1796"/>
      <c r="BH82" s="1796"/>
      <c r="BI82" s="1796"/>
      <c r="BJ82" s="1796"/>
      <c r="BK82" s="1796"/>
      <c r="BL82" s="1796"/>
      <c r="BM82" s="1796"/>
      <c r="BN82" s="1796"/>
      <c r="BO82" s="1796"/>
      <c r="BP82" s="1796"/>
      <c r="BQ82" s="1796"/>
      <c r="BR82" s="1796"/>
      <c r="BS82" s="1796"/>
      <c r="BT82" s="1796"/>
      <c r="BU82" s="1796"/>
      <c r="BV82" s="1796"/>
      <c r="BW82" s="1796"/>
      <c r="BX82" s="1796"/>
      <c r="BY82" s="1796"/>
      <c r="BZ82" s="1796"/>
      <c r="CA82" s="1796"/>
      <c r="CB82" s="1796"/>
      <c r="CC82" s="1796"/>
      <c r="CD82" s="1796"/>
      <c r="CE82" s="1796"/>
      <c r="CF82" s="1796"/>
      <c r="CG82" s="1796"/>
      <c r="CH82" s="1796"/>
      <c r="CI82" s="1796"/>
      <c r="CJ82" s="1796"/>
      <c r="CK82" s="1796"/>
      <c r="CL82" s="1796"/>
      <c r="CM82" s="1796"/>
      <c r="CN82" s="1796"/>
      <c r="CO82" s="1796"/>
      <c r="CP82" s="1796"/>
      <c r="CQ82" s="1796"/>
      <c r="CR82" s="1796"/>
      <c r="CS82" s="1796"/>
      <c r="CT82" s="1796"/>
      <c r="CU82" s="1796"/>
      <c r="CV82" s="1796"/>
      <c r="CW82" s="1796"/>
      <c r="CX82" s="1796"/>
      <c r="CY82" s="1796"/>
      <c r="CZ82" s="1796"/>
      <c r="DA82" s="1796"/>
      <c r="DB82" s="1796"/>
      <c r="DC82" s="1796"/>
      <c r="DD82" s="1796"/>
      <c r="DE82" s="1796"/>
      <c r="DF82" s="1796"/>
      <c r="DG82" s="1796"/>
      <c r="DH82" s="1796"/>
      <c r="DI82" s="1796"/>
      <c r="DJ82" s="1796"/>
      <c r="DK82" s="1796"/>
      <c r="DL82" s="1796"/>
      <c r="DM82" s="1796"/>
      <c r="DN82" s="1796"/>
      <c r="DO82" s="1796"/>
      <c r="DP82" s="1796"/>
      <c r="DQ82" s="1796"/>
      <c r="DR82" s="1796"/>
      <c r="DS82" s="1796"/>
      <c r="DT82" s="1796"/>
      <c r="DU82" s="1796"/>
      <c r="DV82" s="1796"/>
      <c r="DW82" s="1796"/>
      <c r="DX82" s="1796"/>
      <c r="DY82" s="1796"/>
      <c r="DZ82" s="1796"/>
      <c r="EA82" s="1796"/>
      <c r="EB82" s="1796"/>
      <c r="EC82" s="1796"/>
      <c r="ED82" s="1796"/>
      <c r="EE82" s="1796"/>
      <c r="EF82" s="1796"/>
      <c r="EG82" s="1796"/>
      <c r="EH82" s="1796"/>
      <c r="EI82" s="1796"/>
      <c r="EJ82" s="1796"/>
      <c r="EK82" s="1796"/>
      <c r="EL82" s="1796"/>
      <c r="EM82" s="1796"/>
      <c r="EN82" s="1796"/>
      <c r="EO82" s="1796"/>
      <c r="EP82" s="1796"/>
      <c r="EQ82" s="1796"/>
      <c r="ER82" s="1796"/>
      <c r="ES82" s="1796"/>
      <c r="ET82" s="1796"/>
      <c r="EU82" s="1796"/>
      <c r="EV82" s="1796"/>
      <c r="EW82" s="1796"/>
      <c r="EX82" s="1796"/>
      <c r="EY82" s="1796"/>
      <c r="EZ82" s="1796"/>
      <c r="FA82" s="1796"/>
      <c r="FB82" s="1796"/>
      <c r="FC82" s="1796"/>
      <c r="FD82" s="1796"/>
      <c r="FE82" s="1796"/>
      <c r="FF82" s="1796"/>
      <c r="FG82" s="1796"/>
      <c r="FH82" s="1796"/>
      <c r="FI82" s="1796"/>
      <c r="FJ82" s="1796"/>
      <c r="FK82" s="1796"/>
      <c r="FL82" s="1796"/>
      <c r="FM82" s="1796"/>
      <c r="FN82" s="1796"/>
      <c r="FO82" s="1796"/>
      <c r="FP82" s="1796"/>
      <c r="FQ82" s="1796"/>
      <c r="FR82" s="1796"/>
      <c r="FS82" s="1796"/>
      <c r="FT82" s="1796"/>
      <c r="FU82" s="1796"/>
      <c r="FV82" s="1796"/>
      <c r="FW82" s="1796"/>
      <c r="FX82" s="1796"/>
      <c r="FY82" s="1796"/>
      <c r="FZ82" s="1796"/>
      <c r="GA82" s="1796"/>
      <c r="GB82" s="1796"/>
      <c r="GC82" s="1796"/>
      <c r="GD82" s="1796"/>
      <c r="GE82" s="1796"/>
      <c r="GF82" s="1796"/>
      <c r="GG82" s="1796"/>
      <c r="GH82" s="1796"/>
      <c r="GI82" s="1796"/>
      <c r="GJ82" s="1796"/>
      <c r="GK82" s="1796"/>
      <c r="GL82" s="1796"/>
      <c r="GM82" s="1796"/>
      <c r="GN82" s="1796"/>
      <c r="GO82" s="1796"/>
      <c r="GP82" s="1796"/>
      <c r="GQ82" s="1796"/>
      <c r="GR82" s="1796"/>
      <c r="GS82" s="1796"/>
      <c r="GT82" s="1796"/>
      <c r="GU82" s="1796"/>
      <c r="GV82" s="1796"/>
      <c r="GW82" s="1796"/>
      <c r="GX82" s="1796"/>
      <c r="GY82" s="1796"/>
      <c r="GZ82" s="1796"/>
      <c r="HA82" s="1796"/>
      <c r="HB82" s="1796"/>
      <c r="HC82" s="1796"/>
      <c r="HD82" s="1796"/>
      <c r="HE82" s="1796"/>
      <c r="HF82" s="1796"/>
      <c r="HG82" s="1796"/>
      <c r="HH82" s="1796"/>
      <c r="HI82" s="1796"/>
      <c r="HJ82" s="1796"/>
      <c r="HK82" s="1796"/>
      <c r="HL82" s="1796"/>
      <c r="HM82" s="1796"/>
      <c r="HN82" s="1796"/>
      <c r="HO82" s="1796"/>
      <c r="HP82" s="1796"/>
      <c r="HQ82" s="1796"/>
      <c r="HR82" s="1796"/>
      <c r="HS82" s="1796"/>
      <c r="HT82" s="1796"/>
      <c r="HU82" s="1796"/>
      <c r="HV82" s="1796"/>
      <c r="HW82" s="1796"/>
      <c r="HX82" s="1796"/>
      <c r="HY82" s="1796"/>
      <c r="HZ82" s="1796"/>
      <c r="IA82" s="1796"/>
      <c r="IB82" s="1796"/>
      <c r="IC82" s="1796"/>
      <c r="ID82" s="1796"/>
      <c r="IE82" s="1796"/>
      <c r="IF82" s="1796"/>
      <c r="IG82" s="1796"/>
      <c r="IH82" s="1796"/>
      <c r="II82" s="1796"/>
      <c r="IJ82" s="1796"/>
      <c r="IK82" s="1796"/>
      <c r="IL82" s="1796"/>
      <c r="IM82" s="1796"/>
      <c r="IN82" s="1796"/>
      <c r="IO82" s="1796"/>
      <c r="IP82" s="1796"/>
      <c r="IQ82" s="1796"/>
      <c r="IR82" s="1796"/>
      <c r="IS82" s="1796"/>
      <c r="IT82" s="1796"/>
      <c r="IU82" s="1796"/>
      <c r="IV82" s="1796"/>
      <c r="IW82" s="1796"/>
      <c r="IX82" s="1796"/>
      <c r="IY82" s="1796"/>
      <c r="IZ82" s="1796"/>
      <c r="JA82" s="1796"/>
      <c r="JB82" s="1796"/>
      <c r="JC82" s="1796"/>
      <c r="JD82" s="1796"/>
      <c r="JE82" s="1796"/>
      <c r="JF82" s="1796"/>
      <c r="JG82" s="1796"/>
      <c r="JH82" s="1796"/>
      <c r="JI82" s="1796"/>
      <c r="JJ82" s="1796"/>
      <c r="JK82" s="1796"/>
      <c r="JL82" s="1796"/>
      <c r="JM82" s="1796"/>
      <c r="JN82" s="1796"/>
      <c r="JO82" s="1796"/>
      <c r="JP82" s="1796"/>
      <c r="JQ82" s="1796"/>
      <c r="JR82" s="1796"/>
      <c r="JS82" s="1796"/>
      <c r="JT82" s="1796"/>
      <c r="JU82" s="1796"/>
      <c r="JV82" s="1796"/>
      <c r="JW82" s="1796"/>
      <c r="JX82" s="1796"/>
      <c r="JY82" s="1796"/>
      <c r="JZ82" s="1796"/>
      <c r="KA82" s="1796"/>
      <c r="KB82" s="1796"/>
      <c r="KC82" s="1796"/>
      <c r="KD82" s="1796"/>
      <c r="KE82" s="1796"/>
      <c r="KF82" s="1796"/>
      <c r="KG82" s="1796"/>
      <c r="KH82" s="1796"/>
      <c r="KI82" s="1796"/>
      <c r="KJ82" s="1796"/>
      <c r="KK82" s="1796"/>
      <c r="KL82" s="1796"/>
      <c r="KM82" s="1796"/>
      <c r="KN82" s="1796"/>
      <c r="KO82" s="1796"/>
      <c r="KP82" s="1796"/>
      <c r="KQ82" s="1796"/>
      <c r="KR82" s="1796"/>
      <c r="KS82" s="1796"/>
      <c r="KT82" s="1796"/>
      <c r="KU82" s="1796"/>
      <c r="KV82" s="1796"/>
      <c r="KW82" s="1796"/>
      <c r="KX82" s="1796"/>
      <c r="KY82" s="1796"/>
      <c r="KZ82" s="1796"/>
      <c r="LA82" s="1796"/>
      <c r="LB82" s="1796"/>
      <c r="LC82" s="1796"/>
      <c r="LD82" s="1796"/>
      <c r="LE82" s="1796"/>
      <c r="LF82" s="1796"/>
      <c r="LG82" s="1796"/>
      <c r="LH82" s="1796"/>
      <c r="LI82" s="1796"/>
      <c r="LJ82" s="1796"/>
      <c r="LK82" s="1796"/>
      <c r="LL82" s="1796"/>
      <c r="LM82" s="1796"/>
      <c r="LN82" s="1796"/>
      <c r="LO82" s="1796"/>
      <c r="LP82" s="1796"/>
      <c r="LQ82" s="1796"/>
      <c r="LR82" s="1796"/>
      <c r="LS82" s="1796"/>
      <c r="LT82" s="1796"/>
      <c r="LU82" s="1796"/>
      <c r="LV82" s="1796"/>
      <c r="LW82" s="1796"/>
      <c r="LX82" s="1796"/>
      <c r="LY82" s="1796"/>
      <c r="LZ82" s="1796"/>
      <c r="MA82" s="1796"/>
      <c r="MB82" s="1796"/>
      <c r="MC82" s="1796"/>
      <c r="MD82" s="1796"/>
      <c r="ME82" s="1796"/>
      <c r="MF82" s="1796"/>
      <c r="MG82" s="1796"/>
      <c r="MH82" s="1796"/>
      <c r="MI82" s="1796"/>
      <c r="MJ82" s="1796"/>
      <c r="MK82" s="1796"/>
      <c r="ML82" s="1796"/>
      <c r="MM82" s="1796"/>
      <c r="MN82" s="1796"/>
      <c r="MO82" s="1796"/>
      <c r="MP82" s="1796"/>
      <c r="MQ82" s="1796"/>
      <c r="MR82" s="1796"/>
      <c r="MS82" s="1796"/>
      <c r="MT82" s="1796"/>
      <c r="MU82" s="1796"/>
      <c r="MV82" s="1796"/>
      <c r="MW82" s="1796"/>
      <c r="MX82" s="1796"/>
      <c r="MY82" s="1796"/>
      <c r="MZ82" s="1796"/>
      <c r="NA82" s="1796"/>
      <c r="NB82" s="1796"/>
      <c r="NC82" s="1796"/>
      <c r="ND82" s="1796"/>
      <c r="NE82" s="1796"/>
      <c r="NF82" s="1796"/>
      <c r="NG82" s="1796"/>
      <c r="NH82" s="1796"/>
      <c r="NI82" s="1796"/>
      <c r="NJ82" s="1796"/>
      <c r="NK82" s="1796"/>
      <c r="NL82" s="1796"/>
      <c r="NM82" s="1796"/>
      <c r="NN82" s="1796"/>
      <c r="NO82" s="1796"/>
      <c r="NP82" s="1796"/>
      <c r="NQ82" s="1796"/>
      <c r="NR82" s="1796"/>
      <c r="NS82" s="1796"/>
      <c r="NT82" s="1796"/>
      <c r="NU82" s="1796"/>
      <c r="NV82" s="1796"/>
      <c r="NW82" s="1796"/>
      <c r="NX82" s="1796"/>
      <c r="NY82" s="1796"/>
      <c r="NZ82" s="1796"/>
      <c r="OA82" s="1796"/>
      <c r="OB82" s="1796"/>
      <c r="OC82" s="1796"/>
      <c r="OD82" s="1780" t="s">
        <v>2986</v>
      </c>
    </row>
    <row r="83" spans="1:394" s="1780" customFormat="1" ht="15.75" customHeight="1">
      <c r="A83" s="1791">
        <f t="shared" si="58"/>
        <v>78</v>
      </c>
      <c r="B83" s="1793"/>
      <c r="C83" s="1792">
        <f t="shared" si="33"/>
        <v>0</v>
      </c>
      <c r="D83" s="1792">
        <f t="shared" si="33"/>
        <v>0</v>
      </c>
      <c r="E83" s="1794">
        <f t="shared" si="45"/>
        <v>0</v>
      </c>
      <c r="F83" s="1794">
        <f t="shared" si="34"/>
        <v>0</v>
      </c>
      <c r="G83" s="1794">
        <f t="shared" si="46"/>
        <v>0</v>
      </c>
      <c r="H83" s="1795">
        <f t="shared" si="35"/>
        <v>0</v>
      </c>
      <c r="I83" s="1795">
        <f t="shared" si="47"/>
        <v>0</v>
      </c>
      <c r="J83" s="1794">
        <f t="shared" si="36"/>
        <v>0</v>
      </c>
      <c r="K83" s="1794">
        <f t="shared" si="48"/>
        <v>0</v>
      </c>
      <c r="L83" s="1794">
        <f t="shared" si="37"/>
        <v>0</v>
      </c>
      <c r="M83" s="1794">
        <f t="shared" si="49"/>
        <v>0</v>
      </c>
      <c r="N83" s="1794">
        <f t="shared" si="38"/>
        <v>0</v>
      </c>
      <c r="O83" s="1794">
        <f t="shared" si="50"/>
        <v>0</v>
      </c>
      <c r="P83" s="1794">
        <f t="shared" si="39"/>
        <v>0</v>
      </c>
      <c r="Q83" s="1794">
        <f t="shared" si="51"/>
        <v>0</v>
      </c>
      <c r="R83" s="1794">
        <f t="shared" si="40"/>
        <v>0</v>
      </c>
      <c r="S83" s="1794">
        <f t="shared" si="52"/>
        <v>0</v>
      </c>
      <c r="T83" s="1794">
        <f t="shared" si="41"/>
        <v>0</v>
      </c>
      <c r="U83" s="1794">
        <f t="shared" si="53"/>
        <v>0</v>
      </c>
      <c r="V83" s="1794">
        <f t="shared" si="42"/>
        <v>0</v>
      </c>
      <c r="W83" s="1794">
        <f t="shared" si="44"/>
        <v>0</v>
      </c>
      <c r="X83" s="1794">
        <f t="shared" si="43"/>
        <v>0</v>
      </c>
      <c r="Y83" s="1794">
        <f t="shared" si="54"/>
        <v>0</v>
      </c>
      <c r="Z83" s="1794">
        <f t="shared" si="55"/>
        <v>0</v>
      </c>
      <c r="AA83" s="1794">
        <f t="shared" si="56"/>
        <v>0</v>
      </c>
      <c r="AB83" s="1794">
        <f t="shared" si="57"/>
        <v>0</v>
      </c>
      <c r="AC83" s="1796"/>
      <c r="AD83" s="1796"/>
      <c r="AE83" s="1796"/>
      <c r="AF83" s="1796"/>
      <c r="AG83" s="1796"/>
      <c r="AH83" s="1796"/>
      <c r="AI83" s="1796"/>
      <c r="AJ83" s="1796"/>
      <c r="AK83" s="1796"/>
      <c r="AL83" s="1796"/>
      <c r="AM83" s="1796"/>
      <c r="AN83" s="1796"/>
      <c r="AO83" s="1796"/>
      <c r="AP83" s="1796"/>
      <c r="AQ83" s="1796"/>
      <c r="AR83" s="1796"/>
      <c r="AS83" s="1796"/>
      <c r="AT83" s="1796"/>
      <c r="AU83" s="1796"/>
      <c r="AV83" s="1796"/>
      <c r="AW83" s="1796"/>
      <c r="AX83" s="1796"/>
      <c r="AY83" s="1796"/>
      <c r="AZ83" s="1796"/>
      <c r="BA83" s="1796"/>
      <c r="BB83" s="1796"/>
      <c r="BC83" s="1796"/>
      <c r="BD83" s="1796"/>
      <c r="BE83" s="1796"/>
      <c r="BF83" s="1796"/>
      <c r="BG83" s="1796"/>
      <c r="BH83" s="1796"/>
      <c r="BI83" s="1796"/>
      <c r="BJ83" s="1796"/>
      <c r="BK83" s="1796"/>
      <c r="BL83" s="1796"/>
      <c r="BM83" s="1796"/>
      <c r="BN83" s="1796"/>
      <c r="BO83" s="1796"/>
      <c r="BP83" s="1796"/>
      <c r="BQ83" s="1796"/>
      <c r="BR83" s="1796"/>
      <c r="BS83" s="1796"/>
      <c r="BT83" s="1796"/>
      <c r="BU83" s="1796"/>
      <c r="BV83" s="1796"/>
      <c r="BW83" s="1796"/>
      <c r="BX83" s="1796"/>
      <c r="BY83" s="1796"/>
      <c r="BZ83" s="1796"/>
      <c r="CA83" s="1796"/>
      <c r="CB83" s="1796"/>
      <c r="CC83" s="1796"/>
      <c r="CD83" s="1796"/>
      <c r="CE83" s="1796"/>
      <c r="CF83" s="1796"/>
      <c r="CG83" s="1796"/>
      <c r="CH83" s="1796"/>
      <c r="CI83" s="1796"/>
      <c r="CJ83" s="1796"/>
      <c r="CK83" s="1796"/>
      <c r="CL83" s="1796"/>
      <c r="CM83" s="1796"/>
      <c r="CN83" s="1796"/>
      <c r="CO83" s="1796"/>
      <c r="CP83" s="1796"/>
      <c r="CQ83" s="1796"/>
      <c r="CR83" s="1796"/>
      <c r="CS83" s="1796"/>
      <c r="CT83" s="1796"/>
      <c r="CU83" s="1796"/>
      <c r="CV83" s="1796"/>
      <c r="CW83" s="1796"/>
      <c r="CX83" s="1796"/>
      <c r="CY83" s="1796"/>
      <c r="CZ83" s="1796"/>
      <c r="DA83" s="1796"/>
      <c r="DB83" s="1796"/>
      <c r="DC83" s="1796"/>
      <c r="DD83" s="1796"/>
      <c r="DE83" s="1796"/>
      <c r="DF83" s="1796"/>
      <c r="DG83" s="1796"/>
      <c r="DH83" s="1796"/>
      <c r="DI83" s="1796"/>
      <c r="DJ83" s="1796"/>
      <c r="DK83" s="1796"/>
      <c r="DL83" s="1796"/>
      <c r="DM83" s="1796"/>
      <c r="DN83" s="1796"/>
      <c r="DO83" s="1796"/>
      <c r="DP83" s="1796"/>
      <c r="DQ83" s="1796"/>
      <c r="DR83" s="1796"/>
      <c r="DS83" s="1796"/>
      <c r="DT83" s="1796"/>
      <c r="DU83" s="1796"/>
      <c r="DV83" s="1796"/>
      <c r="DW83" s="1796"/>
      <c r="DX83" s="1796"/>
      <c r="DY83" s="1796"/>
      <c r="DZ83" s="1796"/>
      <c r="EA83" s="1796"/>
      <c r="EB83" s="1796"/>
      <c r="EC83" s="1796"/>
      <c r="ED83" s="1796"/>
      <c r="EE83" s="1796"/>
      <c r="EF83" s="1796"/>
      <c r="EG83" s="1796"/>
      <c r="EH83" s="1796"/>
      <c r="EI83" s="1796"/>
      <c r="EJ83" s="1796"/>
      <c r="EK83" s="1796"/>
      <c r="EL83" s="1796"/>
      <c r="EM83" s="1796"/>
      <c r="EN83" s="1796"/>
      <c r="EO83" s="1796"/>
      <c r="EP83" s="1796"/>
      <c r="EQ83" s="1796"/>
      <c r="ER83" s="1796"/>
      <c r="ES83" s="1796"/>
      <c r="ET83" s="1796"/>
      <c r="EU83" s="1796"/>
      <c r="EV83" s="1796"/>
      <c r="EW83" s="1796"/>
      <c r="EX83" s="1796"/>
      <c r="EY83" s="1796"/>
      <c r="EZ83" s="1796"/>
      <c r="FA83" s="1796"/>
      <c r="FB83" s="1796"/>
      <c r="FC83" s="1796"/>
      <c r="FD83" s="1796"/>
      <c r="FE83" s="1796"/>
      <c r="FF83" s="1796"/>
      <c r="FG83" s="1796"/>
      <c r="FH83" s="1796"/>
      <c r="FI83" s="1796"/>
      <c r="FJ83" s="1796"/>
      <c r="FK83" s="1796"/>
      <c r="FL83" s="1796"/>
      <c r="FM83" s="1796"/>
      <c r="FN83" s="1796"/>
      <c r="FO83" s="1796"/>
      <c r="FP83" s="1796"/>
      <c r="FQ83" s="1796"/>
      <c r="FR83" s="1796"/>
      <c r="FS83" s="1796"/>
      <c r="FT83" s="1796"/>
      <c r="FU83" s="1796"/>
      <c r="FV83" s="1796"/>
      <c r="FW83" s="1796"/>
      <c r="FX83" s="1796"/>
      <c r="FY83" s="1796"/>
      <c r="FZ83" s="1796"/>
      <c r="GA83" s="1796"/>
      <c r="GB83" s="1796"/>
      <c r="GC83" s="1796"/>
      <c r="GD83" s="1796"/>
      <c r="GE83" s="1796"/>
      <c r="GF83" s="1796"/>
      <c r="GG83" s="1796"/>
      <c r="GH83" s="1796"/>
      <c r="GI83" s="1796"/>
      <c r="GJ83" s="1796"/>
      <c r="GK83" s="1796"/>
      <c r="GL83" s="1796"/>
      <c r="GM83" s="1796"/>
      <c r="GN83" s="1796"/>
      <c r="GO83" s="1796"/>
      <c r="GP83" s="1796"/>
      <c r="GQ83" s="1796"/>
      <c r="GR83" s="1796"/>
      <c r="GS83" s="1796"/>
      <c r="GT83" s="1796"/>
      <c r="GU83" s="1796"/>
      <c r="GV83" s="1796"/>
      <c r="GW83" s="1796"/>
      <c r="GX83" s="1796"/>
      <c r="GY83" s="1796"/>
      <c r="GZ83" s="1796"/>
      <c r="HA83" s="1796"/>
      <c r="HB83" s="1796"/>
      <c r="HC83" s="1796"/>
      <c r="HD83" s="1796"/>
      <c r="HE83" s="1796"/>
      <c r="HF83" s="1796"/>
      <c r="HG83" s="1796"/>
      <c r="HH83" s="1796"/>
      <c r="HI83" s="1796"/>
      <c r="HJ83" s="1796"/>
      <c r="HK83" s="1796"/>
      <c r="HL83" s="1796"/>
      <c r="HM83" s="1796"/>
      <c r="HN83" s="1796"/>
      <c r="HO83" s="1796"/>
      <c r="HP83" s="1796"/>
      <c r="HQ83" s="1796"/>
      <c r="HR83" s="1796"/>
      <c r="HS83" s="1796"/>
      <c r="HT83" s="1796"/>
      <c r="HU83" s="1796"/>
      <c r="HV83" s="1796"/>
      <c r="HW83" s="1796"/>
      <c r="HX83" s="1796"/>
      <c r="HY83" s="1796"/>
      <c r="HZ83" s="1796"/>
      <c r="IA83" s="1796"/>
      <c r="IB83" s="1796"/>
      <c r="IC83" s="1796"/>
      <c r="ID83" s="1796"/>
      <c r="IE83" s="1796"/>
      <c r="IF83" s="1796"/>
      <c r="IG83" s="1796"/>
      <c r="IH83" s="1796"/>
      <c r="II83" s="1796"/>
      <c r="IJ83" s="1796"/>
      <c r="IK83" s="1796"/>
      <c r="IL83" s="1796"/>
      <c r="IM83" s="1796"/>
      <c r="IN83" s="1796"/>
      <c r="IO83" s="1796"/>
      <c r="IP83" s="1796"/>
      <c r="IQ83" s="1796"/>
      <c r="IR83" s="1796"/>
      <c r="IS83" s="1796"/>
      <c r="IT83" s="1796"/>
      <c r="IU83" s="1796"/>
      <c r="IV83" s="1796"/>
      <c r="IW83" s="1796"/>
      <c r="IX83" s="1796"/>
      <c r="IY83" s="1796"/>
      <c r="IZ83" s="1796"/>
      <c r="JA83" s="1796"/>
      <c r="JB83" s="1796"/>
      <c r="JC83" s="1796"/>
      <c r="JD83" s="1796"/>
      <c r="JE83" s="1796"/>
      <c r="JF83" s="1796"/>
      <c r="JG83" s="1796"/>
      <c r="JH83" s="1796"/>
      <c r="JI83" s="1796"/>
      <c r="JJ83" s="1796"/>
      <c r="JK83" s="1796"/>
      <c r="JL83" s="1796"/>
      <c r="JM83" s="1796"/>
      <c r="JN83" s="1796"/>
      <c r="JO83" s="1796"/>
      <c r="JP83" s="1796"/>
      <c r="JQ83" s="1796"/>
      <c r="JR83" s="1796"/>
      <c r="JS83" s="1796"/>
      <c r="JT83" s="1796"/>
      <c r="JU83" s="1796"/>
      <c r="JV83" s="1796"/>
      <c r="JW83" s="1796"/>
      <c r="JX83" s="1796"/>
      <c r="JY83" s="1796"/>
      <c r="JZ83" s="1796"/>
      <c r="KA83" s="1796"/>
      <c r="KB83" s="1796"/>
      <c r="KC83" s="1796"/>
      <c r="KD83" s="1796"/>
      <c r="KE83" s="1796"/>
      <c r="KF83" s="1796"/>
      <c r="KG83" s="1796"/>
      <c r="KH83" s="1796"/>
      <c r="KI83" s="1796"/>
      <c r="KJ83" s="1796"/>
      <c r="KK83" s="1796"/>
      <c r="KL83" s="1796"/>
      <c r="KM83" s="1796"/>
      <c r="KN83" s="1796"/>
      <c r="KO83" s="1796"/>
      <c r="KP83" s="1796"/>
      <c r="KQ83" s="1796"/>
      <c r="KR83" s="1796"/>
      <c r="KS83" s="1796"/>
      <c r="KT83" s="1796"/>
      <c r="KU83" s="1796"/>
      <c r="KV83" s="1796"/>
      <c r="KW83" s="1796"/>
      <c r="KX83" s="1796"/>
      <c r="KY83" s="1796"/>
      <c r="KZ83" s="1796"/>
      <c r="LA83" s="1796"/>
      <c r="LB83" s="1796"/>
      <c r="LC83" s="1796"/>
      <c r="LD83" s="1796"/>
      <c r="LE83" s="1796"/>
      <c r="LF83" s="1796"/>
      <c r="LG83" s="1796"/>
      <c r="LH83" s="1796"/>
      <c r="LI83" s="1796"/>
      <c r="LJ83" s="1796"/>
      <c r="LK83" s="1796"/>
      <c r="LL83" s="1796"/>
      <c r="LM83" s="1796"/>
      <c r="LN83" s="1796"/>
      <c r="LO83" s="1796"/>
      <c r="LP83" s="1796"/>
      <c r="LQ83" s="1796"/>
      <c r="LR83" s="1796"/>
      <c r="LS83" s="1796"/>
      <c r="LT83" s="1796"/>
      <c r="LU83" s="1796"/>
      <c r="LV83" s="1796"/>
      <c r="LW83" s="1796"/>
      <c r="LX83" s="1796"/>
      <c r="LY83" s="1796"/>
      <c r="LZ83" s="1796"/>
      <c r="MA83" s="1796"/>
      <c r="MB83" s="1796"/>
      <c r="MC83" s="1796"/>
      <c r="MD83" s="1796"/>
      <c r="ME83" s="1796"/>
      <c r="MF83" s="1796"/>
      <c r="MG83" s="1796"/>
      <c r="MH83" s="1796"/>
      <c r="MI83" s="1796"/>
      <c r="MJ83" s="1796"/>
      <c r="MK83" s="1796"/>
      <c r="ML83" s="1796"/>
      <c r="MM83" s="1796"/>
      <c r="MN83" s="1796"/>
      <c r="MO83" s="1796"/>
      <c r="MP83" s="1796"/>
      <c r="MQ83" s="1796"/>
      <c r="MR83" s="1796"/>
      <c r="MS83" s="1796"/>
      <c r="MT83" s="1796"/>
      <c r="MU83" s="1796"/>
      <c r="MV83" s="1796"/>
      <c r="MW83" s="1796"/>
      <c r="MX83" s="1796"/>
      <c r="MY83" s="1796"/>
      <c r="MZ83" s="1796"/>
      <c r="NA83" s="1796"/>
      <c r="NB83" s="1796"/>
      <c r="NC83" s="1796"/>
      <c r="ND83" s="1796"/>
      <c r="NE83" s="1796"/>
      <c r="NF83" s="1796"/>
      <c r="NG83" s="1796"/>
      <c r="NH83" s="1796"/>
      <c r="NI83" s="1796"/>
      <c r="NJ83" s="1796"/>
      <c r="NK83" s="1796"/>
      <c r="NL83" s="1796"/>
      <c r="NM83" s="1796"/>
      <c r="NN83" s="1796"/>
      <c r="NO83" s="1796"/>
      <c r="NP83" s="1796"/>
      <c r="NQ83" s="1796"/>
      <c r="NR83" s="1796"/>
      <c r="NS83" s="1796"/>
      <c r="NT83" s="1796"/>
      <c r="NU83" s="1796"/>
      <c r="NV83" s="1796"/>
      <c r="NW83" s="1796"/>
      <c r="NX83" s="1796"/>
      <c r="NY83" s="1796"/>
      <c r="NZ83" s="1796"/>
      <c r="OA83" s="1796"/>
      <c r="OB83" s="1796"/>
      <c r="OC83" s="1796"/>
      <c r="OD83" s="1780" t="s">
        <v>2986</v>
      </c>
    </row>
    <row r="84" spans="1:394" s="1780" customFormat="1" ht="15.75" customHeight="1">
      <c r="A84" s="1791">
        <f t="shared" si="58"/>
        <v>79</v>
      </c>
      <c r="B84" s="1793"/>
      <c r="C84" s="1792">
        <f t="shared" si="33"/>
        <v>0</v>
      </c>
      <c r="D84" s="1792">
        <f t="shared" si="33"/>
        <v>0</v>
      </c>
      <c r="E84" s="1794">
        <f t="shared" si="45"/>
        <v>0</v>
      </c>
      <c r="F84" s="1794">
        <f t="shared" si="34"/>
        <v>0</v>
      </c>
      <c r="G84" s="1794">
        <f t="shared" si="46"/>
        <v>0</v>
      </c>
      <c r="H84" s="1795">
        <f t="shared" si="35"/>
        <v>0</v>
      </c>
      <c r="I84" s="1795">
        <f t="shared" si="47"/>
        <v>0</v>
      </c>
      <c r="J84" s="1794">
        <f t="shared" si="36"/>
        <v>0</v>
      </c>
      <c r="K84" s="1794">
        <f t="shared" si="48"/>
        <v>0</v>
      </c>
      <c r="L84" s="1794">
        <f t="shared" si="37"/>
        <v>0</v>
      </c>
      <c r="M84" s="1794">
        <f t="shared" si="49"/>
        <v>0</v>
      </c>
      <c r="N84" s="1794">
        <f t="shared" si="38"/>
        <v>0</v>
      </c>
      <c r="O84" s="1794">
        <f t="shared" si="50"/>
        <v>0</v>
      </c>
      <c r="P84" s="1794">
        <f t="shared" si="39"/>
        <v>0</v>
      </c>
      <c r="Q84" s="1794">
        <f t="shared" si="51"/>
        <v>0</v>
      </c>
      <c r="R84" s="1794">
        <f t="shared" si="40"/>
        <v>0</v>
      </c>
      <c r="S84" s="1794">
        <f t="shared" si="52"/>
        <v>0</v>
      </c>
      <c r="T84" s="1794">
        <f t="shared" si="41"/>
        <v>0</v>
      </c>
      <c r="U84" s="1794">
        <f t="shared" si="53"/>
        <v>0</v>
      </c>
      <c r="V84" s="1794">
        <f t="shared" si="42"/>
        <v>0</v>
      </c>
      <c r="W84" s="1794">
        <f t="shared" si="44"/>
        <v>0</v>
      </c>
      <c r="X84" s="1794">
        <f t="shared" si="43"/>
        <v>0</v>
      </c>
      <c r="Y84" s="1794">
        <f t="shared" si="54"/>
        <v>0</v>
      </c>
      <c r="Z84" s="1794">
        <f t="shared" si="55"/>
        <v>0</v>
      </c>
      <c r="AA84" s="1794">
        <f t="shared" si="56"/>
        <v>0</v>
      </c>
      <c r="AB84" s="1794">
        <f t="shared" si="57"/>
        <v>0</v>
      </c>
      <c r="AC84" s="1796"/>
      <c r="AD84" s="1796"/>
      <c r="AE84" s="1796"/>
      <c r="AF84" s="1796"/>
      <c r="AG84" s="1796"/>
      <c r="AH84" s="1796"/>
      <c r="AI84" s="1796"/>
      <c r="AJ84" s="1796"/>
      <c r="AK84" s="1796"/>
      <c r="AL84" s="1796"/>
      <c r="AM84" s="1796"/>
      <c r="AN84" s="1796"/>
      <c r="AO84" s="1796"/>
      <c r="AP84" s="1796"/>
      <c r="AQ84" s="1796"/>
      <c r="AR84" s="1796"/>
      <c r="AS84" s="1796"/>
      <c r="AT84" s="1796"/>
      <c r="AU84" s="1796"/>
      <c r="AV84" s="1796"/>
      <c r="AW84" s="1796"/>
      <c r="AX84" s="1796"/>
      <c r="AY84" s="1796"/>
      <c r="AZ84" s="1796"/>
      <c r="BA84" s="1796"/>
      <c r="BB84" s="1796"/>
      <c r="BC84" s="1796"/>
      <c r="BD84" s="1796"/>
      <c r="BE84" s="1796"/>
      <c r="BF84" s="1796"/>
      <c r="BG84" s="1796"/>
      <c r="BH84" s="1796"/>
      <c r="BI84" s="1796"/>
      <c r="BJ84" s="1796"/>
      <c r="BK84" s="1796"/>
      <c r="BL84" s="1796"/>
      <c r="BM84" s="1796"/>
      <c r="BN84" s="1796"/>
      <c r="BO84" s="1796"/>
      <c r="BP84" s="1796"/>
      <c r="BQ84" s="1796"/>
      <c r="BR84" s="1796"/>
      <c r="BS84" s="1796"/>
      <c r="BT84" s="1796"/>
      <c r="BU84" s="1796"/>
      <c r="BV84" s="1796"/>
      <c r="BW84" s="1796"/>
      <c r="BX84" s="1796"/>
      <c r="BY84" s="1796"/>
      <c r="BZ84" s="1796"/>
      <c r="CA84" s="1796"/>
      <c r="CB84" s="1796"/>
      <c r="CC84" s="1796"/>
      <c r="CD84" s="1796"/>
      <c r="CE84" s="1796"/>
      <c r="CF84" s="1796"/>
      <c r="CG84" s="1796"/>
      <c r="CH84" s="1796"/>
      <c r="CI84" s="1796"/>
      <c r="CJ84" s="1796"/>
      <c r="CK84" s="1796"/>
      <c r="CL84" s="1796"/>
      <c r="CM84" s="1796"/>
      <c r="CN84" s="1796"/>
      <c r="CO84" s="1796"/>
      <c r="CP84" s="1796"/>
      <c r="CQ84" s="1796"/>
      <c r="CR84" s="1796"/>
      <c r="CS84" s="1796"/>
      <c r="CT84" s="1796"/>
      <c r="CU84" s="1796"/>
      <c r="CV84" s="1796"/>
      <c r="CW84" s="1796"/>
      <c r="CX84" s="1796"/>
      <c r="CY84" s="1796"/>
      <c r="CZ84" s="1796"/>
      <c r="DA84" s="1796"/>
      <c r="DB84" s="1796"/>
      <c r="DC84" s="1796"/>
      <c r="DD84" s="1796"/>
      <c r="DE84" s="1796"/>
      <c r="DF84" s="1796"/>
      <c r="DG84" s="1796"/>
      <c r="DH84" s="1796"/>
      <c r="DI84" s="1796"/>
      <c r="DJ84" s="1796"/>
      <c r="DK84" s="1796"/>
      <c r="DL84" s="1796"/>
      <c r="DM84" s="1796"/>
      <c r="DN84" s="1796"/>
      <c r="DO84" s="1796"/>
      <c r="DP84" s="1796"/>
      <c r="DQ84" s="1796"/>
      <c r="DR84" s="1796"/>
      <c r="DS84" s="1796"/>
      <c r="DT84" s="1796"/>
      <c r="DU84" s="1796"/>
      <c r="DV84" s="1796"/>
      <c r="DW84" s="1796"/>
      <c r="DX84" s="1796"/>
      <c r="DY84" s="1796"/>
      <c r="DZ84" s="1796"/>
      <c r="EA84" s="1796"/>
      <c r="EB84" s="1796"/>
      <c r="EC84" s="1796"/>
      <c r="ED84" s="1796"/>
      <c r="EE84" s="1796"/>
      <c r="EF84" s="1796"/>
      <c r="EG84" s="1796"/>
      <c r="EH84" s="1796"/>
      <c r="EI84" s="1796"/>
      <c r="EJ84" s="1796"/>
      <c r="EK84" s="1796"/>
      <c r="EL84" s="1796"/>
      <c r="EM84" s="1796"/>
      <c r="EN84" s="1796"/>
      <c r="EO84" s="1796"/>
      <c r="EP84" s="1796"/>
      <c r="EQ84" s="1796"/>
      <c r="ER84" s="1796"/>
      <c r="ES84" s="1796"/>
      <c r="ET84" s="1796"/>
      <c r="EU84" s="1796"/>
      <c r="EV84" s="1796"/>
      <c r="EW84" s="1796"/>
      <c r="EX84" s="1796"/>
      <c r="EY84" s="1796"/>
      <c r="EZ84" s="1796"/>
      <c r="FA84" s="1796"/>
      <c r="FB84" s="1796"/>
      <c r="FC84" s="1796"/>
      <c r="FD84" s="1796"/>
      <c r="FE84" s="1796"/>
      <c r="FF84" s="1796"/>
      <c r="FG84" s="1796"/>
      <c r="FH84" s="1796"/>
      <c r="FI84" s="1796"/>
      <c r="FJ84" s="1796"/>
      <c r="FK84" s="1796"/>
      <c r="FL84" s="1796"/>
      <c r="FM84" s="1796"/>
      <c r="FN84" s="1796"/>
      <c r="FO84" s="1796"/>
      <c r="FP84" s="1796"/>
      <c r="FQ84" s="1796"/>
      <c r="FR84" s="1796"/>
      <c r="FS84" s="1796"/>
      <c r="FT84" s="1796"/>
      <c r="FU84" s="1796"/>
      <c r="FV84" s="1796"/>
      <c r="FW84" s="1796"/>
      <c r="FX84" s="1796"/>
      <c r="FY84" s="1796"/>
      <c r="FZ84" s="1796"/>
      <c r="GA84" s="1796"/>
      <c r="GB84" s="1796"/>
      <c r="GC84" s="1796"/>
      <c r="GD84" s="1796"/>
      <c r="GE84" s="1796"/>
      <c r="GF84" s="1796"/>
      <c r="GG84" s="1796"/>
      <c r="GH84" s="1796"/>
      <c r="GI84" s="1796"/>
      <c r="GJ84" s="1796"/>
      <c r="GK84" s="1796"/>
      <c r="GL84" s="1796"/>
      <c r="GM84" s="1796"/>
      <c r="GN84" s="1796"/>
      <c r="GO84" s="1796"/>
      <c r="GP84" s="1796"/>
      <c r="GQ84" s="1796"/>
      <c r="GR84" s="1796"/>
      <c r="GS84" s="1796"/>
      <c r="GT84" s="1796"/>
      <c r="GU84" s="1796"/>
      <c r="GV84" s="1796"/>
      <c r="GW84" s="1796"/>
      <c r="GX84" s="1796"/>
      <c r="GY84" s="1796"/>
      <c r="GZ84" s="1796"/>
      <c r="HA84" s="1796"/>
      <c r="HB84" s="1796"/>
      <c r="HC84" s="1796"/>
      <c r="HD84" s="1796"/>
      <c r="HE84" s="1796"/>
      <c r="HF84" s="1796"/>
      <c r="HG84" s="1796"/>
      <c r="HH84" s="1796"/>
      <c r="HI84" s="1796"/>
      <c r="HJ84" s="1796"/>
      <c r="HK84" s="1796"/>
      <c r="HL84" s="1796"/>
      <c r="HM84" s="1796"/>
      <c r="HN84" s="1796"/>
      <c r="HO84" s="1796"/>
      <c r="HP84" s="1796"/>
      <c r="HQ84" s="1796"/>
      <c r="HR84" s="1796"/>
      <c r="HS84" s="1796"/>
      <c r="HT84" s="1796"/>
      <c r="HU84" s="1796"/>
      <c r="HV84" s="1796"/>
      <c r="HW84" s="1796"/>
      <c r="HX84" s="1796"/>
      <c r="HY84" s="1796"/>
      <c r="HZ84" s="1796"/>
      <c r="IA84" s="1796"/>
      <c r="IB84" s="1796"/>
      <c r="IC84" s="1796"/>
      <c r="ID84" s="1796"/>
      <c r="IE84" s="1796"/>
      <c r="IF84" s="1796"/>
      <c r="IG84" s="1796"/>
      <c r="IH84" s="1796"/>
      <c r="II84" s="1796"/>
      <c r="IJ84" s="1796"/>
      <c r="IK84" s="1796"/>
      <c r="IL84" s="1796"/>
      <c r="IM84" s="1796"/>
      <c r="IN84" s="1796"/>
      <c r="IO84" s="1796"/>
      <c r="IP84" s="1796"/>
      <c r="IQ84" s="1796"/>
      <c r="IR84" s="1796"/>
      <c r="IS84" s="1796"/>
      <c r="IT84" s="1796"/>
      <c r="IU84" s="1796"/>
      <c r="IV84" s="1796"/>
      <c r="IW84" s="1796"/>
      <c r="IX84" s="1796"/>
      <c r="IY84" s="1796"/>
      <c r="IZ84" s="1796"/>
      <c r="JA84" s="1796"/>
      <c r="JB84" s="1796"/>
      <c r="JC84" s="1796"/>
      <c r="JD84" s="1796"/>
      <c r="JE84" s="1796"/>
      <c r="JF84" s="1796"/>
      <c r="JG84" s="1796"/>
      <c r="JH84" s="1796"/>
      <c r="JI84" s="1796"/>
      <c r="JJ84" s="1796"/>
      <c r="JK84" s="1796"/>
      <c r="JL84" s="1796"/>
      <c r="JM84" s="1796"/>
      <c r="JN84" s="1796"/>
      <c r="JO84" s="1796"/>
      <c r="JP84" s="1796"/>
      <c r="JQ84" s="1796"/>
      <c r="JR84" s="1796"/>
      <c r="JS84" s="1796"/>
      <c r="JT84" s="1796"/>
      <c r="JU84" s="1796"/>
      <c r="JV84" s="1796"/>
      <c r="JW84" s="1796"/>
      <c r="JX84" s="1796"/>
      <c r="JY84" s="1796"/>
      <c r="JZ84" s="1796"/>
      <c r="KA84" s="1796"/>
      <c r="KB84" s="1796"/>
      <c r="KC84" s="1796"/>
      <c r="KD84" s="1796"/>
      <c r="KE84" s="1796"/>
      <c r="KF84" s="1796"/>
      <c r="KG84" s="1796"/>
      <c r="KH84" s="1796"/>
      <c r="KI84" s="1796"/>
      <c r="KJ84" s="1796"/>
      <c r="KK84" s="1796"/>
      <c r="KL84" s="1796"/>
      <c r="KM84" s="1796"/>
      <c r="KN84" s="1796"/>
      <c r="KO84" s="1796"/>
      <c r="KP84" s="1796"/>
      <c r="KQ84" s="1796"/>
      <c r="KR84" s="1796"/>
      <c r="KS84" s="1796"/>
      <c r="KT84" s="1796"/>
      <c r="KU84" s="1796"/>
      <c r="KV84" s="1796"/>
      <c r="KW84" s="1796"/>
      <c r="KX84" s="1796"/>
      <c r="KY84" s="1796"/>
      <c r="KZ84" s="1796"/>
      <c r="LA84" s="1796"/>
      <c r="LB84" s="1796"/>
      <c r="LC84" s="1796"/>
      <c r="LD84" s="1796"/>
      <c r="LE84" s="1796"/>
      <c r="LF84" s="1796"/>
      <c r="LG84" s="1796"/>
      <c r="LH84" s="1796"/>
      <c r="LI84" s="1796"/>
      <c r="LJ84" s="1796"/>
      <c r="LK84" s="1796"/>
      <c r="LL84" s="1796"/>
      <c r="LM84" s="1796"/>
      <c r="LN84" s="1796"/>
      <c r="LO84" s="1796"/>
      <c r="LP84" s="1796"/>
      <c r="LQ84" s="1796"/>
      <c r="LR84" s="1796"/>
      <c r="LS84" s="1796"/>
      <c r="LT84" s="1796"/>
      <c r="LU84" s="1796"/>
      <c r="LV84" s="1796"/>
      <c r="LW84" s="1796"/>
      <c r="LX84" s="1796"/>
      <c r="LY84" s="1796"/>
      <c r="LZ84" s="1796"/>
      <c r="MA84" s="1796"/>
      <c r="MB84" s="1796"/>
      <c r="MC84" s="1796"/>
      <c r="MD84" s="1796"/>
      <c r="ME84" s="1796"/>
      <c r="MF84" s="1796"/>
      <c r="MG84" s="1796"/>
      <c r="MH84" s="1796"/>
      <c r="MI84" s="1796"/>
      <c r="MJ84" s="1796"/>
      <c r="MK84" s="1796"/>
      <c r="ML84" s="1796"/>
      <c r="MM84" s="1796"/>
      <c r="MN84" s="1796"/>
      <c r="MO84" s="1796"/>
      <c r="MP84" s="1796"/>
      <c r="MQ84" s="1796"/>
      <c r="MR84" s="1796"/>
      <c r="MS84" s="1796"/>
      <c r="MT84" s="1796"/>
      <c r="MU84" s="1796"/>
      <c r="MV84" s="1796"/>
      <c r="MW84" s="1796"/>
      <c r="MX84" s="1796"/>
      <c r="MY84" s="1796"/>
      <c r="MZ84" s="1796"/>
      <c r="NA84" s="1796"/>
      <c r="NB84" s="1796"/>
      <c r="NC84" s="1796"/>
      <c r="ND84" s="1796"/>
      <c r="NE84" s="1796"/>
      <c r="NF84" s="1796"/>
      <c r="NG84" s="1796"/>
      <c r="NH84" s="1796"/>
      <c r="NI84" s="1796"/>
      <c r="NJ84" s="1796"/>
      <c r="NK84" s="1796"/>
      <c r="NL84" s="1796"/>
      <c r="NM84" s="1796"/>
      <c r="NN84" s="1796"/>
      <c r="NO84" s="1796"/>
      <c r="NP84" s="1796"/>
      <c r="NQ84" s="1796"/>
      <c r="NR84" s="1796"/>
      <c r="NS84" s="1796"/>
      <c r="NT84" s="1796"/>
      <c r="NU84" s="1796"/>
      <c r="NV84" s="1796"/>
      <c r="NW84" s="1796"/>
      <c r="NX84" s="1796"/>
      <c r="NY84" s="1796"/>
      <c r="NZ84" s="1796"/>
      <c r="OA84" s="1796"/>
      <c r="OB84" s="1796"/>
      <c r="OC84" s="1796"/>
      <c r="OD84" s="1780" t="s">
        <v>2986</v>
      </c>
    </row>
    <row r="85" spans="1:394" s="1780" customFormat="1" ht="15.75" customHeight="1">
      <c r="A85" s="1791">
        <f t="shared" si="58"/>
        <v>80</v>
      </c>
      <c r="B85" s="1793"/>
      <c r="C85" s="1792">
        <f t="shared" si="33"/>
        <v>0</v>
      </c>
      <c r="D85" s="1792">
        <f t="shared" si="33"/>
        <v>0</v>
      </c>
      <c r="E85" s="1794">
        <f t="shared" si="45"/>
        <v>0</v>
      </c>
      <c r="F85" s="1794">
        <f t="shared" si="34"/>
        <v>0</v>
      </c>
      <c r="G85" s="1794">
        <f t="shared" si="46"/>
        <v>0</v>
      </c>
      <c r="H85" s="1795">
        <f t="shared" si="35"/>
        <v>0</v>
      </c>
      <c r="I85" s="1795">
        <f t="shared" si="47"/>
        <v>0</v>
      </c>
      <c r="J85" s="1794">
        <f t="shared" si="36"/>
        <v>0</v>
      </c>
      <c r="K85" s="1794">
        <f t="shared" si="48"/>
        <v>0</v>
      </c>
      <c r="L85" s="1794">
        <f t="shared" si="37"/>
        <v>0</v>
      </c>
      <c r="M85" s="1794">
        <f t="shared" si="49"/>
        <v>0</v>
      </c>
      <c r="N85" s="1794">
        <f t="shared" si="38"/>
        <v>0</v>
      </c>
      <c r="O85" s="1794">
        <f t="shared" si="50"/>
        <v>0</v>
      </c>
      <c r="P85" s="1794">
        <f t="shared" si="39"/>
        <v>0</v>
      </c>
      <c r="Q85" s="1794">
        <f t="shared" si="51"/>
        <v>0</v>
      </c>
      <c r="R85" s="1794">
        <f t="shared" si="40"/>
        <v>0</v>
      </c>
      <c r="S85" s="1794">
        <f t="shared" si="52"/>
        <v>0</v>
      </c>
      <c r="T85" s="1794">
        <f t="shared" si="41"/>
        <v>0</v>
      </c>
      <c r="U85" s="1794">
        <f t="shared" si="53"/>
        <v>0</v>
      </c>
      <c r="V85" s="1794">
        <f t="shared" si="42"/>
        <v>0</v>
      </c>
      <c r="W85" s="1794">
        <f t="shared" si="44"/>
        <v>0</v>
      </c>
      <c r="X85" s="1794">
        <f t="shared" si="43"/>
        <v>0</v>
      </c>
      <c r="Y85" s="1794">
        <f t="shared" si="54"/>
        <v>0</v>
      </c>
      <c r="Z85" s="1794">
        <f t="shared" si="55"/>
        <v>0</v>
      </c>
      <c r="AA85" s="1794">
        <f t="shared" si="56"/>
        <v>0</v>
      </c>
      <c r="AB85" s="1794">
        <f t="shared" si="57"/>
        <v>0</v>
      </c>
      <c r="AC85" s="1796"/>
      <c r="AD85" s="1796"/>
      <c r="AE85" s="1796"/>
      <c r="AF85" s="1796"/>
      <c r="AG85" s="1796"/>
      <c r="AH85" s="1796"/>
      <c r="AI85" s="1796"/>
      <c r="AJ85" s="1796"/>
      <c r="AK85" s="1796"/>
      <c r="AL85" s="1796"/>
      <c r="AM85" s="1796"/>
      <c r="AN85" s="1796"/>
      <c r="AO85" s="1796"/>
      <c r="AP85" s="1796"/>
      <c r="AQ85" s="1796"/>
      <c r="AR85" s="1796"/>
      <c r="AS85" s="1796"/>
      <c r="AT85" s="1796"/>
      <c r="AU85" s="1796"/>
      <c r="AV85" s="1796"/>
      <c r="AW85" s="1796"/>
      <c r="AX85" s="1796"/>
      <c r="AY85" s="1796"/>
      <c r="AZ85" s="1796"/>
      <c r="BA85" s="1796"/>
      <c r="BB85" s="1796"/>
      <c r="BC85" s="1796"/>
      <c r="BD85" s="1796"/>
      <c r="BE85" s="1796"/>
      <c r="BF85" s="1796"/>
      <c r="BG85" s="1796"/>
      <c r="BH85" s="1796"/>
      <c r="BI85" s="1796"/>
      <c r="BJ85" s="1796"/>
      <c r="BK85" s="1796"/>
      <c r="BL85" s="1796"/>
      <c r="BM85" s="1796"/>
      <c r="BN85" s="1796"/>
      <c r="BO85" s="1796"/>
      <c r="BP85" s="1796"/>
      <c r="BQ85" s="1796"/>
      <c r="BR85" s="1796"/>
      <c r="BS85" s="1796"/>
      <c r="BT85" s="1796"/>
      <c r="BU85" s="1796"/>
      <c r="BV85" s="1796"/>
      <c r="BW85" s="1796"/>
      <c r="BX85" s="1796"/>
      <c r="BY85" s="1796"/>
      <c r="BZ85" s="1796"/>
      <c r="CA85" s="1796"/>
      <c r="CB85" s="1796"/>
      <c r="CC85" s="1796"/>
      <c r="CD85" s="1796"/>
      <c r="CE85" s="1796"/>
      <c r="CF85" s="1796"/>
      <c r="CG85" s="1796"/>
      <c r="CH85" s="1796"/>
      <c r="CI85" s="1796"/>
      <c r="CJ85" s="1796"/>
      <c r="CK85" s="1796"/>
      <c r="CL85" s="1796"/>
      <c r="CM85" s="1796"/>
      <c r="CN85" s="1796"/>
      <c r="CO85" s="1796"/>
      <c r="CP85" s="1796"/>
      <c r="CQ85" s="1796"/>
      <c r="CR85" s="1796"/>
      <c r="CS85" s="1796"/>
      <c r="CT85" s="1796"/>
      <c r="CU85" s="1796"/>
      <c r="CV85" s="1796"/>
      <c r="CW85" s="1796"/>
      <c r="CX85" s="1796"/>
      <c r="CY85" s="1796"/>
      <c r="CZ85" s="1796"/>
      <c r="DA85" s="1796"/>
      <c r="DB85" s="1796"/>
      <c r="DC85" s="1796"/>
      <c r="DD85" s="1796"/>
      <c r="DE85" s="1796"/>
      <c r="DF85" s="1796"/>
      <c r="DG85" s="1796"/>
      <c r="DH85" s="1796"/>
      <c r="DI85" s="1796"/>
      <c r="DJ85" s="1796"/>
      <c r="DK85" s="1796"/>
      <c r="DL85" s="1796"/>
      <c r="DM85" s="1796"/>
      <c r="DN85" s="1796"/>
      <c r="DO85" s="1796"/>
      <c r="DP85" s="1796"/>
      <c r="DQ85" s="1796"/>
      <c r="DR85" s="1796"/>
      <c r="DS85" s="1796"/>
      <c r="DT85" s="1796"/>
      <c r="DU85" s="1796"/>
      <c r="DV85" s="1796"/>
      <c r="DW85" s="1796"/>
      <c r="DX85" s="1796"/>
      <c r="DY85" s="1796"/>
      <c r="DZ85" s="1796"/>
      <c r="EA85" s="1796"/>
      <c r="EB85" s="1796"/>
      <c r="EC85" s="1796"/>
      <c r="ED85" s="1796"/>
      <c r="EE85" s="1796"/>
      <c r="EF85" s="1796"/>
      <c r="EG85" s="1796"/>
      <c r="EH85" s="1796"/>
      <c r="EI85" s="1796"/>
      <c r="EJ85" s="1796"/>
      <c r="EK85" s="1796"/>
      <c r="EL85" s="1796"/>
      <c r="EM85" s="1796"/>
      <c r="EN85" s="1796"/>
      <c r="EO85" s="1796"/>
      <c r="EP85" s="1796"/>
      <c r="EQ85" s="1796"/>
      <c r="ER85" s="1796"/>
      <c r="ES85" s="1796"/>
      <c r="ET85" s="1796"/>
      <c r="EU85" s="1796"/>
      <c r="EV85" s="1796"/>
      <c r="EW85" s="1796"/>
      <c r="EX85" s="1796"/>
      <c r="EY85" s="1796"/>
      <c r="EZ85" s="1796"/>
      <c r="FA85" s="1796"/>
      <c r="FB85" s="1796"/>
      <c r="FC85" s="1796"/>
      <c r="FD85" s="1796"/>
      <c r="FE85" s="1796"/>
      <c r="FF85" s="1796"/>
      <c r="FG85" s="1796"/>
      <c r="FH85" s="1796"/>
      <c r="FI85" s="1796"/>
      <c r="FJ85" s="1796"/>
      <c r="FK85" s="1796"/>
      <c r="FL85" s="1796"/>
      <c r="FM85" s="1796"/>
      <c r="FN85" s="1796"/>
      <c r="FO85" s="1796"/>
      <c r="FP85" s="1796"/>
      <c r="FQ85" s="1796"/>
      <c r="FR85" s="1796"/>
      <c r="FS85" s="1796"/>
      <c r="FT85" s="1796"/>
      <c r="FU85" s="1796"/>
      <c r="FV85" s="1796"/>
      <c r="FW85" s="1796"/>
      <c r="FX85" s="1796"/>
      <c r="FY85" s="1796"/>
      <c r="FZ85" s="1796"/>
      <c r="GA85" s="1796"/>
      <c r="GB85" s="1796"/>
      <c r="GC85" s="1796"/>
      <c r="GD85" s="1796"/>
      <c r="GE85" s="1796"/>
      <c r="GF85" s="1796"/>
      <c r="GG85" s="1796"/>
      <c r="GH85" s="1796"/>
      <c r="GI85" s="1796"/>
      <c r="GJ85" s="1796"/>
      <c r="GK85" s="1796"/>
      <c r="GL85" s="1796"/>
      <c r="GM85" s="1796"/>
      <c r="GN85" s="1796"/>
      <c r="GO85" s="1796"/>
      <c r="GP85" s="1796"/>
      <c r="GQ85" s="1796"/>
      <c r="GR85" s="1796"/>
      <c r="GS85" s="1796"/>
      <c r="GT85" s="1796"/>
      <c r="GU85" s="1796"/>
      <c r="GV85" s="1796"/>
      <c r="GW85" s="1796"/>
      <c r="GX85" s="1796"/>
      <c r="GY85" s="1796"/>
      <c r="GZ85" s="1796"/>
      <c r="HA85" s="1796"/>
      <c r="HB85" s="1796"/>
      <c r="HC85" s="1796"/>
      <c r="HD85" s="1796"/>
      <c r="HE85" s="1796"/>
      <c r="HF85" s="1796"/>
      <c r="HG85" s="1796"/>
      <c r="HH85" s="1796"/>
      <c r="HI85" s="1796"/>
      <c r="HJ85" s="1796"/>
      <c r="HK85" s="1796"/>
      <c r="HL85" s="1796"/>
      <c r="HM85" s="1796"/>
      <c r="HN85" s="1796"/>
      <c r="HO85" s="1796"/>
      <c r="HP85" s="1796"/>
      <c r="HQ85" s="1796"/>
      <c r="HR85" s="1796"/>
      <c r="HS85" s="1796"/>
      <c r="HT85" s="1796"/>
      <c r="HU85" s="1796"/>
      <c r="HV85" s="1796"/>
      <c r="HW85" s="1796"/>
      <c r="HX85" s="1796"/>
      <c r="HY85" s="1796"/>
      <c r="HZ85" s="1796"/>
      <c r="IA85" s="1796"/>
      <c r="IB85" s="1796"/>
      <c r="IC85" s="1796"/>
      <c r="ID85" s="1796"/>
      <c r="IE85" s="1796"/>
      <c r="IF85" s="1796"/>
      <c r="IG85" s="1796"/>
      <c r="IH85" s="1796"/>
      <c r="II85" s="1796"/>
      <c r="IJ85" s="1796"/>
      <c r="IK85" s="1796"/>
      <c r="IL85" s="1796"/>
      <c r="IM85" s="1796"/>
      <c r="IN85" s="1796"/>
      <c r="IO85" s="1796"/>
      <c r="IP85" s="1796"/>
      <c r="IQ85" s="1796"/>
      <c r="IR85" s="1796"/>
      <c r="IS85" s="1796"/>
      <c r="IT85" s="1796"/>
      <c r="IU85" s="1796"/>
      <c r="IV85" s="1796"/>
      <c r="IW85" s="1796"/>
      <c r="IX85" s="1796"/>
      <c r="IY85" s="1796"/>
      <c r="IZ85" s="1796"/>
      <c r="JA85" s="1796"/>
      <c r="JB85" s="1796"/>
      <c r="JC85" s="1796"/>
      <c r="JD85" s="1796"/>
      <c r="JE85" s="1796"/>
      <c r="JF85" s="1796"/>
      <c r="JG85" s="1796"/>
      <c r="JH85" s="1796"/>
      <c r="JI85" s="1796"/>
      <c r="JJ85" s="1796"/>
      <c r="JK85" s="1796"/>
      <c r="JL85" s="1796"/>
      <c r="JM85" s="1796"/>
      <c r="JN85" s="1796"/>
      <c r="JO85" s="1796"/>
      <c r="JP85" s="1796"/>
      <c r="JQ85" s="1796"/>
      <c r="JR85" s="1796"/>
      <c r="JS85" s="1796"/>
      <c r="JT85" s="1796"/>
      <c r="JU85" s="1796"/>
      <c r="JV85" s="1796"/>
      <c r="JW85" s="1796"/>
      <c r="JX85" s="1796"/>
      <c r="JY85" s="1796"/>
      <c r="JZ85" s="1796"/>
      <c r="KA85" s="1796"/>
      <c r="KB85" s="1796"/>
      <c r="KC85" s="1796"/>
      <c r="KD85" s="1796"/>
      <c r="KE85" s="1796"/>
      <c r="KF85" s="1796"/>
      <c r="KG85" s="1796"/>
      <c r="KH85" s="1796"/>
      <c r="KI85" s="1796"/>
      <c r="KJ85" s="1796"/>
      <c r="KK85" s="1796"/>
      <c r="KL85" s="1796"/>
      <c r="KM85" s="1796"/>
      <c r="KN85" s="1796"/>
      <c r="KO85" s="1796"/>
      <c r="KP85" s="1796"/>
      <c r="KQ85" s="1796"/>
      <c r="KR85" s="1796"/>
      <c r="KS85" s="1796"/>
      <c r="KT85" s="1796"/>
      <c r="KU85" s="1796"/>
      <c r="KV85" s="1796"/>
      <c r="KW85" s="1796"/>
      <c r="KX85" s="1796"/>
      <c r="KY85" s="1796"/>
      <c r="KZ85" s="1796"/>
      <c r="LA85" s="1796"/>
      <c r="LB85" s="1796"/>
      <c r="LC85" s="1796"/>
      <c r="LD85" s="1796"/>
      <c r="LE85" s="1796"/>
      <c r="LF85" s="1796"/>
      <c r="LG85" s="1796"/>
      <c r="LH85" s="1796"/>
      <c r="LI85" s="1796"/>
      <c r="LJ85" s="1796"/>
      <c r="LK85" s="1796"/>
      <c r="LL85" s="1796"/>
      <c r="LM85" s="1796"/>
      <c r="LN85" s="1796"/>
      <c r="LO85" s="1796"/>
      <c r="LP85" s="1796"/>
      <c r="LQ85" s="1796"/>
      <c r="LR85" s="1796"/>
      <c r="LS85" s="1796"/>
      <c r="LT85" s="1796"/>
      <c r="LU85" s="1796"/>
      <c r="LV85" s="1796"/>
      <c r="LW85" s="1796"/>
      <c r="LX85" s="1796"/>
      <c r="LY85" s="1796"/>
      <c r="LZ85" s="1796"/>
      <c r="MA85" s="1796"/>
      <c r="MB85" s="1796"/>
      <c r="MC85" s="1796"/>
      <c r="MD85" s="1796"/>
      <c r="ME85" s="1796"/>
      <c r="MF85" s="1796"/>
      <c r="MG85" s="1796"/>
      <c r="MH85" s="1796"/>
      <c r="MI85" s="1796"/>
      <c r="MJ85" s="1796"/>
      <c r="MK85" s="1796"/>
      <c r="ML85" s="1796"/>
      <c r="MM85" s="1796"/>
      <c r="MN85" s="1796"/>
      <c r="MO85" s="1796"/>
      <c r="MP85" s="1796"/>
      <c r="MQ85" s="1796"/>
      <c r="MR85" s="1796"/>
      <c r="MS85" s="1796"/>
      <c r="MT85" s="1796"/>
      <c r="MU85" s="1796"/>
      <c r="MV85" s="1796"/>
      <c r="MW85" s="1796"/>
      <c r="MX85" s="1796"/>
      <c r="MY85" s="1796"/>
      <c r="MZ85" s="1796"/>
      <c r="NA85" s="1796"/>
      <c r="NB85" s="1796"/>
      <c r="NC85" s="1796"/>
      <c r="ND85" s="1796"/>
      <c r="NE85" s="1796"/>
      <c r="NF85" s="1796"/>
      <c r="NG85" s="1796"/>
      <c r="NH85" s="1796"/>
      <c r="NI85" s="1796"/>
      <c r="NJ85" s="1796"/>
      <c r="NK85" s="1796"/>
      <c r="NL85" s="1796"/>
      <c r="NM85" s="1796"/>
      <c r="NN85" s="1796"/>
      <c r="NO85" s="1796"/>
      <c r="NP85" s="1796"/>
      <c r="NQ85" s="1796"/>
      <c r="NR85" s="1796"/>
      <c r="NS85" s="1796"/>
      <c r="NT85" s="1796"/>
      <c r="NU85" s="1796"/>
      <c r="NV85" s="1796"/>
      <c r="NW85" s="1796"/>
      <c r="NX85" s="1796"/>
      <c r="NY85" s="1796"/>
      <c r="NZ85" s="1796"/>
      <c r="OA85" s="1796"/>
      <c r="OB85" s="1796"/>
      <c r="OC85" s="1796"/>
      <c r="OD85" s="1780" t="s">
        <v>2986</v>
      </c>
    </row>
    <row r="86" spans="1:394" s="1780" customFormat="1" ht="15.75" customHeight="1">
      <c r="A86" s="1791">
        <f t="shared" si="58"/>
        <v>81</v>
      </c>
      <c r="B86" s="1793"/>
      <c r="C86" s="1792">
        <f t="shared" si="33"/>
        <v>0</v>
      </c>
      <c r="D86" s="1792">
        <f t="shared" si="33"/>
        <v>0</v>
      </c>
      <c r="E86" s="1794">
        <f t="shared" si="45"/>
        <v>0</v>
      </c>
      <c r="F86" s="1794">
        <f t="shared" si="34"/>
        <v>0</v>
      </c>
      <c r="G86" s="1794">
        <f t="shared" si="46"/>
        <v>0</v>
      </c>
      <c r="H86" s="1795">
        <f t="shared" si="35"/>
        <v>0</v>
      </c>
      <c r="I86" s="1795">
        <f t="shared" si="47"/>
        <v>0</v>
      </c>
      <c r="J86" s="1794">
        <f t="shared" si="36"/>
        <v>0</v>
      </c>
      <c r="K86" s="1794">
        <f t="shared" si="48"/>
        <v>0</v>
      </c>
      <c r="L86" s="1794">
        <f t="shared" si="37"/>
        <v>0</v>
      </c>
      <c r="M86" s="1794">
        <f t="shared" si="49"/>
        <v>0</v>
      </c>
      <c r="N86" s="1794">
        <f t="shared" si="38"/>
        <v>0</v>
      </c>
      <c r="O86" s="1794">
        <f t="shared" si="50"/>
        <v>0</v>
      </c>
      <c r="P86" s="1794">
        <f t="shared" si="39"/>
        <v>0</v>
      </c>
      <c r="Q86" s="1794">
        <f t="shared" si="51"/>
        <v>0</v>
      </c>
      <c r="R86" s="1794">
        <f t="shared" si="40"/>
        <v>0</v>
      </c>
      <c r="S86" s="1794">
        <f t="shared" si="52"/>
        <v>0</v>
      </c>
      <c r="T86" s="1794">
        <f t="shared" si="41"/>
        <v>0</v>
      </c>
      <c r="U86" s="1794">
        <f t="shared" si="53"/>
        <v>0</v>
      </c>
      <c r="V86" s="1794">
        <f t="shared" si="42"/>
        <v>0</v>
      </c>
      <c r="W86" s="1794">
        <f t="shared" si="44"/>
        <v>0</v>
      </c>
      <c r="X86" s="1794">
        <f t="shared" si="43"/>
        <v>0</v>
      </c>
      <c r="Y86" s="1794">
        <f t="shared" si="54"/>
        <v>0</v>
      </c>
      <c r="Z86" s="1794">
        <f t="shared" si="55"/>
        <v>0</v>
      </c>
      <c r="AA86" s="1794">
        <f t="shared" si="56"/>
        <v>0</v>
      </c>
      <c r="AB86" s="1794">
        <f t="shared" si="57"/>
        <v>0</v>
      </c>
      <c r="AC86" s="1796"/>
      <c r="AD86" s="1796"/>
      <c r="AE86" s="1796"/>
      <c r="AF86" s="1796"/>
      <c r="AG86" s="1796"/>
      <c r="AH86" s="1796"/>
      <c r="AI86" s="1796"/>
      <c r="AJ86" s="1796"/>
      <c r="AK86" s="1796"/>
      <c r="AL86" s="1796"/>
      <c r="AM86" s="1796"/>
      <c r="AN86" s="1796"/>
      <c r="AO86" s="1796"/>
      <c r="AP86" s="1796"/>
      <c r="AQ86" s="1796"/>
      <c r="AR86" s="1796"/>
      <c r="AS86" s="1796"/>
      <c r="AT86" s="1796"/>
      <c r="AU86" s="1796"/>
      <c r="AV86" s="1796"/>
      <c r="AW86" s="1796"/>
      <c r="AX86" s="1796"/>
      <c r="AY86" s="1796"/>
      <c r="AZ86" s="1796"/>
      <c r="BA86" s="1796"/>
      <c r="BB86" s="1796"/>
      <c r="BC86" s="1796"/>
      <c r="BD86" s="1796"/>
      <c r="BE86" s="1796"/>
      <c r="BF86" s="1796"/>
      <c r="BG86" s="1796"/>
      <c r="BH86" s="1796"/>
      <c r="BI86" s="1796"/>
      <c r="BJ86" s="1796"/>
      <c r="BK86" s="1796"/>
      <c r="BL86" s="1796"/>
      <c r="BM86" s="1796"/>
      <c r="BN86" s="1796"/>
      <c r="BO86" s="1796"/>
      <c r="BP86" s="1796"/>
      <c r="BQ86" s="1796"/>
      <c r="BR86" s="1796"/>
      <c r="BS86" s="1796"/>
      <c r="BT86" s="1796"/>
      <c r="BU86" s="1796"/>
      <c r="BV86" s="1796"/>
      <c r="BW86" s="1796"/>
      <c r="BX86" s="1796"/>
      <c r="BY86" s="1796"/>
      <c r="BZ86" s="1796"/>
      <c r="CA86" s="1796"/>
      <c r="CB86" s="1796"/>
      <c r="CC86" s="1796"/>
      <c r="CD86" s="1796"/>
      <c r="CE86" s="1796"/>
      <c r="CF86" s="1796"/>
      <c r="CG86" s="1796"/>
      <c r="CH86" s="1796"/>
      <c r="CI86" s="1796"/>
      <c r="CJ86" s="1796"/>
      <c r="CK86" s="1796"/>
      <c r="CL86" s="1796"/>
      <c r="CM86" s="1796"/>
      <c r="CN86" s="1796"/>
      <c r="CO86" s="1796"/>
      <c r="CP86" s="1796"/>
      <c r="CQ86" s="1796"/>
      <c r="CR86" s="1796"/>
      <c r="CS86" s="1796"/>
      <c r="CT86" s="1796"/>
      <c r="CU86" s="1796"/>
      <c r="CV86" s="1796"/>
      <c r="CW86" s="1796"/>
      <c r="CX86" s="1796"/>
      <c r="CY86" s="1796"/>
      <c r="CZ86" s="1796"/>
      <c r="DA86" s="1796"/>
      <c r="DB86" s="1796"/>
      <c r="DC86" s="1796"/>
      <c r="DD86" s="1796"/>
      <c r="DE86" s="1796"/>
      <c r="DF86" s="1796"/>
      <c r="DG86" s="1796"/>
      <c r="DH86" s="1796"/>
      <c r="DI86" s="1796"/>
      <c r="DJ86" s="1796"/>
      <c r="DK86" s="1796"/>
      <c r="DL86" s="1796"/>
      <c r="DM86" s="1796"/>
      <c r="DN86" s="1796"/>
      <c r="DO86" s="1796"/>
      <c r="DP86" s="1796"/>
      <c r="DQ86" s="1796"/>
      <c r="DR86" s="1796"/>
      <c r="DS86" s="1796"/>
      <c r="DT86" s="1796"/>
      <c r="DU86" s="1796"/>
      <c r="DV86" s="1796"/>
      <c r="DW86" s="1796"/>
      <c r="DX86" s="1796"/>
      <c r="DY86" s="1796"/>
      <c r="DZ86" s="1796"/>
      <c r="EA86" s="1796"/>
      <c r="EB86" s="1796"/>
      <c r="EC86" s="1796"/>
      <c r="ED86" s="1796"/>
      <c r="EE86" s="1796"/>
      <c r="EF86" s="1796"/>
      <c r="EG86" s="1796"/>
      <c r="EH86" s="1796"/>
      <c r="EI86" s="1796"/>
      <c r="EJ86" s="1796"/>
      <c r="EK86" s="1796"/>
      <c r="EL86" s="1796"/>
      <c r="EM86" s="1796"/>
      <c r="EN86" s="1796"/>
      <c r="EO86" s="1796"/>
      <c r="EP86" s="1796"/>
      <c r="EQ86" s="1796"/>
      <c r="ER86" s="1796"/>
      <c r="ES86" s="1796"/>
      <c r="ET86" s="1796"/>
      <c r="EU86" s="1796"/>
      <c r="EV86" s="1796"/>
      <c r="EW86" s="1796"/>
      <c r="EX86" s="1796"/>
      <c r="EY86" s="1796"/>
      <c r="EZ86" s="1796"/>
      <c r="FA86" s="1796"/>
      <c r="FB86" s="1796"/>
      <c r="FC86" s="1796"/>
      <c r="FD86" s="1796"/>
      <c r="FE86" s="1796"/>
      <c r="FF86" s="1796"/>
      <c r="FG86" s="1796"/>
      <c r="FH86" s="1796"/>
      <c r="FI86" s="1796"/>
      <c r="FJ86" s="1796"/>
      <c r="FK86" s="1796"/>
      <c r="FL86" s="1796"/>
      <c r="FM86" s="1796"/>
      <c r="FN86" s="1796"/>
      <c r="FO86" s="1796"/>
      <c r="FP86" s="1796"/>
      <c r="FQ86" s="1796"/>
      <c r="FR86" s="1796"/>
      <c r="FS86" s="1796"/>
      <c r="FT86" s="1796"/>
      <c r="FU86" s="1796"/>
      <c r="FV86" s="1796"/>
      <c r="FW86" s="1796"/>
      <c r="FX86" s="1796"/>
      <c r="FY86" s="1796"/>
      <c r="FZ86" s="1796"/>
      <c r="GA86" s="1796"/>
      <c r="GB86" s="1796"/>
      <c r="GC86" s="1796"/>
      <c r="GD86" s="1796"/>
      <c r="GE86" s="1796"/>
      <c r="GF86" s="1796"/>
      <c r="GG86" s="1796"/>
      <c r="GH86" s="1796"/>
      <c r="GI86" s="1796"/>
      <c r="GJ86" s="1796"/>
      <c r="GK86" s="1796"/>
      <c r="GL86" s="1796"/>
      <c r="GM86" s="1796"/>
      <c r="GN86" s="1796"/>
      <c r="GO86" s="1796"/>
      <c r="GP86" s="1796"/>
      <c r="GQ86" s="1796"/>
      <c r="GR86" s="1796"/>
      <c r="GS86" s="1796"/>
      <c r="GT86" s="1796"/>
      <c r="GU86" s="1796"/>
      <c r="GV86" s="1796"/>
      <c r="GW86" s="1796"/>
      <c r="GX86" s="1796"/>
      <c r="GY86" s="1796"/>
      <c r="GZ86" s="1796"/>
      <c r="HA86" s="1796"/>
      <c r="HB86" s="1796"/>
      <c r="HC86" s="1796"/>
      <c r="HD86" s="1796"/>
      <c r="HE86" s="1796"/>
      <c r="HF86" s="1796"/>
      <c r="HG86" s="1796"/>
      <c r="HH86" s="1796"/>
      <c r="HI86" s="1796"/>
      <c r="HJ86" s="1796"/>
      <c r="HK86" s="1796"/>
      <c r="HL86" s="1796"/>
      <c r="HM86" s="1796"/>
      <c r="HN86" s="1796"/>
      <c r="HO86" s="1796"/>
      <c r="HP86" s="1796"/>
      <c r="HQ86" s="1796"/>
      <c r="HR86" s="1796"/>
      <c r="HS86" s="1796"/>
      <c r="HT86" s="1796"/>
      <c r="HU86" s="1796"/>
      <c r="HV86" s="1796"/>
      <c r="HW86" s="1796"/>
      <c r="HX86" s="1796"/>
      <c r="HY86" s="1796"/>
      <c r="HZ86" s="1796"/>
      <c r="IA86" s="1796"/>
      <c r="IB86" s="1796"/>
      <c r="IC86" s="1796"/>
      <c r="ID86" s="1796"/>
      <c r="IE86" s="1796"/>
      <c r="IF86" s="1796"/>
      <c r="IG86" s="1796"/>
      <c r="IH86" s="1796"/>
      <c r="II86" s="1796"/>
      <c r="IJ86" s="1796"/>
      <c r="IK86" s="1796"/>
      <c r="IL86" s="1796"/>
      <c r="IM86" s="1796"/>
      <c r="IN86" s="1796"/>
      <c r="IO86" s="1796"/>
      <c r="IP86" s="1796"/>
      <c r="IQ86" s="1796"/>
      <c r="IR86" s="1796"/>
      <c r="IS86" s="1796"/>
      <c r="IT86" s="1796"/>
      <c r="IU86" s="1796"/>
      <c r="IV86" s="1796"/>
      <c r="IW86" s="1796"/>
      <c r="IX86" s="1796"/>
      <c r="IY86" s="1796"/>
      <c r="IZ86" s="1796"/>
      <c r="JA86" s="1796"/>
      <c r="JB86" s="1796"/>
      <c r="JC86" s="1796"/>
      <c r="JD86" s="1796"/>
      <c r="JE86" s="1796"/>
      <c r="JF86" s="1796"/>
      <c r="JG86" s="1796"/>
      <c r="JH86" s="1796"/>
      <c r="JI86" s="1796"/>
      <c r="JJ86" s="1796"/>
      <c r="JK86" s="1796"/>
      <c r="JL86" s="1796"/>
      <c r="JM86" s="1796"/>
      <c r="JN86" s="1796"/>
      <c r="JO86" s="1796"/>
      <c r="JP86" s="1796"/>
      <c r="JQ86" s="1796"/>
      <c r="JR86" s="1796"/>
      <c r="JS86" s="1796"/>
      <c r="JT86" s="1796"/>
      <c r="JU86" s="1796"/>
      <c r="JV86" s="1796"/>
      <c r="JW86" s="1796"/>
      <c r="JX86" s="1796"/>
      <c r="JY86" s="1796"/>
      <c r="JZ86" s="1796"/>
      <c r="KA86" s="1796"/>
      <c r="KB86" s="1796"/>
      <c r="KC86" s="1796"/>
      <c r="KD86" s="1796"/>
      <c r="KE86" s="1796"/>
      <c r="KF86" s="1796"/>
      <c r="KG86" s="1796"/>
      <c r="KH86" s="1796"/>
      <c r="KI86" s="1796"/>
      <c r="KJ86" s="1796"/>
      <c r="KK86" s="1796"/>
      <c r="KL86" s="1796"/>
      <c r="KM86" s="1796"/>
      <c r="KN86" s="1796"/>
      <c r="KO86" s="1796"/>
      <c r="KP86" s="1796"/>
      <c r="KQ86" s="1796"/>
      <c r="KR86" s="1796"/>
      <c r="KS86" s="1796"/>
      <c r="KT86" s="1796"/>
      <c r="KU86" s="1796"/>
      <c r="KV86" s="1796"/>
      <c r="KW86" s="1796"/>
      <c r="KX86" s="1796"/>
      <c r="KY86" s="1796"/>
      <c r="KZ86" s="1796"/>
      <c r="LA86" s="1796"/>
      <c r="LB86" s="1796"/>
      <c r="LC86" s="1796"/>
      <c r="LD86" s="1796"/>
      <c r="LE86" s="1796"/>
      <c r="LF86" s="1796"/>
      <c r="LG86" s="1796"/>
      <c r="LH86" s="1796"/>
      <c r="LI86" s="1796"/>
      <c r="LJ86" s="1796"/>
      <c r="LK86" s="1796"/>
      <c r="LL86" s="1796"/>
      <c r="LM86" s="1796"/>
      <c r="LN86" s="1796"/>
      <c r="LO86" s="1796"/>
      <c r="LP86" s="1796"/>
      <c r="LQ86" s="1796"/>
      <c r="LR86" s="1796"/>
      <c r="LS86" s="1796"/>
      <c r="LT86" s="1796"/>
      <c r="LU86" s="1796"/>
      <c r="LV86" s="1796"/>
      <c r="LW86" s="1796"/>
      <c r="LX86" s="1796"/>
      <c r="LY86" s="1796"/>
      <c r="LZ86" s="1796"/>
      <c r="MA86" s="1796"/>
      <c r="MB86" s="1796"/>
      <c r="MC86" s="1796"/>
      <c r="MD86" s="1796"/>
      <c r="ME86" s="1796"/>
      <c r="MF86" s="1796"/>
      <c r="MG86" s="1796"/>
      <c r="MH86" s="1796"/>
      <c r="MI86" s="1796"/>
      <c r="MJ86" s="1796"/>
      <c r="MK86" s="1796"/>
      <c r="ML86" s="1796"/>
      <c r="MM86" s="1796"/>
      <c r="MN86" s="1796"/>
      <c r="MO86" s="1796"/>
      <c r="MP86" s="1796"/>
      <c r="MQ86" s="1796"/>
      <c r="MR86" s="1796"/>
      <c r="MS86" s="1796"/>
      <c r="MT86" s="1796"/>
      <c r="MU86" s="1796"/>
      <c r="MV86" s="1796"/>
      <c r="MW86" s="1796"/>
      <c r="MX86" s="1796"/>
      <c r="MY86" s="1796"/>
      <c r="MZ86" s="1796"/>
      <c r="NA86" s="1796"/>
      <c r="NB86" s="1796"/>
      <c r="NC86" s="1796"/>
      <c r="ND86" s="1796"/>
      <c r="NE86" s="1796"/>
      <c r="NF86" s="1796"/>
      <c r="NG86" s="1796"/>
      <c r="NH86" s="1796"/>
      <c r="NI86" s="1796"/>
      <c r="NJ86" s="1796"/>
      <c r="NK86" s="1796"/>
      <c r="NL86" s="1796"/>
      <c r="NM86" s="1796"/>
      <c r="NN86" s="1796"/>
      <c r="NO86" s="1796"/>
      <c r="NP86" s="1796"/>
      <c r="NQ86" s="1796"/>
      <c r="NR86" s="1796"/>
      <c r="NS86" s="1796"/>
      <c r="NT86" s="1796"/>
      <c r="NU86" s="1796"/>
      <c r="NV86" s="1796"/>
      <c r="NW86" s="1796"/>
      <c r="NX86" s="1796"/>
      <c r="NY86" s="1796"/>
      <c r="NZ86" s="1796"/>
      <c r="OA86" s="1796"/>
      <c r="OB86" s="1796"/>
      <c r="OC86" s="1796"/>
      <c r="OD86" s="1780" t="s">
        <v>2986</v>
      </c>
    </row>
    <row r="87" spans="1:394" s="1780" customFormat="1" ht="15.75" customHeight="1">
      <c r="A87" s="1791">
        <f t="shared" si="58"/>
        <v>82</v>
      </c>
      <c r="B87" s="1793"/>
      <c r="C87" s="1792">
        <f t="shared" si="33"/>
        <v>0</v>
      </c>
      <c r="D87" s="1792">
        <f t="shared" si="33"/>
        <v>0</v>
      </c>
      <c r="E87" s="1794">
        <f t="shared" si="45"/>
        <v>0</v>
      </c>
      <c r="F87" s="1794">
        <f t="shared" si="34"/>
        <v>0</v>
      </c>
      <c r="G87" s="1794">
        <f t="shared" si="46"/>
        <v>0</v>
      </c>
      <c r="H87" s="1795">
        <f t="shared" si="35"/>
        <v>0</v>
      </c>
      <c r="I87" s="1795">
        <f t="shared" si="47"/>
        <v>0</v>
      </c>
      <c r="J87" s="1794">
        <f t="shared" si="36"/>
        <v>0</v>
      </c>
      <c r="K87" s="1794">
        <f t="shared" si="48"/>
        <v>0</v>
      </c>
      <c r="L87" s="1794">
        <f t="shared" si="37"/>
        <v>0</v>
      </c>
      <c r="M87" s="1794">
        <f t="shared" si="49"/>
        <v>0</v>
      </c>
      <c r="N87" s="1794">
        <f t="shared" si="38"/>
        <v>0</v>
      </c>
      <c r="O87" s="1794">
        <f t="shared" si="50"/>
        <v>0</v>
      </c>
      <c r="P87" s="1794">
        <f t="shared" si="39"/>
        <v>0</v>
      </c>
      <c r="Q87" s="1794">
        <f t="shared" si="51"/>
        <v>0</v>
      </c>
      <c r="R87" s="1794">
        <f t="shared" si="40"/>
        <v>0</v>
      </c>
      <c r="S87" s="1794">
        <f t="shared" si="52"/>
        <v>0</v>
      </c>
      <c r="T87" s="1794">
        <f t="shared" si="41"/>
        <v>0</v>
      </c>
      <c r="U87" s="1794">
        <f t="shared" si="53"/>
        <v>0</v>
      </c>
      <c r="V87" s="1794">
        <f t="shared" si="42"/>
        <v>0</v>
      </c>
      <c r="W87" s="1794">
        <f t="shared" si="44"/>
        <v>0</v>
      </c>
      <c r="X87" s="1794">
        <f t="shared" si="43"/>
        <v>0</v>
      </c>
      <c r="Y87" s="1794">
        <f t="shared" si="54"/>
        <v>0</v>
      </c>
      <c r="Z87" s="1794">
        <f t="shared" si="55"/>
        <v>0</v>
      </c>
      <c r="AA87" s="1794">
        <f t="shared" si="56"/>
        <v>0</v>
      </c>
      <c r="AB87" s="1794">
        <f t="shared" si="57"/>
        <v>0</v>
      </c>
      <c r="AC87" s="1796"/>
      <c r="AD87" s="1796"/>
      <c r="AE87" s="1796"/>
      <c r="AF87" s="1796"/>
      <c r="AG87" s="1796"/>
      <c r="AH87" s="1796"/>
      <c r="AI87" s="1796"/>
      <c r="AJ87" s="1796"/>
      <c r="AK87" s="1796"/>
      <c r="AL87" s="1796"/>
      <c r="AM87" s="1796"/>
      <c r="AN87" s="1796"/>
      <c r="AO87" s="1796"/>
      <c r="AP87" s="1796"/>
      <c r="AQ87" s="1796"/>
      <c r="AR87" s="1796"/>
      <c r="AS87" s="1796"/>
      <c r="AT87" s="1796"/>
      <c r="AU87" s="1796"/>
      <c r="AV87" s="1796"/>
      <c r="AW87" s="1796"/>
      <c r="AX87" s="1796"/>
      <c r="AY87" s="1796"/>
      <c r="AZ87" s="1796"/>
      <c r="BA87" s="1796"/>
      <c r="BB87" s="1796"/>
      <c r="BC87" s="1796"/>
      <c r="BD87" s="1796"/>
      <c r="BE87" s="1796"/>
      <c r="BF87" s="1796"/>
      <c r="BG87" s="1796"/>
      <c r="BH87" s="1796"/>
      <c r="BI87" s="1796"/>
      <c r="BJ87" s="1796"/>
      <c r="BK87" s="1796"/>
      <c r="BL87" s="1796"/>
      <c r="BM87" s="1796"/>
      <c r="BN87" s="1796"/>
      <c r="BO87" s="1796"/>
      <c r="BP87" s="1796"/>
      <c r="BQ87" s="1796"/>
      <c r="BR87" s="1796"/>
      <c r="BS87" s="1796"/>
      <c r="BT87" s="1796"/>
      <c r="BU87" s="1796"/>
      <c r="BV87" s="1796"/>
      <c r="BW87" s="1796"/>
      <c r="BX87" s="1796"/>
      <c r="BY87" s="1796"/>
      <c r="BZ87" s="1796"/>
      <c r="CA87" s="1796"/>
      <c r="CB87" s="1796"/>
      <c r="CC87" s="1796"/>
      <c r="CD87" s="1796"/>
      <c r="CE87" s="1796"/>
      <c r="CF87" s="1796"/>
      <c r="CG87" s="1796"/>
      <c r="CH87" s="1796"/>
      <c r="CI87" s="1796"/>
      <c r="CJ87" s="1796"/>
      <c r="CK87" s="1796"/>
      <c r="CL87" s="1796"/>
      <c r="CM87" s="1796"/>
      <c r="CN87" s="1796"/>
      <c r="CO87" s="1796"/>
      <c r="CP87" s="1796"/>
      <c r="CQ87" s="1796"/>
      <c r="CR87" s="1796"/>
      <c r="CS87" s="1796"/>
      <c r="CT87" s="1796"/>
      <c r="CU87" s="1796"/>
      <c r="CV87" s="1796"/>
      <c r="CW87" s="1796"/>
      <c r="CX87" s="1796"/>
      <c r="CY87" s="1796"/>
      <c r="CZ87" s="1796"/>
      <c r="DA87" s="1796"/>
      <c r="DB87" s="1796"/>
      <c r="DC87" s="1796"/>
      <c r="DD87" s="1796"/>
      <c r="DE87" s="1796"/>
      <c r="DF87" s="1796"/>
      <c r="DG87" s="1796"/>
      <c r="DH87" s="1796"/>
      <c r="DI87" s="1796"/>
      <c r="DJ87" s="1796"/>
      <c r="DK87" s="1796"/>
      <c r="DL87" s="1796"/>
      <c r="DM87" s="1796"/>
      <c r="DN87" s="1796"/>
      <c r="DO87" s="1796"/>
      <c r="DP87" s="1796"/>
      <c r="DQ87" s="1796"/>
      <c r="DR87" s="1796"/>
      <c r="DS87" s="1796"/>
      <c r="DT87" s="1796"/>
      <c r="DU87" s="1796"/>
      <c r="DV87" s="1796"/>
      <c r="DW87" s="1796"/>
      <c r="DX87" s="1796"/>
      <c r="DY87" s="1796"/>
      <c r="DZ87" s="1796"/>
      <c r="EA87" s="1796"/>
      <c r="EB87" s="1796"/>
      <c r="EC87" s="1796"/>
      <c r="ED87" s="1796"/>
      <c r="EE87" s="1796"/>
      <c r="EF87" s="1796"/>
      <c r="EG87" s="1796"/>
      <c r="EH87" s="1796"/>
      <c r="EI87" s="1796"/>
      <c r="EJ87" s="1796"/>
      <c r="EK87" s="1796"/>
      <c r="EL87" s="1796"/>
      <c r="EM87" s="1796"/>
      <c r="EN87" s="1796"/>
      <c r="EO87" s="1796"/>
      <c r="EP87" s="1796"/>
      <c r="EQ87" s="1796"/>
      <c r="ER87" s="1796"/>
      <c r="ES87" s="1796"/>
      <c r="ET87" s="1796"/>
      <c r="EU87" s="1796"/>
      <c r="EV87" s="1796"/>
      <c r="EW87" s="1796"/>
      <c r="EX87" s="1796"/>
      <c r="EY87" s="1796"/>
      <c r="EZ87" s="1796"/>
      <c r="FA87" s="1796"/>
      <c r="FB87" s="1796"/>
      <c r="FC87" s="1796"/>
      <c r="FD87" s="1796"/>
      <c r="FE87" s="1796"/>
      <c r="FF87" s="1796"/>
      <c r="FG87" s="1796"/>
      <c r="FH87" s="1796"/>
      <c r="FI87" s="1796"/>
      <c r="FJ87" s="1796"/>
      <c r="FK87" s="1796"/>
      <c r="FL87" s="1796"/>
      <c r="FM87" s="1796"/>
      <c r="FN87" s="1796"/>
      <c r="FO87" s="1796"/>
      <c r="FP87" s="1796"/>
      <c r="FQ87" s="1796"/>
      <c r="FR87" s="1796"/>
      <c r="FS87" s="1796"/>
      <c r="FT87" s="1796"/>
      <c r="FU87" s="1796"/>
      <c r="FV87" s="1796"/>
      <c r="FW87" s="1796"/>
      <c r="FX87" s="1796"/>
      <c r="FY87" s="1796"/>
      <c r="FZ87" s="1796"/>
      <c r="GA87" s="1796"/>
      <c r="GB87" s="1796"/>
      <c r="GC87" s="1796"/>
      <c r="GD87" s="1796"/>
      <c r="GE87" s="1796"/>
      <c r="GF87" s="1796"/>
      <c r="GG87" s="1796"/>
      <c r="GH87" s="1796"/>
      <c r="GI87" s="1796"/>
      <c r="GJ87" s="1796"/>
      <c r="GK87" s="1796"/>
      <c r="GL87" s="1796"/>
      <c r="GM87" s="1796"/>
      <c r="GN87" s="1796"/>
      <c r="GO87" s="1796"/>
      <c r="GP87" s="1796"/>
      <c r="GQ87" s="1796"/>
      <c r="GR87" s="1796"/>
      <c r="GS87" s="1796"/>
      <c r="GT87" s="1796"/>
      <c r="GU87" s="1796"/>
      <c r="GV87" s="1796"/>
      <c r="GW87" s="1796"/>
      <c r="GX87" s="1796"/>
      <c r="GY87" s="1796"/>
      <c r="GZ87" s="1796"/>
      <c r="HA87" s="1796"/>
      <c r="HB87" s="1796"/>
      <c r="HC87" s="1796"/>
      <c r="HD87" s="1796"/>
      <c r="HE87" s="1796"/>
      <c r="HF87" s="1796"/>
      <c r="HG87" s="1796"/>
      <c r="HH87" s="1796"/>
      <c r="HI87" s="1796"/>
      <c r="HJ87" s="1796"/>
      <c r="HK87" s="1796"/>
      <c r="HL87" s="1796"/>
      <c r="HM87" s="1796"/>
      <c r="HN87" s="1796"/>
      <c r="HO87" s="1796"/>
      <c r="HP87" s="1796"/>
      <c r="HQ87" s="1796"/>
      <c r="HR87" s="1796"/>
      <c r="HS87" s="1796"/>
      <c r="HT87" s="1796"/>
      <c r="HU87" s="1796"/>
      <c r="HV87" s="1796"/>
      <c r="HW87" s="1796"/>
      <c r="HX87" s="1796"/>
      <c r="HY87" s="1796"/>
      <c r="HZ87" s="1796"/>
      <c r="IA87" s="1796"/>
      <c r="IB87" s="1796"/>
      <c r="IC87" s="1796"/>
      <c r="ID87" s="1796"/>
      <c r="IE87" s="1796"/>
      <c r="IF87" s="1796"/>
      <c r="IG87" s="1796"/>
      <c r="IH87" s="1796"/>
      <c r="II87" s="1796"/>
      <c r="IJ87" s="1796"/>
      <c r="IK87" s="1796"/>
      <c r="IL87" s="1796"/>
      <c r="IM87" s="1796"/>
      <c r="IN87" s="1796"/>
      <c r="IO87" s="1796"/>
      <c r="IP87" s="1796"/>
      <c r="IQ87" s="1796"/>
      <c r="IR87" s="1796"/>
      <c r="IS87" s="1796"/>
      <c r="IT87" s="1796"/>
      <c r="IU87" s="1796"/>
      <c r="IV87" s="1796"/>
      <c r="IW87" s="1796"/>
      <c r="IX87" s="1796"/>
      <c r="IY87" s="1796"/>
      <c r="IZ87" s="1796"/>
      <c r="JA87" s="1796"/>
      <c r="JB87" s="1796"/>
      <c r="JC87" s="1796"/>
      <c r="JD87" s="1796"/>
      <c r="JE87" s="1796"/>
      <c r="JF87" s="1796"/>
      <c r="JG87" s="1796"/>
      <c r="JH87" s="1796"/>
      <c r="JI87" s="1796"/>
      <c r="JJ87" s="1796"/>
      <c r="JK87" s="1796"/>
      <c r="JL87" s="1796"/>
      <c r="JM87" s="1796"/>
      <c r="JN87" s="1796"/>
      <c r="JO87" s="1796"/>
      <c r="JP87" s="1796"/>
      <c r="JQ87" s="1796"/>
      <c r="JR87" s="1796"/>
      <c r="JS87" s="1796"/>
      <c r="JT87" s="1796"/>
      <c r="JU87" s="1796"/>
      <c r="JV87" s="1796"/>
      <c r="JW87" s="1796"/>
      <c r="JX87" s="1796"/>
      <c r="JY87" s="1796"/>
      <c r="JZ87" s="1796"/>
      <c r="KA87" s="1796"/>
      <c r="KB87" s="1796"/>
      <c r="KC87" s="1796"/>
      <c r="KD87" s="1796"/>
      <c r="KE87" s="1796"/>
      <c r="KF87" s="1796"/>
      <c r="KG87" s="1796"/>
      <c r="KH87" s="1796"/>
      <c r="KI87" s="1796"/>
      <c r="KJ87" s="1796"/>
      <c r="KK87" s="1796"/>
      <c r="KL87" s="1796"/>
      <c r="KM87" s="1796"/>
      <c r="KN87" s="1796"/>
      <c r="KO87" s="1796"/>
      <c r="KP87" s="1796"/>
      <c r="KQ87" s="1796"/>
      <c r="KR87" s="1796"/>
      <c r="KS87" s="1796"/>
      <c r="KT87" s="1796"/>
      <c r="KU87" s="1796"/>
      <c r="KV87" s="1796"/>
      <c r="KW87" s="1796"/>
      <c r="KX87" s="1796"/>
      <c r="KY87" s="1796"/>
      <c r="KZ87" s="1796"/>
      <c r="LA87" s="1796"/>
      <c r="LB87" s="1796"/>
      <c r="LC87" s="1796"/>
      <c r="LD87" s="1796"/>
      <c r="LE87" s="1796"/>
      <c r="LF87" s="1796"/>
      <c r="LG87" s="1796"/>
      <c r="LH87" s="1796"/>
      <c r="LI87" s="1796"/>
      <c r="LJ87" s="1796"/>
      <c r="LK87" s="1796"/>
      <c r="LL87" s="1796"/>
      <c r="LM87" s="1796"/>
      <c r="LN87" s="1796"/>
      <c r="LO87" s="1796"/>
      <c r="LP87" s="1796"/>
      <c r="LQ87" s="1796"/>
      <c r="LR87" s="1796"/>
      <c r="LS87" s="1796"/>
      <c r="LT87" s="1796"/>
      <c r="LU87" s="1796"/>
      <c r="LV87" s="1796"/>
      <c r="LW87" s="1796"/>
      <c r="LX87" s="1796"/>
      <c r="LY87" s="1796"/>
      <c r="LZ87" s="1796"/>
      <c r="MA87" s="1796"/>
      <c r="MB87" s="1796"/>
      <c r="MC87" s="1796"/>
      <c r="MD87" s="1796"/>
      <c r="ME87" s="1796"/>
      <c r="MF87" s="1796"/>
      <c r="MG87" s="1796"/>
      <c r="MH87" s="1796"/>
      <c r="MI87" s="1796"/>
      <c r="MJ87" s="1796"/>
      <c r="MK87" s="1796"/>
      <c r="ML87" s="1796"/>
      <c r="MM87" s="1796"/>
      <c r="MN87" s="1796"/>
      <c r="MO87" s="1796"/>
      <c r="MP87" s="1796"/>
      <c r="MQ87" s="1796"/>
      <c r="MR87" s="1796"/>
      <c r="MS87" s="1796"/>
      <c r="MT87" s="1796"/>
      <c r="MU87" s="1796"/>
      <c r="MV87" s="1796"/>
      <c r="MW87" s="1796"/>
      <c r="MX87" s="1796"/>
      <c r="MY87" s="1796"/>
      <c r="MZ87" s="1796"/>
      <c r="NA87" s="1796"/>
      <c r="NB87" s="1796"/>
      <c r="NC87" s="1796"/>
      <c r="ND87" s="1796"/>
      <c r="NE87" s="1796"/>
      <c r="NF87" s="1796"/>
      <c r="NG87" s="1796"/>
      <c r="NH87" s="1796"/>
      <c r="NI87" s="1796"/>
      <c r="NJ87" s="1796"/>
      <c r="NK87" s="1796"/>
      <c r="NL87" s="1796"/>
      <c r="NM87" s="1796"/>
      <c r="NN87" s="1796"/>
      <c r="NO87" s="1796"/>
      <c r="NP87" s="1796"/>
      <c r="NQ87" s="1796"/>
      <c r="NR87" s="1796"/>
      <c r="NS87" s="1796"/>
      <c r="NT87" s="1796"/>
      <c r="NU87" s="1796"/>
      <c r="NV87" s="1796"/>
      <c r="NW87" s="1796"/>
      <c r="NX87" s="1796"/>
      <c r="NY87" s="1796"/>
      <c r="NZ87" s="1796"/>
      <c r="OA87" s="1796"/>
      <c r="OB87" s="1796"/>
      <c r="OC87" s="1796"/>
      <c r="OD87" s="1780" t="s">
        <v>2986</v>
      </c>
    </row>
    <row r="88" spans="1:394" s="1780" customFormat="1" ht="15.75" customHeight="1">
      <c r="A88" s="1791">
        <f t="shared" si="58"/>
        <v>83</v>
      </c>
      <c r="B88" s="1793"/>
      <c r="C88" s="1792">
        <f t="shared" si="33"/>
        <v>0</v>
      </c>
      <c r="D88" s="1792">
        <f t="shared" si="33"/>
        <v>0</v>
      </c>
      <c r="E88" s="1794">
        <f t="shared" si="45"/>
        <v>0</v>
      </c>
      <c r="F88" s="1794">
        <f t="shared" si="34"/>
        <v>0</v>
      </c>
      <c r="G88" s="1794">
        <f t="shared" si="46"/>
        <v>0</v>
      </c>
      <c r="H88" s="1795">
        <f t="shared" si="35"/>
        <v>0</v>
      </c>
      <c r="I88" s="1795">
        <f t="shared" si="47"/>
        <v>0</v>
      </c>
      <c r="J88" s="1794">
        <f t="shared" si="36"/>
        <v>0</v>
      </c>
      <c r="K88" s="1794">
        <f t="shared" si="48"/>
        <v>0</v>
      </c>
      <c r="L88" s="1794">
        <f t="shared" si="37"/>
        <v>0</v>
      </c>
      <c r="M88" s="1794">
        <f t="shared" si="49"/>
        <v>0</v>
      </c>
      <c r="N88" s="1794">
        <f t="shared" si="38"/>
        <v>0</v>
      </c>
      <c r="O88" s="1794">
        <f t="shared" si="50"/>
        <v>0</v>
      </c>
      <c r="P88" s="1794">
        <f t="shared" si="39"/>
        <v>0</v>
      </c>
      <c r="Q88" s="1794">
        <f t="shared" si="51"/>
        <v>0</v>
      </c>
      <c r="R88" s="1794">
        <f t="shared" si="40"/>
        <v>0</v>
      </c>
      <c r="S88" s="1794">
        <f t="shared" si="52"/>
        <v>0</v>
      </c>
      <c r="T88" s="1794">
        <f t="shared" si="41"/>
        <v>0</v>
      </c>
      <c r="U88" s="1794">
        <f t="shared" si="53"/>
        <v>0</v>
      </c>
      <c r="V88" s="1794">
        <f t="shared" si="42"/>
        <v>0</v>
      </c>
      <c r="W88" s="1794">
        <f t="shared" si="44"/>
        <v>0</v>
      </c>
      <c r="X88" s="1794">
        <f t="shared" si="43"/>
        <v>0</v>
      </c>
      <c r="Y88" s="1794">
        <f t="shared" si="54"/>
        <v>0</v>
      </c>
      <c r="Z88" s="1794">
        <f t="shared" si="55"/>
        <v>0</v>
      </c>
      <c r="AA88" s="1794">
        <f t="shared" si="56"/>
        <v>0</v>
      </c>
      <c r="AB88" s="1794">
        <f t="shared" si="57"/>
        <v>0</v>
      </c>
      <c r="AC88" s="1796"/>
      <c r="AD88" s="1796"/>
      <c r="AE88" s="1796"/>
      <c r="AF88" s="1796"/>
      <c r="AG88" s="1796"/>
      <c r="AH88" s="1796"/>
      <c r="AI88" s="1796"/>
      <c r="AJ88" s="1796"/>
      <c r="AK88" s="1796"/>
      <c r="AL88" s="1796"/>
      <c r="AM88" s="1796"/>
      <c r="AN88" s="1796"/>
      <c r="AO88" s="1796"/>
      <c r="AP88" s="1796"/>
      <c r="AQ88" s="1796"/>
      <c r="AR88" s="1796"/>
      <c r="AS88" s="1796"/>
      <c r="AT88" s="1796"/>
      <c r="AU88" s="1796"/>
      <c r="AV88" s="1796"/>
      <c r="AW88" s="1796"/>
      <c r="AX88" s="1796"/>
      <c r="AY88" s="1796"/>
      <c r="AZ88" s="1796"/>
      <c r="BA88" s="1796"/>
      <c r="BB88" s="1796"/>
      <c r="BC88" s="1796"/>
      <c r="BD88" s="1796"/>
      <c r="BE88" s="1796"/>
      <c r="BF88" s="1796"/>
      <c r="BG88" s="1796"/>
      <c r="BH88" s="1796"/>
      <c r="BI88" s="1796"/>
      <c r="BJ88" s="1796"/>
      <c r="BK88" s="1796"/>
      <c r="BL88" s="1796"/>
      <c r="BM88" s="1796"/>
      <c r="BN88" s="1796"/>
      <c r="BO88" s="1796"/>
      <c r="BP88" s="1796"/>
      <c r="BQ88" s="1796"/>
      <c r="BR88" s="1796"/>
      <c r="BS88" s="1796"/>
      <c r="BT88" s="1796"/>
      <c r="BU88" s="1796"/>
      <c r="BV88" s="1796"/>
      <c r="BW88" s="1796"/>
      <c r="BX88" s="1796"/>
      <c r="BY88" s="1796"/>
      <c r="BZ88" s="1796"/>
      <c r="CA88" s="1796"/>
      <c r="CB88" s="1796"/>
      <c r="CC88" s="1796"/>
      <c r="CD88" s="1796"/>
      <c r="CE88" s="1796"/>
      <c r="CF88" s="1796"/>
      <c r="CG88" s="1796"/>
      <c r="CH88" s="1796"/>
      <c r="CI88" s="1796"/>
      <c r="CJ88" s="1796"/>
      <c r="CK88" s="1796"/>
      <c r="CL88" s="1796"/>
      <c r="CM88" s="1796"/>
      <c r="CN88" s="1796"/>
      <c r="CO88" s="1796"/>
      <c r="CP88" s="1796"/>
      <c r="CQ88" s="1796"/>
      <c r="CR88" s="1796"/>
      <c r="CS88" s="1796"/>
      <c r="CT88" s="1796"/>
      <c r="CU88" s="1796"/>
      <c r="CV88" s="1796"/>
      <c r="CW88" s="1796"/>
      <c r="CX88" s="1796"/>
      <c r="CY88" s="1796"/>
      <c r="CZ88" s="1796"/>
      <c r="DA88" s="1796"/>
      <c r="DB88" s="1796"/>
      <c r="DC88" s="1796"/>
      <c r="DD88" s="1796"/>
      <c r="DE88" s="1796"/>
      <c r="DF88" s="1796"/>
      <c r="DG88" s="1796"/>
      <c r="DH88" s="1796"/>
      <c r="DI88" s="1796"/>
      <c r="DJ88" s="1796"/>
      <c r="DK88" s="1796"/>
      <c r="DL88" s="1796"/>
      <c r="DM88" s="1796"/>
      <c r="DN88" s="1796"/>
      <c r="DO88" s="1796"/>
      <c r="DP88" s="1796"/>
      <c r="DQ88" s="1796"/>
      <c r="DR88" s="1796"/>
      <c r="DS88" s="1796"/>
      <c r="DT88" s="1796"/>
      <c r="DU88" s="1796"/>
      <c r="DV88" s="1796"/>
      <c r="DW88" s="1796"/>
      <c r="DX88" s="1796"/>
      <c r="DY88" s="1796"/>
      <c r="DZ88" s="1796"/>
      <c r="EA88" s="1796"/>
      <c r="EB88" s="1796"/>
      <c r="EC88" s="1796"/>
      <c r="ED88" s="1796"/>
      <c r="EE88" s="1796"/>
      <c r="EF88" s="1796"/>
      <c r="EG88" s="1796"/>
      <c r="EH88" s="1796"/>
      <c r="EI88" s="1796"/>
      <c r="EJ88" s="1796"/>
      <c r="EK88" s="1796"/>
      <c r="EL88" s="1796"/>
      <c r="EM88" s="1796"/>
      <c r="EN88" s="1796"/>
      <c r="EO88" s="1796"/>
      <c r="EP88" s="1796"/>
      <c r="EQ88" s="1796"/>
      <c r="ER88" s="1796"/>
      <c r="ES88" s="1796"/>
      <c r="ET88" s="1796"/>
      <c r="EU88" s="1796"/>
      <c r="EV88" s="1796"/>
      <c r="EW88" s="1796"/>
      <c r="EX88" s="1796"/>
      <c r="EY88" s="1796"/>
      <c r="EZ88" s="1796"/>
      <c r="FA88" s="1796"/>
      <c r="FB88" s="1796"/>
      <c r="FC88" s="1796"/>
      <c r="FD88" s="1796"/>
      <c r="FE88" s="1796"/>
      <c r="FF88" s="1796"/>
      <c r="FG88" s="1796"/>
      <c r="FH88" s="1796"/>
      <c r="FI88" s="1796"/>
      <c r="FJ88" s="1796"/>
      <c r="FK88" s="1796"/>
      <c r="FL88" s="1796"/>
      <c r="FM88" s="1796"/>
      <c r="FN88" s="1796"/>
      <c r="FO88" s="1796"/>
      <c r="FP88" s="1796"/>
      <c r="FQ88" s="1796"/>
      <c r="FR88" s="1796"/>
      <c r="FS88" s="1796"/>
      <c r="FT88" s="1796"/>
      <c r="FU88" s="1796"/>
      <c r="FV88" s="1796"/>
      <c r="FW88" s="1796"/>
      <c r="FX88" s="1796"/>
      <c r="FY88" s="1796"/>
      <c r="FZ88" s="1796"/>
      <c r="GA88" s="1796"/>
      <c r="GB88" s="1796"/>
      <c r="GC88" s="1796"/>
      <c r="GD88" s="1796"/>
      <c r="GE88" s="1796"/>
      <c r="GF88" s="1796"/>
      <c r="GG88" s="1796"/>
      <c r="GH88" s="1796"/>
      <c r="GI88" s="1796"/>
      <c r="GJ88" s="1796"/>
      <c r="GK88" s="1796"/>
      <c r="GL88" s="1796"/>
      <c r="GM88" s="1796"/>
      <c r="GN88" s="1796"/>
      <c r="GO88" s="1796"/>
      <c r="GP88" s="1796"/>
      <c r="GQ88" s="1796"/>
      <c r="GR88" s="1796"/>
      <c r="GS88" s="1796"/>
      <c r="GT88" s="1796"/>
      <c r="GU88" s="1796"/>
      <c r="GV88" s="1796"/>
      <c r="GW88" s="1796"/>
      <c r="GX88" s="1796"/>
      <c r="GY88" s="1796"/>
      <c r="GZ88" s="1796"/>
      <c r="HA88" s="1796"/>
      <c r="HB88" s="1796"/>
      <c r="HC88" s="1796"/>
      <c r="HD88" s="1796"/>
      <c r="HE88" s="1796"/>
      <c r="HF88" s="1796"/>
      <c r="HG88" s="1796"/>
      <c r="HH88" s="1796"/>
      <c r="HI88" s="1796"/>
      <c r="HJ88" s="1796"/>
      <c r="HK88" s="1796"/>
      <c r="HL88" s="1796"/>
      <c r="HM88" s="1796"/>
      <c r="HN88" s="1796"/>
      <c r="HO88" s="1796"/>
      <c r="HP88" s="1796"/>
      <c r="HQ88" s="1796"/>
      <c r="HR88" s="1796"/>
      <c r="HS88" s="1796"/>
      <c r="HT88" s="1796"/>
      <c r="HU88" s="1796"/>
      <c r="HV88" s="1796"/>
      <c r="HW88" s="1796"/>
      <c r="HX88" s="1796"/>
      <c r="HY88" s="1796"/>
      <c r="HZ88" s="1796"/>
      <c r="IA88" s="1796"/>
      <c r="IB88" s="1796"/>
      <c r="IC88" s="1796"/>
      <c r="ID88" s="1796"/>
      <c r="IE88" s="1796"/>
      <c r="IF88" s="1796"/>
      <c r="IG88" s="1796"/>
      <c r="IH88" s="1796"/>
      <c r="II88" s="1796"/>
      <c r="IJ88" s="1796"/>
      <c r="IK88" s="1796"/>
      <c r="IL88" s="1796"/>
      <c r="IM88" s="1796"/>
      <c r="IN88" s="1796"/>
      <c r="IO88" s="1796"/>
      <c r="IP88" s="1796"/>
      <c r="IQ88" s="1796"/>
      <c r="IR88" s="1796"/>
      <c r="IS88" s="1796"/>
      <c r="IT88" s="1796"/>
      <c r="IU88" s="1796"/>
      <c r="IV88" s="1796"/>
      <c r="IW88" s="1796"/>
      <c r="IX88" s="1796"/>
      <c r="IY88" s="1796"/>
      <c r="IZ88" s="1796"/>
      <c r="JA88" s="1796"/>
      <c r="JB88" s="1796"/>
      <c r="JC88" s="1796"/>
      <c r="JD88" s="1796"/>
      <c r="JE88" s="1796"/>
      <c r="JF88" s="1796"/>
      <c r="JG88" s="1796"/>
      <c r="JH88" s="1796"/>
      <c r="JI88" s="1796"/>
      <c r="JJ88" s="1796"/>
      <c r="JK88" s="1796"/>
      <c r="JL88" s="1796"/>
      <c r="JM88" s="1796"/>
      <c r="JN88" s="1796"/>
      <c r="JO88" s="1796"/>
      <c r="JP88" s="1796"/>
      <c r="JQ88" s="1796"/>
      <c r="JR88" s="1796"/>
      <c r="JS88" s="1796"/>
      <c r="JT88" s="1796"/>
      <c r="JU88" s="1796"/>
      <c r="JV88" s="1796"/>
      <c r="JW88" s="1796"/>
      <c r="JX88" s="1796"/>
      <c r="JY88" s="1796"/>
      <c r="JZ88" s="1796"/>
      <c r="KA88" s="1796"/>
      <c r="KB88" s="1796"/>
      <c r="KC88" s="1796"/>
      <c r="KD88" s="1796"/>
      <c r="KE88" s="1796"/>
      <c r="KF88" s="1796"/>
      <c r="KG88" s="1796"/>
      <c r="KH88" s="1796"/>
      <c r="KI88" s="1796"/>
      <c r="KJ88" s="1796"/>
      <c r="KK88" s="1796"/>
      <c r="KL88" s="1796"/>
      <c r="KM88" s="1796"/>
      <c r="KN88" s="1796"/>
      <c r="KO88" s="1796"/>
      <c r="KP88" s="1796"/>
      <c r="KQ88" s="1796"/>
      <c r="KR88" s="1796"/>
      <c r="KS88" s="1796"/>
      <c r="KT88" s="1796"/>
      <c r="KU88" s="1796"/>
      <c r="KV88" s="1796"/>
      <c r="KW88" s="1796"/>
      <c r="KX88" s="1796"/>
      <c r="KY88" s="1796"/>
      <c r="KZ88" s="1796"/>
      <c r="LA88" s="1796"/>
      <c r="LB88" s="1796"/>
      <c r="LC88" s="1796"/>
      <c r="LD88" s="1796"/>
      <c r="LE88" s="1796"/>
      <c r="LF88" s="1796"/>
      <c r="LG88" s="1796"/>
      <c r="LH88" s="1796"/>
      <c r="LI88" s="1796"/>
      <c r="LJ88" s="1796"/>
      <c r="LK88" s="1796"/>
      <c r="LL88" s="1796"/>
      <c r="LM88" s="1796"/>
      <c r="LN88" s="1796"/>
      <c r="LO88" s="1796"/>
      <c r="LP88" s="1796"/>
      <c r="LQ88" s="1796"/>
      <c r="LR88" s="1796"/>
      <c r="LS88" s="1796"/>
      <c r="LT88" s="1796"/>
      <c r="LU88" s="1796"/>
      <c r="LV88" s="1796"/>
      <c r="LW88" s="1796"/>
      <c r="LX88" s="1796"/>
      <c r="LY88" s="1796"/>
      <c r="LZ88" s="1796"/>
      <c r="MA88" s="1796"/>
      <c r="MB88" s="1796"/>
      <c r="MC88" s="1796"/>
      <c r="MD88" s="1796"/>
      <c r="ME88" s="1796"/>
      <c r="MF88" s="1796"/>
      <c r="MG88" s="1796"/>
      <c r="MH88" s="1796"/>
      <c r="MI88" s="1796"/>
      <c r="MJ88" s="1796"/>
      <c r="MK88" s="1796"/>
      <c r="ML88" s="1796"/>
      <c r="MM88" s="1796"/>
      <c r="MN88" s="1796"/>
      <c r="MO88" s="1796"/>
      <c r="MP88" s="1796"/>
      <c r="MQ88" s="1796"/>
      <c r="MR88" s="1796"/>
      <c r="MS88" s="1796"/>
      <c r="MT88" s="1796"/>
      <c r="MU88" s="1796"/>
      <c r="MV88" s="1796"/>
      <c r="MW88" s="1796"/>
      <c r="MX88" s="1796"/>
      <c r="MY88" s="1796"/>
      <c r="MZ88" s="1796"/>
      <c r="NA88" s="1796"/>
      <c r="NB88" s="1796"/>
      <c r="NC88" s="1796"/>
      <c r="ND88" s="1796"/>
      <c r="NE88" s="1796"/>
      <c r="NF88" s="1796"/>
      <c r="NG88" s="1796"/>
      <c r="NH88" s="1796"/>
      <c r="NI88" s="1796"/>
      <c r="NJ88" s="1796"/>
      <c r="NK88" s="1796"/>
      <c r="NL88" s="1796"/>
      <c r="NM88" s="1796"/>
      <c r="NN88" s="1796"/>
      <c r="NO88" s="1796"/>
      <c r="NP88" s="1796"/>
      <c r="NQ88" s="1796"/>
      <c r="NR88" s="1796"/>
      <c r="NS88" s="1796"/>
      <c r="NT88" s="1796"/>
      <c r="NU88" s="1796"/>
      <c r="NV88" s="1796"/>
      <c r="NW88" s="1796"/>
      <c r="NX88" s="1796"/>
      <c r="NY88" s="1796"/>
      <c r="NZ88" s="1796"/>
      <c r="OA88" s="1796"/>
      <c r="OB88" s="1796"/>
      <c r="OC88" s="1796"/>
      <c r="OD88" s="1780" t="s">
        <v>2986</v>
      </c>
    </row>
    <row r="89" spans="1:394" s="1780" customFormat="1" ht="15.75" customHeight="1">
      <c r="A89" s="1791">
        <f t="shared" si="58"/>
        <v>84</v>
      </c>
      <c r="B89" s="1793"/>
      <c r="C89" s="1792">
        <f t="shared" si="33"/>
        <v>0</v>
      </c>
      <c r="D89" s="1792">
        <f t="shared" si="33"/>
        <v>0</v>
      </c>
      <c r="E89" s="1794">
        <f t="shared" si="45"/>
        <v>0</v>
      </c>
      <c r="F89" s="1794">
        <f t="shared" si="34"/>
        <v>0</v>
      </c>
      <c r="G89" s="1794">
        <f t="shared" si="46"/>
        <v>0</v>
      </c>
      <c r="H89" s="1795">
        <f t="shared" si="35"/>
        <v>0</v>
      </c>
      <c r="I89" s="1795">
        <f t="shared" si="47"/>
        <v>0</v>
      </c>
      <c r="J89" s="1794">
        <f t="shared" si="36"/>
        <v>0</v>
      </c>
      <c r="K89" s="1794">
        <f t="shared" si="48"/>
        <v>0</v>
      </c>
      <c r="L89" s="1794">
        <f t="shared" si="37"/>
        <v>0</v>
      </c>
      <c r="M89" s="1794">
        <f t="shared" si="49"/>
        <v>0</v>
      </c>
      <c r="N89" s="1794">
        <f t="shared" si="38"/>
        <v>0</v>
      </c>
      <c r="O89" s="1794">
        <f t="shared" si="50"/>
        <v>0</v>
      </c>
      <c r="P89" s="1794">
        <f t="shared" si="39"/>
        <v>0</v>
      </c>
      <c r="Q89" s="1794">
        <f t="shared" si="51"/>
        <v>0</v>
      </c>
      <c r="R89" s="1794">
        <f t="shared" si="40"/>
        <v>0</v>
      </c>
      <c r="S89" s="1794">
        <f t="shared" si="52"/>
        <v>0</v>
      </c>
      <c r="T89" s="1794">
        <f t="shared" si="41"/>
        <v>0</v>
      </c>
      <c r="U89" s="1794">
        <f t="shared" si="53"/>
        <v>0</v>
      </c>
      <c r="V89" s="1794">
        <f t="shared" si="42"/>
        <v>0</v>
      </c>
      <c r="W89" s="1794">
        <f t="shared" si="44"/>
        <v>0</v>
      </c>
      <c r="X89" s="1794">
        <f t="shared" si="43"/>
        <v>0</v>
      </c>
      <c r="Y89" s="1794">
        <f t="shared" si="54"/>
        <v>0</v>
      </c>
      <c r="Z89" s="1794">
        <f t="shared" si="55"/>
        <v>0</v>
      </c>
      <c r="AA89" s="1794">
        <f t="shared" si="56"/>
        <v>0</v>
      </c>
      <c r="AB89" s="1794">
        <f t="shared" si="57"/>
        <v>0</v>
      </c>
      <c r="AC89" s="1796"/>
      <c r="AD89" s="1796"/>
      <c r="AE89" s="1796"/>
      <c r="AF89" s="1796"/>
      <c r="AG89" s="1796"/>
      <c r="AH89" s="1796"/>
      <c r="AI89" s="1796"/>
      <c r="AJ89" s="1796"/>
      <c r="AK89" s="1796"/>
      <c r="AL89" s="1796"/>
      <c r="AM89" s="1796"/>
      <c r="AN89" s="1796"/>
      <c r="AO89" s="1796"/>
      <c r="AP89" s="1796"/>
      <c r="AQ89" s="1796"/>
      <c r="AR89" s="1796"/>
      <c r="AS89" s="1796"/>
      <c r="AT89" s="1796"/>
      <c r="AU89" s="1796"/>
      <c r="AV89" s="1796"/>
      <c r="AW89" s="1796"/>
      <c r="AX89" s="1796"/>
      <c r="AY89" s="1796"/>
      <c r="AZ89" s="1796"/>
      <c r="BA89" s="1796"/>
      <c r="BB89" s="1796"/>
      <c r="BC89" s="1796"/>
      <c r="BD89" s="1796"/>
      <c r="BE89" s="1796"/>
      <c r="BF89" s="1796"/>
      <c r="BG89" s="1796"/>
      <c r="BH89" s="1796"/>
      <c r="BI89" s="1796"/>
      <c r="BJ89" s="1796"/>
      <c r="BK89" s="1796"/>
      <c r="BL89" s="1796"/>
      <c r="BM89" s="1796"/>
      <c r="BN89" s="1796"/>
      <c r="BO89" s="1796"/>
      <c r="BP89" s="1796"/>
      <c r="BQ89" s="1796"/>
      <c r="BR89" s="1796"/>
      <c r="BS89" s="1796"/>
      <c r="BT89" s="1796"/>
      <c r="BU89" s="1796"/>
      <c r="BV89" s="1796"/>
      <c r="BW89" s="1796"/>
      <c r="BX89" s="1796"/>
      <c r="BY89" s="1796"/>
      <c r="BZ89" s="1796"/>
      <c r="CA89" s="1796"/>
      <c r="CB89" s="1796"/>
      <c r="CC89" s="1796"/>
      <c r="CD89" s="1796"/>
      <c r="CE89" s="1796"/>
      <c r="CF89" s="1796"/>
      <c r="CG89" s="1796"/>
      <c r="CH89" s="1796"/>
      <c r="CI89" s="1796"/>
      <c r="CJ89" s="1796"/>
      <c r="CK89" s="1796"/>
      <c r="CL89" s="1796"/>
      <c r="CM89" s="1796"/>
      <c r="CN89" s="1796"/>
      <c r="CO89" s="1796"/>
      <c r="CP89" s="1796"/>
      <c r="CQ89" s="1796"/>
      <c r="CR89" s="1796"/>
      <c r="CS89" s="1796"/>
      <c r="CT89" s="1796"/>
      <c r="CU89" s="1796"/>
      <c r="CV89" s="1796"/>
      <c r="CW89" s="1796"/>
      <c r="CX89" s="1796"/>
      <c r="CY89" s="1796"/>
      <c r="CZ89" s="1796"/>
      <c r="DA89" s="1796"/>
      <c r="DB89" s="1796"/>
      <c r="DC89" s="1796"/>
      <c r="DD89" s="1796"/>
      <c r="DE89" s="1796"/>
      <c r="DF89" s="1796"/>
      <c r="DG89" s="1796"/>
      <c r="DH89" s="1796"/>
      <c r="DI89" s="1796"/>
      <c r="DJ89" s="1796"/>
      <c r="DK89" s="1796"/>
      <c r="DL89" s="1796"/>
      <c r="DM89" s="1796"/>
      <c r="DN89" s="1796"/>
      <c r="DO89" s="1796"/>
      <c r="DP89" s="1796"/>
      <c r="DQ89" s="1796"/>
      <c r="DR89" s="1796"/>
      <c r="DS89" s="1796"/>
      <c r="DT89" s="1796"/>
      <c r="DU89" s="1796"/>
      <c r="DV89" s="1796"/>
      <c r="DW89" s="1796"/>
      <c r="DX89" s="1796"/>
      <c r="DY89" s="1796"/>
      <c r="DZ89" s="1796"/>
      <c r="EA89" s="1796"/>
      <c r="EB89" s="1796"/>
      <c r="EC89" s="1796"/>
      <c r="ED89" s="1796"/>
      <c r="EE89" s="1796"/>
      <c r="EF89" s="1796"/>
      <c r="EG89" s="1796"/>
      <c r="EH89" s="1796"/>
      <c r="EI89" s="1796"/>
      <c r="EJ89" s="1796"/>
      <c r="EK89" s="1796"/>
      <c r="EL89" s="1796"/>
      <c r="EM89" s="1796"/>
      <c r="EN89" s="1796"/>
      <c r="EO89" s="1796"/>
      <c r="EP89" s="1796"/>
      <c r="EQ89" s="1796"/>
      <c r="ER89" s="1796"/>
      <c r="ES89" s="1796"/>
      <c r="ET89" s="1796"/>
      <c r="EU89" s="1796"/>
      <c r="EV89" s="1796"/>
      <c r="EW89" s="1796"/>
      <c r="EX89" s="1796"/>
      <c r="EY89" s="1796"/>
      <c r="EZ89" s="1796"/>
      <c r="FA89" s="1796"/>
      <c r="FB89" s="1796"/>
      <c r="FC89" s="1796"/>
      <c r="FD89" s="1796"/>
      <c r="FE89" s="1796"/>
      <c r="FF89" s="1796"/>
      <c r="FG89" s="1796"/>
      <c r="FH89" s="1796"/>
      <c r="FI89" s="1796"/>
      <c r="FJ89" s="1796"/>
      <c r="FK89" s="1796"/>
      <c r="FL89" s="1796"/>
      <c r="FM89" s="1796"/>
      <c r="FN89" s="1796"/>
      <c r="FO89" s="1796"/>
      <c r="FP89" s="1796"/>
      <c r="FQ89" s="1796"/>
      <c r="FR89" s="1796"/>
      <c r="FS89" s="1796"/>
      <c r="FT89" s="1796"/>
      <c r="FU89" s="1796"/>
      <c r="FV89" s="1796"/>
      <c r="FW89" s="1796"/>
      <c r="FX89" s="1796"/>
      <c r="FY89" s="1796"/>
      <c r="FZ89" s="1796"/>
      <c r="GA89" s="1796"/>
      <c r="GB89" s="1796"/>
      <c r="GC89" s="1796"/>
      <c r="GD89" s="1796"/>
      <c r="GE89" s="1796"/>
      <c r="GF89" s="1796"/>
      <c r="GG89" s="1796"/>
      <c r="GH89" s="1796"/>
      <c r="GI89" s="1796"/>
      <c r="GJ89" s="1796"/>
      <c r="GK89" s="1796"/>
      <c r="GL89" s="1796"/>
      <c r="GM89" s="1796"/>
      <c r="GN89" s="1796"/>
      <c r="GO89" s="1796"/>
      <c r="GP89" s="1796"/>
      <c r="GQ89" s="1796"/>
      <c r="GR89" s="1796"/>
      <c r="GS89" s="1796"/>
      <c r="GT89" s="1796"/>
      <c r="GU89" s="1796"/>
      <c r="GV89" s="1796"/>
      <c r="GW89" s="1796"/>
      <c r="GX89" s="1796"/>
      <c r="GY89" s="1796"/>
      <c r="GZ89" s="1796"/>
      <c r="HA89" s="1796"/>
      <c r="HB89" s="1796"/>
      <c r="HC89" s="1796"/>
      <c r="HD89" s="1796"/>
      <c r="HE89" s="1796"/>
      <c r="HF89" s="1796"/>
      <c r="HG89" s="1796"/>
      <c r="HH89" s="1796"/>
      <c r="HI89" s="1796"/>
      <c r="HJ89" s="1796"/>
      <c r="HK89" s="1796"/>
      <c r="HL89" s="1796"/>
      <c r="HM89" s="1796"/>
      <c r="HN89" s="1796"/>
      <c r="HO89" s="1796"/>
      <c r="HP89" s="1796"/>
      <c r="HQ89" s="1796"/>
      <c r="HR89" s="1796"/>
      <c r="HS89" s="1796"/>
      <c r="HT89" s="1796"/>
      <c r="HU89" s="1796"/>
      <c r="HV89" s="1796"/>
      <c r="HW89" s="1796"/>
      <c r="HX89" s="1796"/>
      <c r="HY89" s="1796"/>
      <c r="HZ89" s="1796"/>
      <c r="IA89" s="1796"/>
      <c r="IB89" s="1796"/>
      <c r="IC89" s="1796"/>
      <c r="ID89" s="1796"/>
      <c r="IE89" s="1796"/>
      <c r="IF89" s="1796"/>
      <c r="IG89" s="1796"/>
      <c r="IH89" s="1796"/>
      <c r="II89" s="1796"/>
      <c r="IJ89" s="1796"/>
      <c r="IK89" s="1796"/>
      <c r="IL89" s="1796"/>
      <c r="IM89" s="1796"/>
      <c r="IN89" s="1796"/>
      <c r="IO89" s="1796"/>
      <c r="IP89" s="1796"/>
      <c r="IQ89" s="1796"/>
      <c r="IR89" s="1796"/>
      <c r="IS89" s="1796"/>
      <c r="IT89" s="1796"/>
      <c r="IU89" s="1796"/>
      <c r="IV89" s="1796"/>
      <c r="IW89" s="1796"/>
      <c r="IX89" s="1796"/>
      <c r="IY89" s="1796"/>
      <c r="IZ89" s="1796"/>
      <c r="JA89" s="1796"/>
      <c r="JB89" s="1796"/>
      <c r="JC89" s="1796"/>
      <c r="JD89" s="1796"/>
      <c r="JE89" s="1796"/>
      <c r="JF89" s="1796"/>
      <c r="JG89" s="1796"/>
      <c r="JH89" s="1796"/>
      <c r="JI89" s="1796"/>
      <c r="JJ89" s="1796"/>
      <c r="JK89" s="1796"/>
      <c r="JL89" s="1796"/>
      <c r="JM89" s="1796"/>
      <c r="JN89" s="1796"/>
      <c r="JO89" s="1796"/>
      <c r="JP89" s="1796"/>
      <c r="JQ89" s="1796"/>
      <c r="JR89" s="1796"/>
      <c r="JS89" s="1796"/>
      <c r="JT89" s="1796"/>
      <c r="JU89" s="1796"/>
      <c r="JV89" s="1796"/>
      <c r="JW89" s="1796"/>
      <c r="JX89" s="1796"/>
      <c r="JY89" s="1796"/>
      <c r="JZ89" s="1796"/>
      <c r="KA89" s="1796"/>
      <c r="KB89" s="1796"/>
      <c r="KC89" s="1796"/>
      <c r="KD89" s="1796"/>
      <c r="KE89" s="1796"/>
      <c r="KF89" s="1796"/>
      <c r="KG89" s="1796"/>
      <c r="KH89" s="1796"/>
      <c r="KI89" s="1796"/>
      <c r="KJ89" s="1796"/>
      <c r="KK89" s="1796"/>
      <c r="KL89" s="1796"/>
      <c r="KM89" s="1796"/>
      <c r="KN89" s="1796"/>
      <c r="KO89" s="1796"/>
      <c r="KP89" s="1796"/>
      <c r="KQ89" s="1796"/>
      <c r="KR89" s="1796"/>
      <c r="KS89" s="1796"/>
      <c r="KT89" s="1796"/>
      <c r="KU89" s="1796"/>
      <c r="KV89" s="1796"/>
      <c r="KW89" s="1796"/>
      <c r="KX89" s="1796"/>
      <c r="KY89" s="1796"/>
      <c r="KZ89" s="1796"/>
      <c r="LA89" s="1796"/>
      <c r="LB89" s="1796"/>
      <c r="LC89" s="1796"/>
      <c r="LD89" s="1796"/>
      <c r="LE89" s="1796"/>
      <c r="LF89" s="1796"/>
      <c r="LG89" s="1796"/>
      <c r="LH89" s="1796"/>
      <c r="LI89" s="1796"/>
      <c r="LJ89" s="1796"/>
      <c r="LK89" s="1796"/>
      <c r="LL89" s="1796"/>
      <c r="LM89" s="1796"/>
      <c r="LN89" s="1796"/>
      <c r="LO89" s="1796"/>
      <c r="LP89" s="1796"/>
      <c r="LQ89" s="1796"/>
      <c r="LR89" s="1796"/>
      <c r="LS89" s="1796"/>
      <c r="LT89" s="1796"/>
      <c r="LU89" s="1796"/>
      <c r="LV89" s="1796"/>
      <c r="LW89" s="1796"/>
      <c r="LX89" s="1796"/>
      <c r="LY89" s="1796"/>
      <c r="LZ89" s="1796"/>
      <c r="MA89" s="1796"/>
      <c r="MB89" s="1796"/>
      <c r="MC89" s="1796"/>
      <c r="MD89" s="1796"/>
      <c r="ME89" s="1796"/>
      <c r="MF89" s="1796"/>
      <c r="MG89" s="1796"/>
      <c r="MH89" s="1796"/>
      <c r="MI89" s="1796"/>
      <c r="MJ89" s="1796"/>
      <c r="MK89" s="1796"/>
      <c r="ML89" s="1796"/>
      <c r="MM89" s="1796"/>
      <c r="MN89" s="1796"/>
      <c r="MO89" s="1796"/>
      <c r="MP89" s="1796"/>
      <c r="MQ89" s="1796"/>
      <c r="MR89" s="1796"/>
      <c r="MS89" s="1796"/>
      <c r="MT89" s="1796"/>
      <c r="MU89" s="1796"/>
      <c r="MV89" s="1796"/>
      <c r="MW89" s="1796"/>
      <c r="MX89" s="1796"/>
      <c r="MY89" s="1796"/>
      <c r="MZ89" s="1796"/>
      <c r="NA89" s="1796"/>
      <c r="NB89" s="1796"/>
      <c r="NC89" s="1796"/>
      <c r="ND89" s="1796"/>
      <c r="NE89" s="1796"/>
      <c r="NF89" s="1796"/>
      <c r="NG89" s="1796"/>
      <c r="NH89" s="1796"/>
      <c r="NI89" s="1796"/>
      <c r="NJ89" s="1796"/>
      <c r="NK89" s="1796"/>
      <c r="NL89" s="1796"/>
      <c r="NM89" s="1796"/>
      <c r="NN89" s="1796"/>
      <c r="NO89" s="1796"/>
      <c r="NP89" s="1796"/>
      <c r="NQ89" s="1796"/>
      <c r="NR89" s="1796"/>
      <c r="NS89" s="1796"/>
      <c r="NT89" s="1796"/>
      <c r="NU89" s="1796"/>
      <c r="NV89" s="1796"/>
      <c r="NW89" s="1796"/>
      <c r="NX89" s="1796"/>
      <c r="NY89" s="1796"/>
      <c r="NZ89" s="1796"/>
      <c r="OA89" s="1796"/>
      <c r="OB89" s="1796"/>
      <c r="OC89" s="1796"/>
      <c r="OD89" s="1780" t="s">
        <v>2986</v>
      </c>
    </row>
    <row r="90" spans="1:394" s="1780" customFormat="1" ht="15.75" customHeight="1">
      <c r="A90" s="1791">
        <f t="shared" si="58"/>
        <v>85</v>
      </c>
      <c r="B90" s="1793"/>
      <c r="C90" s="1792">
        <f t="shared" si="33"/>
        <v>0</v>
      </c>
      <c r="D90" s="1792">
        <f t="shared" si="33"/>
        <v>0</v>
      </c>
      <c r="E90" s="1794">
        <f t="shared" si="45"/>
        <v>0</v>
      </c>
      <c r="F90" s="1794">
        <f t="shared" si="34"/>
        <v>0</v>
      </c>
      <c r="G90" s="1794">
        <f t="shared" si="46"/>
        <v>0</v>
      </c>
      <c r="H90" s="1795">
        <f t="shared" si="35"/>
        <v>0</v>
      </c>
      <c r="I90" s="1795">
        <f t="shared" si="47"/>
        <v>0</v>
      </c>
      <c r="J90" s="1794">
        <f t="shared" si="36"/>
        <v>0</v>
      </c>
      <c r="K90" s="1794">
        <f t="shared" si="48"/>
        <v>0</v>
      </c>
      <c r="L90" s="1794">
        <f t="shared" si="37"/>
        <v>0</v>
      </c>
      <c r="M90" s="1794">
        <f t="shared" si="49"/>
        <v>0</v>
      </c>
      <c r="N90" s="1794">
        <f t="shared" si="38"/>
        <v>0</v>
      </c>
      <c r="O90" s="1794">
        <f t="shared" si="50"/>
        <v>0</v>
      </c>
      <c r="P90" s="1794">
        <f t="shared" si="39"/>
        <v>0</v>
      </c>
      <c r="Q90" s="1794">
        <f t="shared" si="51"/>
        <v>0</v>
      </c>
      <c r="R90" s="1794">
        <f t="shared" si="40"/>
        <v>0</v>
      </c>
      <c r="S90" s="1794">
        <f t="shared" si="52"/>
        <v>0</v>
      </c>
      <c r="T90" s="1794">
        <f t="shared" si="41"/>
        <v>0</v>
      </c>
      <c r="U90" s="1794">
        <f t="shared" si="53"/>
        <v>0</v>
      </c>
      <c r="V90" s="1794">
        <f t="shared" si="42"/>
        <v>0</v>
      </c>
      <c r="W90" s="1794">
        <f t="shared" si="44"/>
        <v>0</v>
      </c>
      <c r="X90" s="1794">
        <f t="shared" si="43"/>
        <v>0</v>
      </c>
      <c r="Y90" s="1794">
        <f t="shared" si="54"/>
        <v>0</v>
      </c>
      <c r="Z90" s="1794">
        <f t="shared" si="55"/>
        <v>0</v>
      </c>
      <c r="AA90" s="1794">
        <f t="shared" si="56"/>
        <v>0</v>
      </c>
      <c r="AB90" s="1794">
        <f t="shared" si="57"/>
        <v>0</v>
      </c>
      <c r="AC90" s="1796"/>
      <c r="AD90" s="1796"/>
      <c r="AE90" s="1796"/>
      <c r="AF90" s="1796"/>
      <c r="AG90" s="1796"/>
      <c r="AH90" s="1796"/>
      <c r="AI90" s="1796"/>
      <c r="AJ90" s="1796"/>
      <c r="AK90" s="1796"/>
      <c r="AL90" s="1796"/>
      <c r="AM90" s="1796"/>
      <c r="AN90" s="1796"/>
      <c r="AO90" s="1796"/>
      <c r="AP90" s="1796"/>
      <c r="AQ90" s="1796"/>
      <c r="AR90" s="1796"/>
      <c r="AS90" s="1796"/>
      <c r="AT90" s="1796"/>
      <c r="AU90" s="1796"/>
      <c r="AV90" s="1796"/>
      <c r="AW90" s="1796"/>
      <c r="AX90" s="1796"/>
      <c r="AY90" s="1796"/>
      <c r="AZ90" s="1796"/>
      <c r="BA90" s="1796"/>
      <c r="BB90" s="1796"/>
      <c r="BC90" s="1796"/>
      <c r="BD90" s="1796"/>
      <c r="BE90" s="1796"/>
      <c r="BF90" s="1796"/>
      <c r="BG90" s="1796"/>
      <c r="BH90" s="1796"/>
      <c r="BI90" s="1796"/>
      <c r="BJ90" s="1796"/>
      <c r="BK90" s="1796"/>
      <c r="BL90" s="1796"/>
      <c r="BM90" s="1796"/>
      <c r="BN90" s="1796"/>
      <c r="BO90" s="1796"/>
      <c r="BP90" s="1796"/>
      <c r="BQ90" s="1796"/>
      <c r="BR90" s="1796"/>
      <c r="BS90" s="1796"/>
      <c r="BT90" s="1796"/>
      <c r="BU90" s="1796"/>
      <c r="BV90" s="1796"/>
      <c r="BW90" s="1796"/>
      <c r="BX90" s="1796"/>
      <c r="BY90" s="1796"/>
      <c r="BZ90" s="1796"/>
      <c r="CA90" s="1796"/>
      <c r="CB90" s="1796"/>
      <c r="CC90" s="1796"/>
      <c r="CD90" s="1796"/>
      <c r="CE90" s="1796"/>
      <c r="CF90" s="1796"/>
      <c r="CG90" s="1796"/>
      <c r="CH90" s="1796"/>
      <c r="CI90" s="1796"/>
      <c r="CJ90" s="1796"/>
      <c r="CK90" s="1796"/>
      <c r="CL90" s="1796"/>
      <c r="CM90" s="1796"/>
      <c r="CN90" s="1796"/>
      <c r="CO90" s="1796"/>
      <c r="CP90" s="1796"/>
      <c r="CQ90" s="1796"/>
      <c r="CR90" s="1796"/>
      <c r="CS90" s="1796"/>
      <c r="CT90" s="1796"/>
      <c r="CU90" s="1796"/>
      <c r="CV90" s="1796"/>
      <c r="CW90" s="1796"/>
      <c r="CX90" s="1796"/>
      <c r="CY90" s="1796"/>
      <c r="CZ90" s="1796"/>
      <c r="DA90" s="1796"/>
      <c r="DB90" s="1796"/>
      <c r="DC90" s="1796"/>
      <c r="DD90" s="1796"/>
      <c r="DE90" s="1796"/>
      <c r="DF90" s="1796"/>
      <c r="DG90" s="1796"/>
      <c r="DH90" s="1796"/>
      <c r="DI90" s="1796"/>
      <c r="DJ90" s="1796"/>
      <c r="DK90" s="1796"/>
      <c r="DL90" s="1796"/>
      <c r="DM90" s="1796"/>
      <c r="DN90" s="1796"/>
      <c r="DO90" s="1796"/>
      <c r="DP90" s="1796"/>
      <c r="DQ90" s="1796"/>
      <c r="DR90" s="1796"/>
      <c r="DS90" s="1796"/>
      <c r="DT90" s="1796"/>
      <c r="DU90" s="1796"/>
      <c r="DV90" s="1796"/>
      <c r="DW90" s="1796"/>
      <c r="DX90" s="1796"/>
      <c r="DY90" s="1796"/>
      <c r="DZ90" s="1796"/>
      <c r="EA90" s="1796"/>
      <c r="EB90" s="1796"/>
      <c r="EC90" s="1796"/>
      <c r="ED90" s="1796"/>
      <c r="EE90" s="1796"/>
      <c r="EF90" s="1796"/>
      <c r="EG90" s="1796"/>
      <c r="EH90" s="1796"/>
      <c r="EI90" s="1796"/>
      <c r="EJ90" s="1796"/>
      <c r="EK90" s="1796"/>
      <c r="EL90" s="1796"/>
      <c r="EM90" s="1796"/>
      <c r="EN90" s="1796"/>
      <c r="EO90" s="1796"/>
      <c r="EP90" s="1796"/>
      <c r="EQ90" s="1796"/>
      <c r="ER90" s="1796"/>
      <c r="ES90" s="1796"/>
      <c r="ET90" s="1796"/>
      <c r="EU90" s="1796"/>
      <c r="EV90" s="1796"/>
      <c r="EW90" s="1796"/>
      <c r="EX90" s="1796"/>
      <c r="EY90" s="1796"/>
      <c r="EZ90" s="1796"/>
      <c r="FA90" s="1796"/>
      <c r="FB90" s="1796"/>
      <c r="FC90" s="1796"/>
      <c r="FD90" s="1796"/>
      <c r="FE90" s="1796"/>
      <c r="FF90" s="1796"/>
      <c r="FG90" s="1796"/>
      <c r="FH90" s="1796"/>
      <c r="FI90" s="1796"/>
      <c r="FJ90" s="1796"/>
      <c r="FK90" s="1796"/>
      <c r="FL90" s="1796"/>
      <c r="FM90" s="1796"/>
      <c r="FN90" s="1796"/>
      <c r="FO90" s="1796"/>
      <c r="FP90" s="1796"/>
      <c r="FQ90" s="1796"/>
      <c r="FR90" s="1796"/>
      <c r="FS90" s="1796"/>
      <c r="FT90" s="1796"/>
      <c r="FU90" s="1796"/>
      <c r="FV90" s="1796"/>
      <c r="FW90" s="1796"/>
      <c r="FX90" s="1796"/>
      <c r="FY90" s="1796"/>
      <c r="FZ90" s="1796"/>
      <c r="GA90" s="1796"/>
      <c r="GB90" s="1796"/>
      <c r="GC90" s="1796"/>
      <c r="GD90" s="1796"/>
      <c r="GE90" s="1796"/>
      <c r="GF90" s="1796"/>
      <c r="GG90" s="1796"/>
      <c r="GH90" s="1796"/>
      <c r="GI90" s="1796"/>
      <c r="GJ90" s="1796"/>
      <c r="GK90" s="1796"/>
      <c r="GL90" s="1796"/>
      <c r="GM90" s="1796"/>
      <c r="GN90" s="1796"/>
      <c r="GO90" s="1796"/>
      <c r="GP90" s="1796"/>
      <c r="GQ90" s="1796"/>
      <c r="GR90" s="1796"/>
      <c r="GS90" s="1796"/>
      <c r="GT90" s="1796"/>
      <c r="GU90" s="1796"/>
      <c r="GV90" s="1796"/>
      <c r="GW90" s="1796"/>
      <c r="GX90" s="1796"/>
      <c r="GY90" s="1796"/>
      <c r="GZ90" s="1796"/>
      <c r="HA90" s="1796"/>
      <c r="HB90" s="1796"/>
      <c r="HC90" s="1796"/>
      <c r="HD90" s="1796"/>
      <c r="HE90" s="1796"/>
      <c r="HF90" s="1796"/>
      <c r="HG90" s="1796"/>
      <c r="HH90" s="1796"/>
      <c r="HI90" s="1796"/>
      <c r="HJ90" s="1796"/>
      <c r="HK90" s="1796"/>
      <c r="HL90" s="1796"/>
      <c r="HM90" s="1796"/>
      <c r="HN90" s="1796"/>
      <c r="HO90" s="1796"/>
      <c r="HP90" s="1796"/>
      <c r="HQ90" s="1796"/>
      <c r="HR90" s="1796"/>
      <c r="HS90" s="1796"/>
      <c r="HT90" s="1796"/>
      <c r="HU90" s="1796"/>
      <c r="HV90" s="1796"/>
      <c r="HW90" s="1796"/>
      <c r="HX90" s="1796"/>
      <c r="HY90" s="1796"/>
      <c r="HZ90" s="1796"/>
      <c r="IA90" s="1796"/>
      <c r="IB90" s="1796"/>
      <c r="IC90" s="1796"/>
      <c r="ID90" s="1796"/>
      <c r="IE90" s="1796"/>
      <c r="IF90" s="1796"/>
      <c r="IG90" s="1796"/>
      <c r="IH90" s="1796"/>
      <c r="II90" s="1796"/>
      <c r="IJ90" s="1796"/>
      <c r="IK90" s="1796"/>
      <c r="IL90" s="1796"/>
      <c r="IM90" s="1796"/>
      <c r="IN90" s="1796"/>
      <c r="IO90" s="1796"/>
      <c r="IP90" s="1796"/>
      <c r="IQ90" s="1796"/>
      <c r="IR90" s="1796"/>
      <c r="IS90" s="1796"/>
      <c r="IT90" s="1796"/>
      <c r="IU90" s="1796"/>
      <c r="IV90" s="1796"/>
      <c r="IW90" s="1796"/>
      <c r="IX90" s="1796"/>
      <c r="IY90" s="1796"/>
      <c r="IZ90" s="1796"/>
      <c r="JA90" s="1796"/>
      <c r="JB90" s="1796"/>
      <c r="JC90" s="1796"/>
      <c r="JD90" s="1796"/>
      <c r="JE90" s="1796"/>
      <c r="JF90" s="1796"/>
      <c r="JG90" s="1796"/>
      <c r="JH90" s="1796"/>
      <c r="JI90" s="1796"/>
      <c r="JJ90" s="1796"/>
      <c r="JK90" s="1796"/>
      <c r="JL90" s="1796"/>
      <c r="JM90" s="1796"/>
      <c r="JN90" s="1796"/>
      <c r="JO90" s="1796"/>
      <c r="JP90" s="1796"/>
      <c r="JQ90" s="1796"/>
      <c r="JR90" s="1796"/>
      <c r="JS90" s="1796"/>
      <c r="JT90" s="1796"/>
      <c r="JU90" s="1796"/>
      <c r="JV90" s="1796"/>
      <c r="JW90" s="1796"/>
      <c r="JX90" s="1796"/>
      <c r="JY90" s="1796"/>
      <c r="JZ90" s="1796"/>
      <c r="KA90" s="1796"/>
      <c r="KB90" s="1796"/>
      <c r="KC90" s="1796"/>
      <c r="KD90" s="1796"/>
      <c r="KE90" s="1796"/>
      <c r="KF90" s="1796"/>
      <c r="KG90" s="1796"/>
      <c r="KH90" s="1796"/>
      <c r="KI90" s="1796"/>
      <c r="KJ90" s="1796"/>
      <c r="KK90" s="1796"/>
      <c r="KL90" s="1796"/>
      <c r="KM90" s="1796"/>
      <c r="KN90" s="1796"/>
      <c r="KO90" s="1796"/>
      <c r="KP90" s="1796"/>
      <c r="KQ90" s="1796"/>
      <c r="KR90" s="1796"/>
      <c r="KS90" s="1796"/>
      <c r="KT90" s="1796"/>
      <c r="KU90" s="1796"/>
      <c r="KV90" s="1796"/>
      <c r="KW90" s="1796"/>
      <c r="KX90" s="1796"/>
      <c r="KY90" s="1796"/>
      <c r="KZ90" s="1796"/>
      <c r="LA90" s="1796"/>
      <c r="LB90" s="1796"/>
      <c r="LC90" s="1796"/>
      <c r="LD90" s="1796"/>
      <c r="LE90" s="1796"/>
      <c r="LF90" s="1796"/>
      <c r="LG90" s="1796"/>
      <c r="LH90" s="1796"/>
      <c r="LI90" s="1796"/>
      <c r="LJ90" s="1796"/>
      <c r="LK90" s="1796"/>
      <c r="LL90" s="1796"/>
      <c r="LM90" s="1796"/>
      <c r="LN90" s="1796"/>
      <c r="LO90" s="1796"/>
      <c r="LP90" s="1796"/>
      <c r="LQ90" s="1796"/>
      <c r="LR90" s="1796"/>
      <c r="LS90" s="1796"/>
      <c r="LT90" s="1796"/>
      <c r="LU90" s="1796"/>
      <c r="LV90" s="1796"/>
      <c r="LW90" s="1796"/>
      <c r="LX90" s="1796"/>
      <c r="LY90" s="1796"/>
      <c r="LZ90" s="1796"/>
      <c r="MA90" s="1796"/>
      <c r="MB90" s="1796"/>
      <c r="MC90" s="1796"/>
      <c r="MD90" s="1796"/>
      <c r="ME90" s="1796"/>
      <c r="MF90" s="1796"/>
      <c r="MG90" s="1796"/>
      <c r="MH90" s="1796"/>
      <c r="MI90" s="1796"/>
      <c r="MJ90" s="1796"/>
      <c r="MK90" s="1796"/>
      <c r="ML90" s="1796"/>
      <c r="MM90" s="1796"/>
      <c r="MN90" s="1796"/>
      <c r="MO90" s="1796"/>
      <c r="MP90" s="1796"/>
      <c r="MQ90" s="1796"/>
      <c r="MR90" s="1796"/>
      <c r="MS90" s="1796"/>
      <c r="MT90" s="1796"/>
      <c r="MU90" s="1796"/>
      <c r="MV90" s="1796"/>
      <c r="MW90" s="1796"/>
      <c r="MX90" s="1796"/>
      <c r="MY90" s="1796"/>
      <c r="MZ90" s="1796"/>
      <c r="NA90" s="1796"/>
      <c r="NB90" s="1796"/>
      <c r="NC90" s="1796"/>
      <c r="ND90" s="1796"/>
      <c r="NE90" s="1796"/>
      <c r="NF90" s="1796"/>
      <c r="NG90" s="1796"/>
      <c r="NH90" s="1796"/>
      <c r="NI90" s="1796"/>
      <c r="NJ90" s="1796"/>
      <c r="NK90" s="1796"/>
      <c r="NL90" s="1796"/>
      <c r="NM90" s="1796"/>
      <c r="NN90" s="1796"/>
      <c r="NO90" s="1796"/>
      <c r="NP90" s="1796"/>
      <c r="NQ90" s="1796"/>
      <c r="NR90" s="1796"/>
      <c r="NS90" s="1796"/>
      <c r="NT90" s="1796"/>
      <c r="NU90" s="1796"/>
      <c r="NV90" s="1796"/>
      <c r="NW90" s="1796"/>
      <c r="NX90" s="1796"/>
      <c r="NY90" s="1796"/>
      <c r="NZ90" s="1796"/>
      <c r="OA90" s="1796"/>
      <c r="OB90" s="1796"/>
      <c r="OC90" s="1796"/>
      <c r="OD90" s="1780" t="s">
        <v>2986</v>
      </c>
    </row>
    <row r="91" spans="1:394" s="1780" customFormat="1" ht="15.75" customHeight="1">
      <c r="A91" s="1791">
        <f t="shared" si="58"/>
        <v>86</v>
      </c>
      <c r="B91" s="1793"/>
      <c r="C91" s="1792">
        <f t="shared" si="33"/>
        <v>0</v>
      </c>
      <c r="D91" s="1792">
        <f t="shared" si="33"/>
        <v>0</v>
      </c>
      <c r="E91" s="1794">
        <f t="shared" si="45"/>
        <v>0</v>
      </c>
      <c r="F91" s="1794">
        <f t="shared" si="34"/>
        <v>0</v>
      </c>
      <c r="G91" s="1794">
        <f t="shared" si="46"/>
        <v>0</v>
      </c>
      <c r="H91" s="1795">
        <f t="shared" si="35"/>
        <v>0</v>
      </c>
      <c r="I91" s="1795">
        <f t="shared" si="47"/>
        <v>0</v>
      </c>
      <c r="J91" s="1794">
        <f t="shared" si="36"/>
        <v>0</v>
      </c>
      <c r="K91" s="1794">
        <f t="shared" si="48"/>
        <v>0</v>
      </c>
      <c r="L91" s="1794">
        <f t="shared" si="37"/>
        <v>0</v>
      </c>
      <c r="M91" s="1794">
        <f t="shared" si="49"/>
        <v>0</v>
      </c>
      <c r="N91" s="1794">
        <f t="shared" si="38"/>
        <v>0</v>
      </c>
      <c r="O91" s="1794">
        <f t="shared" si="50"/>
        <v>0</v>
      </c>
      <c r="P91" s="1794">
        <f t="shared" si="39"/>
        <v>0</v>
      </c>
      <c r="Q91" s="1794">
        <f t="shared" si="51"/>
        <v>0</v>
      </c>
      <c r="R91" s="1794">
        <f t="shared" si="40"/>
        <v>0</v>
      </c>
      <c r="S91" s="1794">
        <f t="shared" si="52"/>
        <v>0</v>
      </c>
      <c r="T91" s="1794">
        <f t="shared" si="41"/>
        <v>0</v>
      </c>
      <c r="U91" s="1794">
        <f t="shared" si="53"/>
        <v>0</v>
      </c>
      <c r="V91" s="1794">
        <f t="shared" si="42"/>
        <v>0</v>
      </c>
      <c r="W91" s="1794">
        <f t="shared" si="44"/>
        <v>0</v>
      </c>
      <c r="X91" s="1794">
        <f t="shared" si="43"/>
        <v>0</v>
      </c>
      <c r="Y91" s="1794">
        <f t="shared" si="54"/>
        <v>0</v>
      </c>
      <c r="Z91" s="1794">
        <f t="shared" si="55"/>
        <v>0</v>
      </c>
      <c r="AA91" s="1794">
        <f t="shared" si="56"/>
        <v>0</v>
      </c>
      <c r="AB91" s="1794">
        <f t="shared" si="57"/>
        <v>0</v>
      </c>
      <c r="AC91" s="1796"/>
      <c r="AD91" s="1796"/>
      <c r="AE91" s="1796"/>
      <c r="AF91" s="1796"/>
      <c r="AG91" s="1796"/>
      <c r="AH91" s="1796"/>
      <c r="AI91" s="1796"/>
      <c r="AJ91" s="1796"/>
      <c r="AK91" s="1796"/>
      <c r="AL91" s="1796"/>
      <c r="AM91" s="1796"/>
      <c r="AN91" s="1796"/>
      <c r="AO91" s="1796"/>
      <c r="AP91" s="1796"/>
      <c r="AQ91" s="1796"/>
      <c r="AR91" s="1796"/>
      <c r="AS91" s="1796"/>
      <c r="AT91" s="1796"/>
      <c r="AU91" s="1796"/>
      <c r="AV91" s="1796"/>
      <c r="AW91" s="1796"/>
      <c r="AX91" s="1796"/>
      <c r="AY91" s="1796"/>
      <c r="AZ91" s="1796"/>
      <c r="BA91" s="1796"/>
      <c r="BB91" s="1796"/>
      <c r="BC91" s="1796"/>
      <c r="BD91" s="1796"/>
      <c r="BE91" s="1796"/>
      <c r="BF91" s="1796"/>
      <c r="BG91" s="1796"/>
      <c r="BH91" s="1796"/>
      <c r="BI91" s="1796"/>
      <c r="BJ91" s="1796"/>
      <c r="BK91" s="1796"/>
      <c r="BL91" s="1796"/>
      <c r="BM91" s="1796"/>
      <c r="BN91" s="1796"/>
      <c r="BO91" s="1796"/>
      <c r="BP91" s="1796"/>
      <c r="BQ91" s="1796"/>
      <c r="BR91" s="1796"/>
      <c r="BS91" s="1796"/>
      <c r="BT91" s="1796"/>
      <c r="BU91" s="1796"/>
      <c r="BV91" s="1796"/>
      <c r="BW91" s="1796"/>
      <c r="BX91" s="1796"/>
      <c r="BY91" s="1796"/>
      <c r="BZ91" s="1796"/>
      <c r="CA91" s="1796"/>
      <c r="CB91" s="1796"/>
      <c r="CC91" s="1796"/>
      <c r="CD91" s="1796"/>
      <c r="CE91" s="1796"/>
      <c r="CF91" s="1796"/>
      <c r="CG91" s="1796"/>
      <c r="CH91" s="1796"/>
      <c r="CI91" s="1796"/>
      <c r="CJ91" s="1796"/>
      <c r="CK91" s="1796"/>
      <c r="CL91" s="1796"/>
      <c r="CM91" s="1796"/>
      <c r="CN91" s="1796"/>
      <c r="CO91" s="1796"/>
      <c r="CP91" s="1796"/>
      <c r="CQ91" s="1796"/>
      <c r="CR91" s="1796"/>
      <c r="CS91" s="1796"/>
      <c r="CT91" s="1796"/>
      <c r="CU91" s="1796"/>
      <c r="CV91" s="1796"/>
      <c r="CW91" s="1796"/>
      <c r="CX91" s="1796"/>
      <c r="CY91" s="1796"/>
      <c r="CZ91" s="1796"/>
      <c r="DA91" s="1796"/>
      <c r="DB91" s="1796"/>
      <c r="DC91" s="1796"/>
      <c r="DD91" s="1796"/>
      <c r="DE91" s="1796"/>
      <c r="DF91" s="1796"/>
      <c r="DG91" s="1796"/>
      <c r="DH91" s="1796"/>
      <c r="DI91" s="1796"/>
      <c r="DJ91" s="1796"/>
      <c r="DK91" s="1796"/>
      <c r="DL91" s="1796"/>
      <c r="DM91" s="1796"/>
      <c r="DN91" s="1796"/>
      <c r="DO91" s="1796"/>
      <c r="DP91" s="1796"/>
      <c r="DQ91" s="1796"/>
      <c r="DR91" s="1796"/>
      <c r="DS91" s="1796"/>
      <c r="DT91" s="1796"/>
      <c r="DU91" s="1796"/>
      <c r="DV91" s="1796"/>
      <c r="DW91" s="1796"/>
      <c r="DX91" s="1796"/>
      <c r="DY91" s="1796"/>
      <c r="DZ91" s="1796"/>
      <c r="EA91" s="1796"/>
      <c r="EB91" s="1796"/>
      <c r="EC91" s="1796"/>
      <c r="ED91" s="1796"/>
      <c r="EE91" s="1796"/>
      <c r="EF91" s="1796"/>
      <c r="EG91" s="1796"/>
      <c r="EH91" s="1796"/>
      <c r="EI91" s="1796"/>
      <c r="EJ91" s="1796"/>
      <c r="EK91" s="1796"/>
      <c r="EL91" s="1796"/>
      <c r="EM91" s="1796"/>
      <c r="EN91" s="1796"/>
      <c r="EO91" s="1796"/>
      <c r="EP91" s="1796"/>
      <c r="EQ91" s="1796"/>
      <c r="ER91" s="1796"/>
      <c r="ES91" s="1796"/>
      <c r="ET91" s="1796"/>
      <c r="EU91" s="1796"/>
      <c r="EV91" s="1796"/>
      <c r="EW91" s="1796"/>
      <c r="EX91" s="1796"/>
      <c r="EY91" s="1796"/>
      <c r="EZ91" s="1796"/>
      <c r="FA91" s="1796"/>
      <c r="FB91" s="1796"/>
      <c r="FC91" s="1796"/>
      <c r="FD91" s="1796"/>
      <c r="FE91" s="1796"/>
      <c r="FF91" s="1796"/>
      <c r="FG91" s="1796"/>
      <c r="FH91" s="1796"/>
      <c r="FI91" s="1796"/>
      <c r="FJ91" s="1796"/>
      <c r="FK91" s="1796"/>
      <c r="FL91" s="1796"/>
      <c r="FM91" s="1796"/>
      <c r="FN91" s="1796"/>
      <c r="FO91" s="1796"/>
      <c r="FP91" s="1796"/>
      <c r="FQ91" s="1796"/>
      <c r="FR91" s="1796"/>
      <c r="FS91" s="1796"/>
      <c r="FT91" s="1796"/>
      <c r="FU91" s="1796"/>
      <c r="FV91" s="1796"/>
      <c r="FW91" s="1796"/>
      <c r="FX91" s="1796"/>
      <c r="FY91" s="1796"/>
      <c r="FZ91" s="1796"/>
      <c r="GA91" s="1796"/>
      <c r="GB91" s="1796"/>
      <c r="GC91" s="1796"/>
      <c r="GD91" s="1796"/>
      <c r="GE91" s="1796"/>
      <c r="GF91" s="1796"/>
      <c r="GG91" s="1796"/>
      <c r="GH91" s="1796"/>
      <c r="GI91" s="1796"/>
      <c r="GJ91" s="1796"/>
      <c r="GK91" s="1796"/>
      <c r="GL91" s="1796"/>
      <c r="GM91" s="1796"/>
      <c r="GN91" s="1796"/>
      <c r="GO91" s="1796"/>
      <c r="GP91" s="1796"/>
      <c r="GQ91" s="1796"/>
      <c r="GR91" s="1796"/>
      <c r="GS91" s="1796"/>
      <c r="GT91" s="1796"/>
      <c r="GU91" s="1796"/>
      <c r="GV91" s="1796"/>
      <c r="GW91" s="1796"/>
      <c r="GX91" s="1796"/>
      <c r="GY91" s="1796"/>
      <c r="GZ91" s="1796"/>
      <c r="HA91" s="1796"/>
      <c r="HB91" s="1796"/>
      <c r="HC91" s="1796"/>
      <c r="HD91" s="1796"/>
      <c r="HE91" s="1796"/>
      <c r="HF91" s="1796"/>
      <c r="HG91" s="1796"/>
      <c r="HH91" s="1796"/>
      <c r="HI91" s="1796"/>
      <c r="HJ91" s="1796"/>
      <c r="HK91" s="1796"/>
      <c r="HL91" s="1796"/>
      <c r="HM91" s="1796"/>
      <c r="HN91" s="1796"/>
      <c r="HO91" s="1796"/>
      <c r="HP91" s="1796"/>
      <c r="HQ91" s="1796"/>
      <c r="HR91" s="1796"/>
      <c r="HS91" s="1796"/>
      <c r="HT91" s="1796"/>
      <c r="HU91" s="1796"/>
      <c r="HV91" s="1796"/>
      <c r="HW91" s="1796"/>
      <c r="HX91" s="1796"/>
      <c r="HY91" s="1796"/>
      <c r="HZ91" s="1796"/>
      <c r="IA91" s="1796"/>
      <c r="IB91" s="1796"/>
      <c r="IC91" s="1796"/>
      <c r="ID91" s="1796"/>
      <c r="IE91" s="1796"/>
      <c r="IF91" s="1796"/>
      <c r="IG91" s="1796"/>
      <c r="IH91" s="1796"/>
      <c r="II91" s="1796"/>
      <c r="IJ91" s="1796"/>
      <c r="IK91" s="1796"/>
      <c r="IL91" s="1796"/>
      <c r="IM91" s="1796"/>
      <c r="IN91" s="1796"/>
      <c r="IO91" s="1796"/>
      <c r="IP91" s="1796"/>
      <c r="IQ91" s="1796"/>
      <c r="IR91" s="1796"/>
      <c r="IS91" s="1796"/>
      <c r="IT91" s="1796"/>
      <c r="IU91" s="1796"/>
      <c r="IV91" s="1796"/>
      <c r="IW91" s="1796"/>
      <c r="IX91" s="1796"/>
      <c r="IY91" s="1796"/>
      <c r="IZ91" s="1796"/>
      <c r="JA91" s="1796"/>
      <c r="JB91" s="1796"/>
      <c r="JC91" s="1796"/>
      <c r="JD91" s="1796"/>
      <c r="JE91" s="1796"/>
      <c r="JF91" s="1796"/>
      <c r="JG91" s="1796"/>
      <c r="JH91" s="1796"/>
      <c r="JI91" s="1796"/>
      <c r="JJ91" s="1796"/>
      <c r="JK91" s="1796"/>
      <c r="JL91" s="1796"/>
      <c r="JM91" s="1796"/>
      <c r="JN91" s="1796"/>
      <c r="JO91" s="1796"/>
      <c r="JP91" s="1796"/>
      <c r="JQ91" s="1796"/>
      <c r="JR91" s="1796"/>
      <c r="JS91" s="1796"/>
      <c r="JT91" s="1796"/>
      <c r="JU91" s="1796"/>
      <c r="JV91" s="1796"/>
      <c r="JW91" s="1796"/>
      <c r="JX91" s="1796"/>
      <c r="JY91" s="1796"/>
      <c r="JZ91" s="1796"/>
      <c r="KA91" s="1796"/>
      <c r="KB91" s="1796"/>
      <c r="KC91" s="1796"/>
      <c r="KD91" s="1796"/>
      <c r="KE91" s="1796"/>
      <c r="KF91" s="1796"/>
      <c r="KG91" s="1796"/>
      <c r="KH91" s="1796"/>
      <c r="KI91" s="1796"/>
      <c r="KJ91" s="1796"/>
      <c r="KK91" s="1796"/>
      <c r="KL91" s="1796"/>
      <c r="KM91" s="1796"/>
      <c r="KN91" s="1796"/>
      <c r="KO91" s="1796"/>
      <c r="KP91" s="1796"/>
      <c r="KQ91" s="1796"/>
      <c r="KR91" s="1796"/>
      <c r="KS91" s="1796"/>
      <c r="KT91" s="1796"/>
      <c r="KU91" s="1796"/>
      <c r="KV91" s="1796"/>
      <c r="KW91" s="1796"/>
      <c r="KX91" s="1796"/>
      <c r="KY91" s="1796"/>
      <c r="KZ91" s="1796"/>
      <c r="LA91" s="1796"/>
      <c r="LB91" s="1796"/>
      <c r="LC91" s="1796"/>
      <c r="LD91" s="1796"/>
      <c r="LE91" s="1796"/>
      <c r="LF91" s="1796"/>
      <c r="LG91" s="1796"/>
      <c r="LH91" s="1796"/>
      <c r="LI91" s="1796"/>
      <c r="LJ91" s="1796"/>
      <c r="LK91" s="1796"/>
      <c r="LL91" s="1796"/>
      <c r="LM91" s="1796"/>
      <c r="LN91" s="1796"/>
      <c r="LO91" s="1796"/>
      <c r="LP91" s="1796"/>
      <c r="LQ91" s="1796"/>
      <c r="LR91" s="1796"/>
      <c r="LS91" s="1796"/>
      <c r="LT91" s="1796"/>
      <c r="LU91" s="1796"/>
      <c r="LV91" s="1796"/>
      <c r="LW91" s="1796"/>
      <c r="LX91" s="1796"/>
      <c r="LY91" s="1796"/>
      <c r="LZ91" s="1796"/>
      <c r="MA91" s="1796"/>
      <c r="MB91" s="1796"/>
      <c r="MC91" s="1796"/>
      <c r="MD91" s="1796"/>
      <c r="ME91" s="1796"/>
      <c r="MF91" s="1796"/>
      <c r="MG91" s="1796"/>
      <c r="MH91" s="1796"/>
      <c r="MI91" s="1796"/>
      <c r="MJ91" s="1796"/>
      <c r="MK91" s="1796"/>
      <c r="ML91" s="1796"/>
      <c r="MM91" s="1796"/>
      <c r="MN91" s="1796"/>
      <c r="MO91" s="1796"/>
      <c r="MP91" s="1796"/>
      <c r="MQ91" s="1796"/>
      <c r="MR91" s="1796"/>
      <c r="MS91" s="1796"/>
      <c r="MT91" s="1796"/>
      <c r="MU91" s="1796"/>
      <c r="MV91" s="1796"/>
      <c r="MW91" s="1796"/>
      <c r="MX91" s="1796"/>
      <c r="MY91" s="1796"/>
      <c r="MZ91" s="1796"/>
      <c r="NA91" s="1796"/>
      <c r="NB91" s="1796"/>
      <c r="NC91" s="1796"/>
      <c r="ND91" s="1796"/>
      <c r="NE91" s="1796"/>
      <c r="NF91" s="1796"/>
      <c r="NG91" s="1796"/>
      <c r="NH91" s="1796"/>
      <c r="NI91" s="1796"/>
      <c r="NJ91" s="1796"/>
      <c r="NK91" s="1796"/>
      <c r="NL91" s="1796"/>
      <c r="NM91" s="1796"/>
      <c r="NN91" s="1796"/>
      <c r="NO91" s="1796"/>
      <c r="NP91" s="1796"/>
      <c r="NQ91" s="1796"/>
      <c r="NR91" s="1796"/>
      <c r="NS91" s="1796"/>
      <c r="NT91" s="1796"/>
      <c r="NU91" s="1796"/>
      <c r="NV91" s="1796"/>
      <c r="NW91" s="1796"/>
      <c r="NX91" s="1796"/>
      <c r="NY91" s="1796"/>
      <c r="NZ91" s="1796"/>
      <c r="OA91" s="1796"/>
      <c r="OB91" s="1796"/>
      <c r="OC91" s="1796"/>
      <c r="OD91" s="1780" t="s">
        <v>2986</v>
      </c>
    </row>
    <row r="92" spans="1:394" s="1780" customFormat="1" ht="15.75" customHeight="1">
      <c r="A92" s="1791">
        <f t="shared" si="58"/>
        <v>87</v>
      </c>
      <c r="B92" s="1793"/>
      <c r="C92" s="1792">
        <f t="shared" si="33"/>
        <v>0</v>
      </c>
      <c r="D92" s="1792">
        <f t="shared" si="33"/>
        <v>0</v>
      </c>
      <c r="E92" s="1794">
        <f t="shared" si="45"/>
        <v>0</v>
      </c>
      <c r="F92" s="1794">
        <f t="shared" si="34"/>
        <v>0</v>
      </c>
      <c r="G92" s="1794">
        <f t="shared" si="46"/>
        <v>0</v>
      </c>
      <c r="H92" s="1795">
        <f t="shared" si="35"/>
        <v>0</v>
      </c>
      <c r="I92" s="1795">
        <f t="shared" si="47"/>
        <v>0</v>
      </c>
      <c r="J92" s="1794">
        <f t="shared" si="36"/>
        <v>0</v>
      </c>
      <c r="K92" s="1794">
        <f t="shared" si="48"/>
        <v>0</v>
      </c>
      <c r="L92" s="1794">
        <f t="shared" si="37"/>
        <v>0</v>
      </c>
      <c r="M92" s="1794">
        <f t="shared" si="49"/>
        <v>0</v>
      </c>
      <c r="N92" s="1794">
        <f t="shared" si="38"/>
        <v>0</v>
      </c>
      <c r="O92" s="1794">
        <f t="shared" si="50"/>
        <v>0</v>
      </c>
      <c r="P92" s="1794">
        <f t="shared" si="39"/>
        <v>0</v>
      </c>
      <c r="Q92" s="1794">
        <f t="shared" si="51"/>
        <v>0</v>
      </c>
      <c r="R92" s="1794">
        <f t="shared" si="40"/>
        <v>0</v>
      </c>
      <c r="S92" s="1794">
        <f t="shared" si="52"/>
        <v>0</v>
      </c>
      <c r="T92" s="1794">
        <f t="shared" si="41"/>
        <v>0</v>
      </c>
      <c r="U92" s="1794">
        <f t="shared" si="53"/>
        <v>0</v>
      </c>
      <c r="V92" s="1794">
        <f t="shared" si="42"/>
        <v>0</v>
      </c>
      <c r="W92" s="1794">
        <f t="shared" si="44"/>
        <v>0</v>
      </c>
      <c r="X92" s="1794">
        <f t="shared" si="43"/>
        <v>0</v>
      </c>
      <c r="Y92" s="1794">
        <f t="shared" si="54"/>
        <v>0</v>
      </c>
      <c r="Z92" s="1794">
        <f t="shared" si="55"/>
        <v>0</v>
      </c>
      <c r="AA92" s="1794">
        <f t="shared" si="56"/>
        <v>0</v>
      </c>
      <c r="AB92" s="1794">
        <f t="shared" si="57"/>
        <v>0</v>
      </c>
      <c r="AC92" s="1796"/>
      <c r="AD92" s="1796"/>
      <c r="AE92" s="1796"/>
      <c r="AF92" s="1796"/>
      <c r="AG92" s="1796"/>
      <c r="AH92" s="1796"/>
      <c r="AI92" s="1796"/>
      <c r="AJ92" s="1796"/>
      <c r="AK92" s="1796"/>
      <c r="AL92" s="1796"/>
      <c r="AM92" s="1796"/>
      <c r="AN92" s="1796"/>
      <c r="AO92" s="1796"/>
      <c r="AP92" s="1796"/>
      <c r="AQ92" s="1796"/>
      <c r="AR92" s="1796"/>
      <c r="AS92" s="1796"/>
      <c r="AT92" s="1796"/>
      <c r="AU92" s="1796"/>
      <c r="AV92" s="1796"/>
      <c r="AW92" s="1796"/>
      <c r="AX92" s="1796"/>
      <c r="AY92" s="1796"/>
      <c r="AZ92" s="1796"/>
      <c r="BA92" s="1796"/>
      <c r="BB92" s="1796"/>
      <c r="BC92" s="1796"/>
      <c r="BD92" s="1796"/>
      <c r="BE92" s="1796"/>
      <c r="BF92" s="1796"/>
      <c r="BG92" s="1796"/>
      <c r="BH92" s="1796"/>
      <c r="BI92" s="1796"/>
      <c r="BJ92" s="1796"/>
      <c r="BK92" s="1796"/>
      <c r="BL92" s="1796"/>
      <c r="BM92" s="1796"/>
      <c r="BN92" s="1796"/>
      <c r="BO92" s="1796"/>
      <c r="BP92" s="1796"/>
      <c r="BQ92" s="1796"/>
      <c r="BR92" s="1796"/>
      <c r="BS92" s="1796"/>
      <c r="BT92" s="1796"/>
      <c r="BU92" s="1796"/>
      <c r="BV92" s="1796"/>
      <c r="BW92" s="1796"/>
      <c r="BX92" s="1796"/>
      <c r="BY92" s="1796"/>
      <c r="BZ92" s="1796"/>
      <c r="CA92" s="1796"/>
      <c r="CB92" s="1796"/>
      <c r="CC92" s="1796"/>
      <c r="CD92" s="1796"/>
      <c r="CE92" s="1796"/>
      <c r="CF92" s="1796"/>
      <c r="CG92" s="1796"/>
      <c r="CH92" s="1796"/>
      <c r="CI92" s="1796"/>
      <c r="CJ92" s="1796"/>
      <c r="CK92" s="1796"/>
      <c r="CL92" s="1796"/>
      <c r="CM92" s="1796"/>
      <c r="CN92" s="1796"/>
      <c r="CO92" s="1796"/>
      <c r="CP92" s="1796"/>
      <c r="CQ92" s="1796"/>
      <c r="CR92" s="1796"/>
      <c r="CS92" s="1796"/>
      <c r="CT92" s="1796"/>
      <c r="CU92" s="1796"/>
      <c r="CV92" s="1796"/>
      <c r="CW92" s="1796"/>
      <c r="CX92" s="1796"/>
      <c r="CY92" s="1796"/>
      <c r="CZ92" s="1796"/>
      <c r="DA92" s="1796"/>
      <c r="DB92" s="1796"/>
      <c r="DC92" s="1796"/>
      <c r="DD92" s="1796"/>
      <c r="DE92" s="1796"/>
      <c r="DF92" s="1796"/>
      <c r="DG92" s="1796"/>
      <c r="DH92" s="1796"/>
      <c r="DI92" s="1796"/>
      <c r="DJ92" s="1796"/>
      <c r="DK92" s="1796"/>
      <c r="DL92" s="1796"/>
      <c r="DM92" s="1796"/>
      <c r="DN92" s="1796"/>
      <c r="DO92" s="1796"/>
      <c r="DP92" s="1796"/>
      <c r="DQ92" s="1796"/>
      <c r="DR92" s="1796"/>
      <c r="DS92" s="1796"/>
      <c r="DT92" s="1796"/>
      <c r="DU92" s="1796"/>
      <c r="DV92" s="1796"/>
      <c r="DW92" s="1796"/>
      <c r="DX92" s="1796"/>
      <c r="DY92" s="1796"/>
      <c r="DZ92" s="1796"/>
      <c r="EA92" s="1796"/>
      <c r="EB92" s="1796"/>
      <c r="EC92" s="1796"/>
      <c r="ED92" s="1796"/>
      <c r="EE92" s="1796"/>
      <c r="EF92" s="1796"/>
      <c r="EG92" s="1796"/>
      <c r="EH92" s="1796"/>
      <c r="EI92" s="1796"/>
      <c r="EJ92" s="1796"/>
      <c r="EK92" s="1796"/>
      <c r="EL92" s="1796"/>
      <c r="EM92" s="1796"/>
      <c r="EN92" s="1796"/>
      <c r="EO92" s="1796"/>
      <c r="EP92" s="1796"/>
      <c r="EQ92" s="1796"/>
      <c r="ER92" s="1796"/>
      <c r="ES92" s="1796"/>
      <c r="ET92" s="1796"/>
      <c r="EU92" s="1796"/>
      <c r="EV92" s="1796"/>
      <c r="EW92" s="1796"/>
      <c r="EX92" s="1796"/>
      <c r="EY92" s="1796"/>
      <c r="EZ92" s="1796"/>
      <c r="FA92" s="1796"/>
      <c r="FB92" s="1796"/>
      <c r="FC92" s="1796"/>
      <c r="FD92" s="1796"/>
      <c r="FE92" s="1796"/>
      <c r="FF92" s="1796"/>
      <c r="FG92" s="1796"/>
      <c r="FH92" s="1796"/>
      <c r="FI92" s="1796"/>
      <c r="FJ92" s="1796"/>
      <c r="FK92" s="1796"/>
      <c r="FL92" s="1796"/>
      <c r="FM92" s="1796"/>
      <c r="FN92" s="1796"/>
      <c r="FO92" s="1796"/>
      <c r="FP92" s="1796"/>
      <c r="FQ92" s="1796"/>
      <c r="FR92" s="1796"/>
      <c r="FS92" s="1796"/>
      <c r="FT92" s="1796"/>
      <c r="FU92" s="1796"/>
      <c r="FV92" s="1796"/>
      <c r="FW92" s="1796"/>
      <c r="FX92" s="1796"/>
      <c r="FY92" s="1796"/>
      <c r="FZ92" s="1796"/>
      <c r="GA92" s="1796"/>
      <c r="GB92" s="1796"/>
      <c r="GC92" s="1796"/>
      <c r="GD92" s="1796"/>
      <c r="GE92" s="1796"/>
      <c r="GF92" s="1796"/>
      <c r="GG92" s="1796"/>
      <c r="GH92" s="1796"/>
      <c r="GI92" s="1796"/>
      <c r="GJ92" s="1796"/>
      <c r="GK92" s="1796"/>
      <c r="GL92" s="1796"/>
      <c r="GM92" s="1796"/>
      <c r="GN92" s="1796"/>
      <c r="GO92" s="1796"/>
      <c r="GP92" s="1796"/>
      <c r="GQ92" s="1796"/>
      <c r="GR92" s="1796"/>
      <c r="GS92" s="1796"/>
      <c r="GT92" s="1796"/>
      <c r="GU92" s="1796"/>
      <c r="GV92" s="1796"/>
      <c r="GW92" s="1796"/>
      <c r="GX92" s="1796"/>
      <c r="GY92" s="1796"/>
      <c r="GZ92" s="1796"/>
      <c r="HA92" s="1796"/>
      <c r="HB92" s="1796"/>
      <c r="HC92" s="1796"/>
      <c r="HD92" s="1796"/>
      <c r="HE92" s="1796"/>
      <c r="HF92" s="1796"/>
      <c r="HG92" s="1796"/>
      <c r="HH92" s="1796"/>
      <c r="HI92" s="1796"/>
      <c r="HJ92" s="1796"/>
      <c r="HK92" s="1796"/>
      <c r="HL92" s="1796"/>
      <c r="HM92" s="1796"/>
      <c r="HN92" s="1796"/>
      <c r="HO92" s="1796"/>
      <c r="HP92" s="1796"/>
      <c r="HQ92" s="1796"/>
      <c r="HR92" s="1796"/>
      <c r="HS92" s="1796"/>
      <c r="HT92" s="1796"/>
      <c r="HU92" s="1796"/>
      <c r="HV92" s="1796"/>
      <c r="HW92" s="1796"/>
      <c r="HX92" s="1796"/>
      <c r="HY92" s="1796"/>
      <c r="HZ92" s="1796"/>
      <c r="IA92" s="1796"/>
      <c r="IB92" s="1796"/>
      <c r="IC92" s="1796"/>
      <c r="ID92" s="1796"/>
      <c r="IE92" s="1796"/>
      <c r="IF92" s="1796"/>
      <c r="IG92" s="1796"/>
      <c r="IH92" s="1796"/>
      <c r="II92" s="1796"/>
      <c r="IJ92" s="1796"/>
      <c r="IK92" s="1796"/>
      <c r="IL92" s="1796"/>
      <c r="IM92" s="1796"/>
      <c r="IN92" s="1796"/>
      <c r="IO92" s="1796"/>
      <c r="IP92" s="1796"/>
      <c r="IQ92" s="1796"/>
      <c r="IR92" s="1796"/>
      <c r="IS92" s="1796"/>
      <c r="IT92" s="1796"/>
      <c r="IU92" s="1796"/>
      <c r="IV92" s="1796"/>
      <c r="IW92" s="1796"/>
      <c r="IX92" s="1796"/>
      <c r="IY92" s="1796"/>
      <c r="IZ92" s="1796"/>
      <c r="JA92" s="1796"/>
      <c r="JB92" s="1796"/>
      <c r="JC92" s="1796"/>
      <c r="JD92" s="1796"/>
      <c r="JE92" s="1796"/>
      <c r="JF92" s="1796"/>
      <c r="JG92" s="1796"/>
      <c r="JH92" s="1796"/>
      <c r="JI92" s="1796"/>
      <c r="JJ92" s="1796"/>
      <c r="JK92" s="1796"/>
      <c r="JL92" s="1796"/>
      <c r="JM92" s="1796"/>
      <c r="JN92" s="1796"/>
      <c r="JO92" s="1796"/>
      <c r="JP92" s="1796"/>
      <c r="JQ92" s="1796"/>
      <c r="JR92" s="1796"/>
      <c r="JS92" s="1796"/>
      <c r="JT92" s="1796"/>
      <c r="JU92" s="1796"/>
      <c r="JV92" s="1796"/>
      <c r="JW92" s="1796"/>
      <c r="JX92" s="1796"/>
      <c r="JY92" s="1796"/>
      <c r="JZ92" s="1796"/>
      <c r="KA92" s="1796"/>
      <c r="KB92" s="1796"/>
      <c r="KC92" s="1796"/>
      <c r="KD92" s="1796"/>
      <c r="KE92" s="1796"/>
      <c r="KF92" s="1796"/>
      <c r="KG92" s="1796"/>
      <c r="KH92" s="1796"/>
      <c r="KI92" s="1796"/>
      <c r="KJ92" s="1796"/>
      <c r="KK92" s="1796"/>
      <c r="KL92" s="1796"/>
      <c r="KM92" s="1796"/>
      <c r="KN92" s="1796"/>
      <c r="KO92" s="1796"/>
      <c r="KP92" s="1796"/>
      <c r="KQ92" s="1796"/>
      <c r="KR92" s="1796"/>
      <c r="KS92" s="1796"/>
      <c r="KT92" s="1796"/>
      <c r="KU92" s="1796"/>
      <c r="KV92" s="1796"/>
      <c r="KW92" s="1796"/>
      <c r="KX92" s="1796"/>
      <c r="KY92" s="1796"/>
      <c r="KZ92" s="1796"/>
      <c r="LA92" s="1796"/>
      <c r="LB92" s="1796"/>
      <c r="LC92" s="1796"/>
      <c r="LD92" s="1796"/>
      <c r="LE92" s="1796"/>
      <c r="LF92" s="1796"/>
      <c r="LG92" s="1796"/>
      <c r="LH92" s="1796"/>
      <c r="LI92" s="1796"/>
      <c r="LJ92" s="1796"/>
      <c r="LK92" s="1796"/>
      <c r="LL92" s="1796"/>
      <c r="LM92" s="1796"/>
      <c r="LN92" s="1796"/>
      <c r="LO92" s="1796"/>
      <c r="LP92" s="1796"/>
      <c r="LQ92" s="1796"/>
      <c r="LR92" s="1796"/>
      <c r="LS92" s="1796"/>
      <c r="LT92" s="1796"/>
      <c r="LU92" s="1796"/>
      <c r="LV92" s="1796"/>
      <c r="LW92" s="1796"/>
      <c r="LX92" s="1796"/>
      <c r="LY92" s="1796"/>
      <c r="LZ92" s="1796"/>
      <c r="MA92" s="1796"/>
      <c r="MB92" s="1796"/>
      <c r="MC92" s="1796"/>
      <c r="MD92" s="1796"/>
      <c r="ME92" s="1796"/>
      <c r="MF92" s="1796"/>
      <c r="MG92" s="1796"/>
      <c r="MH92" s="1796"/>
      <c r="MI92" s="1796"/>
      <c r="MJ92" s="1796"/>
      <c r="MK92" s="1796"/>
      <c r="ML92" s="1796"/>
      <c r="MM92" s="1796"/>
      <c r="MN92" s="1796"/>
      <c r="MO92" s="1796"/>
      <c r="MP92" s="1796"/>
      <c r="MQ92" s="1796"/>
      <c r="MR92" s="1796"/>
      <c r="MS92" s="1796"/>
      <c r="MT92" s="1796"/>
      <c r="MU92" s="1796"/>
      <c r="MV92" s="1796"/>
      <c r="MW92" s="1796"/>
      <c r="MX92" s="1796"/>
      <c r="MY92" s="1796"/>
      <c r="MZ92" s="1796"/>
      <c r="NA92" s="1796"/>
      <c r="NB92" s="1796"/>
      <c r="NC92" s="1796"/>
      <c r="ND92" s="1796"/>
      <c r="NE92" s="1796"/>
      <c r="NF92" s="1796"/>
      <c r="NG92" s="1796"/>
      <c r="NH92" s="1796"/>
      <c r="NI92" s="1796"/>
      <c r="NJ92" s="1796"/>
      <c r="NK92" s="1796"/>
      <c r="NL92" s="1796"/>
      <c r="NM92" s="1796"/>
      <c r="NN92" s="1796"/>
      <c r="NO92" s="1796"/>
      <c r="NP92" s="1796"/>
      <c r="NQ92" s="1796"/>
      <c r="NR92" s="1796"/>
      <c r="NS92" s="1796"/>
      <c r="NT92" s="1796"/>
      <c r="NU92" s="1796"/>
      <c r="NV92" s="1796"/>
      <c r="NW92" s="1796"/>
      <c r="NX92" s="1796"/>
      <c r="NY92" s="1796"/>
      <c r="NZ92" s="1796"/>
      <c r="OA92" s="1796"/>
      <c r="OB92" s="1796"/>
      <c r="OC92" s="1796"/>
      <c r="OD92" s="1780" t="s">
        <v>2986</v>
      </c>
    </row>
    <row r="93" spans="1:394" s="1780" customFormat="1" ht="15.75" customHeight="1">
      <c r="A93" s="1791">
        <f t="shared" si="58"/>
        <v>88</v>
      </c>
      <c r="B93" s="1793"/>
      <c r="C93" s="1792">
        <f t="shared" si="33"/>
        <v>0</v>
      </c>
      <c r="D93" s="1792">
        <f t="shared" si="33"/>
        <v>0</v>
      </c>
      <c r="E93" s="1794">
        <f t="shared" si="45"/>
        <v>0</v>
      </c>
      <c r="F93" s="1794">
        <f t="shared" si="34"/>
        <v>0</v>
      </c>
      <c r="G93" s="1794">
        <f t="shared" si="46"/>
        <v>0</v>
      </c>
      <c r="H93" s="1795">
        <f t="shared" si="35"/>
        <v>0</v>
      </c>
      <c r="I93" s="1795">
        <f t="shared" si="47"/>
        <v>0</v>
      </c>
      <c r="J93" s="1794">
        <f t="shared" si="36"/>
        <v>0</v>
      </c>
      <c r="K93" s="1794">
        <f t="shared" si="48"/>
        <v>0</v>
      </c>
      <c r="L93" s="1794">
        <f t="shared" si="37"/>
        <v>0</v>
      </c>
      <c r="M93" s="1794">
        <f t="shared" si="49"/>
        <v>0</v>
      </c>
      <c r="N93" s="1794">
        <f t="shared" si="38"/>
        <v>0</v>
      </c>
      <c r="O93" s="1794">
        <f t="shared" si="50"/>
        <v>0</v>
      </c>
      <c r="P93" s="1794">
        <f t="shared" si="39"/>
        <v>0</v>
      </c>
      <c r="Q93" s="1794">
        <f t="shared" si="51"/>
        <v>0</v>
      </c>
      <c r="R93" s="1794">
        <f t="shared" si="40"/>
        <v>0</v>
      </c>
      <c r="S93" s="1794">
        <f t="shared" si="52"/>
        <v>0</v>
      </c>
      <c r="T93" s="1794">
        <f t="shared" si="41"/>
        <v>0</v>
      </c>
      <c r="U93" s="1794">
        <f t="shared" si="53"/>
        <v>0</v>
      </c>
      <c r="V93" s="1794">
        <f t="shared" si="42"/>
        <v>0</v>
      </c>
      <c r="W93" s="1794">
        <f t="shared" si="44"/>
        <v>0</v>
      </c>
      <c r="X93" s="1794">
        <f t="shared" si="43"/>
        <v>0</v>
      </c>
      <c r="Y93" s="1794">
        <f t="shared" si="54"/>
        <v>0</v>
      </c>
      <c r="Z93" s="1794">
        <f t="shared" si="55"/>
        <v>0</v>
      </c>
      <c r="AA93" s="1794">
        <f t="shared" si="56"/>
        <v>0</v>
      </c>
      <c r="AB93" s="1794">
        <f t="shared" si="57"/>
        <v>0</v>
      </c>
      <c r="AC93" s="1796"/>
      <c r="AD93" s="1796"/>
      <c r="AE93" s="1796"/>
      <c r="AF93" s="1796"/>
      <c r="AG93" s="1796"/>
      <c r="AH93" s="1796"/>
      <c r="AI93" s="1796"/>
      <c r="AJ93" s="1796"/>
      <c r="AK93" s="1796"/>
      <c r="AL93" s="1796"/>
      <c r="AM93" s="1796"/>
      <c r="AN93" s="1796"/>
      <c r="AO93" s="1796"/>
      <c r="AP93" s="1796"/>
      <c r="AQ93" s="1796"/>
      <c r="AR93" s="1796"/>
      <c r="AS93" s="1796"/>
      <c r="AT93" s="1796"/>
      <c r="AU93" s="1796"/>
      <c r="AV93" s="1796"/>
      <c r="AW93" s="1796"/>
      <c r="AX93" s="1796"/>
      <c r="AY93" s="1796"/>
      <c r="AZ93" s="1796"/>
      <c r="BA93" s="1796"/>
      <c r="BB93" s="1796"/>
      <c r="BC93" s="1796"/>
      <c r="BD93" s="1796"/>
      <c r="BE93" s="1796"/>
      <c r="BF93" s="1796"/>
      <c r="BG93" s="1796"/>
      <c r="BH93" s="1796"/>
      <c r="BI93" s="1796"/>
      <c r="BJ93" s="1796"/>
      <c r="BK93" s="1796"/>
      <c r="BL93" s="1796"/>
      <c r="BM93" s="1796"/>
      <c r="BN93" s="1796"/>
      <c r="BO93" s="1796"/>
      <c r="BP93" s="1796"/>
      <c r="BQ93" s="1796"/>
      <c r="BR93" s="1796"/>
      <c r="BS93" s="1796"/>
      <c r="BT93" s="1796"/>
      <c r="BU93" s="1796"/>
      <c r="BV93" s="1796"/>
      <c r="BW93" s="1796"/>
      <c r="BX93" s="1796"/>
      <c r="BY93" s="1796"/>
      <c r="BZ93" s="1796"/>
      <c r="CA93" s="1796"/>
      <c r="CB93" s="1796"/>
      <c r="CC93" s="1796"/>
      <c r="CD93" s="1796"/>
      <c r="CE93" s="1796"/>
      <c r="CF93" s="1796"/>
      <c r="CG93" s="1796"/>
      <c r="CH93" s="1796"/>
      <c r="CI93" s="1796"/>
      <c r="CJ93" s="1796"/>
      <c r="CK93" s="1796"/>
      <c r="CL93" s="1796"/>
      <c r="CM93" s="1796"/>
      <c r="CN93" s="1796"/>
      <c r="CO93" s="1796"/>
      <c r="CP93" s="1796"/>
      <c r="CQ93" s="1796"/>
      <c r="CR93" s="1796"/>
      <c r="CS93" s="1796"/>
      <c r="CT93" s="1796"/>
      <c r="CU93" s="1796"/>
      <c r="CV93" s="1796"/>
      <c r="CW93" s="1796"/>
      <c r="CX93" s="1796"/>
      <c r="CY93" s="1796"/>
      <c r="CZ93" s="1796"/>
      <c r="DA93" s="1796"/>
      <c r="DB93" s="1796"/>
      <c r="DC93" s="1796"/>
      <c r="DD93" s="1796"/>
      <c r="DE93" s="1796"/>
      <c r="DF93" s="1796"/>
      <c r="DG93" s="1796"/>
      <c r="DH93" s="1796"/>
      <c r="DI93" s="1796"/>
      <c r="DJ93" s="1796"/>
      <c r="DK93" s="1796"/>
      <c r="DL93" s="1796"/>
      <c r="DM93" s="1796"/>
      <c r="DN93" s="1796"/>
      <c r="DO93" s="1796"/>
      <c r="DP93" s="1796"/>
      <c r="DQ93" s="1796"/>
      <c r="DR93" s="1796"/>
      <c r="DS93" s="1796"/>
      <c r="DT93" s="1796"/>
      <c r="DU93" s="1796"/>
      <c r="DV93" s="1796"/>
      <c r="DW93" s="1796"/>
      <c r="DX93" s="1796"/>
      <c r="DY93" s="1796"/>
      <c r="DZ93" s="1796"/>
      <c r="EA93" s="1796"/>
      <c r="EB93" s="1796"/>
      <c r="EC93" s="1796"/>
      <c r="ED93" s="1796"/>
      <c r="EE93" s="1796"/>
      <c r="EF93" s="1796"/>
      <c r="EG93" s="1796"/>
      <c r="EH93" s="1796"/>
      <c r="EI93" s="1796"/>
      <c r="EJ93" s="1796"/>
      <c r="EK93" s="1796"/>
      <c r="EL93" s="1796"/>
      <c r="EM93" s="1796"/>
      <c r="EN93" s="1796"/>
      <c r="EO93" s="1796"/>
      <c r="EP93" s="1796"/>
      <c r="EQ93" s="1796"/>
      <c r="ER93" s="1796"/>
      <c r="ES93" s="1796"/>
      <c r="ET93" s="1796"/>
      <c r="EU93" s="1796"/>
      <c r="EV93" s="1796"/>
      <c r="EW93" s="1796"/>
      <c r="EX93" s="1796"/>
      <c r="EY93" s="1796"/>
      <c r="EZ93" s="1796"/>
      <c r="FA93" s="1796"/>
      <c r="FB93" s="1796"/>
      <c r="FC93" s="1796"/>
      <c r="FD93" s="1796"/>
      <c r="FE93" s="1796"/>
      <c r="FF93" s="1796"/>
      <c r="FG93" s="1796"/>
      <c r="FH93" s="1796"/>
      <c r="FI93" s="1796"/>
      <c r="FJ93" s="1796"/>
      <c r="FK93" s="1796"/>
      <c r="FL93" s="1796"/>
      <c r="FM93" s="1796"/>
      <c r="FN93" s="1796"/>
      <c r="FO93" s="1796"/>
      <c r="FP93" s="1796"/>
      <c r="FQ93" s="1796"/>
      <c r="FR93" s="1796"/>
      <c r="FS93" s="1796"/>
      <c r="FT93" s="1796"/>
      <c r="FU93" s="1796"/>
      <c r="FV93" s="1796"/>
      <c r="FW93" s="1796"/>
      <c r="FX93" s="1796"/>
      <c r="FY93" s="1796"/>
      <c r="FZ93" s="1796"/>
      <c r="GA93" s="1796"/>
      <c r="GB93" s="1796"/>
      <c r="GC93" s="1796"/>
      <c r="GD93" s="1796"/>
      <c r="GE93" s="1796"/>
      <c r="GF93" s="1796"/>
      <c r="GG93" s="1796"/>
      <c r="GH93" s="1796"/>
      <c r="GI93" s="1796"/>
      <c r="GJ93" s="1796"/>
      <c r="GK93" s="1796"/>
      <c r="GL93" s="1796"/>
      <c r="GM93" s="1796"/>
      <c r="GN93" s="1796"/>
      <c r="GO93" s="1796"/>
      <c r="GP93" s="1796"/>
      <c r="GQ93" s="1796"/>
      <c r="GR93" s="1796"/>
      <c r="GS93" s="1796"/>
      <c r="GT93" s="1796"/>
      <c r="GU93" s="1796"/>
      <c r="GV93" s="1796"/>
      <c r="GW93" s="1796"/>
      <c r="GX93" s="1796"/>
      <c r="GY93" s="1796"/>
      <c r="GZ93" s="1796"/>
      <c r="HA93" s="1796"/>
      <c r="HB93" s="1796"/>
      <c r="HC93" s="1796"/>
      <c r="HD93" s="1796"/>
      <c r="HE93" s="1796"/>
      <c r="HF93" s="1796"/>
      <c r="HG93" s="1796"/>
      <c r="HH93" s="1796"/>
      <c r="HI93" s="1796"/>
      <c r="HJ93" s="1796"/>
      <c r="HK93" s="1796"/>
      <c r="HL93" s="1796"/>
      <c r="HM93" s="1796"/>
      <c r="HN93" s="1796"/>
      <c r="HO93" s="1796"/>
      <c r="HP93" s="1796"/>
      <c r="HQ93" s="1796"/>
      <c r="HR93" s="1796"/>
      <c r="HS93" s="1796"/>
      <c r="HT93" s="1796"/>
      <c r="HU93" s="1796"/>
      <c r="HV93" s="1796"/>
      <c r="HW93" s="1796"/>
      <c r="HX93" s="1796"/>
      <c r="HY93" s="1796"/>
      <c r="HZ93" s="1796"/>
      <c r="IA93" s="1796"/>
      <c r="IB93" s="1796"/>
      <c r="IC93" s="1796"/>
      <c r="ID93" s="1796"/>
      <c r="IE93" s="1796"/>
      <c r="IF93" s="1796"/>
      <c r="IG93" s="1796"/>
      <c r="IH93" s="1796"/>
      <c r="II93" s="1796"/>
      <c r="IJ93" s="1796"/>
      <c r="IK93" s="1796"/>
      <c r="IL93" s="1796"/>
      <c r="IM93" s="1796"/>
      <c r="IN93" s="1796"/>
      <c r="IO93" s="1796"/>
      <c r="IP93" s="1796"/>
      <c r="IQ93" s="1796"/>
      <c r="IR93" s="1796"/>
      <c r="IS93" s="1796"/>
      <c r="IT93" s="1796"/>
      <c r="IU93" s="1796"/>
      <c r="IV93" s="1796"/>
      <c r="IW93" s="1796"/>
      <c r="IX93" s="1796"/>
      <c r="IY93" s="1796"/>
      <c r="IZ93" s="1796"/>
      <c r="JA93" s="1796"/>
      <c r="JB93" s="1796"/>
      <c r="JC93" s="1796"/>
      <c r="JD93" s="1796"/>
      <c r="JE93" s="1796"/>
      <c r="JF93" s="1796"/>
      <c r="JG93" s="1796"/>
      <c r="JH93" s="1796"/>
      <c r="JI93" s="1796"/>
      <c r="JJ93" s="1796"/>
      <c r="JK93" s="1796"/>
      <c r="JL93" s="1796"/>
      <c r="JM93" s="1796"/>
      <c r="JN93" s="1796"/>
      <c r="JO93" s="1796"/>
      <c r="JP93" s="1796"/>
      <c r="JQ93" s="1796"/>
      <c r="JR93" s="1796"/>
      <c r="JS93" s="1796"/>
      <c r="JT93" s="1796"/>
      <c r="JU93" s="1796"/>
      <c r="JV93" s="1796"/>
      <c r="JW93" s="1796"/>
      <c r="JX93" s="1796"/>
      <c r="JY93" s="1796"/>
      <c r="JZ93" s="1796"/>
      <c r="KA93" s="1796"/>
      <c r="KB93" s="1796"/>
      <c r="KC93" s="1796"/>
      <c r="KD93" s="1796"/>
      <c r="KE93" s="1796"/>
      <c r="KF93" s="1796"/>
      <c r="KG93" s="1796"/>
      <c r="KH93" s="1796"/>
      <c r="KI93" s="1796"/>
      <c r="KJ93" s="1796"/>
      <c r="KK93" s="1796"/>
      <c r="KL93" s="1796"/>
      <c r="KM93" s="1796"/>
      <c r="KN93" s="1796"/>
      <c r="KO93" s="1796"/>
      <c r="KP93" s="1796"/>
      <c r="KQ93" s="1796"/>
      <c r="KR93" s="1796"/>
      <c r="KS93" s="1796"/>
      <c r="KT93" s="1796"/>
      <c r="KU93" s="1796"/>
      <c r="KV93" s="1796"/>
      <c r="KW93" s="1796"/>
      <c r="KX93" s="1796"/>
      <c r="KY93" s="1796"/>
      <c r="KZ93" s="1796"/>
      <c r="LA93" s="1796"/>
      <c r="LB93" s="1796"/>
      <c r="LC93" s="1796"/>
      <c r="LD93" s="1796"/>
      <c r="LE93" s="1796"/>
      <c r="LF93" s="1796"/>
      <c r="LG93" s="1796"/>
      <c r="LH93" s="1796"/>
      <c r="LI93" s="1796"/>
      <c r="LJ93" s="1796"/>
      <c r="LK93" s="1796"/>
      <c r="LL93" s="1796"/>
      <c r="LM93" s="1796"/>
      <c r="LN93" s="1796"/>
      <c r="LO93" s="1796"/>
      <c r="LP93" s="1796"/>
      <c r="LQ93" s="1796"/>
      <c r="LR93" s="1796"/>
      <c r="LS93" s="1796"/>
      <c r="LT93" s="1796"/>
      <c r="LU93" s="1796"/>
      <c r="LV93" s="1796"/>
      <c r="LW93" s="1796"/>
      <c r="LX93" s="1796"/>
      <c r="LY93" s="1796"/>
      <c r="LZ93" s="1796"/>
      <c r="MA93" s="1796"/>
      <c r="MB93" s="1796"/>
      <c r="MC93" s="1796"/>
      <c r="MD93" s="1796"/>
      <c r="ME93" s="1796"/>
      <c r="MF93" s="1796"/>
      <c r="MG93" s="1796"/>
      <c r="MH93" s="1796"/>
      <c r="MI93" s="1796"/>
      <c r="MJ93" s="1796"/>
      <c r="MK93" s="1796"/>
      <c r="ML93" s="1796"/>
      <c r="MM93" s="1796"/>
      <c r="MN93" s="1796"/>
      <c r="MO93" s="1796"/>
      <c r="MP93" s="1796"/>
      <c r="MQ93" s="1796"/>
      <c r="MR93" s="1796"/>
      <c r="MS93" s="1796"/>
      <c r="MT93" s="1796"/>
      <c r="MU93" s="1796"/>
      <c r="MV93" s="1796"/>
      <c r="MW93" s="1796"/>
      <c r="MX93" s="1796"/>
      <c r="MY93" s="1796"/>
      <c r="MZ93" s="1796"/>
      <c r="NA93" s="1796"/>
      <c r="NB93" s="1796"/>
      <c r="NC93" s="1796"/>
      <c r="ND93" s="1796"/>
      <c r="NE93" s="1796"/>
      <c r="NF93" s="1796"/>
      <c r="NG93" s="1796"/>
      <c r="NH93" s="1796"/>
      <c r="NI93" s="1796"/>
      <c r="NJ93" s="1796"/>
      <c r="NK93" s="1796"/>
      <c r="NL93" s="1796"/>
      <c r="NM93" s="1796"/>
      <c r="NN93" s="1796"/>
      <c r="NO93" s="1796"/>
      <c r="NP93" s="1796"/>
      <c r="NQ93" s="1796"/>
      <c r="NR93" s="1796"/>
      <c r="NS93" s="1796"/>
      <c r="NT93" s="1796"/>
      <c r="NU93" s="1796"/>
      <c r="NV93" s="1796"/>
      <c r="NW93" s="1796"/>
      <c r="NX93" s="1796"/>
      <c r="NY93" s="1796"/>
      <c r="NZ93" s="1796"/>
      <c r="OA93" s="1796"/>
      <c r="OB93" s="1796"/>
      <c r="OC93" s="1796"/>
      <c r="OD93" s="1780" t="s">
        <v>2986</v>
      </c>
    </row>
    <row r="94" spans="1:394" s="1780" customFormat="1" ht="15.75" customHeight="1">
      <c r="A94" s="1791">
        <f t="shared" si="58"/>
        <v>89</v>
      </c>
      <c r="B94" s="1793"/>
      <c r="C94" s="1792">
        <f t="shared" si="33"/>
        <v>0</v>
      </c>
      <c r="D94" s="1792">
        <f t="shared" si="33"/>
        <v>0</v>
      </c>
      <c r="E94" s="1794">
        <f t="shared" si="45"/>
        <v>0</v>
      </c>
      <c r="F94" s="1794">
        <f t="shared" si="34"/>
        <v>0</v>
      </c>
      <c r="G94" s="1794">
        <f t="shared" si="46"/>
        <v>0</v>
      </c>
      <c r="H94" s="1795">
        <f t="shared" si="35"/>
        <v>0</v>
      </c>
      <c r="I94" s="1795">
        <f t="shared" si="47"/>
        <v>0</v>
      </c>
      <c r="J94" s="1794">
        <f t="shared" si="36"/>
        <v>0</v>
      </c>
      <c r="K94" s="1794">
        <f t="shared" si="48"/>
        <v>0</v>
      </c>
      <c r="L94" s="1794">
        <f t="shared" si="37"/>
        <v>0</v>
      </c>
      <c r="M94" s="1794">
        <f t="shared" si="49"/>
        <v>0</v>
      </c>
      <c r="N94" s="1794">
        <f t="shared" si="38"/>
        <v>0</v>
      </c>
      <c r="O94" s="1794">
        <f t="shared" si="50"/>
        <v>0</v>
      </c>
      <c r="P94" s="1794">
        <f t="shared" si="39"/>
        <v>0</v>
      </c>
      <c r="Q94" s="1794">
        <f t="shared" si="51"/>
        <v>0</v>
      </c>
      <c r="R94" s="1794">
        <f t="shared" si="40"/>
        <v>0</v>
      </c>
      <c r="S94" s="1794">
        <f t="shared" si="52"/>
        <v>0</v>
      </c>
      <c r="T94" s="1794">
        <f t="shared" si="41"/>
        <v>0</v>
      </c>
      <c r="U94" s="1794">
        <f t="shared" si="53"/>
        <v>0</v>
      </c>
      <c r="V94" s="1794">
        <f t="shared" si="42"/>
        <v>0</v>
      </c>
      <c r="W94" s="1794">
        <f t="shared" si="44"/>
        <v>0</v>
      </c>
      <c r="X94" s="1794">
        <f t="shared" si="43"/>
        <v>0</v>
      </c>
      <c r="Y94" s="1794">
        <f t="shared" si="54"/>
        <v>0</v>
      </c>
      <c r="Z94" s="1794">
        <f t="shared" si="55"/>
        <v>0</v>
      </c>
      <c r="AA94" s="1794">
        <f t="shared" si="56"/>
        <v>0</v>
      </c>
      <c r="AB94" s="1794">
        <f t="shared" si="57"/>
        <v>0</v>
      </c>
      <c r="AC94" s="1796"/>
      <c r="AD94" s="1796"/>
      <c r="AE94" s="1796"/>
      <c r="AF94" s="1796"/>
      <c r="AG94" s="1796"/>
      <c r="AH94" s="1796"/>
      <c r="AI94" s="1796"/>
      <c r="AJ94" s="1796"/>
      <c r="AK94" s="1796"/>
      <c r="AL94" s="1796"/>
      <c r="AM94" s="1796"/>
      <c r="AN94" s="1796"/>
      <c r="AO94" s="1796"/>
      <c r="AP94" s="1796"/>
      <c r="AQ94" s="1796"/>
      <c r="AR94" s="1796"/>
      <c r="AS94" s="1796"/>
      <c r="AT94" s="1796"/>
      <c r="AU94" s="1796"/>
      <c r="AV94" s="1796"/>
      <c r="AW94" s="1796"/>
      <c r="AX94" s="1796"/>
      <c r="AY94" s="1796"/>
      <c r="AZ94" s="1796"/>
      <c r="BA94" s="1796"/>
      <c r="BB94" s="1796"/>
      <c r="BC94" s="1796"/>
      <c r="BD94" s="1796"/>
      <c r="BE94" s="1796"/>
      <c r="BF94" s="1796"/>
      <c r="BG94" s="1796"/>
      <c r="BH94" s="1796"/>
      <c r="BI94" s="1796"/>
      <c r="BJ94" s="1796"/>
      <c r="BK94" s="1796"/>
      <c r="BL94" s="1796"/>
      <c r="BM94" s="1796"/>
      <c r="BN94" s="1796"/>
      <c r="BO94" s="1796"/>
      <c r="BP94" s="1796"/>
      <c r="BQ94" s="1796"/>
      <c r="BR94" s="1796"/>
      <c r="BS94" s="1796"/>
      <c r="BT94" s="1796"/>
      <c r="BU94" s="1796"/>
      <c r="BV94" s="1796"/>
      <c r="BW94" s="1796"/>
      <c r="BX94" s="1796"/>
      <c r="BY94" s="1796"/>
      <c r="BZ94" s="1796"/>
      <c r="CA94" s="1796"/>
      <c r="CB94" s="1796"/>
      <c r="CC94" s="1796"/>
      <c r="CD94" s="1796"/>
      <c r="CE94" s="1796"/>
      <c r="CF94" s="1796"/>
      <c r="CG94" s="1796"/>
      <c r="CH94" s="1796"/>
      <c r="CI94" s="1796"/>
      <c r="CJ94" s="1796"/>
      <c r="CK94" s="1796"/>
      <c r="CL94" s="1796"/>
      <c r="CM94" s="1796"/>
      <c r="CN94" s="1796"/>
      <c r="CO94" s="1796"/>
      <c r="CP94" s="1796"/>
      <c r="CQ94" s="1796"/>
      <c r="CR94" s="1796"/>
      <c r="CS94" s="1796"/>
      <c r="CT94" s="1796"/>
      <c r="CU94" s="1796"/>
      <c r="CV94" s="1796"/>
      <c r="CW94" s="1796"/>
      <c r="CX94" s="1796"/>
      <c r="CY94" s="1796"/>
      <c r="CZ94" s="1796"/>
      <c r="DA94" s="1796"/>
      <c r="DB94" s="1796"/>
      <c r="DC94" s="1796"/>
      <c r="DD94" s="1796"/>
      <c r="DE94" s="1796"/>
      <c r="DF94" s="1796"/>
      <c r="DG94" s="1796"/>
      <c r="DH94" s="1796"/>
      <c r="DI94" s="1796"/>
      <c r="DJ94" s="1796"/>
      <c r="DK94" s="1796"/>
      <c r="DL94" s="1796"/>
      <c r="DM94" s="1796"/>
      <c r="DN94" s="1796"/>
      <c r="DO94" s="1796"/>
      <c r="DP94" s="1796"/>
      <c r="DQ94" s="1796"/>
      <c r="DR94" s="1796"/>
      <c r="DS94" s="1796"/>
      <c r="DT94" s="1796"/>
      <c r="DU94" s="1796"/>
      <c r="DV94" s="1796"/>
      <c r="DW94" s="1796"/>
      <c r="DX94" s="1796"/>
      <c r="DY94" s="1796"/>
      <c r="DZ94" s="1796"/>
      <c r="EA94" s="1796"/>
      <c r="EB94" s="1796"/>
      <c r="EC94" s="1796"/>
      <c r="ED94" s="1796"/>
      <c r="EE94" s="1796"/>
      <c r="EF94" s="1796"/>
      <c r="EG94" s="1796"/>
      <c r="EH94" s="1796"/>
      <c r="EI94" s="1796"/>
      <c r="EJ94" s="1796"/>
      <c r="EK94" s="1796"/>
      <c r="EL94" s="1796"/>
      <c r="EM94" s="1796"/>
      <c r="EN94" s="1796"/>
      <c r="EO94" s="1796"/>
      <c r="EP94" s="1796"/>
      <c r="EQ94" s="1796"/>
      <c r="ER94" s="1796"/>
      <c r="ES94" s="1796"/>
      <c r="ET94" s="1796"/>
      <c r="EU94" s="1796"/>
      <c r="EV94" s="1796"/>
      <c r="EW94" s="1796"/>
      <c r="EX94" s="1796"/>
      <c r="EY94" s="1796"/>
      <c r="EZ94" s="1796"/>
      <c r="FA94" s="1796"/>
      <c r="FB94" s="1796"/>
      <c r="FC94" s="1796"/>
      <c r="FD94" s="1796"/>
      <c r="FE94" s="1796"/>
      <c r="FF94" s="1796"/>
      <c r="FG94" s="1796"/>
      <c r="FH94" s="1796"/>
      <c r="FI94" s="1796"/>
      <c r="FJ94" s="1796"/>
      <c r="FK94" s="1796"/>
      <c r="FL94" s="1796"/>
      <c r="FM94" s="1796"/>
      <c r="FN94" s="1796"/>
      <c r="FO94" s="1796"/>
      <c r="FP94" s="1796"/>
      <c r="FQ94" s="1796"/>
      <c r="FR94" s="1796"/>
      <c r="FS94" s="1796"/>
      <c r="FT94" s="1796"/>
      <c r="FU94" s="1796"/>
      <c r="FV94" s="1796"/>
      <c r="FW94" s="1796"/>
      <c r="FX94" s="1796"/>
      <c r="FY94" s="1796"/>
      <c r="FZ94" s="1796"/>
      <c r="GA94" s="1796"/>
      <c r="GB94" s="1796"/>
      <c r="GC94" s="1796"/>
      <c r="GD94" s="1796"/>
      <c r="GE94" s="1796"/>
      <c r="GF94" s="1796"/>
      <c r="GG94" s="1796"/>
      <c r="GH94" s="1796"/>
      <c r="GI94" s="1796"/>
      <c r="GJ94" s="1796"/>
      <c r="GK94" s="1796"/>
      <c r="GL94" s="1796"/>
      <c r="GM94" s="1796"/>
      <c r="GN94" s="1796"/>
      <c r="GO94" s="1796"/>
      <c r="GP94" s="1796"/>
      <c r="GQ94" s="1796"/>
      <c r="GR94" s="1796"/>
      <c r="GS94" s="1796"/>
      <c r="GT94" s="1796"/>
      <c r="GU94" s="1796"/>
      <c r="GV94" s="1796"/>
      <c r="GW94" s="1796"/>
      <c r="GX94" s="1796"/>
      <c r="GY94" s="1796"/>
      <c r="GZ94" s="1796"/>
      <c r="HA94" s="1796"/>
      <c r="HB94" s="1796"/>
      <c r="HC94" s="1796"/>
      <c r="HD94" s="1796"/>
      <c r="HE94" s="1796"/>
      <c r="HF94" s="1796"/>
      <c r="HG94" s="1796"/>
      <c r="HH94" s="1796"/>
      <c r="HI94" s="1796"/>
      <c r="HJ94" s="1796"/>
      <c r="HK94" s="1796"/>
      <c r="HL94" s="1796"/>
      <c r="HM94" s="1796"/>
      <c r="HN94" s="1796"/>
      <c r="HO94" s="1796"/>
      <c r="HP94" s="1796"/>
      <c r="HQ94" s="1796"/>
      <c r="HR94" s="1796"/>
      <c r="HS94" s="1796"/>
      <c r="HT94" s="1796"/>
      <c r="HU94" s="1796"/>
      <c r="HV94" s="1796"/>
      <c r="HW94" s="1796"/>
      <c r="HX94" s="1796"/>
      <c r="HY94" s="1796"/>
      <c r="HZ94" s="1796"/>
      <c r="IA94" s="1796"/>
      <c r="IB94" s="1796"/>
      <c r="IC94" s="1796"/>
      <c r="ID94" s="1796"/>
      <c r="IE94" s="1796"/>
      <c r="IF94" s="1796"/>
      <c r="IG94" s="1796"/>
      <c r="IH94" s="1796"/>
      <c r="II94" s="1796"/>
      <c r="IJ94" s="1796"/>
      <c r="IK94" s="1796"/>
      <c r="IL94" s="1796"/>
      <c r="IM94" s="1796"/>
      <c r="IN94" s="1796"/>
      <c r="IO94" s="1796"/>
      <c r="IP94" s="1796"/>
      <c r="IQ94" s="1796"/>
      <c r="IR94" s="1796"/>
      <c r="IS94" s="1796"/>
      <c r="IT94" s="1796"/>
      <c r="IU94" s="1796"/>
      <c r="IV94" s="1796"/>
      <c r="IW94" s="1796"/>
      <c r="IX94" s="1796"/>
      <c r="IY94" s="1796"/>
      <c r="IZ94" s="1796"/>
      <c r="JA94" s="1796"/>
      <c r="JB94" s="1796"/>
      <c r="JC94" s="1796"/>
      <c r="JD94" s="1796"/>
      <c r="JE94" s="1796"/>
      <c r="JF94" s="1796"/>
      <c r="JG94" s="1796"/>
      <c r="JH94" s="1796"/>
      <c r="JI94" s="1796"/>
      <c r="JJ94" s="1796"/>
      <c r="JK94" s="1796"/>
      <c r="JL94" s="1796"/>
      <c r="JM94" s="1796"/>
      <c r="JN94" s="1796"/>
      <c r="JO94" s="1796"/>
      <c r="JP94" s="1796"/>
      <c r="JQ94" s="1796"/>
      <c r="JR94" s="1796"/>
      <c r="JS94" s="1796"/>
      <c r="JT94" s="1796"/>
      <c r="JU94" s="1796"/>
      <c r="JV94" s="1796"/>
      <c r="JW94" s="1796"/>
      <c r="JX94" s="1796"/>
      <c r="JY94" s="1796"/>
      <c r="JZ94" s="1796"/>
      <c r="KA94" s="1796"/>
      <c r="KB94" s="1796"/>
      <c r="KC94" s="1796"/>
      <c r="KD94" s="1796"/>
      <c r="KE94" s="1796"/>
      <c r="KF94" s="1796"/>
      <c r="KG94" s="1796"/>
      <c r="KH94" s="1796"/>
      <c r="KI94" s="1796"/>
      <c r="KJ94" s="1796"/>
      <c r="KK94" s="1796"/>
      <c r="KL94" s="1796"/>
      <c r="KM94" s="1796"/>
      <c r="KN94" s="1796"/>
      <c r="KO94" s="1796"/>
      <c r="KP94" s="1796"/>
      <c r="KQ94" s="1796"/>
      <c r="KR94" s="1796"/>
      <c r="KS94" s="1796"/>
      <c r="KT94" s="1796"/>
      <c r="KU94" s="1796"/>
      <c r="KV94" s="1796"/>
      <c r="KW94" s="1796"/>
      <c r="KX94" s="1796"/>
      <c r="KY94" s="1796"/>
      <c r="KZ94" s="1796"/>
      <c r="LA94" s="1796"/>
      <c r="LB94" s="1796"/>
      <c r="LC94" s="1796"/>
      <c r="LD94" s="1796"/>
      <c r="LE94" s="1796"/>
      <c r="LF94" s="1796"/>
      <c r="LG94" s="1796"/>
      <c r="LH94" s="1796"/>
      <c r="LI94" s="1796"/>
      <c r="LJ94" s="1796"/>
      <c r="LK94" s="1796"/>
      <c r="LL94" s="1796"/>
      <c r="LM94" s="1796"/>
      <c r="LN94" s="1796"/>
      <c r="LO94" s="1796"/>
      <c r="LP94" s="1796"/>
      <c r="LQ94" s="1796"/>
      <c r="LR94" s="1796"/>
      <c r="LS94" s="1796"/>
      <c r="LT94" s="1796"/>
      <c r="LU94" s="1796"/>
      <c r="LV94" s="1796"/>
      <c r="LW94" s="1796"/>
      <c r="LX94" s="1796"/>
      <c r="LY94" s="1796"/>
      <c r="LZ94" s="1796"/>
      <c r="MA94" s="1796"/>
      <c r="MB94" s="1796"/>
      <c r="MC94" s="1796"/>
      <c r="MD94" s="1796"/>
      <c r="ME94" s="1796"/>
      <c r="MF94" s="1796"/>
      <c r="MG94" s="1796"/>
      <c r="MH94" s="1796"/>
      <c r="MI94" s="1796"/>
      <c r="MJ94" s="1796"/>
      <c r="MK94" s="1796"/>
      <c r="ML94" s="1796"/>
      <c r="MM94" s="1796"/>
      <c r="MN94" s="1796"/>
      <c r="MO94" s="1796"/>
      <c r="MP94" s="1796"/>
      <c r="MQ94" s="1796"/>
      <c r="MR94" s="1796"/>
      <c r="MS94" s="1796"/>
      <c r="MT94" s="1796"/>
      <c r="MU94" s="1796"/>
      <c r="MV94" s="1796"/>
      <c r="MW94" s="1796"/>
      <c r="MX94" s="1796"/>
      <c r="MY94" s="1796"/>
      <c r="MZ94" s="1796"/>
      <c r="NA94" s="1796"/>
      <c r="NB94" s="1796"/>
      <c r="NC94" s="1796"/>
      <c r="ND94" s="1796"/>
      <c r="NE94" s="1796"/>
      <c r="NF94" s="1796"/>
      <c r="NG94" s="1796"/>
      <c r="NH94" s="1796"/>
      <c r="NI94" s="1796"/>
      <c r="NJ94" s="1796"/>
      <c r="NK94" s="1796"/>
      <c r="NL94" s="1796"/>
      <c r="NM94" s="1796"/>
      <c r="NN94" s="1796"/>
      <c r="NO94" s="1796"/>
      <c r="NP94" s="1796"/>
      <c r="NQ94" s="1796"/>
      <c r="NR94" s="1796"/>
      <c r="NS94" s="1796"/>
      <c r="NT94" s="1796"/>
      <c r="NU94" s="1796"/>
      <c r="NV94" s="1796"/>
      <c r="NW94" s="1796"/>
      <c r="NX94" s="1796"/>
      <c r="NY94" s="1796"/>
      <c r="NZ94" s="1796"/>
      <c r="OA94" s="1796"/>
      <c r="OB94" s="1796"/>
      <c r="OC94" s="1796"/>
      <c r="OD94" s="1780" t="s">
        <v>2986</v>
      </c>
    </row>
    <row r="95" spans="1:394" s="1780" customFormat="1" ht="15.75" customHeight="1">
      <c r="A95" s="1791">
        <f t="shared" si="58"/>
        <v>90</v>
      </c>
      <c r="B95" s="1793"/>
      <c r="C95" s="1792">
        <f t="shared" si="33"/>
        <v>0</v>
      </c>
      <c r="D95" s="1792">
        <f t="shared" si="33"/>
        <v>0</v>
      </c>
      <c r="E95" s="1794">
        <f t="shared" si="45"/>
        <v>0</v>
      </c>
      <c r="F95" s="1794">
        <f t="shared" si="34"/>
        <v>0</v>
      </c>
      <c r="G95" s="1794">
        <f t="shared" si="46"/>
        <v>0</v>
      </c>
      <c r="H95" s="1795">
        <f t="shared" si="35"/>
        <v>0</v>
      </c>
      <c r="I95" s="1795">
        <f t="shared" si="47"/>
        <v>0</v>
      </c>
      <c r="J95" s="1794">
        <f t="shared" si="36"/>
        <v>0</v>
      </c>
      <c r="K95" s="1794">
        <f t="shared" si="48"/>
        <v>0</v>
      </c>
      <c r="L95" s="1794">
        <f t="shared" si="37"/>
        <v>0</v>
      </c>
      <c r="M95" s="1794">
        <f t="shared" si="49"/>
        <v>0</v>
      </c>
      <c r="N95" s="1794">
        <f t="shared" si="38"/>
        <v>0</v>
      </c>
      <c r="O95" s="1794">
        <f t="shared" si="50"/>
        <v>0</v>
      </c>
      <c r="P95" s="1794">
        <f t="shared" si="39"/>
        <v>0</v>
      </c>
      <c r="Q95" s="1794">
        <f t="shared" si="51"/>
        <v>0</v>
      </c>
      <c r="R95" s="1794">
        <f t="shared" si="40"/>
        <v>0</v>
      </c>
      <c r="S95" s="1794">
        <f t="shared" si="52"/>
        <v>0</v>
      </c>
      <c r="T95" s="1794">
        <f t="shared" si="41"/>
        <v>0</v>
      </c>
      <c r="U95" s="1794">
        <f t="shared" si="53"/>
        <v>0</v>
      </c>
      <c r="V95" s="1794">
        <f t="shared" si="42"/>
        <v>0</v>
      </c>
      <c r="W95" s="1794">
        <f t="shared" si="44"/>
        <v>0</v>
      </c>
      <c r="X95" s="1794">
        <f t="shared" si="43"/>
        <v>0</v>
      </c>
      <c r="Y95" s="1794">
        <f t="shared" si="54"/>
        <v>0</v>
      </c>
      <c r="Z95" s="1794">
        <f t="shared" si="55"/>
        <v>0</v>
      </c>
      <c r="AA95" s="1794">
        <f t="shared" si="56"/>
        <v>0</v>
      </c>
      <c r="AB95" s="1794">
        <f t="shared" si="57"/>
        <v>0</v>
      </c>
      <c r="AC95" s="1796"/>
      <c r="AD95" s="1796"/>
      <c r="AE95" s="1796"/>
      <c r="AF95" s="1796"/>
      <c r="AG95" s="1796"/>
      <c r="AH95" s="1796"/>
      <c r="AI95" s="1796"/>
      <c r="AJ95" s="1796"/>
      <c r="AK95" s="1796"/>
      <c r="AL95" s="1796"/>
      <c r="AM95" s="1796"/>
      <c r="AN95" s="1796"/>
      <c r="AO95" s="1796"/>
      <c r="AP95" s="1796"/>
      <c r="AQ95" s="1796"/>
      <c r="AR95" s="1796"/>
      <c r="AS95" s="1796"/>
      <c r="AT95" s="1796"/>
      <c r="AU95" s="1796"/>
      <c r="AV95" s="1796"/>
      <c r="AW95" s="1796"/>
      <c r="AX95" s="1796"/>
      <c r="AY95" s="1796"/>
      <c r="AZ95" s="1796"/>
      <c r="BA95" s="1796"/>
      <c r="BB95" s="1796"/>
      <c r="BC95" s="1796"/>
      <c r="BD95" s="1796"/>
      <c r="BE95" s="1796"/>
      <c r="BF95" s="1796"/>
      <c r="BG95" s="1796"/>
      <c r="BH95" s="1796"/>
      <c r="BI95" s="1796"/>
      <c r="BJ95" s="1796"/>
      <c r="BK95" s="1796"/>
      <c r="BL95" s="1796"/>
      <c r="BM95" s="1796"/>
      <c r="BN95" s="1796"/>
      <c r="BO95" s="1796"/>
      <c r="BP95" s="1796"/>
      <c r="BQ95" s="1796"/>
      <c r="BR95" s="1796"/>
      <c r="BS95" s="1796"/>
      <c r="BT95" s="1796"/>
      <c r="BU95" s="1796"/>
      <c r="BV95" s="1796"/>
      <c r="BW95" s="1796"/>
      <c r="BX95" s="1796"/>
      <c r="BY95" s="1796"/>
      <c r="BZ95" s="1796"/>
      <c r="CA95" s="1796"/>
      <c r="CB95" s="1796"/>
      <c r="CC95" s="1796"/>
      <c r="CD95" s="1796"/>
      <c r="CE95" s="1796"/>
      <c r="CF95" s="1796"/>
      <c r="CG95" s="1796"/>
      <c r="CH95" s="1796"/>
      <c r="CI95" s="1796"/>
      <c r="CJ95" s="1796"/>
      <c r="CK95" s="1796"/>
      <c r="CL95" s="1796"/>
      <c r="CM95" s="1796"/>
      <c r="CN95" s="1796"/>
      <c r="CO95" s="1796"/>
      <c r="CP95" s="1796"/>
      <c r="CQ95" s="1796"/>
      <c r="CR95" s="1796"/>
      <c r="CS95" s="1796"/>
      <c r="CT95" s="1796"/>
      <c r="CU95" s="1796"/>
      <c r="CV95" s="1796"/>
      <c r="CW95" s="1796"/>
      <c r="CX95" s="1796"/>
      <c r="CY95" s="1796"/>
      <c r="CZ95" s="1796"/>
      <c r="DA95" s="1796"/>
      <c r="DB95" s="1796"/>
      <c r="DC95" s="1796"/>
      <c r="DD95" s="1796"/>
      <c r="DE95" s="1796"/>
      <c r="DF95" s="1796"/>
      <c r="DG95" s="1796"/>
      <c r="DH95" s="1796"/>
      <c r="DI95" s="1796"/>
      <c r="DJ95" s="1796"/>
      <c r="DK95" s="1796"/>
      <c r="DL95" s="1796"/>
      <c r="DM95" s="1796"/>
      <c r="DN95" s="1796"/>
      <c r="DO95" s="1796"/>
      <c r="DP95" s="1796"/>
      <c r="DQ95" s="1796"/>
      <c r="DR95" s="1796"/>
      <c r="DS95" s="1796"/>
      <c r="DT95" s="1796"/>
      <c r="DU95" s="1796"/>
      <c r="DV95" s="1796"/>
      <c r="DW95" s="1796"/>
      <c r="DX95" s="1796"/>
      <c r="DY95" s="1796"/>
      <c r="DZ95" s="1796"/>
      <c r="EA95" s="1796"/>
      <c r="EB95" s="1796"/>
      <c r="EC95" s="1796"/>
      <c r="ED95" s="1796"/>
      <c r="EE95" s="1796"/>
      <c r="EF95" s="1796"/>
      <c r="EG95" s="1796"/>
      <c r="EH95" s="1796"/>
      <c r="EI95" s="1796"/>
      <c r="EJ95" s="1796"/>
      <c r="EK95" s="1796"/>
      <c r="EL95" s="1796"/>
      <c r="EM95" s="1796"/>
      <c r="EN95" s="1796"/>
      <c r="EO95" s="1796"/>
      <c r="EP95" s="1796"/>
      <c r="EQ95" s="1796"/>
      <c r="ER95" s="1796"/>
      <c r="ES95" s="1796"/>
      <c r="ET95" s="1796"/>
      <c r="EU95" s="1796"/>
      <c r="EV95" s="1796"/>
      <c r="EW95" s="1796"/>
      <c r="EX95" s="1796"/>
      <c r="EY95" s="1796"/>
      <c r="EZ95" s="1796"/>
      <c r="FA95" s="1796"/>
      <c r="FB95" s="1796"/>
      <c r="FC95" s="1796"/>
      <c r="FD95" s="1796"/>
      <c r="FE95" s="1796"/>
      <c r="FF95" s="1796"/>
      <c r="FG95" s="1796"/>
      <c r="FH95" s="1796"/>
      <c r="FI95" s="1796"/>
      <c r="FJ95" s="1796"/>
      <c r="FK95" s="1796"/>
      <c r="FL95" s="1796"/>
      <c r="FM95" s="1796"/>
      <c r="FN95" s="1796"/>
      <c r="FO95" s="1796"/>
      <c r="FP95" s="1796"/>
      <c r="FQ95" s="1796"/>
      <c r="FR95" s="1796"/>
      <c r="FS95" s="1796"/>
      <c r="FT95" s="1796"/>
      <c r="FU95" s="1796"/>
      <c r="FV95" s="1796"/>
      <c r="FW95" s="1796"/>
      <c r="FX95" s="1796"/>
      <c r="FY95" s="1796"/>
      <c r="FZ95" s="1796"/>
      <c r="GA95" s="1796"/>
      <c r="GB95" s="1796"/>
      <c r="GC95" s="1796"/>
      <c r="GD95" s="1796"/>
      <c r="GE95" s="1796"/>
      <c r="GF95" s="1796"/>
      <c r="GG95" s="1796"/>
      <c r="GH95" s="1796"/>
      <c r="GI95" s="1796"/>
      <c r="GJ95" s="1796"/>
      <c r="GK95" s="1796"/>
      <c r="GL95" s="1796"/>
      <c r="GM95" s="1796"/>
      <c r="GN95" s="1796"/>
      <c r="GO95" s="1796"/>
      <c r="GP95" s="1796"/>
      <c r="GQ95" s="1796"/>
      <c r="GR95" s="1796"/>
      <c r="GS95" s="1796"/>
      <c r="GT95" s="1796"/>
      <c r="GU95" s="1796"/>
      <c r="GV95" s="1796"/>
      <c r="GW95" s="1796"/>
      <c r="GX95" s="1796"/>
      <c r="GY95" s="1796"/>
      <c r="GZ95" s="1796"/>
      <c r="HA95" s="1796"/>
      <c r="HB95" s="1796"/>
      <c r="HC95" s="1796"/>
      <c r="HD95" s="1796"/>
      <c r="HE95" s="1796"/>
      <c r="HF95" s="1796"/>
      <c r="HG95" s="1796"/>
      <c r="HH95" s="1796"/>
      <c r="HI95" s="1796"/>
      <c r="HJ95" s="1796"/>
      <c r="HK95" s="1796"/>
      <c r="HL95" s="1796"/>
      <c r="HM95" s="1796"/>
      <c r="HN95" s="1796"/>
      <c r="HO95" s="1796"/>
      <c r="HP95" s="1796"/>
      <c r="HQ95" s="1796"/>
      <c r="HR95" s="1796"/>
      <c r="HS95" s="1796"/>
      <c r="HT95" s="1796"/>
      <c r="HU95" s="1796"/>
      <c r="HV95" s="1796"/>
      <c r="HW95" s="1796"/>
      <c r="HX95" s="1796"/>
      <c r="HY95" s="1796"/>
      <c r="HZ95" s="1796"/>
      <c r="IA95" s="1796"/>
      <c r="IB95" s="1796"/>
      <c r="IC95" s="1796"/>
      <c r="ID95" s="1796"/>
      <c r="IE95" s="1796"/>
      <c r="IF95" s="1796"/>
      <c r="IG95" s="1796"/>
      <c r="IH95" s="1796"/>
      <c r="II95" s="1796"/>
      <c r="IJ95" s="1796"/>
      <c r="IK95" s="1796"/>
      <c r="IL95" s="1796"/>
      <c r="IM95" s="1796"/>
      <c r="IN95" s="1796"/>
      <c r="IO95" s="1796"/>
      <c r="IP95" s="1796"/>
      <c r="IQ95" s="1796"/>
      <c r="IR95" s="1796"/>
      <c r="IS95" s="1796"/>
      <c r="IT95" s="1796"/>
      <c r="IU95" s="1796"/>
      <c r="IV95" s="1796"/>
      <c r="IW95" s="1796"/>
      <c r="IX95" s="1796"/>
      <c r="IY95" s="1796"/>
      <c r="IZ95" s="1796"/>
      <c r="JA95" s="1796"/>
      <c r="JB95" s="1796"/>
      <c r="JC95" s="1796"/>
      <c r="JD95" s="1796"/>
      <c r="JE95" s="1796"/>
      <c r="JF95" s="1796"/>
      <c r="JG95" s="1796"/>
      <c r="JH95" s="1796"/>
      <c r="JI95" s="1796"/>
      <c r="JJ95" s="1796"/>
      <c r="JK95" s="1796"/>
      <c r="JL95" s="1796"/>
      <c r="JM95" s="1796"/>
      <c r="JN95" s="1796"/>
      <c r="JO95" s="1796"/>
      <c r="JP95" s="1796"/>
      <c r="JQ95" s="1796"/>
      <c r="JR95" s="1796"/>
      <c r="JS95" s="1796"/>
      <c r="JT95" s="1796"/>
      <c r="JU95" s="1796"/>
      <c r="JV95" s="1796"/>
      <c r="JW95" s="1796"/>
      <c r="JX95" s="1796"/>
      <c r="JY95" s="1796"/>
      <c r="JZ95" s="1796"/>
      <c r="KA95" s="1796"/>
      <c r="KB95" s="1796"/>
      <c r="KC95" s="1796"/>
      <c r="KD95" s="1796"/>
      <c r="KE95" s="1796"/>
      <c r="KF95" s="1796"/>
      <c r="KG95" s="1796"/>
      <c r="KH95" s="1796"/>
      <c r="KI95" s="1796"/>
      <c r="KJ95" s="1796"/>
      <c r="KK95" s="1796"/>
      <c r="KL95" s="1796"/>
      <c r="KM95" s="1796"/>
      <c r="KN95" s="1796"/>
      <c r="KO95" s="1796"/>
      <c r="KP95" s="1796"/>
      <c r="KQ95" s="1796"/>
      <c r="KR95" s="1796"/>
      <c r="KS95" s="1796"/>
      <c r="KT95" s="1796"/>
      <c r="KU95" s="1796"/>
      <c r="KV95" s="1796"/>
      <c r="KW95" s="1796"/>
      <c r="KX95" s="1796"/>
      <c r="KY95" s="1796"/>
      <c r="KZ95" s="1796"/>
      <c r="LA95" s="1796"/>
      <c r="LB95" s="1796"/>
      <c r="LC95" s="1796"/>
      <c r="LD95" s="1796"/>
      <c r="LE95" s="1796"/>
      <c r="LF95" s="1796"/>
      <c r="LG95" s="1796"/>
      <c r="LH95" s="1796"/>
      <c r="LI95" s="1796"/>
      <c r="LJ95" s="1796"/>
      <c r="LK95" s="1796"/>
      <c r="LL95" s="1796"/>
      <c r="LM95" s="1796"/>
      <c r="LN95" s="1796"/>
      <c r="LO95" s="1796"/>
      <c r="LP95" s="1796"/>
      <c r="LQ95" s="1796"/>
      <c r="LR95" s="1796"/>
      <c r="LS95" s="1796"/>
      <c r="LT95" s="1796"/>
      <c r="LU95" s="1796"/>
      <c r="LV95" s="1796"/>
      <c r="LW95" s="1796"/>
      <c r="LX95" s="1796"/>
      <c r="LY95" s="1796"/>
      <c r="LZ95" s="1796"/>
      <c r="MA95" s="1796"/>
      <c r="MB95" s="1796"/>
      <c r="MC95" s="1796"/>
      <c r="MD95" s="1796"/>
      <c r="ME95" s="1796"/>
      <c r="MF95" s="1796"/>
      <c r="MG95" s="1796"/>
      <c r="MH95" s="1796"/>
      <c r="MI95" s="1796"/>
      <c r="MJ95" s="1796"/>
      <c r="MK95" s="1796"/>
      <c r="ML95" s="1796"/>
      <c r="MM95" s="1796"/>
      <c r="MN95" s="1796"/>
      <c r="MO95" s="1796"/>
      <c r="MP95" s="1796"/>
      <c r="MQ95" s="1796"/>
      <c r="MR95" s="1796"/>
      <c r="MS95" s="1796"/>
      <c r="MT95" s="1796"/>
      <c r="MU95" s="1796"/>
      <c r="MV95" s="1796"/>
      <c r="MW95" s="1796"/>
      <c r="MX95" s="1796"/>
      <c r="MY95" s="1796"/>
      <c r="MZ95" s="1796"/>
      <c r="NA95" s="1796"/>
      <c r="NB95" s="1796"/>
      <c r="NC95" s="1796"/>
      <c r="ND95" s="1796"/>
      <c r="NE95" s="1796"/>
      <c r="NF95" s="1796"/>
      <c r="NG95" s="1796"/>
      <c r="NH95" s="1796"/>
      <c r="NI95" s="1796"/>
      <c r="NJ95" s="1796"/>
      <c r="NK95" s="1796"/>
      <c r="NL95" s="1796"/>
      <c r="NM95" s="1796"/>
      <c r="NN95" s="1796"/>
      <c r="NO95" s="1796"/>
      <c r="NP95" s="1796"/>
      <c r="NQ95" s="1796"/>
      <c r="NR95" s="1796"/>
      <c r="NS95" s="1796"/>
      <c r="NT95" s="1796"/>
      <c r="NU95" s="1796"/>
      <c r="NV95" s="1796"/>
      <c r="NW95" s="1796"/>
      <c r="NX95" s="1796"/>
      <c r="NY95" s="1796"/>
      <c r="NZ95" s="1796"/>
      <c r="OA95" s="1796"/>
      <c r="OB95" s="1796"/>
      <c r="OC95" s="1796"/>
      <c r="OD95" s="1780" t="s">
        <v>2986</v>
      </c>
    </row>
    <row r="96" spans="1:394" s="1780" customFormat="1" ht="15.75" customHeight="1">
      <c r="A96" s="1791">
        <f t="shared" si="58"/>
        <v>91</v>
      </c>
      <c r="B96" s="1793"/>
      <c r="C96" s="1792">
        <f t="shared" si="33"/>
        <v>0</v>
      </c>
      <c r="D96" s="1792">
        <f t="shared" si="33"/>
        <v>0</v>
      </c>
      <c r="E96" s="1794">
        <f t="shared" si="45"/>
        <v>0</v>
      </c>
      <c r="F96" s="1794">
        <f t="shared" si="34"/>
        <v>0</v>
      </c>
      <c r="G96" s="1794">
        <f t="shared" si="46"/>
        <v>0</v>
      </c>
      <c r="H96" s="1795">
        <f t="shared" si="35"/>
        <v>0</v>
      </c>
      <c r="I96" s="1795">
        <f t="shared" si="47"/>
        <v>0</v>
      </c>
      <c r="J96" s="1794">
        <f t="shared" si="36"/>
        <v>0</v>
      </c>
      <c r="K96" s="1794">
        <f t="shared" si="48"/>
        <v>0</v>
      </c>
      <c r="L96" s="1794">
        <f t="shared" si="37"/>
        <v>0</v>
      </c>
      <c r="M96" s="1794">
        <f t="shared" si="49"/>
        <v>0</v>
      </c>
      <c r="N96" s="1794">
        <f t="shared" si="38"/>
        <v>0</v>
      </c>
      <c r="O96" s="1794">
        <f t="shared" si="50"/>
        <v>0</v>
      </c>
      <c r="P96" s="1794">
        <f t="shared" si="39"/>
        <v>0</v>
      </c>
      <c r="Q96" s="1794">
        <f t="shared" si="51"/>
        <v>0</v>
      </c>
      <c r="R96" s="1794">
        <f t="shared" si="40"/>
        <v>0</v>
      </c>
      <c r="S96" s="1794">
        <f t="shared" si="52"/>
        <v>0</v>
      </c>
      <c r="T96" s="1794">
        <f t="shared" si="41"/>
        <v>0</v>
      </c>
      <c r="U96" s="1794">
        <f t="shared" si="53"/>
        <v>0</v>
      </c>
      <c r="V96" s="1794">
        <f t="shared" si="42"/>
        <v>0</v>
      </c>
      <c r="W96" s="1794">
        <f t="shared" si="44"/>
        <v>0</v>
      </c>
      <c r="X96" s="1794">
        <f t="shared" si="43"/>
        <v>0</v>
      </c>
      <c r="Y96" s="1794">
        <f t="shared" si="54"/>
        <v>0</v>
      </c>
      <c r="Z96" s="1794">
        <f t="shared" si="55"/>
        <v>0</v>
      </c>
      <c r="AA96" s="1794">
        <f t="shared" si="56"/>
        <v>0</v>
      </c>
      <c r="AB96" s="1794">
        <f t="shared" si="57"/>
        <v>0</v>
      </c>
      <c r="AC96" s="1796"/>
      <c r="AD96" s="1796"/>
      <c r="AE96" s="1796"/>
      <c r="AF96" s="1796"/>
      <c r="AG96" s="1796"/>
      <c r="AH96" s="1796"/>
      <c r="AI96" s="1796"/>
      <c r="AJ96" s="1796"/>
      <c r="AK96" s="1796"/>
      <c r="AL96" s="1796"/>
      <c r="AM96" s="1796"/>
      <c r="AN96" s="1796"/>
      <c r="AO96" s="1796"/>
      <c r="AP96" s="1796"/>
      <c r="AQ96" s="1796"/>
      <c r="AR96" s="1796"/>
      <c r="AS96" s="1796"/>
      <c r="AT96" s="1796"/>
      <c r="AU96" s="1796"/>
      <c r="AV96" s="1796"/>
      <c r="AW96" s="1796"/>
      <c r="AX96" s="1796"/>
      <c r="AY96" s="1796"/>
      <c r="AZ96" s="1796"/>
      <c r="BA96" s="1796"/>
      <c r="BB96" s="1796"/>
      <c r="BC96" s="1796"/>
      <c r="BD96" s="1796"/>
      <c r="BE96" s="1796"/>
      <c r="BF96" s="1796"/>
      <c r="BG96" s="1796"/>
      <c r="BH96" s="1796"/>
      <c r="BI96" s="1796"/>
      <c r="BJ96" s="1796"/>
      <c r="BK96" s="1796"/>
      <c r="BL96" s="1796"/>
      <c r="BM96" s="1796"/>
      <c r="BN96" s="1796"/>
      <c r="BO96" s="1796"/>
      <c r="BP96" s="1796"/>
      <c r="BQ96" s="1796"/>
      <c r="BR96" s="1796"/>
      <c r="BS96" s="1796"/>
      <c r="BT96" s="1796"/>
      <c r="BU96" s="1796"/>
      <c r="BV96" s="1796"/>
      <c r="BW96" s="1796"/>
      <c r="BX96" s="1796"/>
      <c r="BY96" s="1796"/>
      <c r="BZ96" s="1796"/>
      <c r="CA96" s="1796"/>
      <c r="CB96" s="1796"/>
      <c r="CC96" s="1796"/>
      <c r="CD96" s="1796"/>
      <c r="CE96" s="1796"/>
      <c r="CF96" s="1796"/>
      <c r="CG96" s="1796"/>
      <c r="CH96" s="1796"/>
      <c r="CI96" s="1796"/>
      <c r="CJ96" s="1796"/>
      <c r="CK96" s="1796"/>
      <c r="CL96" s="1796"/>
      <c r="CM96" s="1796"/>
      <c r="CN96" s="1796"/>
      <c r="CO96" s="1796"/>
      <c r="CP96" s="1796"/>
      <c r="CQ96" s="1796"/>
      <c r="CR96" s="1796"/>
      <c r="CS96" s="1796"/>
      <c r="CT96" s="1796"/>
      <c r="CU96" s="1796"/>
      <c r="CV96" s="1796"/>
      <c r="CW96" s="1796"/>
      <c r="CX96" s="1796"/>
      <c r="CY96" s="1796"/>
      <c r="CZ96" s="1796"/>
      <c r="DA96" s="1796"/>
      <c r="DB96" s="1796"/>
      <c r="DC96" s="1796"/>
      <c r="DD96" s="1796"/>
      <c r="DE96" s="1796"/>
      <c r="DF96" s="1796"/>
      <c r="DG96" s="1796"/>
      <c r="DH96" s="1796"/>
      <c r="DI96" s="1796"/>
      <c r="DJ96" s="1796"/>
      <c r="DK96" s="1796"/>
      <c r="DL96" s="1796"/>
      <c r="DM96" s="1796"/>
      <c r="DN96" s="1796"/>
      <c r="DO96" s="1796"/>
      <c r="DP96" s="1796"/>
      <c r="DQ96" s="1796"/>
      <c r="DR96" s="1796"/>
      <c r="DS96" s="1796"/>
      <c r="DT96" s="1796"/>
      <c r="DU96" s="1796"/>
      <c r="DV96" s="1796"/>
      <c r="DW96" s="1796"/>
      <c r="DX96" s="1796"/>
      <c r="DY96" s="1796"/>
      <c r="DZ96" s="1796"/>
      <c r="EA96" s="1796"/>
      <c r="EB96" s="1796"/>
      <c r="EC96" s="1796"/>
      <c r="ED96" s="1796"/>
      <c r="EE96" s="1796"/>
      <c r="EF96" s="1796"/>
      <c r="EG96" s="1796"/>
      <c r="EH96" s="1796"/>
      <c r="EI96" s="1796"/>
      <c r="EJ96" s="1796"/>
      <c r="EK96" s="1796"/>
      <c r="EL96" s="1796"/>
      <c r="EM96" s="1796"/>
      <c r="EN96" s="1796"/>
      <c r="EO96" s="1796"/>
      <c r="EP96" s="1796"/>
      <c r="EQ96" s="1796"/>
      <c r="ER96" s="1796"/>
      <c r="ES96" s="1796"/>
      <c r="ET96" s="1796"/>
      <c r="EU96" s="1796"/>
      <c r="EV96" s="1796"/>
      <c r="EW96" s="1796"/>
      <c r="EX96" s="1796"/>
      <c r="EY96" s="1796"/>
      <c r="EZ96" s="1796"/>
      <c r="FA96" s="1796"/>
      <c r="FB96" s="1796"/>
      <c r="FC96" s="1796"/>
      <c r="FD96" s="1796"/>
      <c r="FE96" s="1796"/>
      <c r="FF96" s="1796"/>
      <c r="FG96" s="1796"/>
      <c r="FH96" s="1796"/>
      <c r="FI96" s="1796"/>
      <c r="FJ96" s="1796"/>
      <c r="FK96" s="1796"/>
      <c r="FL96" s="1796"/>
      <c r="FM96" s="1796"/>
      <c r="FN96" s="1796"/>
      <c r="FO96" s="1796"/>
      <c r="FP96" s="1796"/>
      <c r="FQ96" s="1796"/>
      <c r="FR96" s="1796"/>
      <c r="FS96" s="1796"/>
      <c r="FT96" s="1796"/>
      <c r="FU96" s="1796"/>
      <c r="FV96" s="1796"/>
      <c r="FW96" s="1796"/>
      <c r="FX96" s="1796"/>
      <c r="FY96" s="1796"/>
      <c r="FZ96" s="1796"/>
      <c r="GA96" s="1796"/>
      <c r="GB96" s="1796"/>
      <c r="GC96" s="1796"/>
      <c r="GD96" s="1796"/>
      <c r="GE96" s="1796"/>
      <c r="GF96" s="1796"/>
      <c r="GG96" s="1796"/>
      <c r="GH96" s="1796"/>
      <c r="GI96" s="1796"/>
      <c r="GJ96" s="1796"/>
      <c r="GK96" s="1796"/>
      <c r="GL96" s="1796"/>
      <c r="GM96" s="1796"/>
      <c r="GN96" s="1796"/>
      <c r="GO96" s="1796"/>
      <c r="GP96" s="1796"/>
      <c r="GQ96" s="1796"/>
      <c r="GR96" s="1796"/>
      <c r="GS96" s="1796"/>
      <c r="GT96" s="1796"/>
      <c r="GU96" s="1796"/>
      <c r="GV96" s="1796"/>
      <c r="GW96" s="1796"/>
      <c r="GX96" s="1796"/>
      <c r="GY96" s="1796"/>
      <c r="GZ96" s="1796"/>
      <c r="HA96" s="1796"/>
      <c r="HB96" s="1796"/>
      <c r="HC96" s="1796"/>
      <c r="HD96" s="1796"/>
      <c r="HE96" s="1796"/>
      <c r="HF96" s="1796"/>
      <c r="HG96" s="1796"/>
      <c r="HH96" s="1796"/>
      <c r="HI96" s="1796"/>
      <c r="HJ96" s="1796"/>
      <c r="HK96" s="1796"/>
      <c r="HL96" s="1796"/>
      <c r="HM96" s="1796"/>
      <c r="HN96" s="1796"/>
      <c r="HO96" s="1796"/>
      <c r="HP96" s="1796"/>
      <c r="HQ96" s="1796"/>
      <c r="HR96" s="1796"/>
      <c r="HS96" s="1796"/>
      <c r="HT96" s="1796"/>
      <c r="HU96" s="1796"/>
      <c r="HV96" s="1796"/>
      <c r="HW96" s="1796"/>
      <c r="HX96" s="1796"/>
      <c r="HY96" s="1796"/>
      <c r="HZ96" s="1796"/>
      <c r="IA96" s="1796"/>
      <c r="IB96" s="1796"/>
      <c r="IC96" s="1796"/>
      <c r="ID96" s="1796"/>
      <c r="IE96" s="1796"/>
      <c r="IF96" s="1796"/>
      <c r="IG96" s="1796"/>
      <c r="IH96" s="1796"/>
      <c r="II96" s="1796"/>
      <c r="IJ96" s="1796"/>
      <c r="IK96" s="1796"/>
      <c r="IL96" s="1796"/>
      <c r="IM96" s="1796"/>
      <c r="IN96" s="1796"/>
      <c r="IO96" s="1796"/>
      <c r="IP96" s="1796"/>
      <c r="IQ96" s="1796"/>
      <c r="IR96" s="1796"/>
      <c r="IS96" s="1796"/>
      <c r="IT96" s="1796"/>
      <c r="IU96" s="1796"/>
      <c r="IV96" s="1796"/>
      <c r="IW96" s="1796"/>
      <c r="IX96" s="1796"/>
      <c r="IY96" s="1796"/>
      <c r="IZ96" s="1796"/>
      <c r="JA96" s="1796"/>
      <c r="JB96" s="1796"/>
      <c r="JC96" s="1796"/>
      <c r="JD96" s="1796"/>
      <c r="JE96" s="1796"/>
      <c r="JF96" s="1796"/>
      <c r="JG96" s="1796"/>
      <c r="JH96" s="1796"/>
      <c r="JI96" s="1796"/>
      <c r="JJ96" s="1796"/>
      <c r="JK96" s="1796"/>
      <c r="JL96" s="1796"/>
      <c r="JM96" s="1796"/>
      <c r="JN96" s="1796"/>
      <c r="JO96" s="1796"/>
      <c r="JP96" s="1796"/>
      <c r="JQ96" s="1796"/>
      <c r="JR96" s="1796"/>
      <c r="JS96" s="1796"/>
      <c r="JT96" s="1796"/>
      <c r="JU96" s="1796"/>
      <c r="JV96" s="1796"/>
      <c r="JW96" s="1796"/>
      <c r="JX96" s="1796"/>
      <c r="JY96" s="1796"/>
      <c r="JZ96" s="1796"/>
      <c r="KA96" s="1796"/>
      <c r="KB96" s="1796"/>
      <c r="KC96" s="1796"/>
      <c r="KD96" s="1796"/>
      <c r="KE96" s="1796"/>
      <c r="KF96" s="1796"/>
      <c r="KG96" s="1796"/>
      <c r="KH96" s="1796"/>
      <c r="KI96" s="1796"/>
      <c r="KJ96" s="1796"/>
      <c r="KK96" s="1796"/>
      <c r="KL96" s="1796"/>
      <c r="KM96" s="1796"/>
      <c r="KN96" s="1796"/>
      <c r="KO96" s="1796"/>
      <c r="KP96" s="1796"/>
      <c r="KQ96" s="1796"/>
      <c r="KR96" s="1796"/>
      <c r="KS96" s="1796"/>
      <c r="KT96" s="1796"/>
      <c r="KU96" s="1796"/>
      <c r="KV96" s="1796"/>
      <c r="KW96" s="1796"/>
      <c r="KX96" s="1796"/>
      <c r="KY96" s="1796"/>
      <c r="KZ96" s="1796"/>
      <c r="LA96" s="1796"/>
      <c r="LB96" s="1796"/>
      <c r="LC96" s="1796"/>
      <c r="LD96" s="1796"/>
      <c r="LE96" s="1796"/>
      <c r="LF96" s="1796"/>
      <c r="LG96" s="1796"/>
      <c r="LH96" s="1796"/>
      <c r="LI96" s="1796"/>
      <c r="LJ96" s="1796"/>
      <c r="LK96" s="1796"/>
      <c r="LL96" s="1796"/>
      <c r="LM96" s="1796"/>
      <c r="LN96" s="1796"/>
      <c r="LO96" s="1796"/>
      <c r="LP96" s="1796"/>
      <c r="LQ96" s="1796"/>
      <c r="LR96" s="1796"/>
      <c r="LS96" s="1796"/>
      <c r="LT96" s="1796"/>
      <c r="LU96" s="1796"/>
      <c r="LV96" s="1796"/>
      <c r="LW96" s="1796"/>
      <c r="LX96" s="1796"/>
      <c r="LY96" s="1796"/>
      <c r="LZ96" s="1796"/>
      <c r="MA96" s="1796"/>
      <c r="MB96" s="1796"/>
      <c r="MC96" s="1796"/>
      <c r="MD96" s="1796"/>
      <c r="ME96" s="1796"/>
      <c r="MF96" s="1796"/>
      <c r="MG96" s="1796"/>
      <c r="MH96" s="1796"/>
      <c r="MI96" s="1796"/>
      <c r="MJ96" s="1796"/>
      <c r="MK96" s="1796"/>
      <c r="ML96" s="1796"/>
      <c r="MM96" s="1796"/>
      <c r="MN96" s="1796"/>
      <c r="MO96" s="1796"/>
      <c r="MP96" s="1796"/>
      <c r="MQ96" s="1796"/>
      <c r="MR96" s="1796"/>
      <c r="MS96" s="1796"/>
      <c r="MT96" s="1796"/>
      <c r="MU96" s="1796"/>
      <c r="MV96" s="1796"/>
      <c r="MW96" s="1796"/>
      <c r="MX96" s="1796"/>
      <c r="MY96" s="1796"/>
      <c r="MZ96" s="1796"/>
      <c r="NA96" s="1796"/>
      <c r="NB96" s="1796"/>
      <c r="NC96" s="1796"/>
      <c r="ND96" s="1796"/>
      <c r="NE96" s="1796"/>
      <c r="NF96" s="1796"/>
      <c r="NG96" s="1796"/>
      <c r="NH96" s="1796"/>
      <c r="NI96" s="1796"/>
      <c r="NJ96" s="1796"/>
      <c r="NK96" s="1796"/>
      <c r="NL96" s="1796"/>
      <c r="NM96" s="1796"/>
      <c r="NN96" s="1796"/>
      <c r="NO96" s="1796"/>
      <c r="NP96" s="1796"/>
      <c r="NQ96" s="1796"/>
      <c r="NR96" s="1796"/>
      <c r="NS96" s="1796"/>
      <c r="NT96" s="1796"/>
      <c r="NU96" s="1796"/>
      <c r="NV96" s="1796"/>
      <c r="NW96" s="1796"/>
      <c r="NX96" s="1796"/>
      <c r="NY96" s="1796"/>
      <c r="NZ96" s="1796"/>
      <c r="OA96" s="1796"/>
      <c r="OB96" s="1796"/>
      <c r="OC96" s="1796"/>
      <c r="OD96" s="1780" t="s">
        <v>2986</v>
      </c>
    </row>
    <row r="97" spans="1:394" s="1780" customFormat="1" ht="15.75" customHeight="1">
      <c r="A97" s="1791">
        <f t="shared" si="58"/>
        <v>92</v>
      </c>
      <c r="B97" s="1793"/>
      <c r="C97" s="1792">
        <f t="shared" si="33"/>
        <v>0</v>
      </c>
      <c r="D97" s="1792">
        <f t="shared" si="33"/>
        <v>0</v>
      </c>
      <c r="E97" s="1794">
        <f t="shared" si="45"/>
        <v>0</v>
      </c>
      <c r="F97" s="1794">
        <f t="shared" si="34"/>
        <v>0</v>
      </c>
      <c r="G97" s="1794">
        <f t="shared" si="46"/>
        <v>0</v>
      </c>
      <c r="H97" s="1795">
        <f t="shared" si="35"/>
        <v>0</v>
      </c>
      <c r="I97" s="1795">
        <f t="shared" si="47"/>
        <v>0</v>
      </c>
      <c r="J97" s="1794">
        <f t="shared" si="36"/>
        <v>0</v>
      </c>
      <c r="K97" s="1794">
        <f t="shared" si="48"/>
        <v>0</v>
      </c>
      <c r="L97" s="1794">
        <f t="shared" si="37"/>
        <v>0</v>
      </c>
      <c r="M97" s="1794">
        <f t="shared" si="49"/>
        <v>0</v>
      </c>
      <c r="N97" s="1794">
        <f t="shared" si="38"/>
        <v>0</v>
      </c>
      <c r="O97" s="1794">
        <f t="shared" si="50"/>
        <v>0</v>
      </c>
      <c r="P97" s="1794">
        <f t="shared" si="39"/>
        <v>0</v>
      </c>
      <c r="Q97" s="1794">
        <f t="shared" si="51"/>
        <v>0</v>
      </c>
      <c r="R97" s="1794">
        <f t="shared" si="40"/>
        <v>0</v>
      </c>
      <c r="S97" s="1794">
        <f t="shared" si="52"/>
        <v>0</v>
      </c>
      <c r="T97" s="1794">
        <f t="shared" si="41"/>
        <v>0</v>
      </c>
      <c r="U97" s="1794">
        <f t="shared" si="53"/>
        <v>0</v>
      </c>
      <c r="V97" s="1794">
        <f t="shared" si="42"/>
        <v>0</v>
      </c>
      <c r="W97" s="1794">
        <f t="shared" si="44"/>
        <v>0</v>
      </c>
      <c r="X97" s="1794">
        <f t="shared" si="43"/>
        <v>0</v>
      </c>
      <c r="Y97" s="1794">
        <f t="shared" si="54"/>
        <v>0</v>
      </c>
      <c r="Z97" s="1794">
        <f t="shared" si="55"/>
        <v>0</v>
      </c>
      <c r="AA97" s="1794">
        <f t="shared" si="56"/>
        <v>0</v>
      </c>
      <c r="AB97" s="1794">
        <f t="shared" si="57"/>
        <v>0</v>
      </c>
      <c r="AC97" s="1796"/>
      <c r="AD97" s="1796"/>
      <c r="AE97" s="1796"/>
      <c r="AF97" s="1796"/>
      <c r="AG97" s="1796"/>
      <c r="AH97" s="1796"/>
      <c r="AI97" s="1796"/>
      <c r="AJ97" s="1796"/>
      <c r="AK97" s="1796"/>
      <c r="AL97" s="1796"/>
      <c r="AM97" s="1796"/>
      <c r="AN97" s="1796"/>
      <c r="AO97" s="1796"/>
      <c r="AP97" s="1796"/>
      <c r="AQ97" s="1796"/>
      <c r="AR97" s="1796"/>
      <c r="AS97" s="1796"/>
      <c r="AT97" s="1796"/>
      <c r="AU97" s="1796"/>
      <c r="AV97" s="1796"/>
      <c r="AW97" s="1796"/>
      <c r="AX97" s="1796"/>
      <c r="AY97" s="1796"/>
      <c r="AZ97" s="1796"/>
      <c r="BA97" s="1796"/>
      <c r="BB97" s="1796"/>
      <c r="BC97" s="1796"/>
      <c r="BD97" s="1796"/>
      <c r="BE97" s="1796"/>
      <c r="BF97" s="1796"/>
      <c r="BG97" s="1796"/>
      <c r="BH97" s="1796"/>
      <c r="BI97" s="1796"/>
      <c r="BJ97" s="1796"/>
      <c r="BK97" s="1796"/>
      <c r="BL97" s="1796"/>
      <c r="BM97" s="1796"/>
      <c r="BN97" s="1796"/>
      <c r="BO97" s="1796"/>
      <c r="BP97" s="1796"/>
      <c r="BQ97" s="1796"/>
      <c r="BR97" s="1796"/>
      <c r="BS97" s="1796"/>
      <c r="BT97" s="1796"/>
      <c r="BU97" s="1796"/>
      <c r="BV97" s="1796"/>
      <c r="BW97" s="1796"/>
      <c r="BX97" s="1796"/>
      <c r="BY97" s="1796"/>
      <c r="BZ97" s="1796"/>
      <c r="CA97" s="1796"/>
      <c r="CB97" s="1796"/>
      <c r="CC97" s="1796"/>
      <c r="CD97" s="1796"/>
      <c r="CE97" s="1796"/>
      <c r="CF97" s="1796"/>
      <c r="CG97" s="1796"/>
      <c r="CH97" s="1796"/>
      <c r="CI97" s="1796"/>
      <c r="CJ97" s="1796"/>
      <c r="CK97" s="1796"/>
      <c r="CL97" s="1796"/>
      <c r="CM97" s="1796"/>
      <c r="CN97" s="1796"/>
      <c r="CO97" s="1796"/>
      <c r="CP97" s="1796"/>
      <c r="CQ97" s="1796"/>
      <c r="CR97" s="1796"/>
      <c r="CS97" s="1796"/>
      <c r="CT97" s="1796"/>
      <c r="CU97" s="1796"/>
      <c r="CV97" s="1796"/>
      <c r="CW97" s="1796"/>
      <c r="CX97" s="1796"/>
      <c r="CY97" s="1796"/>
      <c r="CZ97" s="1796"/>
      <c r="DA97" s="1796"/>
      <c r="DB97" s="1796"/>
      <c r="DC97" s="1796"/>
      <c r="DD97" s="1796"/>
      <c r="DE97" s="1796"/>
      <c r="DF97" s="1796"/>
      <c r="DG97" s="1796"/>
      <c r="DH97" s="1796"/>
      <c r="DI97" s="1796"/>
      <c r="DJ97" s="1796"/>
      <c r="DK97" s="1796"/>
      <c r="DL97" s="1796"/>
      <c r="DM97" s="1796"/>
      <c r="DN97" s="1796"/>
      <c r="DO97" s="1796"/>
      <c r="DP97" s="1796"/>
      <c r="DQ97" s="1796"/>
      <c r="DR97" s="1796"/>
      <c r="DS97" s="1796"/>
      <c r="DT97" s="1796"/>
      <c r="DU97" s="1796"/>
      <c r="DV97" s="1796"/>
      <c r="DW97" s="1796"/>
      <c r="DX97" s="1796"/>
      <c r="DY97" s="1796"/>
      <c r="DZ97" s="1796"/>
      <c r="EA97" s="1796"/>
      <c r="EB97" s="1796"/>
      <c r="EC97" s="1796"/>
      <c r="ED97" s="1796"/>
      <c r="EE97" s="1796"/>
      <c r="EF97" s="1796"/>
      <c r="EG97" s="1796"/>
      <c r="EH97" s="1796"/>
      <c r="EI97" s="1796"/>
      <c r="EJ97" s="1796"/>
      <c r="EK97" s="1796"/>
      <c r="EL97" s="1796"/>
      <c r="EM97" s="1796"/>
      <c r="EN97" s="1796"/>
      <c r="EO97" s="1796"/>
      <c r="EP97" s="1796"/>
      <c r="EQ97" s="1796"/>
      <c r="ER97" s="1796"/>
      <c r="ES97" s="1796"/>
      <c r="ET97" s="1796"/>
      <c r="EU97" s="1796"/>
      <c r="EV97" s="1796"/>
      <c r="EW97" s="1796"/>
      <c r="EX97" s="1796"/>
      <c r="EY97" s="1796"/>
      <c r="EZ97" s="1796"/>
      <c r="FA97" s="1796"/>
      <c r="FB97" s="1796"/>
      <c r="FC97" s="1796"/>
      <c r="FD97" s="1796"/>
      <c r="FE97" s="1796"/>
      <c r="FF97" s="1796"/>
      <c r="FG97" s="1796"/>
      <c r="FH97" s="1796"/>
      <c r="FI97" s="1796"/>
      <c r="FJ97" s="1796"/>
      <c r="FK97" s="1796"/>
      <c r="FL97" s="1796"/>
      <c r="FM97" s="1796"/>
      <c r="FN97" s="1796"/>
      <c r="FO97" s="1796"/>
      <c r="FP97" s="1796"/>
      <c r="FQ97" s="1796"/>
      <c r="FR97" s="1796"/>
      <c r="FS97" s="1796"/>
      <c r="FT97" s="1796"/>
      <c r="FU97" s="1796"/>
      <c r="FV97" s="1796"/>
      <c r="FW97" s="1796"/>
      <c r="FX97" s="1796"/>
      <c r="FY97" s="1796"/>
      <c r="FZ97" s="1796"/>
      <c r="GA97" s="1796"/>
      <c r="GB97" s="1796"/>
      <c r="GC97" s="1796"/>
      <c r="GD97" s="1796"/>
      <c r="GE97" s="1796"/>
      <c r="GF97" s="1796"/>
      <c r="GG97" s="1796"/>
      <c r="GH97" s="1796"/>
      <c r="GI97" s="1796"/>
      <c r="GJ97" s="1796"/>
      <c r="GK97" s="1796"/>
      <c r="GL97" s="1796"/>
      <c r="GM97" s="1796"/>
      <c r="GN97" s="1796"/>
      <c r="GO97" s="1796"/>
      <c r="GP97" s="1796"/>
      <c r="GQ97" s="1796"/>
      <c r="GR97" s="1796"/>
      <c r="GS97" s="1796"/>
      <c r="GT97" s="1796"/>
      <c r="GU97" s="1796"/>
      <c r="GV97" s="1796"/>
      <c r="GW97" s="1796"/>
      <c r="GX97" s="1796"/>
      <c r="GY97" s="1796"/>
      <c r="GZ97" s="1796"/>
      <c r="HA97" s="1796"/>
      <c r="HB97" s="1796"/>
      <c r="HC97" s="1796"/>
      <c r="HD97" s="1796"/>
      <c r="HE97" s="1796"/>
      <c r="HF97" s="1796"/>
      <c r="HG97" s="1796"/>
      <c r="HH97" s="1796"/>
      <c r="HI97" s="1796"/>
      <c r="HJ97" s="1796"/>
      <c r="HK97" s="1796"/>
      <c r="HL97" s="1796"/>
      <c r="HM97" s="1796"/>
      <c r="HN97" s="1796"/>
      <c r="HO97" s="1796"/>
      <c r="HP97" s="1796"/>
      <c r="HQ97" s="1796"/>
      <c r="HR97" s="1796"/>
      <c r="HS97" s="1796"/>
      <c r="HT97" s="1796"/>
      <c r="HU97" s="1796"/>
      <c r="HV97" s="1796"/>
      <c r="HW97" s="1796"/>
      <c r="HX97" s="1796"/>
      <c r="HY97" s="1796"/>
      <c r="HZ97" s="1796"/>
      <c r="IA97" s="1796"/>
      <c r="IB97" s="1796"/>
      <c r="IC97" s="1796"/>
      <c r="ID97" s="1796"/>
      <c r="IE97" s="1796"/>
      <c r="IF97" s="1796"/>
      <c r="IG97" s="1796"/>
      <c r="IH97" s="1796"/>
      <c r="II97" s="1796"/>
      <c r="IJ97" s="1796"/>
      <c r="IK97" s="1796"/>
      <c r="IL97" s="1796"/>
      <c r="IM97" s="1796"/>
      <c r="IN97" s="1796"/>
      <c r="IO97" s="1796"/>
      <c r="IP97" s="1796"/>
      <c r="IQ97" s="1796"/>
      <c r="IR97" s="1796"/>
      <c r="IS97" s="1796"/>
      <c r="IT97" s="1796"/>
      <c r="IU97" s="1796"/>
      <c r="IV97" s="1796"/>
      <c r="IW97" s="1796"/>
      <c r="IX97" s="1796"/>
      <c r="IY97" s="1796"/>
      <c r="IZ97" s="1796"/>
      <c r="JA97" s="1796"/>
      <c r="JB97" s="1796"/>
      <c r="JC97" s="1796"/>
      <c r="JD97" s="1796"/>
      <c r="JE97" s="1796"/>
      <c r="JF97" s="1796"/>
      <c r="JG97" s="1796"/>
      <c r="JH97" s="1796"/>
      <c r="JI97" s="1796"/>
      <c r="JJ97" s="1796"/>
      <c r="JK97" s="1796"/>
      <c r="JL97" s="1796"/>
      <c r="JM97" s="1796"/>
      <c r="JN97" s="1796"/>
      <c r="JO97" s="1796"/>
      <c r="JP97" s="1796"/>
      <c r="JQ97" s="1796"/>
      <c r="JR97" s="1796"/>
      <c r="JS97" s="1796"/>
      <c r="JT97" s="1796"/>
      <c r="JU97" s="1796"/>
      <c r="JV97" s="1796"/>
      <c r="JW97" s="1796"/>
      <c r="JX97" s="1796"/>
      <c r="JY97" s="1796"/>
      <c r="JZ97" s="1796"/>
      <c r="KA97" s="1796"/>
      <c r="KB97" s="1796"/>
      <c r="KC97" s="1796"/>
      <c r="KD97" s="1796"/>
      <c r="KE97" s="1796"/>
      <c r="KF97" s="1796"/>
      <c r="KG97" s="1796"/>
      <c r="KH97" s="1796"/>
      <c r="KI97" s="1796"/>
      <c r="KJ97" s="1796"/>
      <c r="KK97" s="1796"/>
      <c r="KL97" s="1796"/>
      <c r="KM97" s="1796"/>
      <c r="KN97" s="1796"/>
      <c r="KO97" s="1796"/>
      <c r="KP97" s="1796"/>
      <c r="KQ97" s="1796"/>
      <c r="KR97" s="1796"/>
      <c r="KS97" s="1796"/>
      <c r="KT97" s="1796"/>
      <c r="KU97" s="1796"/>
      <c r="KV97" s="1796"/>
      <c r="KW97" s="1796"/>
      <c r="KX97" s="1796"/>
      <c r="KY97" s="1796"/>
      <c r="KZ97" s="1796"/>
      <c r="LA97" s="1796"/>
      <c r="LB97" s="1796"/>
      <c r="LC97" s="1796"/>
      <c r="LD97" s="1796"/>
      <c r="LE97" s="1796"/>
      <c r="LF97" s="1796"/>
      <c r="LG97" s="1796"/>
      <c r="LH97" s="1796"/>
      <c r="LI97" s="1796"/>
      <c r="LJ97" s="1796"/>
      <c r="LK97" s="1796"/>
      <c r="LL97" s="1796"/>
      <c r="LM97" s="1796"/>
      <c r="LN97" s="1796"/>
      <c r="LO97" s="1796"/>
      <c r="LP97" s="1796"/>
      <c r="LQ97" s="1796"/>
      <c r="LR97" s="1796"/>
      <c r="LS97" s="1796"/>
      <c r="LT97" s="1796"/>
      <c r="LU97" s="1796"/>
      <c r="LV97" s="1796"/>
      <c r="LW97" s="1796"/>
      <c r="LX97" s="1796"/>
      <c r="LY97" s="1796"/>
      <c r="LZ97" s="1796"/>
      <c r="MA97" s="1796"/>
      <c r="MB97" s="1796"/>
      <c r="MC97" s="1796"/>
      <c r="MD97" s="1796"/>
      <c r="ME97" s="1796"/>
      <c r="MF97" s="1796"/>
      <c r="MG97" s="1796"/>
      <c r="MH97" s="1796"/>
      <c r="MI97" s="1796"/>
      <c r="MJ97" s="1796"/>
      <c r="MK97" s="1796"/>
      <c r="ML97" s="1796"/>
      <c r="MM97" s="1796"/>
      <c r="MN97" s="1796"/>
      <c r="MO97" s="1796"/>
      <c r="MP97" s="1796"/>
      <c r="MQ97" s="1796"/>
      <c r="MR97" s="1796"/>
      <c r="MS97" s="1796"/>
      <c r="MT97" s="1796"/>
      <c r="MU97" s="1796"/>
      <c r="MV97" s="1796"/>
      <c r="MW97" s="1796"/>
      <c r="MX97" s="1796"/>
      <c r="MY97" s="1796"/>
      <c r="MZ97" s="1796"/>
      <c r="NA97" s="1796"/>
      <c r="NB97" s="1796"/>
      <c r="NC97" s="1796"/>
      <c r="ND97" s="1796"/>
      <c r="NE97" s="1796"/>
      <c r="NF97" s="1796"/>
      <c r="NG97" s="1796"/>
      <c r="NH97" s="1796"/>
      <c r="NI97" s="1796"/>
      <c r="NJ97" s="1796"/>
      <c r="NK97" s="1796"/>
      <c r="NL97" s="1796"/>
      <c r="NM97" s="1796"/>
      <c r="NN97" s="1796"/>
      <c r="NO97" s="1796"/>
      <c r="NP97" s="1796"/>
      <c r="NQ97" s="1796"/>
      <c r="NR97" s="1796"/>
      <c r="NS97" s="1796"/>
      <c r="NT97" s="1796"/>
      <c r="NU97" s="1796"/>
      <c r="NV97" s="1796"/>
      <c r="NW97" s="1796"/>
      <c r="NX97" s="1796"/>
      <c r="NY97" s="1796"/>
      <c r="NZ97" s="1796"/>
      <c r="OA97" s="1796"/>
      <c r="OB97" s="1796"/>
      <c r="OC97" s="1796"/>
      <c r="OD97" s="1780" t="s">
        <v>2986</v>
      </c>
    </row>
    <row r="98" spans="1:394" s="1780" customFormat="1" ht="15.75" customHeight="1">
      <c r="A98" s="1791">
        <f t="shared" si="58"/>
        <v>93</v>
      </c>
      <c r="B98" s="1793"/>
      <c r="C98" s="1792">
        <f t="shared" si="33"/>
        <v>0</v>
      </c>
      <c r="D98" s="1792">
        <f t="shared" si="33"/>
        <v>0</v>
      </c>
      <c r="E98" s="1794">
        <f t="shared" si="45"/>
        <v>0</v>
      </c>
      <c r="F98" s="1794">
        <f t="shared" si="34"/>
        <v>0</v>
      </c>
      <c r="G98" s="1794">
        <f t="shared" si="46"/>
        <v>0</v>
      </c>
      <c r="H98" s="1795">
        <f t="shared" si="35"/>
        <v>0</v>
      </c>
      <c r="I98" s="1795">
        <f t="shared" si="47"/>
        <v>0</v>
      </c>
      <c r="J98" s="1794">
        <f t="shared" si="36"/>
        <v>0</v>
      </c>
      <c r="K98" s="1794">
        <f t="shared" si="48"/>
        <v>0</v>
      </c>
      <c r="L98" s="1794">
        <f t="shared" si="37"/>
        <v>0</v>
      </c>
      <c r="M98" s="1794">
        <f t="shared" si="49"/>
        <v>0</v>
      </c>
      <c r="N98" s="1794">
        <f t="shared" si="38"/>
        <v>0</v>
      </c>
      <c r="O98" s="1794">
        <f t="shared" si="50"/>
        <v>0</v>
      </c>
      <c r="P98" s="1794">
        <f t="shared" si="39"/>
        <v>0</v>
      </c>
      <c r="Q98" s="1794">
        <f t="shared" si="51"/>
        <v>0</v>
      </c>
      <c r="R98" s="1794">
        <f t="shared" si="40"/>
        <v>0</v>
      </c>
      <c r="S98" s="1794">
        <f t="shared" si="52"/>
        <v>0</v>
      </c>
      <c r="T98" s="1794">
        <f t="shared" si="41"/>
        <v>0</v>
      </c>
      <c r="U98" s="1794">
        <f t="shared" si="53"/>
        <v>0</v>
      </c>
      <c r="V98" s="1794">
        <f t="shared" si="42"/>
        <v>0</v>
      </c>
      <c r="W98" s="1794">
        <f t="shared" si="44"/>
        <v>0</v>
      </c>
      <c r="X98" s="1794">
        <f t="shared" si="43"/>
        <v>0</v>
      </c>
      <c r="Y98" s="1794">
        <f t="shared" si="54"/>
        <v>0</v>
      </c>
      <c r="Z98" s="1794">
        <f t="shared" si="55"/>
        <v>0</v>
      </c>
      <c r="AA98" s="1794">
        <f t="shared" si="56"/>
        <v>0</v>
      </c>
      <c r="AB98" s="1794">
        <f t="shared" si="57"/>
        <v>0</v>
      </c>
      <c r="AC98" s="1796"/>
      <c r="AD98" s="1796"/>
      <c r="AE98" s="1796"/>
      <c r="AF98" s="1796"/>
      <c r="AG98" s="1796"/>
      <c r="AH98" s="1796"/>
      <c r="AI98" s="1796"/>
      <c r="AJ98" s="1796"/>
      <c r="AK98" s="1796"/>
      <c r="AL98" s="1796"/>
      <c r="AM98" s="1796"/>
      <c r="AN98" s="1796"/>
      <c r="AO98" s="1796"/>
      <c r="AP98" s="1796"/>
      <c r="AQ98" s="1796"/>
      <c r="AR98" s="1796"/>
      <c r="AS98" s="1796"/>
      <c r="AT98" s="1796"/>
      <c r="AU98" s="1796"/>
      <c r="AV98" s="1796"/>
      <c r="AW98" s="1796"/>
      <c r="AX98" s="1796"/>
      <c r="AY98" s="1796"/>
      <c r="AZ98" s="1796"/>
      <c r="BA98" s="1796"/>
      <c r="BB98" s="1796"/>
      <c r="BC98" s="1796"/>
      <c r="BD98" s="1796"/>
      <c r="BE98" s="1796"/>
      <c r="BF98" s="1796"/>
      <c r="BG98" s="1796"/>
      <c r="BH98" s="1796"/>
      <c r="BI98" s="1796"/>
      <c r="BJ98" s="1796"/>
      <c r="BK98" s="1796"/>
      <c r="BL98" s="1796"/>
      <c r="BM98" s="1796"/>
      <c r="BN98" s="1796"/>
      <c r="BO98" s="1796"/>
      <c r="BP98" s="1796"/>
      <c r="BQ98" s="1796"/>
      <c r="BR98" s="1796"/>
      <c r="BS98" s="1796"/>
      <c r="BT98" s="1796"/>
      <c r="BU98" s="1796"/>
      <c r="BV98" s="1796"/>
      <c r="BW98" s="1796"/>
      <c r="BX98" s="1796"/>
      <c r="BY98" s="1796"/>
      <c r="BZ98" s="1796"/>
      <c r="CA98" s="1796"/>
      <c r="CB98" s="1796"/>
      <c r="CC98" s="1796"/>
      <c r="CD98" s="1796"/>
      <c r="CE98" s="1796"/>
      <c r="CF98" s="1796"/>
      <c r="CG98" s="1796"/>
      <c r="CH98" s="1796"/>
      <c r="CI98" s="1796"/>
      <c r="CJ98" s="1796"/>
      <c r="CK98" s="1796"/>
      <c r="CL98" s="1796"/>
      <c r="CM98" s="1796"/>
      <c r="CN98" s="1796"/>
      <c r="CO98" s="1796"/>
      <c r="CP98" s="1796"/>
      <c r="CQ98" s="1796"/>
      <c r="CR98" s="1796"/>
      <c r="CS98" s="1796"/>
      <c r="CT98" s="1796"/>
      <c r="CU98" s="1796"/>
      <c r="CV98" s="1796"/>
      <c r="CW98" s="1796"/>
      <c r="CX98" s="1796"/>
      <c r="CY98" s="1796"/>
      <c r="CZ98" s="1796"/>
      <c r="DA98" s="1796"/>
      <c r="DB98" s="1796"/>
      <c r="DC98" s="1796"/>
      <c r="DD98" s="1796"/>
      <c r="DE98" s="1796"/>
      <c r="DF98" s="1796"/>
      <c r="DG98" s="1796"/>
      <c r="DH98" s="1796"/>
      <c r="DI98" s="1796"/>
      <c r="DJ98" s="1796"/>
      <c r="DK98" s="1796"/>
      <c r="DL98" s="1796"/>
      <c r="DM98" s="1796"/>
      <c r="DN98" s="1796"/>
      <c r="DO98" s="1796"/>
      <c r="DP98" s="1796"/>
      <c r="DQ98" s="1796"/>
      <c r="DR98" s="1796"/>
      <c r="DS98" s="1796"/>
      <c r="DT98" s="1796"/>
      <c r="DU98" s="1796"/>
      <c r="DV98" s="1796"/>
      <c r="DW98" s="1796"/>
      <c r="DX98" s="1796"/>
      <c r="DY98" s="1796"/>
      <c r="DZ98" s="1796"/>
      <c r="EA98" s="1796"/>
      <c r="EB98" s="1796"/>
      <c r="EC98" s="1796"/>
      <c r="ED98" s="1796"/>
      <c r="EE98" s="1796"/>
      <c r="EF98" s="1796"/>
      <c r="EG98" s="1796"/>
      <c r="EH98" s="1796"/>
      <c r="EI98" s="1796"/>
      <c r="EJ98" s="1796"/>
      <c r="EK98" s="1796"/>
      <c r="EL98" s="1796"/>
      <c r="EM98" s="1796"/>
      <c r="EN98" s="1796"/>
      <c r="EO98" s="1796"/>
      <c r="EP98" s="1796"/>
      <c r="EQ98" s="1796"/>
      <c r="ER98" s="1796"/>
      <c r="ES98" s="1796"/>
      <c r="ET98" s="1796"/>
      <c r="EU98" s="1796"/>
      <c r="EV98" s="1796"/>
      <c r="EW98" s="1796"/>
      <c r="EX98" s="1796"/>
      <c r="EY98" s="1796"/>
      <c r="EZ98" s="1796"/>
      <c r="FA98" s="1796"/>
      <c r="FB98" s="1796"/>
      <c r="FC98" s="1796"/>
      <c r="FD98" s="1796"/>
      <c r="FE98" s="1796"/>
      <c r="FF98" s="1796"/>
      <c r="FG98" s="1796"/>
      <c r="FH98" s="1796"/>
      <c r="FI98" s="1796"/>
      <c r="FJ98" s="1796"/>
      <c r="FK98" s="1796"/>
      <c r="FL98" s="1796"/>
      <c r="FM98" s="1796"/>
      <c r="FN98" s="1796"/>
      <c r="FO98" s="1796"/>
      <c r="FP98" s="1796"/>
      <c r="FQ98" s="1796"/>
      <c r="FR98" s="1796"/>
      <c r="FS98" s="1796"/>
      <c r="FT98" s="1796"/>
      <c r="FU98" s="1796"/>
      <c r="FV98" s="1796"/>
      <c r="FW98" s="1796"/>
      <c r="FX98" s="1796"/>
      <c r="FY98" s="1796"/>
      <c r="FZ98" s="1796"/>
      <c r="GA98" s="1796"/>
      <c r="GB98" s="1796"/>
      <c r="GC98" s="1796"/>
      <c r="GD98" s="1796"/>
      <c r="GE98" s="1796"/>
      <c r="GF98" s="1796"/>
      <c r="GG98" s="1796"/>
      <c r="GH98" s="1796"/>
      <c r="GI98" s="1796"/>
      <c r="GJ98" s="1796"/>
      <c r="GK98" s="1796"/>
      <c r="GL98" s="1796"/>
      <c r="GM98" s="1796"/>
      <c r="GN98" s="1796"/>
      <c r="GO98" s="1796"/>
      <c r="GP98" s="1796"/>
      <c r="GQ98" s="1796"/>
      <c r="GR98" s="1796"/>
      <c r="GS98" s="1796"/>
      <c r="GT98" s="1796"/>
      <c r="GU98" s="1796"/>
      <c r="GV98" s="1796"/>
      <c r="GW98" s="1796"/>
      <c r="GX98" s="1796"/>
      <c r="GY98" s="1796"/>
      <c r="GZ98" s="1796"/>
      <c r="HA98" s="1796"/>
      <c r="HB98" s="1796"/>
      <c r="HC98" s="1796"/>
      <c r="HD98" s="1796"/>
      <c r="HE98" s="1796"/>
      <c r="HF98" s="1796"/>
      <c r="HG98" s="1796"/>
      <c r="HH98" s="1796"/>
      <c r="HI98" s="1796"/>
      <c r="HJ98" s="1796"/>
      <c r="HK98" s="1796"/>
      <c r="HL98" s="1796"/>
      <c r="HM98" s="1796"/>
      <c r="HN98" s="1796"/>
      <c r="HO98" s="1796"/>
      <c r="HP98" s="1796"/>
      <c r="HQ98" s="1796"/>
      <c r="HR98" s="1796"/>
      <c r="HS98" s="1796"/>
      <c r="HT98" s="1796"/>
      <c r="HU98" s="1796"/>
      <c r="HV98" s="1796"/>
      <c r="HW98" s="1796"/>
      <c r="HX98" s="1796"/>
      <c r="HY98" s="1796"/>
      <c r="HZ98" s="1796"/>
      <c r="IA98" s="1796"/>
      <c r="IB98" s="1796"/>
      <c r="IC98" s="1796"/>
      <c r="ID98" s="1796"/>
      <c r="IE98" s="1796"/>
      <c r="IF98" s="1796"/>
      <c r="IG98" s="1796"/>
      <c r="IH98" s="1796"/>
      <c r="II98" s="1796"/>
      <c r="IJ98" s="1796"/>
      <c r="IK98" s="1796"/>
      <c r="IL98" s="1796"/>
      <c r="IM98" s="1796"/>
      <c r="IN98" s="1796"/>
      <c r="IO98" s="1796"/>
      <c r="IP98" s="1796"/>
      <c r="IQ98" s="1796"/>
      <c r="IR98" s="1796"/>
      <c r="IS98" s="1796"/>
      <c r="IT98" s="1796"/>
      <c r="IU98" s="1796"/>
      <c r="IV98" s="1796"/>
      <c r="IW98" s="1796"/>
      <c r="IX98" s="1796"/>
      <c r="IY98" s="1796"/>
      <c r="IZ98" s="1796"/>
      <c r="JA98" s="1796"/>
      <c r="JB98" s="1796"/>
      <c r="JC98" s="1796"/>
      <c r="JD98" s="1796"/>
      <c r="JE98" s="1796"/>
      <c r="JF98" s="1796"/>
      <c r="JG98" s="1796"/>
      <c r="JH98" s="1796"/>
      <c r="JI98" s="1796"/>
      <c r="JJ98" s="1796"/>
      <c r="JK98" s="1796"/>
      <c r="JL98" s="1796"/>
      <c r="JM98" s="1796"/>
      <c r="JN98" s="1796"/>
      <c r="JO98" s="1796"/>
      <c r="JP98" s="1796"/>
      <c r="JQ98" s="1796"/>
      <c r="JR98" s="1796"/>
      <c r="JS98" s="1796"/>
      <c r="JT98" s="1796"/>
      <c r="JU98" s="1796"/>
      <c r="JV98" s="1796"/>
      <c r="JW98" s="1796"/>
      <c r="JX98" s="1796"/>
      <c r="JY98" s="1796"/>
      <c r="JZ98" s="1796"/>
      <c r="KA98" s="1796"/>
      <c r="KB98" s="1796"/>
      <c r="KC98" s="1796"/>
      <c r="KD98" s="1796"/>
      <c r="KE98" s="1796"/>
      <c r="KF98" s="1796"/>
      <c r="KG98" s="1796"/>
      <c r="KH98" s="1796"/>
      <c r="KI98" s="1796"/>
      <c r="KJ98" s="1796"/>
      <c r="KK98" s="1796"/>
      <c r="KL98" s="1796"/>
      <c r="KM98" s="1796"/>
      <c r="KN98" s="1796"/>
      <c r="KO98" s="1796"/>
      <c r="KP98" s="1796"/>
      <c r="KQ98" s="1796"/>
      <c r="KR98" s="1796"/>
      <c r="KS98" s="1796"/>
      <c r="KT98" s="1796"/>
      <c r="KU98" s="1796"/>
      <c r="KV98" s="1796"/>
      <c r="KW98" s="1796"/>
      <c r="KX98" s="1796"/>
      <c r="KY98" s="1796"/>
      <c r="KZ98" s="1796"/>
      <c r="LA98" s="1796"/>
      <c r="LB98" s="1796"/>
      <c r="LC98" s="1796"/>
      <c r="LD98" s="1796"/>
      <c r="LE98" s="1796"/>
      <c r="LF98" s="1796"/>
      <c r="LG98" s="1796"/>
      <c r="LH98" s="1796"/>
      <c r="LI98" s="1796"/>
      <c r="LJ98" s="1796"/>
      <c r="LK98" s="1796"/>
      <c r="LL98" s="1796"/>
      <c r="LM98" s="1796"/>
      <c r="LN98" s="1796"/>
      <c r="LO98" s="1796"/>
      <c r="LP98" s="1796"/>
      <c r="LQ98" s="1796"/>
      <c r="LR98" s="1796"/>
      <c r="LS98" s="1796"/>
      <c r="LT98" s="1796"/>
      <c r="LU98" s="1796"/>
      <c r="LV98" s="1796"/>
      <c r="LW98" s="1796"/>
      <c r="LX98" s="1796"/>
      <c r="LY98" s="1796"/>
      <c r="LZ98" s="1796"/>
      <c r="MA98" s="1796"/>
      <c r="MB98" s="1796"/>
      <c r="MC98" s="1796"/>
      <c r="MD98" s="1796"/>
      <c r="ME98" s="1796"/>
      <c r="MF98" s="1796"/>
      <c r="MG98" s="1796"/>
      <c r="MH98" s="1796"/>
      <c r="MI98" s="1796"/>
      <c r="MJ98" s="1796"/>
      <c r="MK98" s="1796"/>
      <c r="ML98" s="1796"/>
      <c r="MM98" s="1796"/>
      <c r="MN98" s="1796"/>
      <c r="MO98" s="1796"/>
      <c r="MP98" s="1796"/>
      <c r="MQ98" s="1796"/>
      <c r="MR98" s="1796"/>
      <c r="MS98" s="1796"/>
      <c r="MT98" s="1796"/>
      <c r="MU98" s="1796"/>
      <c r="MV98" s="1796"/>
      <c r="MW98" s="1796"/>
      <c r="MX98" s="1796"/>
      <c r="MY98" s="1796"/>
      <c r="MZ98" s="1796"/>
      <c r="NA98" s="1796"/>
      <c r="NB98" s="1796"/>
      <c r="NC98" s="1796"/>
      <c r="ND98" s="1796"/>
      <c r="NE98" s="1796"/>
      <c r="NF98" s="1796"/>
      <c r="NG98" s="1796"/>
      <c r="NH98" s="1796"/>
      <c r="NI98" s="1796"/>
      <c r="NJ98" s="1796"/>
      <c r="NK98" s="1796"/>
      <c r="NL98" s="1796"/>
      <c r="NM98" s="1796"/>
      <c r="NN98" s="1796"/>
      <c r="NO98" s="1796"/>
      <c r="NP98" s="1796"/>
      <c r="NQ98" s="1796"/>
      <c r="NR98" s="1796"/>
      <c r="NS98" s="1796"/>
      <c r="NT98" s="1796"/>
      <c r="NU98" s="1796"/>
      <c r="NV98" s="1796"/>
      <c r="NW98" s="1796"/>
      <c r="NX98" s="1796"/>
      <c r="NY98" s="1796"/>
      <c r="NZ98" s="1796"/>
      <c r="OA98" s="1796"/>
      <c r="OB98" s="1796"/>
      <c r="OC98" s="1796"/>
      <c r="OD98" s="1780" t="s">
        <v>2986</v>
      </c>
    </row>
    <row r="99" spans="1:394" s="1780" customFormat="1" ht="15.75" customHeight="1">
      <c r="A99" s="1791">
        <f t="shared" si="58"/>
        <v>94</v>
      </c>
      <c r="B99" s="1793"/>
      <c r="C99" s="1792">
        <f t="shared" si="33"/>
        <v>0</v>
      </c>
      <c r="D99" s="1792">
        <f t="shared" si="33"/>
        <v>0</v>
      </c>
      <c r="E99" s="1794">
        <f t="shared" si="45"/>
        <v>0</v>
      </c>
      <c r="F99" s="1794">
        <f t="shared" si="34"/>
        <v>0</v>
      </c>
      <c r="G99" s="1794">
        <f t="shared" si="46"/>
        <v>0</v>
      </c>
      <c r="H99" s="1795">
        <f t="shared" si="35"/>
        <v>0</v>
      </c>
      <c r="I99" s="1795">
        <f t="shared" si="47"/>
        <v>0</v>
      </c>
      <c r="J99" s="1794">
        <f t="shared" si="36"/>
        <v>0</v>
      </c>
      <c r="K99" s="1794">
        <f t="shared" si="48"/>
        <v>0</v>
      </c>
      <c r="L99" s="1794">
        <f t="shared" si="37"/>
        <v>0</v>
      </c>
      <c r="M99" s="1794">
        <f t="shared" si="49"/>
        <v>0</v>
      </c>
      <c r="N99" s="1794">
        <f t="shared" si="38"/>
        <v>0</v>
      </c>
      <c r="O99" s="1794">
        <f t="shared" si="50"/>
        <v>0</v>
      </c>
      <c r="P99" s="1794">
        <f t="shared" si="39"/>
        <v>0</v>
      </c>
      <c r="Q99" s="1794">
        <f t="shared" si="51"/>
        <v>0</v>
      </c>
      <c r="R99" s="1794">
        <f t="shared" si="40"/>
        <v>0</v>
      </c>
      <c r="S99" s="1794">
        <f t="shared" si="52"/>
        <v>0</v>
      </c>
      <c r="T99" s="1794">
        <f t="shared" si="41"/>
        <v>0</v>
      </c>
      <c r="U99" s="1794">
        <f t="shared" si="53"/>
        <v>0</v>
      </c>
      <c r="V99" s="1794">
        <f t="shared" si="42"/>
        <v>0</v>
      </c>
      <c r="W99" s="1794">
        <f t="shared" si="44"/>
        <v>0</v>
      </c>
      <c r="X99" s="1794">
        <f t="shared" si="43"/>
        <v>0</v>
      </c>
      <c r="Y99" s="1794">
        <f t="shared" si="54"/>
        <v>0</v>
      </c>
      <c r="Z99" s="1794">
        <f t="shared" si="55"/>
        <v>0</v>
      </c>
      <c r="AA99" s="1794">
        <f t="shared" si="56"/>
        <v>0</v>
      </c>
      <c r="AB99" s="1794">
        <f t="shared" si="57"/>
        <v>0</v>
      </c>
      <c r="AC99" s="1796"/>
      <c r="AD99" s="1796"/>
      <c r="AE99" s="1796"/>
      <c r="AF99" s="1796"/>
      <c r="AG99" s="1796"/>
      <c r="AH99" s="1796"/>
      <c r="AI99" s="1796"/>
      <c r="AJ99" s="1796"/>
      <c r="AK99" s="1796"/>
      <c r="AL99" s="1796"/>
      <c r="AM99" s="1796"/>
      <c r="AN99" s="1796"/>
      <c r="AO99" s="1796"/>
      <c r="AP99" s="1796"/>
      <c r="AQ99" s="1796"/>
      <c r="AR99" s="1796"/>
      <c r="AS99" s="1796"/>
      <c r="AT99" s="1796"/>
      <c r="AU99" s="1796"/>
      <c r="AV99" s="1796"/>
      <c r="AW99" s="1796"/>
      <c r="AX99" s="1796"/>
      <c r="AY99" s="1796"/>
      <c r="AZ99" s="1796"/>
      <c r="BA99" s="1796"/>
      <c r="BB99" s="1796"/>
      <c r="BC99" s="1796"/>
      <c r="BD99" s="1796"/>
      <c r="BE99" s="1796"/>
      <c r="BF99" s="1796"/>
      <c r="BG99" s="1796"/>
      <c r="BH99" s="1796"/>
      <c r="BI99" s="1796"/>
      <c r="BJ99" s="1796"/>
      <c r="BK99" s="1796"/>
      <c r="BL99" s="1796"/>
      <c r="BM99" s="1796"/>
      <c r="BN99" s="1796"/>
      <c r="BO99" s="1796"/>
      <c r="BP99" s="1796"/>
      <c r="BQ99" s="1796"/>
      <c r="BR99" s="1796"/>
      <c r="BS99" s="1796"/>
      <c r="BT99" s="1796"/>
      <c r="BU99" s="1796"/>
      <c r="BV99" s="1796"/>
      <c r="BW99" s="1796"/>
      <c r="BX99" s="1796"/>
      <c r="BY99" s="1796"/>
      <c r="BZ99" s="1796"/>
      <c r="CA99" s="1796"/>
      <c r="CB99" s="1796"/>
      <c r="CC99" s="1796"/>
      <c r="CD99" s="1796"/>
      <c r="CE99" s="1796"/>
      <c r="CF99" s="1796"/>
      <c r="CG99" s="1796"/>
      <c r="CH99" s="1796"/>
      <c r="CI99" s="1796"/>
      <c r="CJ99" s="1796"/>
      <c r="CK99" s="1796"/>
      <c r="CL99" s="1796"/>
      <c r="CM99" s="1796"/>
      <c r="CN99" s="1796"/>
      <c r="CO99" s="1796"/>
      <c r="CP99" s="1796"/>
      <c r="CQ99" s="1796"/>
      <c r="CR99" s="1796"/>
      <c r="CS99" s="1796"/>
      <c r="CT99" s="1796"/>
      <c r="CU99" s="1796"/>
      <c r="CV99" s="1796"/>
      <c r="CW99" s="1796"/>
      <c r="CX99" s="1796"/>
      <c r="CY99" s="1796"/>
      <c r="CZ99" s="1796"/>
      <c r="DA99" s="1796"/>
      <c r="DB99" s="1796"/>
      <c r="DC99" s="1796"/>
      <c r="DD99" s="1796"/>
      <c r="DE99" s="1796"/>
      <c r="DF99" s="1796"/>
      <c r="DG99" s="1796"/>
      <c r="DH99" s="1796"/>
      <c r="DI99" s="1796"/>
      <c r="DJ99" s="1796"/>
      <c r="DK99" s="1796"/>
      <c r="DL99" s="1796"/>
      <c r="DM99" s="1796"/>
      <c r="DN99" s="1796"/>
      <c r="DO99" s="1796"/>
      <c r="DP99" s="1796"/>
      <c r="DQ99" s="1796"/>
      <c r="DR99" s="1796"/>
      <c r="DS99" s="1796"/>
      <c r="DT99" s="1796"/>
      <c r="DU99" s="1796"/>
      <c r="DV99" s="1796"/>
      <c r="DW99" s="1796"/>
      <c r="DX99" s="1796"/>
      <c r="DY99" s="1796"/>
      <c r="DZ99" s="1796"/>
      <c r="EA99" s="1796"/>
      <c r="EB99" s="1796"/>
      <c r="EC99" s="1796"/>
      <c r="ED99" s="1796"/>
      <c r="EE99" s="1796"/>
      <c r="EF99" s="1796"/>
      <c r="EG99" s="1796"/>
      <c r="EH99" s="1796"/>
      <c r="EI99" s="1796"/>
      <c r="EJ99" s="1796"/>
      <c r="EK99" s="1796"/>
      <c r="EL99" s="1796"/>
      <c r="EM99" s="1796"/>
      <c r="EN99" s="1796"/>
      <c r="EO99" s="1796"/>
      <c r="EP99" s="1796"/>
      <c r="EQ99" s="1796"/>
      <c r="ER99" s="1796"/>
      <c r="ES99" s="1796"/>
      <c r="ET99" s="1796"/>
      <c r="EU99" s="1796"/>
      <c r="EV99" s="1796"/>
      <c r="EW99" s="1796"/>
      <c r="EX99" s="1796"/>
      <c r="EY99" s="1796"/>
      <c r="EZ99" s="1796"/>
      <c r="FA99" s="1796"/>
      <c r="FB99" s="1796"/>
      <c r="FC99" s="1796"/>
      <c r="FD99" s="1796"/>
      <c r="FE99" s="1796"/>
      <c r="FF99" s="1796"/>
      <c r="FG99" s="1796"/>
      <c r="FH99" s="1796"/>
      <c r="FI99" s="1796"/>
      <c r="FJ99" s="1796"/>
      <c r="FK99" s="1796"/>
      <c r="FL99" s="1796"/>
      <c r="FM99" s="1796"/>
      <c r="FN99" s="1796"/>
      <c r="FO99" s="1796"/>
      <c r="FP99" s="1796"/>
      <c r="FQ99" s="1796"/>
      <c r="FR99" s="1796"/>
      <c r="FS99" s="1796"/>
      <c r="FT99" s="1796"/>
      <c r="FU99" s="1796"/>
      <c r="FV99" s="1796"/>
      <c r="FW99" s="1796"/>
      <c r="FX99" s="1796"/>
      <c r="FY99" s="1796"/>
      <c r="FZ99" s="1796"/>
      <c r="GA99" s="1796"/>
      <c r="GB99" s="1796"/>
      <c r="GC99" s="1796"/>
      <c r="GD99" s="1796"/>
      <c r="GE99" s="1796"/>
      <c r="GF99" s="1796"/>
      <c r="GG99" s="1796"/>
      <c r="GH99" s="1796"/>
      <c r="GI99" s="1796"/>
      <c r="GJ99" s="1796"/>
      <c r="GK99" s="1796"/>
      <c r="GL99" s="1796"/>
      <c r="GM99" s="1796"/>
      <c r="GN99" s="1796"/>
      <c r="GO99" s="1796"/>
      <c r="GP99" s="1796"/>
      <c r="GQ99" s="1796"/>
      <c r="GR99" s="1796"/>
      <c r="GS99" s="1796"/>
      <c r="GT99" s="1796"/>
      <c r="GU99" s="1796"/>
      <c r="GV99" s="1796"/>
      <c r="GW99" s="1796"/>
      <c r="GX99" s="1796"/>
      <c r="GY99" s="1796"/>
      <c r="GZ99" s="1796"/>
      <c r="HA99" s="1796"/>
      <c r="HB99" s="1796"/>
      <c r="HC99" s="1796"/>
      <c r="HD99" s="1796"/>
      <c r="HE99" s="1796"/>
      <c r="HF99" s="1796"/>
      <c r="HG99" s="1796"/>
      <c r="HH99" s="1796"/>
      <c r="HI99" s="1796"/>
      <c r="HJ99" s="1796"/>
      <c r="HK99" s="1796"/>
      <c r="HL99" s="1796"/>
      <c r="HM99" s="1796"/>
      <c r="HN99" s="1796"/>
      <c r="HO99" s="1796"/>
      <c r="HP99" s="1796"/>
      <c r="HQ99" s="1796"/>
      <c r="HR99" s="1796"/>
      <c r="HS99" s="1796"/>
      <c r="HT99" s="1796"/>
      <c r="HU99" s="1796"/>
      <c r="HV99" s="1796"/>
      <c r="HW99" s="1796"/>
      <c r="HX99" s="1796"/>
      <c r="HY99" s="1796"/>
      <c r="HZ99" s="1796"/>
      <c r="IA99" s="1796"/>
      <c r="IB99" s="1796"/>
      <c r="IC99" s="1796"/>
      <c r="ID99" s="1796"/>
      <c r="IE99" s="1796"/>
      <c r="IF99" s="1796"/>
      <c r="IG99" s="1796"/>
      <c r="IH99" s="1796"/>
      <c r="II99" s="1796"/>
      <c r="IJ99" s="1796"/>
      <c r="IK99" s="1796"/>
      <c r="IL99" s="1796"/>
      <c r="IM99" s="1796"/>
      <c r="IN99" s="1796"/>
      <c r="IO99" s="1796"/>
      <c r="IP99" s="1796"/>
      <c r="IQ99" s="1796"/>
      <c r="IR99" s="1796"/>
      <c r="IS99" s="1796"/>
      <c r="IT99" s="1796"/>
      <c r="IU99" s="1796"/>
      <c r="IV99" s="1796"/>
      <c r="IW99" s="1796"/>
      <c r="IX99" s="1796"/>
      <c r="IY99" s="1796"/>
      <c r="IZ99" s="1796"/>
      <c r="JA99" s="1796"/>
      <c r="JB99" s="1796"/>
      <c r="JC99" s="1796"/>
      <c r="JD99" s="1796"/>
      <c r="JE99" s="1796"/>
      <c r="JF99" s="1796"/>
      <c r="JG99" s="1796"/>
      <c r="JH99" s="1796"/>
      <c r="JI99" s="1796"/>
      <c r="JJ99" s="1796"/>
      <c r="JK99" s="1796"/>
      <c r="JL99" s="1796"/>
      <c r="JM99" s="1796"/>
      <c r="JN99" s="1796"/>
      <c r="JO99" s="1796"/>
      <c r="JP99" s="1796"/>
      <c r="JQ99" s="1796"/>
      <c r="JR99" s="1796"/>
      <c r="JS99" s="1796"/>
      <c r="JT99" s="1796"/>
      <c r="JU99" s="1796"/>
      <c r="JV99" s="1796"/>
      <c r="JW99" s="1796"/>
      <c r="JX99" s="1796"/>
      <c r="JY99" s="1796"/>
      <c r="JZ99" s="1796"/>
      <c r="KA99" s="1796"/>
      <c r="KB99" s="1796"/>
      <c r="KC99" s="1796"/>
      <c r="KD99" s="1796"/>
      <c r="KE99" s="1796"/>
      <c r="KF99" s="1796"/>
      <c r="KG99" s="1796"/>
      <c r="KH99" s="1796"/>
      <c r="KI99" s="1796"/>
      <c r="KJ99" s="1796"/>
      <c r="KK99" s="1796"/>
      <c r="KL99" s="1796"/>
      <c r="KM99" s="1796"/>
      <c r="KN99" s="1796"/>
      <c r="KO99" s="1796"/>
      <c r="KP99" s="1796"/>
      <c r="KQ99" s="1796"/>
      <c r="KR99" s="1796"/>
      <c r="KS99" s="1796"/>
      <c r="KT99" s="1796"/>
      <c r="KU99" s="1796"/>
      <c r="KV99" s="1796"/>
      <c r="KW99" s="1796"/>
      <c r="KX99" s="1796"/>
      <c r="KY99" s="1796"/>
      <c r="KZ99" s="1796"/>
      <c r="LA99" s="1796"/>
      <c r="LB99" s="1796"/>
      <c r="LC99" s="1796"/>
      <c r="LD99" s="1796"/>
      <c r="LE99" s="1796"/>
      <c r="LF99" s="1796"/>
      <c r="LG99" s="1796"/>
      <c r="LH99" s="1796"/>
      <c r="LI99" s="1796"/>
      <c r="LJ99" s="1796"/>
      <c r="LK99" s="1796"/>
      <c r="LL99" s="1796"/>
      <c r="LM99" s="1796"/>
      <c r="LN99" s="1796"/>
      <c r="LO99" s="1796"/>
      <c r="LP99" s="1796"/>
      <c r="LQ99" s="1796"/>
      <c r="LR99" s="1796"/>
      <c r="LS99" s="1796"/>
      <c r="LT99" s="1796"/>
      <c r="LU99" s="1796"/>
      <c r="LV99" s="1796"/>
      <c r="LW99" s="1796"/>
      <c r="LX99" s="1796"/>
      <c r="LY99" s="1796"/>
      <c r="LZ99" s="1796"/>
      <c r="MA99" s="1796"/>
      <c r="MB99" s="1796"/>
      <c r="MC99" s="1796"/>
      <c r="MD99" s="1796"/>
      <c r="ME99" s="1796"/>
      <c r="MF99" s="1796"/>
      <c r="MG99" s="1796"/>
      <c r="MH99" s="1796"/>
      <c r="MI99" s="1796"/>
      <c r="MJ99" s="1796"/>
      <c r="MK99" s="1796"/>
      <c r="ML99" s="1796"/>
      <c r="MM99" s="1796"/>
      <c r="MN99" s="1796"/>
      <c r="MO99" s="1796"/>
      <c r="MP99" s="1796"/>
      <c r="MQ99" s="1796"/>
      <c r="MR99" s="1796"/>
      <c r="MS99" s="1796"/>
      <c r="MT99" s="1796"/>
      <c r="MU99" s="1796"/>
      <c r="MV99" s="1796"/>
      <c r="MW99" s="1796"/>
      <c r="MX99" s="1796"/>
      <c r="MY99" s="1796"/>
      <c r="MZ99" s="1796"/>
      <c r="NA99" s="1796"/>
      <c r="NB99" s="1796"/>
      <c r="NC99" s="1796"/>
      <c r="ND99" s="1796"/>
      <c r="NE99" s="1796"/>
      <c r="NF99" s="1796"/>
      <c r="NG99" s="1796"/>
      <c r="NH99" s="1796"/>
      <c r="NI99" s="1796"/>
      <c r="NJ99" s="1796"/>
      <c r="NK99" s="1796"/>
      <c r="NL99" s="1796"/>
      <c r="NM99" s="1796"/>
      <c r="NN99" s="1796"/>
      <c r="NO99" s="1796"/>
      <c r="NP99" s="1796"/>
      <c r="NQ99" s="1796"/>
      <c r="NR99" s="1796"/>
      <c r="NS99" s="1796"/>
      <c r="NT99" s="1796"/>
      <c r="NU99" s="1796"/>
      <c r="NV99" s="1796"/>
      <c r="NW99" s="1796"/>
      <c r="NX99" s="1796"/>
      <c r="NY99" s="1796"/>
      <c r="NZ99" s="1796"/>
      <c r="OA99" s="1796"/>
      <c r="OB99" s="1796"/>
      <c r="OC99" s="1796"/>
      <c r="OD99" s="1780" t="s">
        <v>2986</v>
      </c>
    </row>
    <row r="100" spans="1:394" s="1780" customFormat="1" ht="15.75" customHeight="1">
      <c r="A100" s="1791">
        <f t="shared" si="58"/>
        <v>95</v>
      </c>
      <c r="B100" s="1793"/>
      <c r="C100" s="1792">
        <f t="shared" si="33"/>
        <v>0</v>
      </c>
      <c r="D100" s="1792">
        <f t="shared" si="33"/>
        <v>0</v>
      </c>
      <c r="E100" s="1794">
        <f t="shared" si="45"/>
        <v>0</v>
      </c>
      <c r="F100" s="1794">
        <f t="shared" si="34"/>
        <v>0</v>
      </c>
      <c r="G100" s="1794">
        <f t="shared" si="46"/>
        <v>0</v>
      </c>
      <c r="H100" s="1795">
        <f t="shared" si="35"/>
        <v>0</v>
      </c>
      <c r="I100" s="1795">
        <f t="shared" si="47"/>
        <v>0</v>
      </c>
      <c r="J100" s="1794">
        <f t="shared" si="36"/>
        <v>0</v>
      </c>
      <c r="K100" s="1794">
        <f t="shared" si="48"/>
        <v>0</v>
      </c>
      <c r="L100" s="1794">
        <f t="shared" si="37"/>
        <v>0</v>
      </c>
      <c r="M100" s="1794">
        <f t="shared" si="49"/>
        <v>0</v>
      </c>
      <c r="N100" s="1794">
        <f t="shared" si="38"/>
        <v>0</v>
      </c>
      <c r="O100" s="1794">
        <f t="shared" si="50"/>
        <v>0</v>
      </c>
      <c r="P100" s="1794">
        <f t="shared" si="39"/>
        <v>0</v>
      </c>
      <c r="Q100" s="1794">
        <f t="shared" si="51"/>
        <v>0</v>
      </c>
      <c r="R100" s="1794">
        <f t="shared" si="40"/>
        <v>0</v>
      </c>
      <c r="S100" s="1794">
        <f t="shared" si="52"/>
        <v>0</v>
      </c>
      <c r="T100" s="1794">
        <f t="shared" si="41"/>
        <v>0</v>
      </c>
      <c r="U100" s="1794">
        <f t="shared" si="53"/>
        <v>0</v>
      </c>
      <c r="V100" s="1794">
        <f t="shared" si="42"/>
        <v>0</v>
      </c>
      <c r="W100" s="1794">
        <f t="shared" si="44"/>
        <v>0</v>
      </c>
      <c r="X100" s="1794">
        <f t="shared" si="43"/>
        <v>0</v>
      </c>
      <c r="Y100" s="1794">
        <f t="shared" si="54"/>
        <v>0</v>
      </c>
      <c r="Z100" s="1794">
        <f t="shared" si="55"/>
        <v>0</v>
      </c>
      <c r="AA100" s="1794">
        <f t="shared" si="56"/>
        <v>0</v>
      </c>
      <c r="AB100" s="1794">
        <f t="shared" si="57"/>
        <v>0</v>
      </c>
      <c r="AC100" s="1796"/>
      <c r="AD100" s="1796"/>
      <c r="AE100" s="1796"/>
      <c r="AF100" s="1796"/>
      <c r="AG100" s="1796"/>
      <c r="AH100" s="1796"/>
      <c r="AI100" s="1796"/>
      <c r="AJ100" s="1796"/>
      <c r="AK100" s="1796"/>
      <c r="AL100" s="1796"/>
      <c r="AM100" s="1796"/>
      <c r="AN100" s="1796"/>
      <c r="AO100" s="1796"/>
      <c r="AP100" s="1796"/>
      <c r="AQ100" s="1796"/>
      <c r="AR100" s="1796"/>
      <c r="AS100" s="1796"/>
      <c r="AT100" s="1796"/>
      <c r="AU100" s="1796"/>
      <c r="AV100" s="1796"/>
      <c r="AW100" s="1796"/>
      <c r="AX100" s="1796"/>
      <c r="AY100" s="1796"/>
      <c r="AZ100" s="1796"/>
      <c r="BA100" s="1796"/>
      <c r="BB100" s="1796"/>
      <c r="BC100" s="1796"/>
      <c r="BD100" s="1796"/>
      <c r="BE100" s="1796"/>
      <c r="BF100" s="1796"/>
      <c r="BG100" s="1796"/>
      <c r="BH100" s="1796"/>
      <c r="BI100" s="1796"/>
      <c r="BJ100" s="1796"/>
      <c r="BK100" s="1796"/>
      <c r="BL100" s="1796"/>
      <c r="BM100" s="1796"/>
      <c r="BN100" s="1796"/>
      <c r="BO100" s="1796"/>
      <c r="BP100" s="1796"/>
      <c r="BQ100" s="1796"/>
      <c r="BR100" s="1796"/>
      <c r="BS100" s="1796"/>
      <c r="BT100" s="1796"/>
      <c r="BU100" s="1796"/>
      <c r="BV100" s="1796"/>
      <c r="BW100" s="1796"/>
      <c r="BX100" s="1796"/>
      <c r="BY100" s="1796"/>
      <c r="BZ100" s="1796"/>
      <c r="CA100" s="1796"/>
      <c r="CB100" s="1796"/>
      <c r="CC100" s="1796"/>
      <c r="CD100" s="1796"/>
      <c r="CE100" s="1796"/>
      <c r="CF100" s="1796"/>
      <c r="CG100" s="1796"/>
      <c r="CH100" s="1796"/>
      <c r="CI100" s="1796"/>
      <c r="CJ100" s="1796"/>
      <c r="CK100" s="1796"/>
      <c r="CL100" s="1796"/>
      <c r="CM100" s="1796"/>
      <c r="CN100" s="1796"/>
      <c r="CO100" s="1796"/>
      <c r="CP100" s="1796"/>
      <c r="CQ100" s="1796"/>
      <c r="CR100" s="1796"/>
      <c r="CS100" s="1796"/>
      <c r="CT100" s="1796"/>
      <c r="CU100" s="1796"/>
      <c r="CV100" s="1796"/>
      <c r="CW100" s="1796"/>
      <c r="CX100" s="1796"/>
      <c r="CY100" s="1796"/>
      <c r="CZ100" s="1796"/>
      <c r="DA100" s="1796"/>
      <c r="DB100" s="1796"/>
      <c r="DC100" s="1796"/>
      <c r="DD100" s="1796"/>
      <c r="DE100" s="1796"/>
      <c r="DF100" s="1796"/>
      <c r="DG100" s="1796"/>
      <c r="DH100" s="1796"/>
      <c r="DI100" s="1796"/>
      <c r="DJ100" s="1796"/>
      <c r="DK100" s="1796"/>
      <c r="DL100" s="1796"/>
      <c r="DM100" s="1796"/>
      <c r="DN100" s="1796"/>
      <c r="DO100" s="1796"/>
      <c r="DP100" s="1796"/>
      <c r="DQ100" s="1796"/>
      <c r="DR100" s="1796"/>
      <c r="DS100" s="1796"/>
      <c r="DT100" s="1796"/>
      <c r="DU100" s="1796"/>
      <c r="DV100" s="1796"/>
      <c r="DW100" s="1796"/>
      <c r="DX100" s="1796"/>
      <c r="DY100" s="1796"/>
      <c r="DZ100" s="1796"/>
      <c r="EA100" s="1796"/>
      <c r="EB100" s="1796"/>
      <c r="EC100" s="1796"/>
      <c r="ED100" s="1796"/>
      <c r="EE100" s="1796"/>
      <c r="EF100" s="1796"/>
      <c r="EG100" s="1796"/>
      <c r="EH100" s="1796"/>
      <c r="EI100" s="1796"/>
      <c r="EJ100" s="1796"/>
      <c r="EK100" s="1796"/>
      <c r="EL100" s="1796"/>
      <c r="EM100" s="1796"/>
      <c r="EN100" s="1796"/>
      <c r="EO100" s="1796"/>
      <c r="EP100" s="1796"/>
      <c r="EQ100" s="1796"/>
      <c r="ER100" s="1796"/>
      <c r="ES100" s="1796"/>
      <c r="ET100" s="1796"/>
      <c r="EU100" s="1796"/>
      <c r="EV100" s="1796"/>
      <c r="EW100" s="1796"/>
      <c r="EX100" s="1796"/>
      <c r="EY100" s="1796"/>
      <c r="EZ100" s="1796"/>
      <c r="FA100" s="1796"/>
      <c r="FB100" s="1796"/>
      <c r="FC100" s="1796"/>
      <c r="FD100" s="1796"/>
      <c r="FE100" s="1796"/>
      <c r="FF100" s="1796"/>
      <c r="FG100" s="1796"/>
      <c r="FH100" s="1796"/>
      <c r="FI100" s="1796"/>
      <c r="FJ100" s="1796"/>
      <c r="FK100" s="1796"/>
      <c r="FL100" s="1796"/>
      <c r="FM100" s="1796"/>
      <c r="FN100" s="1796"/>
      <c r="FO100" s="1796"/>
      <c r="FP100" s="1796"/>
      <c r="FQ100" s="1796"/>
      <c r="FR100" s="1796"/>
      <c r="FS100" s="1796"/>
      <c r="FT100" s="1796"/>
      <c r="FU100" s="1796"/>
      <c r="FV100" s="1796"/>
      <c r="FW100" s="1796"/>
      <c r="FX100" s="1796"/>
      <c r="FY100" s="1796"/>
      <c r="FZ100" s="1796"/>
      <c r="GA100" s="1796"/>
      <c r="GB100" s="1796"/>
      <c r="GC100" s="1796"/>
      <c r="GD100" s="1796"/>
      <c r="GE100" s="1796"/>
      <c r="GF100" s="1796"/>
      <c r="GG100" s="1796"/>
      <c r="GH100" s="1796"/>
      <c r="GI100" s="1796"/>
      <c r="GJ100" s="1796"/>
      <c r="GK100" s="1796"/>
      <c r="GL100" s="1796"/>
      <c r="GM100" s="1796"/>
      <c r="GN100" s="1796"/>
      <c r="GO100" s="1796"/>
      <c r="GP100" s="1796"/>
      <c r="GQ100" s="1796"/>
      <c r="GR100" s="1796"/>
      <c r="GS100" s="1796"/>
      <c r="GT100" s="1796"/>
      <c r="GU100" s="1796"/>
      <c r="GV100" s="1796"/>
      <c r="GW100" s="1796"/>
      <c r="GX100" s="1796"/>
      <c r="GY100" s="1796"/>
      <c r="GZ100" s="1796"/>
      <c r="HA100" s="1796"/>
      <c r="HB100" s="1796"/>
      <c r="HC100" s="1796"/>
      <c r="HD100" s="1796"/>
      <c r="HE100" s="1796"/>
      <c r="HF100" s="1796"/>
      <c r="HG100" s="1796"/>
      <c r="HH100" s="1796"/>
      <c r="HI100" s="1796"/>
      <c r="HJ100" s="1796"/>
      <c r="HK100" s="1796"/>
      <c r="HL100" s="1796"/>
      <c r="HM100" s="1796"/>
      <c r="HN100" s="1796"/>
      <c r="HO100" s="1796"/>
      <c r="HP100" s="1796"/>
      <c r="HQ100" s="1796"/>
      <c r="HR100" s="1796"/>
      <c r="HS100" s="1796"/>
      <c r="HT100" s="1796"/>
      <c r="HU100" s="1796"/>
      <c r="HV100" s="1796"/>
      <c r="HW100" s="1796"/>
      <c r="HX100" s="1796"/>
      <c r="HY100" s="1796"/>
      <c r="HZ100" s="1796"/>
      <c r="IA100" s="1796"/>
      <c r="IB100" s="1796"/>
      <c r="IC100" s="1796"/>
      <c r="ID100" s="1796"/>
      <c r="IE100" s="1796"/>
      <c r="IF100" s="1796"/>
      <c r="IG100" s="1796"/>
      <c r="IH100" s="1796"/>
      <c r="II100" s="1796"/>
      <c r="IJ100" s="1796"/>
      <c r="IK100" s="1796"/>
      <c r="IL100" s="1796"/>
      <c r="IM100" s="1796"/>
      <c r="IN100" s="1796"/>
      <c r="IO100" s="1796"/>
      <c r="IP100" s="1796"/>
      <c r="IQ100" s="1796"/>
      <c r="IR100" s="1796"/>
      <c r="IS100" s="1796"/>
      <c r="IT100" s="1796"/>
      <c r="IU100" s="1796"/>
      <c r="IV100" s="1796"/>
      <c r="IW100" s="1796"/>
      <c r="IX100" s="1796"/>
      <c r="IY100" s="1796"/>
      <c r="IZ100" s="1796"/>
      <c r="JA100" s="1796"/>
      <c r="JB100" s="1796"/>
      <c r="JC100" s="1796"/>
      <c r="JD100" s="1796"/>
      <c r="JE100" s="1796"/>
      <c r="JF100" s="1796"/>
      <c r="JG100" s="1796"/>
      <c r="JH100" s="1796"/>
      <c r="JI100" s="1796"/>
      <c r="JJ100" s="1796"/>
      <c r="JK100" s="1796"/>
      <c r="JL100" s="1796"/>
      <c r="JM100" s="1796"/>
      <c r="JN100" s="1796"/>
      <c r="JO100" s="1796"/>
      <c r="JP100" s="1796"/>
      <c r="JQ100" s="1796"/>
      <c r="JR100" s="1796"/>
      <c r="JS100" s="1796"/>
      <c r="JT100" s="1796"/>
      <c r="JU100" s="1796"/>
      <c r="JV100" s="1796"/>
      <c r="JW100" s="1796"/>
      <c r="JX100" s="1796"/>
      <c r="JY100" s="1796"/>
      <c r="JZ100" s="1796"/>
      <c r="KA100" s="1796"/>
      <c r="KB100" s="1796"/>
      <c r="KC100" s="1796"/>
      <c r="KD100" s="1796"/>
      <c r="KE100" s="1796"/>
      <c r="KF100" s="1796"/>
      <c r="KG100" s="1796"/>
      <c r="KH100" s="1796"/>
      <c r="KI100" s="1796"/>
      <c r="KJ100" s="1796"/>
      <c r="KK100" s="1796"/>
      <c r="KL100" s="1796"/>
      <c r="KM100" s="1796"/>
      <c r="KN100" s="1796"/>
      <c r="KO100" s="1796"/>
      <c r="KP100" s="1796"/>
      <c r="KQ100" s="1796"/>
      <c r="KR100" s="1796"/>
      <c r="KS100" s="1796"/>
      <c r="KT100" s="1796"/>
      <c r="KU100" s="1796"/>
      <c r="KV100" s="1796"/>
      <c r="KW100" s="1796"/>
      <c r="KX100" s="1796"/>
      <c r="KY100" s="1796"/>
      <c r="KZ100" s="1796"/>
      <c r="LA100" s="1796"/>
      <c r="LB100" s="1796"/>
      <c r="LC100" s="1796"/>
      <c r="LD100" s="1796"/>
      <c r="LE100" s="1796"/>
      <c r="LF100" s="1796"/>
      <c r="LG100" s="1796"/>
      <c r="LH100" s="1796"/>
      <c r="LI100" s="1796"/>
      <c r="LJ100" s="1796"/>
      <c r="LK100" s="1796"/>
      <c r="LL100" s="1796"/>
      <c r="LM100" s="1796"/>
      <c r="LN100" s="1796"/>
      <c r="LO100" s="1796"/>
      <c r="LP100" s="1796"/>
      <c r="LQ100" s="1796"/>
      <c r="LR100" s="1796"/>
      <c r="LS100" s="1796"/>
      <c r="LT100" s="1796"/>
      <c r="LU100" s="1796"/>
      <c r="LV100" s="1796"/>
      <c r="LW100" s="1796"/>
      <c r="LX100" s="1796"/>
      <c r="LY100" s="1796"/>
      <c r="LZ100" s="1796"/>
      <c r="MA100" s="1796"/>
      <c r="MB100" s="1796"/>
      <c r="MC100" s="1796"/>
      <c r="MD100" s="1796"/>
      <c r="ME100" s="1796"/>
      <c r="MF100" s="1796"/>
      <c r="MG100" s="1796"/>
      <c r="MH100" s="1796"/>
      <c r="MI100" s="1796"/>
      <c r="MJ100" s="1796"/>
      <c r="MK100" s="1796"/>
      <c r="ML100" s="1796"/>
      <c r="MM100" s="1796"/>
      <c r="MN100" s="1796"/>
      <c r="MO100" s="1796"/>
      <c r="MP100" s="1796"/>
      <c r="MQ100" s="1796"/>
      <c r="MR100" s="1796"/>
      <c r="MS100" s="1796"/>
      <c r="MT100" s="1796"/>
      <c r="MU100" s="1796"/>
      <c r="MV100" s="1796"/>
      <c r="MW100" s="1796"/>
      <c r="MX100" s="1796"/>
      <c r="MY100" s="1796"/>
      <c r="MZ100" s="1796"/>
      <c r="NA100" s="1796"/>
      <c r="NB100" s="1796"/>
      <c r="NC100" s="1796"/>
      <c r="ND100" s="1796"/>
      <c r="NE100" s="1796"/>
      <c r="NF100" s="1796"/>
      <c r="NG100" s="1796"/>
      <c r="NH100" s="1796"/>
      <c r="NI100" s="1796"/>
      <c r="NJ100" s="1796"/>
      <c r="NK100" s="1796"/>
      <c r="NL100" s="1796"/>
      <c r="NM100" s="1796"/>
      <c r="NN100" s="1796"/>
      <c r="NO100" s="1796"/>
      <c r="NP100" s="1796"/>
      <c r="NQ100" s="1796"/>
      <c r="NR100" s="1796"/>
      <c r="NS100" s="1796"/>
      <c r="NT100" s="1796"/>
      <c r="NU100" s="1796"/>
      <c r="NV100" s="1796"/>
      <c r="NW100" s="1796"/>
      <c r="NX100" s="1796"/>
      <c r="NY100" s="1796"/>
      <c r="NZ100" s="1796"/>
      <c r="OA100" s="1796"/>
      <c r="OB100" s="1796"/>
      <c r="OC100" s="1796"/>
      <c r="OD100" s="1780" t="s">
        <v>2986</v>
      </c>
    </row>
    <row r="101" spans="1:394" s="1780" customFormat="1" ht="15.75" customHeight="1">
      <c r="A101" s="1791">
        <f t="shared" si="58"/>
        <v>96</v>
      </c>
      <c r="B101" s="1793"/>
      <c r="C101" s="1792">
        <f t="shared" si="33"/>
        <v>0</v>
      </c>
      <c r="D101" s="1792">
        <f t="shared" si="33"/>
        <v>0</v>
      </c>
      <c r="E101" s="1794">
        <f t="shared" si="45"/>
        <v>0</v>
      </c>
      <c r="F101" s="1794">
        <f t="shared" si="34"/>
        <v>0</v>
      </c>
      <c r="G101" s="1794">
        <f t="shared" si="46"/>
        <v>0</v>
      </c>
      <c r="H101" s="1795">
        <f t="shared" si="35"/>
        <v>0</v>
      </c>
      <c r="I101" s="1795">
        <f t="shared" si="47"/>
        <v>0</v>
      </c>
      <c r="J101" s="1794">
        <f t="shared" si="36"/>
        <v>0</v>
      </c>
      <c r="K101" s="1794">
        <f t="shared" si="48"/>
        <v>0</v>
      </c>
      <c r="L101" s="1794">
        <f t="shared" si="37"/>
        <v>0</v>
      </c>
      <c r="M101" s="1794">
        <f t="shared" si="49"/>
        <v>0</v>
      </c>
      <c r="N101" s="1794">
        <f t="shared" si="38"/>
        <v>0</v>
      </c>
      <c r="O101" s="1794">
        <f t="shared" si="50"/>
        <v>0</v>
      </c>
      <c r="P101" s="1794">
        <f t="shared" si="39"/>
        <v>0</v>
      </c>
      <c r="Q101" s="1794">
        <f t="shared" si="51"/>
        <v>0</v>
      </c>
      <c r="R101" s="1794">
        <f t="shared" si="40"/>
        <v>0</v>
      </c>
      <c r="S101" s="1794">
        <f t="shared" si="52"/>
        <v>0</v>
      </c>
      <c r="T101" s="1794">
        <f t="shared" si="41"/>
        <v>0</v>
      </c>
      <c r="U101" s="1794">
        <f t="shared" si="53"/>
        <v>0</v>
      </c>
      <c r="V101" s="1794">
        <f t="shared" si="42"/>
        <v>0</v>
      </c>
      <c r="W101" s="1794">
        <f t="shared" si="44"/>
        <v>0</v>
      </c>
      <c r="X101" s="1794">
        <f t="shared" si="43"/>
        <v>0</v>
      </c>
      <c r="Y101" s="1794">
        <f t="shared" si="54"/>
        <v>0</v>
      </c>
      <c r="Z101" s="1794">
        <f t="shared" si="55"/>
        <v>0</v>
      </c>
      <c r="AA101" s="1794">
        <f t="shared" si="56"/>
        <v>0</v>
      </c>
      <c r="AB101" s="1794">
        <f t="shared" si="57"/>
        <v>0</v>
      </c>
      <c r="AC101" s="1796"/>
      <c r="AD101" s="1796"/>
      <c r="AE101" s="1796"/>
      <c r="AF101" s="1796"/>
      <c r="AG101" s="1796"/>
      <c r="AH101" s="1796"/>
      <c r="AI101" s="1796"/>
      <c r="AJ101" s="1796"/>
      <c r="AK101" s="1796"/>
      <c r="AL101" s="1796"/>
      <c r="AM101" s="1796"/>
      <c r="AN101" s="1796"/>
      <c r="AO101" s="1796"/>
      <c r="AP101" s="1796"/>
      <c r="AQ101" s="1796"/>
      <c r="AR101" s="1796"/>
      <c r="AS101" s="1796"/>
      <c r="AT101" s="1796"/>
      <c r="AU101" s="1796"/>
      <c r="AV101" s="1796"/>
      <c r="AW101" s="1796"/>
      <c r="AX101" s="1796"/>
      <c r="AY101" s="1796"/>
      <c r="AZ101" s="1796"/>
      <c r="BA101" s="1796"/>
      <c r="BB101" s="1796"/>
      <c r="BC101" s="1796"/>
      <c r="BD101" s="1796"/>
      <c r="BE101" s="1796"/>
      <c r="BF101" s="1796"/>
      <c r="BG101" s="1796"/>
      <c r="BH101" s="1796"/>
      <c r="BI101" s="1796"/>
      <c r="BJ101" s="1796"/>
      <c r="BK101" s="1796"/>
      <c r="BL101" s="1796"/>
      <c r="BM101" s="1796"/>
      <c r="BN101" s="1796"/>
      <c r="BO101" s="1796"/>
      <c r="BP101" s="1796"/>
      <c r="BQ101" s="1796"/>
      <c r="BR101" s="1796"/>
      <c r="BS101" s="1796"/>
      <c r="BT101" s="1796"/>
      <c r="BU101" s="1796"/>
      <c r="BV101" s="1796"/>
      <c r="BW101" s="1796"/>
      <c r="BX101" s="1796"/>
      <c r="BY101" s="1796"/>
      <c r="BZ101" s="1796"/>
      <c r="CA101" s="1796"/>
      <c r="CB101" s="1796"/>
      <c r="CC101" s="1796"/>
      <c r="CD101" s="1796"/>
      <c r="CE101" s="1796"/>
      <c r="CF101" s="1796"/>
      <c r="CG101" s="1796"/>
      <c r="CH101" s="1796"/>
      <c r="CI101" s="1796"/>
      <c r="CJ101" s="1796"/>
      <c r="CK101" s="1796"/>
      <c r="CL101" s="1796"/>
      <c r="CM101" s="1796"/>
      <c r="CN101" s="1796"/>
      <c r="CO101" s="1796"/>
      <c r="CP101" s="1796"/>
      <c r="CQ101" s="1796"/>
      <c r="CR101" s="1796"/>
      <c r="CS101" s="1796"/>
      <c r="CT101" s="1796"/>
      <c r="CU101" s="1796"/>
      <c r="CV101" s="1796"/>
      <c r="CW101" s="1796"/>
      <c r="CX101" s="1796"/>
      <c r="CY101" s="1796"/>
      <c r="CZ101" s="1796"/>
      <c r="DA101" s="1796"/>
      <c r="DB101" s="1796"/>
      <c r="DC101" s="1796"/>
      <c r="DD101" s="1796"/>
      <c r="DE101" s="1796"/>
      <c r="DF101" s="1796"/>
      <c r="DG101" s="1796"/>
      <c r="DH101" s="1796"/>
      <c r="DI101" s="1796"/>
      <c r="DJ101" s="1796"/>
      <c r="DK101" s="1796"/>
      <c r="DL101" s="1796"/>
      <c r="DM101" s="1796"/>
      <c r="DN101" s="1796"/>
      <c r="DO101" s="1796"/>
      <c r="DP101" s="1796"/>
      <c r="DQ101" s="1796"/>
      <c r="DR101" s="1796"/>
      <c r="DS101" s="1796"/>
      <c r="DT101" s="1796"/>
      <c r="DU101" s="1796"/>
      <c r="DV101" s="1796"/>
      <c r="DW101" s="1796"/>
      <c r="DX101" s="1796"/>
      <c r="DY101" s="1796"/>
      <c r="DZ101" s="1796"/>
      <c r="EA101" s="1796"/>
      <c r="EB101" s="1796"/>
      <c r="EC101" s="1796"/>
      <c r="ED101" s="1796"/>
      <c r="EE101" s="1796"/>
      <c r="EF101" s="1796"/>
      <c r="EG101" s="1796"/>
      <c r="EH101" s="1796"/>
      <c r="EI101" s="1796"/>
      <c r="EJ101" s="1796"/>
      <c r="EK101" s="1796"/>
      <c r="EL101" s="1796"/>
      <c r="EM101" s="1796"/>
      <c r="EN101" s="1796"/>
      <c r="EO101" s="1796"/>
      <c r="EP101" s="1796"/>
      <c r="EQ101" s="1796"/>
      <c r="ER101" s="1796"/>
      <c r="ES101" s="1796"/>
      <c r="ET101" s="1796"/>
      <c r="EU101" s="1796"/>
      <c r="EV101" s="1796"/>
      <c r="EW101" s="1796"/>
      <c r="EX101" s="1796"/>
      <c r="EY101" s="1796"/>
      <c r="EZ101" s="1796"/>
      <c r="FA101" s="1796"/>
      <c r="FB101" s="1796"/>
      <c r="FC101" s="1796"/>
      <c r="FD101" s="1796"/>
      <c r="FE101" s="1796"/>
      <c r="FF101" s="1796"/>
      <c r="FG101" s="1796"/>
      <c r="FH101" s="1796"/>
      <c r="FI101" s="1796"/>
      <c r="FJ101" s="1796"/>
      <c r="FK101" s="1796"/>
      <c r="FL101" s="1796"/>
      <c r="FM101" s="1796"/>
      <c r="FN101" s="1796"/>
      <c r="FO101" s="1796"/>
      <c r="FP101" s="1796"/>
      <c r="FQ101" s="1796"/>
      <c r="FR101" s="1796"/>
      <c r="FS101" s="1796"/>
      <c r="FT101" s="1796"/>
      <c r="FU101" s="1796"/>
      <c r="FV101" s="1796"/>
      <c r="FW101" s="1796"/>
      <c r="FX101" s="1796"/>
      <c r="FY101" s="1796"/>
      <c r="FZ101" s="1796"/>
      <c r="GA101" s="1796"/>
      <c r="GB101" s="1796"/>
      <c r="GC101" s="1796"/>
      <c r="GD101" s="1796"/>
      <c r="GE101" s="1796"/>
      <c r="GF101" s="1796"/>
      <c r="GG101" s="1796"/>
      <c r="GH101" s="1796"/>
      <c r="GI101" s="1796"/>
      <c r="GJ101" s="1796"/>
      <c r="GK101" s="1796"/>
      <c r="GL101" s="1796"/>
      <c r="GM101" s="1796"/>
      <c r="GN101" s="1796"/>
      <c r="GO101" s="1796"/>
      <c r="GP101" s="1796"/>
      <c r="GQ101" s="1796"/>
      <c r="GR101" s="1796"/>
      <c r="GS101" s="1796"/>
      <c r="GT101" s="1796"/>
      <c r="GU101" s="1796"/>
      <c r="GV101" s="1796"/>
      <c r="GW101" s="1796"/>
      <c r="GX101" s="1796"/>
      <c r="GY101" s="1796"/>
      <c r="GZ101" s="1796"/>
      <c r="HA101" s="1796"/>
      <c r="HB101" s="1796"/>
      <c r="HC101" s="1796"/>
      <c r="HD101" s="1796"/>
      <c r="HE101" s="1796"/>
      <c r="HF101" s="1796"/>
      <c r="HG101" s="1796"/>
      <c r="HH101" s="1796"/>
      <c r="HI101" s="1796"/>
      <c r="HJ101" s="1796"/>
      <c r="HK101" s="1796"/>
      <c r="HL101" s="1796"/>
      <c r="HM101" s="1796"/>
      <c r="HN101" s="1796"/>
      <c r="HO101" s="1796"/>
      <c r="HP101" s="1796"/>
      <c r="HQ101" s="1796"/>
      <c r="HR101" s="1796"/>
      <c r="HS101" s="1796"/>
      <c r="HT101" s="1796"/>
      <c r="HU101" s="1796"/>
      <c r="HV101" s="1796"/>
      <c r="HW101" s="1796"/>
      <c r="HX101" s="1796"/>
      <c r="HY101" s="1796"/>
      <c r="HZ101" s="1796"/>
      <c r="IA101" s="1796"/>
      <c r="IB101" s="1796"/>
      <c r="IC101" s="1796"/>
      <c r="ID101" s="1796"/>
      <c r="IE101" s="1796"/>
      <c r="IF101" s="1796"/>
      <c r="IG101" s="1796"/>
      <c r="IH101" s="1796"/>
      <c r="II101" s="1796"/>
      <c r="IJ101" s="1796"/>
      <c r="IK101" s="1796"/>
      <c r="IL101" s="1796"/>
      <c r="IM101" s="1796"/>
      <c r="IN101" s="1796"/>
      <c r="IO101" s="1796"/>
      <c r="IP101" s="1796"/>
      <c r="IQ101" s="1796"/>
      <c r="IR101" s="1796"/>
      <c r="IS101" s="1796"/>
      <c r="IT101" s="1796"/>
      <c r="IU101" s="1796"/>
      <c r="IV101" s="1796"/>
      <c r="IW101" s="1796"/>
      <c r="IX101" s="1796"/>
      <c r="IY101" s="1796"/>
      <c r="IZ101" s="1796"/>
      <c r="JA101" s="1796"/>
      <c r="JB101" s="1796"/>
      <c r="JC101" s="1796"/>
      <c r="JD101" s="1796"/>
      <c r="JE101" s="1796"/>
      <c r="JF101" s="1796"/>
      <c r="JG101" s="1796"/>
      <c r="JH101" s="1796"/>
      <c r="JI101" s="1796"/>
      <c r="JJ101" s="1796"/>
      <c r="JK101" s="1796"/>
      <c r="JL101" s="1796"/>
      <c r="JM101" s="1796"/>
      <c r="JN101" s="1796"/>
      <c r="JO101" s="1796"/>
      <c r="JP101" s="1796"/>
      <c r="JQ101" s="1796"/>
      <c r="JR101" s="1796"/>
      <c r="JS101" s="1796"/>
      <c r="JT101" s="1796"/>
      <c r="JU101" s="1796"/>
      <c r="JV101" s="1796"/>
      <c r="JW101" s="1796"/>
      <c r="JX101" s="1796"/>
      <c r="JY101" s="1796"/>
      <c r="JZ101" s="1796"/>
      <c r="KA101" s="1796"/>
      <c r="KB101" s="1796"/>
      <c r="KC101" s="1796"/>
      <c r="KD101" s="1796"/>
      <c r="KE101" s="1796"/>
      <c r="KF101" s="1796"/>
      <c r="KG101" s="1796"/>
      <c r="KH101" s="1796"/>
      <c r="KI101" s="1796"/>
      <c r="KJ101" s="1796"/>
      <c r="KK101" s="1796"/>
      <c r="KL101" s="1796"/>
      <c r="KM101" s="1796"/>
      <c r="KN101" s="1796"/>
      <c r="KO101" s="1796"/>
      <c r="KP101" s="1796"/>
      <c r="KQ101" s="1796"/>
      <c r="KR101" s="1796"/>
      <c r="KS101" s="1796"/>
      <c r="KT101" s="1796"/>
      <c r="KU101" s="1796"/>
      <c r="KV101" s="1796"/>
      <c r="KW101" s="1796"/>
      <c r="KX101" s="1796"/>
      <c r="KY101" s="1796"/>
      <c r="KZ101" s="1796"/>
      <c r="LA101" s="1796"/>
      <c r="LB101" s="1796"/>
      <c r="LC101" s="1796"/>
      <c r="LD101" s="1796"/>
      <c r="LE101" s="1796"/>
      <c r="LF101" s="1796"/>
      <c r="LG101" s="1796"/>
      <c r="LH101" s="1796"/>
      <c r="LI101" s="1796"/>
      <c r="LJ101" s="1796"/>
      <c r="LK101" s="1796"/>
      <c r="LL101" s="1796"/>
      <c r="LM101" s="1796"/>
      <c r="LN101" s="1796"/>
      <c r="LO101" s="1796"/>
      <c r="LP101" s="1796"/>
      <c r="LQ101" s="1796"/>
      <c r="LR101" s="1796"/>
      <c r="LS101" s="1796"/>
      <c r="LT101" s="1796"/>
      <c r="LU101" s="1796"/>
      <c r="LV101" s="1796"/>
      <c r="LW101" s="1796"/>
      <c r="LX101" s="1796"/>
      <c r="LY101" s="1796"/>
      <c r="LZ101" s="1796"/>
      <c r="MA101" s="1796"/>
      <c r="MB101" s="1796"/>
      <c r="MC101" s="1796"/>
      <c r="MD101" s="1796"/>
      <c r="ME101" s="1796"/>
      <c r="MF101" s="1796"/>
      <c r="MG101" s="1796"/>
      <c r="MH101" s="1796"/>
      <c r="MI101" s="1796"/>
      <c r="MJ101" s="1796"/>
      <c r="MK101" s="1796"/>
      <c r="ML101" s="1796"/>
      <c r="MM101" s="1796"/>
      <c r="MN101" s="1796"/>
      <c r="MO101" s="1796"/>
      <c r="MP101" s="1796"/>
      <c r="MQ101" s="1796"/>
      <c r="MR101" s="1796"/>
      <c r="MS101" s="1796"/>
      <c r="MT101" s="1796"/>
      <c r="MU101" s="1796"/>
      <c r="MV101" s="1796"/>
      <c r="MW101" s="1796"/>
      <c r="MX101" s="1796"/>
      <c r="MY101" s="1796"/>
      <c r="MZ101" s="1796"/>
      <c r="NA101" s="1796"/>
      <c r="NB101" s="1796"/>
      <c r="NC101" s="1796"/>
      <c r="ND101" s="1796"/>
      <c r="NE101" s="1796"/>
      <c r="NF101" s="1796"/>
      <c r="NG101" s="1796"/>
      <c r="NH101" s="1796"/>
      <c r="NI101" s="1796"/>
      <c r="NJ101" s="1796"/>
      <c r="NK101" s="1796"/>
      <c r="NL101" s="1796"/>
      <c r="NM101" s="1796"/>
      <c r="NN101" s="1796"/>
      <c r="NO101" s="1796"/>
      <c r="NP101" s="1796"/>
      <c r="NQ101" s="1796"/>
      <c r="NR101" s="1796"/>
      <c r="NS101" s="1796"/>
      <c r="NT101" s="1796"/>
      <c r="NU101" s="1796"/>
      <c r="NV101" s="1796"/>
      <c r="NW101" s="1796"/>
      <c r="NX101" s="1796"/>
      <c r="NY101" s="1796"/>
      <c r="NZ101" s="1796"/>
      <c r="OA101" s="1796"/>
      <c r="OB101" s="1796"/>
      <c r="OC101" s="1796"/>
      <c r="OD101" s="1780" t="s">
        <v>2986</v>
      </c>
    </row>
    <row r="102" spans="1:394" s="1780" customFormat="1" ht="15.75" customHeight="1">
      <c r="A102" s="1791">
        <f t="shared" si="58"/>
        <v>97</v>
      </c>
      <c r="B102" s="1793"/>
      <c r="C102" s="1792">
        <f t="shared" si="33"/>
        <v>0</v>
      </c>
      <c r="D102" s="1792">
        <f t="shared" si="33"/>
        <v>0</v>
      </c>
      <c r="E102" s="1794">
        <f t="shared" si="45"/>
        <v>0</v>
      </c>
      <c r="F102" s="1794">
        <f t="shared" si="34"/>
        <v>0</v>
      </c>
      <c r="G102" s="1794">
        <f t="shared" si="46"/>
        <v>0</v>
      </c>
      <c r="H102" s="1795">
        <f t="shared" si="35"/>
        <v>0</v>
      </c>
      <c r="I102" s="1795">
        <f t="shared" si="47"/>
        <v>0</v>
      </c>
      <c r="J102" s="1794">
        <f t="shared" si="36"/>
        <v>0</v>
      </c>
      <c r="K102" s="1794">
        <f t="shared" si="48"/>
        <v>0</v>
      </c>
      <c r="L102" s="1794">
        <f t="shared" si="37"/>
        <v>0</v>
      </c>
      <c r="M102" s="1794">
        <f t="shared" si="49"/>
        <v>0</v>
      </c>
      <c r="N102" s="1794">
        <f t="shared" si="38"/>
        <v>0</v>
      </c>
      <c r="O102" s="1794">
        <f t="shared" si="50"/>
        <v>0</v>
      </c>
      <c r="P102" s="1794">
        <f t="shared" si="39"/>
        <v>0</v>
      </c>
      <c r="Q102" s="1794">
        <f t="shared" si="51"/>
        <v>0</v>
      </c>
      <c r="R102" s="1794">
        <f t="shared" si="40"/>
        <v>0</v>
      </c>
      <c r="S102" s="1794">
        <f t="shared" si="52"/>
        <v>0</v>
      </c>
      <c r="T102" s="1794">
        <f t="shared" si="41"/>
        <v>0</v>
      </c>
      <c r="U102" s="1794">
        <f t="shared" si="53"/>
        <v>0</v>
      </c>
      <c r="V102" s="1794">
        <f t="shared" si="42"/>
        <v>0</v>
      </c>
      <c r="W102" s="1794">
        <f t="shared" si="44"/>
        <v>0</v>
      </c>
      <c r="X102" s="1794">
        <f t="shared" si="43"/>
        <v>0</v>
      </c>
      <c r="Y102" s="1794">
        <f t="shared" si="54"/>
        <v>0</v>
      </c>
      <c r="Z102" s="1794">
        <f t="shared" si="55"/>
        <v>0</v>
      </c>
      <c r="AA102" s="1794">
        <f t="shared" si="56"/>
        <v>0</v>
      </c>
      <c r="AB102" s="1794">
        <f t="shared" si="57"/>
        <v>0</v>
      </c>
      <c r="AC102" s="1796"/>
      <c r="AD102" s="1796"/>
      <c r="AE102" s="1796"/>
      <c r="AF102" s="1796"/>
      <c r="AG102" s="1796"/>
      <c r="AH102" s="1796"/>
      <c r="AI102" s="1796"/>
      <c r="AJ102" s="1796"/>
      <c r="AK102" s="1796"/>
      <c r="AL102" s="1796"/>
      <c r="AM102" s="1796"/>
      <c r="AN102" s="1796"/>
      <c r="AO102" s="1796"/>
      <c r="AP102" s="1796"/>
      <c r="AQ102" s="1796"/>
      <c r="AR102" s="1796"/>
      <c r="AS102" s="1796"/>
      <c r="AT102" s="1796"/>
      <c r="AU102" s="1796"/>
      <c r="AV102" s="1796"/>
      <c r="AW102" s="1796"/>
      <c r="AX102" s="1796"/>
      <c r="AY102" s="1796"/>
      <c r="AZ102" s="1796"/>
      <c r="BA102" s="1796"/>
      <c r="BB102" s="1796"/>
      <c r="BC102" s="1796"/>
      <c r="BD102" s="1796"/>
      <c r="BE102" s="1796"/>
      <c r="BF102" s="1796"/>
      <c r="BG102" s="1796"/>
      <c r="BH102" s="1796"/>
      <c r="BI102" s="1796"/>
      <c r="BJ102" s="1796"/>
      <c r="BK102" s="1796"/>
      <c r="BL102" s="1796"/>
      <c r="BM102" s="1796"/>
      <c r="BN102" s="1796"/>
      <c r="BO102" s="1796"/>
      <c r="BP102" s="1796"/>
      <c r="BQ102" s="1796"/>
      <c r="BR102" s="1796"/>
      <c r="BS102" s="1796"/>
      <c r="BT102" s="1796"/>
      <c r="BU102" s="1796"/>
      <c r="BV102" s="1796"/>
      <c r="BW102" s="1796"/>
      <c r="BX102" s="1796"/>
      <c r="BY102" s="1796"/>
      <c r="BZ102" s="1796"/>
      <c r="CA102" s="1796"/>
      <c r="CB102" s="1796"/>
      <c r="CC102" s="1796"/>
      <c r="CD102" s="1796"/>
      <c r="CE102" s="1796"/>
      <c r="CF102" s="1796"/>
      <c r="CG102" s="1796"/>
      <c r="CH102" s="1796"/>
      <c r="CI102" s="1796"/>
      <c r="CJ102" s="1796"/>
      <c r="CK102" s="1796"/>
      <c r="CL102" s="1796"/>
      <c r="CM102" s="1796"/>
      <c r="CN102" s="1796"/>
      <c r="CO102" s="1796"/>
      <c r="CP102" s="1796"/>
      <c r="CQ102" s="1796"/>
      <c r="CR102" s="1796"/>
      <c r="CS102" s="1796"/>
      <c r="CT102" s="1796"/>
      <c r="CU102" s="1796"/>
      <c r="CV102" s="1796"/>
      <c r="CW102" s="1796"/>
      <c r="CX102" s="1796"/>
      <c r="CY102" s="1796"/>
      <c r="CZ102" s="1796"/>
      <c r="DA102" s="1796"/>
      <c r="DB102" s="1796"/>
      <c r="DC102" s="1796"/>
      <c r="DD102" s="1796"/>
      <c r="DE102" s="1796"/>
      <c r="DF102" s="1796"/>
      <c r="DG102" s="1796"/>
      <c r="DH102" s="1796"/>
      <c r="DI102" s="1796"/>
      <c r="DJ102" s="1796"/>
      <c r="DK102" s="1796"/>
      <c r="DL102" s="1796"/>
      <c r="DM102" s="1796"/>
      <c r="DN102" s="1796"/>
      <c r="DO102" s="1796"/>
      <c r="DP102" s="1796"/>
      <c r="DQ102" s="1796"/>
      <c r="DR102" s="1796"/>
      <c r="DS102" s="1796"/>
      <c r="DT102" s="1796"/>
      <c r="DU102" s="1796"/>
      <c r="DV102" s="1796"/>
      <c r="DW102" s="1796"/>
      <c r="DX102" s="1796"/>
      <c r="DY102" s="1796"/>
      <c r="DZ102" s="1796"/>
      <c r="EA102" s="1796"/>
      <c r="EB102" s="1796"/>
      <c r="EC102" s="1796"/>
      <c r="ED102" s="1796"/>
      <c r="EE102" s="1796"/>
      <c r="EF102" s="1796"/>
      <c r="EG102" s="1796"/>
      <c r="EH102" s="1796"/>
      <c r="EI102" s="1796"/>
      <c r="EJ102" s="1796"/>
      <c r="EK102" s="1796"/>
      <c r="EL102" s="1796"/>
      <c r="EM102" s="1796"/>
      <c r="EN102" s="1796"/>
      <c r="EO102" s="1796"/>
      <c r="EP102" s="1796"/>
      <c r="EQ102" s="1796"/>
      <c r="ER102" s="1796"/>
      <c r="ES102" s="1796"/>
      <c r="ET102" s="1796"/>
      <c r="EU102" s="1796"/>
      <c r="EV102" s="1796"/>
      <c r="EW102" s="1796"/>
      <c r="EX102" s="1796"/>
      <c r="EY102" s="1796"/>
      <c r="EZ102" s="1796"/>
      <c r="FA102" s="1796"/>
      <c r="FB102" s="1796"/>
      <c r="FC102" s="1796"/>
      <c r="FD102" s="1796"/>
      <c r="FE102" s="1796"/>
      <c r="FF102" s="1796"/>
      <c r="FG102" s="1796"/>
      <c r="FH102" s="1796"/>
      <c r="FI102" s="1796"/>
      <c r="FJ102" s="1796"/>
      <c r="FK102" s="1796"/>
      <c r="FL102" s="1796"/>
      <c r="FM102" s="1796"/>
      <c r="FN102" s="1796"/>
      <c r="FO102" s="1796"/>
      <c r="FP102" s="1796"/>
      <c r="FQ102" s="1796"/>
      <c r="FR102" s="1796"/>
      <c r="FS102" s="1796"/>
      <c r="FT102" s="1796"/>
      <c r="FU102" s="1796"/>
      <c r="FV102" s="1796"/>
      <c r="FW102" s="1796"/>
      <c r="FX102" s="1796"/>
      <c r="FY102" s="1796"/>
      <c r="FZ102" s="1796"/>
      <c r="GA102" s="1796"/>
      <c r="GB102" s="1796"/>
      <c r="GC102" s="1796"/>
      <c r="GD102" s="1796"/>
      <c r="GE102" s="1796"/>
      <c r="GF102" s="1796"/>
      <c r="GG102" s="1796"/>
      <c r="GH102" s="1796"/>
      <c r="GI102" s="1796"/>
      <c r="GJ102" s="1796"/>
      <c r="GK102" s="1796"/>
      <c r="GL102" s="1796"/>
      <c r="GM102" s="1796"/>
      <c r="GN102" s="1796"/>
      <c r="GO102" s="1796"/>
      <c r="GP102" s="1796"/>
      <c r="GQ102" s="1796"/>
      <c r="GR102" s="1796"/>
      <c r="GS102" s="1796"/>
      <c r="GT102" s="1796"/>
      <c r="GU102" s="1796"/>
      <c r="GV102" s="1796"/>
      <c r="GW102" s="1796"/>
      <c r="GX102" s="1796"/>
      <c r="GY102" s="1796"/>
      <c r="GZ102" s="1796"/>
      <c r="HA102" s="1796"/>
      <c r="HB102" s="1796"/>
      <c r="HC102" s="1796"/>
      <c r="HD102" s="1796"/>
      <c r="HE102" s="1796"/>
      <c r="HF102" s="1796"/>
      <c r="HG102" s="1796"/>
      <c r="HH102" s="1796"/>
      <c r="HI102" s="1796"/>
      <c r="HJ102" s="1796"/>
      <c r="HK102" s="1796"/>
      <c r="HL102" s="1796"/>
      <c r="HM102" s="1796"/>
      <c r="HN102" s="1796"/>
      <c r="HO102" s="1796"/>
      <c r="HP102" s="1796"/>
      <c r="HQ102" s="1796"/>
      <c r="HR102" s="1796"/>
      <c r="HS102" s="1796"/>
      <c r="HT102" s="1796"/>
      <c r="HU102" s="1796"/>
      <c r="HV102" s="1796"/>
      <c r="HW102" s="1796"/>
      <c r="HX102" s="1796"/>
      <c r="HY102" s="1796"/>
      <c r="HZ102" s="1796"/>
      <c r="IA102" s="1796"/>
      <c r="IB102" s="1796"/>
      <c r="IC102" s="1796"/>
      <c r="ID102" s="1796"/>
      <c r="IE102" s="1796"/>
      <c r="IF102" s="1796"/>
      <c r="IG102" s="1796"/>
      <c r="IH102" s="1796"/>
      <c r="II102" s="1796"/>
      <c r="IJ102" s="1796"/>
      <c r="IK102" s="1796"/>
      <c r="IL102" s="1796"/>
      <c r="IM102" s="1796"/>
      <c r="IN102" s="1796"/>
      <c r="IO102" s="1796"/>
      <c r="IP102" s="1796"/>
      <c r="IQ102" s="1796"/>
      <c r="IR102" s="1796"/>
      <c r="IS102" s="1796"/>
      <c r="IT102" s="1796"/>
      <c r="IU102" s="1796"/>
      <c r="IV102" s="1796"/>
      <c r="IW102" s="1796"/>
      <c r="IX102" s="1796"/>
      <c r="IY102" s="1796"/>
      <c r="IZ102" s="1796"/>
      <c r="JA102" s="1796"/>
      <c r="JB102" s="1796"/>
      <c r="JC102" s="1796"/>
      <c r="JD102" s="1796"/>
      <c r="JE102" s="1796"/>
      <c r="JF102" s="1796"/>
      <c r="JG102" s="1796"/>
      <c r="JH102" s="1796"/>
      <c r="JI102" s="1796"/>
      <c r="JJ102" s="1796"/>
      <c r="JK102" s="1796"/>
      <c r="JL102" s="1796"/>
      <c r="JM102" s="1796"/>
      <c r="JN102" s="1796"/>
      <c r="JO102" s="1796"/>
      <c r="JP102" s="1796"/>
      <c r="JQ102" s="1796"/>
      <c r="JR102" s="1796"/>
      <c r="JS102" s="1796"/>
      <c r="JT102" s="1796"/>
      <c r="JU102" s="1796"/>
      <c r="JV102" s="1796"/>
      <c r="JW102" s="1796"/>
      <c r="JX102" s="1796"/>
      <c r="JY102" s="1796"/>
      <c r="JZ102" s="1796"/>
      <c r="KA102" s="1796"/>
      <c r="KB102" s="1796"/>
      <c r="KC102" s="1796"/>
      <c r="KD102" s="1796"/>
      <c r="KE102" s="1796"/>
      <c r="KF102" s="1796"/>
      <c r="KG102" s="1796"/>
      <c r="KH102" s="1796"/>
      <c r="KI102" s="1796"/>
      <c r="KJ102" s="1796"/>
      <c r="KK102" s="1796"/>
      <c r="KL102" s="1796"/>
      <c r="KM102" s="1796"/>
      <c r="KN102" s="1796"/>
      <c r="KO102" s="1796"/>
      <c r="KP102" s="1796"/>
      <c r="KQ102" s="1796"/>
      <c r="KR102" s="1796"/>
      <c r="KS102" s="1796"/>
      <c r="KT102" s="1796"/>
      <c r="KU102" s="1796"/>
      <c r="KV102" s="1796"/>
      <c r="KW102" s="1796"/>
      <c r="KX102" s="1796"/>
      <c r="KY102" s="1796"/>
      <c r="KZ102" s="1796"/>
      <c r="LA102" s="1796"/>
      <c r="LB102" s="1796"/>
      <c r="LC102" s="1796"/>
      <c r="LD102" s="1796"/>
      <c r="LE102" s="1796"/>
      <c r="LF102" s="1796"/>
      <c r="LG102" s="1796"/>
      <c r="LH102" s="1796"/>
      <c r="LI102" s="1796"/>
      <c r="LJ102" s="1796"/>
      <c r="LK102" s="1796"/>
      <c r="LL102" s="1796"/>
      <c r="LM102" s="1796"/>
      <c r="LN102" s="1796"/>
      <c r="LO102" s="1796"/>
      <c r="LP102" s="1796"/>
      <c r="LQ102" s="1796"/>
      <c r="LR102" s="1796"/>
      <c r="LS102" s="1796"/>
      <c r="LT102" s="1796"/>
      <c r="LU102" s="1796"/>
      <c r="LV102" s="1796"/>
      <c r="LW102" s="1796"/>
      <c r="LX102" s="1796"/>
      <c r="LY102" s="1796"/>
      <c r="LZ102" s="1796"/>
      <c r="MA102" s="1796"/>
      <c r="MB102" s="1796"/>
      <c r="MC102" s="1796"/>
      <c r="MD102" s="1796"/>
      <c r="ME102" s="1796"/>
      <c r="MF102" s="1796"/>
      <c r="MG102" s="1796"/>
      <c r="MH102" s="1796"/>
      <c r="MI102" s="1796"/>
      <c r="MJ102" s="1796"/>
      <c r="MK102" s="1796"/>
      <c r="ML102" s="1796"/>
      <c r="MM102" s="1796"/>
      <c r="MN102" s="1796"/>
      <c r="MO102" s="1796"/>
      <c r="MP102" s="1796"/>
      <c r="MQ102" s="1796"/>
      <c r="MR102" s="1796"/>
      <c r="MS102" s="1796"/>
      <c r="MT102" s="1796"/>
      <c r="MU102" s="1796"/>
      <c r="MV102" s="1796"/>
      <c r="MW102" s="1796"/>
      <c r="MX102" s="1796"/>
      <c r="MY102" s="1796"/>
      <c r="MZ102" s="1796"/>
      <c r="NA102" s="1796"/>
      <c r="NB102" s="1796"/>
      <c r="NC102" s="1796"/>
      <c r="ND102" s="1796"/>
      <c r="NE102" s="1796"/>
      <c r="NF102" s="1796"/>
      <c r="NG102" s="1796"/>
      <c r="NH102" s="1796"/>
      <c r="NI102" s="1796"/>
      <c r="NJ102" s="1796"/>
      <c r="NK102" s="1796"/>
      <c r="NL102" s="1796"/>
      <c r="NM102" s="1796"/>
      <c r="NN102" s="1796"/>
      <c r="NO102" s="1796"/>
      <c r="NP102" s="1796"/>
      <c r="NQ102" s="1796"/>
      <c r="NR102" s="1796"/>
      <c r="NS102" s="1796"/>
      <c r="NT102" s="1796"/>
      <c r="NU102" s="1796"/>
      <c r="NV102" s="1796"/>
      <c r="NW102" s="1796"/>
      <c r="NX102" s="1796"/>
      <c r="NY102" s="1796"/>
      <c r="NZ102" s="1796"/>
      <c r="OA102" s="1796"/>
      <c r="OB102" s="1796"/>
      <c r="OC102" s="1796"/>
      <c r="OD102" s="1780" t="s">
        <v>2986</v>
      </c>
    </row>
    <row r="103" spans="1:394" s="1780" customFormat="1" ht="15.75" customHeight="1">
      <c r="A103" s="1791">
        <f t="shared" si="58"/>
        <v>98</v>
      </c>
      <c r="B103" s="1793"/>
      <c r="C103" s="1792">
        <f t="shared" si="33"/>
        <v>0</v>
      </c>
      <c r="D103" s="1792">
        <f t="shared" si="33"/>
        <v>0</v>
      </c>
      <c r="E103" s="1794">
        <f t="shared" si="45"/>
        <v>0</v>
      </c>
      <c r="F103" s="1794">
        <f t="shared" si="34"/>
        <v>0</v>
      </c>
      <c r="G103" s="1794">
        <f t="shared" si="46"/>
        <v>0</v>
      </c>
      <c r="H103" s="1795">
        <f t="shared" si="35"/>
        <v>0</v>
      </c>
      <c r="I103" s="1795">
        <f t="shared" si="47"/>
        <v>0</v>
      </c>
      <c r="J103" s="1794">
        <f t="shared" si="36"/>
        <v>0</v>
      </c>
      <c r="K103" s="1794">
        <f t="shared" si="48"/>
        <v>0</v>
      </c>
      <c r="L103" s="1794">
        <f t="shared" si="37"/>
        <v>0</v>
      </c>
      <c r="M103" s="1794">
        <f t="shared" si="49"/>
        <v>0</v>
      </c>
      <c r="N103" s="1794">
        <f t="shared" si="38"/>
        <v>0</v>
      </c>
      <c r="O103" s="1794">
        <f t="shared" si="50"/>
        <v>0</v>
      </c>
      <c r="P103" s="1794">
        <f t="shared" si="39"/>
        <v>0</v>
      </c>
      <c r="Q103" s="1794">
        <f t="shared" si="51"/>
        <v>0</v>
      </c>
      <c r="R103" s="1794">
        <f t="shared" si="40"/>
        <v>0</v>
      </c>
      <c r="S103" s="1794">
        <f t="shared" si="52"/>
        <v>0</v>
      </c>
      <c r="T103" s="1794">
        <f t="shared" si="41"/>
        <v>0</v>
      </c>
      <c r="U103" s="1794">
        <f t="shared" si="53"/>
        <v>0</v>
      </c>
      <c r="V103" s="1794">
        <f t="shared" si="42"/>
        <v>0</v>
      </c>
      <c r="W103" s="1794">
        <f t="shared" si="44"/>
        <v>0</v>
      </c>
      <c r="X103" s="1794">
        <f t="shared" si="43"/>
        <v>0</v>
      </c>
      <c r="Y103" s="1794">
        <f t="shared" si="54"/>
        <v>0</v>
      </c>
      <c r="Z103" s="1794">
        <f t="shared" si="55"/>
        <v>0</v>
      </c>
      <c r="AA103" s="1794">
        <f t="shared" si="56"/>
        <v>0</v>
      </c>
      <c r="AB103" s="1794">
        <f t="shared" si="57"/>
        <v>0</v>
      </c>
      <c r="AC103" s="1796"/>
      <c r="AD103" s="1796"/>
      <c r="AE103" s="1796"/>
      <c r="AF103" s="1796"/>
      <c r="AG103" s="1796"/>
      <c r="AH103" s="1796"/>
      <c r="AI103" s="1796"/>
      <c r="AJ103" s="1796"/>
      <c r="AK103" s="1796"/>
      <c r="AL103" s="1796"/>
      <c r="AM103" s="1796"/>
      <c r="AN103" s="1796"/>
      <c r="AO103" s="1796"/>
      <c r="AP103" s="1796"/>
      <c r="AQ103" s="1796"/>
      <c r="AR103" s="1796"/>
      <c r="AS103" s="1796"/>
      <c r="AT103" s="1796"/>
      <c r="AU103" s="1796"/>
      <c r="AV103" s="1796"/>
      <c r="AW103" s="1796"/>
      <c r="AX103" s="1796"/>
      <c r="AY103" s="1796"/>
      <c r="AZ103" s="1796"/>
      <c r="BA103" s="1796"/>
      <c r="BB103" s="1796"/>
      <c r="BC103" s="1796"/>
      <c r="BD103" s="1796"/>
      <c r="BE103" s="1796"/>
      <c r="BF103" s="1796"/>
      <c r="BG103" s="1796"/>
      <c r="BH103" s="1796"/>
      <c r="BI103" s="1796"/>
      <c r="BJ103" s="1796"/>
      <c r="BK103" s="1796"/>
      <c r="BL103" s="1796"/>
      <c r="BM103" s="1796"/>
      <c r="BN103" s="1796"/>
      <c r="BO103" s="1796"/>
      <c r="BP103" s="1796"/>
      <c r="BQ103" s="1796"/>
      <c r="BR103" s="1796"/>
      <c r="BS103" s="1796"/>
      <c r="BT103" s="1796"/>
      <c r="BU103" s="1796"/>
      <c r="BV103" s="1796"/>
      <c r="BW103" s="1796"/>
      <c r="BX103" s="1796"/>
      <c r="BY103" s="1796"/>
      <c r="BZ103" s="1796"/>
      <c r="CA103" s="1796"/>
      <c r="CB103" s="1796"/>
      <c r="CC103" s="1796"/>
      <c r="CD103" s="1796"/>
      <c r="CE103" s="1796"/>
      <c r="CF103" s="1796"/>
      <c r="CG103" s="1796"/>
      <c r="CH103" s="1796"/>
      <c r="CI103" s="1796"/>
      <c r="CJ103" s="1796"/>
      <c r="CK103" s="1796"/>
      <c r="CL103" s="1796"/>
      <c r="CM103" s="1796"/>
      <c r="CN103" s="1796"/>
      <c r="CO103" s="1796"/>
      <c r="CP103" s="1796"/>
      <c r="CQ103" s="1796"/>
      <c r="CR103" s="1796"/>
      <c r="CS103" s="1796"/>
      <c r="CT103" s="1796"/>
      <c r="CU103" s="1796"/>
      <c r="CV103" s="1796"/>
      <c r="CW103" s="1796"/>
      <c r="CX103" s="1796"/>
      <c r="CY103" s="1796"/>
      <c r="CZ103" s="1796"/>
      <c r="DA103" s="1796"/>
      <c r="DB103" s="1796"/>
      <c r="DC103" s="1796"/>
      <c r="DD103" s="1796"/>
      <c r="DE103" s="1796"/>
      <c r="DF103" s="1796"/>
      <c r="DG103" s="1796"/>
      <c r="DH103" s="1796"/>
      <c r="DI103" s="1796"/>
      <c r="DJ103" s="1796"/>
      <c r="DK103" s="1796"/>
      <c r="DL103" s="1796"/>
      <c r="DM103" s="1796"/>
      <c r="DN103" s="1796"/>
      <c r="DO103" s="1796"/>
      <c r="DP103" s="1796"/>
      <c r="DQ103" s="1796"/>
      <c r="DR103" s="1796"/>
      <c r="DS103" s="1796"/>
      <c r="DT103" s="1796"/>
      <c r="DU103" s="1796"/>
      <c r="DV103" s="1796"/>
      <c r="DW103" s="1796"/>
      <c r="DX103" s="1796"/>
      <c r="DY103" s="1796"/>
      <c r="DZ103" s="1796"/>
      <c r="EA103" s="1796"/>
      <c r="EB103" s="1796"/>
      <c r="EC103" s="1796"/>
      <c r="ED103" s="1796"/>
      <c r="EE103" s="1796"/>
      <c r="EF103" s="1796"/>
      <c r="EG103" s="1796"/>
      <c r="EH103" s="1796"/>
      <c r="EI103" s="1796"/>
      <c r="EJ103" s="1796"/>
      <c r="EK103" s="1796"/>
      <c r="EL103" s="1796"/>
      <c r="EM103" s="1796"/>
      <c r="EN103" s="1796"/>
      <c r="EO103" s="1796"/>
      <c r="EP103" s="1796"/>
      <c r="EQ103" s="1796"/>
      <c r="ER103" s="1796"/>
      <c r="ES103" s="1796"/>
      <c r="ET103" s="1796"/>
      <c r="EU103" s="1796"/>
      <c r="EV103" s="1796"/>
      <c r="EW103" s="1796"/>
      <c r="EX103" s="1796"/>
      <c r="EY103" s="1796"/>
      <c r="EZ103" s="1796"/>
      <c r="FA103" s="1796"/>
      <c r="FB103" s="1796"/>
      <c r="FC103" s="1796"/>
      <c r="FD103" s="1796"/>
      <c r="FE103" s="1796"/>
      <c r="FF103" s="1796"/>
      <c r="FG103" s="1796"/>
      <c r="FH103" s="1796"/>
      <c r="FI103" s="1796"/>
      <c r="FJ103" s="1796"/>
      <c r="FK103" s="1796"/>
      <c r="FL103" s="1796"/>
      <c r="FM103" s="1796"/>
      <c r="FN103" s="1796"/>
      <c r="FO103" s="1796"/>
      <c r="FP103" s="1796"/>
      <c r="FQ103" s="1796"/>
      <c r="FR103" s="1796"/>
      <c r="FS103" s="1796"/>
      <c r="FT103" s="1796"/>
      <c r="FU103" s="1796"/>
      <c r="FV103" s="1796"/>
      <c r="FW103" s="1796"/>
      <c r="FX103" s="1796"/>
      <c r="FY103" s="1796"/>
      <c r="FZ103" s="1796"/>
      <c r="GA103" s="1796"/>
      <c r="GB103" s="1796"/>
      <c r="GC103" s="1796"/>
      <c r="GD103" s="1796"/>
      <c r="GE103" s="1796"/>
      <c r="GF103" s="1796"/>
      <c r="GG103" s="1796"/>
      <c r="GH103" s="1796"/>
      <c r="GI103" s="1796"/>
      <c r="GJ103" s="1796"/>
      <c r="GK103" s="1796"/>
      <c r="GL103" s="1796"/>
      <c r="GM103" s="1796"/>
      <c r="GN103" s="1796"/>
      <c r="GO103" s="1796"/>
      <c r="GP103" s="1796"/>
      <c r="GQ103" s="1796"/>
      <c r="GR103" s="1796"/>
      <c r="GS103" s="1796"/>
      <c r="GT103" s="1796"/>
      <c r="GU103" s="1796"/>
      <c r="GV103" s="1796"/>
      <c r="GW103" s="1796"/>
      <c r="GX103" s="1796"/>
      <c r="GY103" s="1796"/>
      <c r="GZ103" s="1796"/>
      <c r="HA103" s="1796"/>
      <c r="HB103" s="1796"/>
      <c r="HC103" s="1796"/>
      <c r="HD103" s="1796"/>
      <c r="HE103" s="1796"/>
      <c r="HF103" s="1796"/>
      <c r="HG103" s="1796"/>
      <c r="HH103" s="1796"/>
      <c r="HI103" s="1796"/>
      <c r="HJ103" s="1796"/>
      <c r="HK103" s="1796"/>
      <c r="HL103" s="1796"/>
      <c r="HM103" s="1796"/>
      <c r="HN103" s="1796"/>
      <c r="HO103" s="1796"/>
      <c r="HP103" s="1796"/>
      <c r="HQ103" s="1796"/>
      <c r="HR103" s="1796"/>
      <c r="HS103" s="1796"/>
      <c r="HT103" s="1796"/>
      <c r="HU103" s="1796"/>
      <c r="HV103" s="1796"/>
      <c r="HW103" s="1796"/>
      <c r="HX103" s="1796"/>
      <c r="HY103" s="1796"/>
      <c r="HZ103" s="1796"/>
      <c r="IA103" s="1796"/>
      <c r="IB103" s="1796"/>
      <c r="IC103" s="1796"/>
      <c r="ID103" s="1796"/>
      <c r="IE103" s="1796"/>
      <c r="IF103" s="1796"/>
      <c r="IG103" s="1796"/>
      <c r="IH103" s="1796"/>
      <c r="II103" s="1796"/>
      <c r="IJ103" s="1796"/>
      <c r="IK103" s="1796"/>
      <c r="IL103" s="1796"/>
      <c r="IM103" s="1796"/>
      <c r="IN103" s="1796"/>
      <c r="IO103" s="1796"/>
      <c r="IP103" s="1796"/>
      <c r="IQ103" s="1796"/>
      <c r="IR103" s="1796"/>
      <c r="IS103" s="1796"/>
      <c r="IT103" s="1796"/>
      <c r="IU103" s="1796"/>
      <c r="IV103" s="1796"/>
      <c r="IW103" s="1796"/>
      <c r="IX103" s="1796"/>
      <c r="IY103" s="1796"/>
      <c r="IZ103" s="1796"/>
      <c r="JA103" s="1796"/>
      <c r="JB103" s="1796"/>
      <c r="JC103" s="1796"/>
      <c r="JD103" s="1796"/>
      <c r="JE103" s="1796"/>
      <c r="JF103" s="1796"/>
      <c r="JG103" s="1796"/>
      <c r="JH103" s="1796"/>
      <c r="JI103" s="1796"/>
      <c r="JJ103" s="1796"/>
      <c r="JK103" s="1796"/>
      <c r="JL103" s="1796"/>
      <c r="JM103" s="1796"/>
      <c r="JN103" s="1796"/>
      <c r="JO103" s="1796"/>
      <c r="JP103" s="1796"/>
      <c r="JQ103" s="1796"/>
      <c r="JR103" s="1796"/>
      <c r="JS103" s="1796"/>
      <c r="JT103" s="1796"/>
      <c r="JU103" s="1796"/>
      <c r="JV103" s="1796"/>
      <c r="JW103" s="1796"/>
      <c r="JX103" s="1796"/>
      <c r="JY103" s="1796"/>
      <c r="JZ103" s="1796"/>
      <c r="KA103" s="1796"/>
      <c r="KB103" s="1796"/>
      <c r="KC103" s="1796"/>
      <c r="KD103" s="1796"/>
      <c r="KE103" s="1796"/>
      <c r="KF103" s="1796"/>
      <c r="KG103" s="1796"/>
      <c r="KH103" s="1796"/>
      <c r="KI103" s="1796"/>
      <c r="KJ103" s="1796"/>
      <c r="KK103" s="1796"/>
      <c r="KL103" s="1796"/>
      <c r="KM103" s="1796"/>
      <c r="KN103" s="1796"/>
      <c r="KO103" s="1796"/>
      <c r="KP103" s="1796"/>
      <c r="KQ103" s="1796"/>
      <c r="KR103" s="1796"/>
      <c r="KS103" s="1796"/>
      <c r="KT103" s="1796"/>
      <c r="KU103" s="1796"/>
      <c r="KV103" s="1796"/>
      <c r="KW103" s="1796"/>
      <c r="KX103" s="1796"/>
      <c r="KY103" s="1796"/>
      <c r="KZ103" s="1796"/>
      <c r="LA103" s="1796"/>
      <c r="LB103" s="1796"/>
      <c r="LC103" s="1796"/>
      <c r="LD103" s="1796"/>
      <c r="LE103" s="1796"/>
      <c r="LF103" s="1796"/>
      <c r="LG103" s="1796"/>
      <c r="LH103" s="1796"/>
      <c r="LI103" s="1796"/>
      <c r="LJ103" s="1796"/>
      <c r="LK103" s="1796"/>
      <c r="LL103" s="1796"/>
      <c r="LM103" s="1796"/>
      <c r="LN103" s="1796"/>
      <c r="LO103" s="1796"/>
      <c r="LP103" s="1796"/>
      <c r="LQ103" s="1796"/>
      <c r="LR103" s="1796"/>
      <c r="LS103" s="1796"/>
      <c r="LT103" s="1796"/>
      <c r="LU103" s="1796"/>
      <c r="LV103" s="1796"/>
      <c r="LW103" s="1796"/>
      <c r="LX103" s="1796"/>
      <c r="LY103" s="1796"/>
      <c r="LZ103" s="1796"/>
      <c r="MA103" s="1796"/>
      <c r="MB103" s="1796"/>
      <c r="MC103" s="1796"/>
      <c r="MD103" s="1796"/>
      <c r="ME103" s="1796"/>
      <c r="MF103" s="1796"/>
      <c r="MG103" s="1796"/>
      <c r="MH103" s="1796"/>
      <c r="MI103" s="1796"/>
      <c r="MJ103" s="1796"/>
      <c r="MK103" s="1796"/>
      <c r="ML103" s="1796"/>
      <c r="MM103" s="1796"/>
      <c r="MN103" s="1796"/>
      <c r="MO103" s="1796"/>
      <c r="MP103" s="1796"/>
      <c r="MQ103" s="1796"/>
      <c r="MR103" s="1796"/>
      <c r="MS103" s="1796"/>
      <c r="MT103" s="1796"/>
      <c r="MU103" s="1796"/>
      <c r="MV103" s="1796"/>
      <c r="MW103" s="1796"/>
      <c r="MX103" s="1796"/>
      <c r="MY103" s="1796"/>
      <c r="MZ103" s="1796"/>
      <c r="NA103" s="1796"/>
      <c r="NB103" s="1796"/>
      <c r="NC103" s="1796"/>
      <c r="ND103" s="1796"/>
      <c r="NE103" s="1796"/>
      <c r="NF103" s="1796"/>
      <c r="NG103" s="1796"/>
      <c r="NH103" s="1796"/>
      <c r="NI103" s="1796"/>
      <c r="NJ103" s="1796"/>
      <c r="NK103" s="1796"/>
      <c r="NL103" s="1796"/>
      <c r="NM103" s="1796"/>
      <c r="NN103" s="1796"/>
      <c r="NO103" s="1796"/>
      <c r="NP103" s="1796"/>
      <c r="NQ103" s="1796"/>
      <c r="NR103" s="1796"/>
      <c r="NS103" s="1796"/>
      <c r="NT103" s="1796"/>
      <c r="NU103" s="1796"/>
      <c r="NV103" s="1796"/>
      <c r="NW103" s="1796"/>
      <c r="NX103" s="1796"/>
      <c r="NY103" s="1796"/>
      <c r="NZ103" s="1796"/>
      <c r="OA103" s="1796"/>
      <c r="OB103" s="1796"/>
      <c r="OC103" s="1796"/>
      <c r="OD103" s="1780" t="s">
        <v>2986</v>
      </c>
    </row>
    <row r="104" spans="1:394" s="1780" customFormat="1" ht="15.75" customHeight="1">
      <c r="A104" s="1791">
        <f t="shared" si="58"/>
        <v>99</v>
      </c>
      <c r="B104" s="1793"/>
      <c r="C104" s="1792">
        <f t="shared" si="33"/>
        <v>0</v>
      </c>
      <c r="D104" s="1792">
        <f t="shared" si="33"/>
        <v>0</v>
      </c>
      <c r="E104" s="1794">
        <f t="shared" si="45"/>
        <v>0</v>
      </c>
      <c r="F104" s="1794">
        <f t="shared" si="34"/>
        <v>0</v>
      </c>
      <c r="G104" s="1794">
        <f t="shared" si="46"/>
        <v>0</v>
      </c>
      <c r="H104" s="1795">
        <f t="shared" si="35"/>
        <v>0</v>
      </c>
      <c r="I104" s="1795">
        <f t="shared" si="47"/>
        <v>0</v>
      </c>
      <c r="J104" s="1794">
        <f t="shared" si="36"/>
        <v>0</v>
      </c>
      <c r="K104" s="1794">
        <f t="shared" si="48"/>
        <v>0</v>
      </c>
      <c r="L104" s="1794">
        <f t="shared" si="37"/>
        <v>0</v>
      </c>
      <c r="M104" s="1794">
        <f t="shared" si="49"/>
        <v>0</v>
      </c>
      <c r="N104" s="1794">
        <f t="shared" si="38"/>
        <v>0</v>
      </c>
      <c r="O104" s="1794">
        <f t="shared" si="50"/>
        <v>0</v>
      </c>
      <c r="P104" s="1794">
        <f t="shared" si="39"/>
        <v>0</v>
      </c>
      <c r="Q104" s="1794">
        <f t="shared" si="51"/>
        <v>0</v>
      </c>
      <c r="R104" s="1794">
        <f t="shared" si="40"/>
        <v>0</v>
      </c>
      <c r="S104" s="1794">
        <f t="shared" si="52"/>
        <v>0</v>
      </c>
      <c r="T104" s="1794">
        <f t="shared" si="41"/>
        <v>0</v>
      </c>
      <c r="U104" s="1794">
        <f t="shared" si="53"/>
        <v>0</v>
      </c>
      <c r="V104" s="1794">
        <f t="shared" si="42"/>
        <v>0</v>
      </c>
      <c r="W104" s="1794">
        <f t="shared" si="44"/>
        <v>0</v>
      </c>
      <c r="X104" s="1794">
        <f t="shared" si="43"/>
        <v>0</v>
      </c>
      <c r="Y104" s="1794">
        <f t="shared" si="54"/>
        <v>0</v>
      </c>
      <c r="Z104" s="1794">
        <f t="shared" si="55"/>
        <v>0</v>
      </c>
      <c r="AA104" s="1794">
        <f t="shared" si="56"/>
        <v>0</v>
      </c>
      <c r="AB104" s="1794">
        <f t="shared" si="57"/>
        <v>0</v>
      </c>
      <c r="AC104" s="1796"/>
      <c r="AD104" s="1796"/>
      <c r="AE104" s="1796"/>
      <c r="AF104" s="1796"/>
      <c r="AG104" s="1796"/>
      <c r="AH104" s="1796"/>
      <c r="AI104" s="1796"/>
      <c r="AJ104" s="1796"/>
      <c r="AK104" s="1796"/>
      <c r="AL104" s="1796"/>
      <c r="AM104" s="1796"/>
      <c r="AN104" s="1796"/>
      <c r="AO104" s="1796"/>
      <c r="AP104" s="1796"/>
      <c r="AQ104" s="1796"/>
      <c r="AR104" s="1796"/>
      <c r="AS104" s="1796"/>
      <c r="AT104" s="1796"/>
      <c r="AU104" s="1796"/>
      <c r="AV104" s="1796"/>
      <c r="AW104" s="1796"/>
      <c r="AX104" s="1796"/>
      <c r="AY104" s="1796"/>
      <c r="AZ104" s="1796"/>
      <c r="BA104" s="1796"/>
      <c r="BB104" s="1796"/>
      <c r="BC104" s="1796"/>
      <c r="BD104" s="1796"/>
      <c r="BE104" s="1796"/>
      <c r="BF104" s="1796"/>
      <c r="BG104" s="1796"/>
      <c r="BH104" s="1796"/>
      <c r="BI104" s="1796"/>
      <c r="BJ104" s="1796"/>
      <c r="BK104" s="1796"/>
      <c r="BL104" s="1796"/>
      <c r="BM104" s="1796"/>
      <c r="BN104" s="1796"/>
      <c r="BO104" s="1796"/>
      <c r="BP104" s="1796"/>
      <c r="BQ104" s="1796"/>
      <c r="BR104" s="1796"/>
      <c r="BS104" s="1796"/>
      <c r="BT104" s="1796"/>
      <c r="BU104" s="1796"/>
      <c r="BV104" s="1796"/>
      <c r="BW104" s="1796"/>
      <c r="BX104" s="1796"/>
      <c r="BY104" s="1796"/>
      <c r="BZ104" s="1796"/>
      <c r="CA104" s="1796"/>
      <c r="CB104" s="1796"/>
      <c r="CC104" s="1796"/>
      <c r="CD104" s="1796"/>
      <c r="CE104" s="1796"/>
      <c r="CF104" s="1796"/>
      <c r="CG104" s="1796"/>
      <c r="CH104" s="1796"/>
      <c r="CI104" s="1796"/>
      <c r="CJ104" s="1796"/>
      <c r="CK104" s="1796"/>
      <c r="CL104" s="1796"/>
      <c r="CM104" s="1796"/>
      <c r="CN104" s="1796"/>
      <c r="CO104" s="1796"/>
      <c r="CP104" s="1796"/>
      <c r="CQ104" s="1796"/>
      <c r="CR104" s="1796"/>
      <c r="CS104" s="1796"/>
      <c r="CT104" s="1796"/>
      <c r="CU104" s="1796"/>
      <c r="CV104" s="1796"/>
      <c r="CW104" s="1796"/>
      <c r="CX104" s="1796"/>
      <c r="CY104" s="1796"/>
      <c r="CZ104" s="1796"/>
      <c r="DA104" s="1796"/>
      <c r="DB104" s="1796"/>
      <c r="DC104" s="1796"/>
      <c r="DD104" s="1796"/>
      <c r="DE104" s="1796"/>
      <c r="DF104" s="1796"/>
      <c r="DG104" s="1796"/>
      <c r="DH104" s="1796"/>
      <c r="DI104" s="1796"/>
      <c r="DJ104" s="1796"/>
      <c r="DK104" s="1796"/>
      <c r="DL104" s="1796"/>
      <c r="DM104" s="1796"/>
      <c r="DN104" s="1796"/>
      <c r="DO104" s="1796"/>
      <c r="DP104" s="1796"/>
      <c r="DQ104" s="1796"/>
      <c r="DR104" s="1796"/>
      <c r="DS104" s="1796"/>
      <c r="DT104" s="1796"/>
      <c r="DU104" s="1796"/>
      <c r="DV104" s="1796"/>
      <c r="DW104" s="1796"/>
      <c r="DX104" s="1796"/>
      <c r="DY104" s="1796"/>
      <c r="DZ104" s="1796"/>
      <c r="EA104" s="1796"/>
      <c r="EB104" s="1796"/>
      <c r="EC104" s="1796"/>
      <c r="ED104" s="1796"/>
      <c r="EE104" s="1796"/>
      <c r="EF104" s="1796"/>
      <c r="EG104" s="1796"/>
      <c r="EH104" s="1796"/>
      <c r="EI104" s="1796"/>
      <c r="EJ104" s="1796"/>
      <c r="EK104" s="1796"/>
      <c r="EL104" s="1796"/>
      <c r="EM104" s="1796"/>
      <c r="EN104" s="1796"/>
      <c r="EO104" s="1796"/>
      <c r="EP104" s="1796"/>
      <c r="EQ104" s="1796"/>
      <c r="ER104" s="1796"/>
      <c r="ES104" s="1796"/>
      <c r="ET104" s="1796"/>
      <c r="EU104" s="1796"/>
      <c r="EV104" s="1796"/>
      <c r="EW104" s="1796"/>
      <c r="EX104" s="1796"/>
      <c r="EY104" s="1796"/>
      <c r="EZ104" s="1796"/>
      <c r="FA104" s="1796"/>
      <c r="FB104" s="1796"/>
      <c r="FC104" s="1796"/>
      <c r="FD104" s="1796"/>
      <c r="FE104" s="1796"/>
      <c r="FF104" s="1796"/>
      <c r="FG104" s="1796"/>
      <c r="FH104" s="1796"/>
      <c r="FI104" s="1796"/>
      <c r="FJ104" s="1796"/>
      <c r="FK104" s="1796"/>
      <c r="FL104" s="1796"/>
      <c r="FM104" s="1796"/>
      <c r="FN104" s="1796"/>
      <c r="FO104" s="1796"/>
      <c r="FP104" s="1796"/>
      <c r="FQ104" s="1796"/>
      <c r="FR104" s="1796"/>
      <c r="FS104" s="1796"/>
      <c r="FT104" s="1796"/>
      <c r="FU104" s="1796"/>
      <c r="FV104" s="1796"/>
      <c r="FW104" s="1796"/>
      <c r="FX104" s="1796"/>
      <c r="FY104" s="1796"/>
      <c r="FZ104" s="1796"/>
      <c r="GA104" s="1796"/>
      <c r="GB104" s="1796"/>
      <c r="GC104" s="1796"/>
      <c r="GD104" s="1796"/>
      <c r="GE104" s="1796"/>
      <c r="GF104" s="1796"/>
      <c r="GG104" s="1796"/>
      <c r="GH104" s="1796"/>
      <c r="GI104" s="1796"/>
      <c r="GJ104" s="1796"/>
      <c r="GK104" s="1796"/>
      <c r="GL104" s="1796"/>
      <c r="GM104" s="1796"/>
      <c r="GN104" s="1796"/>
      <c r="GO104" s="1796"/>
      <c r="GP104" s="1796"/>
      <c r="GQ104" s="1796"/>
      <c r="GR104" s="1796"/>
      <c r="GS104" s="1796"/>
      <c r="GT104" s="1796"/>
      <c r="GU104" s="1796"/>
      <c r="GV104" s="1796"/>
      <c r="GW104" s="1796"/>
      <c r="GX104" s="1796"/>
      <c r="GY104" s="1796"/>
      <c r="GZ104" s="1796"/>
      <c r="HA104" s="1796"/>
      <c r="HB104" s="1796"/>
      <c r="HC104" s="1796"/>
      <c r="HD104" s="1796"/>
      <c r="HE104" s="1796"/>
      <c r="HF104" s="1796"/>
      <c r="HG104" s="1796"/>
      <c r="HH104" s="1796"/>
      <c r="HI104" s="1796"/>
      <c r="HJ104" s="1796"/>
      <c r="HK104" s="1796"/>
      <c r="HL104" s="1796"/>
      <c r="HM104" s="1796"/>
      <c r="HN104" s="1796"/>
      <c r="HO104" s="1796"/>
      <c r="HP104" s="1796"/>
      <c r="HQ104" s="1796"/>
      <c r="HR104" s="1796"/>
      <c r="HS104" s="1796"/>
      <c r="HT104" s="1796"/>
      <c r="HU104" s="1796"/>
      <c r="HV104" s="1796"/>
      <c r="HW104" s="1796"/>
      <c r="HX104" s="1796"/>
      <c r="HY104" s="1796"/>
      <c r="HZ104" s="1796"/>
      <c r="IA104" s="1796"/>
      <c r="IB104" s="1796"/>
      <c r="IC104" s="1796"/>
      <c r="ID104" s="1796"/>
      <c r="IE104" s="1796"/>
      <c r="IF104" s="1796"/>
      <c r="IG104" s="1796"/>
      <c r="IH104" s="1796"/>
      <c r="II104" s="1796"/>
      <c r="IJ104" s="1796"/>
      <c r="IK104" s="1796"/>
      <c r="IL104" s="1796"/>
      <c r="IM104" s="1796"/>
      <c r="IN104" s="1796"/>
      <c r="IO104" s="1796"/>
      <c r="IP104" s="1796"/>
      <c r="IQ104" s="1796"/>
      <c r="IR104" s="1796"/>
      <c r="IS104" s="1796"/>
      <c r="IT104" s="1796"/>
      <c r="IU104" s="1796"/>
      <c r="IV104" s="1796"/>
      <c r="IW104" s="1796"/>
      <c r="IX104" s="1796"/>
      <c r="IY104" s="1796"/>
      <c r="IZ104" s="1796"/>
      <c r="JA104" s="1796"/>
      <c r="JB104" s="1796"/>
      <c r="JC104" s="1796"/>
      <c r="JD104" s="1796"/>
      <c r="JE104" s="1796"/>
      <c r="JF104" s="1796"/>
      <c r="JG104" s="1796"/>
      <c r="JH104" s="1796"/>
      <c r="JI104" s="1796"/>
      <c r="JJ104" s="1796"/>
      <c r="JK104" s="1796"/>
      <c r="JL104" s="1796"/>
      <c r="JM104" s="1796"/>
      <c r="JN104" s="1796"/>
      <c r="JO104" s="1796"/>
      <c r="JP104" s="1796"/>
      <c r="JQ104" s="1796"/>
      <c r="JR104" s="1796"/>
      <c r="JS104" s="1796"/>
      <c r="JT104" s="1796"/>
      <c r="JU104" s="1796"/>
      <c r="JV104" s="1796"/>
      <c r="JW104" s="1796"/>
      <c r="JX104" s="1796"/>
      <c r="JY104" s="1796"/>
      <c r="JZ104" s="1796"/>
      <c r="KA104" s="1796"/>
      <c r="KB104" s="1796"/>
      <c r="KC104" s="1796"/>
      <c r="KD104" s="1796"/>
      <c r="KE104" s="1796"/>
      <c r="KF104" s="1796"/>
      <c r="KG104" s="1796"/>
      <c r="KH104" s="1796"/>
      <c r="KI104" s="1796"/>
      <c r="KJ104" s="1796"/>
      <c r="KK104" s="1796"/>
      <c r="KL104" s="1796"/>
      <c r="KM104" s="1796"/>
      <c r="KN104" s="1796"/>
      <c r="KO104" s="1796"/>
      <c r="KP104" s="1796"/>
      <c r="KQ104" s="1796"/>
      <c r="KR104" s="1796"/>
      <c r="KS104" s="1796"/>
      <c r="KT104" s="1796"/>
      <c r="KU104" s="1796"/>
      <c r="KV104" s="1796"/>
      <c r="KW104" s="1796"/>
      <c r="KX104" s="1796"/>
      <c r="KY104" s="1796"/>
      <c r="KZ104" s="1796"/>
      <c r="LA104" s="1796"/>
      <c r="LB104" s="1796"/>
      <c r="LC104" s="1796"/>
      <c r="LD104" s="1796"/>
      <c r="LE104" s="1796"/>
      <c r="LF104" s="1796"/>
      <c r="LG104" s="1796"/>
      <c r="LH104" s="1796"/>
      <c r="LI104" s="1796"/>
      <c r="LJ104" s="1796"/>
      <c r="LK104" s="1796"/>
      <c r="LL104" s="1796"/>
      <c r="LM104" s="1796"/>
      <c r="LN104" s="1796"/>
      <c r="LO104" s="1796"/>
      <c r="LP104" s="1796"/>
      <c r="LQ104" s="1796"/>
      <c r="LR104" s="1796"/>
      <c r="LS104" s="1796"/>
      <c r="LT104" s="1796"/>
      <c r="LU104" s="1796"/>
      <c r="LV104" s="1796"/>
      <c r="LW104" s="1796"/>
      <c r="LX104" s="1796"/>
      <c r="LY104" s="1796"/>
      <c r="LZ104" s="1796"/>
      <c r="MA104" s="1796"/>
      <c r="MB104" s="1796"/>
      <c r="MC104" s="1796"/>
      <c r="MD104" s="1796"/>
      <c r="ME104" s="1796"/>
      <c r="MF104" s="1796"/>
      <c r="MG104" s="1796"/>
      <c r="MH104" s="1796"/>
      <c r="MI104" s="1796"/>
      <c r="MJ104" s="1796"/>
      <c r="MK104" s="1796"/>
      <c r="ML104" s="1796"/>
      <c r="MM104" s="1796"/>
      <c r="MN104" s="1796"/>
      <c r="MO104" s="1796"/>
      <c r="MP104" s="1796"/>
      <c r="MQ104" s="1796"/>
      <c r="MR104" s="1796"/>
      <c r="MS104" s="1796"/>
      <c r="MT104" s="1796"/>
      <c r="MU104" s="1796"/>
      <c r="MV104" s="1796"/>
      <c r="MW104" s="1796"/>
      <c r="MX104" s="1796"/>
      <c r="MY104" s="1796"/>
      <c r="MZ104" s="1796"/>
      <c r="NA104" s="1796"/>
      <c r="NB104" s="1796"/>
      <c r="NC104" s="1796"/>
      <c r="ND104" s="1796"/>
      <c r="NE104" s="1796"/>
      <c r="NF104" s="1796"/>
      <c r="NG104" s="1796"/>
      <c r="NH104" s="1796"/>
      <c r="NI104" s="1796"/>
      <c r="NJ104" s="1796"/>
      <c r="NK104" s="1796"/>
      <c r="NL104" s="1796"/>
      <c r="NM104" s="1796"/>
      <c r="NN104" s="1796"/>
      <c r="NO104" s="1796"/>
      <c r="NP104" s="1796"/>
      <c r="NQ104" s="1796"/>
      <c r="NR104" s="1796"/>
      <c r="NS104" s="1796"/>
      <c r="NT104" s="1796"/>
      <c r="NU104" s="1796"/>
      <c r="NV104" s="1796"/>
      <c r="NW104" s="1796"/>
      <c r="NX104" s="1796"/>
      <c r="NY104" s="1796"/>
      <c r="NZ104" s="1796"/>
      <c r="OA104" s="1796"/>
      <c r="OB104" s="1796"/>
      <c r="OC104" s="1796"/>
      <c r="OD104" s="1780" t="s">
        <v>2986</v>
      </c>
    </row>
    <row r="105" spans="1:394" s="1780" customFormat="1" ht="15.75" customHeight="1">
      <c r="A105" s="1791">
        <f t="shared" si="58"/>
        <v>100</v>
      </c>
      <c r="B105" s="1793"/>
      <c r="C105" s="1792">
        <f t="shared" si="33"/>
        <v>0</v>
      </c>
      <c r="D105" s="1792">
        <f t="shared" si="33"/>
        <v>0</v>
      </c>
      <c r="E105" s="1794">
        <f t="shared" si="45"/>
        <v>0</v>
      </c>
      <c r="F105" s="1794">
        <f>SUM(AC105:BF105)</f>
        <v>0</v>
      </c>
      <c r="G105" s="1794">
        <f t="shared" si="46"/>
        <v>0</v>
      </c>
      <c r="H105" s="1795">
        <f t="shared" si="35"/>
        <v>0</v>
      </c>
      <c r="I105" s="1795">
        <f t="shared" si="47"/>
        <v>0</v>
      </c>
      <c r="J105" s="1794">
        <f t="shared" si="36"/>
        <v>0</v>
      </c>
      <c r="K105" s="1794">
        <f t="shared" si="48"/>
        <v>0</v>
      </c>
      <c r="L105" s="1794">
        <f t="shared" si="37"/>
        <v>0</v>
      </c>
      <c r="M105" s="1794">
        <f t="shared" si="49"/>
        <v>0</v>
      </c>
      <c r="N105" s="1794">
        <f t="shared" si="38"/>
        <v>0</v>
      </c>
      <c r="O105" s="1794">
        <f t="shared" si="50"/>
        <v>0</v>
      </c>
      <c r="P105" s="1794">
        <f t="shared" si="39"/>
        <v>0</v>
      </c>
      <c r="Q105" s="1794">
        <f t="shared" si="51"/>
        <v>0</v>
      </c>
      <c r="R105" s="1794">
        <f t="shared" si="40"/>
        <v>0</v>
      </c>
      <c r="S105" s="1794">
        <f t="shared" si="52"/>
        <v>0</v>
      </c>
      <c r="T105" s="1794">
        <f t="shared" si="41"/>
        <v>0</v>
      </c>
      <c r="U105" s="1794">
        <f t="shared" si="53"/>
        <v>0</v>
      </c>
      <c r="V105" s="1794">
        <f t="shared" si="42"/>
        <v>0</v>
      </c>
      <c r="W105" s="1794">
        <f t="shared" si="44"/>
        <v>0</v>
      </c>
      <c r="X105" s="1794">
        <f t="shared" si="43"/>
        <v>0</v>
      </c>
      <c r="Y105" s="1794">
        <f t="shared" si="54"/>
        <v>0</v>
      </c>
      <c r="Z105" s="1794">
        <f t="shared" si="55"/>
        <v>0</v>
      </c>
      <c r="AA105" s="1794">
        <f t="shared" si="56"/>
        <v>0</v>
      </c>
      <c r="AB105" s="1794">
        <f t="shared" si="57"/>
        <v>0</v>
      </c>
      <c r="AC105" s="1796"/>
      <c r="AD105" s="1796"/>
      <c r="AE105" s="1796"/>
      <c r="AF105" s="1796"/>
      <c r="AG105" s="1796"/>
      <c r="AH105" s="1796"/>
      <c r="AI105" s="1796"/>
      <c r="AJ105" s="1796"/>
      <c r="AK105" s="1796"/>
      <c r="AL105" s="1796"/>
      <c r="AM105" s="1796"/>
      <c r="AN105" s="1796"/>
      <c r="AO105" s="1796"/>
      <c r="AP105" s="1796"/>
      <c r="AQ105" s="1796"/>
      <c r="AR105" s="1796"/>
      <c r="AS105" s="1796"/>
      <c r="AT105" s="1796"/>
      <c r="AU105" s="1796"/>
      <c r="AV105" s="1796"/>
      <c r="AW105" s="1796"/>
      <c r="AX105" s="1796"/>
      <c r="AY105" s="1796"/>
      <c r="AZ105" s="1796"/>
      <c r="BA105" s="1796"/>
      <c r="BB105" s="1796"/>
      <c r="BC105" s="1796"/>
      <c r="BD105" s="1796"/>
      <c r="BE105" s="1796"/>
      <c r="BF105" s="1796"/>
      <c r="BG105" s="1796"/>
      <c r="BH105" s="1796"/>
      <c r="BI105" s="1796"/>
      <c r="BJ105" s="1796"/>
      <c r="BK105" s="1796"/>
      <c r="BL105" s="1796"/>
      <c r="BM105" s="1796"/>
      <c r="BN105" s="1796"/>
      <c r="BO105" s="1796"/>
      <c r="BP105" s="1796"/>
      <c r="BQ105" s="1796"/>
      <c r="BR105" s="1796"/>
      <c r="BS105" s="1796"/>
      <c r="BT105" s="1796"/>
      <c r="BU105" s="1796"/>
      <c r="BV105" s="1796"/>
      <c r="BW105" s="1796"/>
      <c r="BX105" s="1796"/>
      <c r="BY105" s="1796"/>
      <c r="BZ105" s="1796"/>
      <c r="CA105" s="1796"/>
      <c r="CB105" s="1796"/>
      <c r="CC105" s="1796"/>
      <c r="CD105" s="1796"/>
      <c r="CE105" s="1796"/>
      <c r="CF105" s="1796"/>
      <c r="CG105" s="1796"/>
      <c r="CH105" s="1796"/>
      <c r="CI105" s="1796"/>
      <c r="CJ105" s="1796"/>
      <c r="CK105" s="1796"/>
      <c r="CL105" s="1796"/>
      <c r="CM105" s="1796"/>
      <c r="CN105" s="1796"/>
      <c r="CO105" s="1796"/>
      <c r="CP105" s="1796"/>
      <c r="CQ105" s="1796"/>
      <c r="CR105" s="1796"/>
      <c r="CS105" s="1796"/>
      <c r="CT105" s="1796"/>
      <c r="CU105" s="1796"/>
      <c r="CV105" s="1796"/>
      <c r="CW105" s="1796"/>
      <c r="CX105" s="1796"/>
      <c r="CY105" s="1796"/>
      <c r="CZ105" s="1796"/>
      <c r="DA105" s="1796"/>
      <c r="DB105" s="1796"/>
      <c r="DC105" s="1796"/>
      <c r="DD105" s="1796"/>
      <c r="DE105" s="1796"/>
      <c r="DF105" s="1796"/>
      <c r="DG105" s="1796"/>
      <c r="DH105" s="1796"/>
      <c r="DI105" s="1796"/>
      <c r="DJ105" s="1796"/>
      <c r="DK105" s="1796"/>
      <c r="DL105" s="1796"/>
      <c r="DM105" s="1796"/>
      <c r="DN105" s="1796"/>
      <c r="DO105" s="1796"/>
      <c r="DP105" s="1796"/>
      <c r="DQ105" s="1796"/>
      <c r="DR105" s="1796"/>
      <c r="DS105" s="1796"/>
      <c r="DT105" s="1796"/>
      <c r="DU105" s="1796"/>
      <c r="DV105" s="1796"/>
      <c r="DW105" s="1796"/>
      <c r="DX105" s="1796"/>
      <c r="DY105" s="1796"/>
      <c r="DZ105" s="1796"/>
      <c r="EA105" s="1796"/>
      <c r="EB105" s="1796"/>
      <c r="EC105" s="1796"/>
      <c r="ED105" s="1796"/>
      <c r="EE105" s="1796"/>
      <c r="EF105" s="1796"/>
      <c r="EG105" s="1796"/>
      <c r="EH105" s="1796"/>
      <c r="EI105" s="1796"/>
      <c r="EJ105" s="1796"/>
      <c r="EK105" s="1796"/>
      <c r="EL105" s="1796"/>
      <c r="EM105" s="1796"/>
      <c r="EN105" s="1796"/>
      <c r="EO105" s="1796"/>
      <c r="EP105" s="1796"/>
      <c r="EQ105" s="1796"/>
      <c r="ER105" s="1796"/>
      <c r="ES105" s="1796"/>
      <c r="ET105" s="1796"/>
      <c r="EU105" s="1796"/>
      <c r="EV105" s="1796"/>
      <c r="EW105" s="1796"/>
      <c r="EX105" s="1796"/>
      <c r="EY105" s="1796"/>
      <c r="EZ105" s="1796"/>
      <c r="FA105" s="1796"/>
      <c r="FB105" s="1796"/>
      <c r="FC105" s="1796"/>
      <c r="FD105" s="1796"/>
      <c r="FE105" s="1796"/>
      <c r="FF105" s="1796"/>
      <c r="FG105" s="1796"/>
      <c r="FH105" s="1796"/>
      <c r="FI105" s="1796"/>
      <c r="FJ105" s="1796"/>
      <c r="FK105" s="1796"/>
      <c r="FL105" s="1796"/>
      <c r="FM105" s="1796"/>
      <c r="FN105" s="1796"/>
      <c r="FO105" s="1796"/>
      <c r="FP105" s="1796"/>
      <c r="FQ105" s="1796"/>
      <c r="FR105" s="1796"/>
      <c r="FS105" s="1796"/>
      <c r="FT105" s="1796"/>
      <c r="FU105" s="1796"/>
      <c r="FV105" s="1796"/>
      <c r="FW105" s="1796"/>
      <c r="FX105" s="1796"/>
      <c r="FY105" s="1796"/>
      <c r="FZ105" s="1796"/>
      <c r="GA105" s="1796"/>
      <c r="GB105" s="1796"/>
      <c r="GC105" s="1796"/>
      <c r="GD105" s="1796"/>
      <c r="GE105" s="1796"/>
      <c r="GF105" s="1796"/>
      <c r="GG105" s="1796"/>
      <c r="GH105" s="1796"/>
      <c r="GI105" s="1796"/>
      <c r="GJ105" s="1796"/>
      <c r="GK105" s="1796"/>
      <c r="GL105" s="1796"/>
      <c r="GM105" s="1796"/>
      <c r="GN105" s="1796"/>
      <c r="GO105" s="1796"/>
      <c r="GP105" s="1796"/>
      <c r="GQ105" s="1796"/>
      <c r="GR105" s="1796"/>
      <c r="GS105" s="1796"/>
      <c r="GT105" s="1796"/>
      <c r="GU105" s="1796"/>
      <c r="GV105" s="1796"/>
      <c r="GW105" s="1796"/>
      <c r="GX105" s="1796"/>
      <c r="GY105" s="1796"/>
      <c r="GZ105" s="1796"/>
      <c r="HA105" s="1796"/>
      <c r="HB105" s="1796"/>
      <c r="HC105" s="1796"/>
      <c r="HD105" s="1796"/>
      <c r="HE105" s="1796"/>
      <c r="HF105" s="1796"/>
      <c r="HG105" s="1796"/>
      <c r="HH105" s="1796"/>
      <c r="HI105" s="1796"/>
      <c r="HJ105" s="1796"/>
      <c r="HK105" s="1796"/>
      <c r="HL105" s="1796"/>
      <c r="HM105" s="1796"/>
      <c r="HN105" s="1796"/>
      <c r="HO105" s="1796"/>
      <c r="HP105" s="1796"/>
      <c r="HQ105" s="1796"/>
      <c r="HR105" s="1796"/>
      <c r="HS105" s="1796"/>
      <c r="HT105" s="1796"/>
      <c r="HU105" s="1796"/>
      <c r="HV105" s="1796"/>
      <c r="HW105" s="1796"/>
      <c r="HX105" s="1796"/>
      <c r="HY105" s="1796"/>
      <c r="HZ105" s="1796"/>
      <c r="IA105" s="1796"/>
      <c r="IB105" s="1796"/>
      <c r="IC105" s="1796"/>
      <c r="ID105" s="1796"/>
      <c r="IE105" s="1796"/>
      <c r="IF105" s="1796"/>
      <c r="IG105" s="1796"/>
      <c r="IH105" s="1796"/>
      <c r="II105" s="1796"/>
      <c r="IJ105" s="1796"/>
      <c r="IK105" s="1796"/>
      <c r="IL105" s="1796"/>
      <c r="IM105" s="1796"/>
      <c r="IN105" s="1796"/>
      <c r="IO105" s="1796"/>
      <c r="IP105" s="1796"/>
      <c r="IQ105" s="1796"/>
      <c r="IR105" s="1796"/>
      <c r="IS105" s="1796"/>
      <c r="IT105" s="1796"/>
      <c r="IU105" s="1796"/>
      <c r="IV105" s="1796"/>
      <c r="IW105" s="1796"/>
      <c r="IX105" s="1796"/>
      <c r="IY105" s="1796"/>
      <c r="IZ105" s="1796"/>
      <c r="JA105" s="1796"/>
      <c r="JB105" s="1796"/>
      <c r="JC105" s="1796"/>
      <c r="JD105" s="1796"/>
      <c r="JE105" s="1796"/>
      <c r="JF105" s="1796"/>
      <c r="JG105" s="1796"/>
      <c r="JH105" s="1796"/>
      <c r="JI105" s="1796"/>
      <c r="JJ105" s="1796"/>
      <c r="JK105" s="1796"/>
      <c r="JL105" s="1796"/>
      <c r="JM105" s="1796"/>
      <c r="JN105" s="1796"/>
      <c r="JO105" s="1796"/>
      <c r="JP105" s="1796"/>
      <c r="JQ105" s="1796"/>
      <c r="JR105" s="1796"/>
      <c r="JS105" s="1796"/>
      <c r="JT105" s="1796"/>
      <c r="JU105" s="1796"/>
      <c r="JV105" s="1796"/>
      <c r="JW105" s="1796"/>
      <c r="JX105" s="1796"/>
      <c r="JY105" s="1796"/>
      <c r="JZ105" s="1796"/>
      <c r="KA105" s="1796"/>
      <c r="KB105" s="1796"/>
      <c r="KC105" s="1796"/>
      <c r="KD105" s="1796"/>
      <c r="KE105" s="1796"/>
      <c r="KF105" s="1796"/>
      <c r="KG105" s="1796"/>
      <c r="KH105" s="1796"/>
      <c r="KI105" s="1796"/>
      <c r="KJ105" s="1796"/>
      <c r="KK105" s="1796"/>
      <c r="KL105" s="1796"/>
      <c r="KM105" s="1796"/>
      <c r="KN105" s="1796"/>
      <c r="KO105" s="1796"/>
      <c r="KP105" s="1796"/>
      <c r="KQ105" s="1796"/>
      <c r="KR105" s="1796"/>
      <c r="KS105" s="1796"/>
      <c r="KT105" s="1796"/>
      <c r="KU105" s="1796"/>
      <c r="KV105" s="1796"/>
      <c r="KW105" s="1796"/>
      <c r="KX105" s="1796"/>
      <c r="KY105" s="1796"/>
      <c r="KZ105" s="1796"/>
      <c r="LA105" s="1796"/>
      <c r="LB105" s="1796"/>
      <c r="LC105" s="1796"/>
      <c r="LD105" s="1796"/>
      <c r="LE105" s="1796"/>
      <c r="LF105" s="1796"/>
      <c r="LG105" s="1796"/>
      <c r="LH105" s="1796"/>
      <c r="LI105" s="1796"/>
      <c r="LJ105" s="1796"/>
      <c r="LK105" s="1796"/>
      <c r="LL105" s="1796"/>
      <c r="LM105" s="1796"/>
      <c r="LN105" s="1796"/>
      <c r="LO105" s="1796"/>
      <c r="LP105" s="1796"/>
      <c r="LQ105" s="1796"/>
      <c r="LR105" s="1796"/>
      <c r="LS105" s="1796"/>
      <c r="LT105" s="1796"/>
      <c r="LU105" s="1796"/>
      <c r="LV105" s="1796"/>
      <c r="LW105" s="1796"/>
      <c r="LX105" s="1796"/>
      <c r="LY105" s="1796"/>
      <c r="LZ105" s="1796"/>
      <c r="MA105" s="1796"/>
      <c r="MB105" s="1796"/>
      <c r="MC105" s="1796"/>
      <c r="MD105" s="1796"/>
      <c r="ME105" s="1796"/>
      <c r="MF105" s="1796"/>
      <c r="MG105" s="1796"/>
      <c r="MH105" s="1796"/>
      <c r="MI105" s="1796"/>
      <c r="MJ105" s="1796"/>
      <c r="MK105" s="1796"/>
      <c r="ML105" s="1796"/>
      <c r="MM105" s="1796"/>
      <c r="MN105" s="1796"/>
      <c r="MO105" s="1796"/>
      <c r="MP105" s="1796"/>
      <c r="MQ105" s="1796"/>
      <c r="MR105" s="1796"/>
      <c r="MS105" s="1796"/>
      <c r="MT105" s="1796"/>
      <c r="MU105" s="1796"/>
      <c r="MV105" s="1796"/>
      <c r="MW105" s="1796"/>
      <c r="MX105" s="1796"/>
      <c r="MY105" s="1796"/>
      <c r="MZ105" s="1796"/>
      <c r="NA105" s="1796"/>
      <c r="NB105" s="1796"/>
      <c r="NC105" s="1796"/>
      <c r="ND105" s="1796"/>
      <c r="NE105" s="1796"/>
      <c r="NF105" s="1796"/>
      <c r="NG105" s="1796"/>
      <c r="NH105" s="1796"/>
      <c r="NI105" s="1796"/>
      <c r="NJ105" s="1796"/>
      <c r="NK105" s="1796"/>
      <c r="NL105" s="1796"/>
      <c r="NM105" s="1796"/>
      <c r="NN105" s="1796"/>
      <c r="NO105" s="1796"/>
      <c r="NP105" s="1796"/>
      <c r="NQ105" s="1796"/>
      <c r="NR105" s="1796"/>
      <c r="NS105" s="1796"/>
      <c r="NT105" s="1796"/>
      <c r="NU105" s="1796"/>
      <c r="NV105" s="1796"/>
      <c r="NW105" s="1796"/>
      <c r="NX105" s="1796"/>
      <c r="NY105" s="1796"/>
      <c r="NZ105" s="1796"/>
      <c r="OA105" s="1796"/>
      <c r="OB105" s="1796"/>
      <c r="OC105" s="1796"/>
      <c r="OD105" s="1780" t="s">
        <v>2986</v>
      </c>
    </row>
    <row r="106" spans="1:394" ht="20.25" customHeight="1">
      <c r="BF106" s="6825"/>
      <c r="BG106" s="6825"/>
    </row>
  </sheetData>
  <sheetProtection password="B2E7" sheet="1" objects="1" scenarios="1"/>
  <mergeCells count="16">
    <mergeCell ref="I2:J4"/>
    <mergeCell ref="A2:A4"/>
    <mergeCell ref="C2:C4"/>
    <mergeCell ref="D2:D4"/>
    <mergeCell ref="E2:F4"/>
    <mergeCell ref="G2:H4"/>
    <mergeCell ref="W2:X4"/>
    <mergeCell ref="Y2:Z4"/>
    <mergeCell ref="AA2:AB4"/>
    <mergeCell ref="BF106:BG106"/>
    <mergeCell ref="K2:L4"/>
    <mergeCell ref="M2:N4"/>
    <mergeCell ref="O2:P4"/>
    <mergeCell ref="Q2:R4"/>
    <mergeCell ref="S2:T4"/>
    <mergeCell ref="U2:V4"/>
  </mergeCells>
  <phoneticPr fontId="6"/>
  <conditionalFormatting sqref="AC6:OC105">
    <cfRule type="expression" dxfId="2" priority="1">
      <formula>COUNTIF(祝日,AC$3)=1</formula>
    </cfRule>
    <cfRule type="expression" dxfId="1" priority="2">
      <formula>WEEKDAY(AC$3)=1</formula>
    </cfRule>
    <cfRule type="expression" dxfId="0" priority="3">
      <formula>WEEKDAY(AC$3)=7</formula>
    </cfRule>
  </conditionalFormatting>
  <dataValidations count="2">
    <dataValidation type="decimal" imeMode="off" allowBlank="1" showInputMessage="1" showErrorMessage="1" sqref="AC6:OC105">
      <formula1>0.1</formula1>
      <formula2>10</formula2>
    </dataValidation>
    <dataValidation imeMode="on" allowBlank="1" showInputMessage="1" showErrorMessage="1" sqref="E6:AB105 B6:B105"/>
  </dataValidations>
  <pageMargins left="0.78740157480314965" right="0.39370078740157483" top="0.59055118110236227" bottom="0.59055118110236227" header="0.31496062992125984" footer="0.31496062992125984"/>
  <pageSetup paperSize="9" scale="31" firstPageNumber="4294963191" fitToWidth="0" orientation="landscape" horizontalDpi="300" verticalDpi="300" r:id="rId1"/>
  <headerFooter alignWithMargins="0"/>
  <colBreaks count="1" manualBreakCount="1">
    <brk id="47" max="104" man="1"/>
  </colBreak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59"/>
  <sheetViews>
    <sheetView showGridLines="0" view="pageBreakPreview" zoomScaleNormal="100" zoomScaleSheetLayoutView="100" workbookViewId="0"/>
  </sheetViews>
  <sheetFormatPr defaultColWidth="2.25" defaultRowHeight="13.5"/>
  <cols>
    <col min="1" max="1" width="2.25" style="1465" customWidth="1"/>
    <col min="2" max="2" width="2.25" style="1466" customWidth="1"/>
    <col min="3" max="5" width="2.25" style="1465"/>
    <col min="6" max="6" width="2.5" style="1465" bestFit="1" customWidth="1"/>
    <col min="7" max="20" width="2.25" style="1465"/>
    <col min="21" max="21" width="2.5" style="1465" bestFit="1" customWidth="1"/>
    <col min="22" max="22" width="2.25" style="1465"/>
    <col min="23" max="34" width="2.75" style="1465" customWidth="1"/>
    <col min="35" max="35" width="1.625" style="1465" customWidth="1"/>
    <col min="36" max="37" width="2.5" style="1465" customWidth="1"/>
    <col min="38" max="256" width="2.25" style="1465"/>
    <col min="257" max="258" width="2.25" style="1465" customWidth="1"/>
    <col min="259" max="261" width="2.25" style="1465"/>
    <col min="262" max="262" width="2.5" style="1465" bestFit="1" customWidth="1"/>
    <col min="263" max="276" width="2.25" style="1465"/>
    <col min="277" max="277" width="2.5" style="1465" bestFit="1" customWidth="1"/>
    <col min="278" max="278" width="2.25" style="1465"/>
    <col min="279" max="290" width="2.75" style="1465" customWidth="1"/>
    <col min="291" max="291" width="1.625" style="1465" customWidth="1"/>
    <col min="292" max="293" width="2.5" style="1465" customWidth="1"/>
    <col min="294" max="512" width="2.25" style="1465"/>
    <col min="513" max="514" width="2.25" style="1465" customWidth="1"/>
    <col min="515" max="517" width="2.25" style="1465"/>
    <col min="518" max="518" width="2.5" style="1465" bestFit="1" customWidth="1"/>
    <col min="519" max="532" width="2.25" style="1465"/>
    <col min="533" max="533" width="2.5" style="1465" bestFit="1" customWidth="1"/>
    <col min="534" max="534" width="2.25" style="1465"/>
    <col min="535" max="546" width="2.75" style="1465" customWidth="1"/>
    <col min="547" max="547" width="1.625" style="1465" customWidth="1"/>
    <col min="548" max="549" width="2.5" style="1465" customWidth="1"/>
    <col min="550" max="768" width="2.25" style="1465"/>
    <col min="769" max="770" width="2.25" style="1465" customWidth="1"/>
    <col min="771" max="773" width="2.25" style="1465"/>
    <col min="774" max="774" width="2.5" style="1465" bestFit="1" customWidth="1"/>
    <col min="775" max="788" width="2.25" style="1465"/>
    <col min="789" max="789" width="2.5" style="1465" bestFit="1" customWidth="1"/>
    <col min="790" max="790" width="2.25" style="1465"/>
    <col min="791" max="802" width="2.75" style="1465" customWidth="1"/>
    <col min="803" max="803" width="1.625" style="1465" customWidth="1"/>
    <col min="804" max="805" width="2.5" style="1465" customWidth="1"/>
    <col min="806" max="1024" width="2.25" style="1465"/>
    <col min="1025" max="1026" width="2.25" style="1465" customWidth="1"/>
    <col min="1027" max="1029" width="2.25" style="1465"/>
    <col min="1030" max="1030" width="2.5" style="1465" bestFit="1" customWidth="1"/>
    <col min="1031" max="1044" width="2.25" style="1465"/>
    <col min="1045" max="1045" width="2.5" style="1465" bestFit="1" customWidth="1"/>
    <col min="1046" max="1046" width="2.25" style="1465"/>
    <col min="1047" max="1058" width="2.75" style="1465" customWidth="1"/>
    <col min="1059" max="1059" width="1.625" style="1465" customWidth="1"/>
    <col min="1060" max="1061" width="2.5" style="1465" customWidth="1"/>
    <col min="1062" max="1280" width="2.25" style="1465"/>
    <col min="1281" max="1282" width="2.25" style="1465" customWidth="1"/>
    <col min="1283" max="1285" width="2.25" style="1465"/>
    <col min="1286" max="1286" width="2.5" style="1465" bestFit="1" customWidth="1"/>
    <col min="1287" max="1300" width="2.25" style="1465"/>
    <col min="1301" max="1301" width="2.5" style="1465" bestFit="1" customWidth="1"/>
    <col min="1302" max="1302" width="2.25" style="1465"/>
    <col min="1303" max="1314" width="2.75" style="1465" customWidth="1"/>
    <col min="1315" max="1315" width="1.625" style="1465" customWidth="1"/>
    <col min="1316" max="1317" width="2.5" style="1465" customWidth="1"/>
    <col min="1318" max="1536" width="2.25" style="1465"/>
    <col min="1537" max="1538" width="2.25" style="1465" customWidth="1"/>
    <col min="1539" max="1541" width="2.25" style="1465"/>
    <col min="1542" max="1542" width="2.5" style="1465" bestFit="1" customWidth="1"/>
    <col min="1543" max="1556" width="2.25" style="1465"/>
    <col min="1557" max="1557" width="2.5" style="1465" bestFit="1" customWidth="1"/>
    <col min="1558" max="1558" width="2.25" style="1465"/>
    <col min="1559" max="1570" width="2.75" style="1465" customWidth="1"/>
    <col min="1571" max="1571" width="1.625" style="1465" customWidth="1"/>
    <col min="1572" max="1573" width="2.5" style="1465" customWidth="1"/>
    <col min="1574" max="1792" width="2.25" style="1465"/>
    <col min="1793" max="1794" width="2.25" style="1465" customWidth="1"/>
    <col min="1795" max="1797" width="2.25" style="1465"/>
    <col min="1798" max="1798" width="2.5" style="1465" bestFit="1" customWidth="1"/>
    <col min="1799" max="1812" width="2.25" style="1465"/>
    <col min="1813" max="1813" width="2.5" style="1465" bestFit="1" customWidth="1"/>
    <col min="1814" max="1814" width="2.25" style="1465"/>
    <col min="1815" max="1826" width="2.75" style="1465" customWidth="1"/>
    <col min="1827" max="1827" width="1.625" style="1465" customWidth="1"/>
    <col min="1828" max="1829" width="2.5" style="1465" customWidth="1"/>
    <col min="1830" max="2048" width="2.25" style="1465"/>
    <col min="2049" max="2050" width="2.25" style="1465" customWidth="1"/>
    <col min="2051" max="2053" width="2.25" style="1465"/>
    <col min="2054" max="2054" width="2.5" style="1465" bestFit="1" customWidth="1"/>
    <col min="2055" max="2068" width="2.25" style="1465"/>
    <col min="2069" max="2069" width="2.5" style="1465" bestFit="1" customWidth="1"/>
    <col min="2070" max="2070" width="2.25" style="1465"/>
    <col min="2071" max="2082" width="2.75" style="1465" customWidth="1"/>
    <col min="2083" max="2083" width="1.625" style="1465" customWidth="1"/>
    <col min="2084" max="2085" width="2.5" style="1465" customWidth="1"/>
    <col min="2086" max="2304" width="2.25" style="1465"/>
    <col min="2305" max="2306" width="2.25" style="1465" customWidth="1"/>
    <col min="2307" max="2309" width="2.25" style="1465"/>
    <col min="2310" max="2310" width="2.5" style="1465" bestFit="1" customWidth="1"/>
    <col min="2311" max="2324" width="2.25" style="1465"/>
    <col min="2325" max="2325" width="2.5" style="1465" bestFit="1" customWidth="1"/>
    <col min="2326" max="2326" width="2.25" style="1465"/>
    <col min="2327" max="2338" width="2.75" style="1465" customWidth="1"/>
    <col min="2339" max="2339" width="1.625" style="1465" customWidth="1"/>
    <col min="2340" max="2341" width="2.5" style="1465" customWidth="1"/>
    <col min="2342" max="2560" width="2.25" style="1465"/>
    <col min="2561" max="2562" width="2.25" style="1465" customWidth="1"/>
    <col min="2563" max="2565" width="2.25" style="1465"/>
    <col min="2566" max="2566" width="2.5" style="1465" bestFit="1" customWidth="1"/>
    <col min="2567" max="2580" width="2.25" style="1465"/>
    <col min="2581" max="2581" width="2.5" style="1465" bestFit="1" customWidth="1"/>
    <col min="2582" max="2582" width="2.25" style="1465"/>
    <col min="2583" max="2594" width="2.75" style="1465" customWidth="1"/>
    <col min="2595" max="2595" width="1.625" style="1465" customWidth="1"/>
    <col min="2596" max="2597" width="2.5" style="1465" customWidth="1"/>
    <col min="2598" max="2816" width="2.25" style="1465"/>
    <col min="2817" max="2818" width="2.25" style="1465" customWidth="1"/>
    <col min="2819" max="2821" width="2.25" style="1465"/>
    <col min="2822" max="2822" width="2.5" style="1465" bestFit="1" customWidth="1"/>
    <col min="2823" max="2836" width="2.25" style="1465"/>
    <col min="2837" max="2837" width="2.5" style="1465" bestFit="1" customWidth="1"/>
    <col min="2838" max="2838" width="2.25" style="1465"/>
    <col min="2839" max="2850" width="2.75" style="1465" customWidth="1"/>
    <col min="2851" max="2851" width="1.625" style="1465" customWidth="1"/>
    <col min="2852" max="2853" width="2.5" style="1465" customWidth="1"/>
    <col min="2854" max="3072" width="2.25" style="1465"/>
    <col min="3073" max="3074" width="2.25" style="1465" customWidth="1"/>
    <col min="3075" max="3077" width="2.25" style="1465"/>
    <col min="3078" max="3078" width="2.5" style="1465" bestFit="1" customWidth="1"/>
    <col min="3079" max="3092" width="2.25" style="1465"/>
    <col min="3093" max="3093" width="2.5" style="1465" bestFit="1" customWidth="1"/>
    <col min="3094" max="3094" width="2.25" style="1465"/>
    <col min="3095" max="3106" width="2.75" style="1465" customWidth="1"/>
    <col min="3107" max="3107" width="1.625" style="1465" customWidth="1"/>
    <col min="3108" max="3109" width="2.5" style="1465" customWidth="1"/>
    <col min="3110" max="3328" width="2.25" style="1465"/>
    <col min="3329" max="3330" width="2.25" style="1465" customWidth="1"/>
    <col min="3331" max="3333" width="2.25" style="1465"/>
    <col min="3334" max="3334" width="2.5" style="1465" bestFit="1" customWidth="1"/>
    <col min="3335" max="3348" width="2.25" style="1465"/>
    <col min="3349" max="3349" width="2.5" style="1465" bestFit="1" customWidth="1"/>
    <col min="3350" max="3350" width="2.25" style="1465"/>
    <col min="3351" max="3362" width="2.75" style="1465" customWidth="1"/>
    <col min="3363" max="3363" width="1.625" style="1465" customWidth="1"/>
    <col min="3364" max="3365" width="2.5" style="1465" customWidth="1"/>
    <col min="3366" max="3584" width="2.25" style="1465"/>
    <col min="3585" max="3586" width="2.25" style="1465" customWidth="1"/>
    <col min="3587" max="3589" width="2.25" style="1465"/>
    <col min="3590" max="3590" width="2.5" style="1465" bestFit="1" customWidth="1"/>
    <col min="3591" max="3604" width="2.25" style="1465"/>
    <col min="3605" max="3605" width="2.5" style="1465" bestFit="1" customWidth="1"/>
    <col min="3606" max="3606" width="2.25" style="1465"/>
    <col min="3607" max="3618" width="2.75" style="1465" customWidth="1"/>
    <col min="3619" max="3619" width="1.625" style="1465" customWidth="1"/>
    <col min="3620" max="3621" width="2.5" style="1465" customWidth="1"/>
    <col min="3622" max="3840" width="2.25" style="1465"/>
    <col min="3841" max="3842" width="2.25" style="1465" customWidth="1"/>
    <col min="3843" max="3845" width="2.25" style="1465"/>
    <col min="3846" max="3846" width="2.5" style="1465" bestFit="1" customWidth="1"/>
    <col min="3847" max="3860" width="2.25" style="1465"/>
    <col min="3861" max="3861" width="2.5" style="1465" bestFit="1" customWidth="1"/>
    <col min="3862" max="3862" width="2.25" style="1465"/>
    <col min="3863" max="3874" width="2.75" style="1465" customWidth="1"/>
    <col min="3875" max="3875" width="1.625" style="1465" customWidth="1"/>
    <col min="3876" max="3877" width="2.5" style="1465" customWidth="1"/>
    <col min="3878" max="4096" width="2.25" style="1465"/>
    <col min="4097" max="4098" width="2.25" style="1465" customWidth="1"/>
    <col min="4099" max="4101" width="2.25" style="1465"/>
    <col min="4102" max="4102" width="2.5" style="1465" bestFit="1" customWidth="1"/>
    <col min="4103" max="4116" width="2.25" style="1465"/>
    <col min="4117" max="4117" width="2.5" style="1465" bestFit="1" customWidth="1"/>
    <col min="4118" max="4118" width="2.25" style="1465"/>
    <col min="4119" max="4130" width="2.75" style="1465" customWidth="1"/>
    <col min="4131" max="4131" width="1.625" style="1465" customWidth="1"/>
    <col min="4132" max="4133" width="2.5" style="1465" customWidth="1"/>
    <col min="4134" max="4352" width="2.25" style="1465"/>
    <col min="4353" max="4354" width="2.25" style="1465" customWidth="1"/>
    <col min="4355" max="4357" width="2.25" style="1465"/>
    <col min="4358" max="4358" width="2.5" style="1465" bestFit="1" customWidth="1"/>
    <col min="4359" max="4372" width="2.25" style="1465"/>
    <col min="4373" max="4373" width="2.5" style="1465" bestFit="1" customWidth="1"/>
    <col min="4374" max="4374" width="2.25" style="1465"/>
    <col min="4375" max="4386" width="2.75" style="1465" customWidth="1"/>
    <col min="4387" max="4387" width="1.625" style="1465" customWidth="1"/>
    <col min="4388" max="4389" width="2.5" style="1465" customWidth="1"/>
    <col min="4390" max="4608" width="2.25" style="1465"/>
    <col min="4609" max="4610" width="2.25" style="1465" customWidth="1"/>
    <col min="4611" max="4613" width="2.25" style="1465"/>
    <col min="4614" max="4614" width="2.5" style="1465" bestFit="1" customWidth="1"/>
    <col min="4615" max="4628" width="2.25" style="1465"/>
    <col min="4629" max="4629" width="2.5" style="1465" bestFit="1" customWidth="1"/>
    <col min="4630" max="4630" width="2.25" style="1465"/>
    <col min="4631" max="4642" width="2.75" style="1465" customWidth="1"/>
    <col min="4643" max="4643" width="1.625" style="1465" customWidth="1"/>
    <col min="4644" max="4645" width="2.5" style="1465" customWidth="1"/>
    <col min="4646" max="4864" width="2.25" style="1465"/>
    <col min="4865" max="4866" width="2.25" style="1465" customWidth="1"/>
    <col min="4867" max="4869" width="2.25" style="1465"/>
    <col min="4870" max="4870" width="2.5" style="1465" bestFit="1" customWidth="1"/>
    <col min="4871" max="4884" width="2.25" style="1465"/>
    <col min="4885" max="4885" width="2.5" style="1465" bestFit="1" customWidth="1"/>
    <col min="4886" max="4886" width="2.25" style="1465"/>
    <col min="4887" max="4898" width="2.75" style="1465" customWidth="1"/>
    <col min="4899" max="4899" width="1.625" style="1465" customWidth="1"/>
    <col min="4900" max="4901" width="2.5" style="1465" customWidth="1"/>
    <col min="4902" max="5120" width="2.25" style="1465"/>
    <col min="5121" max="5122" width="2.25" style="1465" customWidth="1"/>
    <col min="5123" max="5125" width="2.25" style="1465"/>
    <col min="5126" max="5126" width="2.5" style="1465" bestFit="1" customWidth="1"/>
    <col min="5127" max="5140" width="2.25" style="1465"/>
    <col min="5141" max="5141" width="2.5" style="1465" bestFit="1" customWidth="1"/>
    <col min="5142" max="5142" width="2.25" style="1465"/>
    <col min="5143" max="5154" width="2.75" style="1465" customWidth="1"/>
    <col min="5155" max="5155" width="1.625" style="1465" customWidth="1"/>
    <col min="5156" max="5157" width="2.5" style="1465" customWidth="1"/>
    <col min="5158" max="5376" width="2.25" style="1465"/>
    <col min="5377" max="5378" width="2.25" style="1465" customWidth="1"/>
    <col min="5379" max="5381" width="2.25" style="1465"/>
    <col min="5382" max="5382" width="2.5" style="1465" bestFit="1" customWidth="1"/>
    <col min="5383" max="5396" width="2.25" style="1465"/>
    <col min="5397" max="5397" width="2.5" style="1465" bestFit="1" customWidth="1"/>
    <col min="5398" max="5398" width="2.25" style="1465"/>
    <col min="5399" max="5410" width="2.75" style="1465" customWidth="1"/>
    <col min="5411" max="5411" width="1.625" style="1465" customWidth="1"/>
    <col min="5412" max="5413" width="2.5" style="1465" customWidth="1"/>
    <col min="5414" max="5632" width="2.25" style="1465"/>
    <col min="5633" max="5634" width="2.25" style="1465" customWidth="1"/>
    <col min="5635" max="5637" width="2.25" style="1465"/>
    <col min="5638" max="5638" width="2.5" style="1465" bestFit="1" customWidth="1"/>
    <col min="5639" max="5652" width="2.25" style="1465"/>
    <col min="5653" max="5653" width="2.5" style="1465" bestFit="1" customWidth="1"/>
    <col min="5654" max="5654" width="2.25" style="1465"/>
    <col min="5655" max="5666" width="2.75" style="1465" customWidth="1"/>
    <col min="5667" max="5667" width="1.625" style="1465" customWidth="1"/>
    <col min="5668" max="5669" width="2.5" style="1465" customWidth="1"/>
    <col min="5670" max="5888" width="2.25" style="1465"/>
    <col min="5889" max="5890" width="2.25" style="1465" customWidth="1"/>
    <col min="5891" max="5893" width="2.25" style="1465"/>
    <col min="5894" max="5894" width="2.5" style="1465" bestFit="1" customWidth="1"/>
    <col min="5895" max="5908" width="2.25" style="1465"/>
    <col min="5909" max="5909" width="2.5" style="1465" bestFit="1" customWidth="1"/>
    <col min="5910" max="5910" width="2.25" style="1465"/>
    <col min="5911" max="5922" width="2.75" style="1465" customWidth="1"/>
    <col min="5923" max="5923" width="1.625" style="1465" customWidth="1"/>
    <col min="5924" max="5925" width="2.5" style="1465" customWidth="1"/>
    <col min="5926" max="6144" width="2.25" style="1465"/>
    <col min="6145" max="6146" width="2.25" style="1465" customWidth="1"/>
    <col min="6147" max="6149" width="2.25" style="1465"/>
    <col min="6150" max="6150" width="2.5" style="1465" bestFit="1" customWidth="1"/>
    <col min="6151" max="6164" width="2.25" style="1465"/>
    <col min="6165" max="6165" width="2.5" style="1465" bestFit="1" customWidth="1"/>
    <col min="6166" max="6166" width="2.25" style="1465"/>
    <col min="6167" max="6178" width="2.75" style="1465" customWidth="1"/>
    <col min="6179" max="6179" width="1.625" style="1465" customWidth="1"/>
    <col min="6180" max="6181" width="2.5" style="1465" customWidth="1"/>
    <col min="6182" max="6400" width="2.25" style="1465"/>
    <col min="6401" max="6402" width="2.25" style="1465" customWidth="1"/>
    <col min="6403" max="6405" width="2.25" style="1465"/>
    <col min="6406" max="6406" width="2.5" style="1465" bestFit="1" customWidth="1"/>
    <col min="6407" max="6420" width="2.25" style="1465"/>
    <col min="6421" max="6421" width="2.5" style="1465" bestFit="1" customWidth="1"/>
    <col min="6422" max="6422" width="2.25" style="1465"/>
    <col min="6423" max="6434" width="2.75" style="1465" customWidth="1"/>
    <col min="6435" max="6435" width="1.625" style="1465" customWidth="1"/>
    <col min="6436" max="6437" width="2.5" style="1465" customWidth="1"/>
    <col min="6438" max="6656" width="2.25" style="1465"/>
    <col min="6657" max="6658" width="2.25" style="1465" customWidth="1"/>
    <col min="6659" max="6661" width="2.25" style="1465"/>
    <col min="6662" max="6662" width="2.5" style="1465" bestFit="1" customWidth="1"/>
    <col min="6663" max="6676" width="2.25" style="1465"/>
    <col min="6677" max="6677" width="2.5" style="1465" bestFit="1" customWidth="1"/>
    <col min="6678" max="6678" width="2.25" style="1465"/>
    <col min="6679" max="6690" width="2.75" style="1465" customWidth="1"/>
    <col min="6691" max="6691" width="1.625" style="1465" customWidth="1"/>
    <col min="6692" max="6693" width="2.5" style="1465" customWidth="1"/>
    <col min="6694" max="6912" width="2.25" style="1465"/>
    <col min="6913" max="6914" width="2.25" style="1465" customWidth="1"/>
    <col min="6915" max="6917" width="2.25" style="1465"/>
    <col min="6918" max="6918" width="2.5" style="1465" bestFit="1" customWidth="1"/>
    <col min="6919" max="6932" width="2.25" style="1465"/>
    <col min="6933" max="6933" width="2.5" style="1465" bestFit="1" customWidth="1"/>
    <col min="6934" max="6934" width="2.25" style="1465"/>
    <col min="6935" max="6946" width="2.75" style="1465" customWidth="1"/>
    <col min="6947" max="6947" width="1.625" style="1465" customWidth="1"/>
    <col min="6948" max="6949" width="2.5" style="1465" customWidth="1"/>
    <col min="6950" max="7168" width="2.25" style="1465"/>
    <col min="7169" max="7170" width="2.25" style="1465" customWidth="1"/>
    <col min="7171" max="7173" width="2.25" style="1465"/>
    <col min="7174" max="7174" width="2.5" style="1465" bestFit="1" customWidth="1"/>
    <col min="7175" max="7188" width="2.25" style="1465"/>
    <col min="7189" max="7189" width="2.5" style="1465" bestFit="1" customWidth="1"/>
    <col min="7190" max="7190" width="2.25" style="1465"/>
    <col min="7191" max="7202" width="2.75" style="1465" customWidth="1"/>
    <col min="7203" max="7203" width="1.625" style="1465" customWidth="1"/>
    <col min="7204" max="7205" width="2.5" style="1465" customWidth="1"/>
    <col min="7206" max="7424" width="2.25" style="1465"/>
    <col min="7425" max="7426" width="2.25" style="1465" customWidth="1"/>
    <col min="7427" max="7429" width="2.25" style="1465"/>
    <col min="7430" max="7430" width="2.5" style="1465" bestFit="1" customWidth="1"/>
    <col min="7431" max="7444" width="2.25" style="1465"/>
    <col min="7445" max="7445" width="2.5" style="1465" bestFit="1" customWidth="1"/>
    <col min="7446" max="7446" width="2.25" style="1465"/>
    <col min="7447" max="7458" width="2.75" style="1465" customWidth="1"/>
    <col min="7459" max="7459" width="1.625" style="1465" customWidth="1"/>
    <col min="7460" max="7461" width="2.5" style="1465" customWidth="1"/>
    <col min="7462" max="7680" width="2.25" style="1465"/>
    <col min="7681" max="7682" width="2.25" style="1465" customWidth="1"/>
    <col min="7683" max="7685" width="2.25" style="1465"/>
    <col min="7686" max="7686" width="2.5" style="1465" bestFit="1" customWidth="1"/>
    <col min="7687" max="7700" width="2.25" style="1465"/>
    <col min="7701" max="7701" width="2.5" style="1465" bestFit="1" customWidth="1"/>
    <col min="7702" max="7702" width="2.25" style="1465"/>
    <col min="7703" max="7714" width="2.75" style="1465" customWidth="1"/>
    <col min="7715" max="7715" width="1.625" style="1465" customWidth="1"/>
    <col min="7716" max="7717" width="2.5" style="1465" customWidth="1"/>
    <col min="7718" max="7936" width="2.25" style="1465"/>
    <col min="7937" max="7938" width="2.25" style="1465" customWidth="1"/>
    <col min="7939" max="7941" width="2.25" style="1465"/>
    <col min="7942" max="7942" width="2.5" style="1465" bestFit="1" customWidth="1"/>
    <col min="7943" max="7956" width="2.25" style="1465"/>
    <col min="7957" max="7957" width="2.5" style="1465" bestFit="1" customWidth="1"/>
    <col min="7958" max="7958" width="2.25" style="1465"/>
    <col min="7959" max="7970" width="2.75" style="1465" customWidth="1"/>
    <col min="7971" max="7971" width="1.625" style="1465" customWidth="1"/>
    <col min="7972" max="7973" width="2.5" style="1465" customWidth="1"/>
    <col min="7974" max="8192" width="2.25" style="1465"/>
    <col min="8193" max="8194" width="2.25" style="1465" customWidth="1"/>
    <col min="8195" max="8197" width="2.25" style="1465"/>
    <col min="8198" max="8198" width="2.5" style="1465" bestFit="1" customWidth="1"/>
    <col min="8199" max="8212" width="2.25" style="1465"/>
    <col min="8213" max="8213" width="2.5" style="1465" bestFit="1" customWidth="1"/>
    <col min="8214" max="8214" width="2.25" style="1465"/>
    <col min="8215" max="8226" width="2.75" style="1465" customWidth="1"/>
    <col min="8227" max="8227" width="1.625" style="1465" customWidth="1"/>
    <col min="8228" max="8229" width="2.5" style="1465" customWidth="1"/>
    <col min="8230" max="8448" width="2.25" style="1465"/>
    <col min="8449" max="8450" width="2.25" style="1465" customWidth="1"/>
    <col min="8451" max="8453" width="2.25" style="1465"/>
    <col min="8454" max="8454" width="2.5" style="1465" bestFit="1" customWidth="1"/>
    <col min="8455" max="8468" width="2.25" style="1465"/>
    <col min="8469" max="8469" width="2.5" style="1465" bestFit="1" customWidth="1"/>
    <col min="8470" max="8470" width="2.25" style="1465"/>
    <col min="8471" max="8482" width="2.75" style="1465" customWidth="1"/>
    <col min="8483" max="8483" width="1.625" style="1465" customWidth="1"/>
    <col min="8484" max="8485" width="2.5" style="1465" customWidth="1"/>
    <col min="8486" max="8704" width="2.25" style="1465"/>
    <col min="8705" max="8706" width="2.25" style="1465" customWidth="1"/>
    <col min="8707" max="8709" width="2.25" style="1465"/>
    <col min="8710" max="8710" width="2.5" style="1465" bestFit="1" customWidth="1"/>
    <col min="8711" max="8724" width="2.25" style="1465"/>
    <col min="8725" max="8725" width="2.5" style="1465" bestFit="1" customWidth="1"/>
    <col min="8726" max="8726" width="2.25" style="1465"/>
    <col min="8727" max="8738" width="2.75" style="1465" customWidth="1"/>
    <col min="8739" max="8739" width="1.625" style="1465" customWidth="1"/>
    <col min="8740" max="8741" width="2.5" style="1465" customWidth="1"/>
    <col min="8742" max="8960" width="2.25" style="1465"/>
    <col min="8961" max="8962" width="2.25" style="1465" customWidth="1"/>
    <col min="8963" max="8965" width="2.25" style="1465"/>
    <col min="8966" max="8966" width="2.5" style="1465" bestFit="1" customWidth="1"/>
    <col min="8967" max="8980" width="2.25" style="1465"/>
    <col min="8981" max="8981" width="2.5" style="1465" bestFit="1" customWidth="1"/>
    <col min="8982" max="8982" width="2.25" style="1465"/>
    <col min="8983" max="8994" width="2.75" style="1465" customWidth="1"/>
    <col min="8995" max="8995" width="1.625" style="1465" customWidth="1"/>
    <col min="8996" max="8997" width="2.5" style="1465" customWidth="1"/>
    <col min="8998" max="9216" width="2.25" style="1465"/>
    <col min="9217" max="9218" width="2.25" style="1465" customWidth="1"/>
    <col min="9219" max="9221" width="2.25" style="1465"/>
    <col min="9222" max="9222" width="2.5" style="1465" bestFit="1" customWidth="1"/>
    <col min="9223" max="9236" width="2.25" style="1465"/>
    <col min="9237" max="9237" width="2.5" style="1465" bestFit="1" customWidth="1"/>
    <col min="9238" max="9238" width="2.25" style="1465"/>
    <col min="9239" max="9250" width="2.75" style="1465" customWidth="1"/>
    <col min="9251" max="9251" width="1.625" style="1465" customWidth="1"/>
    <col min="9252" max="9253" width="2.5" style="1465" customWidth="1"/>
    <col min="9254" max="9472" width="2.25" style="1465"/>
    <col min="9473" max="9474" width="2.25" style="1465" customWidth="1"/>
    <col min="9475" max="9477" width="2.25" style="1465"/>
    <col min="9478" max="9478" width="2.5" style="1465" bestFit="1" customWidth="1"/>
    <col min="9479" max="9492" width="2.25" style="1465"/>
    <col min="9493" max="9493" width="2.5" style="1465" bestFit="1" customWidth="1"/>
    <col min="9494" max="9494" width="2.25" style="1465"/>
    <col min="9495" max="9506" width="2.75" style="1465" customWidth="1"/>
    <col min="9507" max="9507" width="1.625" style="1465" customWidth="1"/>
    <col min="9508" max="9509" width="2.5" style="1465" customWidth="1"/>
    <col min="9510" max="9728" width="2.25" style="1465"/>
    <col min="9729" max="9730" width="2.25" style="1465" customWidth="1"/>
    <col min="9731" max="9733" width="2.25" style="1465"/>
    <col min="9734" max="9734" width="2.5" style="1465" bestFit="1" customWidth="1"/>
    <col min="9735" max="9748" width="2.25" style="1465"/>
    <col min="9749" max="9749" width="2.5" style="1465" bestFit="1" customWidth="1"/>
    <col min="9750" max="9750" width="2.25" style="1465"/>
    <col min="9751" max="9762" width="2.75" style="1465" customWidth="1"/>
    <col min="9763" max="9763" width="1.625" style="1465" customWidth="1"/>
    <col min="9764" max="9765" width="2.5" style="1465" customWidth="1"/>
    <col min="9766" max="9984" width="2.25" style="1465"/>
    <col min="9985" max="9986" width="2.25" style="1465" customWidth="1"/>
    <col min="9987" max="9989" width="2.25" style="1465"/>
    <col min="9990" max="9990" width="2.5" style="1465" bestFit="1" customWidth="1"/>
    <col min="9991" max="10004" width="2.25" style="1465"/>
    <col min="10005" max="10005" width="2.5" style="1465" bestFit="1" customWidth="1"/>
    <col min="10006" max="10006" width="2.25" style="1465"/>
    <col min="10007" max="10018" width="2.75" style="1465" customWidth="1"/>
    <col min="10019" max="10019" width="1.625" style="1465" customWidth="1"/>
    <col min="10020" max="10021" width="2.5" style="1465" customWidth="1"/>
    <col min="10022" max="10240" width="2.25" style="1465"/>
    <col min="10241" max="10242" width="2.25" style="1465" customWidth="1"/>
    <col min="10243" max="10245" width="2.25" style="1465"/>
    <col min="10246" max="10246" width="2.5" style="1465" bestFit="1" customWidth="1"/>
    <col min="10247" max="10260" width="2.25" style="1465"/>
    <col min="10261" max="10261" width="2.5" style="1465" bestFit="1" customWidth="1"/>
    <col min="10262" max="10262" width="2.25" style="1465"/>
    <col min="10263" max="10274" width="2.75" style="1465" customWidth="1"/>
    <col min="10275" max="10275" width="1.625" style="1465" customWidth="1"/>
    <col min="10276" max="10277" width="2.5" style="1465" customWidth="1"/>
    <col min="10278" max="10496" width="2.25" style="1465"/>
    <col min="10497" max="10498" width="2.25" style="1465" customWidth="1"/>
    <col min="10499" max="10501" width="2.25" style="1465"/>
    <col min="10502" max="10502" width="2.5" style="1465" bestFit="1" customWidth="1"/>
    <col min="10503" max="10516" width="2.25" style="1465"/>
    <col min="10517" max="10517" width="2.5" style="1465" bestFit="1" customWidth="1"/>
    <col min="10518" max="10518" width="2.25" style="1465"/>
    <col min="10519" max="10530" width="2.75" style="1465" customWidth="1"/>
    <col min="10531" max="10531" width="1.625" style="1465" customWidth="1"/>
    <col min="10532" max="10533" width="2.5" style="1465" customWidth="1"/>
    <col min="10534" max="10752" width="2.25" style="1465"/>
    <col min="10753" max="10754" width="2.25" style="1465" customWidth="1"/>
    <col min="10755" max="10757" width="2.25" style="1465"/>
    <col min="10758" max="10758" width="2.5" style="1465" bestFit="1" customWidth="1"/>
    <col min="10759" max="10772" width="2.25" style="1465"/>
    <col min="10773" max="10773" width="2.5" style="1465" bestFit="1" customWidth="1"/>
    <col min="10774" max="10774" width="2.25" style="1465"/>
    <col min="10775" max="10786" width="2.75" style="1465" customWidth="1"/>
    <col min="10787" max="10787" width="1.625" style="1465" customWidth="1"/>
    <col min="10788" max="10789" width="2.5" style="1465" customWidth="1"/>
    <col min="10790" max="11008" width="2.25" style="1465"/>
    <col min="11009" max="11010" width="2.25" style="1465" customWidth="1"/>
    <col min="11011" max="11013" width="2.25" style="1465"/>
    <col min="11014" max="11014" width="2.5" style="1465" bestFit="1" customWidth="1"/>
    <col min="11015" max="11028" width="2.25" style="1465"/>
    <col min="11029" max="11029" width="2.5" style="1465" bestFit="1" customWidth="1"/>
    <col min="11030" max="11030" width="2.25" style="1465"/>
    <col min="11031" max="11042" width="2.75" style="1465" customWidth="1"/>
    <col min="11043" max="11043" width="1.625" style="1465" customWidth="1"/>
    <col min="11044" max="11045" width="2.5" style="1465" customWidth="1"/>
    <col min="11046" max="11264" width="2.25" style="1465"/>
    <col min="11265" max="11266" width="2.25" style="1465" customWidth="1"/>
    <col min="11267" max="11269" width="2.25" style="1465"/>
    <col min="11270" max="11270" width="2.5" style="1465" bestFit="1" customWidth="1"/>
    <col min="11271" max="11284" width="2.25" style="1465"/>
    <col min="11285" max="11285" width="2.5" style="1465" bestFit="1" customWidth="1"/>
    <col min="11286" max="11286" width="2.25" style="1465"/>
    <col min="11287" max="11298" width="2.75" style="1465" customWidth="1"/>
    <col min="11299" max="11299" width="1.625" style="1465" customWidth="1"/>
    <col min="11300" max="11301" width="2.5" style="1465" customWidth="1"/>
    <col min="11302" max="11520" width="2.25" style="1465"/>
    <col min="11521" max="11522" width="2.25" style="1465" customWidth="1"/>
    <col min="11523" max="11525" width="2.25" style="1465"/>
    <col min="11526" max="11526" width="2.5" style="1465" bestFit="1" customWidth="1"/>
    <col min="11527" max="11540" width="2.25" style="1465"/>
    <col min="11541" max="11541" width="2.5" style="1465" bestFit="1" customWidth="1"/>
    <col min="11542" max="11542" width="2.25" style="1465"/>
    <col min="11543" max="11554" width="2.75" style="1465" customWidth="1"/>
    <col min="11555" max="11555" width="1.625" style="1465" customWidth="1"/>
    <col min="11556" max="11557" width="2.5" style="1465" customWidth="1"/>
    <col min="11558" max="11776" width="2.25" style="1465"/>
    <col min="11777" max="11778" width="2.25" style="1465" customWidth="1"/>
    <col min="11779" max="11781" width="2.25" style="1465"/>
    <col min="11782" max="11782" width="2.5" style="1465" bestFit="1" customWidth="1"/>
    <col min="11783" max="11796" width="2.25" style="1465"/>
    <col min="11797" max="11797" width="2.5" style="1465" bestFit="1" customWidth="1"/>
    <col min="11798" max="11798" width="2.25" style="1465"/>
    <col min="11799" max="11810" width="2.75" style="1465" customWidth="1"/>
    <col min="11811" max="11811" width="1.625" style="1465" customWidth="1"/>
    <col min="11812" max="11813" width="2.5" style="1465" customWidth="1"/>
    <col min="11814" max="12032" width="2.25" style="1465"/>
    <col min="12033" max="12034" width="2.25" style="1465" customWidth="1"/>
    <col min="12035" max="12037" width="2.25" style="1465"/>
    <col min="12038" max="12038" width="2.5" style="1465" bestFit="1" customWidth="1"/>
    <col min="12039" max="12052" width="2.25" style="1465"/>
    <col min="12053" max="12053" width="2.5" style="1465" bestFit="1" customWidth="1"/>
    <col min="12054" max="12054" width="2.25" style="1465"/>
    <col min="12055" max="12066" width="2.75" style="1465" customWidth="1"/>
    <col min="12067" max="12067" width="1.625" style="1465" customWidth="1"/>
    <col min="12068" max="12069" width="2.5" style="1465" customWidth="1"/>
    <col min="12070" max="12288" width="2.25" style="1465"/>
    <col min="12289" max="12290" width="2.25" style="1465" customWidth="1"/>
    <col min="12291" max="12293" width="2.25" style="1465"/>
    <col min="12294" max="12294" width="2.5" style="1465" bestFit="1" customWidth="1"/>
    <col min="12295" max="12308" width="2.25" style="1465"/>
    <col min="12309" max="12309" width="2.5" style="1465" bestFit="1" customWidth="1"/>
    <col min="12310" max="12310" width="2.25" style="1465"/>
    <col min="12311" max="12322" width="2.75" style="1465" customWidth="1"/>
    <col min="12323" max="12323" width="1.625" style="1465" customWidth="1"/>
    <col min="12324" max="12325" width="2.5" style="1465" customWidth="1"/>
    <col min="12326" max="12544" width="2.25" style="1465"/>
    <col min="12545" max="12546" width="2.25" style="1465" customWidth="1"/>
    <col min="12547" max="12549" width="2.25" style="1465"/>
    <col min="12550" max="12550" width="2.5" style="1465" bestFit="1" customWidth="1"/>
    <col min="12551" max="12564" width="2.25" style="1465"/>
    <col min="12565" max="12565" width="2.5" style="1465" bestFit="1" customWidth="1"/>
    <col min="12566" max="12566" width="2.25" style="1465"/>
    <col min="12567" max="12578" width="2.75" style="1465" customWidth="1"/>
    <col min="12579" max="12579" width="1.625" style="1465" customWidth="1"/>
    <col min="12580" max="12581" width="2.5" style="1465" customWidth="1"/>
    <col min="12582" max="12800" width="2.25" style="1465"/>
    <col min="12801" max="12802" width="2.25" style="1465" customWidth="1"/>
    <col min="12803" max="12805" width="2.25" style="1465"/>
    <col min="12806" max="12806" width="2.5" style="1465" bestFit="1" customWidth="1"/>
    <col min="12807" max="12820" width="2.25" style="1465"/>
    <col min="12821" max="12821" width="2.5" style="1465" bestFit="1" customWidth="1"/>
    <col min="12822" max="12822" width="2.25" style="1465"/>
    <col min="12823" max="12834" width="2.75" style="1465" customWidth="1"/>
    <col min="12835" max="12835" width="1.625" style="1465" customWidth="1"/>
    <col min="12836" max="12837" width="2.5" style="1465" customWidth="1"/>
    <col min="12838" max="13056" width="2.25" style="1465"/>
    <col min="13057" max="13058" width="2.25" style="1465" customWidth="1"/>
    <col min="13059" max="13061" width="2.25" style="1465"/>
    <col min="13062" max="13062" width="2.5" style="1465" bestFit="1" customWidth="1"/>
    <col min="13063" max="13076" width="2.25" style="1465"/>
    <col min="13077" max="13077" width="2.5" style="1465" bestFit="1" customWidth="1"/>
    <col min="13078" max="13078" width="2.25" style="1465"/>
    <col min="13079" max="13090" width="2.75" style="1465" customWidth="1"/>
    <col min="13091" max="13091" width="1.625" style="1465" customWidth="1"/>
    <col min="13092" max="13093" width="2.5" style="1465" customWidth="1"/>
    <col min="13094" max="13312" width="2.25" style="1465"/>
    <col min="13313" max="13314" width="2.25" style="1465" customWidth="1"/>
    <col min="13315" max="13317" width="2.25" style="1465"/>
    <col min="13318" max="13318" width="2.5" style="1465" bestFit="1" customWidth="1"/>
    <col min="13319" max="13332" width="2.25" style="1465"/>
    <col min="13333" max="13333" width="2.5" style="1465" bestFit="1" customWidth="1"/>
    <col min="13334" max="13334" width="2.25" style="1465"/>
    <col min="13335" max="13346" width="2.75" style="1465" customWidth="1"/>
    <col min="13347" max="13347" width="1.625" style="1465" customWidth="1"/>
    <col min="13348" max="13349" width="2.5" style="1465" customWidth="1"/>
    <col min="13350" max="13568" width="2.25" style="1465"/>
    <col min="13569" max="13570" width="2.25" style="1465" customWidth="1"/>
    <col min="13571" max="13573" width="2.25" style="1465"/>
    <col min="13574" max="13574" width="2.5" style="1465" bestFit="1" customWidth="1"/>
    <col min="13575" max="13588" width="2.25" style="1465"/>
    <col min="13589" max="13589" width="2.5" style="1465" bestFit="1" customWidth="1"/>
    <col min="13590" max="13590" width="2.25" style="1465"/>
    <col min="13591" max="13602" width="2.75" style="1465" customWidth="1"/>
    <col min="13603" max="13603" width="1.625" style="1465" customWidth="1"/>
    <col min="13604" max="13605" width="2.5" style="1465" customWidth="1"/>
    <col min="13606" max="13824" width="2.25" style="1465"/>
    <col min="13825" max="13826" width="2.25" style="1465" customWidth="1"/>
    <col min="13827" max="13829" width="2.25" style="1465"/>
    <col min="13830" max="13830" width="2.5" style="1465" bestFit="1" customWidth="1"/>
    <col min="13831" max="13844" width="2.25" style="1465"/>
    <col min="13845" max="13845" width="2.5" style="1465" bestFit="1" customWidth="1"/>
    <col min="13846" max="13846" width="2.25" style="1465"/>
    <col min="13847" max="13858" width="2.75" style="1465" customWidth="1"/>
    <col min="13859" max="13859" width="1.625" style="1465" customWidth="1"/>
    <col min="13860" max="13861" width="2.5" style="1465" customWidth="1"/>
    <col min="13862" max="14080" width="2.25" style="1465"/>
    <col min="14081" max="14082" width="2.25" style="1465" customWidth="1"/>
    <col min="14083" max="14085" width="2.25" style="1465"/>
    <col min="14086" max="14086" width="2.5" style="1465" bestFit="1" customWidth="1"/>
    <col min="14087" max="14100" width="2.25" style="1465"/>
    <col min="14101" max="14101" width="2.5" style="1465" bestFit="1" customWidth="1"/>
    <col min="14102" max="14102" width="2.25" style="1465"/>
    <col min="14103" max="14114" width="2.75" style="1465" customWidth="1"/>
    <col min="14115" max="14115" width="1.625" style="1465" customWidth="1"/>
    <col min="14116" max="14117" width="2.5" style="1465" customWidth="1"/>
    <col min="14118" max="14336" width="2.25" style="1465"/>
    <col min="14337" max="14338" width="2.25" style="1465" customWidth="1"/>
    <col min="14339" max="14341" width="2.25" style="1465"/>
    <col min="14342" max="14342" width="2.5" style="1465" bestFit="1" customWidth="1"/>
    <col min="14343" max="14356" width="2.25" style="1465"/>
    <col min="14357" max="14357" width="2.5" style="1465" bestFit="1" customWidth="1"/>
    <col min="14358" max="14358" width="2.25" style="1465"/>
    <col min="14359" max="14370" width="2.75" style="1465" customWidth="1"/>
    <col min="14371" max="14371" width="1.625" style="1465" customWidth="1"/>
    <col min="14372" max="14373" width="2.5" style="1465" customWidth="1"/>
    <col min="14374" max="14592" width="2.25" style="1465"/>
    <col min="14593" max="14594" width="2.25" style="1465" customWidth="1"/>
    <col min="14595" max="14597" width="2.25" style="1465"/>
    <col min="14598" max="14598" width="2.5" style="1465" bestFit="1" customWidth="1"/>
    <col min="14599" max="14612" width="2.25" style="1465"/>
    <col min="14613" max="14613" width="2.5" style="1465" bestFit="1" customWidth="1"/>
    <col min="14614" max="14614" width="2.25" style="1465"/>
    <col min="14615" max="14626" width="2.75" style="1465" customWidth="1"/>
    <col min="14627" max="14627" width="1.625" style="1465" customWidth="1"/>
    <col min="14628" max="14629" width="2.5" style="1465" customWidth="1"/>
    <col min="14630" max="14848" width="2.25" style="1465"/>
    <col min="14849" max="14850" width="2.25" style="1465" customWidth="1"/>
    <col min="14851" max="14853" width="2.25" style="1465"/>
    <col min="14854" max="14854" width="2.5" style="1465" bestFit="1" customWidth="1"/>
    <col min="14855" max="14868" width="2.25" style="1465"/>
    <col min="14869" max="14869" width="2.5" style="1465" bestFit="1" customWidth="1"/>
    <col min="14870" max="14870" width="2.25" style="1465"/>
    <col min="14871" max="14882" width="2.75" style="1465" customWidth="1"/>
    <col min="14883" max="14883" width="1.625" style="1465" customWidth="1"/>
    <col min="14884" max="14885" width="2.5" style="1465" customWidth="1"/>
    <col min="14886" max="15104" width="2.25" style="1465"/>
    <col min="15105" max="15106" width="2.25" style="1465" customWidth="1"/>
    <col min="15107" max="15109" width="2.25" style="1465"/>
    <col min="15110" max="15110" width="2.5" style="1465" bestFit="1" customWidth="1"/>
    <col min="15111" max="15124" width="2.25" style="1465"/>
    <col min="15125" max="15125" width="2.5" style="1465" bestFit="1" customWidth="1"/>
    <col min="15126" max="15126" width="2.25" style="1465"/>
    <col min="15127" max="15138" width="2.75" style="1465" customWidth="1"/>
    <col min="15139" max="15139" width="1.625" style="1465" customWidth="1"/>
    <col min="15140" max="15141" width="2.5" style="1465" customWidth="1"/>
    <col min="15142" max="15360" width="2.25" style="1465"/>
    <col min="15361" max="15362" width="2.25" style="1465" customWidth="1"/>
    <col min="15363" max="15365" width="2.25" style="1465"/>
    <col min="15366" max="15366" width="2.5" style="1465" bestFit="1" customWidth="1"/>
    <col min="15367" max="15380" width="2.25" style="1465"/>
    <col min="15381" max="15381" width="2.5" style="1465" bestFit="1" customWidth="1"/>
    <col min="15382" max="15382" width="2.25" style="1465"/>
    <col min="15383" max="15394" width="2.75" style="1465" customWidth="1"/>
    <col min="15395" max="15395" width="1.625" style="1465" customWidth="1"/>
    <col min="15396" max="15397" width="2.5" style="1465" customWidth="1"/>
    <col min="15398" max="15616" width="2.25" style="1465"/>
    <col min="15617" max="15618" width="2.25" style="1465" customWidth="1"/>
    <col min="15619" max="15621" width="2.25" style="1465"/>
    <col min="15622" max="15622" width="2.5" style="1465" bestFit="1" customWidth="1"/>
    <col min="15623" max="15636" width="2.25" style="1465"/>
    <col min="15637" max="15637" width="2.5" style="1465" bestFit="1" customWidth="1"/>
    <col min="15638" max="15638" width="2.25" style="1465"/>
    <col min="15639" max="15650" width="2.75" style="1465" customWidth="1"/>
    <col min="15651" max="15651" width="1.625" style="1465" customWidth="1"/>
    <col min="15652" max="15653" width="2.5" style="1465" customWidth="1"/>
    <col min="15654" max="15872" width="2.25" style="1465"/>
    <col min="15873" max="15874" width="2.25" style="1465" customWidth="1"/>
    <col min="15875" max="15877" width="2.25" style="1465"/>
    <col min="15878" max="15878" width="2.5" style="1465" bestFit="1" customWidth="1"/>
    <col min="15879" max="15892" width="2.25" style="1465"/>
    <col min="15893" max="15893" width="2.5" style="1465" bestFit="1" customWidth="1"/>
    <col min="15894" max="15894" width="2.25" style="1465"/>
    <col min="15895" max="15906" width="2.75" style="1465" customWidth="1"/>
    <col min="15907" max="15907" width="1.625" style="1465" customWidth="1"/>
    <col min="15908" max="15909" width="2.5" style="1465" customWidth="1"/>
    <col min="15910" max="16128" width="2.25" style="1465"/>
    <col min="16129" max="16130" width="2.25" style="1465" customWidth="1"/>
    <col min="16131" max="16133" width="2.25" style="1465"/>
    <col min="16134" max="16134" width="2.5" style="1465" bestFit="1" customWidth="1"/>
    <col min="16135" max="16148" width="2.25" style="1465"/>
    <col min="16149" max="16149" width="2.5" style="1465" bestFit="1" customWidth="1"/>
    <col min="16150" max="16150" width="2.25" style="1465"/>
    <col min="16151" max="16162" width="2.75" style="1465" customWidth="1"/>
    <col min="16163" max="16163" width="1.625" style="1465" customWidth="1"/>
    <col min="16164" max="16165" width="2.5" style="1465" customWidth="1"/>
    <col min="16166" max="16384" width="2.25" style="1465"/>
  </cols>
  <sheetData>
    <row r="1" spans="1:39">
      <c r="A1" s="1667" t="s">
        <v>2787</v>
      </c>
    </row>
    <row r="2" spans="1:39" ht="21" customHeight="1">
      <c r="A2" s="1465" t="s">
        <v>3427</v>
      </c>
      <c r="AB2" s="6831" t="s">
        <v>1124</v>
      </c>
      <c r="AC2" s="6831"/>
      <c r="AD2" s="6831"/>
      <c r="AE2" s="6831"/>
      <c r="AF2" s="6831"/>
      <c r="AG2" s="6831"/>
      <c r="AH2" s="6831"/>
      <c r="AI2" s="6831"/>
      <c r="AK2" s="6267" t="s">
        <v>897</v>
      </c>
      <c r="AL2" s="6267"/>
    </row>
    <row r="3" spans="1:39" ht="20.25" customHeight="1">
      <c r="AL3" s="1467"/>
      <c r="AM3" s="1467"/>
    </row>
    <row r="4" spans="1:39" ht="20.25" customHeight="1">
      <c r="A4" s="5055" t="s">
        <v>2651</v>
      </c>
      <c r="B4" s="5055"/>
      <c r="C4" s="5055"/>
      <c r="D4" s="5055"/>
      <c r="E4" s="5055"/>
      <c r="F4" s="5055"/>
      <c r="G4" s="5055"/>
      <c r="H4" s="5055"/>
      <c r="I4" s="5055"/>
      <c r="J4" s="5055"/>
      <c r="K4" s="5055"/>
      <c r="L4" s="5055"/>
      <c r="M4" s="5055"/>
      <c r="N4" s="5055"/>
      <c r="O4" s="5055"/>
      <c r="P4" s="5055"/>
      <c r="Q4" s="5055"/>
      <c r="R4" s="5055"/>
      <c r="S4" s="5055"/>
      <c r="T4" s="5055"/>
      <c r="U4" s="5055"/>
      <c r="V4" s="5055"/>
      <c r="W4" s="5055"/>
      <c r="X4" s="5055"/>
      <c r="Y4" s="5055"/>
      <c r="Z4" s="5055"/>
      <c r="AA4" s="5055"/>
      <c r="AB4" s="5055"/>
      <c r="AC4" s="5055"/>
      <c r="AD4" s="5055"/>
      <c r="AE4" s="5055"/>
      <c r="AF4" s="5055"/>
      <c r="AG4" s="5055"/>
      <c r="AH4" s="5055"/>
      <c r="AI4" s="5055"/>
      <c r="AJ4" s="5055"/>
      <c r="AK4" s="5055"/>
      <c r="AL4" s="5055"/>
      <c r="AM4" s="1499"/>
    </row>
    <row r="5" spans="1:39" ht="20.25" customHeight="1">
      <c r="A5" s="5055"/>
      <c r="B5" s="5055"/>
      <c r="C5" s="5055"/>
      <c r="D5" s="5055"/>
      <c r="E5" s="5055"/>
      <c r="F5" s="5055"/>
      <c r="G5" s="5055"/>
      <c r="H5" s="5055"/>
      <c r="I5" s="5055"/>
      <c r="J5" s="5055"/>
      <c r="K5" s="5055"/>
      <c r="L5" s="5055"/>
      <c r="M5" s="5055"/>
      <c r="N5" s="5055"/>
      <c r="O5" s="5055"/>
      <c r="P5" s="5055"/>
      <c r="Q5" s="5055"/>
      <c r="R5" s="5055"/>
      <c r="S5" s="5055"/>
      <c r="T5" s="5055"/>
      <c r="U5" s="5055"/>
      <c r="V5" s="5055"/>
      <c r="W5" s="5055"/>
      <c r="X5" s="5055"/>
      <c r="Y5" s="5055"/>
      <c r="Z5" s="5055"/>
      <c r="AA5" s="5055"/>
      <c r="AB5" s="5055"/>
      <c r="AC5" s="5055"/>
      <c r="AD5" s="5055"/>
      <c r="AE5" s="5055"/>
      <c r="AF5" s="5055"/>
      <c r="AG5" s="5055"/>
      <c r="AH5" s="5055"/>
      <c r="AI5" s="5055"/>
      <c r="AJ5" s="5055"/>
      <c r="AK5" s="5055"/>
      <c r="AL5" s="5055"/>
      <c r="AM5" s="1499"/>
    </row>
    <row r="6" spans="1:39" ht="20.25" customHeight="1"/>
    <row r="7" spans="1:39" ht="25.5" customHeight="1">
      <c r="B7" s="6269" t="s">
        <v>898</v>
      </c>
      <c r="C7" s="6270"/>
      <c r="D7" s="6270"/>
      <c r="E7" s="6270"/>
      <c r="F7" s="6270"/>
      <c r="G7" s="6270"/>
      <c r="H7" s="6270"/>
      <c r="I7" s="6270"/>
      <c r="J7" s="6270"/>
      <c r="K7" s="6271"/>
      <c r="L7" s="6269"/>
      <c r="M7" s="6270"/>
      <c r="N7" s="6270"/>
      <c r="O7" s="6270"/>
      <c r="P7" s="6270"/>
      <c r="Q7" s="6270"/>
      <c r="R7" s="6270"/>
      <c r="S7" s="6270"/>
      <c r="T7" s="6270"/>
      <c r="U7" s="6270"/>
      <c r="V7" s="6270"/>
      <c r="W7" s="6270"/>
      <c r="X7" s="6270"/>
      <c r="Y7" s="6270"/>
      <c r="Z7" s="6270"/>
      <c r="AA7" s="6270"/>
      <c r="AB7" s="6270"/>
      <c r="AC7" s="6270"/>
      <c r="AD7" s="6270"/>
      <c r="AE7" s="6270"/>
      <c r="AF7" s="6270"/>
      <c r="AG7" s="6270"/>
      <c r="AH7" s="6270"/>
      <c r="AI7" s="6270"/>
      <c r="AJ7" s="6270"/>
      <c r="AK7" s="6270"/>
      <c r="AL7" s="6271"/>
    </row>
    <row r="8" spans="1:39" ht="13.5" customHeight="1">
      <c r="B8" s="6272" t="s">
        <v>899</v>
      </c>
      <c r="C8" s="6273"/>
      <c r="D8" s="1468"/>
      <c r="E8" s="1468"/>
      <c r="F8" s="1468"/>
      <c r="G8" s="1468"/>
      <c r="H8" s="1468"/>
      <c r="I8" s="1468"/>
      <c r="J8" s="1468"/>
      <c r="K8" s="1468"/>
      <c r="L8" s="1468"/>
      <c r="M8" s="1468"/>
      <c r="N8" s="1468"/>
      <c r="O8" s="1468"/>
      <c r="P8" s="1468"/>
      <c r="Q8" s="1468"/>
      <c r="R8" s="6278" t="s">
        <v>900</v>
      </c>
      <c r="S8" s="6279"/>
      <c r="T8" s="1469"/>
      <c r="U8" s="1468"/>
      <c r="V8" s="1468"/>
      <c r="W8" s="1468"/>
      <c r="X8" s="1468"/>
      <c r="Y8" s="1468"/>
      <c r="Z8" s="1468"/>
      <c r="AA8" s="1468"/>
      <c r="AB8" s="1468"/>
      <c r="AC8" s="1468"/>
      <c r="AD8" s="1468"/>
      <c r="AE8" s="1468"/>
      <c r="AF8" s="1468"/>
      <c r="AG8" s="1468"/>
      <c r="AH8" s="1468"/>
      <c r="AI8" s="1468"/>
      <c r="AJ8" s="1468"/>
      <c r="AK8" s="1468"/>
      <c r="AL8" s="1470"/>
    </row>
    <row r="9" spans="1:39">
      <c r="B9" s="6274"/>
      <c r="C9" s="6275"/>
      <c r="D9" s="1471"/>
      <c r="E9" s="1471"/>
      <c r="F9" s="1471"/>
      <c r="G9" s="1471"/>
      <c r="H9" s="1471"/>
      <c r="I9" s="1471"/>
      <c r="J9" s="1471"/>
      <c r="K9" s="1471"/>
      <c r="L9" s="1471"/>
      <c r="M9" s="1471"/>
      <c r="N9" s="1471"/>
      <c r="O9" s="1471"/>
      <c r="P9" s="1471"/>
      <c r="Q9" s="1471"/>
      <c r="R9" s="6280"/>
      <c r="S9" s="6281"/>
      <c r="T9" s="1472"/>
      <c r="U9" s="5056">
        <v>1</v>
      </c>
      <c r="V9" s="1471"/>
      <c r="W9" s="6264" t="s">
        <v>901</v>
      </c>
      <c r="X9" s="6264"/>
      <c r="Y9" s="6264"/>
      <c r="Z9" s="6264"/>
      <c r="AA9" s="6264"/>
      <c r="AB9" s="6264"/>
      <c r="AC9" s="6264"/>
      <c r="AD9" s="6264"/>
      <c r="AE9" s="6264"/>
      <c r="AF9" s="6264"/>
      <c r="AG9" s="6264"/>
      <c r="AH9" s="6264"/>
      <c r="AI9" s="6264"/>
      <c r="AJ9" s="6264"/>
      <c r="AK9" s="6264"/>
      <c r="AL9" s="1473"/>
    </row>
    <row r="10" spans="1:39">
      <c r="B10" s="6274"/>
      <c r="C10" s="6275"/>
      <c r="D10" s="1471"/>
      <c r="E10" s="1471"/>
      <c r="F10" s="1471"/>
      <c r="G10" s="1471"/>
      <c r="H10" s="1471"/>
      <c r="I10" s="1471"/>
      <c r="J10" s="1471"/>
      <c r="K10" s="1471"/>
      <c r="L10" s="1471"/>
      <c r="M10" s="1471"/>
      <c r="N10" s="1471"/>
      <c r="O10" s="1471"/>
      <c r="P10" s="1471"/>
      <c r="Q10" s="1471"/>
      <c r="R10" s="6280"/>
      <c r="S10" s="6281"/>
      <c r="T10" s="1472"/>
      <c r="U10" s="5056"/>
      <c r="V10" s="1471"/>
      <c r="W10" s="6264"/>
      <c r="X10" s="6264"/>
      <c r="Y10" s="6264"/>
      <c r="Z10" s="6264"/>
      <c r="AA10" s="6264"/>
      <c r="AB10" s="6264"/>
      <c r="AC10" s="6264"/>
      <c r="AD10" s="6264"/>
      <c r="AE10" s="6264"/>
      <c r="AF10" s="6264"/>
      <c r="AG10" s="6264"/>
      <c r="AH10" s="6264"/>
      <c r="AI10" s="6264"/>
      <c r="AJ10" s="6264"/>
      <c r="AK10" s="6264"/>
      <c r="AL10" s="1473"/>
    </row>
    <row r="11" spans="1:39">
      <c r="B11" s="6274"/>
      <c r="C11" s="6275"/>
      <c r="F11" s="6265">
        <v>1</v>
      </c>
      <c r="G11" s="1474"/>
      <c r="H11" s="6264" t="s">
        <v>902</v>
      </c>
      <c r="I11" s="6264"/>
      <c r="J11" s="6264"/>
      <c r="K11" s="6264"/>
      <c r="L11" s="6264"/>
      <c r="M11" s="6264"/>
      <c r="N11" s="6264"/>
      <c r="O11" s="6264"/>
      <c r="P11" s="1475"/>
      <c r="Q11" s="1475"/>
      <c r="R11" s="6280"/>
      <c r="S11" s="6281"/>
      <c r="T11" s="1472"/>
      <c r="U11" s="5056">
        <v>2</v>
      </c>
      <c r="V11" s="1471"/>
      <c r="W11" s="6264" t="s">
        <v>903</v>
      </c>
      <c r="X11" s="6264"/>
      <c r="Y11" s="6264"/>
      <c r="Z11" s="6264"/>
      <c r="AA11" s="6264"/>
      <c r="AB11" s="6264"/>
      <c r="AC11" s="6264"/>
      <c r="AD11" s="6264"/>
      <c r="AE11" s="6264"/>
      <c r="AF11" s="6264"/>
      <c r="AG11" s="6264"/>
      <c r="AH11" s="6264"/>
      <c r="AI11" s="6264"/>
      <c r="AJ11" s="6264"/>
      <c r="AK11" s="6264"/>
      <c r="AL11" s="1476"/>
    </row>
    <row r="12" spans="1:39">
      <c r="B12" s="6274"/>
      <c r="C12" s="6275"/>
      <c r="F12" s="6265"/>
      <c r="G12" s="1474"/>
      <c r="H12" s="6264"/>
      <c r="I12" s="6264"/>
      <c r="J12" s="6264"/>
      <c r="K12" s="6264"/>
      <c r="L12" s="6264"/>
      <c r="M12" s="6264"/>
      <c r="N12" s="6264"/>
      <c r="O12" s="6264"/>
      <c r="P12" s="1475"/>
      <c r="Q12" s="1475"/>
      <c r="R12" s="6280"/>
      <c r="S12" s="6281"/>
      <c r="T12" s="1472"/>
      <c r="U12" s="5056"/>
      <c r="V12" s="1471"/>
      <c r="W12" s="6264"/>
      <c r="X12" s="6264"/>
      <c r="Y12" s="6264"/>
      <c r="Z12" s="6264"/>
      <c r="AA12" s="6264"/>
      <c r="AB12" s="6264"/>
      <c r="AC12" s="6264"/>
      <c r="AD12" s="6264"/>
      <c r="AE12" s="6264"/>
      <c r="AF12" s="6264"/>
      <c r="AG12" s="6264"/>
      <c r="AH12" s="6264"/>
      <c r="AI12" s="6264"/>
      <c r="AJ12" s="6264"/>
      <c r="AK12" s="6264"/>
      <c r="AL12" s="1476"/>
    </row>
    <row r="13" spans="1:39">
      <c r="B13" s="6274"/>
      <c r="C13" s="6275"/>
      <c r="F13" s="6265">
        <v>2</v>
      </c>
      <c r="G13" s="1474"/>
      <c r="H13" s="6264" t="s">
        <v>904</v>
      </c>
      <c r="I13" s="6264"/>
      <c r="J13" s="6264"/>
      <c r="K13" s="6264"/>
      <c r="L13" s="6264"/>
      <c r="M13" s="6264"/>
      <c r="N13" s="6264"/>
      <c r="O13" s="6264"/>
      <c r="P13" s="1475"/>
      <c r="Q13" s="1475"/>
      <c r="R13" s="6280"/>
      <c r="S13" s="6281"/>
      <c r="T13" s="1472"/>
      <c r="U13" s="5056">
        <v>3</v>
      </c>
      <c r="V13" s="1471"/>
      <c r="W13" s="6264" t="s">
        <v>905</v>
      </c>
      <c r="X13" s="6264"/>
      <c r="Y13" s="6264"/>
      <c r="Z13" s="6264"/>
      <c r="AA13" s="6264"/>
      <c r="AB13" s="6264"/>
      <c r="AC13" s="6264"/>
      <c r="AD13" s="6264"/>
      <c r="AE13" s="6264"/>
      <c r="AF13" s="6264"/>
      <c r="AG13" s="6264"/>
      <c r="AH13" s="6264"/>
      <c r="AI13" s="6264"/>
      <c r="AJ13" s="6264"/>
      <c r="AK13" s="6264"/>
      <c r="AL13" s="1473"/>
    </row>
    <row r="14" spans="1:39">
      <c r="B14" s="6274"/>
      <c r="C14" s="6275"/>
      <c r="F14" s="6265"/>
      <c r="G14" s="1474"/>
      <c r="H14" s="6264"/>
      <c r="I14" s="6264"/>
      <c r="J14" s="6264"/>
      <c r="K14" s="6264"/>
      <c r="L14" s="6264"/>
      <c r="M14" s="6264"/>
      <c r="N14" s="6264"/>
      <c r="O14" s="6264"/>
      <c r="P14" s="1475"/>
      <c r="Q14" s="1475"/>
      <c r="R14" s="6280"/>
      <c r="S14" s="6281"/>
      <c r="T14" s="1472"/>
      <c r="U14" s="5056"/>
      <c r="V14" s="1471"/>
      <c r="W14" s="6264"/>
      <c r="X14" s="6264"/>
      <c r="Y14" s="6264"/>
      <c r="Z14" s="6264"/>
      <c r="AA14" s="6264"/>
      <c r="AB14" s="6264"/>
      <c r="AC14" s="6264"/>
      <c r="AD14" s="6264"/>
      <c r="AE14" s="6264"/>
      <c r="AF14" s="6264"/>
      <c r="AG14" s="6264"/>
      <c r="AH14" s="6264"/>
      <c r="AI14" s="6264"/>
      <c r="AJ14" s="6264"/>
      <c r="AK14" s="6264"/>
      <c r="AL14" s="1473"/>
    </row>
    <row r="15" spans="1:39">
      <c r="B15" s="6274"/>
      <c r="C15" s="6275"/>
      <c r="F15" s="6265">
        <v>3</v>
      </c>
      <c r="G15" s="1474"/>
      <c r="H15" s="6264" t="s">
        <v>906</v>
      </c>
      <c r="I15" s="6264"/>
      <c r="J15" s="6264"/>
      <c r="K15" s="6264"/>
      <c r="L15" s="6264"/>
      <c r="M15" s="6264"/>
      <c r="N15" s="6264"/>
      <c r="O15" s="6264"/>
      <c r="P15" s="1475"/>
      <c r="Q15" s="1475"/>
      <c r="R15" s="6280"/>
      <c r="S15" s="6281"/>
      <c r="T15" s="1472"/>
      <c r="U15" s="6284">
        <v>4</v>
      </c>
      <c r="V15" s="1471"/>
      <c r="W15" s="6264" t="s">
        <v>907</v>
      </c>
      <c r="X15" s="6264"/>
      <c r="Y15" s="6264"/>
      <c r="Z15" s="6264"/>
      <c r="AA15" s="6264"/>
      <c r="AB15" s="6264"/>
      <c r="AC15" s="6264"/>
      <c r="AD15" s="6264"/>
      <c r="AE15" s="6264"/>
      <c r="AF15" s="6264"/>
      <c r="AG15" s="6264"/>
      <c r="AH15" s="6264"/>
      <c r="AI15" s="6264"/>
      <c r="AJ15" s="6264"/>
      <c r="AK15" s="6264"/>
      <c r="AL15" s="1473"/>
    </row>
    <row r="16" spans="1:39">
      <c r="B16" s="6274"/>
      <c r="C16" s="6275"/>
      <c r="F16" s="6265"/>
      <c r="G16" s="1474"/>
      <c r="H16" s="6264"/>
      <c r="I16" s="6264"/>
      <c r="J16" s="6264"/>
      <c r="K16" s="6264"/>
      <c r="L16" s="6264"/>
      <c r="M16" s="6264"/>
      <c r="N16" s="6264"/>
      <c r="O16" s="6264"/>
      <c r="P16" s="1475"/>
      <c r="Q16" s="1475"/>
      <c r="R16" s="6280"/>
      <c r="S16" s="6281"/>
      <c r="T16" s="1472"/>
      <c r="U16" s="6284"/>
      <c r="V16" s="1471"/>
      <c r="W16" s="6264"/>
      <c r="X16" s="6264"/>
      <c r="Y16" s="6264"/>
      <c r="Z16" s="6264"/>
      <c r="AA16" s="6264"/>
      <c r="AB16" s="6264"/>
      <c r="AC16" s="6264"/>
      <c r="AD16" s="6264"/>
      <c r="AE16" s="6264"/>
      <c r="AF16" s="6264"/>
      <c r="AG16" s="6264"/>
      <c r="AH16" s="6264"/>
      <c r="AI16" s="6264"/>
      <c r="AJ16" s="6264"/>
      <c r="AK16" s="6264"/>
      <c r="AL16" s="1473"/>
    </row>
    <row r="17" spans="2:38">
      <c r="B17" s="6274"/>
      <c r="C17" s="6275"/>
      <c r="F17" s="6265">
        <v>4</v>
      </c>
      <c r="G17" s="1474"/>
      <c r="H17" s="6264" t="s">
        <v>908</v>
      </c>
      <c r="I17" s="6264"/>
      <c r="J17" s="6264"/>
      <c r="K17" s="6264"/>
      <c r="L17" s="6264"/>
      <c r="M17" s="6264"/>
      <c r="N17" s="6264"/>
      <c r="O17" s="6264"/>
      <c r="P17" s="1475"/>
      <c r="Q17" s="1475"/>
      <c r="R17" s="6280"/>
      <c r="S17" s="6281"/>
      <c r="T17" s="1472"/>
      <c r="U17" s="6284">
        <v>5</v>
      </c>
      <c r="V17" s="1471"/>
      <c r="W17" s="6264" t="s">
        <v>909</v>
      </c>
      <c r="X17" s="6264"/>
      <c r="Y17" s="6264"/>
      <c r="Z17" s="6264"/>
      <c r="AA17" s="6264"/>
      <c r="AB17" s="6264"/>
      <c r="AC17" s="6264"/>
      <c r="AD17" s="6264"/>
      <c r="AE17" s="6264"/>
      <c r="AF17" s="6264"/>
      <c r="AG17" s="6264"/>
      <c r="AH17" s="6264"/>
      <c r="AI17" s="6264"/>
      <c r="AJ17" s="6264"/>
      <c r="AK17" s="6264"/>
      <c r="AL17" s="1473"/>
    </row>
    <row r="18" spans="2:38">
      <c r="B18" s="6274"/>
      <c r="C18" s="6275"/>
      <c r="F18" s="6265"/>
      <c r="G18" s="1474"/>
      <c r="H18" s="6264"/>
      <c r="I18" s="6264"/>
      <c r="J18" s="6264"/>
      <c r="K18" s="6264"/>
      <c r="L18" s="6264"/>
      <c r="M18" s="6264"/>
      <c r="N18" s="6264"/>
      <c r="O18" s="6264"/>
      <c r="P18" s="1475"/>
      <c r="Q18" s="1475"/>
      <c r="R18" s="6280"/>
      <c r="S18" s="6281"/>
      <c r="T18" s="1472"/>
      <c r="U18" s="6284"/>
      <c r="V18" s="1471"/>
      <c r="W18" s="6264"/>
      <c r="X18" s="6264"/>
      <c r="Y18" s="6264"/>
      <c r="Z18" s="6264"/>
      <c r="AA18" s="6264"/>
      <c r="AB18" s="6264"/>
      <c r="AC18" s="6264"/>
      <c r="AD18" s="6264"/>
      <c r="AE18" s="6264"/>
      <c r="AF18" s="6264"/>
      <c r="AG18" s="6264"/>
      <c r="AH18" s="6264"/>
      <c r="AI18" s="6264"/>
      <c r="AJ18" s="6264"/>
      <c r="AK18" s="6264"/>
      <c r="AL18" s="1473"/>
    </row>
    <row r="19" spans="2:38">
      <c r="B19" s="6274"/>
      <c r="C19" s="6275"/>
      <c r="F19" s="6265">
        <v>5</v>
      </c>
      <c r="G19" s="1474"/>
      <c r="H19" s="6264" t="s">
        <v>910</v>
      </c>
      <c r="I19" s="6264"/>
      <c r="J19" s="6264"/>
      <c r="K19" s="6264"/>
      <c r="L19" s="6264"/>
      <c r="M19" s="6264"/>
      <c r="N19" s="6264"/>
      <c r="O19" s="6264"/>
      <c r="P19" s="1475"/>
      <c r="Q19" s="1475"/>
      <c r="R19" s="6280"/>
      <c r="S19" s="6281"/>
      <c r="T19" s="1472"/>
      <c r="U19" s="6284">
        <v>6</v>
      </c>
      <c r="V19" s="1471"/>
      <c r="W19" s="6264" t="s">
        <v>911</v>
      </c>
      <c r="X19" s="6264"/>
      <c r="Y19" s="6264"/>
      <c r="Z19" s="6264"/>
      <c r="AA19" s="6264"/>
      <c r="AB19" s="6264"/>
      <c r="AC19" s="6264"/>
      <c r="AD19" s="6264"/>
      <c r="AE19" s="6264"/>
      <c r="AF19" s="6264"/>
      <c r="AG19" s="6264"/>
      <c r="AH19" s="6264"/>
      <c r="AI19" s="6264"/>
      <c r="AJ19" s="6264"/>
      <c r="AK19" s="6264"/>
      <c r="AL19" s="1473"/>
    </row>
    <row r="20" spans="2:38">
      <c r="B20" s="6274"/>
      <c r="C20" s="6275"/>
      <c r="F20" s="6265"/>
      <c r="G20" s="1474"/>
      <c r="H20" s="6264"/>
      <c r="I20" s="6264"/>
      <c r="J20" s="6264"/>
      <c r="K20" s="6264"/>
      <c r="L20" s="6264"/>
      <c r="M20" s="6264"/>
      <c r="N20" s="6264"/>
      <c r="O20" s="6264"/>
      <c r="P20" s="1475"/>
      <c r="Q20" s="1475"/>
      <c r="R20" s="6280"/>
      <c r="S20" s="6281"/>
      <c r="T20" s="1472"/>
      <c r="U20" s="6284"/>
      <c r="V20" s="1471"/>
      <c r="W20" s="6264"/>
      <c r="X20" s="6264"/>
      <c r="Y20" s="6264"/>
      <c r="Z20" s="6264"/>
      <c r="AA20" s="6264"/>
      <c r="AB20" s="6264"/>
      <c r="AC20" s="6264"/>
      <c r="AD20" s="6264"/>
      <c r="AE20" s="6264"/>
      <c r="AF20" s="6264"/>
      <c r="AG20" s="6264"/>
      <c r="AH20" s="6264"/>
      <c r="AI20" s="6264"/>
      <c r="AJ20" s="6264"/>
      <c r="AK20" s="6264"/>
      <c r="AL20" s="1473"/>
    </row>
    <row r="21" spans="2:38">
      <c r="B21" s="6274"/>
      <c r="C21" s="6275"/>
      <c r="D21" s="1471"/>
      <c r="E21" s="1471"/>
      <c r="F21" s="1471"/>
      <c r="G21" s="1471"/>
      <c r="H21" s="1471"/>
      <c r="I21" s="1471"/>
      <c r="J21" s="1471"/>
      <c r="K21" s="1471"/>
      <c r="L21" s="1471"/>
      <c r="M21" s="1471"/>
      <c r="N21" s="1471"/>
      <c r="O21" s="1471"/>
      <c r="P21" s="1471"/>
      <c r="Q21" s="1471"/>
      <c r="R21" s="6280"/>
      <c r="S21" s="6281"/>
      <c r="T21" s="1472"/>
      <c r="U21" s="6284">
        <v>7</v>
      </c>
      <c r="V21" s="1471"/>
      <c r="W21" s="6264" t="s">
        <v>912</v>
      </c>
      <c r="X21" s="6264"/>
      <c r="Y21" s="6264"/>
      <c r="Z21" s="6264"/>
      <c r="AA21" s="6264"/>
      <c r="AB21" s="6264"/>
      <c r="AC21" s="6264"/>
      <c r="AD21" s="6264"/>
      <c r="AE21" s="6264"/>
      <c r="AF21" s="6264"/>
      <c r="AG21" s="6264"/>
      <c r="AH21" s="6264"/>
      <c r="AI21" s="6264"/>
      <c r="AJ21" s="6264"/>
      <c r="AK21" s="6264"/>
      <c r="AL21" s="1473"/>
    </row>
    <row r="22" spans="2:38">
      <c r="B22" s="6274"/>
      <c r="C22" s="6275"/>
      <c r="D22" s="1471"/>
      <c r="E22" s="1471"/>
      <c r="F22" s="1471"/>
      <c r="G22" s="1471"/>
      <c r="H22" s="1471"/>
      <c r="I22" s="1471"/>
      <c r="J22" s="1471"/>
      <c r="K22" s="1471"/>
      <c r="L22" s="1471"/>
      <c r="M22" s="1471"/>
      <c r="N22" s="1471"/>
      <c r="O22" s="1471"/>
      <c r="P22" s="1471"/>
      <c r="Q22" s="1471"/>
      <c r="R22" s="6280"/>
      <c r="S22" s="6281"/>
      <c r="T22" s="1472"/>
      <c r="U22" s="6284"/>
      <c r="V22" s="1471"/>
      <c r="W22" s="6264"/>
      <c r="X22" s="6264"/>
      <c r="Y22" s="6264"/>
      <c r="Z22" s="6264"/>
      <c r="AA22" s="6264"/>
      <c r="AB22" s="6264"/>
      <c r="AC22" s="6264"/>
      <c r="AD22" s="6264"/>
      <c r="AE22" s="6264"/>
      <c r="AF22" s="6264"/>
      <c r="AG22" s="6264"/>
      <c r="AH22" s="6264"/>
      <c r="AI22" s="6264"/>
      <c r="AJ22" s="6264"/>
      <c r="AK22" s="6264"/>
      <c r="AL22" s="1473"/>
    </row>
    <row r="23" spans="2:38">
      <c r="B23" s="6274"/>
      <c r="C23" s="6275"/>
      <c r="D23" s="1471"/>
      <c r="E23" s="1471"/>
      <c r="F23" s="1471"/>
      <c r="G23" s="1471"/>
      <c r="H23" s="1471"/>
      <c r="I23" s="1471"/>
      <c r="J23" s="1471"/>
      <c r="K23" s="1471"/>
      <c r="L23" s="1471"/>
      <c r="M23" s="1471"/>
      <c r="N23" s="1471"/>
      <c r="O23" s="1471"/>
      <c r="P23" s="1471"/>
      <c r="Q23" s="1471"/>
      <c r="R23" s="6280"/>
      <c r="S23" s="6281"/>
      <c r="T23" s="1472"/>
      <c r="U23" s="6284">
        <v>8</v>
      </c>
      <c r="V23" s="1471"/>
      <c r="W23" s="6264" t="s">
        <v>913</v>
      </c>
      <c r="X23" s="6264"/>
      <c r="Y23" s="6264"/>
      <c r="Z23" s="6264"/>
      <c r="AA23" s="6264"/>
      <c r="AB23" s="6264"/>
      <c r="AC23" s="6264"/>
      <c r="AD23" s="6264"/>
      <c r="AE23" s="6264"/>
      <c r="AF23" s="6264"/>
      <c r="AG23" s="6264"/>
      <c r="AH23" s="6264"/>
      <c r="AI23" s="6264"/>
      <c r="AJ23" s="6264"/>
      <c r="AK23" s="6264"/>
      <c r="AL23" s="1473"/>
    </row>
    <row r="24" spans="2:38">
      <c r="B24" s="6274"/>
      <c r="C24" s="6275"/>
      <c r="D24" s="1471"/>
      <c r="E24" s="1471"/>
      <c r="F24" s="1471"/>
      <c r="G24" s="1471"/>
      <c r="H24" s="1471"/>
      <c r="I24" s="1471"/>
      <c r="J24" s="1471"/>
      <c r="K24" s="1471"/>
      <c r="L24" s="1471"/>
      <c r="M24" s="1471"/>
      <c r="N24" s="1471"/>
      <c r="O24" s="1471"/>
      <c r="P24" s="1471"/>
      <c r="Q24" s="1471"/>
      <c r="R24" s="6280"/>
      <c r="S24" s="6281"/>
      <c r="T24" s="1472"/>
      <c r="U24" s="6284"/>
      <c r="V24" s="1471"/>
      <c r="W24" s="6264"/>
      <c r="X24" s="6264"/>
      <c r="Y24" s="6264"/>
      <c r="Z24" s="6264"/>
      <c r="AA24" s="6264"/>
      <c r="AB24" s="6264"/>
      <c r="AC24" s="6264"/>
      <c r="AD24" s="6264"/>
      <c r="AE24" s="6264"/>
      <c r="AF24" s="6264"/>
      <c r="AG24" s="6264"/>
      <c r="AH24" s="6264"/>
      <c r="AI24" s="6264"/>
      <c r="AJ24" s="6264"/>
      <c r="AK24" s="6264"/>
      <c r="AL24" s="1473"/>
    </row>
    <row r="25" spans="2:38">
      <c r="B25" s="6276"/>
      <c r="C25" s="6277"/>
      <c r="D25" s="1477"/>
      <c r="E25" s="1477"/>
      <c r="F25" s="1477"/>
      <c r="G25" s="1477"/>
      <c r="H25" s="1477"/>
      <c r="I25" s="1477"/>
      <c r="J25" s="1477"/>
      <c r="K25" s="1477"/>
      <c r="L25" s="1477"/>
      <c r="M25" s="1477"/>
      <c r="N25" s="1477"/>
      <c r="O25" s="1477"/>
      <c r="P25" s="1477"/>
      <c r="Q25" s="1477"/>
      <c r="R25" s="6282"/>
      <c r="S25" s="6283"/>
      <c r="T25" s="1478"/>
      <c r="U25" s="1479"/>
      <c r="V25" s="1477"/>
      <c r="W25" s="1480"/>
      <c r="X25" s="1480"/>
      <c r="Y25" s="1480"/>
      <c r="Z25" s="1480"/>
      <c r="AA25" s="1480"/>
      <c r="AB25" s="1480"/>
      <c r="AC25" s="1480"/>
      <c r="AD25" s="1480"/>
      <c r="AE25" s="1480"/>
      <c r="AF25" s="1480"/>
      <c r="AG25" s="1480"/>
      <c r="AH25" s="1480"/>
      <c r="AI25" s="1480"/>
      <c r="AJ25" s="1480"/>
      <c r="AK25" s="1480"/>
      <c r="AL25" s="1481"/>
    </row>
    <row r="26" spans="2:38" ht="13.5" customHeight="1">
      <c r="B26" s="6272" t="s">
        <v>914</v>
      </c>
      <c r="C26" s="6273"/>
      <c r="D26" s="1468"/>
      <c r="E26" s="1468"/>
      <c r="F26" s="1468"/>
      <c r="G26" s="1468"/>
      <c r="H26" s="1468"/>
      <c r="I26" s="1468"/>
      <c r="J26" s="1468"/>
      <c r="K26" s="1468"/>
      <c r="L26" s="1468"/>
      <c r="M26" s="1468"/>
      <c r="N26" s="1468"/>
      <c r="O26" s="1468"/>
      <c r="P26" s="1468"/>
      <c r="Q26" s="1468"/>
      <c r="R26" s="1482"/>
      <c r="S26" s="1482"/>
      <c r="T26" s="1468"/>
      <c r="U26" s="1468"/>
      <c r="V26" s="1468"/>
      <c r="W26" s="1483"/>
      <c r="X26" s="1483"/>
      <c r="Y26" s="1483"/>
      <c r="Z26" s="1483"/>
      <c r="AA26" s="1483"/>
      <c r="AB26" s="1483"/>
      <c r="AC26" s="1483"/>
      <c r="AD26" s="1483"/>
      <c r="AE26" s="1483"/>
      <c r="AF26" s="1483"/>
      <c r="AG26" s="1483"/>
      <c r="AH26" s="1483"/>
      <c r="AI26" s="1483"/>
      <c r="AJ26" s="1483"/>
      <c r="AK26" s="1483"/>
      <c r="AL26" s="1470"/>
    </row>
    <row r="27" spans="2:38">
      <c r="B27" s="6274"/>
      <c r="C27" s="6275"/>
      <c r="D27" s="1471"/>
      <c r="E27" s="6291"/>
      <c r="F27" s="6291"/>
      <c r="G27" s="5038" t="s">
        <v>915</v>
      </c>
      <c r="H27" s="5038"/>
      <c r="I27" s="5038"/>
      <c r="J27" s="5038"/>
      <c r="K27" s="5038"/>
      <c r="L27" s="5038"/>
      <c r="M27" s="5038"/>
      <c r="N27" s="5038"/>
      <c r="O27" s="5038"/>
      <c r="P27" s="1471"/>
      <c r="Q27" s="1471"/>
      <c r="R27" s="1471"/>
      <c r="S27" s="1471"/>
      <c r="T27" s="1471"/>
      <c r="U27" s="1471"/>
      <c r="V27" s="1471"/>
      <c r="W27" s="1471"/>
      <c r="X27" s="1471"/>
      <c r="Y27" s="1471"/>
      <c r="Z27" s="1471"/>
      <c r="AA27" s="1471"/>
      <c r="AB27" s="1471"/>
      <c r="AC27" s="1471"/>
      <c r="AD27" s="1471"/>
      <c r="AE27" s="1471"/>
      <c r="AF27" s="1471"/>
      <c r="AG27" s="1471"/>
      <c r="AH27" s="1471"/>
      <c r="AI27" s="1471"/>
      <c r="AJ27" s="1471"/>
      <c r="AK27" s="1471"/>
      <c r="AL27" s="1486"/>
    </row>
    <row r="28" spans="2:38">
      <c r="B28" s="6274"/>
      <c r="C28" s="6275"/>
      <c r="D28" s="1471"/>
      <c r="E28" s="6291"/>
      <c r="F28" s="6291"/>
      <c r="G28" s="5038"/>
      <c r="H28" s="5038"/>
      <c r="I28" s="5038"/>
      <c r="J28" s="5038"/>
      <c r="K28" s="5038"/>
      <c r="L28" s="5038"/>
      <c r="M28" s="5038"/>
      <c r="N28" s="5038"/>
      <c r="O28" s="5038"/>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c r="AL28" s="1486"/>
    </row>
    <row r="29" spans="2:38" ht="11.25" customHeight="1">
      <c r="B29" s="6274"/>
      <c r="C29" s="6275"/>
      <c r="D29" s="1471"/>
      <c r="E29" s="5038" t="s">
        <v>339</v>
      </c>
      <c r="F29" s="5038"/>
      <c r="G29" s="6291"/>
      <c r="H29" s="6291"/>
      <c r="I29" s="6291"/>
      <c r="J29" s="6291"/>
      <c r="K29" s="6291"/>
      <c r="L29" s="6291"/>
      <c r="M29" s="6291"/>
      <c r="N29" s="6291" t="s">
        <v>551</v>
      </c>
      <c r="O29" s="629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c r="AL29" s="1486"/>
    </row>
    <row r="30" spans="2:38" ht="11.25" customHeight="1">
      <c r="B30" s="6274"/>
      <c r="C30" s="6275"/>
      <c r="D30" s="1471"/>
      <c r="E30" s="5038"/>
      <c r="F30" s="5038"/>
      <c r="G30" s="6291"/>
      <c r="H30" s="6291"/>
      <c r="I30" s="6291"/>
      <c r="J30" s="6291"/>
      <c r="K30" s="6291"/>
      <c r="L30" s="6291"/>
      <c r="M30" s="6291"/>
      <c r="N30" s="6291"/>
      <c r="O30" s="6291"/>
      <c r="P30" s="1471"/>
      <c r="Q30" s="1471"/>
      <c r="R30" s="1471"/>
      <c r="S30" s="1471"/>
      <c r="T30" s="1471"/>
      <c r="U30" s="1471"/>
      <c r="V30" s="1471"/>
      <c r="W30" s="1471"/>
      <c r="X30" s="1471"/>
      <c r="Y30" s="1471"/>
      <c r="Z30" s="1471"/>
      <c r="AA30" s="1471"/>
      <c r="AB30" s="1471"/>
      <c r="AC30" s="1471"/>
      <c r="AD30" s="1471"/>
      <c r="AE30" s="1471"/>
      <c r="AF30" s="1471"/>
      <c r="AG30" s="1471"/>
      <c r="AH30" s="1471"/>
      <c r="AI30" s="1471"/>
      <c r="AJ30" s="1471"/>
      <c r="AK30" s="1471"/>
      <c r="AL30" s="1486"/>
    </row>
    <row r="31" spans="2:38" ht="11.25" customHeight="1">
      <c r="B31" s="6274"/>
      <c r="C31" s="6275"/>
      <c r="D31" s="1471"/>
      <c r="E31" s="5038" t="s">
        <v>916</v>
      </c>
      <c r="F31" s="5038"/>
      <c r="G31" s="6291"/>
      <c r="H31" s="6291"/>
      <c r="I31" s="6291"/>
      <c r="J31" s="6291"/>
      <c r="K31" s="6291"/>
      <c r="L31" s="6291"/>
      <c r="M31" s="6291"/>
      <c r="N31" s="6291" t="s">
        <v>551</v>
      </c>
      <c r="O31" s="6291"/>
      <c r="P31" s="1471"/>
      <c r="Q31" s="1471"/>
      <c r="R31" s="1471"/>
      <c r="S31" s="1471"/>
      <c r="T31" s="1471"/>
      <c r="U31" s="1471"/>
      <c r="V31" s="1471"/>
      <c r="W31" s="1471"/>
      <c r="X31" s="1471"/>
      <c r="Y31" s="1471"/>
      <c r="Z31" s="1471"/>
      <c r="AA31" s="1471"/>
      <c r="AB31" s="1471"/>
      <c r="AC31" s="1471"/>
      <c r="AD31" s="1471"/>
      <c r="AE31" s="1471"/>
      <c r="AF31" s="1471"/>
      <c r="AG31" s="1471"/>
      <c r="AH31" s="1471"/>
      <c r="AI31" s="1471"/>
      <c r="AJ31" s="1471"/>
      <c r="AK31" s="1471"/>
      <c r="AL31" s="1486"/>
    </row>
    <row r="32" spans="2:38" ht="11.25" customHeight="1">
      <c r="B32" s="6274"/>
      <c r="C32" s="6275"/>
      <c r="D32" s="1471"/>
      <c r="E32" s="5038"/>
      <c r="F32" s="5038"/>
      <c r="G32" s="6291"/>
      <c r="H32" s="6291"/>
      <c r="I32" s="6291"/>
      <c r="J32" s="6291"/>
      <c r="K32" s="6291"/>
      <c r="L32" s="6291"/>
      <c r="M32" s="6291"/>
      <c r="N32" s="6291"/>
      <c r="O32" s="6291"/>
      <c r="P32" s="1471"/>
      <c r="Q32" s="1471"/>
      <c r="R32" s="1471"/>
      <c r="S32" s="1471"/>
      <c r="T32" s="1471"/>
      <c r="U32" s="1471"/>
      <c r="V32" s="1471"/>
      <c r="W32" s="1471"/>
      <c r="X32" s="1471"/>
      <c r="Y32" s="1471"/>
      <c r="Z32" s="1471"/>
      <c r="AA32" s="1471"/>
      <c r="AB32" s="1471"/>
      <c r="AC32" s="1471"/>
      <c r="AD32" s="1471"/>
      <c r="AE32" s="1471"/>
      <c r="AF32" s="1471"/>
      <c r="AG32" s="1471"/>
      <c r="AH32" s="1471"/>
      <c r="AI32" s="1471"/>
      <c r="AJ32" s="1471"/>
      <c r="AK32" s="1471"/>
      <c r="AL32" s="1486"/>
    </row>
    <row r="33" spans="2:38" ht="11.25" customHeight="1">
      <c r="B33" s="6274"/>
      <c r="C33" s="6275"/>
      <c r="D33" s="1471"/>
      <c r="E33" s="5038" t="s">
        <v>917</v>
      </c>
      <c r="F33" s="5038"/>
      <c r="G33" s="6291"/>
      <c r="H33" s="6291"/>
      <c r="I33" s="6291"/>
      <c r="J33" s="6291"/>
      <c r="K33" s="6291"/>
      <c r="L33" s="6291"/>
      <c r="M33" s="6291"/>
      <c r="N33" s="6291" t="s">
        <v>551</v>
      </c>
      <c r="O33" s="6291"/>
      <c r="P33" s="1471"/>
      <c r="Q33" s="1471"/>
      <c r="R33" s="1471"/>
      <c r="S33" s="1471"/>
      <c r="T33" s="1471"/>
      <c r="U33" s="1471"/>
      <c r="V33" s="1471"/>
      <c r="W33" s="1471"/>
      <c r="X33" s="1471"/>
      <c r="Y33" s="1471"/>
      <c r="Z33" s="1471"/>
      <c r="AA33" s="1471"/>
      <c r="AB33" s="1471"/>
      <c r="AC33" s="1471"/>
      <c r="AD33" s="1471"/>
      <c r="AE33" s="1471"/>
      <c r="AF33" s="1471"/>
      <c r="AG33" s="1471"/>
      <c r="AH33" s="1471"/>
      <c r="AI33" s="1471"/>
      <c r="AJ33" s="1471"/>
      <c r="AK33" s="1471"/>
      <c r="AL33" s="1486"/>
    </row>
    <row r="34" spans="2:38" ht="11.25" customHeight="1">
      <c r="B34" s="6274"/>
      <c r="C34" s="6275"/>
      <c r="D34" s="1471"/>
      <c r="E34" s="5038"/>
      <c r="F34" s="5038"/>
      <c r="G34" s="6291"/>
      <c r="H34" s="6291"/>
      <c r="I34" s="6291"/>
      <c r="J34" s="6291"/>
      <c r="K34" s="6291"/>
      <c r="L34" s="6291"/>
      <c r="M34" s="6291"/>
      <c r="N34" s="6291"/>
      <c r="O34" s="6291"/>
      <c r="P34" s="1471"/>
      <c r="Q34" s="1471"/>
      <c r="R34" s="1471"/>
      <c r="S34" s="1471"/>
      <c r="T34" s="1471"/>
      <c r="U34" s="1471"/>
      <c r="V34" s="1471"/>
      <c r="W34" s="1471"/>
      <c r="X34" s="1471"/>
      <c r="Y34" s="1471"/>
      <c r="Z34" s="1471"/>
      <c r="AA34" s="1471"/>
      <c r="AB34" s="1471"/>
      <c r="AC34" s="1471"/>
      <c r="AD34" s="1471"/>
      <c r="AE34" s="1471"/>
      <c r="AF34" s="1471"/>
      <c r="AG34" s="1471"/>
      <c r="AH34" s="1471"/>
      <c r="AI34" s="1471"/>
      <c r="AJ34" s="1471"/>
      <c r="AK34" s="1471"/>
      <c r="AL34" s="1486"/>
    </row>
    <row r="35" spans="2:38" ht="11.25" customHeight="1">
      <c r="B35" s="6274"/>
      <c r="C35" s="6275"/>
      <c r="D35" s="1471"/>
      <c r="E35" s="5038" t="s">
        <v>918</v>
      </c>
      <c r="F35" s="5038"/>
      <c r="G35" s="6291"/>
      <c r="H35" s="6291"/>
      <c r="I35" s="6291"/>
      <c r="J35" s="6291"/>
      <c r="K35" s="6291"/>
      <c r="L35" s="6291"/>
      <c r="M35" s="6291"/>
      <c r="N35" s="6291" t="s">
        <v>551</v>
      </c>
      <c r="O35" s="6291"/>
      <c r="P35" s="1471"/>
      <c r="Q35" s="1471"/>
      <c r="R35" s="1471"/>
      <c r="S35" s="1471"/>
      <c r="T35" s="1471"/>
      <c r="U35" s="1471"/>
      <c r="V35" s="1471"/>
      <c r="W35" s="1471"/>
      <c r="X35" s="1471"/>
      <c r="Y35" s="1471"/>
      <c r="Z35" s="1471"/>
      <c r="AA35" s="1471"/>
      <c r="AB35" s="1471"/>
      <c r="AC35" s="1471"/>
      <c r="AD35" s="1471"/>
      <c r="AE35" s="1471"/>
      <c r="AF35" s="1471"/>
      <c r="AG35" s="1471"/>
      <c r="AH35" s="1471"/>
      <c r="AI35" s="1471"/>
      <c r="AJ35" s="1471"/>
      <c r="AK35" s="1471"/>
      <c r="AL35" s="1486"/>
    </row>
    <row r="36" spans="2:38" ht="11.25" customHeight="1">
      <c r="B36" s="6274"/>
      <c r="C36" s="6275"/>
      <c r="D36" s="1471"/>
      <c r="E36" s="5038"/>
      <c r="F36" s="5038"/>
      <c r="G36" s="6291"/>
      <c r="H36" s="6291"/>
      <c r="I36" s="6291"/>
      <c r="J36" s="6291"/>
      <c r="K36" s="6291"/>
      <c r="L36" s="6291"/>
      <c r="M36" s="6291"/>
      <c r="N36" s="6291"/>
      <c r="O36" s="6291"/>
      <c r="P36" s="1471"/>
      <c r="Q36" s="1471"/>
      <c r="R36" s="1471"/>
      <c r="S36" s="1471"/>
      <c r="T36" s="1471"/>
      <c r="U36" s="1471"/>
      <c r="V36" s="1471"/>
      <c r="W36" s="1471"/>
      <c r="X36" s="1471"/>
      <c r="Y36" s="1471"/>
      <c r="Z36" s="1471"/>
      <c r="AA36" s="1471"/>
      <c r="AB36" s="1471"/>
      <c r="AC36" s="1471"/>
      <c r="AD36" s="1471"/>
      <c r="AE36" s="1471"/>
      <c r="AF36" s="1471"/>
      <c r="AG36" s="1471"/>
      <c r="AH36" s="1471"/>
      <c r="AI36" s="1471"/>
      <c r="AJ36" s="1471"/>
      <c r="AK36" s="1471"/>
      <c r="AL36" s="1486"/>
    </row>
    <row r="37" spans="2:38" ht="11.25" customHeight="1">
      <c r="B37" s="6274"/>
      <c r="C37" s="6275"/>
      <c r="D37" s="1471"/>
      <c r="E37" s="5038" t="s">
        <v>343</v>
      </c>
      <c r="F37" s="5038"/>
      <c r="G37" s="6291"/>
      <c r="H37" s="6291"/>
      <c r="I37" s="6291"/>
      <c r="J37" s="6291"/>
      <c r="K37" s="6291"/>
      <c r="L37" s="6291"/>
      <c r="M37" s="6291"/>
      <c r="N37" s="6291" t="s">
        <v>551</v>
      </c>
      <c r="O37" s="6291"/>
      <c r="P37" s="1471"/>
      <c r="Q37" s="1471"/>
      <c r="R37" s="1471"/>
      <c r="S37" s="1471"/>
      <c r="T37" s="1471"/>
      <c r="U37" s="1471"/>
      <c r="V37" s="1471"/>
      <c r="W37" s="1471"/>
      <c r="X37" s="1471"/>
      <c r="Y37" s="1471"/>
      <c r="Z37" s="1471"/>
      <c r="AA37" s="1471"/>
      <c r="AB37" s="1471"/>
      <c r="AC37" s="1471"/>
      <c r="AD37" s="1471"/>
      <c r="AE37" s="1471"/>
      <c r="AF37" s="1471"/>
      <c r="AG37" s="1471"/>
      <c r="AH37" s="1471"/>
      <c r="AI37" s="1471"/>
      <c r="AJ37" s="1471"/>
      <c r="AK37" s="1471"/>
      <c r="AL37" s="1486"/>
    </row>
    <row r="38" spans="2:38" ht="11.25" customHeight="1">
      <c r="B38" s="6274"/>
      <c r="C38" s="6275"/>
      <c r="D38" s="1471"/>
      <c r="E38" s="5038"/>
      <c r="F38" s="5038"/>
      <c r="G38" s="6291"/>
      <c r="H38" s="6291"/>
      <c r="I38" s="6291"/>
      <c r="J38" s="6291"/>
      <c r="K38" s="6291"/>
      <c r="L38" s="6291"/>
      <c r="M38" s="6291"/>
      <c r="N38" s="6291"/>
      <c r="O38" s="6291"/>
      <c r="P38" s="1471"/>
      <c r="Q38" s="1471"/>
      <c r="R38" s="1471"/>
      <c r="S38" s="1471"/>
      <c r="T38" s="1471"/>
      <c r="U38" s="1471"/>
      <c r="V38" s="1471"/>
      <c r="W38" s="1471"/>
      <c r="X38" s="1471"/>
      <c r="Y38" s="1471"/>
      <c r="Z38" s="1471"/>
      <c r="AA38" s="1471"/>
      <c r="AB38" s="1471"/>
      <c r="AC38" s="1471"/>
      <c r="AD38" s="1471"/>
      <c r="AE38" s="1471"/>
      <c r="AF38" s="1471"/>
      <c r="AG38" s="1471"/>
      <c r="AH38" s="1471"/>
      <c r="AI38" s="1471"/>
      <c r="AJ38" s="1471"/>
      <c r="AK38" s="1471"/>
      <c r="AL38" s="1486"/>
    </row>
    <row r="39" spans="2:38" ht="11.25" customHeight="1">
      <c r="B39" s="6274"/>
      <c r="C39" s="6275"/>
      <c r="D39" s="1471"/>
      <c r="E39" s="5038" t="s">
        <v>344</v>
      </c>
      <c r="F39" s="5038"/>
      <c r="G39" s="6291"/>
      <c r="H39" s="6291"/>
      <c r="I39" s="6291"/>
      <c r="J39" s="6291"/>
      <c r="K39" s="6291"/>
      <c r="L39" s="6291"/>
      <c r="M39" s="6291"/>
      <c r="N39" s="6291" t="s">
        <v>551</v>
      </c>
      <c r="O39" s="6291"/>
      <c r="P39" s="1471"/>
      <c r="Q39" s="1471"/>
      <c r="R39" s="1471"/>
      <c r="S39" s="1471"/>
      <c r="T39" s="1471"/>
      <c r="U39" s="1471"/>
      <c r="V39" s="1471"/>
      <c r="W39" s="1471"/>
      <c r="X39" s="1471"/>
      <c r="Y39" s="1471"/>
      <c r="Z39" s="1471"/>
      <c r="AA39" s="1471"/>
      <c r="AB39" s="1471"/>
      <c r="AC39" s="1471"/>
      <c r="AD39" s="1471"/>
      <c r="AE39" s="1471"/>
      <c r="AF39" s="1471"/>
      <c r="AG39" s="1471"/>
      <c r="AH39" s="1471"/>
      <c r="AI39" s="1471"/>
      <c r="AJ39" s="1471"/>
      <c r="AK39" s="1471"/>
      <c r="AL39" s="1486"/>
    </row>
    <row r="40" spans="2:38" ht="11.25" customHeight="1">
      <c r="B40" s="6274"/>
      <c r="C40" s="6275"/>
      <c r="D40" s="1471"/>
      <c r="E40" s="5038"/>
      <c r="F40" s="5038"/>
      <c r="G40" s="6291"/>
      <c r="H40" s="6291"/>
      <c r="I40" s="6291"/>
      <c r="J40" s="6291"/>
      <c r="K40" s="6291"/>
      <c r="L40" s="6291"/>
      <c r="M40" s="6291"/>
      <c r="N40" s="6291"/>
      <c r="O40" s="6291"/>
      <c r="P40" s="1471"/>
      <c r="Q40" s="1471"/>
      <c r="R40" s="1471"/>
      <c r="S40" s="1471"/>
      <c r="T40" s="1471"/>
      <c r="U40" s="1471"/>
      <c r="V40" s="1471"/>
      <c r="W40" s="1471"/>
      <c r="X40" s="1471"/>
      <c r="Y40" s="1471"/>
      <c r="Z40" s="1471"/>
      <c r="AA40" s="1471"/>
      <c r="AB40" s="1471"/>
      <c r="AC40" s="1471"/>
      <c r="AD40" s="1471"/>
      <c r="AE40" s="1471"/>
      <c r="AF40" s="1471"/>
      <c r="AG40" s="1471"/>
      <c r="AH40" s="1471"/>
      <c r="AI40" s="1471"/>
      <c r="AJ40" s="1471"/>
      <c r="AK40" s="1471"/>
      <c r="AL40" s="1486"/>
    </row>
    <row r="41" spans="2:38" ht="11.25" customHeight="1">
      <c r="B41" s="6274"/>
      <c r="C41" s="6275"/>
      <c r="D41" s="1471"/>
      <c r="E41" s="5038" t="s">
        <v>345</v>
      </c>
      <c r="F41" s="5038"/>
      <c r="G41" s="6291"/>
      <c r="H41" s="6291"/>
      <c r="I41" s="6291"/>
      <c r="J41" s="6291"/>
      <c r="K41" s="6291"/>
      <c r="L41" s="6291"/>
      <c r="M41" s="6291"/>
      <c r="N41" s="6291" t="s">
        <v>551</v>
      </c>
      <c r="O41" s="6291"/>
      <c r="P41" s="1471"/>
      <c r="Q41" s="1471"/>
      <c r="R41" s="1471"/>
      <c r="S41" s="1471"/>
      <c r="T41" s="1471"/>
      <c r="U41" s="1471"/>
      <c r="V41" s="1471"/>
      <c r="W41" s="1471"/>
      <c r="X41" s="1471"/>
      <c r="Y41" s="1471"/>
      <c r="Z41" s="1471"/>
      <c r="AA41" s="1471"/>
      <c r="AB41" s="1471"/>
      <c r="AC41" s="1471"/>
      <c r="AD41" s="1471"/>
      <c r="AE41" s="1471"/>
      <c r="AF41" s="1471"/>
      <c r="AG41" s="1471"/>
      <c r="AH41" s="1471"/>
      <c r="AI41" s="1471"/>
      <c r="AJ41" s="1471"/>
      <c r="AK41" s="1471"/>
      <c r="AL41" s="1486"/>
    </row>
    <row r="42" spans="2:38" ht="11.25" customHeight="1">
      <c r="B42" s="6274"/>
      <c r="C42" s="6275"/>
      <c r="D42" s="1471"/>
      <c r="E42" s="5038"/>
      <c r="F42" s="5038"/>
      <c r="G42" s="6291"/>
      <c r="H42" s="6291"/>
      <c r="I42" s="6291"/>
      <c r="J42" s="6291"/>
      <c r="K42" s="6291"/>
      <c r="L42" s="6291"/>
      <c r="M42" s="6291"/>
      <c r="N42" s="6291"/>
      <c r="O42" s="6291"/>
      <c r="P42" s="1471"/>
      <c r="Q42" s="1471"/>
      <c r="R42" s="1471"/>
      <c r="S42" s="1471"/>
      <c r="T42" s="1471"/>
      <c r="U42" s="1471"/>
      <c r="V42" s="1471"/>
      <c r="W42" s="1471"/>
      <c r="X42" s="1471"/>
      <c r="Y42" s="1471"/>
      <c r="Z42" s="1471"/>
      <c r="AA42" s="1471"/>
      <c r="AB42" s="1471"/>
      <c r="AC42" s="1471"/>
      <c r="AD42" s="1471"/>
      <c r="AE42" s="1471"/>
      <c r="AF42" s="1471"/>
      <c r="AG42" s="1471"/>
      <c r="AH42" s="1471"/>
      <c r="AI42" s="1471"/>
      <c r="AJ42" s="1471"/>
      <c r="AK42" s="1471"/>
      <c r="AL42" s="1486"/>
    </row>
    <row r="43" spans="2:38" ht="11.25" customHeight="1">
      <c r="B43" s="6274"/>
      <c r="C43" s="6275"/>
      <c r="D43" s="1471"/>
      <c r="E43" s="5038" t="s">
        <v>346</v>
      </c>
      <c r="F43" s="5038"/>
      <c r="G43" s="6291"/>
      <c r="H43" s="6291"/>
      <c r="I43" s="6291"/>
      <c r="J43" s="6291"/>
      <c r="K43" s="6291"/>
      <c r="L43" s="6291"/>
      <c r="M43" s="6291"/>
      <c r="N43" s="6291" t="s">
        <v>551</v>
      </c>
      <c r="O43" s="6291"/>
      <c r="P43" s="1471"/>
      <c r="Q43" s="1471"/>
      <c r="R43" s="1471"/>
      <c r="S43" s="1471"/>
      <c r="T43" s="1471"/>
      <c r="U43" s="1471"/>
      <c r="V43" s="1471"/>
      <c r="W43" s="1471"/>
      <c r="X43" s="1471"/>
      <c r="Y43" s="1471"/>
      <c r="Z43" s="1471"/>
      <c r="AA43" s="1471"/>
      <c r="AB43" s="1471"/>
      <c r="AC43" s="1471"/>
      <c r="AD43" s="1471"/>
      <c r="AE43" s="1471"/>
      <c r="AF43" s="1471"/>
      <c r="AG43" s="1471"/>
      <c r="AH43" s="1471"/>
      <c r="AI43" s="1471"/>
      <c r="AJ43" s="1471"/>
      <c r="AK43" s="1471"/>
      <c r="AL43" s="1486"/>
    </row>
    <row r="44" spans="2:38" ht="11.25" customHeight="1">
      <c r="B44" s="6274"/>
      <c r="C44" s="6275"/>
      <c r="D44" s="1471"/>
      <c r="E44" s="5038"/>
      <c r="F44" s="5038"/>
      <c r="G44" s="6291"/>
      <c r="H44" s="6291"/>
      <c r="I44" s="6291"/>
      <c r="J44" s="6291"/>
      <c r="K44" s="6291"/>
      <c r="L44" s="6291"/>
      <c r="M44" s="6291"/>
      <c r="N44" s="6291"/>
      <c r="O44" s="6291"/>
      <c r="P44" s="1471"/>
      <c r="Q44" s="1471"/>
      <c r="R44" s="1471"/>
      <c r="S44" s="1471"/>
      <c r="T44" s="1471"/>
      <c r="U44" s="1471"/>
      <c r="V44" s="1471"/>
      <c r="W44" s="1471"/>
      <c r="X44" s="1471"/>
      <c r="Y44" s="1471"/>
      <c r="Z44" s="1471"/>
      <c r="AA44" s="1471"/>
      <c r="AB44" s="1471"/>
      <c r="AC44" s="1471"/>
      <c r="AD44" s="1471"/>
      <c r="AE44" s="1471"/>
      <c r="AF44" s="1471"/>
      <c r="AG44" s="1471"/>
      <c r="AH44" s="1471"/>
      <c r="AI44" s="1471"/>
      <c r="AJ44" s="1471"/>
      <c r="AK44" s="1471"/>
      <c r="AL44" s="1486"/>
    </row>
    <row r="45" spans="2:38" ht="11.25" customHeight="1">
      <c r="B45" s="6274"/>
      <c r="C45" s="6275"/>
      <c r="D45" s="1471"/>
      <c r="E45" s="5038" t="s">
        <v>347</v>
      </c>
      <c r="F45" s="5038"/>
      <c r="G45" s="6291"/>
      <c r="H45" s="6291"/>
      <c r="I45" s="6291"/>
      <c r="J45" s="6291"/>
      <c r="K45" s="6291"/>
      <c r="L45" s="6291"/>
      <c r="M45" s="6291"/>
      <c r="N45" s="6291" t="s">
        <v>551</v>
      </c>
      <c r="O45" s="6291"/>
      <c r="P45" s="1471"/>
      <c r="Q45" s="1471"/>
      <c r="R45" s="1471"/>
      <c r="S45" s="1471"/>
      <c r="T45" s="1471"/>
      <c r="U45" s="1471"/>
      <c r="V45" s="1471"/>
      <c r="W45" s="1471"/>
      <c r="X45" s="1471"/>
      <c r="Y45" s="1471"/>
      <c r="Z45" s="1471"/>
      <c r="AA45" s="1471"/>
      <c r="AB45" s="1471"/>
      <c r="AC45" s="1471"/>
      <c r="AD45" s="1471"/>
      <c r="AE45" s="1471"/>
      <c r="AF45" s="1471"/>
      <c r="AG45" s="1471"/>
      <c r="AH45" s="1471"/>
      <c r="AI45" s="1471"/>
      <c r="AJ45" s="1471"/>
      <c r="AK45" s="1471"/>
      <c r="AL45" s="1486"/>
    </row>
    <row r="46" spans="2:38" ht="11.25" customHeight="1">
      <c r="B46" s="6274"/>
      <c r="C46" s="6275"/>
      <c r="D46" s="1471"/>
      <c r="E46" s="5038"/>
      <c r="F46" s="5038"/>
      <c r="G46" s="6291"/>
      <c r="H46" s="6291"/>
      <c r="I46" s="6291"/>
      <c r="J46" s="6291"/>
      <c r="K46" s="6291"/>
      <c r="L46" s="6291"/>
      <c r="M46" s="6291"/>
      <c r="N46" s="6291"/>
      <c r="O46" s="6291"/>
      <c r="P46" s="1471"/>
      <c r="Q46" s="1471"/>
      <c r="R46" s="1471"/>
      <c r="S46" s="1471"/>
      <c r="T46" s="1471"/>
      <c r="U46" s="1471"/>
      <c r="V46" s="1471"/>
      <c r="W46" s="1471"/>
      <c r="X46" s="1471"/>
      <c r="Y46" s="1471"/>
      <c r="Z46" s="1471"/>
      <c r="AA46" s="1471"/>
      <c r="AB46" s="1471"/>
      <c r="AC46" s="1471"/>
      <c r="AD46" s="1471"/>
      <c r="AE46" s="1471"/>
      <c r="AF46" s="1471"/>
      <c r="AG46" s="1471"/>
      <c r="AH46" s="1471"/>
      <c r="AI46" s="1471"/>
      <c r="AJ46" s="1471"/>
      <c r="AK46" s="1471"/>
      <c r="AL46" s="1486"/>
    </row>
    <row r="47" spans="2:38" ht="11.25" customHeight="1">
      <c r="B47" s="6274"/>
      <c r="C47" s="6275"/>
      <c r="D47" s="1471"/>
      <c r="E47" s="5038" t="s">
        <v>348</v>
      </c>
      <c r="F47" s="5038"/>
      <c r="G47" s="6291"/>
      <c r="H47" s="6291"/>
      <c r="I47" s="6291"/>
      <c r="J47" s="6291"/>
      <c r="K47" s="6291"/>
      <c r="L47" s="6291"/>
      <c r="M47" s="6291"/>
      <c r="N47" s="6291" t="s">
        <v>551</v>
      </c>
      <c r="O47" s="6291"/>
      <c r="P47" s="1471"/>
      <c r="Q47" s="1471"/>
      <c r="R47" s="1471"/>
      <c r="S47" s="1471"/>
      <c r="T47" s="1471"/>
      <c r="U47" s="1471"/>
      <c r="V47" s="1471"/>
      <c r="W47" s="1471"/>
      <c r="X47" s="1471"/>
      <c r="Y47" s="1471"/>
      <c r="Z47" s="1471"/>
      <c r="AA47" s="1471"/>
      <c r="AB47" s="1471"/>
      <c r="AC47" s="1471"/>
      <c r="AD47" s="1471"/>
      <c r="AE47" s="1471"/>
      <c r="AF47" s="1471"/>
      <c r="AG47" s="1471"/>
      <c r="AH47" s="1471"/>
      <c r="AI47" s="1471"/>
      <c r="AJ47" s="1471"/>
      <c r="AK47" s="1471"/>
      <c r="AL47" s="1486"/>
    </row>
    <row r="48" spans="2:38" ht="11.25" customHeight="1">
      <c r="B48" s="6274"/>
      <c r="C48" s="6275"/>
      <c r="D48" s="1471"/>
      <c r="E48" s="5038"/>
      <c r="F48" s="5038"/>
      <c r="G48" s="6291"/>
      <c r="H48" s="6291"/>
      <c r="I48" s="6291"/>
      <c r="J48" s="6291"/>
      <c r="K48" s="6291"/>
      <c r="L48" s="6291"/>
      <c r="M48" s="6291"/>
      <c r="N48" s="6291"/>
      <c r="O48" s="6291"/>
      <c r="P48" s="1471"/>
      <c r="Q48" s="1471"/>
      <c r="R48" s="1471"/>
      <c r="S48" s="1471"/>
      <c r="T48" s="1471"/>
      <c r="U48" s="1471"/>
      <c r="V48" s="1471"/>
      <c r="W48" s="1471"/>
      <c r="X48" s="1471"/>
      <c r="Y48" s="1471"/>
      <c r="Z48" s="1471"/>
      <c r="AA48" s="1471"/>
      <c r="AB48" s="1471"/>
      <c r="AC48" s="1471"/>
      <c r="AD48" s="1471"/>
      <c r="AE48" s="1471"/>
      <c r="AF48" s="1471"/>
      <c r="AG48" s="1471"/>
      <c r="AH48" s="1471"/>
      <c r="AI48" s="1471"/>
      <c r="AJ48" s="1471"/>
      <c r="AK48" s="1471"/>
      <c r="AL48" s="1486"/>
    </row>
    <row r="49" spans="2:38" ht="11.25" customHeight="1">
      <c r="B49" s="6274"/>
      <c r="C49" s="6275"/>
      <c r="D49" s="1471"/>
      <c r="E49" s="5038" t="s">
        <v>349</v>
      </c>
      <c r="F49" s="5038"/>
      <c r="G49" s="6291"/>
      <c r="H49" s="6291"/>
      <c r="I49" s="6291"/>
      <c r="J49" s="6291"/>
      <c r="K49" s="6291"/>
      <c r="L49" s="6291"/>
      <c r="M49" s="6291"/>
      <c r="N49" s="6291" t="s">
        <v>551</v>
      </c>
      <c r="O49" s="6291"/>
      <c r="P49" s="1471"/>
      <c r="Q49" s="1471"/>
      <c r="R49" s="1471"/>
      <c r="S49" s="1471"/>
      <c r="T49" s="1471"/>
      <c r="U49" s="1471"/>
      <c r="V49" s="1471"/>
      <c r="W49" s="1471"/>
      <c r="X49" s="1471"/>
      <c r="Y49" s="1471"/>
      <c r="Z49" s="1471"/>
      <c r="AA49" s="1471"/>
      <c r="AB49" s="1471"/>
      <c r="AC49" s="1471"/>
      <c r="AD49" s="1471"/>
      <c r="AE49" s="1471"/>
      <c r="AF49" s="1471"/>
      <c r="AG49" s="1471"/>
      <c r="AH49" s="1471"/>
      <c r="AI49" s="1471"/>
      <c r="AJ49" s="1471"/>
      <c r="AK49" s="1471"/>
      <c r="AL49" s="1486"/>
    </row>
    <row r="50" spans="2:38" ht="11.25" customHeight="1" thickBot="1">
      <c r="B50" s="6274"/>
      <c r="C50" s="6275"/>
      <c r="D50" s="1471"/>
      <c r="E50" s="5038"/>
      <c r="F50" s="5038"/>
      <c r="G50" s="6291"/>
      <c r="H50" s="6291"/>
      <c r="I50" s="6291"/>
      <c r="J50" s="6291"/>
      <c r="K50" s="6291"/>
      <c r="L50" s="6291"/>
      <c r="M50" s="6291"/>
      <c r="N50" s="6291"/>
      <c r="O50" s="6291"/>
      <c r="P50" s="1471"/>
      <c r="Q50" s="1471"/>
      <c r="R50" s="1471"/>
      <c r="S50" s="1471"/>
      <c r="T50" s="1471"/>
      <c r="U50" s="1471"/>
      <c r="V50" s="1471"/>
      <c r="W50" s="1471"/>
      <c r="X50" s="1471"/>
      <c r="Y50" s="1471"/>
      <c r="Z50" s="1471"/>
      <c r="AA50" s="1471"/>
      <c r="AB50" s="1471"/>
      <c r="AC50" s="1471"/>
      <c r="AD50" s="1471"/>
      <c r="AE50" s="1471"/>
      <c r="AF50" s="1471"/>
      <c r="AG50" s="1471"/>
      <c r="AH50" s="1471"/>
      <c r="AI50" s="1471"/>
      <c r="AJ50" s="1471"/>
      <c r="AK50" s="1471"/>
      <c r="AL50" s="1486"/>
    </row>
    <row r="51" spans="2:38" ht="11.25" customHeight="1">
      <c r="B51" s="6274"/>
      <c r="C51" s="6275"/>
      <c r="D51" s="1471"/>
      <c r="E51" s="5038" t="s">
        <v>350</v>
      </c>
      <c r="F51" s="5038"/>
      <c r="G51" s="6291"/>
      <c r="H51" s="6291"/>
      <c r="I51" s="6291"/>
      <c r="J51" s="6291"/>
      <c r="K51" s="6291"/>
      <c r="L51" s="6291"/>
      <c r="M51" s="6291"/>
      <c r="N51" s="6291" t="s">
        <v>551</v>
      </c>
      <c r="O51" s="6291"/>
      <c r="P51" s="1471"/>
      <c r="Q51" s="1471"/>
      <c r="R51" s="1471"/>
      <c r="S51" s="1471"/>
      <c r="T51" s="6312" t="s">
        <v>919</v>
      </c>
      <c r="U51" s="6313"/>
      <c r="V51" s="6313"/>
      <c r="W51" s="6313"/>
      <c r="X51" s="6313"/>
      <c r="Y51" s="6313"/>
      <c r="Z51" s="6314"/>
      <c r="AA51" s="1471"/>
      <c r="AB51" s="1471"/>
      <c r="AC51" s="1471"/>
      <c r="AD51" s="1471"/>
      <c r="AE51" s="6312" t="s">
        <v>920</v>
      </c>
      <c r="AF51" s="6313"/>
      <c r="AG51" s="6313"/>
      <c r="AH51" s="6313"/>
      <c r="AI51" s="6313"/>
      <c r="AJ51" s="6313"/>
      <c r="AK51" s="6314"/>
      <c r="AL51" s="1486"/>
    </row>
    <row r="52" spans="2:38" ht="11.25" customHeight="1" thickBot="1">
      <c r="B52" s="6274"/>
      <c r="C52" s="6275"/>
      <c r="D52" s="1471"/>
      <c r="E52" s="6333"/>
      <c r="F52" s="6333"/>
      <c r="G52" s="6304"/>
      <c r="H52" s="6304"/>
      <c r="I52" s="6304"/>
      <c r="J52" s="6304"/>
      <c r="K52" s="6304"/>
      <c r="L52" s="6304"/>
      <c r="M52" s="6304"/>
      <c r="N52" s="6304"/>
      <c r="O52" s="6304"/>
      <c r="P52" s="1471"/>
      <c r="Q52" s="1471"/>
      <c r="R52" s="1471"/>
      <c r="S52" s="1471"/>
      <c r="T52" s="6315"/>
      <c r="U52" s="6307"/>
      <c r="V52" s="6307"/>
      <c r="W52" s="6307"/>
      <c r="X52" s="6307"/>
      <c r="Y52" s="6307"/>
      <c r="Z52" s="6308"/>
      <c r="AA52" s="1471"/>
      <c r="AB52" s="1471"/>
      <c r="AC52" s="1471"/>
      <c r="AD52" s="1471"/>
      <c r="AE52" s="6315"/>
      <c r="AF52" s="6307"/>
      <c r="AG52" s="6307"/>
      <c r="AH52" s="6307"/>
      <c r="AI52" s="6307"/>
      <c r="AJ52" s="6307"/>
      <c r="AK52" s="6308"/>
      <c r="AL52" s="1486"/>
    </row>
    <row r="53" spans="2:38" ht="11.25" customHeight="1">
      <c r="B53" s="6274"/>
      <c r="C53" s="6275"/>
      <c r="D53" s="1471"/>
      <c r="E53" s="6316" t="s">
        <v>0</v>
      </c>
      <c r="F53" s="6317"/>
      <c r="G53" s="6313"/>
      <c r="H53" s="6313"/>
      <c r="I53" s="6313"/>
      <c r="J53" s="6313"/>
      <c r="K53" s="6313"/>
      <c r="L53" s="6313"/>
      <c r="M53" s="6313"/>
      <c r="N53" s="6313" t="s">
        <v>551</v>
      </c>
      <c r="O53" s="6314"/>
      <c r="P53" s="1471"/>
      <c r="Q53" s="6322" t="s">
        <v>2645</v>
      </c>
      <c r="R53" s="6322"/>
      <c r="S53" s="1471"/>
      <c r="T53" s="6315"/>
      <c r="U53" s="6307"/>
      <c r="V53" s="6307"/>
      <c r="W53" s="6307"/>
      <c r="X53" s="6307"/>
      <c r="Y53" s="6307" t="s">
        <v>551</v>
      </c>
      <c r="Z53" s="6308"/>
      <c r="AA53" s="1471"/>
      <c r="AB53" s="6322" t="s">
        <v>2646</v>
      </c>
      <c r="AC53" s="6322"/>
      <c r="AD53" s="1471"/>
      <c r="AE53" s="6329"/>
      <c r="AF53" s="6330"/>
      <c r="AG53" s="6330"/>
      <c r="AH53" s="6330"/>
      <c r="AI53" s="6330"/>
      <c r="AJ53" s="6307" t="s">
        <v>2647</v>
      </c>
      <c r="AK53" s="6308"/>
      <c r="AL53" s="1486"/>
    </row>
    <row r="54" spans="2:38" ht="11.25" customHeight="1" thickBot="1">
      <c r="B54" s="6274"/>
      <c r="C54" s="6275"/>
      <c r="D54" s="1471"/>
      <c r="E54" s="6318"/>
      <c r="F54" s="6319"/>
      <c r="G54" s="6309"/>
      <c r="H54" s="6309"/>
      <c r="I54" s="6309"/>
      <c r="J54" s="6309"/>
      <c r="K54" s="6309"/>
      <c r="L54" s="6309"/>
      <c r="M54" s="6309"/>
      <c r="N54" s="6309"/>
      <c r="O54" s="6310"/>
      <c r="P54" s="1471"/>
      <c r="Q54" s="6322"/>
      <c r="R54" s="6322"/>
      <c r="S54" s="1471"/>
      <c r="T54" s="6565"/>
      <c r="U54" s="6309"/>
      <c r="V54" s="6309"/>
      <c r="W54" s="6309"/>
      <c r="X54" s="6309"/>
      <c r="Y54" s="6309"/>
      <c r="Z54" s="6310"/>
      <c r="AA54" s="1471"/>
      <c r="AB54" s="6322"/>
      <c r="AC54" s="6322"/>
      <c r="AD54" s="1471"/>
      <c r="AE54" s="6331"/>
      <c r="AF54" s="6332"/>
      <c r="AG54" s="6332"/>
      <c r="AH54" s="6332"/>
      <c r="AI54" s="6332"/>
      <c r="AJ54" s="6309"/>
      <c r="AK54" s="6310"/>
      <c r="AL54" s="1486"/>
    </row>
    <row r="55" spans="2:38">
      <c r="B55" s="6276"/>
      <c r="C55" s="6277"/>
      <c r="D55" s="1477"/>
      <c r="E55" s="1477"/>
      <c r="F55" s="1477"/>
      <c r="G55" s="1477"/>
      <c r="H55" s="1477"/>
      <c r="I55" s="1477"/>
      <c r="J55" s="1477"/>
      <c r="K55" s="1477"/>
      <c r="L55" s="1477"/>
      <c r="M55" s="1477"/>
      <c r="N55" s="1477"/>
      <c r="O55" s="1477"/>
      <c r="P55" s="1477"/>
      <c r="Q55" s="1477"/>
      <c r="R55" s="1477"/>
      <c r="S55" s="1477"/>
      <c r="T55" s="1477"/>
      <c r="U55" s="1477"/>
      <c r="V55" s="1477"/>
      <c r="W55" s="1477"/>
      <c r="X55" s="1477"/>
      <c r="Y55" s="1477"/>
      <c r="Z55" s="1477"/>
      <c r="AA55" s="1477"/>
      <c r="AB55" s="1477"/>
      <c r="AC55" s="1477"/>
      <c r="AD55" s="1477"/>
      <c r="AE55" s="1477"/>
      <c r="AF55" s="1477"/>
      <c r="AG55" s="1477"/>
      <c r="AH55" s="1477"/>
      <c r="AI55" s="1477"/>
      <c r="AJ55" s="1477"/>
      <c r="AK55" s="1477"/>
      <c r="AL55" s="1489"/>
    </row>
    <row r="56" spans="2:38" ht="126.75" customHeight="1">
      <c r="B56" s="6311" t="s">
        <v>2652</v>
      </c>
      <c r="C56" s="6311"/>
      <c r="D56" s="6311"/>
      <c r="E56" s="6311"/>
      <c r="F56" s="6311"/>
      <c r="G56" s="6311"/>
      <c r="H56" s="6311"/>
      <c r="I56" s="6311"/>
      <c r="J56" s="6311"/>
      <c r="K56" s="6311"/>
      <c r="L56" s="6311"/>
      <c r="M56" s="6311"/>
      <c r="N56" s="6311"/>
      <c r="O56" s="6311"/>
      <c r="P56" s="6311"/>
      <c r="Q56" s="6311"/>
      <c r="R56" s="6311"/>
      <c r="S56" s="6311"/>
      <c r="T56" s="6311"/>
      <c r="U56" s="6311"/>
      <c r="V56" s="6311"/>
      <c r="W56" s="6311"/>
      <c r="X56" s="6311"/>
      <c r="Y56" s="6311"/>
      <c r="Z56" s="6311"/>
      <c r="AA56" s="6311"/>
      <c r="AB56" s="6311"/>
      <c r="AC56" s="6311"/>
      <c r="AD56" s="6311"/>
      <c r="AE56" s="6311"/>
      <c r="AF56" s="6311"/>
      <c r="AG56" s="6311"/>
      <c r="AH56" s="6311"/>
      <c r="AI56" s="6311"/>
      <c r="AJ56" s="6311"/>
      <c r="AK56" s="6311"/>
      <c r="AL56" s="6311"/>
    </row>
    <row r="57" spans="2:38">
      <c r="B57" s="1490"/>
      <c r="C57" s="1490"/>
      <c r="D57" s="1490"/>
      <c r="E57" s="1490"/>
      <c r="F57" s="1490"/>
      <c r="G57" s="1490"/>
      <c r="H57" s="1490"/>
      <c r="I57" s="1490"/>
      <c r="J57" s="1490"/>
      <c r="K57" s="1490"/>
      <c r="L57" s="1490"/>
      <c r="M57" s="1490"/>
      <c r="N57" s="1490"/>
      <c r="O57" s="1490"/>
      <c r="P57" s="1490"/>
      <c r="Q57" s="1490"/>
      <c r="R57" s="1490"/>
      <c r="S57" s="1490"/>
      <c r="T57" s="1490"/>
      <c r="U57" s="1490"/>
      <c r="V57" s="1490"/>
      <c r="W57" s="1490"/>
      <c r="X57" s="1490"/>
      <c r="Y57" s="1490"/>
      <c r="Z57" s="1490"/>
      <c r="AA57" s="1490"/>
      <c r="AB57" s="1490"/>
      <c r="AC57" s="1490"/>
      <c r="AD57" s="1490"/>
      <c r="AE57" s="1490"/>
      <c r="AF57" s="1490"/>
      <c r="AG57" s="1490"/>
      <c r="AH57" s="1490"/>
      <c r="AI57" s="1490"/>
      <c r="AJ57" s="1490"/>
      <c r="AK57" s="1490"/>
      <c r="AL57" s="1490"/>
    </row>
    <row r="58" spans="2:38">
      <c r="B58" s="1490"/>
      <c r="C58" s="1490"/>
      <c r="D58" s="1490"/>
      <c r="E58" s="1490"/>
      <c r="F58" s="1490"/>
      <c r="G58" s="1490"/>
      <c r="H58" s="1490"/>
      <c r="I58" s="1490"/>
      <c r="J58" s="1490"/>
      <c r="K58" s="1490"/>
      <c r="L58" s="1490"/>
      <c r="M58" s="1490"/>
      <c r="N58" s="1490"/>
      <c r="O58" s="1490"/>
      <c r="P58" s="1490"/>
      <c r="Q58" s="1490"/>
      <c r="R58" s="1490"/>
      <c r="S58" s="1490"/>
      <c r="T58" s="1490"/>
      <c r="U58" s="1490"/>
      <c r="V58" s="1490"/>
      <c r="W58" s="1490"/>
      <c r="X58" s="1490"/>
      <c r="Y58" s="1490"/>
      <c r="Z58" s="1490"/>
      <c r="AA58" s="1490"/>
      <c r="AB58" s="1490"/>
      <c r="AC58" s="1490"/>
      <c r="AD58" s="1490"/>
      <c r="AE58" s="1490"/>
      <c r="AF58" s="1490"/>
      <c r="AG58" s="1490"/>
      <c r="AH58" s="1490"/>
      <c r="AI58" s="1490"/>
      <c r="AJ58" s="1490"/>
      <c r="AK58" s="1490"/>
      <c r="AL58" s="1490"/>
    </row>
    <row r="59" spans="2:38">
      <c r="B59" s="1490"/>
      <c r="C59" s="1490"/>
      <c r="D59" s="1490"/>
      <c r="E59" s="1490"/>
      <c r="F59" s="1490"/>
      <c r="G59" s="1490"/>
      <c r="H59" s="1490"/>
      <c r="I59" s="1490"/>
      <c r="J59" s="1490"/>
      <c r="K59" s="1490"/>
      <c r="L59" s="1490"/>
      <c r="M59" s="1490"/>
      <c r="N59" s="1490"/>
      <c r="O59" s="1490"/>
      <c r="P59" s="1490"/>
      <c r="Q59" s="1490"/>
      <c r="R59" s="1490"/>
      <c r="S59" s="1490"/>
      <c r="T59" s="1490"/>
      <c r="U59" s="1490"/>
      <c r="V59" s="1490"/>
      <c r="W59" s="1490"/>
      <c r="X59" s="1490"/>
      <c r="Y59" s="1490"/>
      <c r="Z59" s="1490"/>
      <c r="AA59" s="1490"/>
      <c r="AB59" s="1490"/>
      <c r="AC59" s="1490"/>
      <c r="AD59" s="1490"/>
      <c r="AE59" s="1490"/>
      <c r="AF59" s="1490"/>
      <c r="AG59" s="1490"/>
      <c r="AH59" s="1490"/>
      <c r="AI59" s="1490"/>
      <c r="AJ59" s="1490"/>
      <c r="AK59" s="1490"/>
      <c r="AL59" s="1490"/>
    </row>
  </sheetData>
  <mergeCells count="84">
    <mergeCell ref="E51:F52"/>
    <mergeCell ref="G51:M52"/>
    <mergeCell ref="N51:O52"/>
    <mergeCell ref="AJ53:AK54"/>
    <mergeCell ref="B56:AL56"/>
    <mergeCell ref="T51:Z52"/>
    <mergeCell ref="AE51:AK52"/>
    <mergeCell ref="E53:F54"/>
    <mergeCell ref="G53:M54"/>
    <mergeCell ref="N53:O54"/>
    <mergeCell ref="Q53:R54"/>
    <mergeCell ref="T53:X54"/>
    <mergeCell ref="Y53:Z54"/>
    <mergeCell ref="AB53:AC54"/>
    <mergeCell ref="AE53:AI54"/>
    <mergeCell ref="E47:F48"/>
    <mergeCell ref="G47:M48"/>
    <mergeCell ref="N47:O48"/>
    <mergeCell ref="E49:F50"/>
    <mergeCell ref="G49:M50"/>
    <mergeCell ref="N49:O50"/>
    <mergeCell ref="E43:F44"/>
    <mergeCell ref="G43:M44"/>
    <mergeCell ref="N43:O44"/>
    <mergeCell ref="E45:F46"/>
    <mergeCell ref="G45:M46"/>
    <mergeCell ref="N45:O46"/>
    <mergeCell ref="E39:F40"/>
    <mergeCell ref="G39:M40"/>
    <mergeCell ref="N39:O40"/>
    <mergeCell ref="E41:F42"/>
    <mergeCell ref="G41:M42"/>
    <mergeCell ref="N41:O42"/>
    <mergeCell ref="N33:O34"/>
    <mergeCell ref="E35:F36"/>
    <mergeCell ref="G35:M36"/>
    <mergeCell ref="N35:O36"/>
    <mergeCell ref="E37:F38"/>
    <mergeCell ref="G37:M38"/>
    <mergeCell ref="N37:O38"/>
    <mergeCell ref="U21:U22"/>
    <mergeCell ref="W21:AK22"/>
    <mergeCell ref="U23:U24"/>
    <mergeCell ref="W23:AK24"/>
    <mergeCell ref="B26:C55"/>
    <mergeCell ref="E27:F28"/>
    <mergeCell ref="G27:O28"/>
    <mergeCell ref="E29:F30"/>
    <mergeCell ref="G29:M30"/>
    <mergeCell ref="N29:O30"/>
    <mergeCell ref="E31:F32"/>
    <mergeCell ref="G31:M32"/>
    <mergeCell ref="B8:C25"/>
    <mergeCell ref="N31:O32"/>
    <mergeCell ref="E33:F34"/>
    <mergeCell ref="G33:M34"/>
    <mergeCell ref="H17:O18"/>
    <mergeCell ref="U17:U18"/>
    <mergeCell ref="W17:AK18"/>
    <mergeCell ref="F19:F20"/>
    <mergeCell ref="H19:O20"/>
    <mergeCell ref="U19:U20"/>
    <mergeCell ref="W19:AK20"/>
    <mergeCell ref="H11:O12"/>
    <mergeCell ref="U11:U12"/>
    <mergeCell ref="W11:AK12"/>
    <mergeCell ref="F13:F14"/>
    <mergeCell ref="H13:O14"/>
    <mergeCell ref="U13:U14"/>
    <mergeCell ref="W13:AK14"/>
    <mergeCell ref="R8:S25"/>
    <mergeCell ref="U9:U10"/>
    <mergeCell ref="W9:AK10"/>
    <mergeCell ref="F11:F12"/>
    <mergeCell ref="F15:F16"/>
    <mergeCell ref="H15:O16"/>
    <mergeCell ref="U15:U16"/>
    <mergeCell ref="W15:AK16"/>
    <mergeCell ref="F17:F18"/>
    <mergeCell ref="AB2:AI2"/>
    <mergeCell ref="AK2:AL2"/>
    <mergeCell ref="A4:AL5"/>
    <mergeCell ref="B7:K7"/>
    <mergeCell ref="L7:AL7"/>
  </mergeCells>
  <phoneticPr fontId="6"/>
  <hyperlinks>
    <hyperlink ref="A1" location="目次!A1" display="目次へ"/>
  </hyperlinks>
  <pageMargins left="0.7" right="0.7" top="0.75" bottom="0.75" header="0.3" footer="0.3"/>
  <pageSetup paperSize="9" scale="96"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0"/>
  <sheetViews>
    <sheetView showGridLines="0" view="pageBreakPreview" zoomScaleNormal="100" zoomScaleSheetLayoutView="100" workbookViewId="0"/>
  </sheetViews>
  <sheetFormatPr defaultRowHeight="13.5"/>
  <cols>
    <col min="1" max="1" width="1.625" style="1465" customWidth="1"/>
    <col min="2" max="2" width="3.5" style="1465" customWidth="1"/>
    <col min="3" max="4" width="9" style="1465" customWidth="1"/>
    <col min="5" max="6" width="8.5" style="1465" customWidth="1"/>
    <col min="7" max="7" width="8.375" style="1465" customWidth="1"/>
    <col min="8" max="8" width="7.375" style="1465" customWidth="1"/>
    <col min="9" max="10" width="10" style="1465" customWidth="1"/>
    <col min="11" max="11" width="17.125" style="1465" customWidth="1"/>
    <col min="12" max="256" width="9" style="1465"/>
    <col min="257" max="257" width="1.625" style="1465" customWidth="1"/>
    <col min="258" max="258" width="3.5" style="1465" customWidth="1"/>
    <col min="259" max="260" width="9" style="1465" customWidth="1"/>
    <col min="261" max="262" width="8.5" style="1465" customWidth="1"/>
    <col min="263" max="263" width="8.375" style="1465" customWidth="1"/>
    <col min="264" max="264" width="7.375" style="1465" customWidth="1"/>
    <col min="265" max="266" width="10" style="1465" customWidth="1"/>
    <col min="267" max="267" width="17.125" style="1465" customWidth="1"/>
    <col min="268" max="512" width="9" style="1465"/>
    <col min="513" max="513" width="1.625" style="1465" customWidth="1"/>
    <col min="514" max="514" width="3.5" style="1465" customWidth="1"/>
    <col min="515" max="516" width="9" style="1465" customWidth="1"/>
    <col min="517" max="518" width="8.5" style="1465" customWidth="1"/>
    <col min="519" max="519" width="8.375" style="1465" customWidth="1"/>
    <col min="520" max="520" width="7.375" style="1465" customWidth="1"/>
    <col min="521" max="522" width="10" style="1465" customWidth="1"/>
    <col min="523" max="523" width="17.125" style="1465" customWidth="1"/>
    <col min="524" max="768" width="9" style="1465"/>
    <col min="769" max="769" width="1.625" style="1465" customWidth="1"/>
    <col min="770" max="770" width="3.5" style="1465" customWidth="1"/>
    <col min="771" max="772" width="9" style="1465" customWidth="1"/>
    <col min="773" max="774" width="8.5" style="1465" customWidth="1"/>
    <col min="775" max="775" width="8.375" style="1465" customWidth="1"/>
    <col min="776" max="776" width="7.375" style="1465" customWidth="1"/>
    <col min="777" max="778" width="10" style="1465" customWidth="1"/>
    <col min="779" max="779" width="17.125" style="1465" customWidth="1"/>
    <col min="780" max="1024" width="9" style="1465"/>
    <col min="1025" max="1025" width="1.625" style="1465" customWidth="1"/>
    <col min="1026" max="1026" width="3.5" style="1465" customWidth="1"/>
    <col min="1027" max="1028" width="9" style="1465" customWidth="1"/>
    <col min="1029" max="1030" width="8.5" style="1465" customWidth="1"/>
    <col min="1031" max="1031" width="8.375" style="1465" customWidth="1"/>
    <col min="1032" max="1032" width="7.375" style="1465" customWidth="1"/>
    <col min="1033" max="1034" width="10" style="1465" customWidth="1"/>
    <col min="1035" max="1035" width="17.125" style="1465" customWidth="1"/>
    <col min="1036" max="1280" width="9" style="1465"/>
    <col min="1281" max="1281" width="1.625" style="1465" customWidth="1"/>
    <col min="1282" max="1282" width="3.5" style="1465" customWidth="1"/>
    <col min="1283" max="1284" width="9" style="1465" customWidth="1"/>
    <col min="1285" max="1286" width="8.5" style="1465" customWidth="1"/>
    <col min="1287" max="1287" width="8.375" style="1465" customWidth="1"/>
    <col min="1288" max="1288" width="7.375" style="1465" customWidth="1"/>
    <col min="1289" max="1290" width="10" style="1465" customWidth="1"/>
    <col min="1291" max="1291" width="17.125" style="1465" customWidth="1"/>
    <col min="1292" max="1536" width="9" style="1465"/>
    <col min="1537" max="1537" width="1.625" style="1465" customWidth="1"/>
    <col min="1538" max="1538" width="3.5" style="1465" customWidth="1"/>
    <col min="1539" max="1540" width="9" style="1465" customWidth="1"/>
    <col min="1541" max="1542" width="8.5" style="1465" customWidth="1"/>
    <col min="1543" max="1543" width="8.375" style="1465" customWidth="1"/>
    <col min="1544" max="1544" width="7.375" style="1465" customWidth="1"/>
    <col min="1545" max="1546" width="10" style="1465" customWidth="1"/>
    <col min="1547" max="1547" width="17.125" style="1465" customWidth="1"/>
    <col min="1548" max="1792" width="9" style="1465"/>
    <col min="1793" max="1793" width="1.625" style="1465" customWidth="1"/>
    <col min="1794" max="1794" width="3.5" style="1465" customWidth="1"/>
    <col min="1795" max="1796" width="9" style="1465" customWidth="1"/>
    <col min="1797" max="1798" width="8.5" style="1465" customWidth="1"/>
    <col min="1799" max="1799" width="8.375" style="1465" customWidth="1"/>
    <col min="1800" max="1800" width="7.375" style="1465" customWidth="1"/>
    <col min="1801" max="1802" width="10" style="1465" customWidth="1"/>
    <col min="1803" max="1803" width="17.125" style="1465" customWidth="1"/>
    <col min="1804" max="2048" width="9" style="1465"/>
    <col min="2049" max="2049" width="1.625" style="1465" customWidth="1"/>
    <col min="2050" max="2050" width="3.5" style="1465" customWidth="1"/>
    <col min="2051" max="2052" width="9" style="1465" customWidth="1"/>
    <col min="2053" max="2054" width="8.5" style="1465" customWidth="1"/>
    <col min="2055" max="2055" width="8.375" style="1465" customWidth="1"/>
    <col min="2056" max="2056" width="7.375" style="1465" customWidth="1"/>
    <col min="2057" max="2058" width="10" style="1465" customWidth="1"/>
    <col min="2059" max="2059" width="17.125" style="1465" customWidth="1"/>
    <col min="2060" max="2304" width="9" style="1465"/>
    <col min="2305" max="2305" width="1.625" style="1465" customWidth="1"/>
    <col min="2306" max="2306" width="3.5" style="1465" customWidth="1"/>
    <col min="2307" max="2308" width="9" style="1465" customWidth="1"/>
    <col min="2309" max="2310" width="8.5" style="1465" customWidth="1"/>
    <col min="2311" max="2311" width="8.375" style="1465" customWidth="1"/>
    <col min="2312" max="2312" width="7.375" style="1465" customWidth="1"/>
    <col min="2313" max="2314" width="10" style="1465" customWidth="1"/>
    <col min="2315" max="2315" width="17.125" style="1465" customWidth="1"/>
    <col min="2316" max="2560" width="9" style="1465"/>
    <col min="2561" max="2561" width="1.625" style="1465" customWidth="1"/>
    <col min="2562" max="2562" width="3.5" style="1465" customWidth="1"/>
    <col min="2563" max="2564" width="9" style="1465" customWidth="1"/>
    <col min="2565" max="2566" width="8.5" style="1465" customWidth="1"/>
    <col min="2567" max="2567" width="8.375" style="1465" customWidth="1"/>
    <col min="2568" max="2568" width="7.375" style="1465" customWidth="1"/>
    <col min="2569" max="2570" width="10" style="1465" customWidth="1"/>
    <col min="2571" max="2571" width="17.125" style="1465" customWidth="1"/>
    <col min="2572" max="2816" width="9" style="1465"/>
    <col min="2817" max="2817" width="1.625" style="1465" customWidth="1"/>
    <col min="2818" max="2818" width="3.5" style="1465" customWidth="1"/>
    <col min="2819" max="2820" width="9" style="1465" customWidth="1"/>
    <col min="2821" max="2822" width="8.5" style="1465" customWidth="1"/>
    <col min="2823" max="2823" width="8.375" style="1465" customWidth="1"/>
    <col min="2824" max="2824" width="7.375" style="1465" customWidth="1"/>
    <col min="2825" max="2826" width="10" style="1465" customWidth="1"/>
    <col min="2827" max="2827" width="17.125" style="1465" customWidth="1"/>
    <col min="2828" max="3072" width="9" style="1465"/>
    <col min="3073" max="3073" width="1.625" style="1465" customWidth="1"/>
    <col min="3074" max="3074" width="3.5" style="1465" customWidth="1"/>
    <col min="3075" max="3076" width="9" style="1465" customWidth="1"/>
    <col min="3077" max="3078" width="8.5" style="1465" customWidth="1"/>
    <col min="3079" max="3079" width="8.375" style="1465" customWidth="1"/>
    <col min="3080" max="3080" width="7.375" style="1465" customWidth="1"/>
    <col min="3081" max="3082" width="10" style="1465" customWidth="1"/>
    <col min="3083" max="3083" width="17.125" style="1465" customWidth="1"/>
    <col min="3084" max="3328" width="9" style="1465"/>
    <col min="3329" max="3329" width="1.625" style="1465" customWidth="1"/>
    <col min="3330" max="3330" width="3.5" style="1465" customWidth="1"/>
    <col min="3331" max="3332" width="9" style="1465" customWidth="1"/>
    <col min="3333" max="3334" width="8.5" style="1465" customWidth="1"/>
    <col min="3335" max="3335" width="8.375" style="1465" customWidth="1"/>
    <col min="3336" max="3336" width="7.375" style="1465" customWidth="1"/>
    <col min="3337" max="3338" width="10" style="1465" customWidth="1"/>
    <col min="3339" max="3339" width="17.125" style="1465" customWidth="1"/>
    <col min="3340" max="3584" width="9" style="1465"/>
    <col min="3585" max="3585" width="1.625" style="1465" customWidth="1"/>
    <col min="3586" max="3586" width="3.5" style="1465" customWidth="1"/>
    <col min="3587" max="3588" width="9" style="1465" customWidth="1"/>
    <col min="3589" max="3590" width="8.5" style="1465" customWidth="1"/>
    <col min="3591" max="3591" width="8.375" style="1465" customWidth="1"/>
    <col min="3592" max="3592" width="7.375" style="1465" customWidth="1"/>
    <col min="3593" max="3594" width="10" style="1465" customWidth="1"/>
    <col min="3595" max="3595" width="17.125" style="1465" customWidth="1"/>
    <col min="3596" max="3840" width="9" style="1465"/>
    <col min="3841" max="3841" width="1.625" style="1465" customWidth="1"/>
    <col min="3842" max="3842" width="3.5" style="1465" customWidth="1"/>
    <col min="3843" max="3844" width="9" style="1465" customWidth="1"/>
    <col min="3845" max="3846" width="8.5" style="1465" customWidth="1"/>
    <col min="3847" max="3847" width="8.375" style="1465" customWidth="1"/>
    <col min="3848" max="3848" width="7.375" style="1465" customWidth="1"/>
    <col min="3849" max="3850" width="10" style="1465" customWidth="1"/>
    <col min="3851" max="3851" width="17.125" style="1465" customWidth="1"/>
    <col min="3852" max="4096" width="9" style="1465"/>
    <col min="4097" max="4097" width="1.625" style="1465" customWidth="1"/>
    <col min="4098" max="4098" width="3.5" style="1465" customWidth="1"/>
    <col min="4099" max="4100" width="9" style="1465" customWidth="1"/>
    <col min="4101" max="4102" width="8.5" style="1465" customWidth="1"/>
    <col min="4103" max="4103" width="8.375" style="1465" customWidth="1"/>
    <col min="4104" max="4104" width="7.375" style="1465" customWidth="1"/>
    <col min="4105" max="4106" width="10" style="1465" customWidth="1"/>
    <col min="4107" max="4107" width="17.125" style="1465" customWidth="1"/>
    <col min="4108" max="4352" width="9" style="1465"/>
    <col min="4353" max="4353" width="1.625" style="1465" customWidth="1"/>
    <col min="4354" max="4354" width="3.5" style="1465" customWidth="1"/>
    <col min="4355" max="4356" width="9" style="1465" customWidth="1"/>
    <col min="4357" max="4358" width="8.5" style="1465" customWidth="1"/>
    <col min="4359" max="4359" width="8.375" style="1465" customWidth="1"/>
    <col min="4360" max="4360" width="7.375" style="1465" customWidth="1"/>
    <col min="4361" max="4362" width="10" style="1465" customWidth="1"/>
    <col min="4363" max="4363" width="17.125" style="1465" customWidth="1"/>
    <col min="4364" max="4608" width="9" style="1465"/>
    <col min="4609" max="4609" width="1.625" style="1465" customWidth="1"/>
    <col min="4610" max="4610" width="3.5" style="1465" customWidth="1"/>
    <col min="4611" max="4612" width="9" style="1465" customWidth="1"/>
    <col min="4613" max="4614" width="8.5" style="1465" customWidth="1"/>
    <col min="4615" max="4615" width="8.375" style="1465" customWidth="1"/>
    <col min="4616" max="4616" width="7.375" style="1465" customWidth="1"/>
    <col min="4617" max="4618" width="10" style="1465" customWidth="1"/>
    <col min="4619" max="4619" width="17.125" style="1465" customWidth="1"/>
    <col min="4620" max="4864" width="9" style="1465"/>
    <col min="4865" max="4865" width="1.625" style="1465" customWidth="1"/>
    <col min="4866" max="4866" width="3.5" style="1465" customWidth="1"/>
    <col min="4867" max="4868" width="9" style="1465" customWidth="1"/>
    <col min="4869" max="4870" width="8.5" style="1465" customWidth="1"/>
    <col min="4871" max="4871" width="8.375" style="1465" customWidth="1"/>
    <col min="4872" max="4872" width="7.375" style="1465" customWidth="1"/>
    <col min="4873" max="4874" width="10" style="1465" customWidth="1"/>
    <col min="4875" max="4875" width="17.125" style="1465" customWidth="1"/>
    <col min="4876" max="5120" width="9" style="1465"/>
    <col min="5121" max="5121" width="1.625" style="1465" customWidth="1"/>
    <col min="5122" max="5122" width="3.5" style="1465" customWidth="1"/>
    <col min="5123" max="5124" width="9" style="1465" customWidth="1"/>
    <col min="5125" max="5126" width="8.5" style="1465" customWidth="1"/>
    <col min="5127" max="5127" width="8.375" style="1465" customWidth="1"/>
    <col min="5128" max="5128" width="7.375" style="1465" customWidth="1"/>
    <col min="5129" max="5130" width="10" style="1465" customWidth="1"/>
    <col min="5131" max="5131" width="17.125" style="1465" customWidth="1"/>
    <col min="5132" max="5376" width="9" style="1465"/>
    <col min="5377" max="5377" width="1.625" style="1465" customWidth="1"/>
    <col min="5378" max="5378" width="3.5" style="1465" customWidth="1"/>
    <col min="5379" max="5380" width="9" style="1465" customWidth="1"/>
    <col min="5381" max="5382" width="8.5" style="1465" customWidth="1"/>
    <col min="5383" max="5383" width="8.375" style="1465" customWidth="1"/>
    <col min="5384" max="5384" width="7.375" style="1465" customWidth="1"/>
    <col min="5385" max="5386" width="10" style="1465" customWidth="1"/>
    <col min="5387" max="5387" width="17.125" style="1465" customWidth="1"/>
    <col min="5388" max="5632" width="9" style="1465"/>
    <col min="5633" max="5633" width="1.625" style="1465" customWidth="1"/>
    <col min="5634" max="5634" width="3.5" style="1465" customWidth="1"/>
    <col min="5635" max="5636" width="9" style="1465" customWidth="1"/>
    <col min="5637" max="5638" width="8.5" style="1465" customWidth="1"/>
    <col min="5639" max="5639" width="8.375" style="1465" customWidth="1"/>
    <col min="5640" max="5640" width="7.375" style="1465" customWidth="1"/>
    <col min="5641" max="5642" width="10" style="1465" customWidth="1"/>
    <col min="5643" max="5643" width="17.125" style="1465" customWidth="1"/>
    <col min="5644" max="5888" width="9" style="1465"/>
    <col min="5889" max="5889" width="1.625" style="1465" customWidth="1"/>
    <col min="5890" max="5890" width="3.5" style="1465" customWidth="1"/>
    <col min="5891" max="5892" width="9" style="1465" customWidth="1"/>
    <col min="5893" max="5894" width="8.5" style="1465" customWidth="1"/>
    <col min="5895" max="5895" width="8.375" style="1465" customWidth="1"/>
    <col min="5896" max="5896" width="7.375" style="1465" customWidth="1"/>
    <col min="5897" max="5898" width="10" style="1465" customWidth="1"/>
    <col min="5899" max="5899" width="17.125" style="1465" customWidth="1"/>
    <col min="5900" max="6144" width="9" style="1465"/>
    <col min="6145" max="6145" width="1.625" style="1465" customWidth="1"/>
    <col min="6146" max="6146" width="3.5" style="1465" customWidth="1"/>
    <col min="6147" max="6148" width="9" style="1465" customWidth="1"/>
    <col min="6149" max="6150" width="8.5" style="1465" customWidth="1"/>
    <col min="6151" max="6151" width="8.375" style="1465" customWidth="1"/>
    <col min="6152" max="6152" width="7.375" style="1465" customWidth="1"/>
    <col min="6153" max="6154" width="10" style="1465" customWidth="1"/>
    <col min="6155" max="6155" width="17.125" style="1465" customWidth="1"/>
    <col min="6156" max="6400" width="9" style="1465"/>
    <col min="6401" max="6401" width="1.625" style="1465" customWidth="1"/>
    <col min="6402" max="6402" width="3.5" style="1465" customWidth="1"/>
    <col min="6403" max="6404" width="9" style="1465" customWidth="1"/>
    <col min="6405" max="6406" width="8.5" style="1465" customWidth="1"/>
    <col min="6407" max="6407" width="8.375" style="1465" customWidth="1"/>
    <col min="6408" max="6408" width="7.375" style="1465" customWidth="1"/>
    <col min="6409" max="6410" width="10" style="1465" customWidth="1"/>
    <col min="6411" max="6411" width="17.125" style="1465" customWidth="1"/>
    <col min="6412" max="6656" width="9" style="1465"/>
    <col min="6657" max="6657" width="1.625" style="1465" customWidth="1"/>
    <col min="6658" max="6658" width="3.5" style="1465" customWidth="1"/>
    <col min="6659" max="6660" width="9" style="1465" customWidth="1"/>
    <col min="6661" max="6662" width="8.5" style="1465" customWidth="1"/>
    <col min="6663" max="6663" width="8.375" style="1465" customWidth="1"/>
    <col min="6664" max="6664" width="7.375" style="1465" customWidth="1"/>
    <col min="6665" max="6666" width="10" style="1465" customWidth="1"/>
    <col min="6667" max="6667" width="17.125" style="1465" customWidth="1"/>
    <col min="6668" max="6912" width="9" style="1465"/>
    <col min="6913" max="6913" width="1.625" style="1465" customWidth="1"/>
    <col min="6914" max="6914" width="3.5" style="1465" customWidth="1"/>
    <col min="6915" max="6916" width="9" style="1465" customWidth="1"/>
    <col min="6917" max="6918" width="8.5" style="1465" customWidth="1"/>
    <col min="6919" max="6919" width="8.375" style="1465" customWidth="1"/>
    <col min="6920" max="6920" width="7.375" style="1465" customWidth="1"/>
    <col min="6921" max="6922" width="10" style="1465" customWidth="1"/>
    <col min="6923" max="6923" width="17.125" style="1465" customWidth="1"/>
    <col min="6924" max="7168" width="9" style="1465"/>
    <col min="7169" max="7169" width="1.625" style="1465" customWidth="1"/>
    <col min="7170" max="7170" width="3.5" style="1465" customWidth="1"/>
    <col min="7171" max="7172" width="9" style="1465" customWidth="1"/>
    <col min="7173" max="7174" width="8.5" style="1465" customWidth="1"/>
    <col min="7175" max="7175" width="8.375" style="1465" customWidth="1"/>
    <col min="7176" max="7176" width="7.375" style="1465" customWidth="1"/>
    <col min="7177" max="7178" width="10" style="1465" customWidth="1"/>
    <col min="7179" max="7179" width="17.125" style="1465" customWidth="1"/>
    <col min="7180" max="7424" width="9" style="1465"/>
    <col min="7425" max="7425" width="1.625" style="1465" customWidth="1"/>
    <col min="7426" max="7426" width="3.5" style="1465" customWidth="1"/>
    <col min="7427" max="7428" width="9" style="1465" customWidth="1"/>
    <col min="7429" max="7430" width="8.5" style="1465" customWidth="1"/>
    <col min="7431" max="7431" width="8.375" style="1465" customWidth="1"/>
    <col min="7432" max="7432" width="7.375" style="1465" customWidth="1"/>
    <col min="7433" max="7434" width="10" style="1465" customWidth="1"/>
    <col min="7435" max="7435" width="17.125" style="1465" customWidth="1"/>
    <col min="7436" max="7680" width="9" style="1465"/>
    <col min="7681" max="7681" width="1.625" style="1465" customWidth="1"/>
    <col min="7682" max="7682" width="3.5" style="1465" customWidth="1"/>
    <col min="7683" max="7684" width="9" style="1465" customWidth="1"/>
    <col min="7685" max="7686" width="8.5" style="1465" customWidth="1"/>
    <col min="7687" max="7687" width="8.375" style="1465" customWidth="1"/>
    <col min="7688" max="7688" width="7.375" style="1465" customWidth="1"/>
    <col min="7689" max="7690" width="10" style="1465" customWidth="1"/>
    <col min="7691" max="7691" width="17.125" style="1465" customWidth="1"/>
    <col min="7692" max="7936" width="9" style="1465"/>
    <col min="7937" max="7937" width="1.625" style="1465" customWidth="1"/>
    <col min="7938" max="7938" width="3.5" style="1465" customWidth="1"/>
    <col min="7939" max="7940" width="9" style="1465" customWidth="1"/>
    <col min="7941" max="7942" width="8.5" style="1465" customWidth="1"/>
    <col min="7943" max="7943" width="8.375" style="1465" customWidth="1"/>
    <col min="7944" max="7944" width="7.375" style="1465" customWidth="1"/>
    <col min="7945" max="7946" width="10" style="1465" customWidth="1"/>
    <col min="7947" max="7947" width="17.125" style="1465" customWidth="1"/>
    <col min="7948" max="8192" width="9" style="1465"/>
    <col min="8193" max="8193" width="1.625" style="1465" customWidth="1"/>
    <col min="8194" max="8194" width="3.5" style="1465" customWidth="1"/>
    <col min="8195" max="8196" width="9" style="1465" customWidth="1"/>
    <col min="8197" max="8198" width="8.5" style="1465" customWidth="1"/>
    <col min="8199" max="8199" width="8.375" style="1465" customWidth="1"/>
    <col min="8200" max="8200" width="7.375" style="1465" customWidth="1"/>
    <col min="8201" max="8202" width="10" style="1465" customWidth="1"/>
    <col min="8203" max="8203" width="17.125" style="1465" customWidth="1"/>
    <col min="8204" max="8448" width="9" style="1465"/>
    <col min="8449" max="8449" width="1.625" style="1465" customWidth="1"/>
    <col min="8450" max="8450" width="3.5" style="1465" customWidth="1"/>
    <col min="8451" max="8452" width="9" style="1465" customWidth="1"/>
    <col min="8453" max="8454" width="8.5" style="1465" customWidth="1"/>
    <col min="8455" max="8455" width="8.375" style="1465" customWidth="1"/>
    <col min="8456" max="8456" width="7.375" style="1465" customWidth="1"/>
    <col min="8457" max="8458" width="10" style="1465" customWidth="1"/>
    <col min="8459" max="8459" width="17.125" style="1465" customWidth="1"/>
    <col min="8460" max="8704" width="9" style="1465"/>
    <col min="8705" max="8705" width="1.625" style="1465" customWidth="1"/>
    <col min="8706" max="8706" width="3.5" style="1465" customWidth="1"/>
    <col min="8707" max="8708" width="9" style="1465" customWidth="1"/>
    <col min="8709" max="8710" width="8.5" style="1465" customWidth="1"/>
    <col min="8711" max="8711" width="8.375" style="1465" customWidth="1"/>
    <col min="8712" max="8712" width="7.375" style="1465" customWidth="1"/>
    <col min="8713" max="8714" width="10" style="1465" customWidth="1"/>
    <col min="8715" max="8715" width="17.125" style="1465" customWidth="1"/>
    <col min="8716" max="8960" width="9" style="1465"/>
    <col min="8961" max="8961" width="1.625" style="1465" customWidth="1"/>
    <col min="8962" max="8962" width="3.5" style="1465" customWidth="1"/>
    <col min="8963" max="8964" width="9" style="1465" customWidth="1"/>
    <col min="8965" max="8966" width="8.5" style="1465" customWidth="1"/>
    <col min="8967" max="8967" width="8.375" style="1465" customWidth="1"/>
    <col min="8968" max="8968" width="7.375" style="1465" customWidth="1"/>
    <col min="8969" max="8970" width="10" style="1465" customWidth="1"/>
    <col min="8971" max="8971" width="17.125" style="1465" customWidth="1"/>
    <col min="8972" max="9216" width="9" style="1465"/>
    <col min="9217" max="9217" width="1.625" style="1465" customWidth="1"/>
    <col min="9218" max="9218" width="3.5" style="1465" customWidth="1"/>
    <col min="9219" max="9220" width="9" style="1465" customWidth="1"/>
    <col min="9221" max="9222" width="8.5" style="1465" customWidth="1"/>
    <col min="9223" max="9223" width="8.375" style="1465" customWidth="1"/>
    <col min="9224" max="9224" width="7.375" style="1465" customWidth="1"/>
    <col min="9225" max="9226" width="10" style="1465" customWidth="1"/>
    <col min="9227" max="9227" width="17.125" style="1465" customWidth="1"/>
    <col min="9228" max="9472" width="9" style="1465"/>
    <col min="9473" max="9473" width="1.625" style="1465" customWidth="1"/>
    <col min="9474" max="9474" width="3.5" style="1465" customWidth="1"/>
    <col min="9475" max="9476" width="9" style="1465" customWidth="1"/>
    <col min="9477" max="9478" width="8.5" style="1465" customWidth="1"/>
    <col min="9479" max="9479" width="8.375" style="1465" customWidth="1"/>
    <col min="9480" max="9480" width="7.375" style="1465" customWidth="1"/>
    <col min="9481" max="9482" width="10" style="1465" customWidth="1"/>
    <col min="9483" max="9483" width="17.125" style="1465" customWidth="1"/>
    <col min="9484" max="9728" width="9" style="1465"/>
    <col min="9729" max="9729" width="1.625" style="1465" customWidth="1"/>
    <col min="9730" max="9730" width="3.5" style="1465" customWidth="1"/>
    <col min="9731" max="9732" width="9" style="1465" customWidth="1"/>
    <col min="9733" max="9734" width="8.5" style="1465" customWidth="1"/>
    <col min="9735" max="9735" width="8.375" style="1465" customWidth="1"/>
    <col min="9736" max="9736" width="7.375" style="1465" customWidth="1"/>
    <col min="9737" max="9738" width="10" style="1465" customWidth="1"/>
    <col min="9739" max="9739" width="17.125" style="1465" customWidth="1"/>
    <col min="9740" max="9984" width="9" style="1465"/>
    <col min="9985" max="9985" width="1.625" style="1465" customWidth="1"/>
    <col min="9986" max="9986" width="3.5" style="1465" customWidth="1"/>
    <col min="9987" max="9988" width="9" style="1465" customWidth="1"/>
    <col min="9989" max="9990" width="8.5" style="1465" customWidth="1"/>
    <col min="9991" max="9991" width="8.375" style="1465" customWidth="1"/>
    <col min="9992" max="9992" width="7.375" style="1465" customWidth="1"/>
    <col min="9993" max="9994" width="10" style="1465" customWidth="1"/>
    <col min="9995" max="9995" width="17.125" style="1465" customWidth="1"/>
    <col min="9996" max="10240" width="9" style="1465"/>
    <col min="10241" max="10241" width="1.625" style="1465" customWidth="1"/>
    <col min="10242" max="10242" width="3.5" style="1465" customWidth="1"/>
    <col min="10243" max="10244" width="9" style="1465" customWidth="1"/>
    <col min="10245" max="10246" width="8.5" style="1465" customWidth="1"/>
    <col min="10247" max="10247" width="8.375" style="1465" customWidth="1"/>
    <col min="10248" max="10248" width="7.375" style="1465" customWidth="1"/>
    <col min="10249" max="10250" width="10" style="1465" customWidth="1"/>
    <col min="10251" max="10251" width="17.125" style="1465" customWidth="1"/>
    <col min="10252" max="10496" width="9" style="1465"/>
    <col min="10497" max="10497" width="1.625" style="1465" customWidth="1"/>
    <col min="10498" max="10498" width="3.5" style="1465" customWidth="1"/>
    <col min="10499" max="10500" width="9" style="1465" customWidth="1"/>
    <col min="10501" max="10502" width="8.5" style="1465" customWidth="1"/>
    <col min="10503" max="10503" width="8.375" style="1465" customWidth="1"/>
    <col min="10504" max="10504" width="7.375" style="1465" customWidth="1"/>
    <col min="10505" max="10506" width="10" style="1465" customWidth="1"/>
    <col min="10507" max="10507" width="17.125" style="1465" customWidth="1"/>
    <col min="10508" max="10752" width="9" style="1465"/>
    <col min="10753" max="10753" width="1.625" style="1465" customWidth="1"/>
    <col min="10754" max="10754" width="3.5" style="1465" customWidth="1"/>
    <col min="10755" max="10756" width="9" style="1465" customWidth="1"/>
    <col min="10757" max="10758" width="8.5" style="1465" customWidth="1"/>
    <col min="10759" max="10759" width="8.375" style="1465" customWidth="1"/>
    <col min="10760" max="10760" width="7.375" style="1465" customWidth="1"/>
    <col min="10761" max="10762" width="10" style="1465" customWidth="1"/>
    <col min="10763" max="10763" width="17.125" style="1465" customWidth="1"/>
    <col min="10764" max="11008" width="9" style="1465"/>
    <col min="11009" max="11009" width="1.625" style="1465" customWidth="1"/>
    <col min="11010" max="11010" width="3.5" style="1465" customWidth="1"/>
    <col min="11011" max="11012" width="9" style="1465" customWidth="1"/>
    <col min="11013" max="11014" width="8.5" style="1465" customWidth="1"/>
    <col min="11015" max="11015" width="8.375" style="1465" customWidth="1"/>
    <col min="11016" max="11016" width="7.375" style="1465" customWidth="1"/>
    <col min="11017" max="11018" width="10" style="1465" customWidth="1"/>
    <col min="11019" max="11019" width="17.125" style="1465" customWidth="1"/>
    <col min="11020" max="11264" width="9" style="1465"/>
    <col min="11265" max="11265" width="1.625" style="1465" customWidth="1"/>
    <col min="11266" max="11266" width="3.5" style="1465" customWidth="1"/>
    <col min="11267" max="11268" width="9" style="1465" customWidth="1"/>
    <col min="11269" max="11270" width="8.5" style="1465" customWidth="1"/>
    <col min="11271" max="11271" width="8.375" style="1465" customWidth="1"/>
    <col min="11272" max="11272" width="7.375" style="1465" customWidth="1"/>
    <col min="11273" max="11274" width="10" style="1465" customWidth="1"/>
    <col min="11275" max="11275" width="17.125" style="1465" customWidth="1"/>
    <col min="11276" max="11520" width="9" style="1465"/>
    <col min="11521" max="11521" width="1.625" style="1465" customWidth="1"/>
    <col min="11522" max="11522" width="3.5" style="1465" customWidth="1"/>
    <col min="11523" max="11524" width="9" style="1465" customWidth="1"/>
    <col min="11525" max="11526" width="8.5" style="1465" customWidth="1"/>
    <col min="11527" max="11527" width="8.375" style="1465" customWidth="1"/>
    <col min="11528" max="11528" width="7.375" style="1465" customWidth="1"/>
    <col min="11529" max="11530" width="10" style="1465" customWidth="1"/>
    <col min="11531" max="11531" width="17.125" style="1465" customWidth="1"/>
    <col min="11532" max="11776" width="9" style="1465"/>
    <col min="11777" max="11777" width="1.625" style="1465" customWidth="1"/>
    <col min="11778" max="11778" width="3.5" style="1465" customWidth="1"/>
    <col min="11779" max="11780" width="9" style="1465" customWidth="1"/>
    <col min="11781" max="11782" width="8.5" style="1465" customWidth="1"/>
    <col min="11783" max="11783" width="8.375" style="1465" customWidth="1"/>
    <col min="11784" max="11784" width="7.375" style="1465" customWidth="1"/>
    <col min="11785" max="11786" width="10" style="1465" customWidth="1"/>
    <col min="11787" max="11787" width="17.125" style="1465" customWidth="1"/>
    <col min="11788" max="12032" width="9" style="1465"/>
    <col min="12033" max="12033" width="1.625" style="1465" customWidth="1"/>
    <col min="12034" max="12034" width="3.5" style="1465" customWidth="1"/>
    <col min="12035" max="12036" width="9" style="1465" customWidth="1"/>
    <col min="12037" max="12038" width="8.5" style="1465" customWidth="1"/>
    <col min="12039" max="12039" width="8.375" style="1465" customWidth="1"/>
    <col min="12040" max="12040" width="7.375" style="1465" customWidth="1"/>
    <col min="12041" max="12042" width="10" style="1465" customWidth="1"/>
    <col min="12043" max="12043" width="17.125" style="1465" customWidth="1"/>
    <col min="12044" max="12288" width="9" style="1465"/>
    <col min="12289" max="12289" width="1.625" style="1465" customWidth="1"/>
    <col min="12290" max="12290" width="3.5" style="1465" customWidth="1"/>
    <col min="12291" max="12292" width="9" style="1465" customWidth="1"/>
    <col min="12293" max="12294" width="8.5" style="1465" customWidth="1"/>
    <col min="12295" max="12295" width="8.375" style="1465" customWidth="1"/>
    <col min="12296" max="12296" width="7.375" style="1465" customWidth="1"/>
    <col min="12297" max="12298" width="10" style="1465" customWidth="1"/>
    <col min="12299" max="12299" width="17.125" style="1465" customWidth="1"/>
    <col min="12300" max="12544" width="9" style="1465"/>
    <col min="12545" max="12545" width="1.625" style="1465" customWidth="1"/>
    <col min="12546" max="12546" width="3.5" style="1465" customWidth="1"/>
    <col min="12547" max="12548" width="9" style="1465" customWidth="1"/>
    <col min="12549" max="12550" width="8.5" style="1465" customWidth="1"/>
    <col min="12551" max="12551" width="8.375" style="1465" customWidth="1"/>
    <col min="12552" max="12552" width="7.375" style="1465" customWidth="1"/>
    <col min="12553" max="12554" width="10" style="1465" customWidth="1"/>
    <col min="12555" max="12555" width="17.125" style="1465" customWidth="1"/>
    <col min="12556" max="12800" width="9" style="1465"/>
    <col min="12801" max="12801" width="1.625" style="1465" customWidth="1"/>
    <col min="12802" max="12802" width="3.5" style="1465" customWidth="1"/>
    <col min="12803" max="12804" width="9" style="1465" customWidth="1"/>
    <col min="12805" max="12806" width="8.5" style="1465" customWidth="1"/>
    <col min="12807" max="12807" width="8.375" style="1465" customWidth="1"/>
    <col min="12808" max="12808" width="7.375" style="1465" customWidth="1"/>
    <col min="12809" max="12810" width="10" style="1465" customWidth="1"/>
    <col min="12811" max="12811" width="17.125" style="1465" customWidth="1"/>
    <col min="12812" max="13056" width="9" style="1465"/>
    <col min="13057" max="13057" width="1.625" style="1465" customWidth="1"/>
    <col min="13058" max="13058" width="3.5" style="1465" customWidth="1"/>
    <col min="13059" max="13060" width="9" style="1465" customWidth="1"/>
    <col min="13061" max="13062" width="8.5" style="1465" customWidth="1"/>
    <col min="13063" max="13063" width="8.375" style="1465" customWidth="1"/>
    <col min="13064" max="13064" width="7.375" style="1465" customWidth="1"/>
    <col min="13065" max="13066" width="10" style="1465" customWidth="1"/>
    <col min="13067" max="13067" width="17.125" style="1465" customWidth="1"/>
    <col min="13068" max="13312" width="9" style="1465"/>
    <col min="13313" max="13313" width="1.625" style="1465" customWidth="1"/>
    <col min="13314" max="13314" width="3.5" style="1465" customWidth="1"/>
    <col min="13315" max="13316" width="9" style="1465" customWidth="1"/>
    <col min="13317" max="13318" width="8.5" style="1465" customWidth="1"/>
    <col min="13319" max="13319" width="8.375" style="1465" customWidth="1"/>
    <col min="13320" max="13320" width="7.375" style="1465" customWidth="1"/>
    <col min="13321" max="13322" width="10" style="1465" customWidth="1"/>
    <col min="13323" max="13323" width="17.125" style="1465" customWidth="1"/>
    <col min="13324" max="13568" width="9" style="1465"/>
    <col min="13569" max="13569" width="1.625" style="1465" customWidth="1"/>
    <col min="13570" max="13570" width="3.5" style="1465" customWidth="1"/>
    <col min="13571" max="13572" width="9" style="1465" customWidth="1"/>
    <col min="13573" max="13574" width="8.5" style="1465" customWidth="1"/>
    <col min="13575" max="13575" width="8.375" style="1465" customWidth="1"/>
    <col min="13576" max="13576" width="7.375" style="1465" customWidth="1"/>
    <col min="13577" max="13578" width="10" style="1465" customWidth="1"/>
    <col min="13579" max="13579" width="17.125" style="1465" customWidth="1"/>
    <col min="13580" max="13824" width="9" style="1465"/>
    <col min="13825" max="13825" width="1.625" style="1465" customWidth="1"/>
    <col min="13826" max="13826" width="3.5" style="1465" customWidth="1"/>
    <col min="13827" max="13828" width="9" style="1465" customWidth="1"/>
    <col min="13829" max="13830" width="8.5" style="1465" customWidth="1"/>
    <col min="13831" max="13831" width="8.375" style="1465" customWidth="1"/>
    <col min="13832" max="13832" width="7.375" style="1465" customWidth="1"/>
    <col min="13833" max="13834" width="10" style="1465" customWidth="1"/>
    <col min="13835" max="13835" width="17.125" style="1465" customWidth="1"/>
    <col min="13836" max="14080" width="9" style="1465"/>
    <col min="14081" max="14081" width="1.625" style="1465" customWidth="1"/>
    <col min="14082" max="14082" width="3.5" style="1465" customWidth="1"/>
    <col min="14083" max="14084" width="9" style="1465" customWidth="1"/>
    <col min="14085" max="14086" width="8.5" style="1465" customWidth="1"/>
    <col min="14087" max="14087" width="8.375" style="1465" customWidth="1"/>
    <col min="14088" max="14088" width="7.375" style="1465" customWidth="1"/>
    <col min="14089" max="14090" width="10" style="1465" customWidth="1"/>
    <col min="14091" max="14091" width="17.125" style="1465" customWidth="1"/>
    <col min="14092" max="14336" width="9" style="1465"/>
    <col min="14337" max="14337" width="1.625" style="1465" customWidth="1"/>
    <col min="14338" max="14338" width="3.5" style="1465" customWidth="1"/>
    <col min="14339" max="14340" width="9" style="1465" customWidth="1"/>
    <col min="14341" max="14342" width="8.5" style="1465" customWidth="1"/>
    <col min="14343" max="14343" width="8.375" style="1465" customWidth="1"/>
    <col min="14344" max="14344" width="7.375" style="1465" customWidth="1"/>
    <col min="14345" max="14346" width="10" style="1465" customWidth="1"/>
    <col min="14347" max="14347" width="17.125" style="1465" customWidth="1"/>
    <col min="14348" max="14592" width="9" style="1465"/>
    <col min="14593" max="14593" width="1.625" style="1465" customWidth="1"/>
    <col min="14594" max="14594" width="3.5" style="1465" customWidth="1"/>
    <col min="14595" max="14596" width="9" style="1465" customWidth="1"/>
    <col min="14597" max="14598" width="8.5" style="1465" customWidth="1"/>
    <col min="14599" max="14599" width="8.375" style="1465" customWidth="1"/>
    <col min="14600" max="14600" width="7.375" style="1465" customWidth="1"/>
    <col min="14601" max="14602" width="10" style="1465" customWidth="1"/>
    <col min="14603" max="14603" width="17.125" style="1465" customWidth="1"/>
    <col min="14604" max="14848" width="9" style="1465"/>
    <col min="14849" max="14849" width="1.625" style="1465" customWidth="1"/>
    <col min="14850" max="14850" width="3.5" style="1465" customWidth="1"/>
    <col min="14851" max="14852" width="9" style="1465" customWidth="1"/>
    <col min="14853" max="14854" width="8.5" style="1465" customWidth="1"/>
    <col min="14855" max="14855" width="8.375" style="1465" customWidth="1"/>
    <col min="14856" max="14856" width="7.375" style="1465" customWidth="1"/>
    <col min="14857" max="14858" width="10" style="1465" customWidth="1"/>
    <col min="14859" max="14859" width="17.125" style="1465" customWidth="1"/>
    <col min="14860" max="15104" width="9" style="1465"/>
    <col min="15105" max="15105" width="1.625" style="1465" customWidth="1"/>
    <col min="15106" max="15106" width="3.5" style="1465" customWidth="1"/>
    <col min="15107" max="15108" width="9" style="1465" customWidth="1"/>
    <col min="15109" max="15110" width="8.5" style="1465" customWidth="1"/>
    <col min="15111" max="15111" width="8.375" style="1465" customWidth="1"/>
    <col min="15112" max="15112" width="7.375" style="1465" customWidth="1"/>
    <col min="15113" max="15114" width="10" style="1465" customWidth="1"/>
    <col min="15115" max="15115" width="17.125" style="1465" customWidth="1"/>
    <col min="15116" max="15360" width="9" style="1465"/>
    <col min="15361" max="15361" width="1.625" style="1465" customWidth="1"/>
    <col min="15362" max="15362" width="3.5" style="1465" customWidth="1"/>
    <col min="15363" max="15364" width="9" style="1465" customWidth="1"/>
    <col min="15365" max="15366" width="8.5" style="1465" customWidth="1"/>
    <col min="15367" max="15367" width="8.375" style="1465" customWidth="1"/>
    <col min="15368" max="15368" width="7.375" style="1465" customWidth="1"/>
    <col min="15369" max="15370" width="10" style="1465" customWidth="1"/>
    <col min="15371" max="15371" width="17.125" style="1465" customWidth="1"/>
    <col min="15372" max="15616" width="9" style="1465"/>
    <col min="15617" max="15617" width="1.625" style="1465" customWidth="1"/>
    <col min="15618" max="15618" width="3.5" style="1465" customWidth="1"/>
    <col min="15619" max="15620" width="9" style="1465" customWidth="1"/>
    <col min="15621" max="15622" width="8.5" style="1465" customWidth="1"/>
    <col min="15623" max="15623" width="8.375" style="1465" customWidth="1"/>
    <col min="15624" max="15624" width="7.375" style="1465" customWidth="1"/>
    <col min="15625" max="15626" width="10" style="1465" customWidth="1"/>
    <col min="15627" max="15627" width="17.125" style="1465" customWidth="1"/>
    <col min="15628" max="15872" width="9" style="1465"/>
    <col min="15873" max="15873" width="1.625" style="1465" customWidth="1"/>
    <col min="15874" max="15874" width="3.5" style="1465" customWidth="1"/>
    <col min="15875" max="15876" width="9" style="1465" customWidth="1"/>
    <col min="15877" max="15878" width="8.5" style="1465" customWidth="1"/>
    <col min="15879" max="15879" width="8.375" style="1465" customWidth="1"/>
    <col min="15880" max="15880" width="7.375" style="1465" customWidth="1"/>
    <col min="15881" max="15882" width="10" style="1465" customWidth="1"/>
    <col min="15883" max="15883" width="17.125" style="1465" customWidth="1"/>
    <col min="15884" max="16128" width="9" style="1465"/>
    <col min="16129" max="16129" width="1.625" style="1465" customWidth="1"/>
    <col min="16130" max="16130" width="3.5" style="1465" customWidth="1"/>
    <col min="16131" max="16132" width="9" style="1465" customWidth="1"/>
    <col min="16133" max="16134" width="8.5" style="1465" customWidth="1"/>
    <col min="16135" max="16135" width="8.375" style="1465" customWidth="1"/>
    <col min="16136" max="16136" width="7.375" style="1465" customWidth="1"/>
    <col min="16137" max="16138" width="10" style="1465" customWidth="1"/>
    <col min="16139" max="16139" width="17.125" style="1465" customWidth="1"/>
    <col min="16140" max="16384" width="9" style="1465"/>
  </cols>
  <sheetData>
    <row r="1" spans="1:11">
      <c r="A1" s="1667" t="s">
        <v>2787</v>
      </c>
    </row>
    <row r="2" spans="1:11" ht="18" customHeight="1">
      <c r="B2" s="6264" t="s">
        <v>3428</v>
      </c>
      <c r="C2" s="6264"/>
      <c r="D2" s="6264"/>
      <c r="E2" s="6264"/>
      <c r="H2" s="6266" t="s">
        <v>1118</v>
      </c>
      <c r="I2" s="6266"/>
      <c r="J2" s="6266"/>
      <c r="K2" s="6266"/>
    </row>
    <row r="3" spans="1:11" ht="41.25" customHeight="1">
      <c r="B3" s="5055" t="s">
        <v>2653</v>
      </c>
      <c r="C3" s="6268"/>
      <c r="D3" s="6268"/>
      <c r="E3" s="6268"/>
      <c r="F3" s="6268"/>
      <c r="G3" s="6268"/>
      <c r="H3" s="6268"/>
      <c r="I3" s="6268"/>
      <c r="J3" s="6268"/>
      <c r="K3" s="6268"/>
    </row>
    <row r="4" spans="1:11" ht="6" customHeight="1">
      <c r="B4" s="5042"/>
      <c r="C4" s="5042"/>
      <c r="D4" s="5042"/>
      <c r="E4" s="5057"/>
      <c r="F4" s="5056"/>
      <c r="G4" s="1491"/>
    </row>
    <row r="5" spans="1:11" ht="15" customHeight="1">
      <c r="B5" s="5042"/>
      <c r="C5" s="5042"/>
      <c r="D5" s="5042"/>
      <c r="E5" s="5057"/>
      <c r="F5" s="5056"/>
      <c r="G5" s="1491"/>
      <c r="H5" s="5043" t="s">
        <v>922</v>
      </c>
      <c r="I5" s="5043"/>
      <c r="J5" s="6335"/>
      <c r="K5" s="6335"/>
    </row>
    <row r="6" spans="1:11" ht="15" customHeight="1">
      <c r="B6" s="5042"/>
      <c r="C6" s="5042"/>
      <c r="D6" s="5042"/>
      <c r="E6" s="5057"/>
      <c r="F6" s="5056"/>
      <c r="G6" s="1492"/>
      <c r="H6" s="5043"/>
      <c r="I6" s="5043"/>
      <c r="J6" s="6335"/>
      <c r="K6" s="6335"/>
    </row>
    <row r="7" spans="1:11" ht="6" customHeight="1" thickBot="1">
      <c r="B7" s="1493"/>
      <c r="C7" s="1493"/>
      <c r="D7" s="1493"/>
      <c r="E7" s="1493"/>
      <c r="F7" s="1493"/>
      <c r="G7" s="1493"/>
      <c r="H7" s="1493"/>
      <c r="I7" s="1493"/>
      <c r="J7" s="1493"/>
      <c r="K7" s="1493"/>
    </row>
    <row r="8" spans="1:11" s="1493" customFormat="1" ht="24.75" customHeight="1">
      <c r="B8" s="1494"/>
      <c r="C8" s="5038" t="s">
        <v>552</v>
      </c>
      <c r="D8" s="5038"/>
      <c r="E8" s="5038" t="s">
        <v>2649</v>
      </c>
      <c r="F8" s="5038"/>
      <c r="G8" s="5038" t="s">
        <v>554</v>
      </c>
      <c r="H8" s="5039"/>
      <c r="I8" s="6832" t="s">
        <v>2654</v>
      </c>
      <c r="J8" s="6833"/>
      <c r="K8" s="1495" t="s">
        <v>820</v>
      </c>
    </row>
    <row r="9" spans="1:11" s="1493" customFormat="1" ht="17.25" customHeight="1">
      <c r="B9" s="1494">
        <f>ROW()-7</f>
        <v>2</v>
      </c>
      <c r="C9" s="5053"/>
      <c r="D9" s="5053"/>
      <c r="E9" s="5040"/>
      <c r="F9" s="5041"/>
      <c r="G9" s="5053"/>
      <c r="H9" s="5054"/>
      <c r="I9" s="6341"/>
      <c r="J9" s="6342"/>
      <c r="K9" s="1496"/>
    </row>
    <row r="10" spans="1:11" s="1493" customFormat="1" ht="17.25" customHeight="1">
      <c r="B10" s="1494">
        <f t="shared" ref="B10:B48" si="0">ROW()-7</f>
        <v>3</v>
      </c>
      <c r="C10" s="5053"/>
      <c r="D10" s="5053"/>
      <c r="E10" s="5040"/>
      <c r="F10" s="5041"/>
      <c r="G10" s="5053"/>
      <c r="H10" s="5054"/>
      <c r="I10" s="6341"/>
      <c r="J10" s="6342"/>
      <c r="K10" s="1496"/>
    </row>
    <row r="11" spans="1:11" s="1493" customFormat="1" ht="17.25" customHeight="1">
      <c r="B11" s="1494">
        <f t="shared" si="0"/>
        <v>4</v>
      </c>
      <c r="C11" s="5054"/>
      <c r="D11" s="6343"/>
      <c r="E11" s="5058"/>
      <c r="F11" s="5059"/>
      <c r="G11" s="5054"/>
      <c r="H11" s="5060"/>
      <c r="I11" s="6341"/>
      <c r="J11" s="6344"/>
      <c r="K11" s="1496"/>
    </row>
    <row r="12" spans="1:11" s="1493" customFormat="1" ht="17.25" customHeight="1">
      <c r="B12" s="1494">
        <f t="shared" si="0"/>
        <v>5</v>
      </c>
      <c r="C12" s="5054"/>
      <c r="D12" s="6343"/>
      <c r="E12" s="5058"/>
      <c r="F12" s="5059"/>
      <c r="G12" s="5054"/>
      <c r="H12" s="5060"/>
      <c r="I12" s="6341"/>
      <c r="J12" s="6344"/>
      <c r="K12" s="1496"/>
    </row>
    <row r="13" spans="1:11" s="1493" customFormat="1" ht="17.25" customHeight="1">
      <c r="B13" s="1494">
        <f t="shared" si="0"/>
        <v>6</v>
      </c>
      <c r="C13" s="5054"/>
      <c r="D13" s="6343"/>
      <c r="E13" s="5058"/>
      <c r="F13" s="5059"/>
      <c r="G13" s="5054"/>
      <c r="H13" s="5060"/>
      <c r="I13" s="6341"/>
      <c r="J13" s="6344"/>
      <c r="K13" s="1496"/>
    </row>
    <row r="14" spans="1:11" s="1493" customFormat="1" ht="17.25" customHeight="1">
      <c r="B14" s="1494">
        <f t="shared" si="0"/>
        <v>7</v>
      </c>
      <c r="C14" s="5054"/>
      <c r="D14" s="6343"/>
      <c r="E14" s="5058"/>
      <c r="F14" s="5059"/>
      <c r="G14" s="5054"/>
      <c r="H14" s="5060"/>
      <c r="I14" s="6341"/>
      <c r="J14" s="6344"/>
      <c r="K14" s="1497"/>
    </row>
    <row r="15" spans="1:11" s="1493" customFormat="1" ht="17.25" customHeight="1">
      <c r="B15" s="1494">
        <f t="shared" si="0"/>
        <v>8</v>
      </c>
      <c r="C15" s="5053"/>
      <c r="D15" s="5053"/>
      <c r="E15" s="5053"/>
      <c r="F15" s="5053"/>
      <c r="G15" s="5053"/>
      <c r="H15" s="5054"/>
      <c r="I15" s="6346"/>
      <c r="J15" s="6347"/>
      <c r="K15" s="1498"/>
    </row>
    <row r="16" spans="1:11" s="1493" customFormat="1" ht="17.25" customHeight="1">
      <c r="B16" s="1494">
        <f t="shared" si="0"/>
        <v>9</v>
      </c>
      <c r="C16" s="5053"/>
      <c r="D16" s="5053"/>
      <c r="E16" s="5053"/>
      <c r="F16" s="5053"/>
      <c r="G16" s="5053"/>
      <c r="H16" s="5054"/>
      <c r="I16" s="6345"/>
      <c r="J16" s="6342"/>
      <c r="K16" s="1497"/>
    </row>
    <row r="17" spans="2:11" s="1493" customFormat="1" ht="17.25" customHeight="1">
      <c r="B17" s="1494">
        <f t="shared" si="0"/>
        <v>10</v>
      </c>
      <c r="C17" s="5053"/>
      <c r="D17" s="5053"/>
      <c r="E17" s="5053"/>
      <c r="F17" s="5053"/>
      <c r="G17" s="5053"/>
      <c r="H17" s="5054"/>
      <c r="I17" s="6345"/>
      <c r="J17" s="6342"/>
      <c r="K17" s="1497"/>
    </row>
    <row r="18" spans="2:11" s="1493" customFormat="1" ht="17.25" customHeight="1">
      <c r="B18" s="1494">
        <f t="shared" si="0"/>
        <v>11</v>
      </c>
      <c r="C18" s="5053"/>
      <c r="D18" s="5053"/>
      <c r="E18" s="5053"/>
      <c r="F18" s="5053"/>
      <c r="G18" s="5053"/>
      <c r="H18" s="5054"/>
      <c r="I18" s="6348"/>
      <c r="J18" s="6349"/>
      <c r="K18" s="1497"/>
    </row>
    <row r="19" spans="2:11" s="1493" customFormat="1" ht="17.25" customHeight="1">
      <c r="B19" s="1494">
        <f t="shared" si="0"/>
        <v>12</v>
      </c>
      <c r="C19" s="5054"/>
      <c r="D19" s="6343"/>
      <c r="E19" s="5058"/>
      <c r="F19" s="5059"/>
      <c r="G19" s="5053"/>
      <c r="H19" s="5054"/>
      <c r="I19" s="6341"/>
      <c r="J19" s="6344"/>
      <c r="K19" s="1496"/>
    </row>
    <row r="20" spans="2:11" s="1493" customFormat="1" ht="17.25" customHeight="1">
      <c r="B20" s="1494">
        <f t="shared" si="0"/>
        <v>13</v>
      </c>
      <c r="C20" s="5053"/>
      <c r="D20" s="5053"/>
      <c r="E20" s="5040"/>
      <c r="F20" s="5041"/>
      <c r="G20" s="5053"/>
      <c r="H20" s="5054"/>
      <c r="I20" s="6341"/>
      <c r="J20" s="6342"/>
      <c r="K20" s="1496"/>
    </row>
    <row r="21" spans="2:11" s="1493" customFormat="1" ht="17.25" customHeight="1">
      <c r="B21" s="1494">
        <f t="shared" si="0"/>
        <v>14</v>
      </c>
      <c r="C21" s="5054"/>
      <c r="D21" s="6343"/>
      <c r="E21" s="5058"/>
      <c r="F21" s="5059"/>
      <c r="G21" s="5054"/>
      <c r="H21" s="5060"/>
      <c r="I21" s="6341"/>
      <c r="J21" s="6344"/>
      <c r="K21" s="1496"/>
    </row>
    <row r="22" spans="2:11" s="1493" customFormat="1" ht="17.25" customHeight="1">
      <c r="B22" s="1494">
        <f t="shared" si="0"/>
        <v>15</v>
      </c>
      <c r="C22" s="5053"/>
      <c r="D22" s="5053"/>
      <c r="E22" s="5040"/>
      <c r="F22" s="5041"/>
      <c r="G22" s="5053"/>
      <c r="H22" s="5054"/>
      <c r="I22" s="6341"/>
      <c r="J22" s="6342"/>
      <c r="K22" s="1496"/>
    </row>
    <row r="23" spans="2:11" s="1493" customFormat="1" ht="17.25" customHeight="1">
      <c r="B23" s="1494">
        <f t="shared" si="0"/>
        <v>16</v>
      </c>
      <c r="C23" s="5053"/>
      <c r="D23" s="5053"/>
      <c r="E23" s="5058"/>
      <c r="F23" s="5061"/>
      <c r="G23" s="5053"/>
      <c r="H23" s="5054"/>
      <c r="I23" s="6341"/>
      <c r="J23" s="6342"/>
      <c r="K23" s="1497"/>
    </row>
    <row r="24" spans="2:11" s="1493" customFormat="1" ht="17.25" customHeight="1">
      <c r="B24" s="1494">
        <f t="shared" si="0"/>
        <v>17</v>
      </c>
      <c r="C24" s="5053"/>
      <c r="D24" s="5053"/>
      <c r="E24" s="5062"/>
      <c r="F24" s="5053"/>
      <c r="G24" s="5053"/>
      <c r="H24" s="5054"/>
      <c r="I24" s="6341"/>
      <c r="J24" s="6342"/>
      <c r="K24" s="1497"/>
    </row>
    <row r="25" spans="2:11" s="1493" customFormat="1" ht="17.25" customHeight="1">
      <c r="B25" s="1494">
        <f t="shared" si="0"/>
        <v>18</v>
      </c>
      <c r="C25" s="5053"/>
      <c r="D25" s="5053"/>
      <c r="E25" s="5053"/>
      <c r="F25" s="5053"/>
      <c r="G25" s="5053"/>
      <c r="H25" s="5054"/>
      <c r="I25" s="6341"/>
      <c r="J25" s="6342"/>
      <c r="K25" s="1497"/>
    </row>
    <row r="26" spans="2:11" s="1493" customFormat="1" ht="17.25" customHeight="1">
      <c r="B26" s="1494">
        <f t="shared" si="0"/>
        <v>19</v>
      </c>
      <c r="C26" s="5053"/>
      <c r="D26" s="5053"/>
      <c r="E26" s="5053"/>
      <c r="F26" s="5053"/>
      <c r="G26" s="5053"/>
      <c r="H26" s="5054"/>
      <c r="I26" s="6341"/>
      <c r="J26" s="6342"/>
      <c r="K26" s="1497"/>
    </row>
    <row r="27" spans="2:11" s="1493" customFormat="1" ht="17.25" customHeight="1">
      <c r="B27" s="1494">
        <f t="shared" si="0"/>
        <v>20</v>
      </c>
      <c r="C27" s="5053"/>
      <c r="D27" s="5053"/>
      <c r="E27" s="5053"/>
      <c r="F27" s="5053"/>
      <c r="G27" s="5053"/>
      <c r="H27" s="5054"/>
      <c r="I27" s="6341"/>
      <c r="J27" s="6342"/>
      <c r="K27" s="1497"/>
    </row>
    <row r="28" spans="2:11" s="1493" customFormat="1" ht="17.25" customHeight="1">
      <c r="B28" s="1494">
        <f t="shared" si="0"/>
        <v>21</v>
      </c>
      <c r="C28" s="5053"/>
      <c r="D28" s="5053"/>
      <c r="E28" s="5053"/>
      <c r="F28" s="5053"/>
      <c r="G28" s="5053"/>
      <c r="H28" s="5054"/>
      <c r="I28" s="6341"/>
      <c r="J28" s="6342"/>
      <c r="K28" s="1497"/>
    </row>
    <row r="29" spans="2:11" s="1493" customFormat="1" ht="17.25" customHeight="1">
      <c r="B29" s="1494">
        <f t="shared" si="0"/>
        <v>22</v>
      </c>
      <c r="C29" s="5053"/>
      <c r="D29" s="5053"/>
      <c r="E29" s="6350"/>
      <c r="F29" s="6351"/>
      <c r="G29" s="5053"/>
      <c r="H29" s="5054"/>
      <c r="I29" s="6352"/>
      <c r="J29" s="6353"/>
      <c r="K29" s="1496"/>
    </row>
    <row r="30" spans="2:11" s="1493" customFormat="1" ht="17.25" customHeight="1">
      <c r="B30" s="1494">
        <f t="shared" si="0"/>
        <v>23</v>
      </c>
      <c r="C30" s="5053"/>
      <c r="D30" s="5053"/>
      <c r="E30" s="6350"/>
      <c r="F30" s="6351"/>
      <c r="G30" s="5053"/>
      <c r="H30" s="5054"/>
      <c r="I30" s="6341"/>
      <c r="J30" s="6342"/>
      <c r="K30" s="1496"/>
    </row>
    <row r="31" spans="2:11" s="1493" customFormat="1" ht="17.25" customHeight="1">
      <c r="B31" s="1494">
        <f t="shared" si="0"/>
        <v>24</v>
      </c>
      <c r="C31" s="5053"/>
      <c r="D31" s="5053"/>
      <c r="E31" s="6350"/>
      <c r="F31" s="6351"/>
      <c r="G31" s="5053"/>
      <c r="H31" s="5054"/>
      <c r="I31" s="6341"/>
      <c r="J31" s="6342"/>
      <c r="K31" s="1496"/>
    </row>
    <row r="32" spans="2:11" s="1493" customFormat="1" ht="17.25" customHeight="1">
      <c r="B32" s="1494">
        <f t="shared" si="0"/>
        <v>25</v>
      </c>
      <c r="C32" s="5053"/>
      <c r="D32" s="5053"/>
      <c r="E32" s="6350"/>
      <c r="F32" s="6351"/>
      <c r="G32" s="5053"/>
      <c r="H32" s="5054"/>
      <c r="I32" s="6341"/>
      <c r="J32" s="6342"/>
      <c r="K32" s="1496"/>
    </row>
    <row r="33" spans="2:11" s="1493" customFormat="1" ht="17.25" customHeight="1">
      <c r="B33" s="1494">
        <f t="shared" si="0"/>
        <v>26</v>
      </c>
      <c r="C33" s="5053"/>
      <c r="D33" s="5053"/>
      <c r="E33" s="6350"/>
      <c r="F33" s="6351"/>
      <c r="G33" s="5053"/>
      <c r="H33" s="5054"/>
      <c r="I33" s="6341"/>
      <c r="J33" s="6342"/>
      <c r="K33" s="1496"/>
    </row>
    <row r="34" spans="2:11" s="1493" customFormat="1" ht="17.25" customHeight="1">
      <c r="B34" s="1494">
        <f t="shared" si="0"/>
        <v>27</v>
      </c>
      <c r="C34" s="5053"/>
      <c r="D34" s="5053"/>
      <c r="E34" s="6350"/>
      <c r="F34" s="6351"/>
      <c r="G34" s="5053"/>
      <c r="H34" s="5054"/>
      <c r="I34" s="6341"/>
      <c r="J34" s="6342"/>
      <c r="K34" s="1496"/>
    </row>
    <row r="35" spans="2:11" s="1493" customFormat="1" ht="17.25" customHeight="1">
      <c r="B35" s="1494">
        <f t="shared" si="0"/>
        <v>28</v>
      </c>
      <c r="C35" s="5053"/>
      <c r="D35" s="5053"/>
      <c r="E35" s="6350"/>
      <c r="F35" s="6351"/>
      <c r="G35" s="5053"/>
      <c r="H35" s="5054"/>
      <c r="I35" s="6341"/>
      <c r="J35" s="6342"/>
      <c r="K35" s="1496"/>
    </row>
    <row r="36" spans="2:11" s="1493" customFormat="1" ht="17.25" customHeight="1">
      <c r="B36" s="1494">
        <f t="shared" si="0"/>
        <v>29</v>
      </c>
      <c r="C36" s="5053"/>
      <c r="D36" s="5053"/>
      <c r="E36" s="6350"/>
      <c r="F36" s="6351"/>
      <c r="G36" s="5053"/>
      <c r="H36" s="5054"/>
      <c r="I36" s="6341"/>
      <c r="J36" s="6342"/>
      <c r="K36" s="1496"/>
    </row>
    <row r="37" spans="2:11" s="1493" customFormat="1" ht="17.25" customHeight="1">
      <c r="B37" s="1494">
        <f t="shared" si="0"/>
        <v>30</v>
      </c>
      <c r="C37" s="5053"/>
      <c r="D37" s="5053"/>
      <c r="E37" s="6350"/>
      <c r="F37" s="6351"/>
      <c r="G37" s="5053"/>
      <c r="H37" s="5054"/>
      <c r="I37" s="6341"/>
      <c r="J37" s="6342"/>
      <c r="K37" s="1496"/>
    </row>
    <row r="38" spans="2:11" s="1493" customFormat="1" ht="17.25" customHeight="1">
      <c r="B38" s="1494">
        <f t="shared" si="0"/>
        <v>31</v>
      </c>
      <c r="C38" s="5053"/>
      <c r="D38" s="5053"/>
      <c r="E38" s="6350"/>
      <c r="F38" s="6351"/>
      <c r="G38" s="5053"/>
      <c r="H38" s="5054"/>
      <c r="I38" s="6341"/>
      <c r="J38" s="6342"/>
      <c r="K38" s="1496"/>
    </row>
    <row r="39" spans="2:11" s="1493" customFormat="1" ht="17.25" customHeight="1">
      <c r="B39" s="1494">
        <f t="shared" si="0"/>
        <v>32</v>
      </c>
      <c r="C39" s="5053"/>
      <c r="D39" s="5053"/>
      <c r="E39" s="6350"/>
      <c r="F39" s="6351"/>
      <c r="G39" s="5053"/>
      <c r="H39" s="5054"/>
      <c r="I39" s="6341"/>
      <c r="J39" s="6342"/>
      <c r="K39" s="1496"/>
    </row>
    <row r="40" spans="2:11" s="1493" customFormat="1" ht="17.25" customHeight="1">
      <c r="B40" s="1494">
        <f t="shared" si="0"/>
        <v>33</v>
      </c>
      <c r="C40" s="5053"/>
      <c r="D40" s="5053"/>
      <c r="E40" s="6350"/>
      <c r="F40" s="6351"/>
      <c r="G40" s="5053"/>
      <c r="H40" s="5054"/>
      <c r="I40" s="6341"/>
      <c r="J40" s="6342"/>
      <c r="K40" s="1496"/>
    </row>
    <row r="41" spans="2:11" s="1493" customFormat="1" ht="17.25" customHeight="1">
      <c r="B41" s="1494">
        <f t="shared" si="0"/>
        <v>34</v>
      </c>
      <c r="C41" s="5053"/>
      <c r="D41" s="5053"/>
      <c r="E41" s="6350"/>
      <c r="F41" s="6351"/>
      <c r="G41" s="5053"/>
      <c r="H41" s="5054"/>
      <c r="I41" s="6341"/>
      <c r="J41" s="6342"/>
      <c r="K41" s="1496"/>
    </row>
    <row r="42" spans="2:11" s="1493" customFormat="1" ht="17.25" customHeight="1">
      <c r="B42" s="1494">
        <f t="shared" si="0"/>
        <v>35</v>
      </c>
      <c r="C42" s="5053"/>
      <c r="D42" s="5053"/>
      <c r="E42" s="6350"/>
      <c r="F42" s="6351"/>
      <c r="G42" s="5053"/>
      <c r="H42" s="5054"/>
      <c r="I42" s="6341"/>
      <c r="J42" s="6342"/>
      <c r="K42" s="1497"/>
    </row>
    <row r="43" spans="2:11" s="1493" customFormat="1" ht="17.25" customHeight="1">
      <c r="B43" s="1494">
        <f t="shared" si="0"/>
        <v>36</v>
      </c>
      <c r="C43" s="5053"/>
      <c r="D43" s="5053"/>
      <c r="E43" s="6350"/>
      <c r="F43" s="6351"/>
      <c r="G43" s="5053"/>
      <c r="H43" s="5054"/>
      <c r="I43" s="6341"/>
      <c r="J43" s="6342"/>
      <c r="K43" s="1497"/>
    </row>
    <row r="44" spans="2:11" s="1493" customFormat="1" ht="17.25" customHeight="1">
      <c r="B44" s="1494">
        <f t="shared" si="0"/>
        <v>37</v>
      </c>
      <c r="C44" s="5053"/>
      <c r="D44" s="5053"/>
      <c r="E44" s="5053"/>
      <c r="F44" s="5053"/>
      <c r="G44" s="5053"/>
      <c r="H44" s="5054"/>
      <c r="I44" s="6341"/>
      <c r="J44" s="6342"/>
      <c r="K44" s="1497"/>
    </row>
    <row r="45" spans="2:11" s="1493" customFormat="1" ht="17.25" customHeight="1">
      <c r="B45" s="1494">
        <f t="shared" si="0"/>
        <v>38</v>
      </c>
      <c r="C45" s="5053"/>
      <c r="D45" s="5053"/>
      <c r="E45" s="5053"/>
      <c r="F45" s="5053"/>
      <c r="G45" s="5053"/>
      <c r="H45" s="5054"/>
      <c r="I45" s="6341"/>
      <c r="J45" s="6342"/>
      <c r="K45" s="1497"/>
    </row>
    <row r="46" spans="2:11" s="1493" customFormat="1" ht="17.25" customHeight="1">
      <c r="B46" s="1494">
        <f t="shared" si="0"/>
        <v>39</v>
      </c>
      <c r="C46" s="5053"/>
      <c r="D46" s="5053"/>
      <c r="E46" s="5053"/>
      <c r="F46" s="5053"/>
      <c r="G46" s="5053"/>
      <c r="H46" s="5054"/>
      <c r="I46" s="6341"/>
      <c r="J46" s="6342"/>
      <c r="K46" s="1497"/>
    </row>
    <row r="47" spans="2:11" s="1493" customFormat="1" ht="17.25" customHeight="1">
      <c r="B47" s="1494">
        <f t="shared" si="0"/>
        <v>40</v>
      </c>
      <c r="C47" s="5053"/>
      <c r="D47" s="5053"/>
      <c r="E47" s="5053"/>
      <c r="F47" s="5053"/>
      <c r="G47" s="5053"/>
      <c r="H47" s="5054"/>
      <c r="I47" s="6341"/>
      <c r="J47" s="6342"/>
      <c r="K47" s="1497"/>
    </row>
    <row r="48" spans="2:11" s="1493" customFormat="1" ht="17.25" customHeight="1" thickBot="1">
      <c r="B48" s="1494">
        <f t="shared" si="0"/>
        <v>41</v>
      </c>
      <c r="C48" s="5053"/>
      <c r="D48" s="5053"/>
      <c r="E48" s="5053"/>
      <c r="F48" s="5053"/>
      <c r="G48" s="5053"/>
      <c r="H48" s="5054"/>
      <c r="I48" s="6354"/>
      <c r="J48" s="6355"/>
      <c r="K48" s="1497"/>
    </row>
    <row r="49" spans="2:11" ht="13.5" customHeight="1">
      <c r="B49" s="5063" t="s">
        <v>923</v>
      </c>
      <c r="C49" s="5064"/>
      <c r="D49" s="5064"/>
      <c r="E49" s="5064"/>
      <c r="F49" s="5064"/>
      <c r="G49" s="5064"/>
      <c r="H49" s="5064"/>
      <c r="I49" s="5064"/>
      <c r="J49" s="5064"/>
      <c r="K49" s="5064"/>
    </row>
    <row r="50" spans="2:11" ht="13.5" customHeight="1">
      <c r="B50" s="5064"/>
      <c r="C50" s="5064"/>
      <c r="D50" s="5064"/>
      <c r="E50" s="5064"/>
      <c r="F50" s="5064"/>
      <c r="G50" s="5064"/>
      <c r="H50" s="5064"/>
      <c r="I50" s="5064"/>
      <c r="J50" s="5064"/>
      <c r="K50" s="5064"/>
    </row>
  </sheetData>
  <mergeCells count="176">
    <mergeCell ref="C48:D48"/>
    <mergeCell ref="E48:F48"/>
    <mergeCell ref="G48:H48"/>
    <mergeCell ref="I48:J48"/>
    <mergeCell ref="B49:K50"/>
    <mergeCell ref="C46:D46"/>
    <mergeCell ref="E46:F46"/>
    <mergeCell ref="G46:H46"/>
    <mergeCell ref="I46:J46"/>
    <mergeCell ref="C47:D47"/>
    <mergeCell ref="E47:F47"/>
    <mergeCell ref="G47:H47"/>
    <mergeCell ref="I47:J47"/>
    <mergeCell ref="C44:D44"/>
    <mergeCell ref="E44:F44"/>
    <mergeCell ref="G44:H44"/>
    <mergeCell ref="I44:J44"/>
    <mergeCell ref="C45:D45"/>
    <mergeCell ref="E45:F45"/>
    <mergeCell ref="G45:H45"/>
    <mergeCell ref="I45:J45"/>
    <mergeCell ref="C42:D42"/>
    <mergeCell ref="E42:F42"/>
    <mergeCell ref="G42:H42"/>
    <mergeCell ref="I42:J42"/>
    <mergeCell ref="C43:D43"/>
    <mergeCell ref="E43:F43"/>
    <mergeCell ref="G43:H43"/>
    <mergeCell ref="I43:J43"/>
    <mergeCell ref="C40:D40"/>
    <mergeCell ref="E40:F40"/>
    <mergeCell ref="G40:H40"/>
    <mergeCell ref="I40:J40"/>
    <mergeCell ref="C41:D41"/>
    <mergeCell ref="E41:F41"/>
    <mergeCell ref="G41:H41"/>
    <mergeCell ref="I41:J41"/>
    <mergeCell ref="C38:D38"/>
    <mergeCell ref="E38:F38"/>
    <mergeCell ref="G38:H38"/>
    <mergeCell ref="I38:J38"/>
    <mergeCell ref="C39:D39"/>
    <mergeCell ref="E39:F39"/>
    <mergeCell ref="G39:H39"/>
    <mergeCell ref="I39:J39"/>
    <mergeCell ref="C36:D36"/>
    <mergeCell ref="E36:F36"/>
    <mergeCell ref="G36:H36"/>
    <mergeCell ref="I36:J36"/>
    <mergeCell ref="C37:D37"/>
    <mergeCell ref="E37:F37"/>
    <mergeCell ref="G37:H37"/>
    <mergeCell ref="I37:J37"/>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18:D18"/>
    <mergeCell ref="E18:F18"/>
    <mergeCell ref="G18:H18"/>
    <mergeCell ref="I18:J18"/>
    <mergeCell ref="C19:D19"/>
    <mergeCell ref="E19:F19"/>
    <mergeCell ref="G19:H19"/>
    <mergeCell ref="I19:J19"/>
    <mergeCell ref="C16:D16"/>
    <mergeCell ref="E16:F16"/>
    <mergeCell ref="G16:H16"/>
    <mergeCell ref="I16:J16"/>
    <mergeCell ref="C17:D17"/>
    <mergeCell ref="E17:F17"/>
    <mergeCell ref="G17:H17"/>
    <mergeCell ref="I17:J17"/>
    <mergeCell ref="C14:D14"/>
    <mergeCell ref="E14:F14"/>
    <mergeCell ref="G14:H14"/>
    <mergeCell ref="I14:J14"/>
    <mergeCell ref="C15:D15"/>
    <mergeCell ref="E15:F15"/>
    <mergeCell ref="G15:H15"/>
    <mergeCell ref="I15:J15"/>
    <mergeCell ref="C13:D13"/>
    <mergeCell ref="E13:F13"/>
    <mergeCell ref="G13:H13"/>
    <mergeCell ref="I13:J13"/>
    <mergeCell ref="C10:D10"/>
    <mergeCell ref="E10:F10"/>
    <mergeCell ref="G10:H10"/>
    <mergeCell ref="I10:J10"/>
    <mergeCell ref="C11:D11"/>
    <mergeCell ref="E11:F11"/>
    <mergeCell ref="G11:H11"/>
    <mergeCell ref="I11:J11"/>
    <mergeCell ref="C8:D8"/>
    <mergeCell ref="E8:F8"/>
    <mergeCell ref="G8:H8"/>
    <mergeCell ref="I8:J8"/>
    <mergeCell ref="C9:D9"/>
    <mergeCell ref="E9:F9"/>
    <mergeCell ref="G9:H9"/>
    <mergeCell ref="I9:J9"/>
    <mergeCell ref="C12:D12"/>
    <mergeCell ref="E12:F12"/>
    <mergeCell ref="G12:H12"/>
    <mergeCell ref="I12:J12"/>
    <mergeCell ref="H2:K2"/>
    <mergeCell ref="B3:K3"/>
    <mergeCell ref="B4:D4"/>
    <mergeCell ref="E4:F4"/>
    <mergeCell ref="B5:D5"/>
    <mergeCell ref="E5:F5"/>
    <mergeCell ref="H5:I6"/>
    <mergeCell ref="J5:K6"/>
    <mergeCell ref="B6:D6"/>
    <mergeCell ref="E6:F6"/>
    <mergeCell ref="B2:E2"/>
  </mergeCells>
  <phoneticPr fontId="6"/>
  <hyperlinks>
    <hyperlink ref="A1" location="目次!A1" display="目次へ"/>
  </hyperlinks>
  <pageMargins left="0.7" right="0.7" top="0.75" bottom="0.75" header="0.3" footer="0.3"/>
  <pageSetup paperSize="9" scale="96"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112"/>
  <sheetViews>
    <sheetView view="pageBreakPreview" zoomScale="70" zoomScaleNormal="100" zoomScaleSheetLayoutView="70" workbookViewId="0">
      <pane ySplit="12" topLeftCell="A13" activePane="bottomLeft" state="frozen"/>
      <selection activeCell="U16" sqref="U16"/>
      <selection pane="bottomLeft"/>
    </sheetView>
  </sheetViews>
  <sheetFormatPr defaultRowHeight="13.5"/>
  <cols>
    <col min="1" max="1" width="4.25" style="1797" customWidth="1"/>
    <col min="2" max="2" width="12" style="1797" customWidth="1"/>
    <col min="3" max="15" width="9" style="1797" customWidth="1"/>
    <col min="16" max="16384" width="9" style="1797"/>
  </cols>
  <sheetData>
    <row r="1" spans="1:18">
      <c r="A1" s="1667" t="s">
        <v>2787</v>
      </c>
    </row>
    <row r="2" spans="1:18">
      <c r="A2" s="2067" t="s">
        <v>3429</v>
      </c>
    </row>
    <row r="3" spans="1:18" ht="16.5" customHeight="1" thickBot="1"/>
    <row r="4" spans="1:18" ht="30" customHeight="1" thickBot="1">
      <c r="A4" s="6843" t="s">
        <v>2989</v>
      </c>
      <c r="B4" s="6844"/>
      <c r="C4" s="6845" t="e">
        <v>#N/A</v>
      </c>
      <c r="D4" s="6845"/>
      <c r="E4" s="6845"/>
      <c r="F4" s="6845"/>
      <c r="G4" s="6845"/>
      <c r="H4" s="6845"/>
      <c r="I4" s="6845"/>
      <c r="J4" s="6845"/>
      <c r="K4" s="6845"/>
      <c r="L4" s="6845"/>
      <c r="M4" s="6845"/>
      <c r="N4" s="6845"/>
      <c r="O4" s="6846"/>
    </row>
    <row r="5" spans="1:18" ht="19.5" customHeight="1" thickBot="1"/>
    <row r="6" spans="1:18" ht="17.25" customHeight="1">
      <c r="A6" s="6834" t="s">
        <v>2990</v>
      </c>
      <c r="B6" s="6839"/>
      <c r="C6" s="1798">
        <f t="shared" ref="C6:N6" si="0">SUM(C13:C112)</f>
        <v>0</v>
      </c>
      <c r="D6" s="1798">
        <f t="shared" si="0"/>
        <v>0</v>
      </c>
      <c r="E6" s="1798">
        <f t="shared" si="0"/>
        <v>0</v>
      </c>
      <c r="F6" s="1798">
        <f t="shared" si="0"/>
        <v>0</v>
      </c>
      <c r="G6" s="1798">
        <f t="shared" si="0"/>
        <v>0</v>
      </c>
      <c r="H6" s="1798">
        <f t="shared" si="0"/>
        <v>0</v>
      </c>
      <c r="I6" s="1798">
        <f t="shared" si="0"/>
        <v>0</v>
      </c>
      <c r="J6" s="1798">
        <f t="shared" si="0"/>
        <v>0</v>
      </c>
      <c r="K6" s="1798">
        <f t="shared" si="0"/>
        <v>0</v>
      </c>
      <c r="L6" s="1798">
        <f t="shared" si="0"/>
        <v>0</v>
      </c>
      <c r="M6" s="1798">
        <f t="shared" si="0"/>
        <v>0</v>
      </c>
      <c r="N6" s="1799">
        <f t="shared" si="0"/>
        <v>0</v>
      </c>
      <c r="O6" s="1800">
        <f>SUM(C6:N6)</f>
        <v>0</v>
      </c>
    </row>
    <row r="7" spans="1:18" ht="17.25" customHeight="1" thickBot="1">
      <c r="A7" s="6836" t="s">
        <v>2991</v>
      </c>
      <c r="B7" s="6847"/>
      <c r="C7" s="1801">
        <f t="shared" ref="C7:N7" si="1">COUNTIF(C13:C112,"&gt;0")</f>
        <v>0</v>
      </c>
      <c r="D7" s="1801">
        <f t="shared" si="1"/>
        <v>0</v>
      </c>
      <c r="E7" s="1801">
        <f t="shared" si="1"/>
        <v>0</v>
      </c>
      <c r="F7" s="1801">
        <f t="shared" si="1"/>
        <v>0</v>
      </c>
      <c r="G7" s="1801">
        <f t="shared" si="1"/>
        <v>0</v>
      </c>
      <c r="H7" s="1801">
        <f t="shared" si="1"/>
        <v>0</v>
      </c>
      <c r="I7" s="1801">
        <f t="shared" si="1"/>
        <v>0</v>
      </c>
      <c r="J7" s="1801">
        <f t="shared" si="1"/>
        <v>0</v>
      </c>
      <c r="K7" s="1801">
        <f t="shared" si="1"/>
        <v>0</v>
      </c>
      <c r="L7" s="1801">
        <f t="shared" si="1"/>
        <v>0</v>
      </c>
      <c r="M7" s="1801">
        <f t="shared" si="1"/>
        <v>0</v>
      </c>
      <c r="N7" s="1802">
        <f t="shared" si="1"/>
        <v>0</v>
      </c>
      <c r="O7" s="1803">
        <f>SUM(C7:N7)</f>
        <v>0</v>
      </c>
    </row>
    <row r="8" spans="1:18" ht="23.25" customHeight="1" thickBot="1">
      <c r="A8" s="1804"/>
      <c r="B8" s="1804"/>
      <c r="M8" s="6848" t="s">
        <v>2992</v>
      </c>
      <c r="N8" s="6848"/>
      <c r="O8" s="1805" t="e">
        <f>O6/O7</f>
        <v>#DIV/0!</v>
      </c>
      <c r="Q8" s="1806"/>
      <c r="R8" s="1806"/>
    </row>
    <row r="9" spans="1:18">
      <c r="A9" s="1804"/>
      <c r="B9" s="1804"/>
      <c r="C9" s="1807" t="s">
        <v>2993</v>
      </c>
      <c r="M9" s="1808"/>
      <c r="N9" s="1808"/>
      <c r="O9" s="1809"/>
      <c r="Q9" s="1806"/>
      <c r="R9" s="1806"/>
    </row>
    <row r="10" spans="1:18" ht="14.25" thickBot="1">
      <c r="C10" s="1806" t="s">
        <v>2994</v>
      </c>
      <c r="Q10" s="1806"/>
      <c r="R10" s="1806"/>
    </row>
    <row r="11" spans="1:18">
      <c r="A11" s="6834" t="s">
        <v>2995</v>
      </c>
      <c r="B11" s="6835"/>
      <c r="C11" s="6838" t="s">
        <v>2996</v>
      </c>
      <c r="D11" s="6839"/>
      <c r="E11" s="6839"/>
      <c r="F11" s="6839"/>
      <c r="G11" s="6839"/>
      <c r="H11" s="6839"/>
      <c r="I11" s="6839"/>
      <c r="J11" s="6839"/>
      <c r="K11" s="6839"/>
      <c r="L11" s="6839"/>
      <c r="M11" s="6839"/>
      <c r="N11" s="6840"/>
      <c r="O11" s="6841" t="s">
        <v>2990</v>
      </c>
      <c r="Q11" s="1806"/>
      <c r="R11" s="1806"/>
    </row>
    <row r="12" spans="1:18" ht="14.25" thickBot="1">
      <c r="A12" s="6836"/>
      <c r="B12" s="6837"/>
      <c r="C12" s="1810" t="s">
        <v>2997</v>
      </c>
      <c r="D12" s="1811" t="s">
        <v>252</v>
      </c>
      <c r="E12" s="1811" t="s">
        <v>253</v>
      </c>
      <c r="F12" s="1811" t="s">
        <v>254</v>
      </c>
      <c r="G12" s="1811" t="s">
        <v>255</v>
      </c>
      <c r="H12" s="1811" t="s">
        <v>256</v>
      </c>
      <c r="I12" s="1811" t="s">
        <v>257</v>
      </c>
      <c r="J12" s="1811" t="s">
        <v>258</v>
      </c>
      <c r="K12" s="1811" t="s">
        <v>259</v>
      </c>
      <c r="L12" s="1811" t="s">
        <v>260</v>
      </c>
      <c r="M12" s="1811" t="s">
        <v>261</v>
      </c>
      <c r="N12" s="1812" t="s">
        <v>262</v>
      </c>
      <c r="O12" s="6842"/>
      <c r="Q12" s="1806"/>
      <c r="R12" s="1806"/>
    </row>
    <row r="13" spans="1:18" ht="16.5" customHeight="1">
      <c r="A13" s="1813">
        <v>1</v>
      </c>
      <c r="B13" s="1814"/>
      <c r="C13" s="1815"/>
      <c r="D13" s="1816"/>
      <c r="E13" s="1816"/>
      <c r="F13" s="1816"/>
      <c r="G13" s="1816"/>
      <c r="H13" s="1816"/>
      <c r="I13" s="1816"/>
      <c r="J13" s="1816"/>
      <c r="K13" s="1816"/>
      <c r="L13" s="1816"/>
      <c r="M13" s="1816"/>
      <c r="N13" s="1817"/>
      <c r="O13" s="1818">
        <f t="shared" ref="O13:O76" si="2">SUM(C13:N13)</f>
        <v>0</v>
      </c>
    </row>
    <row r="14" spans="1:18" ht="16.5" customHeight="1">
      <c r="A14" s="1819">
        <v>2</v>
      </c>
      <c r="B14" s="1820"/>
      <c r="C14" s="1821"/>
      <c r="D14" s="1822"/>
      <c r="E14" s="1822"/>
      <c r="F14" s="1822"/>
      <c r="G14" s="1822"/>
      <c r="H14" s="1822"/>
      <c r="I14" s="1822"/>
      <c r="J14" s="1822"/>
      <c r="K14" s="1822"/>
      <c r="L14" s="1822"/>
      <c r="M14" s="1822"/>
      <c r="N14" s="1823"/>
      <c r="O14" s="1824">
        <f t="shared" si="2"/>
        <v>0</v>
      </c>
    </row>
    <row r="15" spans="1:18" ht="16.5" customHeight="1">
      <c r="A15" s="1819">
        <v>3</v>
      </c>
      <c r="B15" s="1820"/>
      <c r="C15" s="1821"/>
      <c r="D15" s="1822"/>
      <c r="E15" s="1822"/>
      <c r="F15" s="1822"/>
      <c r="G15" s="1822"/>
      <c r="H15" s="1822"/>
      <c r="I15" s="1822"/>
      <c r="J15" s="1822"/>
      <c r="K15" s="1822"/>
      <c r="L15" s="1822"/>
      <c r="M15" s="1822"/>
      <c r="N15" s="1823"/>
      <c r="O15" s="1824">
        <f t="shared" si="2"/>
        <v>0</v>
      </c>
    </row>
    <row r="16" spans="1:18" ht="16.5" customHeight="1">
      <c r="A16" s="1819">
        <v>4</v>
      </c>
      <c r="B16" s="1820"/>
      <c r="C16" s="1821"/>
      <c r="D16" s="1822"/>
      <c r="E16" s="1822"/>
      <c r="F16" s="1822"/>
      <c r="G16" s="1822"/>
      <c r="H16" s="1822"/>
      <c r="I16" s="1822"/>
      <c r="J16" s="1822"/>
      <c r="K16" s="1822"/>
      <c r="L16" s="1822"/>
      <c r="M16" s="1822"/>
      <c r="N16" s="1823"/>
      <c r="O16" s="1824">
        <f t="shared" si="2"/>
        <v>0</v>
      </c>
    </row>
    <row r="17" spans="1:15" ht="16.5" customHeight="1">
      <c r="A17" s="1819">
        <v>5</v>
      </c>
      <c r="B17" s="1820"/>
      <c r="C17" s="1821"/>
      <c r="D17" s="1822"/>
      <c r="E17" s="1822"/>
      <c r="F17" s="1822"/>
      <c r="G17" s="1822"/>
      <c r="H17" s="1822"/>
      <c r="I17" s="1822"/>
      <c r="J17" s="1822"/>
      <c r="K17" s="1822"/>
      <c r="L17" s="1822"/>
      <c r="M17" s="1822"/>
      <c r="N17" s="1823"/>
      <c r="O17" s="1824">
        <f t="shared" si="2"/>
        <v>0</v>
      </c>
    </row>
    <row r="18" spans="1:15" ht="16.5" customHeight="1">
      <c r="A18" s="1819">
        <v>6</v>
      </c>
      <c r="B18" s="1820"/>
      <c r="C18" s="1821"/>
      <c r="D18" s="1822"/>
      <c r="E18" s="1822"/>
      <c r="F18" s="1822"/>
      <c r="G18" s="1822"/>
      <c r="H18" s="1822"/>
      <c r="I18" s="1822"/>
      <c r="J18" s="1822"/>
      <c r="K18" s="1822"/>
      <c r="L18" s="1822"/>
      <c r="M18" s="1822"/>
      <c r="N18" s="1823"/>
      <c r="O18" s="1824">
        <f t="shared" si="2"/>
        <v>0</v>
      </c>
    </row>
    <row r="19" spans="1:15" ht="16.5" customHeight="1">
      <c r="A19" s="1819">
        <v>7</v>
      </c>
      <c r="B19" s="1820"/>
      <c r="C19" s="1821"/>
      <c r="D19" s="1822"/>
      <c r="E19" s="1822"/>
      <c r="F19" s="1822"/>
      <c r="G19" s="1822"/>
      <c r="H19" s="1822"/>
      <c r="I19" s="1822"/>
      <c r="J19" s="1822"/>
      <c r="K19" s="1822"/>
      <c r="L19" s="1822"/>
      <c r="M19" s="1822"/>
      <c r="N19" s="1823"/>
      <c r="O19" s="1824">
        <f t="shared" si="2"/>
        <v>0</v>
      </c>
    </row>
    <row r="20" spans="1:15" ht="16.5" customHeight="1">
      <c r="A20" s="1819">
        <v>8</v>
      </c>
      <c r="B20" s="1820"/>
      <c r="C20" s="1821"/>
      <c r="D20" s="1822"/>
      <c r="E20" s="1822"/>
      <c r="F20" s="1822"/>
      <c r="G20" s="1822"/>
      <c r="H20" s="1822"/>
      <c r="I20" s="1822"/>
      <c r="J20" s="1822"/>
      <c r="K20" s="1822"/>
      <c r="L20" s="1822"/>
      <c r="M20" s="1822"/>
      <c r="N20" s="1823"/>
      <c r="O20" s="1824">
        <f t="shared" si="2"/>
        <v>0</v>
      </c>
    </row>
    <row r="21" spans="1:15" ht="16.5" customHeight="1">
      <c r="A21" s="1819">
        <v>9</v>
      </c>
      <c r="B21" s="1820"/>
      <c r="C21" s="1821"/>
      <c r="D21" s="1822"/>
      <c r="E21" s="1822"/>
      <c r="F21" s="1822"/>
      <c r="G21" s="1822"/>
      <c r="H21" s="1822"/>
      <c r="I21" s="1822"/>
      <c r="J21" s="1822"/>
      <c r="K21" s="1822"/>
      <c r="L21" s="1822"/>
      <c r="M21" s="1822"/>
      <c r="N21" s="1823"/>
      <c r="O21" s="1824">
        <f t="shared" si="2"/>
        <v>0</v>
      </c>
    </row>
    <row r="22" spans="1:15" ht="16.5" customHeight="1">
      <c r="A22" s="1819">
        <v>10</v>
      </c>
      <c r="B22" s="1820"/>
      <c r="C22" s="1821"/>
      <c r="D22" s="1822"/>
      <c r="E22" s="1822"/>
      <c r="F22" s="1822"/>
      <c r="G22" s="1822"/>
      <c r="H22" s="1822"/>
      <c r="I22" s="1822"/>
      <c r="J22" s="1822"/>
      <c r="K22" s="1822"/>
      <c r="L22" s="1822"/>
      <c r="M22" s="1822"/>
      <c r="N22" s="1823"/>
      <c r="O22" s="1824">
        <f t="shared" si="2"/>
        <v>0</v>
      </c>
    </row>
    <row r="23" spans="1:15" ht="16.5" customHeight="1">
      <c r="A23" s="1819">
        <v>11</v>
      </c>
      <c r="B23" s="1820"/>
      <c r="C23" s="1821"/>
      <c r="D23" s="1822"/>
      <c r="E23" s="1822"/>
      <c r="F23" s="1822"/>
      <c r="G23" s="1822"/>
      <c r="H23" s="1822"/>
      <c r="I23" s="1822"/>
      <c r="J23" s="1822"/>
      <c r="K23" s="1822"/>
      <c r="L23" s="1822"/>
      <c r="M23" s="1822"/>
      <c r="N23" s="1823"/>
      <c r="O23" s="1824">
        <f t="shared" si="2"/>
        <v>0</v>
      </c>
    </row>
    <row r="24" spans="1:15" ht="16.5" customHeight="1">
      <c r="A24" s="1819">
        <v>12</v>
      </c>
      <c r="B24" s="1820"/>
      <c r="C24" s="1821"/>
      <c r="D24" s="1822"/>
      <c r="E24" s="1822"/>
      <c r="F24" s="1822"/>
      <c r="G24" s="1822"/>
      <c r="H24" s="1822"/>
      <c r="I24" s="1822"/>
      <c r="J24" s="1822"/>
      <c r="K24" s="1822"/>
      <c r="L24" s="1822"/>
      <c r="M24" s="1822"/>
      <c r="N24" s="1823"/>
      <c r="O24" s="1824">
        <f t="shared" si="2"/>
        <v>0</v>
      </c>
    </row>
    <row r="25" spans="1:15" ht="16.5" customHeight="1">
      <c r="A25" s="1819">
        <v>13</v>
      </c>
      <c r="B25" s="1820"/>
      <c r="C25" s="1821"/>
      <c r="D25" s="1822"/>
      <c r="E25" s="1822"/>
      <c r="F25" s="1822"/>
      <c r="G25" s="1822"/>
      <c r="H25" s="1822"/>
      <c r="I25" s="1822"/>
      <c r="J25" s="1822"/>
      <c r="K25" s="1822"/>
      <c r="L25" s="1822"/>
      <c r="M25" s="1822"/>
      <c r="N25" s="1823"/>
      <c r="O25" s="1824">
        <f t="shared" si="2"/>
        <v>0</v>
      </c>
    </row>
    <row r="26" spans="1:15" ht="16.5" customHeight="1">
      <c r="A26" s="1819">
        <v>14</v>
      </c>
      <c r="B26" s="1820"/>
      <c r="C26" s="1821"/>
      <c r="D26" s="1822"/>
      <c r="E26" s="1822"/>
      <c r="F26" s="1822"/>
      <c r="G26" s="1822"/>
      <c r="H26" s="1822"/>
      <c r="I26" s="1822"/>
      <c r="J26" s="1822"/>
      <c r="K26" s="1822"/>
      <c r="L26" s="1822"/>
      <c r="M26" s="1822"/>
      <c r="N26" s="1823"/>
      <c r="O26" s="1824">
        <f t="shared" si="2"/>
        <v>0</v>
      </c>
    </row>
    <row r="27" spans="1:15" ht="16.5" customHeight="1">
      <c r="A27" s="1819">
        <v>15</v>
      </c>
      <c r="B27" s="1820"/>
      <c r="C27" s="1821"/>
      <c r="D27" s="1822"/>
      <c r="E27" s="1822"/>
      <c r="F27" s="1822"/>
      <c r="G27" s="1822"/>
      <c r="H27" s="1822"/>
      <c r="I27" s="1822"/>
      <c r="J27" s="1822"/>
      <c r="K27" s="1822"/>
      <c r="L27" s="1822"/>
      <c r="M27" s="1822"/>
      <c r="N27" s="1823"/>
      <c r="O27" s="1824">
        <f t="shared" si="2"/>
        <v>0</v>
      </c>
    </row>
    <row r="28" spans="1:15" ht="16.5" customHeight="1">
      <c r="A28" s="1819">
        <v>16</v>
      </c>
      <c r="B28" s="1820"/>
      <c r="C28" s="1821"/>
      <c r="D28" s="1822"/>
      <c r="E28" s="1822"/>
      <c r="F28" s="1822"/>
      <c r="G28" s="1822"/>
      <c r="H28" s="1822"/>
      <c r="I28" s="1822"/>
      <c r="J28" s="1822"/>
      <c r="K28" s="1822"/>
      <c r="L28" s="1822"/>
      <c r="M28" s="1822"/>
      <c r="N28" s="1823"/>
      <c r="O28" s="1824">
        <f t="shared" si="2"/>
        <v>0</v>
      </c>
    </row>
    <row r="29" spans="1:15" ht="16.5" customHeight="1">
      <c r="A29" s="1819">
        <v>17</v>
      </c>
      <c r="B29" s="1820"/>
      <c r="C29" s="1821"/>
      <c r="D29" s="1822"/>
      <c r="E29" s="1822"/>
      <c r="F29" s="1822"/>
      <c r="G29" s="1822"/>
      <c r="H29" s="1822"/>
      <c r="I29" s="1822"/>
      <c r="J29" s="1822"/>
      <c r="K29" s="1822"/>
      <c r="L29" s="1822"/>
      <c r="M29" s="1822"/>
      <c r="N29" s="1823"/>
      <c r="O29" s="1824">
        <f t="shared" si="2"/>
        <v>0</v>
      </c>
    </row>
    <row r="30" spans="1:15" ht="16.5" customHeight="1">
      <c r="A30" s="1819">
        <v>18</v>
      </c>
      <c r="B30" s="1820"/>
      <c r="C30" s="1821"/>
      <c r="D30" s="1822"/>
      <c r="E30" s="1822"/>
      <c r="F30" s="1822"/>
      <c r="G30" s="1822"/>
      <c r="H30" s="1822"/>
      <c r="I30" s="1822"/>
      <c r="J30" s="1822"/>
      <c r="K30" s="1822"/>
      <c r="L30" s="1822"/>
      <c r="M30" s="1822"/>
      <c r="N30" s="1823"/>
      <c r="O30" s="1824">
        <f t="shared" si="2"/>
        <v>0</v>
      </c>
    </row>
    <row r="31" spans="1:15" ht="16.5" customHeight="1">
      <c r="A31" s="1819">
        <v>19</v>
      </c>
      <c r="B31" s="1820"/>
      <c r="C31" s="1821"/>
      <c r="D31" s="1822"/>
      <c r="E31" s="1822"/>
      <c r="F31" s="1822"/>
      <c r="G31" s="1822"/>
      <c r="H31" s="1822"/>
      <c r="I31" s="1822"/>
      <c r="J31" s="1822"/>
      <c r="K31" s="1822"/>
      <c r="L31" s="1822"/>
      <c r="M31" s="1822"/>
      <c r="N31" s="1823"/>
      <c r="O31" s="1824">
        <f t="shared" si="2"/>
        <v>0</v>
      </c>
    </row>
    <row r="32" spans="1:15" ht="16.5" customHeight="1">
      <c r="A32" s="1819">
        <v>20</v>
      </c>
      <c r="B32" s="1820"/>
      <c r="C32" s="1821"/>
      <c r="D32" s="1822"/>
      <c r="E32" s="1822"/>
      <c r="F32" s="1822"/>
      <c r="G32" s="1822"/>
      <c r="H32" s="1822"/>
      <c r="I32" s="1822"/>
      <c r="J32" s="1822"/>
      <c r="K32" s="1822"/>
      <c r="L32" s="1822"/>
      <c r="M32" s="1822"/>
      <c r="N32" s="1823"/>
      <c r="O32" s="1824">
        <f t="shared" si="2"/>
        <v>0</v>
      </c>
    </row>
    <row r="33" spans="1:15" ht="16.5" customHeight="1">
      <c r="A33" s="1819">
        <v>21</v>
      </c>
      <c r="B33" s="1820"/>
      <c r="C33" s="1821"/>
      <c r="D33" s="1822"/>
      <c r="E33" s="1822"/>
      <c r="F33" s="1822"/>
      <c r="G33" s="1822"/>
      <c r="H33" s="1822"/>
      <c r="I33" s="1822"/>
      <c r="J33" s="1822"/>
      <c r="K33" s="1822"/>
      <c r="L33" s="1822"/>
      <c r="M33" s="1822"/>
      <c r="N33" s="1823"/>
      <c r="O33" s="1824">
        <f t="shared" si="2"/>
        <v>0</v>
      </c>
    </row>
    <row r="34" spans="1:15" ht="16.5" customHeight="1">
      <c r="A34" s="1819">
        <v>22</v>
      </c>
      <c r="B34" s="1820"/>
      <c r="C34" s="1821"/>
      <c r="D34" s="1822"/>
      <c r="E34" s="1822"/>
      <c r="F34" s="1822"/>
      <c r="G34" s="1822"/>
      <c r="H34" s="1822"/>
      <c r="I34" s="1822"/>
      <c r="J34" s="1822"/>
      <c r="K34" s="1822"/>
      <c r="L34" s="1822"/>
      <c r="M34" s="1822"/>
      <c r="N34" s="1823"/>
      <c r="O34" s="1824">
        <f t="shared" si="2"/>
        <v>0</v>
      </c>
    </row>
    <row r="35" spans="1:15" ht="16.5" customHeight="1">
      <c r="A35" s="1819">
        <v>23</v>
      </c>
      <c r="B35" s="1820"/>
      <c r="C35" s="1821"/>
      <c r="D35" s="1822"/>
      <c r="E35" s="1822"/>
      <c r="F35" s="1822"/>
      <c r="G35" s="1822"/>
      <c r="H35" s="1822"/>
      <c r="I35" s="1822"/>
      <c r="J35" s="1822"/>
      <c r="K35" s="1822"/>
      <c r="L35" s="1822"/>
      <c r="M35" s="1822"/>
      <c r="N35" s="1823"/>
      <c r="O35" s="1824">
        <f t="shared" si="2"/>
        <v>0</v>
      </c>
    </row>
    <row r="36" spans="1:15" ht="16.5" customHeight="1">
      <c r="A36" s="1819">
        <v>24</v>
      </c>
      <c r="B36" s="1820"/>
      <c r="C36" s="1821"/>
      <c r="D36" s="1822"/>
      <c r="E36" s="1822"/>
      <c r="F36" s="1822"/>
      <c r="G36" s="1822"/>
      <c r="H36" s="1822"/>
      <c r="I36" s="1822"/>
      <c r="J36" s="1822"/>
      <c r="K36" s="1822"/>
      <c r="L36" s="1822"/>
      <c r="M36" s="1822"/>
      <c r="N36" s="1823"/>
      <c r="O36" s="1824">
        <f t="shared" si="2"/>
        <v>0</v>
      </c>
    </row>
    <row r="37" spans="1:15" ht="16.5" customHeight="1">
      <c r="A37" s="1819">
        <v>25</v>
      </c>
      <c r="B37" s="1820"/>
      <c r="C37" s="1821"/>
      <c r="D37" s="1822"/>
      <c r="E37" s="1822"/>
      <c r="F37" s="1822"/>
      <c r="G37" s="1822"/>
      <c r="H37" s="1822"/>
      <c r="I37" s="1822"/>
      <c r="J37" s="1822"/>
      <c r="K37" s="1822"/>
      <c r="L37" s="1822"/>
      <c r="M37" s="1822"/>
      <c r="N37" s="1823"/>
      <c r="O37" s="1824">
        <f t="shared" si="2"/>
        <v>0</v>
      </c>
    </row>
    <row r="38" spans="1:15" ht="16.5" customHeight="1">
      <c r="A38" s="1819">
        <v>26</v>
      </c>
      <c r="B38" s="1820"/>
      <c r="C38" s="1821"/>
      <c r="D38" s="1822"/>
      <c r="E38" s="1822"/>
      <c r="F38" s="1822"/>
      <c r="G38" s="1822"/>
      <c r="H38" s="1822"/>
      <c r="I38" s="1822"/>
      <c r="J38" s="1822"/>
      <c r="K38" s="1822"/>
      <c r="L38" s="1822"/>
      <c r="M38" s="1822"/>
      <c r="N38" s="1823"/>
      <c r="O38" s="1824">
        <f t="shared" si="2"/>
        <v>0</v>
      </c>
    </row>
    <row r="39" spans="1:15" ht="16.5" customHeight="1">
      <c r="A39" s="1819">
        <v>27</v>
      </c>
      <c r="B39" s="1820"/>
      <c r="C39" s="1821"/>
      <c r="D39" s="1822"/>
      <c r="E39" s="1822"/>
      <c r="F39" s="1822"/>
      <c r="G39" s="1822"/>
      <c r="H39" s="1822"/>
      <c r="I39" s="1822"/>
      <c r="J39" s="1822"/>
      <c r="K39" s="1822"/>
      <c r="L39" s="1822"/>
      <c r="M39" s="1822"/>
      <c r="N39" s="1823"/>
      <c r="O39" s="1824">
        <f t="shared" si="2"/>
        <v>0</v>
      </c>
    </row>
    <row r="40" spans="1:15" ht="16.5" customHeight="1">
      <c r="A40" s="1819">
        <v>28</v>
      </c>
      <c r="B40" s="1820"/>
      <c r="C40" s="1821"/>
      <c r="D40" s="1822"/>
      <c r="E40" s="1822"/>
      <c r="F40" s="1822"/>
      <c r="G40" s="1822"/>
      <c r="H40" s="1822"/>
      <c r="I40" s="1822"/>
      <c r="J40" s="1822"/>
      <c r="K40" s="1822"/>
      <c r="L40" s="1822"/>
      <c r="M40" s="1822"/>
      <c r="N40" s="1823"/>
      <c r="O40" s="1824">
        <f t="shared" si="2"/>
        <v>0</v>
      </c>
    </row>
    <row r="41" spans="1:15" ht="16.5" customHeight="1">
      <c r="A41" s="1819">
        <v>29</v>
      </c>
      <c r="B41" s="1820"/>
      <c r="C41" s="1821"/>
      <c r="D41" s="1822"/>
      <c r="E41" s="1822"/>
      <c r="F41" s="1822"/>
      <c r="G41" s="1822"/>
      <c r="H41" s="1822"/>
      <c r="I41" s="1822"/>
      <c r="J41" s="1822"/>
      <c r="K41" s="1822"/>
      <c r="L41" s="1822"/>
      <c r="M41" s="1822"/>
      <c r="N41" s="1823"/>
      <c r="O41" s="1824">
        <f t="shared" si="2"/>
        <v>0</v>
      </c>
    </row>
    <row r="42" spans="1:15" ht="16.5" customHeight="1">
      <c r="A42" s="1819">
        <v>30</v>
      </c>
      <c r="B42" s="1820"/>
      <c r="C42" s="1821"/>
      <c r="D42" s="1822"/>
      <c r="E42" s="1822"/>
      <c r="F42" s="1822"/>
      <c r="G42" s="1822"/>
      <c r="H42" s="1822"/>
      <c r="I42" s="1822"/>
      <c r="J42" s="1822"/>
      <c r="K42" s="1822"/>
      <c r="L42" s="1822"/>
      <c r="M42" s="1822"/>
      <c r="N42" s="1823"/>
      <c r="O42" s="1824">
        <f t="shared" si="2"/>
        <v>0</v>
      </c>
    </row>
    <row r="43" spans="1:15" ht="16.5" customHeight="1">
      <c r="A43" s="1819">
        <v>31</v>
      </c>
      <c r="B43" s="1820"/>
      <c r="C43" s="1821"/>
      <c r="D43" s="1822"/>
      <c r="E43" s="1822"/>
      <c r="F43" s="1822"/>
      <c r="G43" s="1822"/>
      <c r="H43" s="1822"/>
      <c r="I43" s="1822"/>
      <c r="J43" s="1822"/>
      <c r="K43" s="1822"/>
      <c r="L43" s="1822"/>
      <c r="M43" s="1822"/>
      <c r="N43" s="1823"/>
      <c r="O43" s="1824">
        <f t="shared" si="2"/>
        <v>0</v>
      </c>
    </row>
    <row r="44" spans="1:15" ht="16.5" customHeight="1">
      <c r="A44" s="1819">
        <v>32</v>
      </c>
      <c r="B44" s="1820"/>
      <c r="C44" s="1821"/>
      <c r="D44" s="1822"/>
      <c r="E44" s="1822"/>
      <c r="F44" s="1822"/>
      <c r="G44" s="1822"/>
      <c r="H44" s="1822"/>
      <c r="I44" s="1822"/>
      <c r="J44" s="1822"/>
      <c r="K44" s="1822"/>
      <c r="L44" s="1822"/>
      <c r="M44" s="1822"/>
      <c r="N44" s="1823"/>
      <c r="O44" s="1824">
        <f t="shared" si="2"/>
        <v>0</v>
      </c>
    </row>
    <row r="45" spans="1:15" ht="16.5" customHeight="1">
      <c r="A45" s="1819">
        <v>33</v>
      </c>
      <c r="B45" s="1820"/>
      <c r="C45" s="1821"/>
      <c r="D45" s="1822"/>
      <c r="E45" s="1822"/>
      <c r="F45" s="1822"/>
      <c r="G45" s="1822"/>
      <c r="H45" s="1822"/>
      <c r="I45" s="1822"/>
      <c r="J45" s="1822"/>
      <c r="K45" s="1822"/>
      <c r="L45" s="1822"/>
      <c r="M45" s="1822"/>
      <c r="N45" s="1823"/>
      <c r="O45" s="1824">
        <f t="shared" si="2"/>
        <v>0</v>
      </c>
    </row>
    <row r="46" spans="1:15" ht="16.5" customHeight="1">
      <c r="A46" s="1819">
        <v>34</v>
      </c>
      <c r="B46" s="1820"/>
      <c r="C46" s="1821"/>
      <c r="D46" s="1822"/>
      <c r="E46" s="1822"/>
      <c r="F46" s="1822"/>
      <c r="G46" s="1822"/>
      <c r="H46" s="1822"/>
      <c r="I46" s="1822"/>
      <c r="J46" s="1822"/>
      <c r="K46" s="1822"/>
      <c r="L46" s="1822"/>
      <c r="M46" s="1822"/>
      <c r="N46" s="1823"/>
      <c r="O46" s="1824">
        <f t="shared" si="2"/>
        <v>0</v>
      </c>
    </row>
    <row r="47" spans="1:15" ht="16.5" customHeight="1">
      <c r="A47" s="1819">
        <v>35</v>
      </c>
      <c r="B47" s="1820"/>
      <c r="C47" s="1821"/>
      <c r="D47" s="1822"/>
      <c r="E47" s="1822"/>
      <c r="F47" s="1822"/>
      <c r="G47" s="1822"/>
      <c r="H47" s="1822"/>
      <c r="I47" s="1822"/>
      <c r="J47" s="1822"/>
      <c r="K47" s="1822"/>
      <c r="L47" s="1822"/>
      <c r="M47" s="1822"/>
      <c r="N47" s="1823"/>
      <c r="O47" s="1824">
        <f t="shared" si="2"/>
        <v>0</v>
      </c>
    </row>
    <row r="48" spans="1:15" ht="16.5" customHeight="1">
      <c r="A48" s="1819">
        <v>36</v>
      </c>
      <c r="B48" s="1820"/>
      <c r="C48" s="1821"/>
      <c r="D48" s="1822"/>
      <c r="E48" s="1822"/>
      <c r="F48" s="1822"/>
      <c r="G48" s="1822"/>
      <c r="H48" s="1822"/>
      <c r="I48" s="1822"/>
      <c r="J48" s="1822"/>
      <c r="K48" s="1822"/>
      <c r="L48" s="1822"/>
      <c r="M48" s="1822"/>
      <c r="N48" s="1823"/>
      <c r="O48" s="1824">
        <f t="shared" si="2"/>
        <v>0</v>
      </c>
    </row>
    <row r="49" spans="1:15" ht="16.5" customHeight="1">
      <c r="A49" s="1819">
        <v>37</v>
      </c>
      <c r="B49" s="1820"/>
      <c r="C49" s="1821"/>
      <c r="D49" s="1822"/>
      <c r="E49" s="1822"/>
      <c r="F49" s="1822"/>
      <c r="G49" s="1822"/>
      <c r="H49" s="1822"/>
      <c r="I49" s="1822"/>
      <c r="J49" s="1822"/>
      <c r="K49" s="1822"/>
      <c r="L49" s="1822"/>
      <c r="M49" s="1822"/>
      <c r="N49" s="1823"/>
      <c r="O49" s="1824">
        <f t="shared" si="2"/>
        <v>0</v>
      </c>
    </row>
    <row r="50" spans="1:15" ht="16.5" customHeight="1">
      <c r="A50" s="1819">
        <v>38</v>
      </c>
      <c r="B50" s="1820"/>
      <c r="C50" s="1821"/>
      <c r="D50" s="1822"/>
      <c r="E50" s="1822"/>
      <c r="F50" s="1822"/>
      <c r="G50" s="1822"/>
      <c r="H50" s="1822"/>
      <c r="I50" s="1822"/>
      <c r="J50" s="1822"/>
      <c r="K50" s="1822"/>
      <c r="L50" s="1822"/>
      <c r="M50" s="1822"/>
      <c r="N50" s="1823"/>
      <c r="O50" s="1824">
        <f t="shared" si="2"/>
        <v>0</v>
      </c>
    </row>
    <row r="51" spans="1:15" ht="16.5" customHeight="1">
      <c r="A51" s="1819">
        <v>39</v>
      </c>
      <c r="B51" s="1820"/>
      <c r="C51" s="1821"/>
      <c r="D51" s="1822"/>
      <c r="E51" s="1822"/>
      <c r="F51" s="1822"/>
      <c r="G51" s="1822"/>
      <c r="H51" s="1822"/>
      <c r="I51" s="1822"/>
      <c r="J51" s="1822"/>
      <c r="K51" s="1822"/>
      <c r="L51" s="1822"/>
      <c r="M51" s="1822"/>
      <c r="N51" s="1823"/>
      <c r="O51" s="1824">
        <f t="shared" si="2"/>
        <v>0</v>
      </c>
    </row>
    <row r="52" spans="1:15" ht="16.5" customHeight="1">
      <c r="A52" s="1819">
        <v>40</v>
      </c>
      <c r="B52" s="1820"/>
      <c r="C52" s="1821"/>
      <c r="D52" s="1822"/>
      <c r="E52" s="1822"/>
      <c r="F52" s="1822"/>
      <c r="G52" s="1822"/>
      <c r="H52" s="1822"/>
      <c r="I52" s="1822"/>
      <c r="J52" s="1822"/>
      <c r="K52" s="1822"/>
      <c r="L52" s="1822"/>
      <c r="M52" s="1822"/>
      <c r="N52" s="1823"/>
      <c r="O52" s="1824">
        <f t="shared" si="2"/>
        <v>0</v>
      </c>
    </row>
    <row r="53" spans="1:15" ht="16.5" customHeight="1">
      <c r="A53" s="1819">
        <v>41</v>
      </c>
      <c r="B53" s="1820"/>
      <c r="C53" s="1821"/>
      <c r="D53" s="1822"/>
      <c r="E53" s="1822"/>
      <c r="F53" s="1822"/>
      <c r="G53" s="1822"/>
      <c r="H53" s="1822"/>
      <c r="I53" s="1822"/>
      <c r="J53" s="1822"/>
      <c r="K53" s="1822"/>
      <c r="L53" s="1822"/>
      <c r="M53" s="1822"/>
      <c r="N53" s="1823"/>
      <c r="O53" s="1824">
        <f t="shared" si="2"/>
        <v>0</v>
      </c>
    </row>
    <row r="54" spans="1:15" ht="16.5" customHeight="1">
      <c r="A54" s="1819">
        <v>42</v>
      </c>
      <c r="B54" s="1820"/>
      <c r="C54" s="1821"/>
      <c r="D54" s="1822"/>
      <c r="E54" s="1822"/>
      <c r="F54" s="1822"/>
      <c r="G54" s="1822"/>
      <c r="H54" s="1822"/>
      <c r="I54" s="1822"/>
      <c r="J54" s="1822"/>
      <c r="K54" s="1822"/>
      <c r="L54" s="1822"/>
      <c r="M54" s="1822"/>
      <c r="N54" s="1823"/>
      <c r="O54" s="1824">
        <f t="shared" si="2"/>
        <v>0</v>
      </c>
    </row>
    <row r="55" spans="1:15" ht="16.5" customHeight="1">
      <c r="A55" s="1819">
        <v>43</v>
      </c>
      <c r="B55" s="1820"/>
      <c r="C55" s="1821"/>
      <c r="D55" s="1822"/>
      <c r="E55" s="1822"/>
      <c r="F55" s="1822"/>
      <c r="G55" s="1822"/>
      <c r="H55" s="1822"/>
      <c r="I55" s="1822"/>
      <c r="J55" s="1822"/>
      <c r="K55" s="1822"/>
      <c r="L55" s="1822"/>
      <c r="M55" s="1822"/>
      <c r="N55" s="1823"/>
      <c r="O55" s="1824">
        <f t="shared" si="2"/>
        <v>0</v>
      </c>
    </row>
    <row r="56" spans="1:15" ht="16.5" customHeight="1">
      <c r="A56" s="1819">
        <v>44</v>
      </c>
      <c r="B56" s="1820"/>
      <c r="C56" s="1821"/>
      <c r="D56" s="1822"/>
      <c r="E56" s="1822"/>
      <c r="F56" s="1822"/>
      <c r="G56" s="1822"/>
      <c r="H56" s="1822"/>
      <c r="I56" s="1822"/>
      <c r="J56" s="1822"/>
      <c r="K56" s="1822"/>
      <c r="L56" s="1822"/>
      <c r="M56" s="1822"/>
      <c r="N56" s="1823"/>
      <c r="O56" s="1824">
        <f t="shared" si="2"/>
        <v>0</v>
      </c>
    </row>
    <row r="57" spans="1:15" ht="16.5" customHeight="1">
      <c r="A57" s="1819">
        <v>45</v>
      </c>
      <c r="B57" s="1820"/>
      <c r="C57" s="1821"/>
      <c r="D57" s="1822"/>
      <c r="E57" s="1822"/>
      <c r="F57" s="1822"/>
      <c r="G57" s="1822"/>
      <c r="H57" s="1822"/>
      <c r="I57" s="1822"/>
      <c r="J57" s="1822"/>
      <c r="K57" s="1822"/>
      <c r="L57" s="1822"/>
      <c r="M57" s="1822"/>
      <c r="N57" s="1823"/>
      <c r="O57" s="1824">
        <f t="shared" si="2"/>
        <v>0</v>
      </c>
    </row>
    <row r="58" spans="1:15" ht="16.5" customHeight="1">
      <c r="A58" s="1819">
        <v>46</v>
      </c>
      <c r="B58" s="1820"/>
      <c r="C58" s="1821"/>
      <c r="D58" s="1822"/>
      <c r="E58" s="1822"/>
      <c r="F58" s="1822"/>
      <c r="G58" s="1822"/>
      <c r="H58" s="1822"/>
      <c r="I58" s="1822"/>
      <c r="J58" s="1822"/>
      <c r="K58" s="1822"/>
      <c r="L58" s="1822"/>
      <c r="M58" s="1822"/>
      <c r="N58" s="1823"/>
      <c r="O58" s="1824">
        <f t="shared" si="2"/>
        <v>0</v>
      </c>
    </row>
    <row r="59" spans="1:15" ht="16.5" customHeight="1">
      <c r="A59" s="1819">
        <v>47</v>
      </c>
      <c r="B59" s="1820"/>
      <c r="C59" s="1821"/>
      <c r="D59" s="1822"/>
      <c r="E59" s="1822"/>
      <c r="F59" s="1822"/>
      <c r="G59" s="1822"/>
      <c r="H59" s="1822"/>
      <c r="I59" s="1822"/>
      <c r="J59" s="1822"/>
      <c r="K59" s="1822"/>
      <c r="L59" s="1822"/>
      <c r="M59" s="1822"/>
      <c r="N59" s="1823"/>
      <c r="O59" s="1824">
        <f t="shared" si="2"/>
        <v>0</v>
      </c>
    </row>
    <row r="60" spans="1:15" ht="16.5" customHeight="1">
      <c r="A60" s="1819">
        <v>48</v>
      </c>
      <c r="B60" s="1820"/>
      <c r="C60" s="1821"/>
      <c r="D60" s="1822"/>
      <c r="E60" s="1822"/>
      <c r="F60" s="1822"/>
      <c r="G60" s="1822"/>
      <c r="H60" s="1822"/>
      <c r="I60" s="1822"/>
      <c r="J60" s="1822"/>
      <c r="K60" s="1822"/>
      <c r="L60" s="1822"/>
      <c r="M60" s="1822"/>
      <c r="N60" s="1823"/>
      <c r="O60" s="1824">
        <f t="shared" si="2"/>
        <v>0</v>
      </c>
    </row>
    <row r="61" spans="1:15" ht="16.5" customHeight="1">
      <c r="A61" s="1819">
        <v>49</v>
      </c>
      <c r="B61" s="1820"/>
      <c r="C61" s="1821"/>
      <c r="D61" s="1822"/>
      <c r="E61" s="1822"/>
      <c r="F61" s="1822"/>
      <c r="G61" s="1822"/>
      <c r="H61" s="1822"/>
      <c r="I61" s="1822"/>
      <c r="J61" s="1822"/>
      <c r="K61" s="1822"/>
      <c r="L61" s="1822"/>
      <c r="M61" s="1822"/>
      <c r="N61" s="1823"/>
      <c r="O61" s="1824">
        <f t="shared" si="2"/>
        <v>0</v>
      </c>
    </row>
    <row r="62" spans="1:15" ht="16.5" customHeight="1">
      <c r="A62" s="1819">
        <v>50</v>
      </c>
      <c r="B62" s="1820"/>
      <c r="C62" s="1821"/>
      <c r="D62" s="1822"/>
      <c r="E62" s="1822"/>
      <c r="F62" s="1822"/>
      <c r="G62" s="1822"/>
      <c r="H62" s="1822"/>
      <c r="I62" s="1822"/>
      <c r="J62" s="1822"/>
      <c r="K62" s="1822"/>
      <c r="L62" s="1822"/>
      <c r="M62" s="1822"/>
      <c r="N62" s="1823"/>
      <c r="O62" s="1824">
        <f t="shared" si="2"/>
        <v>0</v>
      </c>
    </row>
    <row r="63" spans="1:15" ht="16.5" customHeight="1">
      <c r="A63" s="1819">
        <v>51</v>
      </c>
      <c r="B63" s="1820"/>
      <c r="C63" s="1821"/>
      <c r="D63" s="1822"/>
      <c r="E63" s="1822"/>
      <c r="F63" s="1822"/>
      <c r="G63" s="1822"/>
      <c r="H63" s="1822"/>
      <c r="I63" s="1822"/>
      <c r="J63" s="1822"/>
      <c r="K63" s="1822"/>
      <c r="L63" s="1822"/>
      <c r="M63" s="1822"/>
      <c r="N63" s="1823"/>
      <c r="O63" s="1824">
        <f t="shared" si="2"/>
        <v>0</v>
      </c>
    </row>
    <row r="64" spans="1:15" ht="16.5" customHeight="1">
      <c r="A64" s="1819">
        <v>52</v>
      </c>
      <c r="B64" s="1820"/>
      <c r="C64" s="1821"/>
      <c r="D64" s="1822"/>
      <c r="E64" s="1822"/>
      <c r="F64" s="1822"/>
      <c r="G64" s="1822"/>
      <c r="H64" s="1822"/>
      <c r="I64" s="1822"/>
      <c r="J64" s="1822"/>
      <c r="K64" s="1822"/>
      <c r="L64" s="1822"/>
      <c r="M64" s="1822"/>
      <c r="N64" s="1823"/>
      <c r="O64" s="1824">
        <f t="shared" si="2"/>
        <v>0</v>
      </c>
    </row>
    <row r="65" spans="1:15" ht="16.5" customHeight="1">
      <c r="A65" s="1819">
        <v>53</v>
      </c>
      <c r="B65" s="1820"/>
      <c r="C65" s="1821"/>
      <c r="D65" s="1822"/>
      <c r="E65" s="1822"/>
      <c r="F65" s="1822"/>
      <c r="G65" s="1822"/>
      <c r="H65" s="1822"/>
      <c r="I65" s="1822"/>
      <c r="J65" s="1822"/>
      <c r="K65" s="1822"/>
      <c r="L65" s="1822"/>
      <c r="M65" s="1822"/>
      <c r="N65" s="1823"/>
      <c r="O65" s="1824">
        <f t="shared" si="2"/>
        <v>0</v>
      </c>
    </row>
    <row r="66" spans="1:15" ht="16.5" customHeight="1">
      <c r="A66" s="1819">
        <v>54</v>
      </c>
      <c r="B66" s="1820"/>
      <c r="C66" s="1821"/>
      <c r="D66" s="1822"/>
      <c r="E66" s="1822"/>
      <c r="F66" s="1822"/>
      <c r="G66" s="1822"/>
      <c r="H66" s="1822"/>
      <c r="I66" s="1822"/>
      <c r="J66" s="1822"/>
      <c r="K66" s="1822"/>
      <c r="L66" s="1822"/>
      <c r="M66" s="1822"/>
      <c r="N66" s="1823"/>
      <c r="O66" s="1824">
        <f t="shared" si="2"/>
        <v>0</v>
      </c>
    </row>
    <row r="67" spans="1:15" ht="16.5" customHeight="1">
      <c r="A67" s="1819">
        <v>55</v>
      </c>
      <c r="B67" s="1820"/>
      <c r="C67" s="1821"/>
      <c r="D67" s="1822"/>
      <c r="E67" s="1822"/>
      <c r="F67" s="1822"/>
      <c r="G67" s="1822"/>
      <c r="H67" s="1822"/>
      <c r="I67" s="1822"/>
      <c r="J67" s="1822"/>
      <c r="K67" s="1822"/>
      <c r="L67" s="1822"/>
      <c r="M67" s="1822"/>
      <c r="N67" s="1823"/>
      <c r="O67" s="1824">
        <f t="shared" si="2"/>
        <v>0</v>
      </c>
    </row>
    <row r="68" spans="1:15" ht="16.5" customHeight="1">
      <c r="A68" s="1819">
        <v>56</v>
      </c>
      <c r="B68" s="1820"/>
      <c r="C68" s="1821"/>
      <c r="D68" s="1822"/>
      <c r="E68" s="1822"/>
      <c r="F68" s="1822"/>
      <c r="G68" s="1822"/>
      <c r="H68" s="1822"/>
      <c r="I68" s="1822"/>
      <c r="J68" s="1822"/>
      <c r="K68" s="1822"/>
      <c r="L68" s="1822"/>
      <c r="M68" s="1822"/>
      <c r="N68" s="1823"/>
      <c r="O68" s="1824">
        <f t="shared" si="2"/>
        <v>0</v>
      </c>
    </row>
    <row r="69" spans="1:15" ht="16.5" customHeight="1">
      <c r="A69" s="1819">
        <v>57</v>
      </c>
      <c r="B69" s="1820"/>
      <c r="C69" s="1821"/>
      <c r="D69" s="1822"/>
      <c r="E69" s="1822"/>
      <c r="F69" s="1822"/>
      <c r="G69" s="1822"/>
      <c r="H69" s="1822"/>
      <c r="I69" s="1822"/>
      <c r="J69" s="1822"/>
      <c r="K69" s="1822"/>
      <c r="L69" s="1822"/>
      <c r="M69" s="1822"/>
      <c r="N69" s="1823"/>
      <c r="O69" s="1824">
        <f t="shared" si="2"/>
        <v>0</v>
      </c>
    </row>
    <row r="70" spans="1:15" ht="16.5" customHeight="1">
      <c r="A70" s="1819">
        <v>58</v>
      </c>
      <c r="B70" s="1820"/>
      <c r="C70" s="1821"/>
      <c r="D70" s="1822"/>
      <c r="E70" s="1822"/>
      <c r="F70" s="1822"/>
      <c r="G70" s="1822"/>
      <c r="H70" s="1822"/>
      <c r="I70" s="1822"/>
      <c r="J70" s="1822"/>
      <c r="K70" s="1822"/>
      <c r="L70" s="1822"/>
      <c r="M70" s="1822"/>
      <c r="N70" s="1823"/>
      <c r="O70" s="1824">
        <f t="shared" si="2"/>
        <v>0</v>
      </c>
    </row>
    <row r="71" spans="1:15" ht="16.5" customHeight="1">
      <c r="A71" s="1819">
        <v>59</v>
      </c>
      <c r="B71" s="1820"/>
      <c r="C71" s="1821"/>
      <c r="D71" s="1822"/>
      <c r="E71" s="1822"/>
      <c r="F71" s="1822"/>
      <c r="G71" s="1822"/>
      <c r="H71" s="1822"/>
      <c r="I71" s="1822"/>
      <c r="J71" s="1822"/>
      <c r="K71" s="1822"/>
      <c r="L71" s="1822"/>
      <c r="M71" s="1822"/>
      <c r="N71" s="1823"/>
      <c r="O71" s="1824">
        <f t="shared" si="2"/>
        <v>0</v>
      </c>
    </row>
    <row r="72" spans="1:15" ht="16.5" customHeight="1">
      <c r="A72" s="1819">
        <v>60</v>
      </c>
      <c r="B72" s="1820"/>
      <c r="C72" s="1821"/>
      <c r="D72" s="1822"/>
      <c r="E72" s="1822"/>
      <c r="F72" s="1822"/>
      <c r="G72" s="1822"/>
      <c r="H72" s="1822"/>
      <c r="I72" s="1822"/>
      <c r="J72" s="1822"/>
      <c r="K72" s="1822"/>
      <c r="L72" s="1822"/>
      <c r="M72" s="1822"/>
      <c r="N72" s="1823"/>
      <c r="O72" s="1824">
        <f t="shared" si="2"/>
        <v>0</v>
      </c>
    </row>
    <row r="73" spans="1:15" ht="16.5" customHeight="1">
      <c r="A73" s="1819">
        <v>61</v>
      </c>
      <c r="B73" s="1820"/>
      <c r="C73" s="1821"/>
      <c r="D73" s="1822"/>
      <c r="E73" s="1822"/>
      <c r="F73" s="1822"/>
      <c r="G73" s="1822"/>
      <c r="H73" s="1822"/>
      <c r="I73" s="1822"/>
      <c r="J73" s="1822"/>
      <c r="K73" s="1822"/>
      <c r="L73" s="1822"/>
      <c r="M73" s="1822"/>
      <c r="N73" s="1823"/>
      <c r="O73" s="1824">
        <f t="shared" si="2"/>
        <v>0</v>
      </c>
    </row>
    <row r="74" spans="1:15" ht="16.5" customHeight="1">
      <c r="A74" s="1819">
        <v>62</v>
      </c>
      <c r="B74" s="1820"/>
      <c r="C74" s="1821"/>
      <c r="D74" s="1822"/>
      <c r="E74" s="1822"/>
      <c r="F74" s="1822"/>
      <c r="G74" s="1822"/>
      <c r="H74" s="1822"/>
      <c r="I74" s="1822"/>
      <c r="J74" s="1822"/>
      <c r="K74" s="1822"/>
      <c r="L74" s="1822"/>
      <c r="M74" s="1822"/>
      <c r="N74" s="1823"/>
      <c r="O74" s="1824">
        <f t="shared" si="2"/>
        <v>0</v>
      </c>
    </row>
    <row r="75" spans="1:15" ht="16.5" customHeight="1">
      <c r="A75" s="1819">
        <v>63</v>
      </c>
      <c r="B75" s="1820"/>
      <c r="C75" s="1821"/>
      <c r="D75" s="1822"/>
      <c r="E75" s="1822"/>
      <c r="F75" s="1822"/>
      <c r="G75" s="1822"/>
      <c r="H75" s="1822"/>
      <c r="I75" s="1822"/>
      <c r="J75" s="1822"/>
      <c r="K75" s="1822"/>
      <c r="L75" s="1822"/>
      <c r="M75" s="1822"/>
      <c r="N75" s="1823"/>
      <c r="O75" s="1824">
        <f t="shared" si="2"/>
        <v>0</v>
      </c>
    </row>
    <row r="76" spans="1:15" ht="16.5" customHeight="1">
      <c r="A76" s="1819">
        <v>64</v>
      </c>
      <c r="B76" s="1820"/>
      <c r="C76" s="1821"/>
      <c r="D76" s="1822"/>
      <c r="E76" s="1822"/>
      <c r="F76" s="1822"/>
      <c r="G76" s="1822"/>
      <c r="H76" s="1822"/>
      <c r="I76" s="1822"/>
      <c r="J76" s="1822"/>
      <c r="K76" s="1822"/>
      <c r="L76" s="1822"/>
      <c r="M76" s="1822"/>
      <c r="N76" s="1823"/>
      <c r="O76" s="1824">
        <f t="shared" si="2"/>
        <v>0</v>
      </c>
    </row>
    <row r="77" spans="1:15" ht="16.5" customHeight="1">
      <c r="A77" s="1819">
        <v>65</v>
      </c>
      <c r="B77" s="1820"/>
      <c r="C77" s="1821"/>
      <c r="D77" s="1822"/>
      <c r="E77" s="1822"/>
      <c r="F77" s="1822"/>
      <c r="G77" s="1822"/>
      <c r="H77" s="1822"/>
      <c r="I77" s="1822"/>
      <c r="J77" s="1822"/>
      <c r="K77" s="1822"/>
      <c r="L77" s="1822"/>
      <c r="M77" s="1822"/>
      <c r="N77" s="1823"/>
      <c r="O77" s="1824">
        <f t="shared" ref="O77:O112" si="3">SUM(C77:N77)</f>
        <v>0</v>
      </c>
    </row>
    <row r="78" spans="1:15" ht="16.5" customHeight="1">
      <c r="A78" s="1819">
        <v>66</v>
      </c>
      <c r="B78" s="1820"/>
      <c r="C78" s="1821"/>
      <c r="D78" s="1822"/>
      <c r="E78" s="1822"/>
      <c r="F78" s="1822"/>
      <c r="G78" s="1822"/>
      <c r="H78" s="1822"/>
      <c r="I78" s="1822"/>
      <c r="J78" s="1822"/>
      <c r="K78" s="1822"/>
      <c r="L78" s="1822"/>
      <c r="M78" s="1822"/>
      <c r="N78" s="1823"/>
      <c r="O78" s="1824">
        <f t="shared" si="3"/>
        <v>0</v>
      </c>
    </row>
    <row r="79" spans="1:15" ht="16.5" customHeight="1">
      <c r="A79" s="1819">
        <v>67</v>
      </c>
      <c r="B79" s="1820"/>
      <c r="C79" s="1821"/>
      <c r="D79" s="1822"/>
      <c r="E79" s="1822"/>
      <c r="F79" s="1822"/>
      <c r="G79" s="1822"/>
      <c r="H79" s="1822"/>
      <c r="I79" s="1822"/>
      <c r="J79" s="1822"/>
      <c r="K79" s="1822"/>
      <c r="L79" s="1822"/>
      <c r="M79" s="1822"/>
      <c r="N79" s="1823"/>
      <c r="O79" s="1824">
        <f t="shared" si="3"/>
        <v>0</v>
      </c>
    </row>
    <row r="80" spans="1:15" ht="16.5" customHeight="1">
      <c r="A80" s="1819">
        <v>68</v>
      </c>
      <c r="B80" s="1820"/>
      <c r="C80" s="1821"/>
      <c r="D80" s="1822"/>
      <c r="E80" s="1822"/>
      <c r="F80" s="1822"/>
      <c r="G80" s="1822"/>
      <c r="H80" s="1822"/>
      <c r="I80" s="1822"/>
      <c r="J80" s="1822"/>
      <c r="K80" s="1822"/>
      <c r="L80" s="1822"/>
      <c r="M80" s="1822"/>
      <c r="N80" s="1823"/>
      <c r="O80" s="1824">
        <f t="shared" si="3"/>
        <v>0</v>
      </c>
    </row>
    <row r="81" spans="1:15" ht="16.5" customHeight="1">
      <c r="A81" s="1819">
        <v>69</v>
      </c>
      <c r="B81" s="1820"/>
      <c r="C81" s="1821"/>
      <c r="D81" s="1822"/>
      <c r="E81" s="1822"/>
      <c r="F81" s="1822"/>
      <c r="G81" s="1822"/>
      <c r="H81" s="1822"/>
      <c r="I81" s="1822"/>
      <c r="J81" s="1822"/>
      <c r="K81" s="1822"/>
      <c r="L81" s="1822"/>
      <c r="M81" s="1822"/>
      <c r="N81" s="1823"/>
      <c r="O81" s="1824">
        <f t="shared" si="3"/>
        <v>0</v>
      </c>
    </row>
    <row r="82" spans="1:15" ht="16.5" customHeight="1">
      <c r="A82" s="1819">
        <v>70</v>
      </c>
      <c r="B82" s="1820"/>
      <c r="C82" s="1821"/>
      <c r="D82" s="1822"/>
      <c r="E82" s="1822"/>
      <c r="F82" s="1822"/>
      <c r="G82" s="1822"/>
      <c r="H82" s="1822"/>
      <c r="I82" s="1822"/>
      <c r="J82" s="1822"/>
      <c r="K82" s="1822"/>
      <c r="L82" s="1822"/>
      <c r="M82" s="1822"/>
      <c r="N82" s="1823"/>
      <c r="O82" s="1824">
        <f t="shared" si="3"/>
        <v>0</v>
      </c>
    </row>
    <row r="83" spans="1:15" ht="16.5" customHeight="1">
      <c r="A83" s="1819">
        <v>71</v>
      </c>
      <c r="B83" s="1820"/>
      <c r="C83" s="1821"/>
      <c r="D83" s="1822"/>
      <c r="E83" s="1822"/>
      <c r="F83" s="1822"/>
      <c r="G83" s="1822"/>
      <c r="H83" s="1822"/>
      <c r="I83" s="1822"/>
      <c r="J83" s="1822"/>
      <c r="K83" s="1822"/>
      <c r="L83" s="1822"/>
      <c r="M83" s="1822"/>
      <c r="N83" s="1823"/>
      <c r="O83" s="1824">
        <f t="shared" si="3"/>
        <v>0</v>
      </c>
    </row>
    <row r="84" spans="1:15" ht="16.5" customHeight="1">
      <c r="A84" s="1819">
        <v>72</v>
      </c>
      <c r="B84" s="1820"/>
      <c r="C84" s="1821"/>
      <c r="D84" s="1822"/>
      <c r="E84" s="1822"/>
      <c r="F84" s="1822"/>
      <c r="G84" s="1822"/>
      <c r="H84" s="1822"/>
      <c r="I84" s="1822"/>
      <c r="J84" s="1822"/>
      <c r="K84" s="1822"/>
      <c r="L84" s="1822"/>
      <c r="M84" s="1822"/>
      <c r="N84" s="1823"/>
      <c r="O84" s="1824">
        <f t="shared" si="3"/>
        <v>0</v>
      </c>
    </row>
    <row r="85" spans="1:15" ht="16.5" customHeight="1">
      <c r="A85" s="1819">
        <v>73</v>
      </c>
      <c r="B85" s="1820"/>
      <c r="C85" s="1821"/>
      <c r="D85" s="1822"/>
      <c r="E85" s="1822"/>
      <c r="F85" s="1822"/>
      <c r="G85" s="1822"/>
      <c r="H85" s="1822"/>
      <c r="I85" s="1822"/>
      <c r="J85" s="1822"/>
      <c r="K85" s="1822"/>
      <c r="L85" s="1822"/>
      <c r="M85" s="1822"/>
      <c r="N85" s="1823"/>
      <c r="O85" s="1824">
        <f t="shared" si="3"/>
        <v>0</v>
      </c>
    </row>
    <row r="86" spans="1:15" ht="16.5" customHeight="1">
      <c r="A86" s="1819">
        <v>74</v>
      </c>
      <c r="B86" s="1820"/>
      <c r="C86" s="1821"/>
      <c r="D86" s="1822"/>
      <c r="E86" s="1822"/>
      <c r="F86" s="1822"/>
      <c r="G86" s="1822"/>
      <c r="H86" s="1822"/>
      <c r="I86" s="1822"/>
      <c r="J86" s="1822"/>
      <c r="K86" s="1822"/>
      <c r="L86" s="1822"/>
      <c r="M86" s="1822"/>
      <c r="N86" s="1823"/>
      <c r="O86" s="1824">
        <f t="shared" si="3"/>
        <v>0</v>
      </c>
    </row>
    <row r="87" spans="1:15" ht="16.5" customHeight="1">
      <c r="A87" s="1819">
        <v>75</v>
      </c>
      <c r="B87" s="1820"/>
      <c r="C87" s="1821"/>
      <c r="D87" s="1822"/>
      <c r="E87" s="1822"/>
      <c r="F87" s="1822"/>
      <c r="G87" s="1822"/>
      <c r="H87" s="1822"/>
      <c r="I87" s="1822"/>
      <c r="J87" s="1822"/>
      <c r="K87" s="1822"/>
      <c r="L87" s="1822"/>
      <c r="M87" s="1822"/>
      <c r="N87" s="1823"/>
      <c r="O87" s="1824">
        <f t="shared" si="3"/>
        <v>0</v>
      </c>
    </row>
    <row r="88" spans="1:15" ht="16.5" customHeight="1">
      <c r="A88" s="1819">
        <v>76</v>
      </c>
      <c r="B88" s="1820"/>
      <c r="C88" s="1821"/>
      <c r="D88" s="1822"/>
      <c r="E88" s="1822"/>
      <c r="F88" s="1822"/>
      <c r="G88" s="1822"/>
      <c r="H88" s="1822"/>
      <c r="I88" s="1822"/>
      <c r="J88" s="1822"/>
      <c r="K88" s="1822"/>
      <c r="L88" s="1822"/>
      <c r="M88" s="1822"/>
      <c r="N88" s="1823"/>
      <c r="O88" s="1824">
        <f t="shared" si="3"/>
        <v>0</v>
      </c>
    </row>
    <row r="89" spans="1:15" ht="16.5" customHeight="1">
      <c r="A89" s="1819">
        <v>77</v>
      </c>
      <c r="B89" s="1820"/>
      <c r="C89" s="1821"/>
      <c r="D89" s="1822"/>
      <c r="E89" s="1822"/>
      <c r="F89" s="1822"/>
      <c r="G89" s="1822"/>
      <c r="H89" s="1822"/>
      <c r="I89" s="1822"/>
      <c r="J89" s="1822"/>
      <c r="K89" s="1822"/>
      <c r="L89" s="1822"/>
      <c r="M89" s="1822"/>
      <c r="N89" s="1823"/>
      <c r="O89" s="1824">
        <f t="shared" si="3"/>
        <v>0</v>
      </c>
    </row>
    <row r="90" spans="1:15" ht="16.5" customHeight="1">
      <c r="A90" s="1819">
        <v>78</v>
      </c>
      <c r="B90" s="1820"/>
      <c r="C90" s="1821"/>
      <c r="D90" s="1822"/>
      <c r="E90" s="1822"/>
      <c r="F90" s="1822"/>
      <c r="G90" s="1822"/>
      <c r="H90" s="1822"/>
      <c r="I90" s="1822"/>
      <c r="J90" s="1822"/>
      <c r="K90" s="1822"/>
      <c r="L90" s="1822"/>
      <c r="M90" s="1822"/>
      <c r="N90" s="1823"/>
      <c r="O90" s="1824">
        <f t="shared" si="3"/>
        <v>0</v>
      </c>
    </row>
    <row r="91" spans="1:15" ht="16.5" customHeight="1">
      <c r="A91" s="1819">
        <v>79</v>
      </c>
      <c r="B91" s="1820"/>
      <c r="C91" s="1821"/>
      <c r="D91" s="1822"/>
      <c r="E91" s="1822"/>
      <c r="F91" s="1822"/>
      <c r="G91" s="1822"/>
      <c r="H91" s="1822"/>
      <c r="I91" s="1822"/>
      <c r="J91" s="1822"/>
      <c r="K91" s="1822"/>
      <c r="L91" s="1822"/>
      <c r="M91" s="1822"/>
      <c r="N91" s="1823"/>
      <c r="O91" s="1824">
        <f t="shared" si="3"/>
        <v>0</v>
      </c>
    </row>
    <row r="92" spans="1:15" ht="16.5" customHeight="1">
      <c r="A92" s="1819">
        <v>80</v>
      </c>
      <c r="B92" s="1820"/>
      <c r="C92" s="1821"/>
      <c r="D92" s="1822"/>
      <c r="E92" s="1822"/>
      <c r="F92" s="1822"/>
      <c r="G92" s="1822"/>
      <c r="H92" s="1822"/>
      <c r="I92" s="1822"/>
      <c r="J92" s="1822"/>
      <c r="K92" s="1822"/>
      <c r="L92" s="1822"/>
      <c r="M92" s="1822"/>
      <c r="N92" s="1823"/>
      <c r="O92" s="1824">
        <f t="shared" si="3"/>
        <v>0</v>
      </c>
    </row>
    <row r="93" spans="1:15" ht="16.5" customHeight="1">
      <c r="A93" s="1819">
        <v>81</v>
      </c>
      <c r="B93" s="1820"/>
      <c r="C93" s="1821"/>
      <c r="D93" s="1822"/>
      <c r="E93" s="1822"/>
      <c r="F93" s="1822"/>
      <c r="G93" s="1822"/>
      <c r="H93" s="1822"/>
      <c r="I93" s="1822"/>
      <c r="J93" s="1822"/>
      <c r="K93" s="1822"/>
      <c r="L93" s="1822"/>
      <c r="M93" s="1822"/>
      <c r="N93" s="1823"/>
      <c r="O93" s="1824">
        <f t="shared" si="3"/>
        <v>0</v>
      </c>
    </row>
    <row r="94" spans="1:15" ht="16.5" customHeight="1">
      <c r="A94" s="1819">
        <v>82</v>
      </c>
      <c r="B94" s="1820"/>
      <c r="C94" s="1821"/>
      <c r="D94" s="1822"/>
      <c r="E94" s="1822"/>
      <c r="F94" s="1822"/>
      <c r="G94" s="1822"/>
      <c r="H94" s="1822"/>
      <c r="I94" s="1822"/>
      <c r="J94" s="1822"/>
      <c r="K94" s="1822"/>
      <c r="L94" s="1822"/>
      <c r="M94" s="1822"/>
      <c r="N94" s="1823"/>
      <c r="O94" s="1824">
        <f t="shared" si="3"/>
        <v>0</v>
      </c>
    </row>
    <row r="95" spans="1:15" ht="16.5" customHeight="1">
      <c r="A95" s="1819">
        <v>83</v>
      </c>
      <c r="B95" s="1820"/>
      <c r="C95" s="1821"/>
      <c r="D95" s="1822"/>
      <c r="E95" s="1822"/>
      <c r="F95" s="1822"/>
      <c r="G95" s="1822"/>
      <c r="H95" s="1822"/>
      <c r="I95" s="1822"/>
      <c r="J95" s="1822"/>
      <c r="K95" s="1822"/>
      <c r="L95" s="1822"/>
      <c r="M95" s="1822"/>
      <c r="N95" s="1823"/>
      <c r="O95" s="1824">
        <f t="shared" si="3"/>
        <v>0</v>
      </c>
    </row>
    <row r="96" spans="1:15" ht="16.5" customHeight="1">
      <c r="A96" s="1819">
        <v>84</v>
      </c>
      <c r="B96" s="1820"/>
      <c r="C96" s="1821"/>
      <c r="D96" s="1822"/>
      <c r="E96" s="1822"/>
      <c r="F96" s="1822"/>
      <c r="G96" s="1822"/>
      <c r="H96" s="1822"/>
      <c r="I96" s="1822"/>
      <c r="J96" s="1822"/>
      <c r="K96" s="1822"/>
      <c r="L96" s="1822"/>
      <c r="M96" s="1822"/>
      <c r="N96" s="1823"/>
      <c r="O96" s="1824">
        <f t="shared" si="3"/>
        <v>0</v>
      </c>
    </row>
    <row r="97" spans="1:15" ht="16.5" customHeight="1">
      <c r="A97" s="1819">
        <v>85</v>
      </c>
      <c r="B97" s="1820"/>
      <c r="C97" s="1821"/>
      <c r="D97" s="1822"/>
      <c r="E97" s="1822"/>
      <c r="F97" s="1822"/>
      <c r="G97" s="1822"/>
      <c r="H97" s="1822"/>
      <c r="I97" s="1822"/>
      <c r="J97" s="1822"/>
      <c r="K97" s="1822"/>
      <c r="L97" s="1822"/>
      <c r="M97" s="1822"/>
      <c r="N97" s="1823"/>
      <c r="O97" s="1824">
        <f t="shared" si="3"/>
        <v>0</v>
      </c>
    </row>
    <row r="98" spans="1:15" ht="16.5" customHeight="1">
      <c r="A98" s="1819">
        <v>86</v>
      </c>
      <c r="B98" s="1820"/>
      <c r="C98" s="1821"/>
      <c r="D98" s="1822"/>
      <c r="E98" s="1822"/>
      <c r="F98" s="1822"/>
      <c r="G98" s="1822"/>
      <c r="H98" s="1822"/>
      <c r="I98" s="1822"/>
      <c r="J98" s="1822"/>
      <c r="K98" s="1822"/>
      <c r="L98" s="1822"/>
      <c r="M98" s="1822"/>
      <c r="N98" s="1823"/>
      <c r="O98" s="1824">
        <f t="shared" si="3"/>
        <v>0</v>
      </c>
    </row>
    <row r="99" spans="1:15" ht="16.5" customHeight="1">
      <c r="A99" s="1819">
        <v>87</v>
      </c>
      <c r="B99" s="1820"/>
      <c r="C99" s="1821"/>
      <c r="D99" s="1822"/>
      <c r="E99" s="1822"/>
      <c r="F99" s="1822"/>
      <c r="G99" s="1822"/>
      <c r="H99" s="1822"/>
      <c r="I99" s="1822"/>
      <c r="J99" s="1822"/>
      <c r="K99" s="1822"/>
      <c r="L99" s="1822"/>
      <c r="M99" s="1822"/>
      <c r="N99" s="1823"/>
      <c r="O99" s="1824">
        <f t="shared" si="3"/>
        <v>0</v>
      </c>
    </row>
    <row r="100" spans="1:15" ht="16.5" customHeight="1">
      <c r="A100" s="1819">
        <v>88</v>
      </c>
      <c r="B100" s="1820"/>
      <c r="C100" s="1821"/>
      <c r="D100" s="1822"/>
      <c r="E100" s="1822"/>
      <c r="F100" s="1822"/>
      <c r="G100" s="1822"/>
      <c r="H100" s="1822"/>
      <c r="I100" s="1822"/>
      <c r="J100" s="1822"/>
      <c r="K100" s="1822"/>
      <c r="L100" s="1822"/>
      <c r="M100" s="1822"/>
      <c r="N100" s="1823"/>
      <c r="O100" s="1824">
        <f t="shared" si="3"/>
        <v>0</v>
      </c>
    </row>
    <row r="101" spans="1:15" ht="16.5" customHeight="1">
      <c r="A101" s="1819">
        <v>89</v>
      </c>
      <c r="B101" s="1820"/>
      <c r="C101" s="1821"/>
      <c r="D101" s="1822"/>
      <c r="E101" s="1822"/>
      <c r="F101" s="1822"/>
      <c r="G101" s="1822"/>
      <c r="H101" s="1822"/>
      <c r="I101" s="1822"/>
      <c r="J101" s="1822"/>
      <c r="K101" s="1822"/>
      <c r="L101" s="1822"/>
      <c r="M101" s="1822"/>
      <c r="N101" s="1823"/>
      <c r="O101" s="1824">
        <f t="shared" si="3"/>
        <v>0</v>
      </c>
    </row>
    <row r="102" spans="1:15" ht="16.5" customHeight="1">
      <c r="A102" s="1819">
        <v>90</v>
      </c>
      <c r="B102" s="1820"/>
      <c r="C102" s="1821"/>
      <c r="D102" s="1822"/>
      <c r="E102" s="1822"/>
      <c r="F102" s="1822"/>
      <c r="G102" s="1822"/>
      <c r="H102" s="1822"/>
      <c r="I102" s="1822"/>
      <c r="J102" s="1822"/>
      <c r="K102" s="1822"/>
      <c r="L102" s="1822"/>
      <c r="M102" s="1822"/>
      <c r="N102" s="1823"/>
      <c r="O102" s="1824">
        <f t="shared" si="3"/>
        <v>0</v>
      </c>
    </row>
    <row r="103" spans="1:15" ht="16.5" customHeight="1">
      <c r="A103" s="1819">
        <v>91</v>
      </c>
      <c r="B103" s="1820"/>
      <c r="C103" s="1821"/>
      <c r="D103" s="1822"/>
      <c r="E103" s="1822"/>
      <c r="F103" s="1822"/>
      <c r="G103" s="1822"/>
      <c r="H103" s="1822"/>
      <c r="I103" s="1822"/>
      <c r="J103" s="1822"/>
      <c r="K103" s="1822"/>
      <c r="L103" s="1822"/>
      <c r="M103" s="1822"/>
      <c r="N103" s="1823"/>
      <c r="O103" s="1824">
        <f t="shared" si="3"/>
        <v>0</v>
      </c>
    </row>
    <row r="104" spans="1:15" ht="16.5" customHeight="1">
      <c r="A104" s="1819">
        <v>92</v>
      </c>
      <c r="B104" s="1820"/>
      <c r="C104" s="1821"/>
      <c r="D104" s="1822"/>
      <c r="E104" s="1822"/>
      <c r="F104" s="1822"/>
      <c r="G104" s="1822"/>
      <c r="H104" s="1822"/>
      <c r="I104" s="1822"/>
      <c r="J104" s="1822"/>
      <c r="K104" s="1822"/>
      <c r="L104" s="1822"/>
      <c r="M104" s="1822"/>
      <c r="N104" s="1823"/>
      <c r="O104" s="1824">
        <f t="shared" si="3"/>
        <v>0</v>
      </c>
    </row>
    <row r="105" spans="1:15" ht="16.5" customHeight="1">
      <c r="A105" s="1819">
        <v>93</v>
      </c>
      <c r="B105" s="1820"/>
      <c r="C105" s="1821"/>
      <c r="D105" s="1822"/>
      <c r="E105" s="1822"/>
      <c r="F105" s="1822"/>
      <c r="G105" s="1822"/>
      <c r="H105" s="1822"/>
      <c r="I105" s="1822"/>
      <c r="J105" s="1822"/>
      <c r="K105" s="1822"/>
      <c r="L105" s="1822"/>
      <c r="M105" s="1822"/>
      <c r="N105" s="1823"/>
      <c r="O105" s="1824">
        <f t="shared" si="3"/>
        <v>0</v>
      </c>
    </row>
    <row r="106" spans="1:15" ht="16.5" customHeight="1">
      <c r="A106" s="1819">
        <v>94</v>
      </c>
      <c r="B106" s="1820"/>
      <c r="C106" s="1821"/>
      <c r="D106" s="1822"/>
      <c r="E106" s="1822"/>
      <c r="F106" s="1822"/>
      <c r="G106" s="1822"/>
      <c r="H106" s="1822"/>
      <c r="I106" s="1822"/>
      <c r="J106" s="1822"/>
      <c r="K106" s="1822"/>
      <c r="L106" s="1822"/>
      <c r="M106" s="1822"/>
      <c r="N106" s="1823"/>
      <c r="O106" s="1824">
        <f t="shared" si="3"/>
        <v>0</v>
      </c>
    </row>
    <row r="107" spans="1:15" ht="16.5" customHeight="1">
      <c r="A107" s="1819">
        <v>95</v>
      </c>
      <c r="B107" s="1820"/>
      <c r="C107" s="1821"/>
      <c r="D107" s="1822"/>
      <c r="E107" s="1822"/>
      <c r="F107" s="1822"/>
      <c r="G107" s="1822"/>
      <c r="H107" s="1822"/>
      <c r="I107" s="1822"/>
      <c r="J107" s="1822"/>
      <c r="K107" s="1822"/>
      <c r="L107" s="1822"/>
      <c r="M107" s="1822"/>
      <c r="N107" s="1823"/>
      <c r="O107" s="1824">
        <f t="shared" si="3"/>
        <v>0</v>
      </c>
    </row>
    <row r="108" spans="1:15" ht="16.5" customHeight="1">
      <c r="A108" s="1819">
        <v>96</v>
      </c>
      <c r="B108" s="1820"/>
      <c r="C108" s="1821"/>
      <c r="D108" s="1822"/>
      <c r="E108" s="1822"/>
      <c r="F108" s="1822"/>
      <c r="G108" s="1822"/>
      <c r="H108" s="1822"/>
      <c r="I108" s="1822"/>
      <c r="J108" s="1822"/>
      <c r="K108" s="1822"/>
      <c r="L108" s="1822"/>
      <c r="M108" s="1822"/>
      <c r="N108" s="1823"/>
      <c r="O108" s="1824">
        <f t="shared" si="3"/>
        <v>0</v>
      </c>
    </row>
    <row r="109" spans="1:15" ht="16.5" customHeight="1">
      <c r="A109" s="1819">
        <v>97</v>
      </c>
      <c r="B109" s="1820"/>
      <c r="C109" s="1821"/>
      <c r="D109" s="1822"/>
      <c r="E109" s="1822"/>
      <c r="F109" s="1822"/>
      <c r="G109" s="1822"/>
      <c r="H109" s="1822"/>
      <c r="I109" s="1822"/>
      <c r="J109" s="1822"/>
      <c r="K109" s="1822"/>
      <c r="L109" s="1822"/>
      <c r="M109" s="1822"/>
      <c r="N109" s="1823"/>
      <c r="O109" s="1824">
        <f t="shared" si="3"/>
        <v>0</v>
      </c>
    </row>
    <row r="110" spans="1:15" ht="16.5" customHeight="1">
      <c r="A110" s="1819">
        <v>98</v>
      </c>
      <c r="B110" s="1820"/>
      <c r="C110" s="1821"/>
      <c r="D110" s="1822"/>
      <c r="E110" s="1822"/>
      <c r="F110" s="1822"/>
      <c r="G110" s="1822"/>
      <c r="H110" s="1822"/>
      <c r="I110" s="1822"/>
      <c r="J110" s="1822"/>
      <c r="K110" s="1822"/>
      <c r="L110" s="1822"/>
      <c r="M110" s="1822"/>
      <c r="N110" s="1823"/>
      <c r="O110" s="1824">
        <f t="shared" si="3"/>
        <v>0</v>
      </c>
    </row>
    <row r="111" spans="1:15" ht="16.5" customHeight="1">
      <c r="A111" s="1819">
        <v>99</v>
      </c>
      <c r="B111" s="1820"/>
      <c r="C111" s="1821"/>
      <c r="D111" s="1822"/>
      <c r="E111" s="1822"/>
      <c r="F111" s="1822"/>
      <c r="G111" s="1822"/>
      <c r="H111" s="1822"/>
      <c r="I111" s="1822"/>
      <c r="J111" s="1822"/>
      <c r="K111" s="1822"/>
      <c r="L111" s="1822"/>
      <c r="M111" s="1822"/>
      <c r="N111" s="1823"/>
      <c r="O111" s="1824">
        <f t="shared" si="3"/>
        <v>0</v>
      </c>
    </row>
    <row r="112" spans="1:15" ht="16.5" customHeight="1" thickBot="1">
      <c r="A112" s="1825">
        <v>100</v>
      </c>
      <c r="B112" s="1826"/>
      <c r="C112" s="1827"/>
      <c r="D112" s="1828"/>
      <c r="E112" s="1828"/>
      <c r="F112" s="1828"/>
      <c r="G112" s="1828"/>
      <c r="H112" s="1828"/>
      <c r="I112" s="1828"/>
      <c r="J112" s="1828"/>
      <c r="K112" s="1828"/>
      <c r="L112" s="1828"/>
      <c r="M112" s="1828"/>
      <c r="N112" s="1829"/>
      <c r="O112" s="1803">
        <f t="shared" si="3"/>
        <v>0</v>
      </c>
    </row>
  </sheetData>
  <mergeCells count="8">
    <mergeCell ref="A11:B12"/>
    <mergeCell ref="C11:N11"/>
    <mergeCell ref="O11:O12"/>
    <mergeCell ref="A4:B4"/>
    <mergeCell ref="C4:O4"/>
    <mergeCell ref="A6:B6"/>
    <mergeCell ref="A7:B7"/>
    <mergeCell ref="M8:N8"/>
  </mergeCells>
  <phoneticPr fontId="6"/>
  <dataValidations count="1">
    <dataValidation type="whole" operator="greaterThan" allowBlank="1" showInputMessage="1" showErrorMessage="1" sqref="C13:N112">
      <formula1>0</formula1>
    </dataValidation>
  </dataValidations>
  <hyperlinks>
    <hyperlink ref="A1" location="目次!A1" display="目次へ"/>
  </hyperlinks>
  <pageMargins left="0.70866141732283472" right="0.70866141732283472" top="0.74803149606299213" bottom="0.74803149606299213" header="0.31496062992125984" footer="0.31496062992125984"/>
  <pageSetup paperSize="9" orientation="landscape"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3"/>
  <sheetViews>
    <sheetView showGridLines="0" view="pageBreakPreview" zoomScaleNormal="100" zoomScaleSheetLayoutView="100" workbookViewId="0"/>
  </sheetViews>
  <sheetFormatPr defaultRowHeight="13.5"/>
  <cols>
    <col min="1" max="1" width="1.125" style="1145" customWidth="1"/>
    <col min="2" max="3" width="15.625" style="1145" customWidth="1"/>
    <col min="4" max="4" width="15.25" style="1145" customWidth="1"/>
    <col min="5" max="5" width="17.5" style="1145" customWidth="1"/>
    <col min="6" max="6" width="15.125" style="1145" customWidth="1"/>
    <col min="7" max="7" width="15.25" style="1145" customWidth="1"/>
    <col min="8" max="8" width="3.75" style="1145" customWidth="1"/>
    <col min="9" max="9" width="2.5" style="1145" customWidth="1"/>
    <col min="10" max="256" width="9" style="1145"/>
    <col min="257" max="257" width="1.125" style="1145" customWidth="1"/>
    <col min="258" max="259" width="15.625" style="1145" customWidth="1"/>
    <col min="260" max="260" width="15.25" style="1145" customWidth="1"/>
    <col min="261" max="261" width="17.5" style="1145" customWidth="1"/>
    <col min="262" max="262" width="15.125" style="1145" customWidth="1"/>
    <col min="263" max="263" width="15.25" style="1145" customWidth="1"/>
    <col min="264" max="264" width="3.75" style="1145" customWidth="1"/>
    <col min="265" max="265" width="2.5" style="1145" customWidth="1"/>
    <col min="266" max="512" width="9" style="1145"/>
    <col min="513" max="513" width="1.125" style="1145" customWidth="1"/>
    <col min="514" max="515" width="15.625" style="1145" customWidth="1"/>
    <col min="516" max="516" width="15.25" style="1145" customWidth="1"/>
    <col min="517" max="517" width="17.5" style="1145" customWidth="1"/>
    <col min="518" max="518" width="15.125" style="1145" customWidth="1"/>
    <col min="519" max="519" width="15.25" style="1145" customWidth="1"/>
    <col min="520" max="520" width="3.75" style="1145" customWidth="1"/>
    <col min="521" max="521" width="2.5" style="1145" customWidth="1"/>
    <col min="522" max="768" width="9" style="1145"/>
    <col min="769" max="769" width="1.125" style="1145" customWidth="1"/>
    <col min="770" max="771" width="15.625" style="1145" customWidth="1"/>
    <col min="772" max="772" width="15.25" style="1145" customWidth="1"/>
    <col min="773" max="773" width="17.5" style="1145" customWidth="1"/>
    <col min="774" max="774" width="15.125" style="1145" customWidth="1"/>
    <col min="775" max="775" width="15.25" style="1145" customWidth="1"/>
    <col min="776" max="776" width="3.75" style="1145" customWidth="1"/>
    <col min="777" max="777" width="2.5" style="1145" customWidth="1"/>
    <col min="778" max="1024" width="9" style="1145"/>
    <col min="1025" max="1025" width="1.125" style="1145" customWidth="1"/>
    <col min="1026" max="1027" width="15.625" style="1145" customWidth="1"/>
    <col min="1028" max="1028" width="15.25" style="1145" customWidth="1"/>
    <col min="1029" max="1029" width="17.5" style="1145" customWidth="1"/>
    <col min="1030" max="1030" width="15.125" style="1145" customWidth="1"/>
    <col min="1031" max="1031" width="15.25" style="1145" customWidth="1"/>
    <col min="1032" max="1032" width="3.75" style="1145" customWidth="1"/>
    <col min="1033" max="1033" width="2.5" style="1145" customWidth="1"/>
    <col min="1034" max="1280" width="9" style="1145"/>
    <col min="1281" max="1281" width="1.125" style="1145" customWidth="1"/>
    <col min="1282" max="1283" width="15.625" style="1145" customWidth="1"/>
    <col min="1284" max="1284" width="15.25" style="1145" customWidth="1"/>
    <col min="1285" max="1285" width="17.5" style="1145" customWidth="1"/>
    <col min="1286" max="1286" width="15.125" style="1145" customWidth="1"/>
    <col min="1287" max="1287" width="15.25" style="1145" customWidth="1"/>
    <col min="1288" max="1288" width="3.75" style="1145" customWidth="1"/>
    <col min="1289" max="1289" width="2.5" style="1145" customWidth="1"/>
    <col min="1290" max="1536" width="9" style="1145"/>
    <col min="1537" max="1537" width="1.125" style="1145" customWidth="1"/>
    <col min="1538" max="1539" width="15.625" style="1145" customWidth="1"/>
    <col min="1540" max="1540" width="15.25" style="1145" customWidth="1"/>
    <col min="1541" max="1541" width="17.5" style="1145" customWidth="1"/>
    <col min="1542" max="1542" width="15.125" style="1145" customWidth="1"/>
    <col min="1543" max="1543" width="15.25" style="1145" customWidth="1"/>
    <col min="1544" max="1544" width="3.75" style="1145" customWidth="1"/>
    <col min="1545" max="1545" width="2.5" style="1145" customWidth="1"/>
    <col min="1546" max="1792" width="9" style="1145"/>
    <col min="1793" max="1793" width="1.125" style="1145" customWidth="1"/>
    <col min="1794" max="1795" width="15.625" style="1145" customWidth="1"/>
    <col min="1796" max="1796" width="15.25" style="1145" customWidth="1"/>
    <col min="1797" max="1797" width="17.5" style="1145" customWidth="1"/>
    <col min="1798" max="1798" width="15.125" style="1145" customWidth="1"/>
    <col min="1799" max="1799" width="15.25" style="1145" customWidth="1"/>
    <col min="1800" max="1800" width="3.75" style="1145" customWidth="1"/>
    <col min="1801" max="1801" width="2.5" style="1145" customWidth="1"/>
    <col min="1802" max="2048" width="9" style="1145"/>
    <col min="2049" max="2049" width="1.125" style="1145" customWidth="1"/>
    <col min="2050" max="2051" width="15.625" style="1145" customWidth="1"/>
    <col min="2052" max="2052" width="15.25" style="1145" customWidth="1"/>
    <col min="2053" max="2053" width="17.5" style="1145" customWidth="1"/>
    <col min="2054" max="2054" width="15.125" style="1145" customWidth="1"/>
    <col min="2055" max="2055" width="15.25" style="1145" customWidth="1"/>
    <col min="2056" max="2056" width="3.75" style="1145" customWidth="1"/>
    <col min="2057" max="2057" width="2.5" style="1145" customWidth="1"/>
    <col min="2058" max="2304" width="9" style="1145"/>
    <col min="2305" max="2305" width="1.125" style="1145" customWidth="1"/>
    <col min="2306" max="2307" width="15.625" style="1145" customWidth="1"/>
    <col min="2308" max="2308" width="15.25" style="1145" customWidth="1"/>
    <col min="2309" max="2309" width="17.5" style="1145" customWidth="1"/>
    <col min="2310" max="2310" width="15.125" style="1145" customWidth="1"/>
    <col min="2311" max="2311" width="15.25" style="1145" customWidth="1"/>
    <col min="2312" max="2312" width="3.75" style="1145" customWidth="1"/>
    <col min="2313" max="2313" width="2.5" style="1145" customWidth="1"/>
    <col min="2314" max="2560" width="9" style="1145"/>
    <col min="2561" max="2561" width="1.125" style="1145" customWidth="1"/>
    <col min="2562" max="2563" width="15.625" style="1145" customWidth="1"/>
    <col min="2564" max="2564" width="15.25" style="1145" customWidth="1"/>
    <col min="2565" max="2565" width="17.5" style="1145" customWidth="1"/>
    <col min="2566" max="2566" width="15.125" style="1145" customWidth="1"/>
    <col min="2567" max="2567" width="15.25" style="1145" customWidth="1"/>
    <col min="2568" max="2568" width="3.75" style="1145" customWidth="1"/>
    <col min="2569" max="2569" width="2.5" style="1145" customWidth="1"/>
    <col min="2570" max="2816" width="9" style="1145"/>
    <col min="2817" max="2817" width="1.125" style="1145" customWidth="1"/>
    <col min="2818" max="2819" width="15.625" style="1145" customWidth="1"/>
    <col min="2820" max="2820" width="15.25" style="1145" customWidth="1"/>
    <col min="2821" max="2821" width="17.5" style="1145" customWidth="1"/>
    <col min="2822" max="2822" width="15.125" style="1145" customWidth="1"/>
    <col min="2823" max="2823" width="15.25" style="1145" customWidth="1"/>
    <col min="2824" max="2824" width="3.75" style="1145" customWidth="1"/>
    <col min="2825" max="2825" width="2.5" style="1145" customWidth="1"/>
    <col min="2826" max="3072" width="9" style="1145"/>
    <col min="3073" max="3073" width="1.125" style="1145" customWidth="1"/>
    <col min="3074" max="3075" width="15.625" style="1145" customWidth="1"/>
    <col min="3076" max="3076" width="15.25" style="1145" customWidth="1"/>
    <col min="3077" max="3077" width="17.5" style="1145" customWidth="1"/>
    <col min="3078" max="3078" width="15.125" style="1145" customWidth="1"/>
    <col min="3079" max="3079" width="15.25" style="1145" customWidth="1"/>
    <col min="3080" max="3080" width="3.75" style="1145" customWidth="1"/>
    <col min="3081" max="3081" width="2.5" style="1145" customWidth="1"/>
    <col min="3082" max="3328" width="9" style="1145"/>
    <col min="3329" max="3329" width="1.125" style="1145" customWidth="1"/>
    <col min="3330" max="3331" width="15.625" style="1145" customWidth="1"/>
    <col min="3332" max="3332" width="15.25" style="1145" customWidth="1"/>
    <col min="3333" max="3333" width="17.5" style="1145" customWidth="1"/>
    <col min="3334" max="3334" width="15.125" style="1145" customWidth="1"/>
    <col min="3335" max="3335" width="15.25" style="1145" customWidth="1"/>
    <col min="3336" max="3336" width="3.75" style="1145" customWidth="1"/>
    <col min="3337" max="3337" width="2.5" style="1145" customWidth="1"/>
    <col min="3338" max="3584" width="9" style="1145"/>
    <col min="3585" max="3585" width="1.125" style="1145" customWidth="1"/>
    <col min="3586" max="3587" width="15.625" style="1145" customWidth="1"/>
    <col min="3588" max="3588" width="15.25" style="1145" customWidth="1"/>
    <col min="3589" max="3589" width="17.5" style="1145" customWidth="1"/>
    <col min="3590" max="3590" width="15.125" style="1145" customWidth="1"/>
    <col min="3591" max="3591" width="15.25" style="1145" customWidth="1"/>
    <col min="3592" max="3592" width="3.75" style="1145" customWidth="1"/>
    <col min="3593" max="3593" width="2.5" style="1145" customWidth="1"/>
    <col min="3594" max="3840" width="9" style="1145"/>
    <col min="3841" max="3841" width="1.125" style="1145" customWidth="1"/>
    <col min="3842" max="3843" width="15.625" style="1145" customWidth="1"/>
    <col min="3844" max="3844" width="15.25" style="1145" customWidth="1"/>
    <col min="3845" max="3845" width="17.5" style="1145" customWidth="1"/>
    <col min="3846" max="3846" width="15.125" style="1145" customWidth="1"/>
    <col min="3847" max="3847" width="15.25" style="1145" customWidth="1"/>
    <col min="3848" max="3848" width="3.75" style="1145" customWidth="1"/>
    <col min="3849" max="3849" width="2.5" style="1145" customWidth="1"/>
    <col min="3850" max="4096" width="9" style="1145"/>
    <col min="4097" max="4097" width="1.125" style="1145" customWidth="1"/>
    <col min="4098" max="4099" width="15.625" style="1145" customWidth="1"/>
    <col min="4100" max="4100" width="15.25" style="1145" customWidth="1"/>
    <col min="4101" max="4101" width="17.5" style="1145" customWidth="1"/>
    <col min="4102" max="4102" width="15.125" style="1145" customWidth="1"/>
    <col min="4103" max="4103" width="15.25" style="1145" customWidth="1"/>
    <col min="4104" max="4104" width="3.75" style="1145" customWidth="1"/>
    <col min="4105" max="4105" width="2.5" style="1145" customWidth="1"/>
    <col min="4106" max="4352" width="9" style="1145"/>
    <col min="4353" max="4353" width="1.125" style="1145" customWidth="1"/>
    <col min="4354" max="4355" width="15.625" style="1145" customWidth="1"/>
    <col min="4356" max="4356" width="15.25" style="1145" customWidth="1"/>
    <col min="4357" max="4357" width="17.5" style="1145" customWidth="1"/>
    <col min="4358" max="4358" width="15.125" style="1145" customWidth="1"/>
    <col min="4359" max="4359" width="15.25" style="1145" customWidth="1"/>
    <col min="4360" max="4360" width="3.75" style="1145" customWidth="1"/>
    <col min="4361" max="4361" width="2.5" style="1145" customWidth="1"/>
    <col min="4362" max="4608" width="9" style="1145"/>
    <col min="4609" max="4609" width="1.125" style="1145" customWidth="1"/>
    <col min="4610" max="4611" width="15.625" style="1145" customWidth="1"/>
    <col min="4612" max="4612" width="15.25" style="1145" customWidth="1"/>
    <col min="4613" max="4613" width="17.5" style="1145" customWidth="1"/>
    <col min="4614" max="4614" width="15.125" style="1145" customWidth="1"/>
    <col min="4615" max="4615" width="15.25" style="1145" customWidth="1"/>
    <col min="4616" max="4616" width="3.75" style="1145" customWidth="1"/>
    <col min="4617" max="4617" width="2.5" style="1145" customWidth="1"/>
    <col min="4618" max="4864" width="9" style="1145"/>
    <col min="4865" max="4865" width="1.125" style="1145" customWidth="1"/>
    <col min="4866" max="4867" width="15.625" style="1145" customWidth="1"/>
    <col min="4868" max="4868" width="15.25" style="1145" customWidth="1"/>
    <col min="4869" max="4869" width="17.5" style="1145" customWidth="1"/>
    <col min="4870" max="4870" width="15.125" style="1145" customWidth="1"/>
    <col min="4871" max="4871" width="15.25" style="1145" customWidth="1"/>
    <col min="4872" max="4872" width="3.75" style="1145" customWidth="1"/>
    <col min="4873" max="4873" width="2.5" style="1145" customWidth="1"/>
    <col min="4874" max="5120" width="9" style="1145"/>
    <col min="5121" max="5121" width="1.125" style="1145" customWidth="1"/>
    <col min="5122" max="5123" width="15.625" style="1145" customWidth="1"/>
    <col min="5124" max="5124" width="15.25" style="1145" customWidth="1"/>
    <col min="5125" max="5125" width="17.5" style="1145" customWidth="1"/>
    <col min="5126" max="5126" width="15.125" style="1145" customWidth="1"/>
    <col min="5127" max="5127" width="15.25" style="1145" customWidth="1"/>
    <col min="5128" max="5128" width="3.75" style="1145" customWidth="1"/>
    <col min="5129" max="5129" width="2.5" style="1145" customWidth="1"/>
    <col min="5130" max="5376" width="9" style="1145"/>
    <col min="5377" max="5377" width="1.125" style="1145" customWidth="1"/>
    <col min="5378" max="5379" width="15.625" style="1145" customWidth="1"/>
    <col min="5380" max="5380" width="15.25" style="1145" customWidth="1"/>
    <col min="5381" max="5381" width="17.5" style="1145" customWidth="1"/>
    <col min="5382" max="5382" width="15.125" style="1145" customWidth="1"/>
    <col min="5383" max="5383" width="15.25" style="1145" customWidth="1"/>
    <col min="5384" max="5384" width="3.75" style="1145" customWidth="1"/>
    <col min="5385" max="5385" width="2.5" style="1145" customWidth="1"/>
    <col min="5386" max="5632" width="9" style="1145"/>
    <col min="5633" max="5633" width="1.125" style="1145" customWidth="1"/>
    <col min="5634" max="5635" width="15.625" style="1145" customWidth="1"/>
    <col min="5636" max="5636" width="15.25" style="1145" customWidth="1"/>
    <col min="5637" max="5637" width="17.5" style="1145" customWidth="1"/>
    <col min="5638" max="5638" width="15.125" style="1145" customWidth="1"/>
    <col min="5639" max="5639" width="15.25" style="1145" customWidth="1"/>
    <col min="5640" max="5640" width="3.75" style="1145" customWidth="1"/>
    <col min="5641" max="5641" width="2.5" style="1145" customWidth="1"/>
    <col min="5642" max="5888" width="9" style="1145"/>
    <col min="5889" max="5889" width="1.125" style="1145" customWidth="1"/>
    <col min="5890" max="5891" width="15.625" style="1145" customWidth="1"/>
    <col min="5892" max="5892" width="15.25" style="1145" customWidth="1"/>
    <col min="5893" max="5893" width="17.5" style="1145" customWidth="1"/>
    <col min="5894" max="5894" width="15.125" style="1145" customWidth="1"/>
    <col min="5895" max="5895" width="15.25" style="1145" customWidth="1"/>
    <col min="5896" max="5896" width="3.75" style="1145" customWidth="1"/>
    <col min="5897" max="5897" width="2.5" style="1145" customWidth="1"/>
    <col min="5898" max="6144" width="9" style="1145"/>
    <col min="6145" max="6145" width="1.125" style="1145" customWidth="1"/>
    <col min="6146" max="6147" width="15.625" style="1145" customWidth="1"/>
    <col min="6148" max="6148" width="15.25" style="1145" customWidth="1"/>
    <col min="6149" max="6149" width="17.5" style="1145" customWidth="1"/>
    <col min="6150" max="6150" width="15.125" style="1145" customWidth="1"/>
    <col min="6151" max="6151" width="15.25" style="1145" customWidth="1"/>
    <col min="6152" max="6152" width="3.75" style="1145" customWidth="1"/>
    <col min="6153" max="6153" width="2.5" style="1145" customWidth="1"/>
    <col min="6154" max="6400" width="9" style="1145"/>
    <col min="6401" max="6401" width="1.125" style="1145" customWidth="1"/>
    <col min="6402" max="6403" width="15.625" style="1145" customWidth="1"/>
    <col min="6404" max="6404" width="15.25" style="1145" customWidth="1"/>
    <col min="6405" max="6405" width="17.5" style="1145" customWidth="1"/>
    <col min="6406" max="6406" width="15.125" style="1145" customWidth="1"/>
    <col min="6407" max="6407" width="15.25" style="1145" customWidth="1"/>
    <col min="6408" max="6408" width="3.75" style="1145" customWidth="1"/>
    <col min="6409" max="6409" width="2.5" style="1145" customWidth="1"/>
    <col min="6410" max="6656" width="9" style="1145"/>
    <col min="6657" max="6657" width="1.125" style="1145" customWidth="1"/>
    <col min="6658" max="6659" width="15.625" style="1145" customWidth="1"/>
    <col min="6660" max="6660" width="15.25" style="1145" customWidth="1"/>
    <col min="6661" max="6661" width="17.5" style="1145" customWidth="1"/>
    <col min="6662" max="6662" width="15.125" style="1145" customWidth="1"/>
    <col min="6663" max="6663" width="15.25" style="1145" customWidth="1"/>
    <col min="6664" max="6664" width="3.75" style="1145" customWidth="1"/>
    <col min="6665" max="6665" width="2.5" style="1145" customWidth="1"/>
    <col min="6666" max="6912" width="9" style="1145"/>
    <col min="6913" max="6913" width="1.125" style="1145" customWidth="1"/>
    <col min="6914" max="6915" width="15.625" style="1145" customWidth="1"/>
    <col min="6916" max="6916" width="15.25" style="1145" customWidth="1"/>
    <col min="6917" max="6917" width="17.5" style="1145" customWidth="1"/>
    <col min="6918" max="6918" width="15.125" style="1145" customWidth="1"/>
    <col min="6919" max="6919" width="15.25" style="1145" customWidth="1"/>
    <col min="6920" max="6920" width="3.75" style="1145" customWidth="1"/>
    <col min="6921" max="6921" width="2.5" style="1145" customWidth="1"/>
    <col min="6922" max="7168" width="9" style="1145"/>
    <col min="7169" max="7169" width="1.125" style="1145" customWidth="1"/>
    <col min="7170" max="7171" width="15.625" style="1145" customWidth="1"/>
    <col min="7172" max="7172" width="15.25" style="1145" customWidth="1"/>
    <col min="7173" max="7173" width="17.5" style="1145" customWidth="1"/>
    <col min="7174" max="7174" width="15.125" style="1145" customWidth="1"/>
    <col min="7175" max="7175" width="15.25" style="1145" customWidth="1"/>
    <col min="7176" max="7176" width="3.75" style="1145" customWidth="1"/>
    <col min="7177" max="7177" width="2.5" style="1145" customWidth="1"/>
    <col min="7178" max="7424" width="9" style="1145"/>
    <col min="7425" max="7425" width="1.125" style="1145" customWidth="1"/>
    <col min="7426" max="7427" width="15.625" style="1145" customWidth="1"/>
    <col min="7428" max="7428" width="15.25" style="1145" customWidth="1"/>
    <col min="7429" max="7429" width="17.5" style="1145" customWidth="1"/>
    <col min="7430" max="7430" width="15.125" style="1145" customWidth="1"/>
    <col min="7431" max="7431" width="15.25" style="1145" customWidth="1"/>
    <col min="7432" max="7432" width="3.75" style="1145" customWidth="1"/>
    <col min="7433" max="7433" width="2.5" style="1145" customWidth="1"/>
    <col min="7434" max="7680" width="9" style="1145"/>
    <col min="7681" max="7681" width="1.125" style="1145" customWidth="1"/>
    <col min="7682" max="7683" width="15.625" style="1145" customWidth="1"/>
    <col min="7684" max="7684" width="15.25" style="1145" customWidth="1"/>
    <col min="7685" max="7685" width="17.5" style="1145" customWidth="1"/>
    <col min="7686" max="7686" width="15.125" style="1145" customWidth="1"/>
    <col min="7687" max="7687" width="15.25" style="1145" customWidth="1"/>
    <col min="7688" max="7688" width="3.75" style="1145" customWidth="1"/>
    <col min="7689" max="7689" width="2.5" style="1145" customWidth="1"/>
    <col min="7690" max="7936" width="9" style="1145"/>
    <col min="7937" max="7937" width="1.125" style="1145" customWidth="1"/>
    <col min="7938" max="7939" width="15.625" style="1145" customWidth="1"/>
    <col min="7940" max="7940" width="15.25" style="1145" customWidth="1"/>
    <col min="7941" max="7941" width="17.5" style="1145" customWidth="1"/>
    <col min="7942" max="7942" width="15.125" style="1145" customWidth="1"/>
    <col min="7943" max="7943" width="15.25" style="1145" customWidth="1"/>
    <col min="7944" max="7944" width="3.75" style="1145" customWidth="1"/>
    <col min="7945" max="7945" width="2.5" style="1145" customWidth="1"/>
    <col min="7946" max="8192" width="9" style="1145"/>
    <col min="8193" max="8193" width="1.125" style="1145" customWidth="1"/>
    <col min="8194" max="8195" width="15.625" style="1145" customWidth="1"/>
    <col min="8196" max="8196" width="15.25" style="1145" customWidth="1"/>
    <col min="8197" max="8197" width="17.5" style="1145" customWidth="1"/>
    <col min="8198" max="8198" width="15.125" style="1145" customWidth="1"/>
    <col min="8199" max="8199" width="15.25" style="1145" customWidth="1"/>
    <col min="8200" max="8200" width="3.75" style="1145" customWidth="1"/>
    <col min="8201" max="8201" width="2.5" style="1145" customWidth="1"/>
    <col min="8202" max="8448" width="9" style="1145"/>
    <col min="8449" max="8449" width="1.125" style="1145" customWidth="1"/>
    <col min="8450" max="8451" width="15.625" style="1145" customWidth="1"/>
    <col min="8452" max="8452" width="15.25" style="1145" customWidth="1"/>
    <col min="8453" max="8453" width="17.5" style="1145" customWidth="1"/>
    <col min="8454" max="8454" width="15.125" style="1145" customWidth="1"/>
    <col min="8455" max="8455" width="15.25" style="1145" customWidth="1"/>
    <col min="8456" max="8456" width="3.75" style="1145" customWidth="1"/>
    <col min="8457" max="8457" width="2.5" style="1145" customWidth="1"/>
    <col min="8458" max="8704" width="9" style="1145"/>
    <col min="8705" max="8705" width="1.125" style="1145" customWidth="1"/>
    <col min="8706" max="8707" width="15.625" style="1145" customWidth="1"/>
    <col min="8708" max="8708" width="15.25" style="1145" customWidth="1"/>
    <col min="8709" max="8709" width="17.5" style="1145" customWidth="1"/>
    <col min="8710" max="8710" width="15.125" style="1145" customWidth="1"/>
    <col min="8711" max="8711" width="15.25" style="1145" customWidth="1"/>
    <col min="8712" max="8712" width="3.75" style="1145" customWidth="1"/>
    <col min="8713" max="8713" width="2.5" style="1145" customWidth="1"/>
    <col min="8714" max="8960" width="9" style="1145"/>
    <col min="8961" max="8961" width="1.125" style="1145" customWidth="1"/>
    <col min="8962" max="8963" width="15.625" style="1145" customWidth="1"/>
    <col min="8964" max="8964" width="15.25" style="1145" customWidth="1"/>
    <col min="8965" max="8965" width="17.5" style="1145" customWidth="1"/>
    <col min="8966" max="8966" width="15.125" style="1145" customWidth="1"/>
    <col min="8967" max="8967" width="15.25" style="1145" customWidth="1"/>
    <col min="8968" max="8968" width="3.75" style="1145" customWidth="1"/>
    <col min="8969" max="8969" width="2.5" style="1145" customWidth="1"/>
    <col min="8970" max="9216" width="9" style="1145"/>
    <col min="9217" max="9217" width="1.125" style="1145" customWidth="1"/>
    <col min="9218" max="9219" width="15.625" style="1145" customWidth="1"/>
    <col min="9220" max="9220" width="15.25" style="1145" customWidth="1"/>
    <col min="9221" max="9221" width="17.5" style="1145" customWidth="1"/>
    <col min="9222" max="9222" width="15.125" style="1145" customWidth="1"/>
    <col min="9223" max="9223" width="15.25" style="1145" customWidth="1"/>
    <col min="9224" max="9224" width="3.75" style="1145" customWidth="1"/>
    <col min="9225" max="9225" width="2.5" style="1145" customWidth="1"/>
    <col min="9226" max="9472" width="9" style="1145"/>
    <col min="9473" max="9473" width="1.125" style="1145" customWidth="1"/>
    <col min="9474" max="9475" width="15.625" style="1145" customWidth="1"/>
    <col min="9476" max="9476" width="15.25" style="1145" customWidth="1"/>
    <col min="9477" max="9477" width="17.5" style="1145" customWidth="1"/>
    <col min="9478" max="9478" width="15.125" style="1145" customWidth="1"/>
    <col min="9479" max="9479" width="15.25" style="1145" customWidth="1"/>
    <col min="9480" max="9480" width="3.75" style="1145" customWidth="1"/>
    <col min="9481" max="9481" width="2.5" style="1145" customWidth="1"/>
    <col min="9482" max="9728" width="9" style="1145"/>
    <col min="9729" max="9729" width="1.125" style="1145" customWidth="1"/>
    <col min="9730" max="9731" width="15.625" style="1145" customWidth="1"/>
    <col min="9732" max="9732" width="15.25" style="1145" customWidth="1"/>
    <col min="9733" max="9733" width="17.5" style="1145" customWidth="1"/>
    <col min="9734" max="9734" width="15.125" style="1145" customWidth="1"/>
    <col min="9735" max="9735" width="15.25" style="1145" customWidth="1"/>
    <col min="9736" max="9736" width="3.75" style="1145" customWidth="1"/>
    <col min="9737" max="9737" width="2.5" style="1145" customWidth="1"/>
    <col min="9738" max="9984" width="9" style="1145"/>
    <col min="9985" max="9985" width="1.125" style="1145" customWidth="1"/>
    <col min="9986" max="9987" width="15.625" style="1145" customWidth="1"/>
    <col min="9988" max="9988" width="15.25" style="1145" customWidth="1"/>
    <col min="9989" max="9989" width="17.5" style="1145" customWidth="1"/>
    <col min="9990" max="9990" width="15.125" style="1145" customWidth="1"/>
    <col min="9991" max="9991" width="15.25" style="1145" customWidth="1"/>
    <col min="9992" max="9992" width="3.75" style="1145" customWidth="1"/>
    <col min="9993" max="9993" width="2.5" style="1145" customWidth="1"/>
    <col min="9994" max="10240" width="9" style="1145"/>
    <col min="10241" max="10241" width="1.125" style="1145" customWidth="1"/>
    <col min="10242" max="10243" width="15.625" style="1145" customWidth="1"/>
    <col min="10244" max="10244" width="15.25" style="1145" customWidth="1"/>
    <col min="10245" max="10245" width="17.5" style="1145" customWidth="1"/>
    <col min="10246" max="10246" width="15.125" style="1145" customWidth="1"/>
    <col min="10247" max="10247" width="15.25" style="1145" customWidth="1"/>
    <col min="10248" max="10248" width="3.75" style="1145" customWidth="1"/>
    <col min="10249" max="10249" width="2.5" style="1145" customWidth="1"/>
    <col min="10250" max="10496" width="9" style="1145"/>
    <col min="10497" max="10497" width="1.125" style="1145" customWidth="1"/>
    <col min="10498" max="10499" width="15.625" style="1145" customWidth="1"/>
    <col min="10500" max="10500" width="15.25" style="1145" customWidth="1"/>
    <col min="10501" max="10501" width="17.5" style="1145" customWidth="1"/>
    <col min="10502" max="10502" width="15.125" style="1145" customWidth="1"/>
    <col min="10503" max="10503" width="15.25" style="1145" customWidth="1"/>
    <col min="10504" max="10504" width="3.75" style="1145" customWidth="1"/>
    <col min="10505" max="10505" width="2.5" style="1145" customWidth="1"/>
    <col min="10506" max="10752" width="9" style="1145"/>
    <col min="10753" max="10753" width="1.125" style="1145" customWidth="1"/>
    <col min="10754" max="10755" width="15.625" style="1145" customWidth="1"/>
    <col min="10756" max="10756" width="15.25" style="1145" customWidth="1"/>
    <col min="10757" max="10757" width="17.5" style="1145" customWidth="1"/>
    <col min="10758" max="10758" width="15.125" style="1145" customWidth="1"/>
    <col min="10759" max="10759" width="15.25" style="1145" customWidth="1"/>
    <col min="10760" max="10760" width="3.75" style="1145" customWidth="1"/>
    <col min="10761" max="10761" width="2.5" style="1145" customWidth="1"/>
    <col min="10762" max="11008" width="9" style="1145"/>
    <col min="11009" max="11009" width="1.125" style="1145" customWidth="1"/>
    <col min="11010" max="11011" width="15.625" style="1145" customWidth="1"/>
    <col min="11012" max="11012" width="15.25" style="1145" customWidth="1"/>
    <col min="11013" max="11013" width="17.5" style="1145" customWidth="1"/>
    <col min="11014" max="11014" width="15.125" style="1145" customWidth="1"/>
    <col min="11015" max="11015" width="15.25" style="1145" customWidth="1"/>
    <col min="11016" max="11016" width="3.75" style="1145" customWidth="1"/>
    <col min="11017" max="11017" width="2.5" style="1145" customWidth="1"/>
    <col min="11018" max="11264" width="9" style="1145"/>
    <col min="11265" max="11265" width="1.125" style="1145" customWidth="1"/>
    <col min="11266" max="11267" width="15.625" style="1145" customWidth="1"/>
    <col min="11268" max="11268" width="15.25" style="1145" customWidth="1"/>
    <col min="11269" max="11269" width="17.5" style="1145" customWidth="1"/>
    <col min="11270" max="11270" width="15.125" style="1145" customWidth="1"/>
    <col min="11271" max="11271" width="15.25" style="1145" customWidth="1"/>
    <col min="11272" max="11272" width="3.75" style="1145" customWidth="1"/>
    <col min="11273" max="11273" width="2.5" style="1145" customWidth="1"/>
    <col min="11274" max="11520" width="9" style="1145"/>
    <col min="11521" max="11521" width="1.125" style="1145" customWidth="1"/>
    <col min="11522" max="11523" width="15.625" style="1145" customWidth="1"/>
    <col min="11524" max="11524" width="15.25" style="1145" customWidth="1"/>
    <col min="11525" max="11525" width="17.5" style="1145" customWidth="1"/>
    <col min="11526" max="11526" width="15.125" style="1145" customWidth="1"/>
    <col min="11527" max="11527" width="15.25" style="1145" customWidth="1"/>
    <col min="11528" max="11528" width="3.75" style="1145" customWidth="1"/>
    <col min="11529" max="11529" width="2.5" style="1145" customWidth="1"/>
    <col min="11530" max="11776" width="9" style="1145"/>
    <col min="11777" max="11777" width="1.125" style="1145" customWidth="1"/>
    <col min="11778" max="11779" width="15.625" style="1145" customWidth="1"/>
    <col min="11780" max="11780" width="15.25" style="1145" customWidth="1"/>
    <col min="11781" max="11781" width="17.5" style="1145" customWidth="1"/>
    <col min="11782" max="11782" width="15.125" style="1145" customWidth="1"/>
    <col min="11783" max="11783" width="15.25" style="1145" customWidth="1"/>
    <col min="11784" max="11784" width="3.75" style="1145" customWidth="1"/>
    <col min="11785" max="11785" width="2.5" style="1145" customWidth="1"/>
    <col min="11786" max="12032" width="9" style="1145"/>
    <col min="12033" max="12033" width="1.125" style="1145" customWidth="1"/>
    <col min="12034" max="12035" width="15.625" style="1145" customWidth="1"/>
    <col min="12036" max="12036" width="15.25" style="1145" customWidth="1"/>
    <col min="12037" max="12037" width="17.5" style="1145" customWidth="1"/>
    <col min="12038" max="12038" width="15.125" style="1145" customWidth="1"/>
    <col min="12039" max="12039" width="15.25" style="1145" customWidth="1"/>
    <col min="12040" max="12040" width="3.75" style="1145" customWidth="1"/>
    <col min="12041" max="12041" width="2.5" style="1145" customWidth="1"/>
    <col min="12042" max="12288" width="9" style="1145"/>
    <col min="12289" max="12289" width="1.125" style="1145" customWidth="1"/>
    <col min="12290" max="12291" width="15.625" style="1145" customWidth="1"/>
    <col min="12292" max="12292" width="15.25" style="1145" customWidth="1"/>
    <col min="12293" max="12293" width="17.5" style="1145" customWidth="1"/>
    <col min="12294" max="12294" width="15.125" style="1145" customWidth="1"/>
    <col min="12295" max="12295" width="15.25" style="1145" customWidth="1"/>
    <col min="12296" max="12296" width="3.75" style="1145" customWidth="1"/>
    <col min="12297" max="12297" width="2.5" style="1145" customWidth="1"/>
    <col min="12298" max="12544" width="9" style="1145"/>
    <col min="12545" max="12545" width="1.125" style="1145" customWidth="1"/>
    <col min="12546" max="12547" width="15.625" style="1145" customWidth="1"/>
    <col min="12548" max="12548" width="15.25" style="1145" customWidth="1"/>
    <col min="12549" max="12549" width="17.5" style="1145" customWidth="1"/>
    <col min="12550" max="12550" width="15.125" style="1145" customWidth="1"/>
    <col min="12551" max="12551" width="15.25" style="1145" customWidth="1"/>
    <col min="12552" max="12552" width="3.75" style="1145" customWidth="1"/>
    <col min="12553" max="12553" width="2.5" style="1145" customWidth="1"/>
    <col min="12554" max="12800" width="9" style="1145"/>
    <col min="12801" max="12801" width="1.125" style="1145" customWidth="1"/>
    <col min="12802" max="12803" width="15.625" style="1145" customWidth="1"/>
    <col min="12804" max="12804" width="15.25" style="1145" customWidth="1"/>
    <col min="12805" max="12805" width="17.5" style="1145" customWidth="1"/>
    <col min="12806" max="12806" width="15.125" style="1145" customWidth="1"/>
    <col min="12807" max="12807" width="15.25" style="1145" customWidth="1"/>
    <col min="12808" max="12808" width="3.75" style="1145" customWidth="1"/>
    <col min="12809" max="12809" width="2.5" style="1145" customWidth="1"/>
    <col min="12810" max="13056" width="9" style="1145"/>
    <col min="13057" max="13057" width="1.125" style="1145" customWidth="1"/>
    <col min="13058" max="13059" width="15.625" style="1145" customWidth="1"/>
    <col min="13060" max="13060" width="15.25" style="1145" customWidth="1"/>
    <col min="13061" max="13061" width="17.5" style="1145" customWidth="1"/>
    <col min="13062" max="13062" width="15.125" style="1145" customWidth="1"/>
    <col min="13063" max="13063" width="15.25" style="1145" customWidth="1"/>
    <col min="13064" max="13064" width="3.75" style="1145" customWidth="1"/>
    <col min="13065" max="13065" width="2.5" style="1145" customWidth="1"/>
    <col min="13066" max="13312" width="9" style="1145"/>
    <col min="13313" max="13313" width="1.125" style="1145" customWidth="1"/>
    <col min="13314" max="13315" width="15.625" style="1145" customWidth="1"/>
    <col min="13316" max="13316" width="15.25" style="1145" customWidth="1"/>
    <col min="13317" max="13317" width="17.5" style="1145" customWidth="1"/>
    <col min="13318" max="13318" width="15.125" style="1145" customWidth="1"/>
    <col min="13319" max="13319" width="15.25" style="1145" customWidth="1"/>
    <col min="13320" max="13320" width="3.75" style="1145" customWidth="1"/>
    <col min="13321" max="13321" width="2.5" style="1145" customWidth="1"/>
    <col min="13322" max="13568" width="9" style="1145"/>
    <col min="13569" max="13569" width="1.125" style="1145" customWidth="1"/>
    <col min="13570" max="13571" width="15.625" style="1145" customWidth="1"/>
    <col min="13572" max="13572" width="15.25" style="1145" customWidth="1"/>
    <col min="13573" max="13573" width="17.5" style="1145" customWidth="1"/>
    <col min="13574" max="13574" width="15.125" style="1145" customWidth="1"/>
    <col min="13575" max="13575" width="15.25" style="1145" customWidth="1"/>
    <col min="13576" max="13576" width="3.75" style="1145" customWidth="1"/>
    <col min="13577" max="13577" width="2.5" style="1145" customWidth="1"/>
    <col min="13578" max="13824" width="9" style="1145"/>
    <col min="13825" max="13825" width="1.125" style="1145" customWidth="1"/>
    <col min="13826" max="13827" width="15.625" style="1145" customWidth="1"/>
    <col min="13828" max="13828" width="15.25" style="1145" customWidth="1"/>
    <col min="13829" max="13829" width="17.5" style="1145" customWidth="1"/>
    <col min="13830" max="13830" width="15.125" style="1145" customWidth="1"/>
    <col min="13831" max="13831" width="15.25" style="1145" customWidth="1"/>
    <col min="13832" max="13832" width="3.75" style="1145" customWidth="1"/>
    <col min="13833" max="13833" width="2.5" style="1145" customWidth="1"/>
    <col min="13834" max="14080" width="9" style="1145"/>
    <col min="14081" max="14081" width="1.125" style="1145" customWidth="1"/>
    <col min="14082" max="14083" width="15.625" style="1145" customWidth="1"/>
    <col min="14084" max="14084" width="15.25" style="1145" customWidth="1"/>
    <col min="14085" max="14085" width="17.5" style="1145" customWidth="1"/>
    <col min="14086" max="14086" width="15.125" style="1145" customWidth="1"/>
    <col min="14087" max="14087" width="15.25" style="1145" customWidth="1"/>
    <col min="14088" max="14088" width="3.75" style="1145" customWidth="1"/>
    <col min="14089" max="14089" width="2.5" style="1145" customWidth="1"/>
    <col min="14090" max="14336" width="9" style="1145"/>
    <col min="14337" max="14337" width="1.125" style="1145" customWidth="1"/>
    <col min="14338" max="14339" width="15.625" style="1145" customWidth="1"/>
    <col min="14340" max="14340" width="15.25" style="1145" customWidth="1"/>
    <col min="14341" max="14341" width="17.5" style="1145" customWidth="1"/>
    <col min="14342" max="14342" width="15.125" style="1145" customWidth="1"/>
    <col min="14343" max="14343" width="15.25" style="1145" customWidth="1"/>
    <col min="14344" max="14344" width="3.75" style="1145" customWidth="1"/>
    <col min="14345" max="14345" width="2.5" style="1145" customWidth="1"/>
    <col min="14346" max="14592" width="9" style="1145"/>
    <col min="14593" max="14593" width="1.125" style="1145" customWidth="1"/>
    <col min="14594" max="14595" width="15.625" style="1145" customWidth="1"/>
    <col min="14596" max="14596" width="15.25" style="1145" customWidth="1"/>
    <col min="14597" max="14597" width="17.5" style="1145" customWidth="1"/>
    <col min="14598" max="14598" width="15.125" style="1145" customWidth="1"/>
    <col min="14599" max="14599" width="15.25" style="1145" customWidth="1"/>
    <col min="14600" max="14600" width="3.75" style="1145" customWidth="1"/>
    <col min="14601" max="14601" width="2.5" style="1145" customWidth="1"/>
    <col min="14602" max="14848" width="9" style="1145"/>
    <col min="14849" max="14849" width="1.125" style="1145" customWidth="1"/>
    <col min="14850" max="14851" width="15.625" style="1145" customWidth="1"/>
    <col min="14852" max="14852" width="15.25" style="1145" customWidth="1"/>
    <col min="14853" max="14853" width="17.5" style="1145" customWidth="1"/>
    <col min="14854" max="14854" width="15.125" style="1145" customWidth="1"/>
    <col min="14855" max="14855" width="15.25" style="1145" customWidth="1"/>
    <col min="14856" max="14856" width="3.75" style="1145" customWidth="1"/>
    <col min="14857" max="14857" width="2.5" style="1145" customWidth="1"/>
    <col min="14858" max="15104" width="9" style="1145"/>
    <col min="15105" max="15105" width="1.125" style="1145" customWidth="1"/>
    <col min="15106" max="15107" width="15.625" style="1145" customWidth="1"/>
    <col min="15108" max="15108" width="15.25" style="1145" customWidth="1"/>
    <col min="15109" max="15109" width="17.5" style="1145" customWidth="1"/>
    <col min="15110" max="15110" width="15.125" style="1145" customWidth="1"/>
    <col min="15111" max="15111" width="15.25" style="1145" customWidth="1"/>
    <col min="15112" max="15112" width="3.75" style="1145" customWidth="1"/>
    <col min="15113" max="15113" width="2.5" style="1145" customWidth="1"/>
    <col min="15114" max="15360" width="9" style="1145"/>
    <col min="15361" max="15361" width="1.125" style="1145" customWidth="1"/>
    <col min="15362" max="15363" width="15.625" style="1145" customWidth="1"/>
    <col min="15364" max="15364" width="15.25" style="1145" customWidth="1"/>
    <col min="15365" max="15365" width="17.5" style="1145" customWidth="1"/>
    <col min="15366" max="15366" width="15.125" style="1145" customWidth="1"/>
    <col min="15367" max="15367" width="15.25" style="1145" customWidth="1"/>
    <col min="15368" max="15368" width="3.75" style="1145" customWidth="1"/>
    <col min="15369" max="15369" width="2.5" style="1145" customWidth="1"/>
    <col min="15370" max="15616" width="9" style="1145"/>
    <col min="15617" max="15617" width="1.125" style="1145" customWidth="1"/>
    <col min="15618" max="15619" width="15.625" style="1145" customWidth="1"/>
    <col min="15620" max="15620" width="15.25" style="1145" customWidth="1"/>
    <col min="15621" max="15621" width="17.5" style="1145" customWidth="1"/>
    <col min="15622" max="15622" width="15.125" style="1145" customWidth="1"/>
    <col min="15623" max="15623" width="15.25" style="1145" customWidth="1"/>
    <col min="15624" max="15624" width="3.75" style="1145" customWidth="1"/>
    <col min="15625" max="15625" width="2.5" style="1145" customWidth="1"/>
    <col min="15626" max="15872" width="9" style="1145"/>
    <col min="15873" max="15873" width="1.125" style="1145" customWidth="1"/>
    <col min="15874" max="15875" width="15.625" style="1145" customWidth="1"/>
    <col min="15876" max="15876" width="15.25" style="1145" customWidth="1"/>
    <col min="15877" max="15877" width="17.5" style="1145" customWidth="1"/>
    <col min="15878" max="15878" width="15.125" style="1145" customWidth="1"/>
    <col min="15879" max="15879" width="15.25" style="1145" customWidth="1"/>
    <col min="15880" max="15880" width="3.75" style="1145" customWidth="1"/>
    <col min="15881" max="15881" width="2.5" style="1145" customWidth="1"/>
    <col min="15882" max="16128" width="9" style="1145"/>
    <col min="16129" max="16129" width="1.125" style="1145" customWidth="1"/>
    <col min="16130" max="16131" width="15.625" style="1145" customWidth="1"/>
    <col min="16132" max="16132" width="15.25" style="1145" customWidth="1"/>
    <col min="16133" max="16133" width="17.5" style="1145" customWidth="1"/>
    <col min="16134" max="16134" width="15.125" style="1145" customWidth="1"/>
    <col min="16135" max="16135" width="15.25" style="1145" customWidth="1"/>
    <col min="16136" max="16136" width="3.75" style="1145" customWidth="1"/>
    <col min="16137" max="16137" width="2.5" style="1145" customWidth="1"/>
    <col min="16138" max="16384" width="9" style="1145"/>
  </cols>
  <sheetData>
    <row r="1" spans="1:7">
      <c r="A1" s="1667" t="s">
        <v>2787</v>
      </c>
    </row>
    <row r="2" spans="1:7" ht="18.75" customHeight="1">
      <c r="A2" s="1529"/>
      <c r="B2" s="1145" t="s">
        <v>3430</v>
      </c>
    </row>
    <row r="3" spans="1:7" ht="15.75" customHeight="1">
      <c r="A3" s="1529"/>
      <c r="G3" s="1190" t="s">
        <v>1124</v>
      </c>
    </row>
    <row r="4" spans="1:7" ht="18" customHeight="1">
      <c r="A4" s="6576" t="s">
        <v>2703</v>
      </c>
      <c r="B4" s="6576"/>
      <c r="C4" s="6576"/>
      <c r="D4" s="6576"/>
      <c r="E4" s="6576"/>
      <c r="F4" s="6576"/>
      <c r="G4" s="6576"/>
    </row>
    <row r="5" spans="1:7" ht="12" customHeight="1">
      <c r="A5" s="1531"/>
      <c r="B5" s="1531"/>
      <c r="C5" s="1531"/>
      <c r="D5" s="1531"/>
      <c r="E5" s="1531"/>
      <c r="F5" s="1531"/>
      <c r="G5" s="1531"/>
    </row>
    <row r="6" spans="1:7" ht="43.5" customHeight="1">
      <c r="A6" s="1531"/>
      <c r="B6" s="1543" t="s">
        <v>556</v>
      </c>
      <c r="C6" s="6849"/>
      <c r="D6" s="6850"/>
      <c r="E6" s="6850"/>
      <c r="F6" s="6850"/>
      <c r="G6" s="6850"/>
    </row>
    <row r="7" spans="1:7" ht="43.5" customHeight="1">
      <c r="B7" s="1544" t="s">
        <v>154</v>
      </c>
      <c r="C7" s="6739" t="s">
        <v>992</v>
      </c>
      <c r="D7" s="6739"/>
      <c r="E7" s="6739"/>
      <c r="F7" s="6739"/>
      <c r="G7" s="6739"/>
    </row>
    <row r="8" spans="1:7" ht="19.5" customHeight="1">
      <c r="B8" s="6851" t="s">
        <v>2692</v>
      </c>
      <c r="C8" s="6580" t="s">
        <v>2693</v>
      </c>
      <c r="D8" s="6854"/>
      <c r="E8" s="6854"/>
      <c r="F8" s="6854"/>
      <c r="G8" s="6854"/>
    </row>
    <row r="9" spans="1:7" ht="40.5" customHeight="1">
      <c r="B9" s="6852"/>
      <c r="C9" s="1534" t="s">
        <v>582</v>
      </c>
      <c r="D9" s="1535" t="s">
        <v>552</v>
      </c>
      <c r="E9" s="1534" t="s">
        <v>2694</v>
      </c>
      <c r="F9" s="6574" t="s">
        <v>2695</v>
      </c>
      <c r="G9" s="6574"/>
    </row>
    <row r="10" spans="1:7" ht="19.5" customHeight="1">
      <c r="B10" s="6852"/>
      <c r="C10" s="1534"/>
      <c r="D10" s="1535"/>
      <c r="E10" s="1535"/>
      <c r="F10" s="6580"/>
      <c r="G10" s="6854"/>
    </row>
    <row r="11" spans="1:7" ht="19.5" customHeight="1">
      <c r="B11" s="6852"/>
      <c r="C11" s="1534"/>
      <c r="D11" s="1535"/>
      <c r="E11" s="1535"/>
      <c r="F11" s="6580"/>
      <c r="G11" s="6854"/>
    </row>
    <row r="12" spans="1:7" ht="19.5" customHeight="1">
      <c r="B12" s="6852"/>
      <c r="C12" s="1534"/>
      <c r="D12" s="1535"/>
      <c r="E12" s="1535"/>
      <c r="F12" s="6580"/>
      <c r="G12" s="6854"/>
    </row>
    <row r="13" spans="1:7" ht="19.5" customHeight="1">
      <c r="B13" s="6852"/>
      <c r="C13" s="1545"/>
      <c r="D13" s="1546"/>
      <c r="E13" s="1546"/>
      <c r="F13" s="1547"/>
      <c r="G13" s="1547"/>
    </row>
    <row r="14" spans="1:7" ht="33" customHeight="1">
      <c r="B14" s="6852"/>
      <c r="C14" s="1535"/>
      <c r="D14" s="1535" t="s">
        <v>561</v>
      </c>
      <c r="E14" s="1535" t="s">
        <v>562</v>
      </c>
      <c r="F14" s="1535" t="s">
        <v>0</v>
      </c>
      <c r="G14" s="1548"/>
    </row>
    <row r="15" spans="1:7" ht="33" customHeight="1" thickBot="1">
      <c r="B15" s="6852"/>
      <c r="C15" s="1535" t="s">
        <v>1091</v>
      </c>
      <c r="D15" s="1536" t="s">
        <v>1092</v>
      </c>
      <c r="E15" s="1536" t="s">
        <v>1092</v>
      </c>
      <c r="F15" s="1549" t="s">
        <v>1092</v>
      </c>
      <c r="G15" s="1550"/>
    </row>
    <row r="16" spans="1:7" ht="33" customHeight="1" thickTop="1" thickBot="1">
      <c r="B16" s="6852"/>
      <c r="C16" s="1534" t="s">
        <v>1093</v>
      </c>
      <c r="D16" s="1536" t="s">
        <v>1092</v>
      </c>
      <c r="E16" s="1551" t="s">
        <v>1092</v>
      </c>
      <c r="F16" s="1552" t="s">
        <v>2704</v>
      </c>
      <c r="G16" s="1553"/>
    </row>
    <row r="17" spans="2:9" ht="20.100000000000001" customHeight="1" thickTop="1">
      <c r="B17" s="6852"/>
      <c r="C17" s="1554"/>
      <c r="D17" s="1555"/>
      <c r="E17" s="1555"/>
      <c r="F17" s="1556"/>
      <c r="G17" s="1557"/>
    </row>
    <row r="18" spans="2:9" ht="19.5" customHeight="1">
      <c r="B18" s="6852"/>
      <c r="C18" s="6580" t="s">
        <v>2696</v>
      </c>
      <c r="D18" s="6854"/>
      <c r="E18" s="6854"/>
      <c r="F18" s="6854"/>
      <c r="G18" s="6854"/>
    </row>
    <row r="19" spans="2:9" ht="40.5" customHeight="1">
      <c r="B19" s="6852"/>
      <c r="C19" s="1534" t="s">
        <v>582</v>
      </c>
      <c r="D19" s="1535" t="s">
        <v>552</v>
      </c>
      <c r="E19" s="1534" t="s">
        <v>2694</v>
      </c>
      <c r="F19" s="6574" t="s">
        <v>2695</v>
      </c>
      <c r="G19" s="6574"/>
    </row>
    <row r="20" spans="2:9" ht="19.5" customHeight="1">
      <c r="B20" s="6852"/>
      <c r="C20" s="1534"/>
      <c r="D20" s="1535"/>
      <c r="E20" s="1535"/>
      <c r="F20" s="6580"/>
      <c r="G20" s="6854"/>
    </row>
    <row r="21" spans="2:9" ht="19.5" customHeight="1">
      <c r="B21" s="6852"/>
      <c r="C21" s="1534"/>
      <c r="D21" s="1535"/>
      <c r="E21" s="1535"/>
      <c r="F21" s="6580"/>
      <c r="G21" s="6854"/>
    </row>
    <row r="22" spans="2:9" ht="19.5" customHeight="1">
      <c r="B22" s="6852"/>
      <c r="C22" s="1534"/>
      <c r="D22" s="1535"/>
      <c r="E22" s="1535"/>
      <c r="F22" s="6580"/>
      <c r="G22" s="6854"/>
    </row>
    <row r="23" spans="2:9" ht="19.5" customHeight="1">
      <c r="B23" s="6852"/>
      <c r="C23" s="1545"/>
      <c r="D23" s="1546"/>
      <c r="E23" s="1546"/>
      <c r="F23" s="1547"/>
      <c r="G23" s="1547"/>
    </row>
    <row r="24" spans="2:9" ht="33" customHeight="1">
      <c r="B24" s="6852"/>
      <c r="C24" s="1535"/>
      <c r="D24" s="1535" t="s">
        <v>561</v>
      </c>
      <c r="E24" s="1535" t="s">
        <v>562</v>
      </c>
      <c r="F24" s="1535" t="s">
        <v>0</v>
      </c>
      <c r="G24" s="1548"/>
    </row>
    <row r="25" spans="2:9" ht="33" customHeight="1" thickBot="1">
      <c r="B25" s="6852"/>
      <c r="C25" s="1535" t="s">
        <v>1091</v>
      </c>
      <c r="D25" s="1536" t="s">
        <v>1092</v>
      </c>
      <c r="E25" s="1536" t="s">
        <v>1092</v>
      </c>
      <c r="F25" s="1549" t="s">
        <v>1092</v>
      </c>
      <c r="G25" s="1550"/>
    </row>
    <row r="26" spans="2:9" ht="33" customHeight="1" thickTop="1" thickBot="1">
      <c r="B26" s="6853"/>
      <c r="C26" s="1534" t="s">
        <v>1093</v>
      </c>
      <c r="D26" s="1536" t="s">
        <v>1092</v>
      </c>
      <c r="E26" s="1551" t="s">
        <v>1092</v>
      </c>
      <c r="F26" s="1552" t="s">
        <v>2704</v>
      </c>
      <c r="G26" s="1553"/>
    </row>
    <row r="27" spans="2:9" ht="6" customHeight="1" thickTop="1"/>
    <row r="28" spans="2:9" ht="16.5" customHeight="1">
      <c r="B28" s="1558" t="s">
        <v>451</v>
      </c>
      <c r="C28" s="1410"/>
      <c r="D28" s="1410"/>
      <c r="E28" s="1410"/>
      <c r="F28" s="1410"/>
      <c r="G28" s="1410"/>
      <c r="H28" s="1410"/>
      <c r="I28" s="1410"/>
    </row>
    <row r="29" spans="2:9" ht="120" customHeight="1">
      <c r="B29" s="6582" t="s">
        <v>2705</v>
      </c>
      <c r="C29" s="6582"/>
      <c r="D29" s="6582"/>
      <c r="E29" s="6582"/>
      <c r="F29" s="6582"/>
      <c r="G29" s="6582"/>
      <c r="H29" s="1410"/>
      <c r="I29" s="1410"/>
    </row>
    <row r="30" spans="2:9" ht="27.75" customHeight="1">
      <c r="B30" s="6582" t="s">
        <v>2706</v>
      </c>
      <c r="C30" s="6583"/>
      <c r="D30" s="6583"/>
      <c r="E30" s="6583"/>
      <c r="F30" s="6583"/>
      <c r="G30" s="6583"/>
      <c r="H30" s="1410"/>
      <c r="I30" s="1410"/>
    </row>
    <row r="31" spans="2:9" ht="21.75" customHeight="1">
      <c r="B31" s="6584" t="s">
        <v>2707</v>
      </c>
      <c r="C31" s="6584"/>
      <c r="D31" s="6584"/>
      <c r="E31" s="6584"/>
      <c r="F31" s="6584"/>
      <c r="G31" s="6584"/>
      <c r="H31" s="1410"/>
      <c r="I31" s="1410"/>
    </row>
    <row r="32" spans="2:9" ht="7.5" customHeight="1">
      <c r="B32" s="6585"/>
      <c r="C32" s="6585"/>
      <c r="D32" s="6585"/>
      <c r="E32" s="6585"/>
      <c r="F32" s="6585"/>
      <c r="G32" s="6585"/>
    </row>
    <row r="33" spans="2:2">
      <c r="B33" s="1537"/>
    </row>
  </sheetData>
  <mergeCells count="18">
    <mergeCell ref="B31:G31"/>
    <mergeCell ref="B32:G32"/>
    <mergeCell ref="F19:G19"/>
    <mergeCell ref="F20:G20"/>
    <mergeCell ref="F21:G21"/>
    <mergeCell ref="F22:G22"/>
    <mergeCell ref="B29:G29"/>
    <mergeCell ref="B30:G30"/>
    <mergeCell ref="A4:G4"/>
    <mergeCell ref="C6:G6"/>
    <mergeCell ref="C7:G7"/>
    <mergeCell ref="B8:B26"/>
    <mergeCell ref="C8:G8"/>
    <mergeCell ref="F9:G9"/>
    <mergeCell ref="F10:G10"/>
    <mergeCell ref="F11:G11"/>
    <mergeCell ref="F12:G12"/>
    <mergeCell ref="C18:G18"/>
  </mergeCells>
  <phoneticPr fontId="6"/>
  <hyperlinks>
    <hyperlink ref="A1" location="目次!A1" display="目次へ"/>
  </hyperlinks>
  <pageMargins left="0.7" right="0.7" top="0.75" bottom="0.75" header="0.3" footer="0.3"/>
  <pageSetup paperSize="9" scale="94"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0"/>
  <sheetViews>
    <sheetView showGridLines="0" view="pageBreakPreview" zoomScaleNormal="100" zoomScaleSheetLayoutView="100" workbookViewId="0"/>
  </sheetViews>
  <sheetFormatPr defaultRowHeight="13.5"/>
  <cols>
    <col min="1" max="1" width="1.125" style="1145" customWidth="1"/>
    <col min="2" max="2" width="24.25" style="1145" customWidth="1"/>
    <col min="3" max="3" width="4" style="1145" customWidth="1"/>
    <col min="4" max="5" width="15.25" style="1145" customWidth="1"/>
    <col min="6" max="6" width="15.125" style="1145" customWidth="1"/>
    <col min="7" max="7" width="15.25" style="1145" customWidth="1"/>
    <col min="8" max="8" width="3.125" style="1145" customWidth="1"/>
    <col min="9" max="9" width="3.75" style="1145" customWidth="1"/>
    <col min="10" max="10" width="2.5" style="1145" customWidth="1"/>
    <col min="11" max="256" width="9" style="1145"/>
    <col min="257" max="257" width="1.125" style="1145" customWidth="1"/>
    <col min="258" max="258" width="24.25" style="1145" customWidth="1"/>
    <col min="259" max="259" width="4" style="1145" customWidth="1"/>
    <col min="260" max="261" width="15.25" style="1145" customWidth="1"/>
    <col min="262" max="262" width="15.125" style="1145" customWidth="1"/>
    <col min="263" max="263" width="15.25" style="1145" customWidth="1"/>
    <col min="264" max="264" width="3.125" style="1145" customWidth="1"/>
    <col min="265" max="265" width="3.75" style="1145" customWidth="1"/>
    <col min="266" max="266" width="2.5" style="1145" customWidth="1"/>
    <col min="267" max="512" width="9" style="1145"/>
    <col min="513" max="513" width="1.125" style="1145" customWidth="1"/>
    <col min="514" max="514" width="24.25" style="1145" customWidth="1"/>
    <col min="515" max="515" width="4" style="1145" customWidth="1"/>
    <col min="516" max="517" width="15.25" style="1145" customWidth="1"/>
    <col min="518" max="518" width="15.125" style="1145" customWidth="1"/>
    <col min="519" max="519" width="15.25" style="1145" customWidth="1"/>
    <col min="520" max="520" width="3.125" style="1145" customWidth="1"/>
    <col min="521" max="521" width="3.75" style="1145" customWidth="1"/>
    <col min="522" max="522" width="2.5" style="1145" customWidth="1"/>
    <col min="523" max="768" width="9" style="1145"/>
    <col min="769" max="769" width="1.125" style="1145" customWidth="1"/>
    <col min="770" max="770" width="24.25" style="1145" customWidth="1"/>
    <col min="771" max="771" width="4" style="1145" customWidth="1"/>
    <col min="772" max="773" width="15.25" style="1145" customWidth="1"/>
    <col min="774" max="774" width="15.125" style="1145" customWidth="1"/>
    <col min="775" max="775" width="15.25" style="1145" customWidth="1"/>
    <col min="776" max="776" width="3.125" style="1145" customWidth="1"/>
    <col min="777" max="777" width="3.75" style="1145" customWidth="1"/>
    <col min="778" max="778" width="2.5" style="1145" customWidth="1"/>
    <col min="779" max="1024" width="9" style="1145"/>
    <col min="1025" max="1025" width="1.125" style="1145" customWidth="1"/>
    <col min="1026" max="1026" width="24.25" style="1145" customWidth="1"/>
    <col min="1027" max="1027" width="4" style="1145" customWidth="1"/>
    <col min="1028" max="1029" width="15.25" style="1145" customWidth="1"/>
    <col min="1030" max="1030" width="15.125" style="1145" customWidth="1"/>
    <col min="1031" max="1031" width="15.25" style="1145" customWidth="1"/>
    <col min="1032" max="1032" width="3.125" style="1145" customWidth="1"/>
    <col min="1033" max="1033" width="3.75" style="1145" customWidth="1"/>
    <col min="1034" max="1034" width="2.5" style="1145" customWidth="1"/>
    <col min="1035" max="1280" width="9" style="1145"/>
    <col min="1281" max="1281" width="1.125" style="1145" customWidth="1"/>
    <col min="1282" max="1282" width="24.25" style="1145" customWidth="1"/>
    <col min="1283" max="1283" width="4" style="1145" customWidth="1"/>
    <col min="1284" max="1285" width="15.25" style="1145" customWidth="1"/>
    <col min="1286" max="1286" width="15.125" style="1145" customWidth="1"/>
    <col min="1287" max="1287" width="15.25" style="1145" customWidth="1"/>
    <col min="1288" max="1288" width="3.125" style="1145" customWidth="1"/>
    <col min="1289" max="1289" width="3.75" style="1145" customWidth="1"/>
    <col min="1290" max="1290" width="2.5" style="1145" customWidth="1"/>
    <col min="1291" max="1536" width="9" style="1145"/>
    <col min="1537" max="1537" width="1.125" style="1145" customWidth="1"/>
    <col min="1538" max="1538" width="24.25" style="1145" customWidth="1"/>
    <col min="1539" max="1539" width="4" style="1145" customWidth="1"/>
    <col min="1540" max="1541" width="15.25" style="1145" customWidth="1"/>
    <col min="1542" max="1542" width="15.125" style="1145" customWidth="1"/>
    <col min="1543" max="1543" width="15.25" style="1145" customWidth="1"/>
    <col min="1544" max="1544" width="3.125" style="1145" customWidth="1"/>
    <col min="1545" max="1545" width="3.75" style="1145" customWidth="1"/>
    <col min="1546" max="1546" width="2.5" style="1145" customWidth="1"/>
    <col min="1547" max="1792" width="9" style="1145"/>
    <col min="1793" max="1793" width="1.125" style="1145" customWidth="1"/>
    <col min="1794" max="1794" width="24.25" style="1145" customWidth="1"/>
    <col min="1795" max="1795" width="4" style="1145" customWidth="1"/>
    <col min="1796" max="1797" width="15.25" style="1145" customWidth="1"/>
    <col min="1798" max="1798" width="15.125" style="1145" customWidth="1"/>
    <col min="1799" max="1799" width="15.25" style="1145" customWidth="1"/>
    <col min="1800" max="1800" width="3.125" style="1145" customWidth="1"/>
    <col min="1801" max="1801" width="3.75" style="1145" customWidth="1"/>
    <col min="1802" max="1802" width="2.5" style="1145" customWidth="1"/>
    <col min="1803" max="2048" width="9" style="1145"/>
    <col min="2049" max="2049" width="1.125" style="1145" customWidth="1"/>
    <col min="2050" max="2050" width="24.25" style="1145" customWidth="1"/>
    <col min="2051" max="2051" width="4" style="1145" customWidth="1"/>
    <col min="2052" max="2053" width="15.25" style="1145" customWidth="1"/>
    <col min="2054" max="2054" width="15.125" style="1145" customWidth="1"/>
    <col min="2055" max="2055" width="15.25" style="1145" customWidth="1"/>
    <col min="2056" max="2056" width="3.125" style="1145" customWidth="1"/>
    <col min="2057" max="2057" width="3.75" style="1145" customWidth="1"/>
    <col min="2058" max="2058" width="2.5" style="1145" customWidth="1"/>
    <col min="2059" max="2304" width="9" style="1145"/>
    <col min="2305" max="2305" width="1.125" style="1145" customWidth="1"/>
    <col min="2306" max="2306" width="24.25" style="1145" customWidth="1"/>
    <col min="2307" max="2307" width="4" style="1145" customWidth="1"/>
    <col min="2308" max="2309" width="15.25" style="1145" customWidth="1"/>
    <col min="2310" max="2310" width="15.125" style="1145" customWidth="1"/>
    <col min="2311" max="2311" width="15.25" style="1145" customWidth="1"/>
    <col min="2312" max="2312" width="3.125" style="1145" customWidth="1"/>
    <col min="2313" max="2313" width="3.75" style="1145" customWidth="1"/>
    <col min="2314" max="2314" width="2.5" style="1145" customWidth="1"/>
    <col min="2315" max="2560" width="9" style="1145"/>
    <col min="2561" max="2561" width="1.125" style="1145" customWidth="1"/>
    <col min="2562" max="2562" width="24.25" style="1145" customWidth="1"/>
    <col min="2563" max="2563" width="4" style="1145" customWidth="1"/>
    <col min="2564" max="2565" width="15.25" style="1145" customWidth="1"/>
    <col min="2566" max="2566" width="15.125" style="1145" customWidth="1"/>
    <col min="2567" max="2567" width="15.25" style="1145" customWidth="1"/>
    <col min="2568" max="2568" width="3.125" style="1145" customWidth="1"/>
    <col min="2569" max="2569" width="3.75" style="1145" customWidth="1"/>
    <col min="2570" max="2570" width="2.5" style="1145" customWidth="1"/>
    <col min="2571" max="2816" width="9" style="1145"/>
    <col min="2817" max="2817" width="1.125" style="1145" customWidth="1"/>
    <col min="2818" max="2818" width="24.25" style="1145" customWidth="1"/>
    <col min="2819" max="2819" width="4" style="1145" customWidth="1"/>
    <col min="2820" max="2821" width="15.25" style="1145" customWidth="1"/>
    <col min="2822" max="2822" width="15.125" style="1145" customWidth="1"/>
    <col min="2823" max="2823" width="15.25" style="1145" customWidth="1"/>
    <col min="2824" max="2824" width="3.125" style="1145" customWidth="1"/>
    <col min="2825" max="2825" width="3.75" style="1145" customWidth="1"/>
    <col min="2826" max="2826" width="2.5" style="1145" customWidth="1"/>
    <col min="2827" max="3072" width="9" style="1145"/>
    <col min="3073" max="3073" width="1.125" style="1145" customWidth="1"/>
    <col min="3074" max="3074" width="24.25" style="1145" customWidth="1"/>
    <col min="3075" max="3075" width="4" style="1145" customWidth="1"/>
    <col min="3076" max="3077" width="15.25" style="1145" customWidth="1"/>
    <col min="3078" max="3078" width="15.125" style="1145" customWidth="1"/>
    <col min="3079" max="3079" width="15.25" style="1145" customWidth="1"/>
    <col min="3080" max="3080" width="3.125" style="1145" customWidth="1"/>
    <col min="3081" max="3081" width="3.75" style="1145" customWidth="1"/>
    <col min="3082" max="3082" width="2.5" style="1145" customWidth="1"/>
    <col min="3083" max="3328" width="9" style="1145"/>
    <col min="3329" max="3329" width="1.125" style="1145" customWidth="1"/>
    <col min="3330" max="3330" width="24.25" style="1145" customWidth="1"/>
    <col min="3331" max="3331" width="4" style="1145" customWidth="1"/>
    <col min="3332" max="3333" width="15.25" style="1145" customWidth="1"/>
    <col min="3334" max="3334" width="15.125" style="1145" customWidth="1"/>
    <col min="3335" max="3335" width="15.25" style="1145" customWidth="1"/>
    <col min="3336" max="3336" width="3.125" style="1145" customWidth="1"/>
    <col min="3337" max="3337" width="3.75" style="1145" customWidth="1"/>
    <col min="3338" max="3338" width="2.5" style="1145" customWidth="1"/>
    <col min="3339" max="3584" width="9" style="1145"/>
    <col min="3585" max="3585" width="1.125" style="1145" customWidth="1"/>
    <col min="3586" max="3586" width="24.25" style="1145" customWidth="1"/>
    <col min="3587" max="3587" width="4" style="1145" customWidth="1"/>
    <col min="3588" max="3589" width="15.25" style="1145" customWidth="1"/>
    <col min="3590" max="3590" width="15.125" style="1145" customWidth="1"/>
    <col min="3591" max="3591" width="15.25" style="1145" customWidth="1"/>
    <col min="3592" max="3592" width="3.125" style="1145" customWidth="1"/>
    <col min="3593" max="3593" width="3.75" style="1145" customWidth="1"/>
    <col min="3594" max="3594" width="2.5" style="1145" customWidth="1"/>
    <col min="3595" max="3840" width="9" style="1145"/>
    <col min="3841" max="3841" width="1.125" style="1145" customWidth="1"/>
    <col min="3842" max="3842" width="24.25" style="1145" customWidth="1"/>
    <col min="3843" max="3843" width="4" style="1145" customWidth="1"/>
    <col min="3844" max="3845" width="15.25" style="1145" customWidth="1"/>
    <col min="3846" max="3846" width="15.125" style="1145" customWidth="1"/>
    <col min="3847" max="3847" width="15.25" style="1145" customWidth="1"/>
    <col min="3848" max="3848" width="3.125" style="1145" customWidth="1"/>
    <col min="3849" max="3849" width="3.75" style="1145" customWidth="1"/>
    <col min="3850" max="3850" width="2.5" style="1145" customWidth="1"/>
    <col min="3851" max="4096" width="9" style="1145"/>
    <col min="4097" max="4097" width="1.125" style="1145" customWidth="1"/>
    <col min="4098" max="4098" width="24.25" style="1145" customWidth="1"/>
    <col min="4099" max="4099" width="4" style="1145" customWidth="1"/>
    <col min="4100" max="4101" width="15.25" style="1145" customWidth="1"/>
    <col min="4102" max="4102" width="15.125" style="1145" customWidth="1"/>
    <col min="4103" max="4103" width="15.25" style="1145" customWidth="1"/>
    <col min="4104" max="4104" width="3.125" style="1145" customWidth="1"/>
    <col min="4105" max="4105" width="3.75" style="1145" customWidth="1"/>
    <col min="4106" max="4106" width="2.5" style="1145" customWidth="1"/>
    <col min="4107" max="4352" width="9" style="1145"/>
    <col min="4353" max="4353" width="1.125" style="1145" customWidth="1"/>
    <col min="4354" max="4354" width="24.25" style="1145" customWidth="1"/>
    <col min="4355" max="4355" width="4" style="1145" customWidth="1"/>
    <col min="4356" max="4357" width="15.25" style="1145" customWidth="1"/>
    <col min="4358" max="4358" width="15.125" style="1145" customWidth="1"/>
    <col min="4359" max="4359" width="15.25" style="1145" customWidth="1"/>
    <col min="4360" max="4360" width="3.125" style="1145" customWidth="1"/>
    <col min="4361" max="4361" width="3.75" style="1145" customWidth="1"/>
    <col min="4362" max="4362" width="2.5" style="1145" customWidth="1"/>
    <col min="4363" max="4608" width="9" style="1145"/>
    <col min="4609" max="4609" width="1.125" style="1145" customWidth="1"/>
    <col min="4610" max="4610" width="24.25" style="1145" customWidth="1"/>
    <col min="4611" max="4611" width="4" style="1145" customWidth="1"/>
    <col min="4612" max="4613" width="15.25" style="1145" customWidth="1"/>
    <col min="4614" max="4614" width="15.125" style="1145" customWidth="1"/>
    <col min="4615" max="4615" width="15.25" style="1145" customWidth="1"/>
    <col min="4616" max="4616" width="3.125" style="1145" customWidth="1"/>
    <col min="4617" max="4617" width="3.75" style="1145" customWidth="1"/>
    <col min="4618" max="4618" width="2.5" style="1145" customWidth="1"/>
    <col min="4619" max="4864" width="9" style="1145"/>
    <col min="4865" max="4865" width="1.125" style="1145" customWidth="1"/>
    <col min="4866" max="4866" width="24.25" style="1145" customWidth="1"/>
    <col min="4867" max="4867" width="4" style="1145" customWidth="1"/>
    <col min="4868" max="4869" width="15.25" style="1145" customWidth="1"/>
    <col min="4870" max="4870" width="15.125" style="1145" customWidth="1"/>
    <col min="4871" max="4871" width="15.25" style="1145" customWidth="1"/>
    <col min="4872" max="4872" width="3.125" style="1145" customWidth="1"/>
    <col min="4873" max="4873" width="3.75" style="1145" customWidth="1"/>
    <col min="4874" max="4874" width="2.5" style="1145" customWidth="1"/>
    <col min="4875" max="5120" width="9" style="1145"/>
    <col min="5121" max="5121" width="1.125" style="1145" customWidth="1"/>
    <col min="5122" max="5122" width="24.25" style="1145" customWidth="1"/>
    <col min="5123" max="5123" width="4" style="1145" customWidth="1"/>
    <col min="5124" max="5125" width="15.25" style="1145" customWidth="1"/>
    <col min="5126" max="5126" width="15.125" style="1145" customWidth="1"/>
    <col min="5127" max="5127" width="15.25" style="1145" customWidth="1"/>
    <col min="5128" max="5128" width="3.125" style="1145" customWidth="1"/>
    <col min="5129" max="5129" width="3.75" style="1145" customWidth="1"/>
    <col min="5130" max="5130" width="2.5" style="1145" customWidth="1"/>
    <col min="5131" max="5376" width="9" style="1145"/>
    <col min="5377" max="5377" width="1.125" style="1145" customWidth="1"/>
    <col min="5378" max="5378" width="24.25" style="1145" customWidth="1"/>
    <col min="5379" max="5379" width="4" style="1145" customWidth="1"/>
    <col min="5380" max="5381" width="15.25" style="1145" customWidth="1"/>
    <col min="5382" max="5382" width="15.125" style="1145" customWidth="1"/>
    <col min="5383" max="5383" width="15.25" style="1145" customWidth="1"/>
    <col min="5384" max="5384" width="3.125" style="1145" customWidth="1"/>
    <col min="5385" max="5385" width="3.75" style="1145" customWidth="1"/>
    <col min="5386" max="5386" width="2.5" style="1145" customWidth="1"/>
    <col min="5387" max="5632" width="9" style="1145"/>
    <col min="5633" max="5633" width="1.125" style="1145" customWidth="1"/>
    <col min="5634" max="5634" width="24.25" style="1145" customWidth="1"/>
    <col min="5635" max="5635" width="4" style="1145" customWidth="1"/>
    <col min="5636" max="5637" width="15.25" style="1145" customWidth="1"/>
    <col min="5638" max="5638" width="15.125" style="1145" customWidth="1"/>
    <col min="5639" max="5639" width="15.25" style="1145" customWidth="1"/>
    <col min="5640" max="5640" width="3.125" style="1145" customWidth="1"/>
    <col min="5641" max="5641" width="3.75" style="1145" customWidth="1"/>
    <col min="5642" max="5642" width="2.5" style="1145" customWidth="1"/>
    <col min="5643" max="5888" width="9" style="1145"/>
    <col min="5889" max="5889" width="1.125" style="1145" customWidth="1"/>
    <col min="5890" max="5890" width="24.25" style="1145" customWidth="1"/>
    <col min="5891" max="5891" width="4" style="1145" customWidth="1"/>
    <col min="5892" max="5893" width="15.25" style="1145" customWidth="1"/>
    <col min="5894" max="5894" width="15.125" style="1145" customWidth="1"/>
    <col min="5895" max="5895" width="15.25" style="1145" customWidth="1"/>
    <col min="5896" max="5896" width="3.125" style="1145" customWidth="1"/>
    <col min="5897" max="5897" width="3.75" style="1145" customWidth="1"/>
    <col min="5898" max="5898" width="2.5" style="1145" customWidth="1"/>
    <col min="5899" max="6144" width="9" style="1145"/>
    <col min="6145" max="6145" width="1.125" style="1145" customWidth="1"/>
    <col min="6146" max="6146" width="24.25" style="1145" customWidth="1"/>
    <col min="6147" max="6147" width="4" style="1145" customWidth="1"/>
    <col min="6148" max="6149" width="15.25" style="1145" customWidth="1"/>
    <col min="6150" max="6150" width="15.125" style="1145" customWidth="1"/>
    <col min="6151" max="6151" width="15.25" style="1145" customWidth="1"/>
    <col min="6152" max="6152" width="3.125" style="1145" customWidth="1"/>
    <col min="6153" max="6153" width="3.75" style="1145" customWidth="1"/>
    <col min="6154" max="6154" width="2.5" style="1145" customWidth="1"/>
    <col min="6155" max="6400" width="9" style="1145"/>
    <col min="6401" max="6401" width="1.125" style="1145" customWidth="1"/>
    <col min="6402" max="6402" width="24.25" style="1145" customWidth="1"/>
    <col min="6403" max="6403" width="4" style="1145" customWidth="1"/>
    <col min="6404" max="6405" width="15.25" style="1145" customWidth="1"/>
    <col min="6406" max="6406" width="15.125" style="1145" customWidth="1"/>
    <col min="6407" max="6407" width="15.25" style="1145" customWidth="1"/>
    <col min="6408" max="6408" width="3.125" style="1145" customWidth="1"/>
    <col min="6409" max="6409" width="3.75" style="1145" customWidth="1"/>
    <col min="6410" max="6410" width="2.5" style="1145" customWidth="1"/>
    <col min="6411" max="6656" width="9" style="1145"/>
    <col min="6657" max="6657" width="1.125" style="1145" customWidth="1"/>
    <col min="6658" max="6658" width="24.25" style="1145" customWidth="1"/>
    <col min="6659" max="6659" width="4" style="1145" customWidth="1"/>
    <col min="6660" max="6661" width="15.25" style="1145" customWidth="1"/>
    <col min="6662" max="6662" width="15.125" style="1145" customWidth="1"/>
    <col min="6663" max="6663" width="15.25" style="1145" customWidth="1"/>
    <col min="6664" max="6664" width="3.125" style="1145" customWidth="1"/>
    <col min="6665" max="6665" width="3.75" style="1145" customWidth="1"/>
    <col min="6666" max="6666" width="2.5" style="1145" customWidth="1"/>
    <col min="6667" max="6912" width="9" style="1145"/>
    <col min="6913" max="6913" width="1.125" style="1145" customWidth="1"/>
    <col min="6914" max="6914" width="24.25" style="1145" customWidth="1"/>
    <col min="6915" max="6915" width="4" style="1145" customWidth="1"/>
    <col min="6916" max="6917" width="15.25" style="1145" customWidth="1"/>
    <col min="6918" max="6918" width="15.125" style="1145" customWidth="1"/>
    <col min="6919" max="6919" width="15.25" style="1145" customWidth="1"/>
    <col min="6920" max="6920" width="3.125" style="1145" customWidth="1"/>
    <col min="6921" max="6921" width="3.75" style="1145" customWidth="1"/>
    <col min="6922" max="6922" width="2.5" style="1145" customWidth="1"/>
    <col min="6923" max="7168" width="9" style="1145"/>
    <col min="7169" max="7169" width="1.125" style="1145" customWidth="1"/>
    <col min="7170" max="7170" width="24.25" style="1145" customWidth="1"/>
    <col min="7171" max="7171" width="4" style="1145" customWidth="1"/>
    <col min="7172" max="7173" width="15.25" style="1145" customWidth="1"/>
    <col min="7174" max="7174" width="15.125" style="1145" customWidth="1"/>
    <col min="7175" max="7175" width="15.25" style="1145" customWidth="1"/>
    <col min="7176" max="7176" width="3.125" style="1145" customWidth="1"/>
    <col min="7177" max="7177" width="3.75" style="1145" customWidth="1"/>
    <col min="7178" max="7178" width="2.5" style="1145" customWidth="1"/>
    <col min="7179" max="7424" width="9" style="1145"/>
    <col min="7425" max="7425" width="1.125" style="1145" customWidth="1"/>
    <col min="7426" max="7426" width="24.25" style="1145" customWidth="1"/>
    <col min="7427" max="7427" width="4" style="1145" customWidth="1"/>
    <col min="7428" max="7429" width="15.25" style="1145" customWidth="1"/>
    <col min="7430" max="7430" width="15.125" style="1145" customWidth="1"/>
    <col min="7431" max="7431" width="15.25" style="1145" customWidth="1"/>
    <col min="7432" max="7432" width="3.125" style="1145" customWidth="1"/>
    <col min="7433" max="7433" width="3.75" style="1145" customWidth="1"/>
    <col min="7434" max="7434" width="2.5" style="1145" customWidth="1"/>
    <col min="7435" max="7680" width="9" style="1145"/>
    <col min="7681" max="7681" width="1.125" style="1145" customWidth="1"/>
    <col min="7682" max="7682" width="24.25" style="1145" customWidth="1"/>
    <col min="7683" max="7683" width="4" style="1145" customWidth="1"/>
    <col min="7684" max="7685" width="15.25" style="1145" customWidth="1"/>
    <col min="7686" max="7686" width="15.125" style="1145" customWidth="1"/>
    <col min="7687" max="7687" width="15.25" style="1145" customWidth="1"/>
    <col min="7688" max="7688" width="3.125" style="1145" customWidth="1"/>
    <col min="7689" max="7689" width="3.75" style="1145" customWidth="1"/>
    <col min="7690" max="7690" width="2.5" style="1145" customWidth="1"/>
    <col min="7691" max="7936" width="9" style="1145"/>
    <col min="7937" max="7937" width="1.125" style="1145" customWidth="1"/>
    <col min="7938" max="7938" width="24.25" style="1145" customWidth="1"/>
    <col min="7939" max="7939" width="4" style="1145" customWidth="1"/>
    <col min="7940" max="7941" width="15.25" style="1145" customWidth="1"/>
    <col min="7942" max="7942" width="15.125" style="1145" customWidth="1"/>
    <col min="7943" max="7943" width="15.25" style="1145" customWidth="1"/>
    <col min="7944" max="7944" width="3.125" style="1145" customWidth="1"/>
    <col min="7945" max="7945" width="3.75" style="1145" customWidth="1"/>
    <col min="7946" max="7946" width="2.5" style="1145" customWidth="1"/>
    <col min="7947" max="8192" width="9" style="1145"/>
    <col min="8193" max="8193" width="1.125" style="1145" customWidth="1"/>
    <col min="8194" max="8194" width="24.25" style="1145" customWidth="1"/>
    <col min="8195" max="8195" width="4" style="1145" customWidth="1"/>
    <col min="8196" max="8197" width="15.25" style="1145" customWidth="1"/>
    <col min="8198" max="8198" width="15.125" style="1145" customWidth="1"/>
    <col min="8199" max="8199" width="15.25" style="1145" customWidth="1"/>
    <col min="8200" max="8200" width="3.125" style="1145" customWidth="1"/>
    <col min="8201" max="8201" width="3.75" style="1145" customWidth="1"/>
    <col min="8202" max="8202" width="2.5" style="1145" customWidth="1"/>
    <col min="8203" max="8448" width="9" style="1145"/>
    <col min="8449" max="8449" width="1.125" style="1145" customWidth="1"/>
    <col min="8450" max="8450" width="24.25" style="1145" customWidth="1"/>
    <col min="8451" max="8451" width="4" style="1145" customWidth="1"/>
    <col min="8452" max="8453" width="15.25" style="1145" customWidth="1"/>
    <col min="8454" max="8454" width="15.125" style="1145" customWidth="1"/>
    <col min="8455" max="8455" width="15.25" style="1145" customWidth="1"/>
    <col min="8456" max="8456" width="3.125" style="1145" customWidth="1"/>
    <col min="8457" max="8457" width="3.75" style="1145" customWidth="1"/>
    <col min="8458" max="8458" width="2.5" style="1145" customWidth="1"/>
    <col min="8459" max="8704" width="9" style="1145"/>
    <col min="8705" max="8705" width="1.125" style="1145" customWidth="1"/>
    <col min="8706" max="8706" width="24.25" style="1145" customWidth="1"/>
    <col min="8707" max="8707" width="4" style="1145" customWidth="1"/>
    <col min="8708" max="8709" width="15.25" style="1145" customWidth="1"/>
    <col min="8710" max="8710" width="15.125" style="1145" customWidth="1"/>
    <col min="8711" max="8711" width="15.25" style="1145" customWidth="1"/>
    <col min="8712" max="8712" width="3.125" style="1145" customWidth="1"/>
    <col min="8713" max="8713" width="3.75" style="1145" customWidth="1"/>
    <col min="8714" max="8714" width="2.5" style="1145" customWidth="1"/>
    <col min="8715" max="8960" width="9" style="1145"/>
    <col min="8961" max="8961" width="1.125" style="1145" customWidth="1"/>
    <col min="8962" max="8962" width="24.25" style="1145" customWidth="1"/>
    <col min="8963" max="8963" width="4" style="1145" customWidth="1"/>
    <col min="8964" max="8965" width="15.25" style="1145" customWidth="1"/>
    <col min="8966" max="8966" width="15.125" style="1145" customWidth="1"/>
    <col min="8967" max="8967" width="15.25" style="1145" customWidth="1"/>
    <col min="8968" max="8968" width="3.125" style="1145" customWidth="1"/>
    <col min="8969" max="8969" width="3.75" style="1145" customWidth="1"/>
    <col min="8970" max="8970" width="2.5" style="1145" customWidth="1"/>
    <col min="8971" max="9216" width="9" style="1145"/>
    <col min="9217" max="9217" width="1.125" style="1145" customWidth="1"/>
    <col min="9218" max="9218" width="24.25" style="1145" customWidth="1"/>
    <col min="9219" max="9219" width="4" style="1145" customWidth="1"/>
    <col min="9220" max="9221" width="15.25" style="1145" customWidth="1"/>
    <col min="9222" max="9222" width="15.125" style="1145" customWidth="1"/>
    <col min="9223" max="9223" width="15.25" style="1145" customWidth="1"/>
    <col min="9224" max="9224" width="3.125" style="1145" customWidth="1"/>
    <col min="9225" max="9225" width="3.75" style="1145" customWidth="1"/>
    <col min="9226" max="9226" width="2.5" style="1145" customWidth="1"/>
    <col min="9227" max="9472" width="9" style="1145"/>
    <col min="9473" max="9473" width="1.125" style="1145" customWidth="1"/>
    <col min="9474" max="9474" width="24.25" style="1145" customWidth="1"/>
    <col min="9475" max="9475" width="4" style="1145" customWidth="1"/>
    <col min="9476" max="9477" width="15.25" style="1145" customWidth="1"/>
    <col min="9478" max="9478" width="15.125" style="1145" customWidth="1"/>
    <col min="9479" max="9479" width="15.25" style="1145" customWidth="1"/>
    <col min="9480" max="9480" width="3.125" style="1145" customWidth="1"/>
    <col min="9481" max="9481" width="3.75" style="1145" customWidth="1"/>
    <col min="9482" max="9482" width="2.5" style="1145" customWidth="1"/>
    <col min="9483" max="9728" width="9" style="1145"/>
    <col min="9729" max="9729" width="1.125" style="1145" customWidth="1"/>
    <col min="9730" max="9730" width="24.25" style="1145" customWidth="1"/>
    <col min="9731" max="9731" width="4" style="1145" customWidth="1"/>
    <col min="9732" max="9733" width="15.25" style="1145" customWidth="1"/>
    <col min="9734" max="9734" width="15.125" style="1145" customWidth="1"/>
    <col min="9735" max="9735" width="15.25" style="1145" customWidth="1"/>
    <col min="9736" max="9736" width="3.125" style="1145" customWidth="1"/>
    <col min="9737" max="9737" width="3.75" style="1145" customWidth="1"/>
    <col min="9738" max="9738" width="2.5" style="1145" customWidth="1"/>
    <col min="9739" max="9984" width="9" style="1145"/>
    <col min="9985" max="9985" width="1.125" style="1145" customWidth="1"/>
    <col min="9986" max="9986" width="24.25" style="1145" customWidth="1"/>
    <col min="9987" max="9987" width="4" style="1145" customWidth="1"/>
    <col min="9988" max="9989" width="15.25" style="1145" customWidth="1"/>
    <col min="9990" max="9990" width="15.125" style="1145" customWidth="1"/>
    <col min="9991" max="9991" width="15.25" style="1145" customWidth="1"/>
    <col min="9992" max="9992" width="3.125" style="1145" customWidth="1"/>
    <col min="9993" max="9993" width="3.75" style="1145" customWidth="1"/>
    <col min="9994" max="9994" width="2.5" style="1145" customWidth="1"/>
    <col min="9995" max="10240" width="9" style="1145"/>
    <col min="10241" max="10241" width="1.125" style="1145" customWidth="1"/>
    <col min="10242" max="10242" width="24.25" style="1145" customWidth="1"/>
    <col min="10243" max="10243" width="4" style="1145" customWidth="1"/>
    <col min="10244" max="10245" width="15.25" style="1145" customWidth="1"/>
    <col min="10246" max="10246" width="15.125" style="1145" customWidth="1"/>
    <col min="10247" max="10247" width="15.25" style="1145" customWidth="1"/>
    <col min="10248" max="10248" width="3.125" style="1145" customWidth="1"/>
    <col min="10249" max="10249" width="3.75" style="1145" customWidth="1"/>
    <col min="10250" max="10250" width="2.5" style="1145" customWidth="1"/>
    <col min="10251" max="10496" width="9" style="1145"/>
    <col min="10497" max="10497" width="1.125" style="1145" customWidth="1"/>
    <col min="10498" max="10498" width="24.25" style="1145" customWidth="1"/>
    <col min="10499" max="10499" width="4" style="1145" customWidth="1"/>
    <col min="10500" max="10501" width="15.25" style="1145" customWidth="1"/>
    <col min="10502" max="10502" width="15.125" style="1145" customWidth="1"/>
    <col min="10503" max="10503" width="15.25" style="1145" customWidth="1"/>
    <col min="10504" max="10504" width="3.125" style="1145" customWidth="1"/>
    <col min="10505" max="10505" width="3.75" style="1145" customWidth="1"/>
    <col min="10506" max="10506" width="2.5" style="1145" customWidth="1"/>
    <col min="10507" max="10752" width="9" style="1145"/>
    <col min="10753" max="10753" width="1.125" style="1145" customWidth="1"/>
    <col min="10754" max="10754" width="24.25" style="1145" customWidth="1"/>
    <col min="10755" max="10755" width="4" style="1145" customWidth="1"/>
    <col min="10756" max="10757" width="15.25" style="1145" customWidth="1"/>
    <col min="10758" max="10758" width="15.125" style="1145" customWidth="1"/>
    <col min="10759" max="10759" width="15.25" style="1145" customWidth="1"/>
    <col min="10760" max="10760" width="3.125" style="1145" customWidth="1"/>
    <col min="10761" max="10761" width="3.75" style="1145" customWidth="1"/>
    <col min="10762" max="10762" width="2.5" style="1145" customWidth="1"/>
    <col min="10763" max="11008" width="9" style="1145"/>
    <col min="11009" max="11009" width="1.125" style="1145" customWidth="1"/>
    <col min="11010" max="11010" width="24.25" style="1145" customWidth="1"/>
    <col min="11011" max="11011" width="4" style="1145" customWidth="1"/>
    <col min="11012" max="11013" width="15.25" style="1145" customWidth="1"/>
    <col min="11014" max="11014" width="15.125" style="1145" customWidth="1"/>
    <col min="11015" max="11015" width="15.25" style="1145" customWidth="1"/>
    <col min="11016" max="11016" width="3.125" style="1145" customWidth="1"/>
    <col min="11017" max="11017" width="3.75" style="1145" customWidth="1"/>
    <col min="11018" max="11018" width="2.5" style="1145" customWidth="1"/>
    <col min="11019" max="11264" width="9" style="1145"/>
    <col min="11265" max="11265" width="1.125" style="1145" customWidth="1"/>
    <col min="11266" max="11266" width="24.25" style="1145" customWidth="1"/>
    <col min="11267" max="11267" width="4" style="1145" customWidth="1"/>
    <col min="11268" max="11269" width="15.25" style="1145" customWidth="1"/>
    <col min="11270" max="11270" width="15.125" style="1145" customWidth="1"/>
    <col min="11271" max="11271" width="15.25" style="1145" customWidth="1"/>
    <col min="11272" max="11272" width="3.125" style="1145" customWidth="1"/>
    <col min="11273" max="11273" width="3.75" style="1145" customWidth="1"/>
    <col min="11274" max="11274" width="2.5" style="1145" customWidth="1"/>
    <col min="11275" max="11520" width="9" style="1145"/>
    <col min="11521" max="11521" width="1.125" style="1145" customWidth="1"/>
    <col min="11522" max="11522" width="24.25" style="1145" customWidth="1"/>
    <col min="11523" max="11523" width="4" style="1145" customWidth="1"/>
    <col min="11524" max="11525" width="15.25" style="1145" customWidth="1"/>
    <col min="11526" max="11526" width="15.125" style="1145" customWidth="1"/>
    <col min="11527" max="11527" width="15.25" style="1145" customWidth="1"/>
    <col min="11528" max="11528" width="3.125" style="1145" customWidth="1"/>
    <col min="11529" max="11529" width="3.75" style="1145" customWidth="1"/>
    <col min="11530" max="11530" width="2.5" style="1145" customWidth="1"/>
    <col min="11531" max="11776" width="9" style="1145"/>
    <col min="11777" max="11777" width="1.125" style="1145" customWidth="1"/>
    <col min="11778" max="11778" width="24.25" style="1145" customWidth="1"/>
    <col min="11779" max="11779" width="4" style="1145" customWidth="1"/>
    <col min="11780" max="11781" width="15.25" style="1145" customWidth="1"/>
    <col min="11782" max="11782" width="15.125" style="1145" customWidth="1"/>
    <col min="11783" max="11783" width="15.25" style="1145" customWidth="1"/>
    <col min="11784" max="11784" width="3.125" style="1145" customWidth="1"/>
    <col min="11785" max="11785" width="3.75" style="1145" customWidth="1"/>
    <col min="11786" max="11786" width="2.5" style="1145" customWidth="1"/>
    <col min="11787" max="12032" width="9" style="1145"/>
    <col min="12033" max="12033" width="1.125" style="1145" customWidth="1"/>
    <col min="12034" max="12034" width="24.25" style="1145" customWidth="1"/>
    <col min="12035" max="12035" width="4" style="1145" customWidth="1"/>
    <col min="12036" max="12037" width="15.25" style="1145" customWidth="1"/>
    <col min="12038" max="12038" width="15.125" style="1145" customWidth="1"/>
    <col min="12039" max="12039" width="15.25" style="1145" customWidth="1"/>
    <col min="12040" max="12040" width="3.125" style="1145" customWidth="1"/>
    <col min="12041" max="12041" width="3.75" style="1145" customWidth="1"/>
    <col min="12042" max="12042" width="2.5" style="1145" customWidth="1"/>
    <col min="12043" max="12288" width="9" style="1145"/>
    <col min="12289" max="12289" width="1.125" style="1145" customWidth="1"/>
    <col min="12290" max="12290" width="24.25" style="1145" customWidth="1"/>
    <col min="12291" max="12291" width="4" style="1145" customWidth="1"/>
    <col min="12292" max="12293" width="15.25" style="1145" customWidth="1"/>
    <col min="12294" max="12294" width="15.125" style="1145" customWidth="1"/>
    <col min="12295" max="12295" width="15.25" style="1145" customWidth="1"/>
    <col min="12296" max="12296" width="3.125" style="1145" customWidth="1"/>
    <col min="12297" max="12297" width="3.75" style="1145" customWidth="1"/>
    <col min="12298" max="12298" width="2.5" style="1145" customWidth="1"/>
    <col min="12299" max="12544" width="9" style="1145"/>
    <col min="12545" max="12545" width="1.125" style="1145" customWidth="1"/>
    <col min="12546" max="12546" width="24.25" style="1145" customWidth="1"/>
    <col min="12547" max="12547" width="4" style="1145" customWidth="1"/>
    <col min="12548" max="12549" width="15.25" style="1145" customWidth="1"/>
    <col min="12550" max="12550" width="15.125" style="1145" customWidth="1"/>
    <col min="12551" max="12551" width="15.25" style="1145" customWidth="1"/>
    <col min="12552" max="12552" width="3.125" style="1145" customWidth="1"/>
    <col min="12553" max="12553" width="3.75" style="1145" customWidth="1"/>
    <col min="12554" max="12554" width="2.5" style="1145" customWidth="1"/>
    <col min="12555" max="12800" width="9" style="1145"/>
    <col min="12801" max="12801" width="1.125" style="1145" customWidth="1"/>
    <col min="12802" max="12802" width="24.25" style="1145" customWidth="1"/>
    <col min="12803" max="12803" width="4" style="1145" customWidth="1"/>
    <col min="12804" max="12805" width="15.25" style="1145" customWidth="1"/>
    <col min="12806" max="12806" width="15.125" style="1145" customWidth="1"/>
    <col min="12807" max="12807" width="15.25" style="1145" customWidth="1"/>
    <col min="12808" max="12808" width="3.125" style="1145" customWidth="1"/>
    <col min="12809" max="12809" width="3.75" style="1145" customWidth="1"/>
    <col min="12810" max="12810" width="2.5" style="1145" customWidth="1"/>
    <col min="12811" max="13056" width="9" style="1145"/>
    <col min="13057" max="13057" width="1.125" style="1145" customWidth="1"/>
    <col min="13058" max="13058" width="24.25" style="1145" customWidth="1"/>
    <col min="13059" max="13059" width="4" style="1145" customWidth="1"/>
    <col min="13060" max="13061" width="15.25" style="1145" customWidth="1"/>
    <col min="13062" max="13062" width="15.125" style="1145" customWidth="1"/>
    <col min="13063" max="13063" width="15.25" style="1145" customWidth="1"/>
    <col min="13064" max="13064" width="3.125" style="1145" customWidth="1"/>
    <col min="13065" max="13065" width="3.75" style="1145" customWidth="1"/>
    <col min="13066" max="13066" width="2.5" style="1145" customWidth="1"/>
    <col min="13067" max="13312" width="9" style="1145"/>
    <col min="13313" max="13313" width="1.125" style="1145" customWidth="1"/>
    <col min="13314" max="13314" width="24.25" style="1145" customWidth="1"/>
    <col min="13315" max="13315" width="4" style="1145" customWidth="1"/>
    <col min="13316" max="13317" width="15.25" style="1145" customWidth="1"/>
    <col min="13318" max="13318" width="15.125" style="1145" customWidth="1"/>
    <col min="13319" max="13319" width="15.25" style="1145" customWidth="1"/>
    <col min="13320" max="13320" width="3.125" style="1145" customWidth="1"/>
    <col min="13321" max="13321" width="3.75" style="1145" customWidth="1"/>
    <col min="13322" max="13322" width="2.5" style="1145" customWidth="1"/>
    <col min="13323" max="13568" width="9" style="1145"/>
    <col min="13569" max="13569" width="1.125" style="1145" customWidth="1"/>
    <col min="13570" max="13570" width="24.25" style="1145" customWidth="1"/>
    <col min="13571" max="13571" width="4" style="1145" customWidth="1"/>
    <col min="13572" max="13573" width="15.25" style="1145" customWidth="1"/>
    <col min="13574" max="13574" width="15.125" style="1145" customWidth="1"/>
    <col min="13575" max="13575" width="15.25" style="1145" customWidth="1"/>
    <col min="13576" max="13576" width="3.125" style="1145" customWidth="1"/>
    <col min="13577" max="13577" width="3.75" style="1145" customWidth="1"/>
    <col min="13578" max="13578" width="2.5" style="1145" customWidth="1"/>
    <col min="13579" max="13824" width="9" style="1145"/>
    <col min="13825" max="13825" width="1.125" style="1145" customWidth="1"/>
    <col min="13826" max="13826" width="24.25" style="1145" customWidth="1"/>
    <col min="13827" max="13827" width="4" style="1145" customWidth="1"/>
    <col min="13828" max="13829" width="15.25" style="1145" customWidth="1"/>
    <col min="13830" max="13830" width="15.125" style="1145" customWidth="1"/>
    <col min="13831" max="13831" width="15.25" style="1145" customWidth="1"/>
    <col min="13832" max="13832" width="3.125" style="1145" customWidth="1"/>
    <col min="13833" max="13833" width="3.75" style="1145" customWidth="1"/>
    <col min="13834" max="13834" width="2.5" style="1145" customWidth="1"/>
    <col min="13835" max="14080" width="9" style="1145"/>
    <col min="14081" max="14081" width="1.125" style="1145" customWidth="1"/>
    <col min="14082" max="14082" width="24.25" style="1145" customWidth="1"/>
    <col min="14083" max="14083" width="4" style="1145" customWidth="1"/>
    <col min="14084" max="14085" width="15.25" style="1145" customWidth="1"/>
    <col min="14086" max="14086" width="15.125" style="1145" customWidth="1"/>
    <col min="14087" max="14087" width="15.25" style="1145" customWidth="1"/>
    <col min="14088" max="14088" width="3.125" style="1145" customWidth="1"/>
    <col min="14089" max="14089" width="3.75" style="1145" customWidth="1"/>
    <col min="14090" max="14090" width="2.5" style="1145" customWidth="1"/>
    <col min="14091" max="14336" width="9" style="1145"/>
    <col min="14337" max="14337" width="1.125" style="1145" customWidth="1"/>
    <col min="14338" max="14338" width="24.25" style="1145" customWidth="1"/>
    <col min="14339" max="14339" width="4" style="1145" customWidth="1"/>
    <col min="14340" max="14341" width="15.25" style="1145" customWidth="1"/>
    <col min="14342" max="14342" width="15.125" style="1145" customWidth="1"/>
    <col min="14343" max="14343" width="15.25" style="1145" customWidth="1"/>
    <col min="14344" max="14344" width="3.125" style="1145" customWidth="1"/>
    <col min="14345" max="14345" width="3.75" style="1145" customWidth="1"/>
    <col min="14346" max="14346" width="2.5" style="1145" customWidth="1"/>
    <col min="14347" max="14592" width="9" style="1145"/>
    <col min="14593" max="14593" width="1.125" style="1145" customWidth="1"/>
    <col min="14594" max="14594" width="24.25" style="1145" customWidth="1"/>
    <col min="14595" max="14595" width="4" style="1145" customWidth="1"/>
    <col min="14596" max="14597" width="15.25" style="1145" customWidth="1"/>
    <col min="14598" max="14598" width="15.125" style="1145" customWidth="1"/>
    <col min="14599" max="14599" width="15.25" style="1145" customWidth="1"/>
    <col min="14600" max="14600" width="3.125" style="1145" customWidth="1"/>
    <col min="14601" max="14601" width="3.75" style="1145" customWidth="1"/>
    <col min="14602" max="14602" width="2.5" style="1145" customWidth="1"/>
    <col min="14603" max="14848" width="9" style="1145"/>
    <col min="14849" max="14849" width="1.125" style="1145" customWidth="1"/>
    <col min="14850" max="14850" width="24.25" style="1145" customWidth="1"/>
    <col min="14851" max="14851" width="4" style="1145" customWidth="1"/>
    <col min="14852" max="14853" width="15.25" style="1145" customWidth="1"/>
    <col min="14854" max="14854" width="15.125" style="1145" customWidth="1"/>
    <col min="14855" max="14855" width="15.25" style="1145" customWidth="1"/>
    <col min="14856" max="14856" width="3.125" style="1145" customWidth="1"/>
    <col min="14857" max="14857" width="3.75" style="1145" customWidth="1"/>
    <col min="14858" max="14858" width="2.5" style="1145" customWidth="1"/>
    <col min="14859" max="15104" width="9" style="1145"/>
    <col min="15105" max="15105" width="1.125" style="1145" customWidth="1"/>
    <col min="15106" max="15106" width="24.25" style="1145" customWidth="1"/>
    <col min="15107" max="15107" width="4" style="1145" customWidth="1"/>
    <col min="15108" max="15109" width="15.25" style="1145" customWidth="1"/>
    <col min="15110" max="15110" width="15.125" style="1145" customWidth="1"/>
    <col min="15111" max="15111" width="15.25" style="1145" customWidth="1"/>
    <col min="15112" max="15112" width="3.125" style="1145" customWidth="1"/>
    <col min="15113" max="15113" width="3.75" style="1145" customWidth="1"/>
    <col min="15114" max="15114" width="2.5" style="1145" customWidth="1"/>
    <col min="15115" max="15360" width="9" style="1145"/>
    <col min="15361" max="15361" width="1.125" style="1145" customWidth="1"/>
    <col min="15362" max="15362" width="24.25" style="1145" customWidth="1"/>
    <col min="15363" max="15363" width="4" style="1145" customWidth="1"/>
    <col min="15364" max="15365" width="15.25" style="1145" customWidth="1"/>
    <col min="15366" max="15366" width="15.125" style="1145" customWidth="1"/>
    <col min="15367" max="15367" width="15.25" style="1145" customWidth="1"/>
    <col min="15368" max="15368" width="3.125" style="1145" customWidth="1"/>
    <col min="15369" max="15369" width="3.75" style="1145" customWidth="1"/>
    <col min="15370" max="15370" width="2.5" style="1145" customWidth="1"/>
    <col min="15371" max="15616" width="9" style="1145"/>
    <col min="15617" max="15617" width="1.125" style="1145" customWidth="1"/>
    <col min="15618" max="15618" width="24.25" style="1145" customWidth="1"/>
    <col min="15619" max="15619" width="4" style="1145" customWidth="1"/>
    <col min="15620" max="15621" width="15.25" style="1145" customWidth="1"/>
    <col min="15622" max="15622" width="15.125" style="1145" customWidth="1"/>
    <col min="15623" max="15623" width="15.25" style="1145" customWidth="1"/>
    <col min="15624" max="15624" width="3.125" style="1145" customWidth="1"/>
    <col min="15625" max="15625" width="3.75" style="1145" customWidth="1"/>
    <col min="15626" max="15626" width="2.5" style="1145" customWidth="1"/>
    <col min="15627" max="15872" width="9" style="1145"/>
    <col min="15873" max="15873" width="1.125" style="1145" customWidth="1"/>
    <col min="15874" max="15874" width="24.25" style="1145" customWidth="1"/>
    <col min="15875" max="15875" width="4" style="1145" customWidth="1"/>
    <col min="15876" max="15877" width="15.25" style="1145" customWidth="1"/>
    <col min="15878" max="15878" width="15.125" style="1145" customWidth="1"/>
    <col min="15879" max="15879" width="15.25" style="1145" customWidth="1"/>
    <col min="15880" max="15880" width="3.125" style="1145" customWidth="1"/>
    <col min="15881" max="15881" width="3.75" style="1145" customWidth="1"/>
    <col min="15882" max="15882" width="2.5" style="1145" customWidth="1"/>
    <col min="15883" max="16128" width="9" style="1145"/>
    <col min="16129" max="16129" width="1.125" style="1145" customWidth="1"/>
    <col min="16130" max="16130" width="24.25" style="1145" customWidth="1"/>
    <col min="16131" max="16131" width="4" style="1145" customWidth="1"/>
    <col min="16132" max="16133" width="15.25" style="1145" customWidth="1"/>
    <col min="16134" max="16134" width="15.125" style="1145" customWidth="1"/>
    <col min="16135" max="16135" width="15.25" style="1145" customWidth="1"/>
    <col min="16136" max="16136" width="3.125" style="1145" customWidth="1"/>
    <col min="16137" max="16137" width="3.75" style="1145" customWidth="1"/>
    <col min="16138" max="16138" width="2.5" style="1145" customWidth="1"/>
    <col min="16139" max="16384" width="9" style="1145"/>
  </cols>
  <sheetData>
    <row r="1" spans="1:8">
      <c r="A1" s="1667" t="s">
        <v>2787</v>
      </c>
    </row>
    <row r="2" spans="1:8" ht="25.5" customHeight="1">
      <c r="A2" s="1529"/>
      <c r="B2" s="1145" t="s">
        <v>3432</v>
      </c>
    </row>
    <row r="3" spans="1:8" ht="27.75" customHeight="1">
      <c r="A3" s="1529"/>
      <c r="G3" s="6855" t="s">
        <v>1124</v>
      </c>
      <c r="H3" s="6855"/>
    </row>
    <row r="4" spans="1:8" ht="36" customHeight="1">
      <c r="A4" s="6576" t="s">
        <v>2765</v>
      </c>
      <c r="B4" s="6576"/>
      <c r="C4" s="6576"/>
      <c r="D4" s="6576"/>
      <c r="E4" s="6576"/>
      <c r="F4" s="6576"/>
      <c r="G4" s="6576"/>
      <c r="H4" s="6576"/>
    </row>
    <row r="5" spans="1:8" ht="36" customHeight="1">
      <c r="A5" s="1531"/>
      <c r="B5" s="1531"/>
      <c r="C5" s="1531"/>
      <c r="D5" s="1531"/>
      <c r="E5" s="1531"/>
      <c r="F5" s="1531"/>
      <c r="G5" s="1531"/>
      <c r="H5" s="1531"/>
    </row>
    <row r="6" spans="1:8" ht="43.5" customHeight="1">
      <c r="A6" s="1531"/>
      <c r="B6" s="1613" t="s">
        <v>556</v>
      </c>
      <c r="C6" s="6849"/>
      <c r="D6" s="6850"/>
      <c r="E6" s="6850"/>
      <c r="F6" s="6850"/>
      <c r="G6" s="6850"/>
      <c r="H6" s="6856"/>
    </row>
    <row r="7" spans="1:8" ht="43.5" customHeight="1">
      <c r="B7" s="1614" t="s">
        <v>154</v>
      </c>
      <c r="C7" s="6739" t="s">
        <v>992</v>
      </c>
      <c r="D7" s="6739"/>
      <c r="E7" s="6739"/>
      <c r="F7" s="6739"/>
      <c r="G7" s="6739"/>
      <c r="H7" s="6740"/>
    </row>
    <row r="8" spans="1:8" ht="19.5" customHeight="1">
      <c r="B8" s="6857" t="s">
        <v>1090</v>
      </c>
      <c r="C8" s="1615"/>
      <c r="D8" s="1382"/>
      <c r="E8" s="1382"/>
      <c r="F8" s="1382"/>
      <c r="G8" s="1382"/>
      <c r="H8" s="1616"/>
    </row>
    <row r="9" spans="1:8" ht="33" customHeight="1">
      <c r="B9" s="6858"/>
      <c r="C9" s="1617"/>
      <c r="D9" s="1618"/>
      <c r="E9" s="1618" t="s">
        <v>561</v>
      </c>
      <c r="F9" s="1618" t="s">
        <v>562</v>
      </c>
      <c r="G9" s="1618" t="s">
        <v>0</v>
      </c>
      <c r="H9" s="1619"/>
    </row>
    <row r="10" spans="1:8" ht="33" customHeight="1" thickBot="1">
      <c r="B10" s="6858"/>
      <c r="C10" s="1617"/>
      <c r="D10" s="1618" t="s">
        <v>1091</v>
      </c>
      <c r="E10" s="1620" t="s">
        <v>1092</v>
      </c>
      <c r="F10" s="1620" t="s">
        <v>1092</v>
      </c>
      <c r="G10" s="1621" t="s">
        <v>1092</v>
      </c>
      <c r="H10" s="1619"/>
    </row>
    <row r="11" spans="1:8" ht="33" customHeight="1" thickTop="1" thickBot="1">
      <c r="B11" s="6858"/>
      <c r="C11" s="1622"/>
      <c r="D11" s="1623" t="s">
        <v>1093</v>
      </c>
      <c r="E11" s="1620" t="s">
        <v>1092</v>
      </c>
      <c r="F11" s="1624" t="s">
        <v>1092</v>
      </c>
      <c r="G11" s="1625" t="s">
        <v>1094</v>
      </c>
      <c r="H11" s="1626"/>
    </row>
    <row r="12" spans="1:8" ht="19.5" customHeight="1" thickTop="1">
      <c r="B12" s="6859"/>
      <c r="C12" s="1627"/>
      <c r="D12" s="1382"/>
      <c r="E12" s="1382"/>
      <c r="F12" s="1382"/>
      <c r="G12" s="1628"/>
      <c r="H12" s="1629"/>
    </row>
    <row r="13" spans="1:8" ht="17.25" customHeight="1">
      <c r="B13" s="6857" t="s">
        <v>1095</v>
      </c>
      <c r="C13" s="1615"/>
      <c r="D13" s="1630"/>
      <c r="E13" s="1630"/>
      <c r="F13" s="1630"/>
      <c r="G13" s="1630"/>
      <c r="H13" s="1631"/>
    </row>
    <row r="14" spans="1:8" ht="42" customHeight="1">
      <c r="B14" s="6858"/>
      <c r="C14" s="1632" t="s">
        <v>1096</v>
      </c>
      <c r="D14" s="1381" t="s">
        <v>1097</v>
      </c>
      <c r="E14" s="1381"/>
      <c r="F14" s="1633"/>
      <c r="G14" s="1381" t="s">
        <v>551</v>
      </c>
      <c r="H14" s="1634"/>
    </row>
    <row r="15" spans="1:8" ht="17.25" customHeight="1">
      <c r="B15" s="6859"/>
      <c r="C15" s="1635"/>
      <c r="D15" s="1394"/>
      <c r="E15" s="1394"/>
      <c r="F15" s="1394"/>
      <c r="G15" s="1394"/>
      <c r="H15" s="1636"/>
    </row>
    <row r="17" spans="2:10" ht="17.25" customHeight="1">
      <c r="B17" s="1558" t="s">
        <v>451</v>
      </c>
      <c r="C17" s="1410"/>
      <c r="D17" s="1410"/>
      <c r="E17" s="1410"/>
      <c r="F17" s="1410"/>
      <c r="G17" s="1410"/>
      <c r="H17" s="1410"/>
      <c r="I17" s="1410"/>
      <c r="J17" s="1410"/>
    </row>
    <row r="18" spans="2:10" ht="36" customHeight="1">
      <c r="B18" s="6585" t="s">
        <v>1101</v>
      </c>
      <c r="C18" s="3574"/>
      <c r="D18" s="3574"/>
      <c r="E18" s="3574"/>
      <c r="F18" s="3574"/>
      <c r="G18" s="3574"/>
      <c r="H18" s="3574"/>
      <c r="I18" s="1410"/>
      <c r="J18" s="1410"/>
    </row>
    <row r="19" spans="2:10" ht="7.5" customHeight="1">
      <c r="B19" s="6585"/>
      <c r="C19" s="3569"/>
      <c r="D19" s="3569"/>
      <c r="E19" s="3569"/>
      <c r="F19" s="3569"/>
      <c r="G19" s="3569"/>
      <c r="H19" s="3569"/>
    </row>
    <row r="20" spans="2:10">
      <c r="B20" s="1537"/>
    </row>
  </sheetData>
  <mergeCells count="8">
    <mergeCell ref="B18:H18"/>
    <mergeCell ref="B19:H19"/>
    <mergeCell ref="G3:H3"/>
    <mergeCell ref="A4:H4"/>
    <mergeCell ref="C6:H6"/>
    <mergeCell ref="C7:H7"/>
    <mergeCell ref="B8:B12"/>
    <mergeCell ref="B13:B15"/>
  </mergeCells>
  <phoneticPr fontId="6"/>
  <hyperlinks>
    <hyperlink ref="A1" location="目次!A1" display="目次へ"/>
  </hyperlinks>
  <pageMargins left="0.7" right="0.7" top="0.75" bottom="0.75" header="0.3" footer="0.3"/>
  <pageSetup paperSize="9" scale="94"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350"/>
  <sheetViews>
    <sheetView showGridLines="0" view="pageBreakPreview" zoomScale="90" zoomScaleNormal="100" zoomScaleSheetLayoutView="90" workbookViewId="0"/>
  </sheetViews>
  <sheetFormatPr defaultRowHeight="13.5"/>
  <cols>
    <col min="1" max="1" width="1.125" style="1637" customWidth="1"/>
    <col min="2" max="14" width="2.625" style="1637" customWidth="1"/>
    <col min="15" max="16" width="26.625" style="1637" customWidth="1"/>
    <col min="17" max="45" width="2.625" style="1637" customWidth="1"/>
    <col min="46" max="256" width="9" style="1637"/>
    <col min="257" max="257" width="1.125" style="1637" customWidth="1"/>
    <col min="258" max="270" width="2.625" style="1637" customWidth="1"/>
    <col min="271" max="272" width="26.625" style="1637" customWidth="1"/>
    <col min="273" max="301" width="2.625" style="1637" customWidth="1"/>
    <col min="302" max="512" width="9" style="1637"/>
    <col min="513" max="513" width="1.125" style="1637" customWidth="1"/>
    <col min="514" max="526" width="2.625" style="1637" customWidth="1"/>
    <col min="527" max="528" width="26.625" style="1637" customWidth="1"/>
    <col min="529" max="557" width="2.625" style="1637" customWidth="1"/>
    <col min="558" max="768" width="9" style="1637"/>
    <col min="769" max="769" width="1.125" style="1637" customWidth="1"/>
    <col min="770" max="782" width="2.625" style="1637" customWidth="1"/>
    <col min="783" max="784" width="26.625" style="1637" customWidth="1"/>
    <col min="785" max="813" width="2.625" style="1637" customWidth="1"/>
    <col min="814" max="1024" width="9" style="1637"/>
    <col min="1025" max="1025" width="1.125" style="1637" customWidth="1"/>
    <col min="1026" max="1038" width="2.625" style="1637" customWidth="1"/>
    <col min="1039" max="1040" width="26.625" style="1637" customWidth="1"/>
    <col min="1041" max="1069" width="2.625" style="1637" customWidth="1"/>
    <col min="1070" max="1280" width="9" style="1637"/>
    <col min="1281" max="1281" width="1.125" style="1637" customWidth="1"/>
    <col min="1282" max="1294" width="2.625" style="1637" customWidth="1"/>
    <col min="1295" max="1296" width="26.625" style="1637" customWidth="1"/>
    <col min="1297" max="1325" width="2.625" style="1637" customWidth="1"/>
    <col min="1326" max="1536" width="9" style="1637"/>
    <col min="1537" max="1537" width="1.125" style="1637" customWidth="1"/>
    <col min="1538" max="1550" width="2.625" style="1637" customWidth="1"/>
    <col min="1551" max="1552" width="26.625" style="1637" customWidth="1"/>
    <col min="1553" max="1581" width="2.625" style="1637" customWidth="1"/>
    <col min="1582" max="1792" width="9" style="1637"/>
    <col min="1793" max="1793" width="1.125" style="1637" customWidth="1"/>
    <col min="1794" max="1806" width="2.625" style="1637" customWidth="1"/>
    <col min="1807" max="1808" width="26.625" style="1637" customWidth="1"/>
    <col min="1809" max="1837" width="2.625" style="1637" customWidth="1"/>
    <col min="1838" max="2048" width="9" style="1637"/>
    <col min="2049" max="2049" width="1.125" style="1637" customWidth="1"/>
    <col min="2050" max="2062" width="2.625" style="1637" customWidth="1"/>
    <col min="2063" max="2064" width="26.625" style="1637" customWidth="1"/>
    <col min="2065" max="2093" width="2.625" style="1637" customWidth="1"/>
    <col min="2094" max="2304" width="9" style="1637"/>
    <col min="2305" max="2305" width="1.125" style="1637" customWidth="1"/>
    <col min="2306" max="2318" width="2.625" style="1637" customWidth="1"/>
    <col min="2319" max="2320" width="26.625" style="1637" customWidth="1"/>
    <col min="2321" max="2349" width="2.625" style="1637" customWidth="1"/>
    <col min="2350" max="2560" width="9" style="1637"/>
    <col min="2561" max="2561" width="1.125" style="1637" customWidth="1"/>
    <col min="2562" max="2574" width="2.625" style="1637" customWidth="1"/>
    <col min="2575" max="2576" width="26.625" style="1637" customWidth="1"/>
    <col min="2577" max="2605" width="2.625" style="1637" customWidth="1"/>
    <col min="2606" max="2816" width="9" style="1637"/>
    <col min="2817" max="2817" width="1.125" style="1637" customWidth="1"/>
    <col min="2818" max="2830" width="2.625" style="1637" customWidth="1"/>
    <col min="2831" max="2832" width="26.625" style="1637" customWidth="1"/>
    <col min="2833" max="2861" width="2.625" style="1637" customWidth="1"/>
    <col min="2862" max="3072" width="9" style="1637"/>
    <col min="3073" max="3073" width="1.125" style="1637" customWidth="1"/>
    <col min="3074" max="3086" width="2.625" style="1637" customWidth="1"/>
    <col min="3087" max="3088" width="26.625" style="1637" customWidth="1"/>
    <col min="3089" max="3117" width="2.625" style="1637" customWidth="1"/>
    <col min="3118" max="3328" width="9" style="1637"/>
    <col min="3329" max="3329" width="1.125" style="1637" customWidth="1"/>
    <col min="3330" max="3342" width="2.625" style="1637" customWidth="1"/>
    <col min="3343" max="3344" width="26.625" style="1637" customWidth="1"/>
    <col min="3345" max="3373" width="2.625" style="1637" customWidth="1"/>
    <col min="3374" max="3584" width="9" style="1637"/>
    <col min="3585" max="3585" width="1.125" style="1637" customWidth="1"/>
    <col min="3586" max="3598" width="2.625" style="1637" customWidth="1"/>
    <col min="3599" max="3600" width="26.625" style="1637" customWidth="1"/>
    <col min="3601" max="3629" width="2.625" style="1637" customWidth="1"/>
    <col min="3630" max="3840" width="9" style="1637"/>
    <col min="3841" max="3841" width="1.125" style="1637" customWidth="1"/>
    <col min="3842" max="3854" width="2.625" style="1637" customWidth="1"/>
    <col min="3855" max="3856" width="26.625" style="1637" customWidth="1"/>
    <col min="3857" max="3885" width="2.625" style="1637" customWidth="1"/>
    <col min="3886" max="4096" width="9" style="1637"/>
    <col min="4097" max="4097" width="1.125" style="1637" customWidth="1"/>
    <col min="4098" max="4110" width="2.625" style="1637" customWidth="1"/>
    <col min="4111" max="4112" width="26.625" style="1637" customWidth="1"/>
    <col min="4113" max="4141" width="2.625" style="1637" customWidth="1"/>
    <col min="4142" max="4352" width="9" style="1637"/>
    <col min="4353" max="4353" width="1.125" style="1637" customWidth="1"/>
    <col min="4354" max="4366" width="2.625" style="1637" customWidth="1"/>
    <col min="4367" max="4368" width="26.625" style="1637" customWidth="1"/>
    <col min="4369" max="4397" width="2.625" style="1637" customWidth="1"/>
    <col min="4398" max="4608" width="9" style="1637"/>
    <col min="4609" max="4609" width="1.125" style="1637" customWidth="1"/>
    <col min="4610" max="4622" width="2.625" style="1637" customWidth="1"/>
    <col min="4623" max="4624" width="26.625" style="1637" customWidth="1"/>
    <col min="4625" max="4653" width="2.625" style="1637" customWidth="1"/>
    <col min="4654" max="4864" width="9" style="1637"/>
    <col min="4865" max="4865" width="1.125" style="1637" customWidth="1"/>
    <col min="4866" max="4878" width="2.625" style="1637" customWidth="1"/>
    <col min="4879" max="4880" width="26.625" style="1637" customWidth="1"/>
    <col min="4881" max="4909" width="2.625" style="1637" customWidth="1"/>
    <col min="4910" max="5120" width="9" style="1637"/>
    <col min="5121" max="5121" width="1.125" style="1637" customWidth="1"/>
    <col min="5122" max="5134" width="2.625" style="1637" customWidth="1"/>
    <col min="5135" max="5136" width="26.625" style="1637" customWidth="1"/>
    <col min="5137" max="5165" width="2.625" style="1637" customWidth="1"/>
    <col min="5166" max="5376" width="9" style="1637"/>
    <col min="5377" max="5377" width="1.125" style="1637" customWidth="1"/>
    <col min="5378" max="5390" width="2.625" style="1637" customWidth="1"/>
    <col min="5391" max="5392" width="26.625" style="1637" customWidth="1"/>
    <col min="5393" max="5421" width="2.625" style="1637" customWidth="1"/>
    <col min="5422" max="5632" width="9" style="1637"/>
    <col min="5633" max="5633" width="1.125" style="1637" customWidth="1"/>
    <col min="5634" max="5646" width="2.625" style="1637" customWidth="1"/>
    <col min="5647" max="5648" width="26.625" style="1637" customWidth="1"/>
    <col min="5649" max="5677" width="2.625" style="1637" customWidth="1"/>
    <col min="5678" max="5888" width="9" style="1637"/>
    <col min="5889" max="5889" width="1.125" style="1637" customWidth="1"/>
    <col min="5890" max="5902" width="2.625" style="1637" customWidth="1"/>
    <col min="5903" max="5904" width="26.625" style="1637" customWidth="1"/>
    <col min="5905" max="5933" width="2.625" style="1637" customWidth="1"/>
    <col min="5934" max="6144" width="9" style="1637"/>
    <col min="6145" max="6145" width="1.125" style="1637" customWidth="1"/>
    <col min="6146" max="6158" width="2.625" style="1637" customWidth="1"/>
    <col min="6159" max="6160" width="26.625" style="1637" customWidth="1"/>
    <col min="6161" max="6189" width="2.625" style="1637" customWidth="1"/>
    <col min="6190" max="6400" width="9" style="1637"/>
    <col min="6401" max="6401" width="1.125" style="1637" customWidth="1"/>
    <col min="6402" max="6414" width="2.625" style="1637" customWidth="1"/>
    <col min="6415" max="6416" width="26.625" style="1637" customWidth="1"/>
    <col min="6417" max="6445" width="2.625" style="1637" customWidth="1"/>
    <col min="6446" max="6656" width="9" style="1637"/>
    <col min="6657" max="6657" width="1.125" style="1637" customWidth="1"/>
    <col min="6658" max="6670" width="2.625" style="1637" customWidth="1"/>
    <col min="6671" max="6672" width="26.625" style="1637" customWidth="1"/>
    <col min="6673" max="6701" width="2.625" style="1637" customWidth="1"/>
    <col min="6702" max="6912" width="9" style="1637"/>
    <col min="6913" max="6913" width="1.125" style="1637" customWidth="1"/>
    <col min="6914" max="6926" width="2.625" style="1637" customWidth="1"/>
    <col min="6927" max="6928" width="26.625" style="1637" customWidth="1"/>
    <col min="6929" max="6957" width="2.625" style="1637" customWidth="1"/>
    <col min="6958" max="7168" width="9" style="1637"/>
    <col min="7169" max="7169" width="1.125" style="1637" customWidth="1"/>
    <col min="7170" max="7182" width="2.625" style="1637" customWidth="1"/>
    <col min="7183" max="7184" width="26.625" style="1637" customWidth="1"/>
    <col min="7185" max="7213" width="2.625" style="1637" customWidth="1"/>
    <col min="7214" max="7424" width="9" style="1637"/>
    <col min="7425" max="7425" width="1.125" style="1637" customWidth="1"/>
    <col min="7426" max="7438" width="2.625" style="1637" customWidth="1"/>
    <col min="7439" max="7440" width="26.625" style="1637" customWidth="1"/>
    <col min="7441" max="7469" width="2.625" style="1637" customWidth="1"/>
    <col min="7470" max="7680" width="9" style="1637"/>
    <col min="7681" max="7681" width="1.125" style="1637" customWidth="1"/>
    <col min="7682" max="7694" width="2.625" style="1637" customWidth="1"/>
    <col min="7695" max="7696" width="26.625" style="1637" customWidth="1"/>
    <col min="7697" max="7725" width="2.625" style="1637" customWidth="1"/>
    <col min="7726" max="7936" width="9" style="1637"/>
    <col min="7937" max="7937" width="1.125" style="1637" customWidth="1"/>
    <col min="7938" max="7950" width="2.625" style="1637" customWidth="1"/>
    <col min="7951" max="7952" width="26.625" style="1637" customWidth="1"/>
    <col min="7953" max="7981" width="2.625" style="1637" customWidth="1"/>
    <col min="7982" max="8192" width="9" style="1637"/>
    <col min="8193" max="8193" width="1.125" style="1637" customWidth="1"/>
    <col min="8194" max="8206" width="2.625" style="1637" customWidth="1"/>
    <col min="8207" max="8208" width="26.625" style="1637" customWidth="1"/>
    <col min="8209" max="8237" width="2.625" style="1637" customWidth="1"/>
    <col min="8238" max="8448" width="9" style="1637"/>
    <col min="8449" max="8449" width="1.125" style="1637" customWidth="1"/>
    <col min="8450" max="8462" width="2.625" style="1637" customWidth="1"/>
    <col min="8463" max="8464" width="26.625" style="1637" customWidth="1"/>
    <col min="8465" max="8493" width="2.625" style="1637" customWidth="1"/>
    <col min="8494" max="8704" width="9" style="1637"/>
    <col min="8705" max="8705" width="1.125" style="1637" customWidth="1"/>
    <col min="8706" max="8718" width="2.625" style="1637" customWidth="1"/>
    <col min="8719" max="8720" width="26.625" style="1637" customWidth="1"/>
    <col min="8721" max="8749" width="2.625" style="1637" customWidth="1"/>
    <col min="8750" max="8960" width="9" style="1637"/>
    <col min="8961" max="8961" width="1.125" style="1637" customWidth="1"/>
    <col min="8962" max="8974" width="2.625" style="1637" customWidth="1"/>
    <col min="8975" max="8976" width="26.625" style="1637" customWidth="1"/>
    <col min="8977" max="9005" width="2.625" style="1637" customWidth="1"/>
    <col min="9006" max="9216" width="9" style="1637"/>
    <col min="9217" max="9217" width="1.125" style="1637" customWidth="1"/>
    <col min="9218" max="9230" width="2.625" style="1637" customWidth="1"/>
    <col min="9231" max="9232" width="26.625" style="1637" customWidth="1"/>
    <col min="9233" max="9261" width="2.625" style="1637" customWidth="1"/>
    <col min="9262" max="9472" width="9" style="1637"/>
    <col min="9473" max="9473" width="1.125" style="1637" customWidth="1"/>
    <col min="9474" max="9486" width="2.625" style="1637" customWidth="1"/>
    <col min="9487" max="9488" width="26.625" style="1637" customWidth="1"/>
    <col min="9489" max="9517" width="2.625" style="1637" customWidth="1"/>
    <col min="9518" max="9728" width="9" style="1637"/>
    <col min="9729" max="9729" width="1.125" style="1637" customWidth="1"/>
    <col min="9730" max="9742" width="2.625" style="1637" customWidth="1"/>
    <col min="9743" max="9744" width="26.625" style="1637" customWidth="1"/>
    <col min="9745" max="9773" width="2.625" style="1637" customWidth="1"/>
    <col min="9774" max="9984" width="9" style="1637"/>
    <col min="9985" max="9985" width="1.125" style="1637" customWidth="1"/>
    <col min="9986" max="9998" width="2.625" style="1637" customWidth="1"/>
    <col min="9999" max="10000" width="26.625" style="1637" customWidth="1"/>
    <col min="10001" max="10029" width="2.625" style="1637" customWidth="1"/>
    <col min="10030" max="10240" width="9" style="1637"/>
    <col min="10241" max="10241" width="1.125" style="1637" customWidth="1"/>
    <col min="10242" max="10254" width="2.625" style="1637" customWidth="1"/>
    <col min="10255" max="10256" width="26.625" style="1637" customWidth="1"/>
    <col min="10257" max="10285" width="2.625" style="1637" customWidth="1"/>
    <col min="10286" max="10496" width="9" style="1637"/>
    <col min="10497" max="10497" width="1.125" style="1637" customWidth="1"/>
    <col min="10498" max="10510" width="2.625" style="1637" customWidth="1"/>
    <col min="10511" max="10512" width="26.625" style="1637" customWidth="1"/>
    <col min="10513" max="10541" width="2.625" style="1637" customWidth="1"/>
    <col min="10542" max="10752" width="9" style="1637"/>
    <col min="10753" max="10753" width="1.125" style="1637" customWidth="1"/>
    <col min="10754" max="10766" width="2.625" style="1637" customWidth="1"/>
    <col min="10767" max="10768" width="26.625" style="1637" customWidth="1"/>
    <col min="10769" max="10797" width="2.625" style="1637" customWidth="1"/>
    <col min="10798" max="11008" width="9" style="1637"/>
    <col min="11009" max="11009" width="1.125" style="1637" customWidth="1"/>
    <col min="11010" max="11022" width="2.625" style="1637" customWidth="1"/>
    <col min="11023" max="11024" width="26.625" style="1637" customWidth="1"/>
    <col min="11025" max="11053" width="2.625" style="1637" customWidth="1"/>
    <col min="11054" max="11264" width="9" style="1637"/>
    <col min="11265" max="11265" width="1.125" style="1637" customWidth="1"/>
    <col min="11266" max="11278" width="2.625" style="1637" customWidth="1"/>
    <col min="11279" max="11280" width="26.625" style="1637" customWidth="1"/>
    <col min="11281" max="11309" width="2.625" style="1637" customWidth="1"/>
    <col min="11310" max="11520" width="9" style="1637"/>
    <col min="11521" max="11521" width="1.125" style="1637" customWidth="1"/>
    <col min="11522" max="11534" width="2.625" style="1637" customWidth="1"/>
    <col min="11535" max="11536" width="26.625" style="1637" customWidth="1"/>
    <col min="11537" max="11565" width="2.625" style="1637" customWidth="1"/>
    <col min="11566" max="11776" width="9" style="1637"/>
    <col min="11777" max="11777" width="1.125" style="1637" customWidth="1"/>
    <col min="11778" max="11790" width="2.625" style="1637" customWidth="1"/>
    <col min="11791" max="11792" width="26.625" style="1637" customWidth="1"/>
    <col min="11793" max="11821" width="2.625" style="1637" customWidth="1"/>
    <col min="11822" max="12032" width="9" style="1637"/>
    <col min="12033" max="12033" width="1.125" style="1637" customWidth="1"/>
    <col min="12034" max="12046" width="2.625" style="1637" customWidth="1"/>
    <col min="12047" max="12048" width="26.625" style="1637" customWidth="1"/>
    <col min="12049" max="12077" width="2.625" style="1637" customWidth="1"/>
    <col min="12078" max="12288" width="9" style="1637"/>
    <col min="12289" max="12289" width="1.125" style="1637" customWidth="1"/>
    <col min="12290" max="12302" width="2.625" style="1637" customWidth="1"/>
    <col min="12303" max="12304" width="26.625" style="1637" customWidth="1"/>
    <col min="12305" max="12333" width="2.625" style="1637" customWidth="1"/>
    <col min="12334" max="12544" width="9" style="1637"/>
    <col min="12545" max="12545" width="1.125" style="1637" customWidth="1"/>
    <col min="12546" max="12558" width="2.625" style="1637" customWidth="1"/>
    <col min="12559" max="12560" width="26.625" style="1637" customWidth="1"/>
    <col min="12561" max="12589" width="2.625" style="1637" customWidth="1"/>
    <col min="12590" max="12800" width="9" style="1637"/>
    <col min="12801" max="12801" width="1.125" style="1637" customWidth="1"/>
    <col min="12802" max="12814" width="2.625" style="1637" customWidth="1"/>
    <col min="12815" max="12816" width="26.625" style="1637" customWidth="1"/>
    <col min="12817" max="12845" width="2.625" style="1637" customWidth="1"/>
    <col min="12846" max="13056" width="9" style="1637"/>
    <col min="13057" max="13057" width="1.125" style="1637" customWidth="1"/>
    <col min="13058" max="13070" width="2.625" style="1637" customWidth="1"/>
    <col min="13071" max="13072" width="26.625" style="1637" customWidth="1"/>
    <col min="13073" max="13101" width="2.625" style="1637" customWidth="1"/>
    <col min="13102" max="13312" width="9" style="1637"/>
    <col min="13313" max="13313" width="1.125" style="1637" customWidth="1"/>
    <col min="13314" max="13326" width="2.625" style="1637" customWidth="1"/>
    <col min="13327" max="13328" width="26.625" style="1637" customWidth="1"/>
    <col min="13329" max="13357" width="2.625" style="1637" customWidth="1"/>
    <col min="13358" max="13568" width="9" style="1637"/>
    <col min="13569" max="13569" width="1.125" style="1637" customWidth="1"/>
    <col min="13570" max="13582" width="2.625" style="1637" customWidth="1"/>
    <col min="13583" max="13584" width="26.625" style="1637" customWidth="1"/>
    <col min="13585" max="13613" width="2.625" style="1637" customWidth="1"/>
    <col min="13614" max="13824" width="9" style="1637"/>
    <col min="13825" max="13825" width="1.125" style="1637" customWidth="1"/>
    <col min="13826" max="13838" width="2.625" style="1637" customWidth="1"/>
    <col min="13839" max="13840" width="26.625" style="1637" customWidth="1"/>
    <col min="13841" max="13869" width="2.625" style="1637" customWidth="1"/>
    <col min="13870" max="14080" width="9" style="1637"/>
    <col min="14081" max="14081" width="1.125" style="1637" customWidth="1"/>
    <col min="14082" max="14094" width="2.625" style="1637" customWidth="1"/>
    <col min="14095" max="14096" width="26.625" style="1637" customWidth="1"/>
    <col min="14097" max="14125" width="2.625" style="1637" customWidth="1"/>
    <col min="14126" max="14336" width="9" style="1637"/>
    <col min="14337" max="14337" width="1.125" style="1637" customWidth="1"/>
    <col min="14338" max="14350" width="2.625" style="1637" customWidth="1"/>
    <col min="14351" max="14352" width="26.625" style="1637" customWidth="1"/>
    <col min="14353" max="14381" width="2.625" style="1637" customWidth="1"/>
    <col min="14382" max="14592" width="9" style="1637"/>
    <col min="14593" max="14593" width="1.125" style="1637" customWidth="1"/>
    <col min="14594" max="14606" width="2.625" style="1637" customWidth="1"/>
    <col min="14607" max="14608" width="26.625" style="1637" customWidth="1"/>
    <col min="14609" max="14637" width="2.625" style="1637" customWidth="1"/>
    <col min="14638" max="14848" width="9" style="1637"/>
    <col min="14849" max="14849" width="1.125" style="1637" customWidth="1"/>
    <col min="14850" max="14862" width="2.625" style="1637" customWidth="1"/>
    <col min="14863" max="14864" width="26.625" style="1637" customWidth="1"/>
    <col min="14865" max="14893" width="2.625" style="1637" customWidth="1"/>
    <col min="14894" max="15104" width="9" style="1637"/>
    <col min="15105" max="15105" width="1.125" style="1637" customWidth="1"/>
    <col min="15106" max="15118" width="2.625" style="1637" customWidth="1"/>
    <col min="15119" max="15120" width="26.625" style="1637" customWidth="1"/>
    <col min="15121" max="15149" width="2.625" style="1637" customWidth="1"/>
    <col min="15150" max="15360" width="9" style="1637"/>
    <col min="15361" max="15361" width="1.125" style="1637" customWidth="1"/>
    <col min="15362" max="15374" width="2.625" style="1637" customWidth="1"/>
    <col min="15375" max="15376" width="26.625" style="1637" customWidth="1"/>
    <col min="15377" max="15405" width="2.625" style="1637" customWidth="1"/>
    <col min="15406" max="15616" width="9" style="1637"/>
    <col min="15617" max="15617" width="1.125" style="1637" customWidth="1"/>
    <col min="15618" max="15630" width="2.625" style="1637" customWidth="1"/>
    <col min="15631" max="15632" width="26.625" style="1637" customWidth="1"/>
    <col min="15633" max="15661" width="2.625" style="1637" customWidth="1"/>
    <col min="15662" max="15872" width="9" style="1637"/>
    <col min="15873" max="15873" width="1.125" style="1637" customWidth="1"/>
    <col min="15874" max="15886" width="2.625" style="1637" customWidth="1"/>
    <col min="15887" max="15888" width="26.625" style="1637" customWidth="1"/>
    <col min="15889" max="15917" width="2.625" style="1637" customWidth="1"/>
    <col min="15918" max="16128" width="9" style="1637"/>
    <col min="16129" max="16129" width="1.125" style="1637" customWidth="1"/>
    <col min="16130" max="16142" width="2.625" style="1637" customWidth="1"/>
    <col min="16143" max="16144" width="26.625" style="1637" customWidth="1"/>
    <col min="16145" max="16173" width="2.625" style="1637" customWidth="1"/>
    <col min="16174" max="16384" width="9" style="1637"/>
  </cols>
  <sheetData>
    <row r="1" spans="1:16">
      <c r="A1" s="1667" t="s">
        <v>2787</v>
      </c>
    </row>
    <row r="2" spans="1:16" s="1145" customFormat="1" ht="33" customHeight="1">
      <c r="A2" s="1529"/>
      <c r="B2" s="2061" t="s">
        <v>3433</v>
      </c>
      <c r="C2" s="2061"/>
      <c r="D2" s="2061"/>
      <c r="E2" s="2061"/>
      <c r="F2" s="2061"/>
      <c r="G2" s="2061"/>
      <c r="H2" s="2061"/>
      <c r="I2" s="2061"/>
      <c r="J2" s="2061"/>
      <c r="K2" s="2061"/>
      <c r="L2" s="2061"/>
      <c r="M2" s="2061"/>
      <c r="N2" s="2061"/>
      <c r="O2" s="2061"/>
      <c r="P2" s="2068" t="s">
        <v>3431</v>
      </c>
    </row>
    <row r="3" spans="1:16" s="1145" customFormat="1" ht="21.75" customHeight="1">
      <c r="A3" s="1529"/>
      <c r="B3" s="6860"/>
      <c r="C3" s="3569"/>
      <c r="D3" s="3569"/>
      <c r="E3" s="3569"/>
      <c r="F3" s="3569"/>
      <c r="G3" s="3569"/>
      <c r="H3" s="3569"/>
      <c r="I3" s="3569"/>
      <c r="J3" s="3569"/>
      <c r="K3" s="3569"/>
      <c r="L3" s="3569"/>
      <c r="M3" s="3569"/>
      <c r="N3" s="3569"/>
      <c r="O3" s="3569"/>
      <c r="P3" s="3569"/>
    </row>
    <row r="4" spans="1:16" s="1452" customFormat="1" ht="21" customHeight="1">
      <c r="B4" s="6861" t="s">
        <v>2766</v>
      </c>
      <c r="C4" s="6861"/>
      <c r="D4" s="6861"/>
      <c r="E4" s="6861"/>
      <c r="F4" s="6861"/>
      <c r="G4" s="6861"/>
      <c r="H4" s="6861"/>
      <c r="I4" s="6861"/>
      <c r="J4" s="6861"/>
      <c r="K4" s="6861"/>
      <c r="L4" s="6861"/>
      <c r="M4" s="6861"/>
      <c r="N4" s="6861"/>
      <c r="O4" s="6861"/>
      <c r="P4" s="6861"/>
    </row>
    <row r="5" spans="1:16" s="1145" customFormat="1" ht="27" customHeight="1" thickBot="1">
      <c r="A5" s="1531"/>
      <c r="B5" s="6862"/>
      <c r="C5" s="6863"/>
      <c r="D5" s="6863"/>
      <c r="E5" s="6863"/>
      <c r="F5" s="6863"/>
      <c r="G5" s="6863"/>
      <c r="H5" s="6863"/>
      <c r="I5" s="6863"/>
      <c r="J5" s="6863"/>
      <c r="K5" s="6863"/>
      <c r="L5" s="6863"/>
      <c r="M5" s="6863"/>
      <c r="N5" s="6863"/>
      <c r="O5" s="6863"/>
      <c r="P5" s="6863"/>
    </row>
    <row r="6" spans="1:16" s="1145" customFormat="1" ht="36" customHeight="1">
      <c r="A6" s="1531"/>
      <c r="B6" s="6864" t="s">
        <v>556</v>
      </c>
      <c r="C6" s="6865"/>
      <c r="D6" s="6865"/>
      <c r="E6" s="6865"/>
      <c r="F6" s="6865"/>
      <c r="G6" s="6865"/>
      <c r="H6" s="6865"/>
      <c r="I6" s="6865"/>
      <c r="J6" s="6865"/>
      <c r="K6" s="6865"/>
      <c r="L6" s="6865"/>
      <c r="M6" s="6865"/>
      <c r="N6" s="6866"/>
      <c r="O6" s="6867"/>
      <c r="P6" s="6868"/>
    </row>
    <row r="7" spans="1:16" s="1145" customFormat="1" ht="36" customHeight="1">
      <c r="B7" s="6869" t="s">
        <v>153</v>
      </c>
      <c r="C7" s="6854"/>
      <c r="D7" s="6854"/>
      <c r="E7" s="6854"/>
      <c r="F7" s="6854"/>
      <c r="G7" s="6854"/>
      <c r="H7" s="6854"/>
      <c r="I7" s="6854"/>
      <c r="J7" s="6854"/>
      <c r="K7" s="6854"/>
      <c r="L7" s="6854"/>
      <c r="M7" s="6854"/>
      <c r="N7" s="6581"/>
      <c r="O7" s="6580" t="s">
        <v>992</v>
      </c>
      <c r="P7" s="6870"/>
    </row>
    <row r="8" spans="1:16" ht="36" customHeight="1">
      <c r="B8" s="6871" t="s">
        <v>851</v>
      </c>
      <c r="C8" s="6872"/>
      <c r="D8" s="6872"/>
      <c r="E8" s="6872"/>
      <c r="F8" s="6872"/>
      <c r="G8" s="6872"/>
      <c r="H8" s="6872"/>
      <c r="I8" s="6872"/>
      <c r="J8" s="6872"/>
      <c r="K8" s="6872"/>
      <c r="L8" s="6872"/>
      <c r="M8" s="6872"/>
      <c r="N8" s="6873"/>
      <c r="O8" s="6874" t="s">
        <v>852</v>
      </c>
      <c r="P8" s="6875"/>
    </row>
    <row r="9" spans="1:16" ht="21" customHeight="1">
      <c r="B9" s="6876" t="s">
        <v>582</v>
      </c>
      <c r="C9" s="6877"/>
      <c r="D9" s="6877"/>
      <c r="E9" s="6877"/>
      <c r="F9" s="6877"/>
      <c r="G9" s="6877" t="s">
        <v>552</v>
      </c>
      <c r="H9" s="6877"/>
      <c r="I9" s="6877"/>
      <c r="J9" s="6877"/>
      <c r="K9" s="6877"/>
      <c r="L9" s="6877"/>
      <c r="M9" s="6877"/>
      <c r="N9" s="6877"/>
      <c r="O9" s="6878" t="s">
        <v>1015</v>
      </c>
      <c r="P9" s="6881" t="s">
        <v>2767</v>
      </c>
    </row>
    <row r="10" spans="1:16" ht="21" customHeight="1">
      <c r="B10" s="6876"/>
      <c r="C10" s="6877"/>
      <c r="D10" s="6877"/>
      <c r="E10" s="6877"/>
      <c r="F10" s="6877"/>
      <c r="G10" s="6877"/>
      <c r="H10" s="6877"/>
      <c r="I10" s="6877"/>
      <c r="J10" s="6877"/>
      <c r="K10" s="6877"/>
      <c r="L10" s="6877"/>
      <c r="M10" s="6877"/>
      <c r="N10" s="6877"/>
      <c r="O10" s="6879"/>
      <c r="P10" s="6881"/>
    </row>
    <row r="11" spans="1:16" ht="21" customHeight="1">
      <c r="B11" s="6876"/>
      <c r="C11" s="6877"/>
      <c r="D11" s="6877"/>
      <c r="E11" s="6877"/>
      <c r="F11" s="6877"/>
      <c r="G11" s="6877"/>
      <c r="H11" s="6877"/>
      <c r="I11" s="6877"/>
      <c r="J11" s="6877"/>
      <c r="K11" s="6877"/>
      <c r="L11" s="6877"/>
      <c r="M11" s="6877"/>
      <c r="N11" s="6877"/>
      <c r="O11" s="6880"/>
      <c r="P11" s="6881"/>
    </row>
    <row r="12" spans="1:16" ht="21" customHeight="1">
      <c r="B12" s="6882"/>
      <c r="C12" s="6883"/>
      <c r="D12" s="6883"/>
      <c r="E12" s="6883"/>
      <c r="F12" s="6883"/>
      <c r="G12" s="6883"/>
      <c r="H12" s="6883"/>
      <c r="I12" s="6883"/>
      <c r="J12" s="6883"/>
      <c r="K12" s="6883"/>
      <c r="L12" s="6883"/>
      <c r="M12" s="6883"/>
      <c r="N12" s="6883"/>
      <c r="O12" s="1638"/>
      <c r="P12" s="1639"/>
    </row>
    <row r="13" spans="1:16" ht="21" customHeight="1">
      <c r="B13" s="6882"/>
      <c r="C13" s="6883"/>
      <c r="D13" s="6883"/>
      <c r="E13" s="6883"/>
      <c r="F13" s="6883"/>
      <c r="G13" s="6883"/>
      <c r="H13" s="6883"/>
      <c r="I13" s="6883"/>
      <c r="J13" s="6883"/>
      <c r="K13" s="6883"/>
      <c r="L13" s="6883"/>
      <c r="M13" s="6883"/>
      <c r="N13" s="6883"/>
      <c r="O13" s="1638"/>
      <c r="P13" s="1639"/>
    </row>
    <row r="14" spans="1:16" ht="21" customHeight="1">
      <c r="B14" s="6882"/>
      <c r="C14" s="6883"/>
      <c r="D14" s="6883"/>
      <c r="E14" s="6883"/>
      <c r="F14" s="6883"/>
      <c r="G14" s="6883"/>
      <c r="H14" s="6883"/>
      <c r="I14" s="6883"/>
      <c r="J14" s="6883"/>
      <c r="K14" s="6883"/>
      <c r="L14" s="6883"/>
      <c r="M14" s="6883"/>
      <c r="N14" s="6883"/>
      <c r="O14" s="1638"/>
      <c r="P14" s="1639"/>
    </row>
    <row r="15" spans="1:16" ht="21" customHeight="1">
      <c r="B15" s="6882"/>
      <c r="C15" s="6883"/>
      <c r="D15" s="6883"/>
      <c r="E15" s="6883"/>
      <c r="F15" s="6883"/>
      <c r="G15" s="6883"/>
      <c r="H15" s="6883"/>
      <c r="I15" s="6883"/>
      <c r="J15" s="6883"/>
      <c r="K15" s="6883"/>
      <c r="L15" s="6883"/>
      <c r="M15" s="6883"/>
      <c r="N15" s="6883"/>
      <c r="O15" s="1638"/>
      <c r="P15" s="1640"/>
    </row>
    <row r="16" spans="1:16" ht="21" customHeight="1">
      <c r="B16" s="6882"/>
      <c r="C16" s="6883"/>
      <c r="D16" s="6883"/>
      <c r="E16" s="6883"/>
      <c r="F16" s="6883"/>
      <c r="G16" s="6883"/>
      <c r="H16" s="6883"/>
      <c r="I16" s="6883"/>
      <c r="J16" s="6883"/>
      <c r="K16" s="6883"/>
      <c r="L16" s="6883"/>
      <c r="M16" s="6883"/>
      <c r="N16" s="6883"/>
      <c r="O16" s="1638"/>
      <c r="P16" s="1640"/>
    </row>
    <row r="17" spans="2:16" ht="21" customHeight="1">
      <c r="B17" s="6882"/>
      <c r="C17" s="6883"/>
      <c r="D17" s="6883"/>
      <c r="E17" s="6883"/>
      <c r="F17" s="6883"/>
      <c r="G17" s="6883"/>
      <c r="H17" s="6883"/>
      <c r="I17" s="6883"/>
      <c r="J17" s="6883"/>
      <c r="K17" s="6883"/>
      <c r="L17" s="6883"/>
      <c r="M17" s="6883"/>
      <c r="N17" s="6883"/>
      <c r="O17" s="1638"/>
      <c r="P17" s="1640"/>
    </row>
    <row r="18" spans="2:16" ht="21" customHeight="1">
      <c r="B18" s="6882"/>
      <c r="C18" s="6883"/>
      <c r="D18" s="6883"/>
      <c r="E18" s="6883"/>
      <c r="F18" s="6883"/>
      <c r="G18" s="6883"/>
      <c r="H18" s="6883"/>
      <c r="I18" s="6883"/>
      <c r="J18" s="6883"/>
      <c r="K18" s="6883"/>
      <c r="L18" s="6883"/>
      <c r="M18" s="6883"/>
      <c r="N18" s="6883"/>
      <c r="O18" s="1638"/>
      <c r="P18" s="1640"/>
    </row>
    <row r="19" spans="2:16" ht="21" customHeight="1">
      <c r="B19" s="6882"/>
      <c r="C19" s="6883"/>
      <c r="D19" s="6883"/>
      <c r="E19" s="6883"/>
      <c r="F19" s="6883"/>
      <c r="G19" s="6883"/>
      <c r="H19" s="6883"/>
      <c r="I19" s="6883"/>
      <c r="J19" s="6883"/>
      <c r="K19" s="6883"/>
      <c r="L19" s="6883"/>
      <c r="M19" s="6883"/>
      <c r="N19" s="6883"/>
      <c r="O19" s="1638"/>
      <c r="P19" s="1640"/>
    </row>
    <row r="20" spans="2:16" ht="21" customHeight="1">
      <c r="B20" s="6882"/>
      <c r="C20" s="6883"/>
      <c r="D20" s="6883"/>
      <c r="E20" s="6883"/>
      <c r="F20" s="6883"/>
      <c r="G20" s="6883"/>
      <c r="H20" s="6883"/>
      <c r="I20" s="6883"/>
      <c r="J20" s="6883"/>
      <c r="K20" s="6883"/>
      <c r="L20" s="6883"/>
      <c r="M20" s="6883"/>
      <c r="N20" s="6883"/>
      <c r="O20" s="1638"/>
      <c r="P20" s="1640"/>
    </row>
    <row r="21" spans="2:16" ht="21" customHeight="1">
      <c r="B21" s="6886"/>
      <c r="C21" s="6887"/>
      <c r="D21" s="6887"/>
      <c r="E21" s="6887"/>
      <c r="F21" s="6887"/>
      <c r="G21" s="6887"/>
      <c r="H21" s="6887"/>
      <c r="I21" s="6887"/>
      <c r="J21" s="6887"/>
      <c r="K21" s="6887"/>
      <c r="L21" s="6887"/>
      <c r="M21" s="6887"/>
      <c r="N21" s="6887"/>
      <c r="O21" s="1641"/>
      <c r="P21" s="1642"/>
    </row>
    <row r="22" spans="2:16" ht="21" customHeight="1">
      <c r="B22" s="6886"/>
      <c r="C22" s="6887"/>
      <c r="D22" s="6887"/>
      <c r="E22" s="6887"/>
      <c r="F22" s="6887"/>
      <c r="G22" s="6887"/>
      <c r="H22" s="6887"/>
      <c r="I22" s="6887"/>
      <c r="J22" s="6887"/>
      <c r="K22" s="6887"/>
      <c r="L22" s="6887"/>
      <c r="M22" s="6887"/>
      <c r="N22" s="6887"/>
      <c r="O22" s="1641"/>
      <c r="P22" s="1642"/>
    </row>
    <row r="23" spans="2:16" ht="21" customHeight="1" thickBot="1">
      <c r="B23" s="6888"/>
      <c r="C23" s="6889"/>
      <c r="D23" s="6889"/>
      <c r="E23" s="6889"/>
      <c r="F23" s="6889"/>
      <c r="G23" s="6889"/>
      <c r="H23" s="6889"/>
      <c r="I23" s="6889"/>
      <c r="J23" s="6889"/>
      <c r="K23" s="6889"/>
      <c r="L23" s="6889"/>
      <c r="M23" s="6889"/>
      <c r="N23" s="6889"/>
      <c r="O23" s="1643"/>
      <c r="P23" s="1644"/>
    </row>
    <row r="24" spans="2:16" ht="21" customHeight="1" thickBot="1">
      <c r="B24" s="1645"/>
      <c r="C24" s="1645"/>
      <c r="D24" s="1645"/>
      <c r="E24" s="1645"/>
      <c r="F24" s="1645"/>
      <c r="G24" s="1645"/>
      <c r="H24" s="1645"/>
      <c r="I24" s="1645"/>
      <c r="J24" s="1645"/>
      <c r="K24" s="1645"/>
      <c r="L24" s="1645"/>
      <c r="M24" s="1645"/>
      <c r="N24" s="1645"/>
      <c r="O24" s="1645"/>
      <c r="P24" s="1645"/>
    </row>
    <row r="25" spans="2:16" ht="21" customHeight="1">
      <c r="B25" s="6890" t="s">
        <v>1017</v>
      </c>
      <c r="C25" s="6891"/>
      <c r="D25" s="6891"/>
      <c r="E25" s="6891"/>
      <c r="F25" s="6891"/>
      <c r="G25" s="6891"/>
      <c r="H25" s="6891"/>
      <c r="I25" s="6891"/>
      <c r="J25" s="6537"/>
      <c r="K25" s="6537"/>
      <c r="L25" s="6537"/>
      <c r="M25" s="6537"/>
      <c r="N25" s="6892"/>
      <c r="O25" s="6895" t="s">
        <v>1018</v>
      </c>
      <c r="P25" s="1646"/>
    </row>
    <row r="26" spans="2:16" ht="42.75" customHeight="1">
      <c r="B26" s="6893"/>
      <c r="C26" s="6894"/>
      <c r="D26" s="6894"/>
      <c r="E26" s="6894"/>
      <c r="F26" s="6894"/>
      <c r="G26" s="6894"/>
      <c r="H26" s="6894"/>
      <c r="I26" s="6894"/>
      <c r="J26" s="6363"/>
      <c r="K26" s="6363"/>
      <c r="L26" s="6363"/>
      <c r="M26" s="6363"/>
      <c r="N26" s="6364"/>
      <c r="O26" s="6362"/>
      <c r="P26" s="1647" t="s">
        <v>1019</v>
      </c>
    </row>
    <row r="27" spans="2:16" ht="24.75" customHeight="1" thickBot="1">
      <c r="B27" s="6896"/>
      <c r="C27" s="6897"/>
      <c r="D27" s="6897"/>
      <c r="E27" s="6897"/>
      <c r="F27" s="6897"/>
      <c r="G27" s="6897"/>
      <c r="H27" s="6897"/>
      <c r="I27" s="6897"/>
      <c r="J27" s="6898"/>
      <c r="K27" s="6898"/>
      <c r="L27" s="6898"/>
      <c r="M27" s="6898"/>
      <c r="N27" s="6899"/>
      <c r="O27" s="1648"/>
      <c r="P27" s="1649"/>
    </row>
    <row r="28" spans="2:16" ht="13.5" customHeight="1">
      <c r="B28" s="1645"/>
      <c r="C28" s="1645"/>
      <c r="D28" s="1645"/>
      <c r="E28" s="1645"/>
      <c r="F28" s="1645"/>
      <c r="G28" s="1645"/>
      <c r="H28" s="1645"/>
      <c r="I28" s="1645"/>
      <c r="J28" s="1650"/>
      <c r="K28" s="1650"/>
      <c r="L28" s="1650"/>
      <c r="M28" s="1650"/>
      <c r="N28" s="1650"/>
      <c r="O28" s="1651"/>
      <c r="P28" s="1651"/>
    </row>
    <row r="29" spans="2:16" ht="27" customHeight="1">
      <c r="B29" s="6900" t="s">
        <v>1020</v>
      </c>
      <c r="C29" s="6885"/>
      <c r="D29" s="6885"/>
      <c r="E29" s="6885"/>
      <c r="F29" s="6885"/>
      <c r="G29" s="6885"/>
      <c r="H29" s="6885"/>
      <c r="I29" s="6885"/>
      <c r="J29" s="6885"/>
      <c r="K29" s="6885"/>
      <c r="L29" s="6885"/>
      <c r="M29" s="6885"/>
      <c r="N29" s="6885"/>
      <c r="O29" s="6885"/>
      <c r="P29" s="6885"/>
    </row>
    <row r="30" spans="2:16" ht="20.25" customHeight="1">
      <c r="B30" s="6900" t="s">
        <v>1021</v>
      </c>
      <c r="C30" s="6885"/>
      <c r="D30" s="6885"/>
      <c r="E30" s="6885"/>
      <c r="F30" s="6885"/>
      <c r="G30" s="6885"/>
      <c r="H30" s="6885"/>
      <c r="I30" s="6885"/>
      <c r="J30" s="6885"/>
      <c r="K30" s="6885"/>
      <c r="L30" s="6885"/>
      <c r="M30" s="6885"/>
      <c r="N30" s="6885"/>
      <c r="O30" s="6885"/>
      <c r="P30" s="6885"/>
    </row>
    <row r="31" spans="2:16" ht="13.5" customHeight="1">
      <c r="B31" s="1652"/>
      <c r="C31" s="1653"/>
      <c r="D31" s="1653"/>
      <c r="E31" s="1653"/>
      <c r="F31" s="1653"/>
      <c r="G31" s="1653"/>
      <c r="H31" s="1653"/>
      <c r="I31" s="1653"/>
      <c r="J31" s="1653"/>
      <c r="K31" s="1653"/>
      <c r="L31" s="1653"/>
      <c r="M31" s="1653"/>
      <c r="N31" s="1653"/>
      <c r="O31" s="1653"/>
      <c r="P31" s="1653"/>
    </row>
    <row r="32" spans="2:16" ht="21" customHeight="1">
      <c r="B32" s="6884" t="s">
        <v>1022</v>
      </c>
      <c r="C32" s="6885"/>
      <c r="D32" s="6885"/>
      <c r="E32" s="6885"/>
      <c r="F32" s="6885"/>
      <c r="G32" s="6885"/>
      <c r="H32" s="6885"/>
      <c r="I32" s="6885"/>
      <c r="J32" s="6885"/>
      <c r="K32" s="6885"/>
      <c r="L32" s="6885"/>
      <c r="M32" s="6885"/>
      <c r="N32" s="6885"/>
      <c r="O32" s="6885"/>
      <c r="P32" s="6885"/>
    </row>
    <row r="33" spans="2:16" ht="21" customHeight="1">
      <c r="B33" s="6885"/>
      <c r="C33" s="6885"/>
      <c r="D33" s="6885"/>
      <c r="E33" s="6885"/>
      <c r="F33" s="6885"/>
      <c r="G33" s="6885"/>
      <c r="H33" s="6885"/>
      <c r="I33" s="6885"/>
      <c r="J33" s="6885"/>
      <c r="K33" s="6885"/>
      <c r="L33" s="6885"/>
      <c r="M33" s="6885"/>
      <c r="N33" s="6885"/>
      <c r="O33" s="6885"/>
      <c r="P33" s="6885"/>
    </row>
    <row r="34" spans="2:16" ht="21" customHeight="1">
      <c r="B34" s="6885"/>
      <c r="C34" s="6885"/>
      <c r="D34" s="6885"/>
      <c r="E34" s="6885"/>
      <c r="F34" s="6885"/>
      <c r="G34" s="6885"/>
      <c r="H34" s="6885"/>
      <c r="I34" s="6885"/>
      <c r="J34" s="6885"/>
      <c r="K34" s="6885"/>
      <c r="L34" s="6885"/>
      <c r="M34" s="6885"/>
      <c r="N34" s="6885"/>
      <c r="O34" s="6885"/>
      <c r="P34" s="6885"/>
    </row>
    <row r="35" spans="2:16" ht="21" customHeight="1">
      <c r="B35" s="6885"/>
      <c r="C35" s="6885"/>
      <c r="D35" s="6885"/>
      <c r="E35" s="6885"/>
      <c r="F35" s="6885"/>
      <c r="G35" s="6885"/>
      <c r="H35" s="6885"/>
      <c r="I35" s="6885"/>
      <c r="J35" s="6885"/>
      <c r="K35" s="6885"/>
      <c r="L35" s="6885"/>
      <c r="M35" s="6885"/>
      <c r="N35" s="6885"/>
      <c r="O35" s="6885"/>
      <c r="P35" s="6885"/>
    </row>
    <row r="36" spans="2:16" ht="21" customHeight="1">
      <c r="B36" s="6885"/>
      <c r="C36" s="6885"/>
      <c r="D36" s="6885"/>
      <c r="E36" s="6885"/>
      <c r="F36" s="6885"/>
      <c r="G36" s="6885"/>
      <c r="H36" s="6885"/>
      <c r="I36" s="6885"/>
      <c r="J36" s="6885"/>
      <c r="K36" s="6885"/>
      <c r="L36" s="6885"/>
      <c r="M36" s="6885"/>
      <c r="N36" s="6885"/>
      <c r="O36" s="6885"/>
      <c r="P36" s="6885"/>
    </row>
    <row r="37" spans="2:16" ht="21" customHeight="1">
      <c r="B37" s="1654"/>
      <c r="C37" s="1654"/>
      <c r="D37" s="1654"/>
      <c r="E37" s="1654"/>
      <c r="F37" s="1654"/>
      <c r="G37" s="1654"/>
      <c r="H37" s="1654"/>
      <c r="I37" s="1654"/>
      <c r="J37" s="1654"/>
      <c r="K37" s="1654"/>
      <c r="L37" s="1654"/>
      <c r="M37" s="1654"/>
      <c r="N37" s="1654"/>
      <c r="O37" s="1654"/>
      <c r="P37" s="1654"/>
    </row>
    <row r="38" spans="2:16" ht="21" customHeight="1">
      <c r="B38" s="1654"/>
      <c r="C38" s="1654"/>
      <c r="D38" s="1654"/>
      <c r="E38" s="1654"/>
      <c r="F38" s="1654"/>
      <c r="G38" s="1654"/>
      <c r="H38" s="1654"/>
      <c r="I38" s="1654"/>
      <c r="J38" s="1654"/>
      <c r="K38" s="1654"/>
      <c r="L38" s="1654"/>
      <c r="M38" s="1654"/>
      <c r="N38" s="1654"/>
      <c r="O38" s="1654"/>
      <c r="P38" s="1654"/>
    </row>
    <row r="39" spans="2:16" ht="21" customHeight="1">
      <c r="B39" s="1654"/>
      <c r="C39" s="1654"/>
      <c r="D39" s="1654"/>
      <c r="E39" s="1654"/>
      <c r="F39" s="1654"/>
      <c r="G39" s="1654"/>
      <c r="H39" s="1654"/>
      <c r="I39" s="1654"/>
      <c r="J39" s="1654"/>
      <c r="K39" s="1654"/>
      <c r="L39" s="1654"/>
      <c r="M39" s="1654"/>
      <c r="N39" s="1654"/>
      <c r="O39" s="1654"/>
      <c r="P39" s="1654"/>
    </row>
    <row r="40" spans="2:16" ht="21" customHeight="1">
      <c r="B40" s="1654"/>
      <c r="C40" s="1654"/>
      <c r="D40" s="1654"/>
      <c r="E40" s="1654"/>
      <c r="F40" s="1654"/>
      <c r="G40" s="1654"/>
      <c r="H40" s="1654"/>
      <c r="I40" s="1654"/>
      <c r="J40" s="1654"/>
      <c r="K40" s="1654"/>
      <c r="L40" s="1654"/>
      <c r="M40" s="1654"/>
      <c r="N40" s="1654"/>
      <c r="O40" s="1654"/>
      <c r="P40" s="1654"/>
    </row>
    <row r="41" spans="2:16" ht="21" customHeight="1">
      <c r="B41" s="1654"/>
      <c r="C41" s="1654"/>
      <c r="D41" s="1654"/>
      <c r="E41" s="1654"/>
      <c r="F41" s="1654"/>
      <c r="G41" s="1654"/>
      <c r="H41" s="1654"/>
      <c r="I41" s="1654"/>
      <c r="J41" s="1654"/>
      <c r="K41" s="1654"/>
      <c r="L41" s="1654"/>
      <c r="M41" s="1654"/>
      <c r="N41" s="1654"/>
      <c r="O41" s="1654"/>
      <c r="P41" s="1654"/>
    </row>
    <row r="42" spans="2:16" ht="16.5" customHeight="1">
      <c r="B42" s="1654"/>
      <c r="C42" s="1654"/>
      <c r="D42" s="1654"/>
      <c r="E42" s="1654"/>
      <c r="F42" s="1654"/>
      <c r="G42" s="1654"/>
      <c r="H42" s="1654"/>
      <c r="I42" s="1654"/>
      <c r="J42" s="1654"/>
      <c r="K42" s="1654"/>
      <c r="L42" s="1654"/>
      <c r="M42" s="1654"/>
      <c r="N42" s="1654"/>
      <c r="O42" s="1654"/>
      <c r="P42" s="1654"/>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3">
    <mergeCell ref="B32:P36"/>
    <mergeCell ref="B21:F21"/>
    <mergeCell ref="G21:N21"/>
    <mergeCell ref="B22:F22"/>
    <mergeCell ref="G22:N22"/>
    <mergeCell ref="B23:F23"/>
    <mergeCell ref="G23:N23"/>
    <mergeCell ref="B25:N26"/>
    <mergeCell ref="O25:O26"/>
    <mergeCell ref="B27:N27"/>
    <mergeCell ref="B29:P29"/>
    <mergeCell ref="B30:P30"/>
    <mergeCell ref="B18:F18"/>
    <mergeCell ref="G18:N18"/>
    <mergeCell ref="B19:F19"/>
    <mergeCell ref="G19:N19"/>
    <mergeCell ref="B20:F20"/>
    <mergeCell ref="G20:N20"/>
    <mergeCell ref="B15:F15"/>
    <mergeCell ref="G15:N15"/>
    <mergeCell ref="B16:F16"/>
    <mergeCell ref="G16:N16"/>
    <mergeCell ref="B17:F17"/>
    <mergeCell ref="G17:N17"/>
    <mergeCell ref="B12:F12"/>
    <mergeCell ref="G12:N12"/>
    <mergeCell ref="B13:F13"/>
    <mergeCell ref="G13:N13"/>
    <mergeCell ref="B14:F14"/>
    <mergeCell ref="G14:N14"/>
    <mergeCell ref="B7:N7"/>
    <mergeCell ref="O7:P7"/>
    <mergeCell ref="B8:N8"/>
    <mergeCell ref="O8:P8"/>
    <mergeCell ref="B9:F11"/>
    <mergeCell ref="G9:N11"/>
    <mergeCell ref="O9:O11"/>
    <mergeCell ref="P9:P11"/>
    <mergeCell ref="B3:P3"/>
    <mergeCell ref="B4:P4"/>
    <mergeCell ref="B5:P5"/>
    <mergeCell ref="B6:N6"/>
    <mergeCell ref="O6:P6"/>
  </mergeCells>
  <phoneticPr fontId="6"/>
  <hyperlinks>
    <hyperlink ref="A1" location="目次!A1" display="目次へ"/>
  </hyperlinks>
  <pageMargins left="0.7" right="0.7" top="0.75" bottom="0.75" header="0.3" footer="0.3"/>
  <pageSetup paperSize="9" scale="9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G61"/>
  <sheetViews>
    <sheetView showGridLines="0" view="pageBreakPreview" zoomScaleNormal="100" zoomScaleSheetLayoutView="100" workbookViewId="0"/>
  </sheetViews>
  <sheetFormatPr defaultColWidth="3.75" defaultRowHeight="12.75" customHeight="1"/>
  <cols>
    <col min="1" max="1" width="4" style="1221" customWidth="1"/>
    <col min="2" max="2" width="3.125" style="1221" customWidth="1"/>
    <col min="3" max="6" width="3.875" style="1221" customWidth="1"/>
    <col min="7" max="7" width="4.125" style="1221" customWidth="1"/>
    <col min="8" max="8" width="5" style="1221" customWidth="1"/>
    <col min="9" max="9" width="5.375" style="1221" customWidth="1"/>
    <col min="10" max="10" width="5" style="1221" customWidth="1"/>
    <col min="11" max="11" width="5.375" style="1221" customWidth="1"/>
    <col min="12" max="12" width="5" style="1221" customWidth="1"/>
    <col min="13" max="13" width="5.375" style="1221" customWidth="1"/>
    <col min="14" max="14" width="5" style="1221" customWidth="1"/>
    <col min="15" max="15" width="5.375" style="1221" customWidth="1"/>
    <col min="16" max="16" width="5" style="1221" customWidth="1"/>
    <col min="17" max="17" width="5.375" style="1221" customWidth="1"/>
    <col min="18" max="18" width="5" style="1221" customWidth="1"/>
    <col min="19" max="19" width="5.375" style="1221" customWidth="1"/>
    <col min="20" max="21" width="4.25" style="1221" customWidth="1"/>
    <col min="22" max="22" width="3.75" style="1221" customWidth="1"/>
    <col min="23" max="33" width="3.75" style="1222" customWidth="1"/>
    <col min="34" max="16384" width="3.75" style="1221"/>
  </cols>
  <sheetData>
    <row r="1" spans="1:33" s="1284" customFormat="1" ht="18" customHeight="1">
      <c r="A1" s="1374" t="s">
        <v>2423</v>
      </c>
      <c r="W1" s="1222"/>
      <c r="X1" s="1222"/>
      <c r="Y1" s="1222"/>
      <c r="Z1" s="1222"/>
      <c r="AA1" s="1222"/>
      <c r="AB1" s="1222"/>
      <c r="AC1" s="1222"/>
      <c r="AD1" s="1222"/>
      <c r="AE1" s="1222"/>
      <c r="AF1" s="1222"/>
      <c r="AG1" s="1222"/>
    </row>
    <row r="2" spans="1:33" ht="15" customHeight="1">
      <c r="B2" s="1216" t="s">
        <v>2231</v>
      </c>
    </row>
    <row r="3" spans="1:33" ht="15" customHeight="1">
      <c r="P3" s="1277"/>
      <c r="Q3" s="1221" t="s">
        <v>1509</v>
      </c>
      <c r="R3" s="1277"/>
      <c r="S3" s="1221" t="s">
        <v>1508</v>
      </c>
    </row>
    <row r="4" spans="1:33" ht="15" customHeight="1" thickBot="1"/>
    <row r="5" spans="1:33" ht="15" customHeight="1" thickBot="1">
      <c r="M5" s="2997" t="s">
        <v>1283</v>
      </c>
      <c r="N5" s="2998"/>
      <c r="O5" s="2999"/>
      <c r="P5" s="3000"/>
      <c r="Q5" s="3000"/>
      <c r="R5" s="3000"/>
      <c r="S5" s="3001"/>
    </row>
    <row r="6" spans="1:33" ht="15" customHeight="1" thickBot="1">
      <c r="B6" s="1222"/>
      <c r="C6" s="1222"/>
      <c r="D6" s="1222"/>
      <c r="E6" s="1222"/>
      <c r="F6" s="1222"/>
      <c r="G6" s="1222"/>
      <c r="H6" s="1222"/>
      <c r="I6" s="1222"/>
      <c r="J6" s="1222"/>
      <c r="K6" s="1222"/>
      <c r="L6" s="1222"/>
      <c r="M6" s="1276"/>
      <c r="N6" s="1276"/>
      <c r="O6" s="1222"/>
      <c r="P6" s="1222"/>
      <c r="Q6" s="1222"/>
      <c r="R6" s="1222"/>
      <c r="S6" s="1222"/>
    </row>
    <row r="7" spans="1:33" s="1225" customFormat="1" ht="21" customHeight="1" thickBot="1">
      <c r="B7" s="3119" t="s">
        <v>1507</v>
      </c>
      <c r="C7" s="3120"/>
      <c r="D7" s="3121"/>
      <c r="E7" s="3122"/>
      <c r="F7" s="3122"/>
      <c r="G7" s="3122"/>
      <c r="H7" s="3122"/>
      <c r="I7" s="3122"/>
      <c r="J7" s="3122"/>
      <c r="K7" s="3122"/>
      <c r="L7" s="3122"/>
      <c r="M7" s="3122"/>
      <c r="N7" s="3122"/>
      <c r="O7" s="3122"/>
      <c r="P7" s="3122"/>
      <c r="Q7" s="3122"/>
      <c r="R7" s="3122"/>
      <c r="S7" s="3123"/>
      <c r="T7" s="1222"/>
      <c r="W7" s="1231"/>
      <c r="X7" s="1231"/>
      <c r="Y7" s="1231"/>
      <c r="Z7" s="1231"/>
      <c r="AA7" s="1231"/>
      <c r="AB7" s="1231"/>
      <c r="AC7" s="1231"/>
      <c r="AD7" s="1231"/>
      <c r="AE7" s="1231"/>
      <c r="AF7" s="1231"/>
      <c r="AG7" s="1231"/>
    </row>
    <row r="8" spans="1:33" s="1225" customFormat="1" ht="14.25" customHeight="1">
      <c r="B8" s="2539" t="s">
        <v>857</v>
      </c>
      <c r="C8" s="2540"/>
      <c r="D8" s="2577" t="s">
        <v>2173</v>
      </c>
      <c r="E8" s="2577"/>
      <c r="F8" s="2339"/>
      <c r="G8" s="2339"/>
      <c r="H8" s="2339"/>
      <c r="I8" s="2339"/>
      <c r="J8" s="2564" t="s">
        <v>1317</v>
      </c>
      <c r="K8" s="2568" t="s">
        <v>1263</v>
      </c>
      <c r="L8" s="2569"/>
      <c r="M8" s="2569"/>
      <c r="N8" s="2569"/>
      <c r="O8" s="2569"/>
      <c r="P8" s="2569"/>
      <c r="Q8" s="2569"/>
      <c r="R8" s="2569"/>
      <c r="S8" s="2570"/>
      <c r="T8" s="844"/>
    </row>
    <row r="9" spans="1:33" s="1225" customFormat="1" ht="14.25" customHeight="1">
      <c r="B9" s="2541"/>
      <c r="C9" s="2406"/>
      <c r="D9" s="2548" t="s">
        <v>477</v>
      </c>
      <c r="E9" s="2549"/>
      <c r="F9" s="2571"/>
      <c r="G9" s="2572"/>
      <c r="H9" s="2572"/>
      <c r="I9" s="2573"/>
      <c r="J9" s="2356"/>
      <c r="K9" s="842"/>
      <c r="L9" s="826"/>
      <c r="M9" s="826" t="s">
        <v>1274</v>
      </c>
      <c r="N9" s="826"/>
      <c r="O9" s="826" t="s">
        <v>1273</v>
      </c>
      <c r="P9" s="826"/>
      <c r="Q9" s="826"/>
      <c r="R9" s="826"/>
      <c r="S9" s="827"/>
      <c r="T9" s="786"/>
    </row>
    <row r="10" spans="1:33" s="1225" customFormat="1" ht="14.25" customHeight="1" thickBot="1">
      <c r="B10" s="2542"/>
      <c r="C10" s="2543"/>
      <c r="D10" s="2550"/>
      <c r="E10" s="2419"/>
      <c r="F10" s="2574"/>
      <c r="G10" s="2575"/>
      <c r="H10" s="2575"/>
      <c r="I10" s="2576"/>
      <c r="J10" s="2550"/>
      <c r="K10" s="1275"/>
      <c r="L10" s="1274"/>
      <c r="M10" s="1274"/>
      <c r="N10" s="1274"/>
      <c r="O10" s="1274"/>
      <c r="P10" s="1274"/>
      <c r="Q10" s="1274"/>
      <c r="R10" s="1273"/>
      <c r="S10" s="1272"/>
      <c r="T10" s="1232"/>
    </row>
    <row r="11" spans="1:33" ht="11.25">
      <c r="B11" s="3127" t="s">
        <v>1316</v>
      </c>
      <c r="C11" s="2476" t="s">
        <v>1315</v>
      </c>
      <c r="D11" s="2565" t="s">
        <v>1314</v>
      </c>
      <c r="E11" s="2461"/>
      <c r="F11" s="2461"/>
      <c r="G11" s="2462"/>
      <c r="H11" s="2433" t="s">
        <v>1350</v>
      </c>
      <c r="I11" s="2561"/>
      <c r="J11" s="2442" t="s">
        <v>1349</v>
      </c>
      <c r="K11" s="2442"/>
      <c r="L11" s="2442" t="s">
        <v>1348</v>
      </c>
      <c r="M11" s="2442"/>
      <c r="N11" s="2442" t="s">
        <v>1347</v>
      </c>
      <c r="O11" s="2442"/>
      <c r="P11" s="2442" t="s">
        <v>859</v>
      </c>
      <c r="Q11" s="2442"/>
      <c r="R11" s="2433" t="s">
        <v>1346</v>
      </c>
      <c r="S11" s="2435"/>
    </row>
    <row r="12" spans="1:33" ht="11.25">
      <c r="B12" s="3128"/>
      <c r="C12" s="2477"/>
      <c r="D12" s="3124"/>
      <c r="E12" s="2464"/>
      <c r="F12" s="2464"/>
      <c r="G12" s="2465"/>
      <c r="H12" s="2735"/>
      <c r="I12" s="2736"/>
      <c r="J12" s="2507"/>
      <c r="K12" s="2507"/>
      <c r="L12" s="2507"/>
      <c r="M12" s="2507"/>
      <c r="N12" s="2507"/>
      <c r="O12" s="2507"/>
      <c r="P12" s="2507"/>
      <c r="Q12" s="2507"/>
      <c r="R12" s="2735"/>
      <c r="S12" s="3106"/>
    </row>
    <row r="13" spans="1:33" ht="15" customHeight="1">
      <c r="B13" s="3128"/>
      <c r="C13" s="2477"/>
      <c r="D13" s="2517"/>
      <c r="E13" s="2518"/>
      <c r="F13" s="2518"/>
      <c r="G13" s="2519"/>
      <c r="H13" s="1229" t="s">
        <v>1258</v>
      </c>
      <c r="I13" s="1229" t="s">
        <v>1257</v>
      </c>
      <c r="J13" s="1229" t="s">
        <v>1258</v>
      </c>
      <c r="K13" s="1229" t="s">
        <v>1257</v>
      </c>
      <c r="L13" s="1229" t="s">
        <v>1258</v>
      </c>
      <c r="M13" s="1229" t="s">
        <v>1257</v>
      </c>
      <c r="N13" s="1229" t="s">
        <v>1258</v>
      </c>
      <c r="O13" s="1229" t="s">
        <v>1257</v>
      </c>
      <c r="P13" s="1229" t="s">
        <v>1258</v>
      </c>
      <c r="Q13" s="1229" t="s">
        <v>1257</v>
      </c>
      <c r="R13" s="1229" t="s">
        <v>1258</v>
      </c>
      <c r="S13" s="1235" t="s">
        <v>1257</v>
      </c>
    </row>
    <row r="14" spans="1:33" ht="15" customHeight="1">
      <c r="B14" s="3128"/>
      <c r="C14" s="2477"/>
      <c r="D14" s="2526" t="s">
        <v>1309</v>
      </c>
      <c r="E14" s="2526"/>
      <c r="F14" s="2508" t="s">
        <v>1308</v>
      </c>
      <c r="G14" s="2510"/>
      <c r="H14" s="1226"/>
      <c r="I14" s="1226"/>
      <c r="J14" s="1226"/>
      <c r="K14" s="1226"/>
      <c r="L14" s="1226"/>
      <c r="M14" s="1226"/>
      <c r="N14" s="1226"/>
      <c r="O14" s="1226"/>
      <c r="P14" s="1226"/>
      <c r="Q14" s="1226"/>
      <c r="R14" s="1226"/>
      <c r="S14" s="1234"/>
    </row>
    <row r="15" spans="1:33" ht="15" customHeight="1">
      <c r="B15" s="3128"/>
      <c r="C15" s="2477"/>
      <c r="D15" s="2526"/>
      <c r="E15" s="2526"/>
      <c r="F15" s="2508" t="s">
        <v>1307</v>
      </c>
      <c r="G15" s="2510"/>
      <c r="H15" s="1226"/>
      <c r="I15" s="1226"/>
      <c r="J15" s="1226"/>
      <c r="K15" s="1226"/>
      <c r="L15" s="1226"/>
      <c r="M15" s="1226"/>
      <c r="N15" s="1226"/>
      <c r="O15" s="1226"/>
      <c r="P15" s="1226"/>
      <c r="Q15" s="1226"/>
      <c r="R15" s="1226"/>
      <c r="S15" s="1234"/>
    </row>
    <row r="16" spans="1:33" ht="15" customHeight="1">
      <c r="B16" s="3128"/>
      <c r="C16" s="2477"/>
      <c r="D16" s="2508" t="s">
        <v>1306</v>
      </c>
      <c r="E16" s="2509"/>
      <c r="F16" s="2509"/>
      <c r="G16" s="2510"/>
      <c r="H16" s="2454"/>
      <c r="I16" s="2455"/>
      <c r="J16" s="2454"/>
      <c r="K16" s="2455"/>
      <c r="L16" s="2505"/>
      <c r="M16" s="2505"/>
      <c r="N16" s="2505"/>
      <c r="O16" s="2505"/>
      <c r="P16" s="2505"/>
      <c r="Q16" s="2505"/>
      <c r="R16" s="2505"/>
      <c r="S16" s="2629"/>
      <c r="Y16" s="1228"/>
      <c r="Z16" s="1228"/>
      <c r="AA16" s="1228"/>
      <c r="AB16" s="1228"/>
      <c r="AC16" s="1228"/>
      <c r="AD16" s="1228"/>
      <c r="AE16" s="1228"/>
      <c r="AF16" s="1228"/>
    </row>
    <row r="17" spans="2:33" ht="15" customHeight="1">
      <c r="B17" s="3128"/>
      <c r="C17" s="2477"/>
      <c r="D17" s="2511" t="s">
        <v>1252</v>
      </c>
      <c r="E17" s="2512"/>
      <c r="F17" s="2512"/>
      <c r="G17" s="2513"/>
      <c r="H17" s="2614"/>
      <c r="I17" s="2615"/>
      <c r="J17" s="2506"/>
      <c r="K17" s="2506"/>
      <c r="L17" s="2506"/>
      <c r="M17" s="2506"/>
      <c r="N17" s="2506"/>
      <c r="O17" s="2506"/>
      <c r="P17" s="2506"/>
      <c r="Q17" s="2506"/>
      <c r="R17" s="2506"/>
      <c r="S17" s="2597"/>
      <c r="T17" s="1227"/>
      <c r="Y17" s="1228"/>
      <c r="Z17" s="1228"/>
    </row>
    <row r="18" spans="2:33" ht="11.25">
      <c r="B18" s="3128"/>
      <c r="C18" s="2477"/>
      <c r="D18" s="2514" t="s">
        <v>1313</v>
      </c>
      <c r="E18" s="2515"/>
      <c r="F18" s="2515"/>
      <c r="G18" s="2516"/>
      <c r="H18" s="2520" t="s">
        <v>1350</v>
      </c>
      <c r="I18" s="2521"/>
      <c r="J18" s="2507" t="s">
        <v>1349</v>
      </c>
      <c r="K18" s="2507"/>
      <c r="L18" s="2507" t="s">
        <v>1348</v>
      </c>
      <c r="M18" s="2507"/>
      <c r="N18" s="2507" t="s">
        <v>1347</v>
      </c>
      <c r="O18" s="2507"/>
      <c r="P18" s="2507" t="s">
        <v>859</v>
      </c>
      <c r="Q18" s="2507"/>
      <c r="R18" s="2520" t="s">
        <v>1346</v>
      </c>
      <c r="S18" s="2639"/>
      <c r="T18" s="1227"/>
      <c r="Y18" s="1228"/>
      <c r="Z18" s="1228"/>
    </row>
    <row r="19" spans="2:33" ht="11.25">
      <c r="B19" s="3128"/>
      <c r="C19" s="2477"/>
      <c r="D19" s="3124"/>
      <c r="E19" s="2464"/>
      <c r="F19" s="2464"/>
      <c r="G19" s="2465"/>
      <c r="H19" s="2735"/>
      <c r="I19" s="2736"/>
      <c r="J19" s="2507"/>
      <c r="K19" s="2507"/>
      <c r="L19" s="2507"/>
      <c r="M19" s="2507"/>
      <c r="N19" s="2507"/>
      <c r="O19" s="2507"/>
      <c r="P19" s="2507"/>
      <c r="Q19" s="2507"/>
      <c r="R19" s="2735"/>
      <c r="S19" s="3106"/>
      <c r="T19" s="1227"/>
      <c r="Y19" s="1228"/>
      <c r="Z19" s="1228"/>
    </row>
    <row r="20" spans="2:33" ht="15" customHeight="1">
      <c r="B20" s="3128"/>
      <c r="C20" s="2477"/>
      <c r="D20" s="2517"/>
      <c r="E20" s="2518"/>
      <c r="F20" s="2518"/>
      <c r="G20" s="2519"/>
      <c r="H20" s="1229" t="s">
        <v>1258</v>
      </c>
      <c r="I20" s="1229" t="s">
        <v>1257</v>
      </c>
      <c r="J20" s="1229" t="s">
        <v>1258</v>
      </c>
      <c r="K20" s="1229" t="s">
        <v>1257</v>
      </c>
      <c r="L20" s="1229" t="s">
        <v>1258</v>
      </c>
      <c r="M20" s="1229" t="s">
        <v>1257</v>
      </c>
      <c r="N20" s="1229" t="s">
        <v>1258</v>
      </c>
      <c r="O20" s="1229" t="s">
        <v>1257</v>
      </c>
      <c r="P20" s="1229" t="s">
        <v>1258</v>
      </c>
      <c r="Q20" s="1229" t="s">
        <v>1257</v>
      </c>
      <c r="R20" s="1229" t="s">
        <v>1258</v>
      </c>
      <c r="S20" s="1235" t="s">
        <v>1257</v>
      </c>
      <c r="T20" s="1227"/>
      <c r="Y20" s="1228"/>
      <c r="Z20" s="1228"/>
    </row>
    <row r="21" spans="2:33" ht="15" customHeight="1">
      <c r="B21" s="3128"/>
      <c r="C21" s="2477"/>
      <c r="D21" s="2526" t="s">
        <v>1309</v>
      </c>
      <c r="E21" s="2526"/>
      <c r="F21" s="2508" t="s">
        <v>1308</v>
      </c>
      <c r="G21" s="2510"/>
      <c r="H21" s="1226"/>
      <c r="I21" s="1226"/>
      <c r="J21" s="1226"/>
      <c r="K21" s="1226"/>
      <c r="L21" s="1226"/>
      <c r="M21" s="1226"/>
      <c r="N21" s="1226"/>
      <c r="O21" s="1226"/>
      <c r="P21" s="1226"/>
      <c r="Q21" s="1226"/>
      <c r="R21" s="1226"/>
      <c r="S21" s="1234"/>
      <c r="T21" s="1227"/>
      <c r="Y21" s="1228"/>
      <c r="Z21" s="1228"/>
    </row>
    <row r="22" spans="2:33" ht="15" customHeight="1">
      <c r="B22" s="3128"/>
      <c r="C22" s="2477"/>
      <c r="D22" s="2526"/>
      <c r="E22" s="2526"/>
      <c r="F22" s="2508" t="s">
        <v>1307</v>
      </c>
      <c r="G22" s="2510"/>
      <c r="H22" s="1226"/>
      <c r="I22" s="1226"/>
      <c r="J22" s="1226"/>
      <c r="K22" s="1226"/>
      <c r="L22" s="1226"/>
      <c r="M22" s="1226"/>
      <c r="N22" s="1226"/>
      <c r="O22" s="1226"/>
      <c r="P22" s="1226"/>
      <c r="Q22" s="1226"/>
      <c r="R22" s="1226"/>
      <c r="S22" s="1234"/>
      <c r="T22" s="1227"/>
      <c r="Y22" s="1228"/>
      <c r="Z22" s="1228"/>
    </row>
    <row r="23" spans="2:33" ht="15" customHeight="1">
      <c r="B23" s="3128"/>
      <c r="C23" s="2477"/>
      <c r="D23" s="2508" t="s">
        <v>1306</v>
      </c>
      <c r="E23" s="2509"/>
      <c r="F23" s="2509"/>
      <c r="G23" s="2510"/>
      <c r="H23" s="2454"/>
      <c r="I23" s="2455"/>
      <c r="J23" s="2454"/>
      <c r="K23" s="2455"/>
      <c r="L23" s="2505"/>
      <c r="M23" s="2505"/>
      <c r="N23" s="2505"/>
      <c r="O23" s="2505"/>
      <c r="P23" s="2505"/>
      <c r="Q23" s="2505"/>
      <c r="R23" s="2505"/>
      <c r="S23" s="2629"/>
      <c r="T23" s="1227"/>
      <c r="Y23" s="1228"/>
      <c r="Z23" s="1228"/>
    </row>
    <row r="24" spans="2:33" ht="15" customHeight="1">
      <c r="B24" s="3128"/>
      <c r="C24" s="2477"/>
      <c r="D24" s="2508" t="s">
        <v>1252</v>
      </c>
      <c r="E24" s="2509"/>
      <c r="F24" s="2509"/>
      <c r="G24" s="2510"/>
      <c r="H24" s="2522"/>
      <c r="I24" s="2524"/>
      <c r="J24" s="3125"/>
      <c r="K24" s="3125"/>
      <c r="L24" s="3125"/>
      <c r="M24" s="3125"/>
      <c r="N24" s="3125"/>
      <c r="O24" s="3125"/>
      <c r="P24" s="3125"/>
      <c r="Q24" s="3125"/>
      <c r="R24" s="3125"/>
      <c r="S24" s="3126"/>
      <c r="T24" s="1227"/>
      <c r="Y24" s="1228"/>
      <c r="Z24" s="1228"/>
    </row>
    <row r="25" spans="2:33" ht="11.25">
      <c r="B25" s="3128"/>
      <c r="C25" s="2477"/>
      <c r="D25" s="2514" t="s">
        <v>1506</v>
      </c>
      <c r="E25" s="2515"/>
      <c r="F25" s="2515"/>
      <c r="G25" s="2516"/>
      <c r="H25" s="2520" t="s">
        <v>1350</v>
      </c>
      <c r="I25" s="2521"/>
      <c r="J25" s="2507" t="s">
        <v>1349</v>
      </c>
      <c r="K25" s="2507"/>
      <c r="L25" s="2507" t="s">
        <v>1348</v>
      </c>
      <c r="M25" s="2507"/>
      <c r="N25" s="2507" t="s">
        <v>1347</v>
      </c>
      <c r="O25" s="2507"/>
      <c r="P25" s="2507" t="s">
        <v>859</v>
      </c>
      <c r="Q25" s="2507"/>
      <c r="R25" s="2520" t="s">
        <v>1346</v>
      </c>
      <c r="S25" s="2639"/>
      <c r="Y25" s="1228"/>
      <c r="Z25" s="1228"/>
    </row>
    <row r="26" spans="2:33" ht="11.25">
      <c r="B26" s="3128"/>
      <c r="C26" s="2477"/>
      <c r="D26" s="3124"/>
      <c r="E26" s="2464"/>
      <c r="F26" s="2464"/>
      <c r="G26" s="2465"/>
      <c r="H26" s="2735"/>
      <c r="I26" s="2736"/>
      <c r="J26" s="2507"/>
      <c r="K26" s="2507"/>
      <c r="L26" s="2507"/>
      <c r="M26" s="2507"/>
      <c r="N26" s="2507"/>
      <c r="O26" s="2507"/>
      <c r="P26" s="2507"/>
      <c r="Q26" s="2507"/>
      <c r="R26" s="2735"/>
      <c r="S26" s="3106"/>
    </row>
    <row r="27" spans="2:33" ht="15" customHeight="1">
      <c r="B27" s="3128"/>
      <c r="C27" s="2477"/>
      <c r="D27" s="2517"/>
      <c r="E27" s="2518"/>
      <c r="F27" s="2518"/>
      <c r="G27" s="2519"/>
      <c r="H27" s="1229" t="s">
        <v>1258</v>
      </c>
      <c r="I27" s="1229" t="s">
        <v>1257</v>
      </c>
      <c r="J27" s="1229" t="s">
        <v>1258</v>
      </c>
      <c r="K27" s="1229" t="s">
        <v>1257</v>
      </c>
      <c r="L27" s="1229" t="s">
        <v>1258</v>
      </c>
      <c r="M27" s="1229" t="s">
        <v>1257</v>
      </c>
      <c r="N27" s="1229" t="s">
        <v>1258</v>
      </c>
      <c r="O27" s="1229" t="s">
        <v>1257</v>
      </c>
      <c r="P27" s="1229" t="s">
        <v>1258</v>
      </c>
      <c r="Q27" s="1229" t="s">
        <v>1257</v>
      </c>
      <c r="R27" s="1229" t="s">
        <v>1258</v>
      </c>
      <c r="S27" s="1235" t="s">
        <v>1257</v>
      </c>
    </row>
    <row r="28" spans="2:33" ht="15" customHeight="1">
      <c r="B28" s="3128"/>
      <c r="C28" s="2477"/>
      <c r="D28" s="2526" t="s">
        <v>1309</v>
      </c>
      <c r="E28" s="2526"/>
      <c r="F28" s="2508" t="s">
        <v>1308</v>
      </c>
      <c r="G28" s="2510"/>
      <c r="H28" s="1226"/>
      <c r="I28" s="1226"/>
      <c r="J28" s="1226"/>
      <c r="K28" s="1226"/>
      <c r="L28" s="1226"/>
      <c r="M28" s="1226"/>
      <c r="N28" s="1226"/>
      <c r="O28" s="1226"/>
      <c r="P28" s="1226"/>
      <c r="Q28" s="1226"/>
      <c r="R28" s="1226"/>
      <c r="S28" s="1234"/>
      <c r="Y28" s="1230"/>
      <c r="Z28" s="1230"/>
    </row>
    <row r="29" spans="2:33" ht="15" customHeight="1">
      <c r="B29" s="3128"/>
      <c r="C29" s="2477"/>
      <c r="D29" s="2526"/>
      <c r="E29" s="2526"/>
      <c r="F29" s="2508" t="s">
        <v>1307</v>
      </c>
      <c r="G29" s="2510"/>
      <c r="H29" s="1226"/>
      <c r="I29" s="1226"/>
      <c r="J29" s="1226"/>
      <c r="K29" s="1226"/>
      <c r="L29" s="1226"/>
      <c r="M29" s="1226"/>
      <c r="N29" s="1226"/>
      <c r="O29" s="1226"/>
      <c r="P29" s="1226"/>
      <c r="Q29" s="1226"/>
      <c r="R29" s="1226"/>
      <c r="S29" s="1234"/>
      <c r="Y29" s="1230"/>
      <c r="Z29" s="1230"/>
    </row>
    <row r="30" spans="2:33" ht="15" customHeight="1">
      <c r="B30" s="3128"/>
      <c r="C30" s="2477"/>
      <c r="D30" s="2508" t="s">
        <v>1306</v>
      </c>
      <c r="E30" s="2509"/>
      <c r="F30" s="2509"/>
      <c r="G30" s="2510"/>
      <c r="H30" s="2454"/>
      <c r="I30" s="2455"/>
      <c r="J30" s="2454"/>
      <c r="K30" s="2455"/>
      <c r="L30" s="2505"/>
      <c r="M30" s="2505"/>
      <c r="N30" s="2505"/>
      <c r="O30" s="2505"/>
      <c r="P30" s="2505"/>
      <c r="Q30" s="2505"/>
      <c r="R30" s="2505"/>
      <c r="S30" s="2629"/>
    </row>
    <row r="31" spans="2:33" ht="15" customHeight="1" thickBot="1">
      <c r="B31" s="3128"/>
      <c r="C31" s="2478"/>
      <c r="D31" s="2466" t="s">
        <v>1252</v>
      </c>
      <c r="E31" s="2467"/>
      <c r="F31" s="2467"/>
      <c r="G31" s="2468"/>
      <c r="H31" s="2458"/>
      <c r="I31" s="2459"/>
      <c r="J31" s="2527"/>
      <c r="K31" s="2527"/>
      <c r="L31" s="2527"/>
      <c r="M31" s="2527"/>
      <c r="N31" s="2527"/>
      <c r="O31" s="2527"/>
      <c r="P31" s="2527"/>
      <c r="Q31" s="2527"/>
      <c r="R31" s="2527"/>
      <c r="S31" s="2621"/>
      <c r="T31" s="1227"/>
    </row>
    <row r="32" spans="2:33" ht="11.25">
      <c r="B32" s="3128"/>
      <c r="C32" s="2460" t="s">
        <v>1311</v>
      </c>
      <c r="D32" s="2461"/>
      <c r="E32" s="2461"/>
      <c r="F32" s="2461"/>
      <c r="G32" s="2462"/>
      <c r="H32" s="3023" t="s">
        <v>1363</v>
      </c>
      <c r="I32" s="3024"/>
      <c r="J32" s="3110" t="s">
        <v>478</v>
      </c>
      <c r="K32" s="3110"/>
      <c r="L32" s="2442" t="s">
        <v>1259</v>
      </c>
      <c r="M32" s="2442"/>
      <c r="N32" s="1271"/>
      <c r="O32" s="1271"/>
      <c r="P32" s="1271"/>
      <c r="Q32" s="1271"/>
      <c r="R32" s="1258"/>
      <c r="S32" s="1270"/>
      <c r="T32" s="1222"/>
      <c r="W32" s="1221"/>
      <c r="X32" s="1221"/>
      <c r="Y32" s="1221"/>
      <c r="Z32" s="1221"/>
      <c r="AA32" s="1221"/>
      <c r="AB32" s="1221"/>
      <c r="AC32" s="1221"/>
      <c r="AD32" s="1221"/>
      <c r="AE32" s="1221"/>
      <c r="AF32" s="1221"/>
      <c r="AG32" s="1221"/>
    </row>
    <row r="33" spans="1:33" ht="11.25">
      <c r="B33" s="3128"/>
      <c r="C33" s="2463"/>
      <c r="D33" s="2464"/>
      <c r="E33" s="2464"/>
      <c r="F33" s="2464"/>
      <c r="G33" s="2465"/>
      <c r="H33" s="3010"/>
      <c r="I33" s="3025"/>
      <c r="J33" s="2526"/>
      <c r="K33" s="2526"/>
      <c r="L33" s="2507"/>
      <c r="M33" s="2507"/>
      <c r="N33" s="1228"/>
      <c r="O33" s="1228"/>
      <c r="P33" s="1228"/>
      <c r="Q33" s="1228"/>
      <c r="R33" s="1222"/>
      <c r="S33" s="1268"/>
      <c r="T33" s="1227"/>
    </row>
    <row r="34" spans="1:33" s="1227" customFormat="1" ht="15" customHeight="1">
      <c r="A34" s="1221"/>
      <c r="B34" s="3128"/>
      <c r="C34" s="2463"/>
      <c r="D34" s="2464"/>
      <c r="E34" s="2464"/>
      <c r="F34" s="2464"/>
      <c r="G34" s="2465"/>
      <c r="H34" s="1229" t="s">
        <v>1258</v>
      </c>
      <c r="I34" s="1229" t="s">
        <v>1257</v>
      </c>
      <c r="J34" s="1229" t="s">
        <v>1258</v>
      </c>
      <c r="K34" s="1229" t="s">
        <v>1257</v>
      </c>
      <c r="L34" s="1229" t="s">
        <v>1258</v>
      </c>
      <c r="M34" s="1229" t="s">
        <v>1257</v>
      </c>
      <c r="N34" s="1228"/>
      <c r="O34" s="1228"/>
      <c r="P34" s="1228"/>
      <c r="Q34" s="1228"/>
      <c r="R34" s="1228"/>
      <c r="S34" s="1269"/>
      <c r="T34" s="1221"/>
      <c r="W34" s="1228"/>
      <c r="X34" s="1228"/>
      <c r="Y34" s="1228"/>
      <c r="Z34" s="1228"/>
      <c r="AA34" s="1228"/>
      <c r="AB34" s="1228"/>
      <c r="AC34" s="1228"/>
      <c r="AD34" s="1228"/>
      <c r="AE34" s="1228"/>
      <c r="AF34" s="1228"/>
      <c r="AG34" s="1228"/>
    </row>
    <row r="35" spans="1:33" ht="15" customHeight="1">
      <c r="A35" s="1227"/>
      <c r="B35" s="3128"/>
      <c r="C35" s="2456"/>
      <c r="D35" s="2526" t="s">
        <v>1309</v>
      </c>
      <c r="E35" s="2526"/>
      <c r="F35" s="2508" t="s">
        <v>1308</v>
      </c>
      <c r="G35" s="2510"/>
      <c r="H35" s="1226"/>
      <c r="I35" s="1226"/>
      <c r="J35" s="1226"/>
      <c r="K35" s="1226"/>
      <c r="L35" s="1226"/>
      <c r="M35" s="1226"/>
      <c r="N35" s="1228"/>
      <c r="O35" s="1228"/>
      <c r="P35" s="1228"/>
      <c r="Q35" s="1228"/>
      <c r="R35" s="1222"/>
      <c r="S35" s="1268"/>
    </row>
    <row r="36" spans="1:33" ht="15" customHeight="1">
      <c r="B36" s="3128"/>
      <c r="C36" s="2456"/>
      <c r="D36" s="2526"/>
      <c r="E36" s="2526"/>
      <c r="F36" s="2508" t="s">
        <v>1307</v>
      </c>
      <c r="G36" s="2510"/>
      <c r="H36" s="1226"/>
      <c r="I36" s="1226"/>
      <c r="J36" s="1226"/>
      <c r="K36" s="1226"/>
      <c r="L36" s="1226"/>
      <c r="M36" s="1226"/>
      <c r="N36" s="1228"/>
      <c r="O36" s="1228"/>
      <c r="P36" s="1228"/>
      <c r="Q36" s="1228"/>
      <c r="R36" s="1222"/>
      <c r="S36" s="1268"/>
    </row>
    <row r="37" spans="1:33" ht="15" customHeight="1">
      <c r="B37" s="3128"/>
      <c r="C37" s="2456"/>
      <c r="D37" s="2508" t="s">
        <v>1306</v>
      </c>
      <c r="E37" s="2509"/>
      <c r="F37" s="2509"/>
      <c r="G37" s="2510"/>
      <c r="H37" s="2454"/>
      <c r="I37" s="2455"/>
      <c r="J37" s="2454"/>
      <c r="K37" s="2455"/>
      <c r="L37" s="2454"/>
      <c r="M37" s="2455"/>
      <c r="N37" s="1228"/>
      <c r="O37" s="1228"/>
      <c r="P37" s="1228"/>
      <c r="Q37" s="1228"/>
      <c r="R37" s="1222"/>
      <c r="S37" s="1268"/>
    </row>
    <row r="38" spans="1:33" ht="15" customHeight="1" thickBot="1">
      <c r="B38" s="3129"/>
      <c r="C38" s="2457"/>
      <c r="D38" s="2466" t="s">
        <v>1252</v>
      </c>
      <c r="E38" s="2467"/>
      <c r="F38" s="2467"/>
      <c r="G38" s="2468"/>
      <c r="H38" s="2458"/>
      <c r="I38" s="2459"/>
      <c r="J38" s="2458"/>
      <c r="K38" s="2459"/>
      <c r="L38" s="2458"/>
      <c r="M38" s="2459"/>
      <c r="N38" s="1267"/>
      <c r="O38" s="1267"/>
      <c r="P38" s="1267"/>
      <c r="Q38" s="1267"/>
      <c r="R38" s="1266"/>
      <c r="S38" s="1265"/>
    </row>
    <row r="39" spans="1:33" ht="15" customHeight="1">
      <c r="B39" s="2645" t="s">
        <v>1305</v>
      </c>
      <c r="C39" s="2538"/>
      <c r="D39" s="2538"/>
      <c r="E39" s="2538"/>
      <c r="F39" s="2538"/>
      <c r="G39" s="2538"/>
      <c r="H39" s="2622" t="s">
        <v>2230</v>
      </c>
      <c r="I39" s="2622"/>
      <c r="J39" s="2622"/>
      <c r="K39" s="2622" t="s">
        <v>2229</v>
      </c>
      <c r="L39" s="2622"/>
      <c r="M39" s="2622"/>
      <c r="N39" s="2622"/>
      <c r="O39" s="2622"/>
      <c r="P39" s="2622"/>
      <c r="Q39" s="2631" t="s">
        <v>1303</v>
      </c>
      <c r="R39" s="2631"/>
      <c r="S39" s="2632"/>
      <c r="T39" s="1222"/>
    </row>
    <row r="40" spans="1:33" ht="15" customHeight="1">
      <c r="B40" s="2646"/>
      <c r="C40" s="2647"/>
      <c r="D40" s="2648"/>
      <c r="E40" s="2648"/>
      <c r="F40" s="2648"/>
      <c r="G40" s="2648"/>
      <c r="H40" s="2505"/>
      <c r="I40" s="2505"/>
      <c r="J40" s="2505"/>
      <c r="K40" s="2635" t="s">
        <v>1345</v>
      </c>
      <c r="L40" s="2636"/>
      <c r="M40" s="2636" t="s">
        <v>1344</v>
      </c>
      <c r="N40" s="2636"/>
      <c r="O40" s="2636" t="s">
        <v>1343</v>
      </c>
      <c r="P40" s="2637"/>
      <c r="Q40" s="2633"/>
      <c r="R40" s="2633"/>
      <c r="S40" s="2634"/>
      <c r="T40" s="1222"/>
    </row>
    <row r="41" spans="1:33" ht="15" customHeight="1">
      <c r="B41" s="3114"/>
      <c r="C41" s="3115"/>
      <c r="D41" s="2505" t="s">
        <v>1301</v>
      </c>
      <c r="E41" s="2505"/>
      <c r="F41" s="2505"/>
      <c r="G41" s="2505"/>
      <c r="H41" s="2505"/>
      <c r="I41" s="2505"/>
      <c r="J41" s="2505"/>
      <c r="K41" s="3107"/>
      <c r="L41" s="3108"/>
      <c r="M41" s="3108"/>
      <c r="N41" s="3108"/>
      <c r="O41" s="3108"/>
      <c r="P41" s="3109"/>
      <c r="Q41" s="2505"/>
      <c r="R41" s="2505"/>
      <c r="S41" s="2629"/>
    </row>
    <row r="42" spans="1:33" ht="15" customHeight="1">
      <c r="B42" s="3116"/>
      <c r="C42" s="3117"/>
      <c r="D42" s="2505" t="s">
        <v>1300</v>
      </c>
      <c r="E42" s="2505"/>
      <c r="F42" s="2505"/>
      <c r="G42" s="2505"/>
      <c r="H42" s="2505"/>
      <c r="I42" s="2505"/>
      <c r="J42" s="2505"/>
      <c r="K42" s="3107"/>
      <c r="L42" s="3108"/>
      <c r="M42" s="3108"/>
      <c r="N42" s="3108"/>
      <c r="O42" s="3108"/>
      <c r="P42" s="3109"/>
      <c r="Q42" s="2505"/>
      <c r="R42" s="2505"/>
      <c r="S42" s="2629"/>
    </row>
    <row r="43" spans="1:33" ht="15" customHeight="1" thickBot="1">
      <c r="B43" s="3118"/>
      <c r="C43" s="2432"/>
      <c r="D43" s="2432" t="s">
        <v>1505</v>
      </c>
      <c r="E43" s="2432"/>
      <c r="F43" s="2432"/>
      <c r="G43" s="2432"/>
      <c r="H43" s="2432"/>
      <c r="I43" s="2432"/>
      <c r="J43" s="2432"/>
      <c r="K43" s="3133"/>
      <c r="L43" s="3131"/>
      <c r="M43" s="3131"/>
      <c r="N43" s="3131"/>
      <c r="O43" s="3131"/>
      <c r="P43" s="3136"/>
      <c r="Q43" s="2432"/>
      <c r="R43" s="2432"/>
      <c r="S43" s="3130"/>
      <c r="T43" s="1222"/>
    </row>
    <row r="44" spans="1:33" s="1197" customFormat="1" ht="17.25" customHeight="1">
      <c r="A44" s="1225"/>
      <c r="B44" s="3100" t="s">
        <v>1251</v>
      </c>
      <c r="C44" s="3111" t="s">
        <v>1302</v>
      </c>
      <c r="D44" s="3132" t="s">
        <v>1301</v>
      </c>
      <c r="E44" s="2983"/>
      <c r="F44" s="2496" t="s">
        <v>1250</v>
      </c>
      <c r="G44" s="2497"/>
      <c r="H44" s="2498"/>
      <c r="I44" s="2499"/>
      <c r="J44" s="2499"/>
      <c r="K44" s="2499"/>
      <c r="L44" s="2499"/>
      <c r="M44" s="2499"/>
      <c r="N44" s="2499"/>
      <c r="O44" s="2499"/>
      <c r="P44" s="2499"/>
      <c r="Q44" s="2499"/>
      <c r="R44" s="2499"/>
      <c r="S44" s="2500"/>
      <c r="T44" s="812"/>
      <c r="U44" s="1198"/>
      <c r="W44" s="1224"/>
      <c r="X44" s="1224"/>
      <c r="Y44" s="1224"/>
      <c r="Z44" s="1224"/>
      <c r="AA44" s="1224"/>
      <c r="AB44" s="1224"/>
      <c r="AC44" s="1224"/>
      <c r="AD44" s="1224"/>
      <c r="AE44" s="1224"/>
      <c r="AF44" s="1224"/>
      <c r="AG44" s="1224"/>
    </row>
    <row r="45" spans="1:33" s="1197" customFormat="1" ht="17.25" customHeight="1">
      <c r="B45" s="3101"/>
      <c r="C45" s="3112"/>
      <c r="D45" s="2792"/>
      <c r="E45" s="2793"/>
      <c r="F45" s="3134" t="s">
        <v>1249</v>
      </c>
      <c r="G45" s="2859"/>
      <c r="H45" s="3135" t="s">
        <v>1299</v>
      </c>
      <c r="I45" s="2270"/>
      <c r="J45" s="2270"/>
      <c r="K45" s="2270"/>
      <c r="L45" s="2270"/>
      <c r="M45" s="2270"/>
      <c r="N45" s="2270"/>
      <c r="O45" s="2270"/>
      <c r="P45" s="2270"/>
      <c r="Q45" s="2270"/>
      <c r="R45" s="2270"/>
      <c r="S45" s="2271"/>
      <c r="T45" s="812"/>
      <c r="U45" s="1198"/>
      <c r="W45" s="1224"/>
      <c r="X45" s="1224"/>
      <c r="Y45" s="1224"/>
      <c r="Z45" s="1224"/>
      <c r="AA45" s="1224"/>
      <c r="AB45" s="1224"/>
      <c r="AC45" s="1224"/>
      <c r="AD45" s="1224"/>
      <c r="AE45" s="1224"/>
      <c r="AF45" s="1224"/>
      <c r="AG45" s="1224"/>
    </row>
    <row r="46" spans="1:33" s="1197" customFormat="1" ht="17.25" customHeight="1">
      <c r="B46" s="3101"/>
      <c r="C46" s="3112"/>
      <c r="D46" s="2352" t="s">
        <v>1300</v>
      </c>
      <c r="E46" s="2771"/>
      <c r="F46" s="2489" t="s">
        <v>1250</v>
      </c>
      <c r="G46" s="2490"/>
      <c r="H46" s="2291"/>
      <c r="I46" s="2370"/>
      <c r="J46" s="2370"/>
      <c r="K46" s="2370"/>
      <c r="L46" s="2370"/>
      <c r="M46" s="2370"/>
      <c r="N46" s="2370"/>
      <c r="O46" s="2370"/>
      <c r="P46" s="2370"/>
      <c r="Q46" s="2370"/>
      <c r="R46" s="2370"/>
      <c r="S46" s="2377"/>
      <c r="T46" s="812"/>
      <c r="U46" s="1198"/>
      <c r="W46" s="1224"/>
      <c r="X46" s="1224"/>
      <c r="Y46" s="1224"/>
      <c r="Z46" s="1224"/>
      <c r="AA46" s="1224"/>
      <c r="AB46" s="1224"/>
      <c r="AC46" s="1224"/>
      <c r="AD46" s="1224"/>
      <c r="AE46" s="1224"/>
      <c r="AF46" s="1224"/>
      <c r="AG46" s="1224"/>
    </row>
    <row r="47" spans="1:33" s="1197" customFormat="1" ht="17.25" customHeight="1">
      <c r="B47" s="3101"/>
      <c r="C47" s="3112"/>
      <c r="D47" s="2315"/>
      <c r="E47" s="2604"/>
      <c r="F47" s="2489" t="s">
        <v>1249</v>
      </c>
      <c r="G47" s="2490"/>
      <c r="H47" s="2411" t="s">
        <v>1299</v>
      </c>
      <c r="I47" s="2412"/>
      <c r="J47" s="2412"/>
      <c r="K47" s="2412"/>
      <c r="L47" s="2412"/>
      <c r="M47" s="2412"/>
      <c r="N47" s="2412"/>
      <c r="O47" s="2412"/>
      <c r="P47" s="2412"/>
      <c r="Q47" s="2412"/>
      <c r="R47" s="2412"/>
      <c r="S47" s="2413"/>
      <c r="T47" s="812"/>
      <c r="U47" s="1198"/>
      <c r="W47" s="1224"/>
      <c r="X47" s="1224"/>
      <c r="Y47" s="1224"/>
      <c r="Z47" s="1224"/>
      <c r="AA47" s="1224"/>
      <c r="AB47" s="1224"/>
      <c r="AC47" s="1224"/>
      <c r="AD47" s="1224"/>
      <c r="AE47" s="1224"/>
      <c r="AF47" s="1224"/>
      <c r="AG47" s="1224"/>
    </row>
    <row r="48" spans="1:33" s="1197" customFormat="1" ht="17.25" customHeight="1">
      <c r="A48" s="1225"/>
      <c r="B48" s="3101"/>
      <c r="C48" s="3112"/>
      <c r="D48" s="2352" t="s">
        <v>1505</v>
      </c>
      <c r="E48" s="2771"/>
      <c r="F48" s="2489" t="s">
        <v>1250</v>
      </c>
      <c r="G48" s="2490"/>
      <c r="H48" s="2291"/>
      <c r="I48" s="2370"/>
      <c r="J48" s="2370"/>
      <c r="K48" s="2370"/>
      <c r="L48" s="2370"/>
      <c r="M48" s="2370"/>
      <c r="N48" s="2370"/>
      <c r="O48" s="2370"/>
      <c r="P48" s="2370"/>
      <c r="Q48" s="2370"/>
      <c r="R48" s="2370"/>
      <c r="S48" s="2377"/>
      <c r="T48" s="812"/>
      <c r="U48" s="1198"/>
      <c r="W48" s="1224"/>
      <c r="X48" s="1224"/>
      <c r="Y48" s="1224"/>
      <c r="Z48" s="1224"/>
      <c r="AA48" s="1224"/>
      <c r="AB48" s="1224"/>
      <c r="AC48" s="1224"/>
      <c r="AD48" s="1224"/>
      <c r="AE48" s="1224"/>
      <c r="AF48" s="1224"/>
      <c r="AG48" s="1224"/>
    </row>
    <row r="49" spans="1:33" s="1197" customFormat="1" ht="17.25" customHeight="1">
      <c r="B49" s="3101"/>
      <c r="C49" s="2603"/>
      <c r="D49" s="2315"/>
      <c r="E49" s="2604"/>
      <c r="F49" s="2489" t="s">
        <v>1249</v>
      </c>
      <c r="G49" s="2490"/>
      <c r="H49" s="2411" t="s">
        <v>1299</v>
      </c>
      <c r="I49" s="2412"/>
      <c r="J49" s="2412"/>
      <c r="K49" s="2412"/>
      <c r="L49" s="2412"/>
      <c r="M49" s="2412"/>
      <c r="N49" s="2412"/>
      <c r="O49" s="2412"/>
      <c r="P49" s="2412"/>
      <c r="Q49" s="2412"/>
      <c r="R49" s="2412"/>
      <c r="S49" s="2413"/>
      <c r="T49" s="812"/>
      <c r="U49" s="1198"/>
      <c r="W49" s="1224"/>
      <c r="X49" s="1224"/>
      <c r="Y49" s="1224"/>
      <c r="Z49" s="1224"/>
      <c r="AA49" s="1224"/>
      <c r="AB49" s="1224"/>
      <c r="AC49" s="1224"/>
      <c r="AD49" s="1224"/>
      <c r="AE49" s="1224"/>
      <c r="AF49" s="1224"/>
      <c r="AG49" s="1224"/>
    </row>
    <row r="50" spans="1:33" s="1197" customFormat="1" ht="13.5">
      <c r="B50" s="3101"/>
      <c r="C50" s="2656" t="s">
        <v>2228</v>
      </c>
      <c r="D50" s="2657"/>
      <c r="E50" s="2657"/>
      <c r="F50" s="2657"/>
      <c r="G50" s="2658"/>
      <c r="H50" s="2279" t="s">
        <v>1341</v>
      </c>
      <c r="I50" s="2280"/>
      <c r="J50" s="2668" t="s">
        <v>1340</v>
      </c>
      <c r="K50" s="2668"/>
      <c r="L50" s="2668"/>
      <c r="M50" s="2668"/>
      <c r="N50" s="2668"/>
      <c r="O50" s="2668"/>
      <c r="P50" s="2668"/>
      <c r="Q50" s="2668"/>
      <c r="R50" s="2668"/>
      <c r="S50" s="2669"/>
      <c r="T50" s="812"/>
      <c r="U50" s="1198"/>
      <c r="V50" s="1198"/>
      <c r="W50" s="1224"/>
      <c r="X50" s="1224"/>
      <c r="Y50" s="1224"/>
      <c r="Z50" s="1224"/>
      <c r="AA50" s="1224"/>
      <c r="AB50" s="1224"/>
      <c r="AC50" s="1224"/>
      <c r="AD50" s="1224"/>
      <c r="AE50" s="1224"/>
      <c r="AF50" s="1224"/>
      <c r="AG50" s="1224"/>
    </row>
    <row r="51" spans="1:33" s="1197" customFormat="1" ht="13.5">
      <c r="B51" s="3101"/>
      <c r="C51" s="2656"/>
      <c r="D51" s="2657"/>
      <c r="E51" s="2657"/>
      <c r="F51" s="2657"/>
      <c r="G51" s="2658"/>
      <c r="H51" s="2356"/>
      <c r="I51" s="2331"/>
      <c r="J51" s="2670" t="s">
        <v>2227</v>
      </c>
      <c r="K51" s="2671"/>
      <c r="L51" s="2651" t="s">
        <v>2226</v>
      </c>
      <c r="M51" s="2671"/>
      <c r="N51" s="2651" t="s">
        <v>2225</v>
      </c>
      <c r="O51" s="2671"/>
      <c r="P51" s="2651" t="s">
        <v>2224</v>
      </c>
      <c r="Q51" s="2671"/>
      <c r="R51" s="2651" t="s">
        <v>2223</v>
      </c>
      <c r="S51" s="2652"/>
      <c r="T51" s="812"/>
      <c r="U51" s="1198"/>
      <c r="V51" s="1198"/>
      <c r="W51" s="1224"/>
      <c r="X51" s="1224"/>
      <c r="Y51" s="1224"/>
      <c r="Z51" s="1224"/>
      <c r="AA51" s="1224"/>
      <c r="AB51" s="1224"/>
      <c r="AC51" s="1224"/>
      <c r="AD51" s="1224"/>
      <c r="AE51" s="1224"/>
      <c r="AF51" s="1224"/>
      <c r="AG51" s="1224"/>
    </row>
    <row r="52" spans="1:33" s="1197" customFormat="1" ht="12.75" customHeight="1">
      <c r="B52" s="3101"/>
      <c r="C52" s="2656"/>
      <c r="D52" s="2657"/>
      <c r="E52" s="2657"/>
      <c r="F52" s="2657"/>
      <c r="G52" s="2658"/>
      <c r="H52" s="2665"/>
      <c r="I52" s="2667"/>
      <c r="J52" s="2666"/>
      <c r="K52" s="2650"/>
      <c r="L52" s="2649"/>
      <c r="M52" s="2650"/>
      <c r="N52" s="2649"/>
      <c r="O52" s="2650"/>
      <c r="P52" s="2649"/>
      <c r="Q52" s="2650"/>
      <c r="R52" s="836"/>
      <c r="S52" s="837"/>
      <c r="T52" s="812"/>
      <c r="U52" s="1198"/>
      <c r="V52" s="1198"/>
      <c r="W52" s="1224"/>
      <c r="X52" s="1224"/>
      <c r="Y52" s="1224"/>
      <c r="Z52" s="1224"/>
      <c r="AA52" s="1224"/>
      <c r="AB52" s="1224"/>
      <c r="AC52" s="1224"/>
      <c r="AD52" s="1224"/>
      <c r="AE52" s="1224"/>
      <c r="AF52" s="1224"/>
      <c r="AG52" s="1224"/>
    </row>
    <row r="53" spans="1:33" s="1197" customFormat="1" ht="13.5">
      <c r="B53" s="3101"/>
      <c r="C53" s="2656"/>
      <c r="D53" s="2657"/>
      <c r="E53" s="2657"/>
      <c r="F53" s="2657"/>
      <c r="G53" s="2658"/>
      <c r="H53" s="2279" t="s">
        <v>2222</v>
      </c>
      <c r="I53" s="2319"/>
      <c r="J53" s="2279" t="s">
        <v>2221</v>
      </c>
      <c r="K53" s="2319"/>
      <c r="L53" s="2279" t="s">
        <v>1332</v>
      </c>
      <c r="M53" s="2280"/>
      <c r="N53" s="2279"/>
      <c r="O53" s="2319"/>
      <c r="P53" s="2319"/>
      <c r="Q53" s="2319"/>
      <c r="R53" s="809"/>
      <c r="S53" s="816"/>
      <c r="T53" s="812"/>
      <c r="U53" s="1198"/>
      <c r="V53" s="1198"/>
      <c r="W53" s="1224"/>
      <c r="X53" s="1224"/>
      <c r="Y53" s="1224"/>
      <c r="Z53" s="1224"/>
      <c r="AA53" s="1224"/>
      <c r="AB53" s="1224"/>
      <c r="AC53" s="1224"/>
      <c r="AD53" s="1224"/>
      <c r="AE53" s="1224"/>
      <c r="AF53" s="1224"/>
      <c r="AG53" s="1224"/>
    </row>
    <row r="54" spans="1:33" s="1197" customFormat="1" ht="12.75" customHeight="1" thickBot="1">
      <c r="B54" s="3102"/>
      <c r="C54" s="3113"/>
      <c r="D54" s="2946"/>
      <c r="E54" s="2946"/>
      <c r="F54" s="2946"/>
      <c r="G54" s="2947"/>
      <c r="H54" s="3103"/>
      <c r="I54" s="3104"/>
      <c r="J54" s="3103"/>
      <c r="K54" s="3104"/>
      <c r="L54" s="3103"/>
      <c r="M54" s="3105"/>
      <c r="N54" s="2550"/>
      <c r="O54" s="2418"/>
      <c r="P54" s="2418"/>
      <c r="Q54" s="2418"/>
      <c r="R54" s="825"/>
      <c r="S54" s="799"/>
      <c r="T54" s="812"/>
      <c r="U54" s="1198"/>
      <c r="V54" s="1198"/>
      <c r="W54" s="1224"/>
      <c r="X54" s="1224"/>
      <c r="Y54" s="1224"/>
      <c r="Z54" s="1224"/>
      <c r="AA54" s="1224"/>
      <c r="AB54" s="1224"/>
      <c r="AC54" s="1224"/>
      <c r="AD54" s="1224"/>
      <c r="AE54" s="1224"/>
      <c r="AF54" s="1224"/>
      <c r="AG54" s="1224"/>
    </row>
    <row r="55" spans="1:33" ht="15" customHeight="1">
      <c r="A55" s="1197"/>
      <c r="B55" s="844" t="s">
        <v>1231</v>
      </c>
      <c r="C55" s="1228"/>
      <c r="D55" s="1228"/>
      <c r="E55" s="1228"/>
      <c r="F55" s="1228"/>
      <c r="G55" s="1228"/>
      <c r="H55" s="1230"/>
      <c r="I55" s="1230"/>
      <c r="J55" s="1230"/>
      <c r="K55" s="1230"/>
      <c r="L55" s="1230"/>
      <c r="M55" s="1230"/>
      <c r="N55" s="1230"/>
      <c r="O55" s="1230"/>
      <c r="P55" s="1222"/>
      <c r="Q55" s="1222"/>
      <c r="R55" s="1222"/>
      <c r="S55" s="1222"/>
      <c r="T55" s="1222"/>
      <c r="U55" s="1222"/>
    </row>
    <row r="56" spans="1:33" ht="11.25">
      <c r="B56" s="2910" t="s">
        <v>1297</v>
      </c>
      <c r="C56" s="2910"/>
      <c r="D56" s="2910"/>
      <c r="E56" s="2910"/>
      <c r="F56" s="2910"/>
      <c r="G56" s="2910"/>
      <c r="H56" s="2910"/>
      <c r="I56" s="2910"/>
      <c r="J56" s="2910"/>
      <c r="K56" s="2910"/>
      <c r="L56" s="2910"/>
      <c r="M56" s="2910"/>
      <c r="N56" s="2910"/>
      <c r="O56" s="2910"/>
      <c r="P56" s="2910"/>
      <c r="Q56" s="2910"/>
      <c r="R56" s="2910"/>
      <c r="S56" s="2910"/>
      <c r="T56" s="812"/>
    </row>
    <row r="57" spans="1:33" s="791" customFormat="1" ht="11.25">
      <c r="A57" s="1221"/>
      <c r="B57" s="822" t="s">
        <v>1503</v>
      </c>
      <c r="C57" s="822"/>
      <c r="D57" s="822"/>
      <c r="E57" s="822"/>
      <c r="F57" s="822"/>
      <c r="G57" s="822"/>
      <c r="H57" s="822"/>
      <c r="I57" s="822"/>
      <c r="J57" s="822"/>
      <c r="K57" s="822"/>
      <c r="L57" s="822"/>
      <c r="M57" s="822"/>
      <c r="N57" s="822"/>
      <c r="O57" s="822"/>
      <c r="P57" s="822"/>
      <c r="Q57" s="822"/>
      <c r="R57" s="822"/>
      <c r="S57" s="822"/>
      <c r="T57" s="835"/>
      <c r="W57" s="798"/>
      <c r="X57" s="798"/>
      <c r="Y57" s="798"/>
      <c r="Z57" s="798"/>
      <c r="AA57" s="798"/>
      <c r="AB57" s="798"/>
      <c r="AC57" s="798"/>
      <c r="AD57" s="798"/>
      <c r="AE57" s="798"/>
      <c r="AF57" s="798"/>
      <c r="AG57" s="798"/>
    </row>
    <row r="58" spans="1:33" s="791" customFormat="1" ht="11.25">
      <c r="B58" s="2657" t="s">
        <v>1502</v>
      </c>
      <c r="C58" s="2657"/>
      <c r="D58" s="2657"/>
      <c r="E58" s="2657"/>
      <c r="F58" s="2657"/>
      <c r="G58" s="2657"/>
      <c r="H58" s="2657"/>
      <c r="I58" s="2657"/>
      <c r="J58" s="2657"/>
      <c r="K58" s="2657"/>
      <c r="L58" s="2657"/>
      <c r="M58" s="2657"/>
      <c r="N58" s="2657"/>
      <c r="O58" s="2657"/>
      <c r="P58" s="2657"/>
      <c r="Q58" s="2657"/>
      <c r="R58" s="2657"/>
      <c r="S58" s="2657"/>
      <c r="T58" s="812"/>
      <c r="W58" s="798"/>
      <c r="X58" s="798"/>
      <c r="Y58" s="798"/>
      <c r="Z58" s="798"/>
      <c r="AA58" s="798"/>
      <c r="AB58" s="798"/>
      <c r="AC58" s="798"/>
      <c r="AD58" s="798"/>
      <c r="AE58" s="798"/>
      <c r="AF58" s="798"/>
      <c r="AG58" s="798"/>
    </row>
    <row r="59" spans="1:33" ht="11.25">
      <c r="A59" s="791"/>
      <c r="B59" s="2495" t="s">
        <v>1326</v>
      </c>
      <c r="C59" s="2495"/>
      <c r="D59" s="2495"/>
      <c r="E59" s="2495"/>
      <c r="F59" s="2495"/>
      <c r="G59" s="2495"/>
      <c r="H59" s="2495"/>
      <c r="I59" s="2495"/>
      <c r="J59" s="2495"/>
      <c r="K59" s="2495"/>
      <c r="L59" s="2495"/>
      <c r="M59" s="2495"/>
      <c r="N59" s="2495"/>
      <c r="O59" s="2495"/>
      <c r="P59" s="2495"/>
      <c r="Q59" s="2495"/>
      <c r="R59" s="2495"/>
      <c r="S59" s="2495"/>
    </row>
    <row r="60" spans="1:33" ht="11.25">
      <c r="A60" s="791"/>
      <c r="B60" s="2495" t="s">
        <v>1325</v>
      </c>
      <c r="C60" s="2495"/>
      <c r="D60" s="2495"/>
      <c r="E60" s="2495"/>
      <c r="F60" s="2495"/>
      <c r="G60" s="2495"/>
      <c r="H60" s="2495"/>
      <c r="I60" s="2495"/>
      <c r="J60" s="2495"/>
      <c r="K60" s="2495"/>
      <c r="L60" s="2495"/>
      <c r="M60" s="2495"/>
      <c r="N60" s="2495"/>
      <c r="O60" s="2495"/>
      <c r="P60" s="2495"/>
      <c r="Q60" s="2495"/>
      <c r="R60" s="2495"/>
      <c r="S60" s="2495"/>
    </row>
    <row r="61" spans="1:33" s="791" customFormat="1" ht="11.25">
      <c r="A61" s="1221"/>
      <c r="B61" s="2408" t="s">
        <v>1501</v>
      </c>
      <c r="C61" s="2408"/>
      <c r="D61" s="2408"/>
      <c r="E61" s="2408"/>
      <c r="F61" s="2408"/>
      <c r="G61" s="2408"/>
      <c r="H61" s="2408"/>
      <c r="I61" s="2408"/>
      <c r="J61" s="2408"/>
      <c r="K61" s="2408"/>
      <c r="L61" s="2408"/>
      <c r="M61" s="2408"/>
      <c r="N61" s="2408"/>
      <c r="O61" s="2408"/>
      <c r="P61" s="2408"/>
      <c r="Q61" s="2408"/>
      <c r="R61" s="2408"/>
      <c r="S61" s="2408"/>
      <c r="T61" s="835"/>
      <c r="W61" s="798"/>
      <c r="X61" s="798"/>
      <c r="Y61" s="798"/>
      <c r="Z61" s="798"/>
      <c r="AA61" s="798"/>
      <c r="AB61" s="798"/>
      <c r="AC61" s="798"/>
      <c r="AD61" s="798"/>
      <c r="AE61" s="798"/>
      <c r="AF61" s="798"/>
      <c r="AG61" s="798"/>
    </row>
  </sheetData>
  <customSheetViews>
    <customSheetView guid="{A89971A1-2A57-4416-B1BB-86BE65CC2ABD}" showPageBreaks="1" showGridLines="0" printArea="1" view="pageBreakPreview">
      <pageMargins left="0.78740157480314965" right="0.78740157480314965" top="0.78740157480314965" bottom="0.78740157480314965" header="0.51181102362204722" footer="0.51181102362204722"/>
      <printOptions horizontalCentered="1"/>
      <pageSetup paperSize="9" scale="95" orientation="portrait" r:id="rId1"/>
      <headerFooter alignWithMargins="0"/>
    </customSheetView>
  </customSheetViews>
  <mergeCells count="166">
    <mergeCell ref="K39:P39"/>
    <mergeCell ref="M40:N40"/>
    <mergeCell ref="O40:P40"/>
    <mergeCell ref="D44:E45"/>
    <mergeCell ref="K43:L43"/>
    <mergeCell ref="F45:G45"/>
    <mergeCell ref="D41:G41"/>
    <mergeCell ref="D17:G17"/>
    <mergeCell ref="D18:G20"/>
    <mergeCell ref="H25:I26"/>
    <mergeCell ref="H18:I19"/>
    <mergeCell ref="D23:G23"/>
    <mergeCell ref="H23:I23"/>
    <mergeCell ref="H43:J43"/>
    <mergeCell ref="F36:G36"/>
    <mergeCell ref="D37:G37"/>
    <mergeCell ref="D43:G43"/>
    <mergeCell ref="H45:S45"/>
    <mergeCell ref="O43:P43"/>
    <mergeCell ref="R23:S23"/>
    <mergeCell ref="Q42:S42"/>
    <mergeCell ref="R31:S31"/>
    <mergeCell ref="L37:M37"/>
    <mergeCell ref="D38:G38"/>
    <mergeCell ref="H38:I38"/>
    <mergeCell ref="C32:G34"/>
    <mergeCell ref="H32:I33"/>
    <mergeCell ref="B61:S61"/>
    <mergeCell ref="B11:B38"/>
    <mergeCell ref="R11:S12"/>
    <mergeCell ref="R16:S16"/>
    <mergeCell ref="R17:S17"/>
    <mergeCell ref="M41:N41"/>
    <mergeCell ref="K40:L40"/>
    <mergeCell ref="K41:L41"/>
    <mergeCell ref="H39:J40"/>
    <mergeCell ref="Q41:S41"/>
    <mergeCell ref="C35:C38"/>
    <mergeCell ref="D35:E36"/>
    <mergeCell ref="F35:G35"/>
    <mergeCell ref="Q43:S43"/>
    <mergeCell ref="M43:N43"/>
    <mergeCell ref="H44:S44"/>
    <mergeCell ref="J38:K38"/>
    <mergeCell ref="F29:G29"/>
    <mergeCell ref="R18:S19"/>
    <mergeCell ref="D21:E22"/>
    <mergeCell ref="F21:G21"/>
    <mergeCell ref="F22:G22"/>
    <mergeCell ref="J18:K19"/>
    <mergeCell ref="L18:M19"/>
    <mergeCell ref="B7:C7"/>
    <mergeCell ref="D7:S7"/>
    <mergeCell ref="F9:I10"/>
    <mergeCell ref="D11:G13"/>
    <mergeCell ref="B8:C10"/>
    <mergeCell ref="B56:S56"/>
    <mergeCell ref="F14:G14"/>
    <mergeCell ref="D14:E15"/>
    <mergeCell ref="H17:I17"/>
    <mergeCell ref="R24:S24"/>
    <mergeCell ref="J23:K23"/>
    <mergeCell ref="L23:M23"/>
    <mergeCell ref="N23:O23"/>
    <mergeCell ref="H24:I24"/>
    <mergeCell ref="J24:O24"/>
    <mergeCell ref="P24:Q24"/>
    <mergeCell ref="D25:G27"/>
    <mergeCell ref="P25:Q26"/>
    <mergeCell ref="N25:O26"/>
    <mergeCell ref="J25:K26"/>
    <mergeCell ref="L25:M26"/>
    <mergeCell ref="B58:S58"/>
    <mergeCell ref="J16:K16"/>
    <mergeCell ref="J37:K37"/>
    <mergeCell ref="L16:M16"/>
    <mergeCell ref="N16:O16"/>
    <mergeCell ref="D48:E49"/>
    <mergeCell ref="C44:C49"/>
    <mergeCell ref="C50:G54"/>
    <mergeCell ref="P31:Q31"/>
    <mergeCell ref="B41:C43"/>
    <mergeCell ref="H41:J41"/>
    <mergeCell ref="F48:G48"/>
    <mergeCell ref="F44:G44"/>
    <mergeCell ref="P16:Q16"/>
    <mergeCell ref="P17:Q17"/>
    <mergeCell ref="P30:Q30"/>
    <mergeCell ref="P23:Q23"/>
    <mergeCell ref="C11:C31"/>
    <mergeCell ref="N18:O19"/>
    <mergeCell ref="P18:Q19"/>
    <mergeCell ref="J17:O17"/>
    <mergeCell ref="H16:I16"/>
    <mergeCell ref="F15:G15"/>
    <mergeCell ref="D16:G16"/>
    <mergeCell ref="M5:N5"/>
    <mergeCell ref="O5:S5"/>
    <mergeCell ref="N11:O12"/>
    <mergeCell ref="L11:M12"/>
    <mergeCell ref="P11:Q12"/>
    <mergeCell ref="J8:J10"/>
    <mergeCell ref="K8:S8"/>
    <mergeCell ref="D8:E8"/>
    <mergeCell ref="F8:I8"/>
    <mergeCell ref="D9:E10"/>
    <mergeCell ref="H11:I12"/>
    <mergeCell ref="J11:K12"/>
    <mergeCell ref="D24:G24"/>
    <mergeCell ref="D28:E29"/>
    <mergeCell ref="F28:G28"/>
    <mergeCell ref="R25:S26"/>
    <mergeCell ref="R30:S30"/>
    <mergeCell ref="D42:G42"/>
    <mergeCell ref="H30:I30"/>
    <mergeCell ref="H42:J42"/>
    <mergeCell ref="K42:L42"/>
    <mergeCell ref="M42:N42"/>
    <mergeCell ref="J30:K30"/>
    <mergeCell ref="N30:O30"/>
    <mergeCell ref="L30:M30"/>
    <mergeCell ref="H37:I37"/>
    <mergeCell ref="J31:O31"/>
    <mergeCell ref="B39:G40"/>
    <mergeCell ref="O41:P41"/>
    <mergeCell ref="O42:P42"/>
    <mergeCell ref="H31:I31"/>
    <mergeCell ref="D30:G30"/>
    <mergeCell ref="D31:G31"/>
    <mergeCell ref="L38:M38"/>
    <mergeCell ref="J32:K33"/>
    <mergeCell ref="L32:M33"/>
    <mergeCell ref="Q39:S40"/>
    <mergeCell ref="B59:S59"/>
    <mergeCell ref="B60:S60"/>
    <mergeCell ref="B44:B54"/>
    <mergeCell ref="F49:G49"/>
    <mergeCell ref="H48:S48"/>
    <mergeCell ref="H49:S49"/>
    <mergeCell ref="H54:I54"/>
    <mergeCell ref="J54:K54"/>
    <mergeCell ref="L54:M54"/>
    <mergeCell ref="N54:O54"/>
    <mergeCell ref="P54:Q54"/>
    <mergeCell ref="H52:I52"/>
    <mergeCell ref="J52:K52"/>
    <mergeCell ref="L52:M52"/>
    <mergeCell ref="N52:O52"/>
    <mergeCell ref="P52:Q52"/>
    <mergeCell ref="H53:I53"/>
    <mergeCell ref="D46:E47"/>
    <mergeCell ref="F46:G46"/>
    <mergeCell ref="H46:S46"/>
    <mergeCell ref="F47:G47"/>
    <mergeCell ref="H47:S47"/>
    <mergeCell ref="J53:K53"/>
    <mergeCell ref="L53:M53"/>
    <mergeCell ref="N53:O53"/>
    <mergeCell ref="P53:Q53"/>
    <mergeCell ref="H50:I51"/>
    <mergeCell ref="J50:S50"/>
    <mergeCell ref="J51:K51"/>
    <mergeCell ref="L51:M51"/>
    <mergeCell ref="N51:O51"/>
    <mergeCell ref="P51:Q51"/>
    <mergeCell ref="R51:S51"/>
  </mergeCells>
  <phoneticPr fontId="6"/>
  <hyperlinks>
    <hyperlink ref="A1" location="'目次'!A1" display="目次"/>
  </hyperlinks>
  <printOptions horizontalCentered="1"/>
  <pageMargins left="0.78740157480314965" right="0.78740157480314965" top="0.78740157480314965" bottom="0.78740157480314965" header="0.51181102362204722" footer="0.51181102362204722"/>
  <pageSetup paperSize="9" scale="95" orientation="portrait" r:id="rId2"/>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26"/>
  <sheetViews>
    <sheetView view="pageBreakPreview" zoomScale="85" zoomScaleNormal="100" zoomScaleSheetLayoutView="85" workbookViewId="0">
      <selection activeCell="C7" sqref="C7:H7"/>
    </sheetView>
  </sheetViews>
  <sheetFormatPr defaultRowHeight="13.5"/>
  <cols>
    <col min="1" max="1" width="3.75" style="1656" customWidth="1"/>
    <col min="2" max="2" width="20.375" style="1656" customWidth="1"/>
    <col min="3" max="3" width="3.875" style="1656" bestFit="1" customWidth="1"/>
    <col min="4" max="7" width="16.375" style="1656" customWidth="1"/>
    <col min="8" max="8" width="3.75" style="1656" customWidth="1"/>
    <col min="9" max="9" width="2.5" style="1656" customWidth="1"/>
    <col min="10" max="256" width="9" style="1656"/>
    <col min="257" max="257" width="3.75" style="1656" customWidth="1"/>
    <col min="258" max="258" width="20.375" style="1656" customWidth="1"/>
    <col min="259" max="259" width="3.875" style="1656" bestFit="1" customWidth="1"/>
    <col min="260" max="263" width="16.375" style="1656" customWidth="1"/>
    <col min="264" max="264" width="3.75" style="1656" customWidth="1"/>
    <col min="265" max="265" width="2.5" style="1656" customWidth="1"/>
    <col min="266" max="512" width="9" style="1656"/>
    <col min="513" max="513" width="3.75" style="1656" customWidth="1"/>
    <col min="514" max="514" width="20.375" style="1656" customWidth="1"/>
    <col min="515" max="515" width="3.875" style="1656" bestFit="1" customWidth="1"/>
    <col min="516" max="519" width="16.375" style="1656" customWidth="1"/>
    <col min="520" max="520" width="3.75" style="1656" customWidth="1"/>
    <col min="521" max="521" width="2.5" style="1656" customWidth="1"/>
    <col min="522" max="768" width="9" style="1656"/>
    <col min="769" max="769" width="3.75" style="1656" customWidth="1"/>
    <col min="770" max="770" width="20.375" style="1656" customWidth="1"/>
    <col min="771" max="771" width="3.875" style="1656" bestFit="1" customWidth="1"/>
    <col min="772" max="775" width="16.375" style="1656" customWidth="1"/>
    <col min="776" max="776" width="3.75" style="1656" customWidth="1"/>
    <col min="777" max="777" width="2.5" style="1656" customWidth="1"/>
    <col min="778" max="1024" width="9" style="1656"/>
    <col min="1025" max="1025" width="3.75" style="1656" customWidth="1"/>
    <col min="1026" max="1026" width="20.375" style="1656" customWidth="1"/>
    <col min="1027" max="1027" width="3.875" style="1656" bestFit="1" customWidth="1"/>
    <col min="1028" max="1031" width="16.375" style="1656" customWidth="1"/>
    <col min="1032" max="1032" width="3.75" style="1656" customWidth="1"/>
    <col min="1033" max="1033" width="2.5" style="1656" customWidth="1"/>
    <col min="1034" max="1280" width="9" style="1656"/>
    <col min="1281" max="1281" width="3.75" style="1656" customWidth="1"/>
    <col min="1282" max="1282" width="20.375" style="1656" customWidth="1"/>
    <col min="1283" max="1283" width="3.875" style="1656" bestFit="1" customWidth="1"/>
    <col min="1284" max="1287" width="16.375" style="1656" customWidth="1"/>
    <col min="1288" max="1288" width="3.75" style="1656" customWidth="1"/>
    <col min="1289" max="1289" width="2.5" style="1656" customWidth="1"/>
    <col min="1290" max="1536" width="9" style="1656"/>
    <col min="1537" max="1537" width="3.75" style="1656" customWidth="1"/>
    <col min="1538" max="1538" width="20.375" style="1656" customWidth="1"/>
    <col min="1539" max="1539" width="3.875" style="1656" bestFit="1" customWidth="1"/>
    <col min="1540" max="1543" width="16.375" style="1656" customWidth="1"/>
    <col min="1544" max="1544" width="3.75" style="1656" customWidth="1"/>
    <col min="1545" max="1545" width="2.5" style="1656" customWidth="1"/>
    <col min="1546" max="1792" width="9" style="1656"/>
    <col min="1793" max="1793" width="3.75" style="1656" customWidth="1"/>
    <col min="1794" max="1794" width="20.375" style="1656" customWidth="1"/>
    <col min="1795" max="1795" width="3.875" style="1656" bestFit="1" customWidth="1"/>
    <col min="1796" max="1799" width="16.375" style="1656" customWidth="1"/>
    <col min="1800" max="1800" width="3.75" style="1656" customWidth="1"/>
    <col min="1801" max="1801" width="2.5" style="1656" customWidth="1"/>
    <col min="1802" max="2048" width="9" style="1656"/>
    <col min="2049" max="2049" width="3.75" style="1656" customWidth="1"/>
    <col min="2050" max="2050" width="20.375" style="1656" customWidth="1"/>
    <col min="2051" max="2051" width="3.875" style="1656" bestFit="1" customWidth="1"/>
    <col min="2052" max="2055" width="16.375" style="1656" customWidth="1"/>
    <col min="2056" max="2056" width="3.75" style="1656" customWidth="1"/>
    <col min="2057" max="2057" width="2.5" style="1656" customWidth="1"/>
    <col min="2058" max="2304" width="9" style="1656"/>
    <col min="2305" max="2305" width="3.75" style="1656" customWidth="1"/>
    <col min="2306" max="2306" width="20.375" style="1656" customWidth="1"/>
    <col min="2307" max="2307" width="3.875" style="1656" bestFit="1" customWidth="1"/>
    <col min="2308" max="2311" width="16.375" style="1656" customWidth="1"/>
    <col min="2312" max="2312" width="3.75" style="1656" customWidth="1"/>
    <col min="2313" max="2313" width="2.5" style="1656" customWidth="1"/>
    <col min="2314" max="2560" width="9" style="1656"/>
    <col min="2561" max="2561" width="3.75" style="1656" customWidth="1"/>
    <col min="2562" max="2562" width="20.375" style="1656" customWidth="1"/>
    <col min="2563" max="2563" width="3.875" style="1656" bestFit="1" customWidth="1"/>
    <col min="2564" max="2567" width="16.375" style="1656" customWidth="1"/>
    <col min="2568" max="2568" width="3.75" style="1656" customWidth="1"/>
    <col min="2569" max="2569" width="2.5" style="1656" customWidth="1"/>
    <col min="2570" max="2816" width="9" style="1656"/>
    <col min="2817" max="2817" width="3.75" style="1656" customWidth="1"/>
    <col min="2818" max="2818" width="20.375" style="1656" customWidth="1"/>
    <col min="2819" max="2819" width="3.875" style="1656" bestFit="1" customWidth="1"/>
    <col min="2820" max="2823" width="16.375" style="1656" customWidth="1"/>
    <col min="2824" max="2824" width="3.75" style="1656" customWidth="1"/>
    <col min="2825" max="2825" width="2.5" style="1656" customWidth="1"/>
    <col min="2826" max="3072" width="9" style="1656"/>
    <col min="3073" max="3073" width="3.75" style="1656" customWidth="1"/>
    <col min="3074" max="3074" width="20.375" style="1656" customWidth="1"/>
    <col min="3075" max="3075" width="3.875" style="1656" bestFit="1" customWidth="1"/>
    <col min="3076" max="3079" width="16.375" style="1656" customWidth="1"/>
    <col min="3080" max="3080" width="3.75" style="1656" customWidth="1"/>
    <col min="3081" max="3081" width="2.5" style="1656" customWidth="1"/>
    <col min="3082" max="3328" width="9" style="1656"/>
    <col min="3329" max="3329" width="3.75" style="1656" customWidth="1"/>
    <col min="3330" max="3330" width="20.375" style="1656" customWidth="1"/>
    <col min="3331" max="3331" width="3.875" style="1656" bestFit="1" customWidth="1"/>
    <col min="3332" max="3335" width="16.375" style="1656" customWidth="1"/>
    <col min="3336" max="3336" width="3.75" style="1656" customWidth="1"/>
    <col min="3337" max="3337" width="2.5" style="1656" customWidth="1"/>
    <col min="3338" max="3584" width="9" style="1656"/>
    <col min="3585" max="3585" width="3.75" style="1656" customWidth="1"/>
    <col min="3586" max="3586" width="20.375" style="1656" customWidth="1"/>
    <col min="3587" max="3587" width="3.875" style="1656" bestFit="1" customWidth="1"/>
    <col min="3588" max="3591" width="16.375" style="1656" customWidth="1"/>
    <col min="3592" max="3592" width="3.75" style="1656" customWidth="1"/>
    <col min="3593" max="3593" width="2.5" style="1656" customWidth="1"/>
    <col min="3594" max="3840" width="9" style="1656"/>
    <col min="3841" max="3841" width="3.75" style="1656" customWidth="1"/>
    <col min="3842" max="3842" width="20.375" style="1656" customWidth="1"/>
    <col min="3843" max="3843" width="3.875" style="1656" bestFit="1" customWidth="1"/>
    <col min="3844" max="3847" width="16.375" style="1656" customWidth="1"/>
    <col min="3848" max="3848" width="3.75" style="1656" customWidth="1"/>
    <col min="3849" max="3849" width="2.5" style="1656" customWidth="1"/>
    <col min="3850" max="4096" width="9" style="1656"/>
    <col min="4097" max="4097" width="3.75" style="1656" customWidth="1"/>
    <col min="4098" max="4098" width="20.375" style="1656" customWidth="1"/>
    <col min="4099" max="4099" width="3.875" style="1656" bestFit="1" customWidth="1"/>
    <col min="4100" max="4103" width="16.375" style="1656" customWidth="1"/>
    <col min="4104" max="4104" width="3.75" style="1656" customWidth="1"/>
    <col min="4105" max="4105" width="2.5" style="1656" customWidth="1"/>
    <col min="4106" max="4352" width="9" style="1656"/>
    <col min="4353" max="4353" width="3.75" style="1656" customWidth="1"/>
    <col min="4354" max="4354" width="20.375" style="1656" customWidth="1"/>
    <col min="4355" max="4355" width="3.875" style="1656" bestFit="1" customWidth="1"/>
    <col min="4356" max="4359" width="16.375" style="1656" customWidth="1"/>
    <col min="4360" max="4360" width="3.75" style="1656" customWidth="1"/>
    <col min="4361" max="4361" width="2.5" style="1656" customWidth="1"/>
    <col min="4362" max="4608" width="9" style="1656"/>
    <col min="4609" max="4609" width="3.75" style="1656" customWidth="1"/>
    <col min="4610" max="4610" width="20.375" style="1656" customWidth="1"/>
    <col min="4611" max="4611" width="3.875" style="1656" bestFit="1" customWidth="1"/>
    <col min="4612" max="4615" width="16.375" style="1656" customWidth="1"/>
    <col min="4616" max="4616" width="3.75" style="1656" customWidth="1"/>
    <col min="4617" max="4617" width="2.5" style="1656" customWidth="1"/>
    <col min="4618" max="4864" width="9" style="1656"/>
    <col min="4865" max="4865" width="3.75" style="1656" customWidth="1"/>
    <col min="4866" max="4866" width="20.375" style="1656" customWidth="1"/>
    <col min="4867" max="4867" width="3.875" style="1656" bestFit="1" customWidth="1"/>
    <col min="4868" max="4871" width="16.375" style="1656" customWidth="1"/>
    <col min="4872" max="4872" width="3.75" style="1656" customWidth="1"/>
    <col min="4873" max="4873" width="2.5" style="1656" customWidth="1"/>
    <col min="4874" max="5120" width="9" style="1656"/>
    <col min="5121" max="5121" width="3.75" style="1656" customWidth="1"/>
    <col min="5122" max="5122" width="20.375" style="1656" customWidth="1"/>
    <col min="5123" max="5123" width="3.875" style="1656" bestFit="1" customWidth="1"/>
    <col min="5124" max="5127" width="16.375" style="1656" customWidth="1"/>
    <col min="5128" max="5128" width="3.75" style="1656" customWidth="1"/>
    <col min="5129" max="5129" width="2.5" style="1656" customWidth="1"/>
    <col min="5130" max="5376" width="9" style="1656"/>
    <col min="5377" max="5377" width="3.75" style="1656" customWidth="1"/>
    <col min="5378" max="5378" width="20.375" style="1656" customWidth="1"/>
    <col min="5379" max="5379" width="3.875" style="1656" bestFit="1" customWidth="1"/>
    <col min="5380" max="5383" width="16.375" style="1656" customWidth="1"/>
    <col min="5384" max="5384" width="3.75" style="1656" customWidth="1"/>
    <col min="5385" max="5385" width="2.5" style="1656" customWidth="1"/>
    <col min="5386" max="5632" width="9" style="1656"/>
    <col min="5633" max="5633" width="3.75" style="1656" customWidth="1"/>
    <col min="5634" max="5634" width="20.375" style="1656" customWidth="1"/>
    <col min="5635" max="5635" width="3.875" style="1656" bestFit="1" customWidth="1"/>
    <col min="5636" max="5639" width="16.375" style="1656" customWidth="1"/>
    <col min="5640" max="5640" width="3.75" style="1656" customWidth="1"/>
    <col min="5641" max="5641" width="2.5" style="1656" customWidth="1"/>
    <col min="5642" max="5888" width="9" style="1656"/>
    <col min="5889" max="5889" width="3.75" style="1656" customWidth="1"/>
    <col min="5890" max="5890" width="20.375" style="1656" customWidth="1"/>
    <col min="5891" max="5891" width="3.875" style="1656" bestFit="1" customWidth="1"/>
    <col min="5892" max="5895" width="16.375" style="1656" customWidth="1"/>
    <col min="5896" max="5896" width="3.75" style="1656" customWidth="1"/>
    <col min="5897" max="5897" width="2.5" style="1656" customWidth="1"/>
    <col min="5898" max="6144" width="9" style="1656"/>
    <col min="6145" max="6145" width="3.75" style="1656" customWidth="1"/>
    <col min="6146" max="6146" width="20.375" style="1656" customWidth="1"/>
    <col min="6147" max="6147" width="3.875" style="1656" bestFit="1" customWidth="1"/>
    <col min="6148" max="6151" width="16.375" style="1656" customWidth="1"/>
    <col min="6152" max="6152" width="3.75" style="1656" customWidth="1"/>
    <col min="6153" max="6153" width="2.5" style="1656" customWidth="1"/>
    <col min="6154" max="6400" width="9" style="1656"/>
    <col min="6401" max="6401" width="3.75" style="1656" customWidth="1"/>
    <col min="6402" max="6402" width="20.375" style="1656" customWidth="1"/>
    <col min="6403" max="6403" width="3.875" style="1656" bestFit="1" customWidth="1"/>
    <col min="6404" max="6407" width="16.375" style="1656" customWidth="1"/>
    <col min="6408" max="6408" width="3.75" style="1656" customWidth="1"/>
    <col min="6409" max="6409" width="2.5" style="1656" customWidth="1"/>
    <col min="6410" max="6656" width="9" style="1656"/>
    <col min="6657" max="6657" width="3.75" style="1656" customWidth="1"/>
    <col min="6658" max="6658" width="20.375" style="1656" customWidth="1"/>
    <col min="6659" max="6659" width="3.875" style="1656" bestFit="1" customWidth="1"/>
    <col min="6660" max="6663" width="16.375" style="1656" customWidth="1"/>
    <col min="6664" max="6664" width="3.75" style="1656" customWidth="1"/>
    <col min="6665" max="6665" width="2.5" style="1656" customWidth="1"/>
    <col min="6666" max="6912" width="9" style="1656"/>
    <col min="6913" max="6913" width="3.75" style="1656" customWidth="1"/>
    <col min="6914" max="6914" width="20.375" style="1656" customWidth="1"/>
    <col min="6915" max="6915" width="3.875" style="1656" bestFit="1" customWidth="1"/>
    <col min="6916" max="6919" width="16.375" style="1656" customWidth="1"/>
    <col min="6920" max="6920" width="3.75" style="1656" customWidth="1"/>
    <col min="6921" max="6921" width="2.5" style="1656" customWidth="1"/>
    <col min="6922" max="7168" width="9" style="1656"/>
    <col min="7169" max="7169" width="3.75" style="1656" customWidth="1"/>
    <col min="7170" max="7170" width="20.375" style="1656" customWidth="1"/>
    <col min="7171" max="7171" width="3.875" style="1656" bestFit="1" customWidth="1"/>
    <col min="7172" max="7175" width="16.375" style="1656" customWidth="1"/>
    <col min="7176" max="7176" width="3.75" style="1656" customWidth="1"/>
    <col min="7177" max="7177" width="2.5" style="1656" customWidth="1"/>
    <col min="7178" max="7424" width="9" style="1656"/>
    <col min="7425" max="7425" width="3.75" style="1656" customWidth="1"/>
    <col min="7426" max="7426" width="20.375" style="1656" customWidth="1"/>
    <col min="7427" max="7427" width="3.875" style="1656" bestFit="1" customWidth="1"/>
    <col min="7428" max="7431" width="16.375" style="1656" customWidth="1"/>
    <col min="7432" max="7432" width="3.75" style="1656" customWidth="1"/>
    <col min="7433" max="7433" width="2.5" style="1656" customWidth="1"/>
    <col min="7434" max="7680" width="9" style="1656"/>
    <col min="7681" max="7681" width="3.75" style="1656" customWidth="1"/>
    <col min="7682" max="7682" width="20.375" style="1656" customWidth="1"/>
    <col min="7683" max="7683" width="3.875" style="1656" bestFit="1" customWidth="1"/>
    <col min="7684" max="7687" width="16.375" style="1656" customWidth="1"/>
    <col min="7688" max="7688" width="3.75" style="1656" customWidth="1"/>
    <col min="7689" max="7689" width="2.5" style="1656" customWidth="1"/>
    <col min="7690" max="7936" width="9" style="1656"/>
    <col min="7937" max="7937" width="3.75" style="1656" customWidth="1"/>
    <col min="7938" max="7938" width="20.375" style="1656" customWidth="1"/>
    <col min="7939" max="7939" width="3.875" style="1656" bestFit="1" customWidth="1"/>
    <col min="7940" max="7943" width="16.375" style="1656" customWidth="1"/>
    <col min="7944" max="7944" width="3.75" style="1656" customWidth="1"/>
    <col min="7945" max="7945" width="2.5" style="1656" customWidth="1"/>
    <col min="7946" max="8192" width="9" style="1656"/>
    <col min="8193" max="8193" width="3.75" style="1656" customWidth="1"/>
    <col min="8194" max="8194" width="20.375" style="1656" customWidth="1"/>
    <col min="8195" max="8195" width="3.875" style="1656" bestFit="1" customWidth="1"/>
    <col min="8196" max="8199" width="16.375" style="1656" customWidth="1"/>
    <col min="8200" max="8200" width="3.75" style="1656" customWidth="1"/>
    <col min="8201" max="8201" width="2.5" style="1656" customWidth="1"/>
    <col min="8202" max="8448" width="9" style="1656"/>
    <col min="8449" max="8449" width="3.75" style="1656" customWidth="1"/>
    <col min="8450" max="8450" width="20.375" style="1656" customWidth="1"/>
    <col min="8451" max="8451" width="3.875" style="1656" bestFit="1" customWidth="1"/>
    <col min="8452" max="8455" width="16.375" style="1656" customWidth="1"/>
    <col min="8456" max="8456" width="3.75" style="1656" customWidth="1"/>
    <col min="8457" max="8457" width="2.5" style="1656" customWidth="1"/>
    <col min="8458" max="8704" width="9" style="1656"/>
    <col min="8705" max="8705" width="3.75" style="1656" customWidth="1"/>
    <col min="8706" max="8706" width="20.375" style="1656" customWidth="1"/>
    <col min="8707" max="8707" width="3.875" style="1656" bestFit="1" customWidth="1"/>
    <col min="8708" max="8711" width="16.375" style="1656" customWidth="1"/>
    <col min="8712" max="8712" width="3.75" style="1656" customWidth="1"/>
    <col min="8713" max="8713" width="2.5" style="1656" customWidth="1"/>
    <col min="8714" max="8960" width="9" style="1656"/>
    <col min="8961" max="8961" width="3.75" style="1656" customWidth="1"/>
    <col min="8962" max="8962" width="20.375" style="1656" customWidth="1"/>
    <col min="8963" max="8963" width="3.875" style="1656" bestFit="1" customWidth="1"/>
    <col min="8964" max="8967" width="16.375" style="1656" customWidth="1"/>
    <col min="8968" max="8968" width="3.75" style="1656" customWidth="1"/>
    <col min="8969" max="8969" width="2.5" style="1656" customWidth="1"/>
    <col min="8970" max="9216" width="9" style="1656"/>
    <col min="9217" max="9217" width="3.75" style="1656" customWidth="1"/>
    <col min="9218" max="9218" width="20.375" style="1656" customWidth="1"/>
    <col min="9219" max="9219" width="3.875" style="1656" bestFit="1" customWidth="1"/>
    <col min="9220" max="9223" width="16.375" style="1656" customWidth="1"/>
    <col min="9224" max="9224" width="3.75" style="1656" customWidth="1"/>
    <col min="9225" max="9225" width="2.5" style="1656" customWidth="1"/>
    <col min="9226" max="9472" width="9" style="1656"/>
    <col min="9473" max="9473" width="3.75" style="1656" customWidth="1"/>
    <col min="9474" max="9474" width="20.375" style="1656" customWidth="1"/>
    <col min="9475" max="9475" width="3.875" style="1656" bestFit="1" customWidth="1"/>
    <col min="9476" max="9479" width="16.375" style="1656" customWidth="1"/>
    <col min="9480" max="9480" width="3.75" style="1656" customWidth="1"/>
    <col min="9481" max="9481" width="2.5" style="1656" customWidth="1"/>
    <col min="9482" max="9728" width="9" style="1656"/>
    <col min="9729" max="9729" width="3.75" style="1656" customWidth="1"/>
    <col min="9730" max="9730" width="20.375" style="1656" customWidth="1"/>
    <col min="9731" max="9731" width="3.875" style="1656" bestFit="1" customWidth="1"/>
    <col min="9732" max="9735" width="16.375" style="1656" customWidth="1"/>
    <col min="9736" max="9736" width="3.75" style="1656" customWidth="1"/>
    <col min="9737" max="9737" width="2.5" style="1656" customWidth="1"/>
    <col min="9738" max="9984" width="9" style="1656"/>
    <col min="9985" max="9985" width="3.75" style="1656" customWidth="1"/>
    <col min="9986" max="9986" width="20.375" style="1656" customWidth="1"/>
    <col min="9987" max="9987" width="3.875" style="1656" bestFit="1" customWidth="1"/>
    <col min="9988" max="9991" width="16.375" style="1656" customWidth="1"/>
    <col min="9992" max="9992" width="3.75" style="1656" customWidth="1"/>
    <col min="9993" max="9993" width="2.5" style="1656" customWidth="1"/>
    <col min="9994" max="10240" width="9" style="1656"/>
    <col min="10241" max="10241" width="3.75" style="1656" customWidth="1"/>
    <col min="10242" max="10242" width="20.375" style="1656" customWidth="1"/>
    <col min="10243" max="10243" width="3.875" style="1656" bestFit="1" customWidth="1"/>
    <col min="10244" max="10247" width="16.375" style="1656" customWidth="1"/>
    <col min="10248" max="10248" width="3.75" style="1656" customWidth="1"/>
    <col min="10249" max="10249" width="2.5" style="1656" customWidth="1"/>
    <col min="10250" max="10496" width="9" style="1656"/>
    <col min="10497" max="10497" width="3.75" style="1656" customWidth="1"/>
    <col min="10498" max="10498" width="20.375" style="1656" customWidth="1"/>
    <col min="10499" max="10499" width="3.875" style="1656" bestFit="1" customWidth="1"/>
    <col min="10500" max="10503" width="16.375" style="1656" customWidth="1"/>
    <col min="10504" max="10504" width="3.75" style="1656" customWidth="1"/>
    <col min="10505" max="10505" width="2.5" style="1656" customWidth="1"/>
    <col min="10506" max="10752" width="9" style="1656"/>
    <col min="10753" max="10753" width="3.75" style="1656" customWidth="1"/>
    <col min="10754" max="10754" width="20.375" style="1656" customWidth="1"/>
    <col min="10755" max="10755" width="3.875" style="1656" bestFit="1" customWidth="1"/>
    <col min="10756" max="10759" width="16.375" style="1656" customWidth="1"/>
    <col min="10760" max="10760" width="3.75" style="1656" customWidth="1"/>
    <col min="10761" max="10761" width="2.5" style="1656" customWidth="1"/>
    <col min="10762" max="11008" width="9" style="1656"/>
    <col min="11009" max="11009" width="3.75" style="1656" customWidth="1"/>
    <col min="11010" max="11010" width="20.375" style="1656" customWidth="1"/>
    <col min="11011" max="11011" width="3.875" style="1656" bestFit="1" customWidth="1"/>
    <col min="11012" max="11015" width="16.375" style="1656" customWidth="1"/>
    <col min="11016" max="11016" width="3.75" style="1656" customWidth="1"/>
    <col min="11017" max="11017" width="2.5" style="1656" customWidth="1"/>
    <col min="11018" max="11264" width="9" style="1656"/>
    <col min="11265" max="11265" width="3.75" style="1656" customWidth="1"/>
    <col min="11266" max="11266" width="20.375" style="1656" customWidth="1"/>
    <col min="11267" max="11267" width="3.875" style="1656" bestFit="1" customWidth="1"/>
    <col min="11268" max="11271" width="16.375" style="1656" customWidth="1"/>
    <col min="11272" max="11272" width="3.75" style="1656" customWidth="1"/>
    <col min="11273" max="11273" width="2.5" style="1656" customWidth="1"/>
    <col min="11274" max="11520" width="9" style="1656"/>
    <col min="11521" max="11521" width="3.75" style="1656" customWidth="1"/>
    <col min="11522" max="11522" width="20.375" style="1656" customWidth="1"/>
    <col min="11523" max="11523" width="3.875" style="1656" bestFit="1" customWidth="1"/>
    <col min="11524" max="11527" width="16.375" style="1656" customWidth="1"/>
    <col min="11528" max="11528" width="3.75" style="1656" customWidth="1"/>
    <col min="11529" max="11529" width="2.5" style="1656" customWidth="1"/>
    <col min="11530" max="11776" width="9" style="1656"/>
    <col min="11777" max="11777" width="3.75" style="1656" customWidth="1"/>
    <col min="11778" max="11778" width="20.375" style="1656" customWidth="1"/>
    <col min="11779" max="11779" width="3.875" style="1656" bestFit="1" customWidth="1"/>
    <col min="11780" max="11783" width="16.375" style="1656" customWidth="1"/>
    <col min="11784" max="11784" width="3.75" style="1656" customWidth="1"/>
    <col min="11785" max="11785" width="2.5" style="1656" customWidth="1"/>
    <col min="11786" max="12032" width="9" style="1656"/>
    <col min="12033" max="12033" width="3.75" style="1656" customWidth="1"/>
    <col min="12034" max="12034" width="20.375" style="1656" customWidth="1"/>
    <col min="12035" max="12035" width="3.875" style="1656" bestFit="1" customWidth="1"/>
    <col min="12036" max="12039" width="16.375" style="1656" customWidth="1"/>
    <col min="12040" max="12040" width="3.75" style="1656" customWidth="1"/>
    <col min="12041" max="12041" width="2.5" style="1656" customWidth="1"/>
    <col min="12042" max="12288" width="9" style="1656"/>
    <col min="12289" max="12289" width="3.75" style="1656" customWidth="1"/>
    <col min="12290" max="12290" width="20.375" style="1656" customWidth="1"/>
    <col min="12291" max="12291" width="3.875" style="1656" bestFit="1" customWidth="1"/>
    <col min="12292" max="12295" width="16.375" style="1656" customWidth="1"/>
    <col min="12296" max="12296" width="3.75" style="1656" customWidth="1"/>
    <col min="12297" max="12297" width="2.5" style="1656" customWidth="1"/>
    <col min="12298" max="12544" width="9" style="1656"/>
    <col min="12545" max="12545" width="3.75" style="1656" customWidth="1"/>
    <col min="12546" max="12546" width="20.375" style="1656" customWidth="1"/>
    <col min="12547" max="12547" width="3.875" style="1656" bestFit="1" customWidth="1"/>
    <col min="12548" max="12551" width="16.375" style="1656" customWidth="1"/>
    <col min="12552" max="12552" width="3.75" style="1656" customWidth="1"/>
    <col min="12553" max="12553" width="2.5" style="1656" customWidth="1"/>
    <col min="12554" max="12800" width="9" style="1656"/>
    <col min="12801" max="12801" width="3.75" style="1656" customWidth="1"/>
    <col min="12802" max="12802" width="20.375" style="1656" customWidth="1"/>
    <col min="12803" max="12803" width="3.875" style="1656" bestFit="1" customWidth="1"/>
    <col min="12804" max="12807" width="16.375" style="1656" customWidth="1"/>
    <col min="12808" max="12808" width="3.75" style="1656" customWidth="1"/>
    <col min="12809" max="12809" width="2.5" style="1656" customWidth="1"/>
    <col min="12810" max="13056" width="9" style="1656"/>
    <col min="13057" max="13057" width="3.75" style="1656" customWidth="1"/>
    <col min="13058" max="13058" width="20.375" style="1656" customWidth="1"/>
    <col min="13059" max="13059" width="3.875" style="1656" bestFit="1" customWidth="1"/>
    <col min="13060" max="13063" width="16.375" style="1656" customWidth="1"/>
    <col min="13064" max="13064" width="3.75" style="1656" customWidth="1"/>
    <col min="13065" max="13065" width="2.5" style="1656" customWidth="1"/>
    <col min="13066" max="13312" width="9" style="1656"/>
    <col min="13313" max="13313" width="3.75" style="1656" customWidth="1"/>
    <col min="13314" max="13314" width="20.375" style="1656" customWidth="1"/>
    <col min="13315" max="13315" width="3.875" style="1656" bestFit="1" customWidth="1"/>
    <col min="13316" max="13319" width="16.375" style="1656" customWidth="1"/>
    <col min="13320" max="13320" width="3.75" style="1656" customWidth="1"/>
    <col min="13321" max="13321" width="2.5" style="1656" customWidth="1"/>
    <col min="13322" max="13568" width="9" style="1656"/>
    <col min="13569" max="13569" width="3.75" style="1656" customWidth="1"/>
    <col min="13570" max="13570" width="20.375" style="1656" customWidth="1"/>
    <col min="13571" max="13571" width="3.875" style="1656" bestFit="1" customWidth="1"/>
    <col min="13572" max="13575" width="16.375" style="1656" customWidth="1"/>
    <col min="13576" max="13576" width="3.75" style="1656" customWidth="1"/>
    <col min="13577" max="13577" width="2.5" style="1656" customWidth="1"/>
    <col min="13578" max="13824" width="9" style="1656"/>
    <col min="13825" max="13825" width="3.75" style="1656" customWidth="1"/>
    <col min="13826" max="13826" width="20.375" style="1656" customWidth="1"/>
    <col min="13827" max="13827" width="3.875" style="1656" bestFit="1" customWidth="1"/>
    <col min="13828" max="13831" width="16.375" style="1656" customWidth="1"/>
    <col min="13832" max="13832" width="3.75" style="1656" customWidth="1"/>
    <col min="13833" max="13833" width="2.5" style="1656" customWidth="1"/>
    <col min="13834" max="14080" width="9" style="1656"/>
    <col min="14081" max="14081" width="3.75" style="1656" customWidth="1"/>
    <col min="14082" max="14082" width="20.375" style="1656" customWidth="1"/>
    <col min="14083" max="14083" width="3.875" style="1656" bestFit="1" customWidth="1"/>
    <col min="14084" max="14087" width="16.375" style="1656" customWidth="1"/>
    <col min="14088" max="14088" width="3.75" style="1656" customWidth="1"/>
    <col min="14089" max="14089" width="2.5" style="1656" customWidth="1"/>
    <col min="14090" max="14336" width="9" style="1656"/>
    <col min="14337" max="14337" width="3.75" style="1656" customWidth="1"/>
    <col min="14338" max="14338" width="20.375" style="1656" customWidth="1"/>
    <col min="14339" max="14339" width="3.875" style="1656" bestFit="1" customWidth="1"/>
    <col min="14340" max="14343" width="16.375" style="1656" customWidth="1"/>
    <col min="14344" max="14344" width="3.75" style="1656" customWidth="1"/>
    <col min="14345" max="14345" width="2.5" style="1656" customWidth="1"/>
    <col min="14346" max="14592" width="9" style="1656"/>
    <col min="14593" max="14593" width="3.75" style="1656" customWidth="1"/>
    <col min="14594" max="14594" width="20.375" style="1656" customWidth="1"/>
    <col min="14595" max="14595" width="3.875" style="1656" bestFit="1" customWidth="1"/>
    <col min="14596" max="14599" width="16.375" style="1656" customWidth="1"/>
    <col min="14600" max="14600" width="3.75" style="1656" customWidth="1"/>
    <col min="14601" max="14601" width="2.5" style="1656" customWidth="1"/>
    <col min="14602" max="14848" width="9" style="1656"/>
    <col min="14849" max="14849" width="3.75" style="1656" customWidth="1"/>
    <col min="14850" max="14850" width="20.375" style="1656" customWidth="1"/>
    <col min="14851" max="14851" width="3.875" style="1656" bestFit="1" customWidth="1"/>
    <col min="14852" max="14855" width="16.375" style="1656" customWidth="1"/>
    <col min="14856" max="14856" width="3.75" style="1656" customWidth="1"/>
    <col min="14857" max="14857" width="2.5" style="1656" customWidth="1"/>
    <col min="14858" max="15104" width="9" style="1656"/>
    <col min="15105" max="15105" width="3.75" style="1656" customWidth="1"/>
    <col min="15106" max="15106" width="20.375" style="1656" customWidth="1"/>
    <col min="15107" max="15107" width="3.875" style="1656" bestFit="1" customWidth="1"/>
    <col min="15108" max="15111" width="16.375" style="1656" customWidth="1"/>
    <col min="15112" max="15112" width="3.75" style="1656" customWidth="1"/>
    <col min="15113" max="15113" width="2.5" style="1656" customWidth="1"/>
    <col min="15114" max="15360" width="9" style="1656"/>
    <col min="15361" max="15361" width="3.75" style="1656" customWidth="1"/>
    <col min="15362" max="15362" width="20.375" style="1656" customWidth="1"/>
    <col min="15363" max="15363" width="3.875" style="1656" bestFit="1" customWidth="1"/>
    <col min="15364" max="15367" width="16.375" style="1656" customWidth="1"/>
    <col min="15368" max="15368" width="3.75" style="1656" customWidth="1"/>
    <col min="15369" max="15369" width="2.5" style="1656" customWidth="1"/>
    <col min="15370" max="15616" width="9" style="1656"/>
    <col min="15617" max="15617" width="3.75" style="1656" customWidth="1"/>
    <col min="15618" max="15618" width="20.375" style="1656" customWidth="1"/>
    <col min="15619" max="15619" width="3.875" style="1656" bestFit="1" customWidth="1"/>
    <col min="15620" max="15623" width="16.375" style="1656" customWidth="1"/>
    <col min="15624" max="15624" width="3.75" style="1656" customWidth="1"/>
    <col min="15625" max="15625" width="2.5" style="1656" customWidth="1"/>
    <col min="15626" max="15872" width="9" style="1656"/>
    <col min="15873" max="15873" width="3.75" style="1656" customWidth="1"/>
    <col min="15874" max="15874" width="20.375" style="1656" customWidth="1"/>
    <col min="15875" max="15875" width="3.875" style="1656" bestFit="1" customWidth="1"/>
    <col min="15876" max="15879" width="16.375" style="1656" customWidth="1"/>
    <col min="15880" max="15880" width="3.75" style="1656" customWidth="1"/>
    <col min="15881" max="15881" width="2.5" style="1656" customWidth="1"/>
    <col min="15882" max="16128" width="9" style="1656"/>
    <col min="16129" max="16129" width="3.75" style="1656" customWidth="1"/>
    <col min="16130" max="16130" width="20.375" style="1656" customWidth="1"/>
    <col min="16131" max="16131" width="3.875" style="1656" bestFit="1" customWidth="1"/>
    <col min="16132" max="16135" width="16.375" style="1656" customWidth="1"/>
    <col min="16136" max="16136" width="3.75" style="1656" customWidth="1"/>
    <col min="16137" max="16137" width="2.5" style="1656" customWidth="1"/>
    <col min="16138" max="16384" width="9" style="1656"/>
  </cols>
  <sheetData>
    <row r="1" spans="1:9">
      <c r="A1" s="1667" t="s">
        <v>2787</v>
      </c>
    </row>
    <row r="2" spans="1:9" ht="14.25">
      <c r="A2" s="2070" t="s">
        <v>3434</v>
      </c>
      <c r="B2" s="2069"/>
    </row>
    <row r="3" spans="1:9" ht="17.25">
      <c r="A3" s="1655"/>
      <c r="H3" s="1657" t="s">
        <v>1124</v>
      </c>
    </row>
    <row r="4" spans="1:9" ht="17.25">
      <c r="A4" s="1658"/>
      <c r="B4" s="6904" t="s">
        <v>2768</v>
      </c>
      <c r="C4" s="6904"/>
      <c r="D4" s="6904"/>
      <c r="E4" s="6904"/>
      <c r="F4" s="6904"/>
      <c r="G4" s="6904"/>
      <c r="H4" s="6904"/>
    </row>
    <row r="5" spans="1:9" ht="17.25">
      <c r="A5" s="1659"/>
      <c r="B5" s="1659"/>
      <c r="C5" s="1659"/>
      <c r="D5" s="1659"/>
      <c r="E5" s="1659"/>
      <c r="F5" s="1659"/>
      <c r="G5" s="1659"/>
    </row>
    <row r="6" spans="1:9" ht="30" customHeight="1">
      <c r="A6" s="1659"/>
      <c r="B6" s="1660" t="s">
        <v>64</v>
      </c>
      <c r="C6" s="6905"/>
      <c r="D6" s="6906"/>
      <c r="E6" s="6906"/>
      <c r="F6" s="6906"/>
      <c r="G6" s="6906"/>
      <c r="H6" s="6907"/>
    </row>
    <row r="7" spans="1:9" ht="30" customHeight="1">
      <c r="A7" s="1659"/>
      <c r="B7" s="1660" t="s">
        <v>201</v>
      </c>
      <c r="C7" s="6905"/>
      <c r="D7" s="6906"/>
      <c r="E7" s="6906"/>
      <c r="F7" s="6906"/>
      <c r="G7" s="6906"/>
      <c r="H7" s="6907"/>
    </row>
    <row r="8" spans="1:9" ht="30" customHeight="1">
      <c r="A8" s="1659"/>
      <c r="B8" s="1660" t="s">
        <v>615</v>
      </c>
      <c r="C8" s="6905"/>
      <c r="D8" s="6906"/>
      <c r="E8" s="6906"/>
      <c r="F8" s="6906"/>
      <c r="G8" s="6906"/>
      <c r="H8" s="6907"/>
    </row>
    <row r="9" spans="1:9" ht="30" customHeight="1">
      <c r="B9" s="1661" t="s">
        <v>153</v>
      </c>
      <c r="C9" s="6908" t="s">
        <v>616</v>
      </c>
      <c r="D9" s="6909"/>
      <c r="E9" s="6909"/>
      <c r="F9" s="6909"/>
      <c r="G9" s="6909"/>
      <c r="H9" s="6910"/>
      <c r="I9" s="1662"/>
    </row>
    <row r="10" spans="1:9" ht="30" customHeight="1">
      <c r="B10" s="1661" t="s">
        <v>2769</v>
      </c>
      <c r="C10" s="6908" t="s">
        <v>551</v>
      </c>
      <c r="D10" s="6909"/>
      <c r="E10" s="6909"/>
      <c r="F10" s="6909"/>
      <c r="G10" s="6909"/>
      <c r="H10" s="6910"/>
      <c r="I10" s="1662"/>
    </row>
    <row r="11" spans="1:9" ht="45" customHeight="1">
      <c r="B11" s="6911" t="s">
        <v>2770</v>
      </c>
      <c r="C11" s="1663">
        <v>1</v>
      </c>
      <c r="D11" s="6913" t="s">
        <v>618</v>
      </c>
      <c r="E11" s="6914"/>
      <c r="F11" s="6903"/>
      <c r="G11" s="6903"/>
      <c r="H11" s="6903"/>
    </row>
    <row r="12" spans="1:9" ht="45" customHeight="1">
      <c r="B12" s="6912"/>
      <c r="C12" s="1663">
        <v>2</v>
      </c>
      <c r="D12" s="6914" t="s">
        <v>2771</v>
      </c>
      <c r="E12" s="6914"/>
      <c r="F12" s="6903" t="s">
        <v>405</v>
      </c>
      <c r="G12" s="6903"/>
      <c r="H12" s="6903"/>
    </row>
    <row r="13" spans="1:9" ht="45" customHeight="1">
      <c r="B13" s="6911" t="s">
        <v>620</v>
      </c>
      <c r="C13" s="1663">
        <v>1</v>
      </c>
      <c r="D13" s="6913" t="s">
        <v>621</v>
      </c>
      <c r="E13" s="6913"/>
      <c r="F13" s="6903"/>
      <c r="G13" s="6903"/>
      <c r="H13" s="6903"/>
    </row>
    <row r="14" spans="1:9" ht="45" customHeight="1">
      <c r="B14" s="6925"/>
      <c r="C14" s="1663">
        <v>2</v>
      </c>
      <c r="D14" s="6901" t="s">
        <v>622</v>
      </c>
      <c r="E14" s="6902"/>
      <c r="F14" s="6903"/>
      <c r="G14" s="6903"/>
      <c r="H14" s="6903"/>
    </row>
    <row r="15" spans="1:9" ht="45" customHeight="1">
      <c r="B15" s="6931"/>
      <c r="C15" s="1664">
        <v>3</v>
      </c>
      <c r="D15" s="6916" t="s">
        <v>2772</v>
      </c>
      <c r="E15" s="6917"/>
      <c r="F15" s="6918"/>
      <c r="G15" s="6918"/>
      <c r="H15" s="6918"/>
    </row>
    <row r="16" spans="1:9">
      <c r="B16" s="6911" t="s">
        <v>623</v>
      </c>
      <c r="C16" s="6919"/>
      <c r="D16" s="6920"/>
      <c r="E16" s="6920"/>
      <c r="F16" s="6920"/>
      <c r="G16" s="6920"/>
      <c r="H16" s="6921"/>
    </row>
    <row r="17" spans="2:8">
      <c r="B17" s="6912"/>
      <c r="C17" s="6922"/>
      <c r="D17" s="6923"/>
      <c r="E17" s="6923"/>
      <c r="F17" s="6923"/>
      <c r="G17" s="6923"/>
      <c r="H17" s="6924"/>
    </row>
    <row r="18" spans="2:8" ht="30" customHeight="1">
      <c r="B18" s="6911" t="s">
        <v>624</v>
      </c>
      <c r="C18" s="1661">
        <v>1</v>
      </c>
      <c r="D18" s="6901" t="s">
        <v>625</v>
      </c>
      <c r="E18" s="6926"/>
      <c r="F18" s="6908" t="s">
        <v>405</v>
      </c>
      <c r="G18" s="6909"/>
      <c r="H18" s="6910"/>
    </row>
    <row r="19" spans="2:8" ht="39.950000000000003" customHeight="1">
      <c r="B19" s="6925"/>
      <c r="C19" s="6911">
        <v>2</v>
      </c>
      <c r="D19" s="6927" t="s">
        <v>2773</v>
      </c>
      <c r="E19" s="6928"/>
      <c r="F19" s="6919" t="s">
        <v>405</v>
      </c>
      <c r="G19" s="6920"/>
      <c r="H19" s="6921"/>
    </row>
    <row r="20" spans="2:8" ht="39.950000000000003" customHeight="1">
      <c r="B20" s="6912"/>
      <c r="C20" s="6912"/>
      <c r="D20" s="6929"/>
      <c r="E20" s="6930"/>
      <c r="F20" s="6922"/>
      <c r="G20" s="6923"/>
      <c r="H20" s="6924"/>
    </row>
    <row r="21" spans="2:8">
      <c r="B21" s="1665" t="s">
        <v>169</v>
      </c>
    </row>
    <row r="22" spans="2:8" ht="24.75" customHeight="1">
      <c r="B22" s="1665" t="s">
        <v>2774</v>
      </c>
    </row>
    <row r="23" spans="2:8" ht="42" customHeight="1">
      <c r="B23" s="6915" t="s">
        <v>2775</v>
      </c>
      <c r="C23" s="6915"/>
      <c r="D23" s="6915"/>
      <c r="E23" s="6915"/>
      <c r="F23" s="6915"/>
      <c r="G23" s="6915"/>
      <c r="H23" s="6915"/>
    </row>
    <row r="24" spans="2:8" ht="39" customHeight="1">
      <c r="B24" s="6915" t="s">
        <v>2776</v>
      </c>
      <c r="C24" s="6915"/>
      <c r="D24" s="6915"/>
      <c r="E24" s="6915"/>
      <c r="F24" s="6915"/>
      <c r="G24" s="6915"/>
      <c r="H24" s="6915"/>
    </row>
    <row r="25" spans="2:8" ht="29.25" customHeight="1">
      <c r="B25" s="6915" t="s">
        <v>2777</v>
      </c>
      <c r="C25" s="6915"/>
      <c r="D25" s="6915"/>
      <c r="E25" s="6915"/>
      <c r="F25" s="6915"/>
      <c r="G25" s="6915"/>
      <c r="H25" s="6915"/>
    </row>
    <row r="26" spans="2:8">
      <c r="B26" s="1665" t="s">
        <v>2778</v>
      </c>
    </row>
  </sheetData>
  <mergeCells count="29">
    <mergeCell ref="B23:H23"/>
    <mergeCell ref="B24:H24"/>
    <mergeCell ref="B25:H25"/>
    <mergeCell ref="D15:E15"/>
    <mergeCell ref="F15:H15"/>
    <mergeCell ref="B16:B17"/>
    <mergeCell ref="C16:H17"/>
    <mergeCell ref="B18:B20"/>
    <mergeCell ref="D18:E18"/>
    <mergeCell ref="F18:H18"/>
    <mergeCell ref="C19:C20"/>
    <mergeCell ref="D19:E20"/>
    <mergeCell ref="F19:H20"/>
    <mergeCell ref="B13:B15"/>
    <mergeCell ref="D13:E13"/>
    <mergeCell ref="F13:H13"/>
    <mergeCell ref="D14:E14"/>
    <mergeCell ref="F14:H14"/>
    <mergeCell ref="B4:H4"/>
    <mergeCell ref="C6:H6"/>
    <mergeCell ref="C7:H7"/>
    <mergeCell ref="C8:H8"/>
    <mergeCell ref="C9:H9"/>
    <mergeCell ref="C10:H10"/>
    <mergeCell ref="B11:B12"/>
    <mergeCell ref="D11:E11"/>
    <mergeCell ref="F11:H11"/>
    <mergeCell ref="D12:E12"/>
    <mergeCell ref="F12:H12"/>
  </mergeCells>
  <phoneticPr fontId="6"/>
  <hyperlinks>
    <hyperlink ref="A1" location="目次!A1" display="目次へ"/>
  </hyperlinks>
  <printOptions horizontalCentered="1"/>
  <pageMargins left="0.70866141732283472" right="0.70866141732283472" top="0.74803149606299213" bottom="0.74803149606299213" header="0.31496062992125984" footer="0.31496062992125984"/>
  <pageSetup paperSize="9" scale="72" orientation="landscape"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13"/>
  <sheetViews>
    <sheetView view="pageBreakPreview" zoomScale="85" zoomScaleNormal="145" zoomScaleSheetLayoutView="85" workbookViewId="0">
      <selection activeCell="C6" sqref="C6:H7"/>
    </sheetView>
  </sheetViews>
  <sheetFormatPr defaultRowHeight="13.5"/>
  <cols>
    <col min="1" max="1" width="3.75" style="1656" customWidth="1"/>
    <col min="2" max="2" width="20.375" style="1656" customWidth="1"/>
    <col min="3" max="3" width="3.875" style="1656" bestFit="1" customWidth="1"/>
    <col min="4" max="7" width="16.375" style="1656" customWidth="1"/>
    <col min="8" max="8" width="3.75" style="1656" customWidth="1"/>
    <col min="9" max="9" width="2.5" style="1656" customWidth="1"/>
    <col min="10" max="256" width="9" style="1656"/>
    <col min="257" max="257" width="3.75" style="1656" customWidth="1"/>
    <col min="258" max="258" width="20.375" style="1656" customWidth="1"/>
    <col min="259" max="259" width="3.875" style="1656" bestFit="1" customWidth="1"/>
    <col min="260" max="263" width="16.375" style="1656" customWidth="1"/>
    <col min="264" max="264" width="3.75" style="1656" customWidth="1"/>
    <col min="265" max="265" width="2.5" style="1656" customWidth="1"/>
    <col min="266" max="512" width="9" style="1656"/>
    <col min="513" max="513" width="3.75" style="1656" customWidth="1"/>
    <col min="514" max="514" width="20.375" style="1656" customWidth="1"/>
    <col min="515" max="515" width="3.875" style="1656" bestFit="1" customWidth="1"/>
    <col min="516" max="519" width="16.375" style="1656" customWidth="1"/>
    <col min="520" max="520" width="3.75" style="1656" customWidth="1"/>
    <col min="521" max="521" width="2.5" style="1656" customWidth="1"/>
    <col min="522" max="768" width="9" style="1656"/>
    <col min="769" max="769" width="3.75" style="1656" customWidth="1"/>
    <col min="770" max="770" width="20.375" style="1656" customWidth="1"/>
    <col min="771" max="771" width="3.875" style="1656" bestFit="1" customWidth="1"/>
    <col min="772" max="775" width="16.375" style="1656" customWidth="1"/>
    <col min="776" max="776" width="3.75" style="1656" customWidth="1"/>
    <col min="777" max="777" width="2.5" style="1656" customWidth="1"/>
    <col min="778" max="1024" width="9" style="1656"/>
    <col min="1025" max="1025" width="3.75" style="1656" customWidth="1"/>
    <col min="1026" max="1026" width="20.375" style="1656" customWidth="1"/>
    <col min="1027" max="1027" width="3.875" style="1656" bestFit="1" customWidth="1"/>
    <col min="1028" max="1031" width="16.375" style="1656" customWidth="1"/>
    <col min="1032" max="1032" width="3.75" style="1656" customWidth="1"/>
    <col min="1033" max="1033" width="2.5" style="1656" customWidth="1"/>
    <col min="1034" max="1280" width="9" style="1656"/>
    <col min="1281" max="1281" width="3.75" style="1656" customWidth="1"/>
    <col min="1282" max="1282" width="20.375" style="1656" customWidth="1"/>
    <col min="1283" max="1283" width="3.875" style="1656" bestFit="1" customWidth="1"/>
    <col min="1284" max="1287" width="16.375" style="1656" customWidth="1"/>
    <col min="1288" max="1288" width="3.75" style="1656" customWidth="1"/>
    <col min="1289" max="1289" width="2.5" style="1656" customWidth="1"/>
    <col min="1290" max="1536" width="9" style="1656"/>
    <col min="1537" max="1537" width="3.75" style="1656" customWidth="1"/>
    <col min="1538" max="1538" width="20.375" style="1656" customWidth="1"/>
    <col min="1539" max="1539" width="3.875" style="1656" bestFit="1" customWidth="1"/>
    <col min="1540" max="1543" width="16.375" style="1656" customWidth="1"/>
    <col min="1544" max="1544" width="3.75" style="1656" customWidth="1"/>
    <col min="1545" max="1545" width="2.5" style="1656" customWidth="1"/>
    <col min="1546" max="1792" width="9" style="1656"/>
    <col min="1793" max="1793" width="3.75" style="1656" customWidth="1"/>
    <col min="1794" max="1794" width="20.375" style="1656" customWidth="1"/>
    <col min="1795" max="1795" width="3.875" style="1656" bestFit="1" customWidth="1"/>
    <col min="1796" max="1799" width="16.375" style="1656" customWidth="1"/>
    <col min="1800" max="1800" width="3.75" style="1656" customWidth="1"/>
    <col min="1801" max="1801" width="2.5" style="1656" customWidth="1"/>
    <col min="1802" max="2048" width="9" style="1656"/>
    <col min="2049" max="2049" width="3.75" style="1656" customWidth="1"/>
    <col min="2050" max="2050" width="20.375" style="1656" customWidth="1"/>
    <col min="2051" max="2051" width="3.875" style="1656" bestFit="1" customWidth="1"/>
    <col min="2052" max="2055" width="16.375" style="1656" customWidth="1"/>
    <col min="2056" max="2056" width="3.75" style="1656" customWidth="1"/>
    <col min="2057" max="2057" width="2.5" style="1656" customWidth="1"/>
    <col min="2058" max="2304" width="9" style="1656"/>
    <col min="2305" max="2305" width="3.75" style="1656" customWidth="1"/>
    <col min="2306" max="2306" width="20.375" style="1656" customWidth="1"/>
    <col min="2307" max="2307" width="3.875" style="1656" bestFit="1" customWidth="1"/>
    <col min="2308" max="2311" width="16.375" style="1656" customWidth="1"/>
    <col min="2312" max="2312" width="3.75" style="1656" customWidth="1"/>
    <col min="2313" max="2313" width="2.5" style="1656" customWidth="1"/>
    <col min="2314" max="2560" width="9" style="1656"/>
    <col min="2561" max="2561" width="3.75" style="1656" customWidth="1"/>
    <col min="2562" max="2562" width="20.375" style="1656" customWidth="1"/>
    <col min="2563" max="2563" width="3.875" style="1656" bestFit="1" customWidth="1"/>
    <col min="2564" max="2567" width="16.375" style="1656" customWidth="1"/>
    <col min="2568" max="2568" width="3.75" style="1656" customWidth="1"/>
    <col min="2569" max="2569" width="2.5" style="1656" customWidth="1"/>
    <col min="2570" max="2816" width="9" style="1656"/>
    <col min="2817" max="2817" width="3.75" style="1656" customWidth="1"/>
    <col min="2818" max="2818" width="20.375" style="1656" customWidth="1"/>
    <col min="2819" max="2819" width="3.875" style="1656" bestFit="1" customWidth="1"/>
    <col min="2820" max="2823" width="16.375" style="1656" customWidth="1"/>
    <col min="2824" max="2824" width="3.75" style="1656" customWidth="1"/>
    <col min="2825" max="2825" width="2.5" style="1656" customWidth="1"/>
    <col min="2826" max="3072" width="9" style="1656"/>
    <col min="3073" max="3073" width="3.75" style="1656" customWidth="1"/>
    <col min="3074" max="3074" width="20.375" style="1656" customWidth="1"/>
    <col min="3075" max="3075" width="3.875" style="1656" bestFit="1" customWidth="1"/>
    <col min="3076" max="3079" width="16.375" style="1656" customWidth="1"/>
    <col min="3080" max="3080" width="3.75" style="1656" customWidth="1"/>
    <col min="3081" max="3081" width="2.5" style="1656" customWidth="1"/>
    <col min="3082" max="3328" width="9" style="1656"/>
    <col min="3329" max="3329" width="3.75" style="1656" customWidth="1"/>
    <col min="3330" max="3330" width="20.375" style="1656" customWidth="1"/>
    <col min="3331" max="3331" width="3.875" style="1656" bestFit="1" customWidth="1"/>
    <col min="3332" max="3335" width="16.375" style="1656" customWidth="1"/>
    <col min="3336" max="3336" width="3.75" style="1656" customWidth="1"/>
    <col min="3337" max="3337" width="2.5" style="1656" customWidth="1"/>
    <col min="3338" max="3584" width="9" style="1656"/>
    <col min="3585" max="3585" width="3.75" style="1656" customWidth="1"/>
    <col min="3586" max="3586" width="20.375" style="1656" customWidth="1"/>
    <col min="3587" max="3587" width="3.875" style="1656" bestFit="1" customWidth="1"/>
    <col min="3588" max="3591" width="16.375" style="1656" customWidth="1"/>
    <col min="3592" max="3592" width="3.75" style="1656" customWidth="1"/>
    <col min="3593" max="3593" width="2.5" style="1656" customWidth="1"/>
    <col min="3594" max="3840" width="9" style="1656"/>
    <col min="3841" max="3841" width="3.75" style="1656" customWidth="1"/>
    <col min="3842" max="3842" width="20.375" style="1656" customWidth="1"/>
    <col min="3843" max="3843" width="3.875" style="1656" bestFit="1" customWidth="1"/>
    <col min="3844" max="3847" width="16.375" style="1656" customWidth="1"/>
    <col min="3848" max="3848" width="3.75" style="1656" customWidth="1"/>
    <col min="3849" max="3849" width="2.5" style="1656" customWidth="1"/>
    <col min="3850" max="4096" width="9" style="1656"/>
    <col min="4097" max="4097" width="3.75" style="1656" customWidth="1"/>
    <col min="4098" max="4098" width="20.375" style="1656" customWidth="1"/>
    <col min="4099" max="4099" width="3.875" style="1656" bestFit="1" customWidth="1"/>
    <col min="4100" max="4103" width="16.375" style="1656" customWidth="1"/>
    <col min="4104" max="4104" width="3.75" style="1656" customWidth="1"/>
    <col min="4105" max="4105" width="2.5" style="1656" customWidth="1"/>
    <col min="4106" max="4352" width="9" style="1656"/>
    <col min="4353" max="4353" width="3.75" style="1656" customWidth="1"/>
    <col min="4354" max="4354" width="20.375" style="1656" customWidth="1"/>
    <col min="4355" max="4355" width="3.875" style="1656" bestFit="1" customWidth="1"/>
    <col min="4356" max="4359" width="16.375" style="1656" customWidth="1"/>
    <col min="4360" max="4360" width="3.75" style="1656" customWidth="1"/>
    <col min="4361" max="4361" width="2.5" style="1656" customWidth="1"/>
    <col min="4362" max="4608" width="9" style="1656"/>
    <col min="4609" max="4609" width="3.75" style="1656" customWidth="1"/>
    <col min="4610" max="4610" width="20.375" style="1656" customWidth="1"/>
    <col min="4611" max="4611" width="3.875" style="1656" bestFit="1" customWidth="1"/>
    <col min="4612" max="4615" width="16.375" style="1656" customWidth="1"/>
    <col min="4616" max="4616" width="3.75" style="1656" customWidth="1"/>
    <col min="4617" max="4617" width="2.5" style="1656" customWidth="1"/>
    <col min="4618" max="4864" width="9" style="1656"/>
    <col min="4865" max="4865" width="3.75" style="1656" customWidth="1"/>
    <col min="4866" max="4866" width="20.375" style="1656" customWidth="1"/>
    <col min="4867" max="4867" width="3.875" style="1656" bestFit="1" customWidth="1"/>
    <col min="4868" max="4871" width="16.375" style="1656" customWidth="1"/>
    <col min="4872" max="4872" width="3.75" style="1656" customWidth="1"/>
    <col min="4873" max="4873" width="2.5" style="1656" customWidth="1"/>
    <col min="4874" max="5120" width="9" style="1656"/>
    <col min="5121" max="5121" width="3.75" style="1656" customWidth="1"/>
    <col min="5122" max="5122" width="20.375" style="1656" customWidth="1"/>
    <col min="5123" max="5123" width="3.875" style="1656" bestFit="1" customWidth="1"/>
    <col min="5124" max="5127" width="16.375" style="1656" customWidth="1"/>
    <col min="5128" max="5128" width="3.75" style="1656" customWidth="1"/>
    <col min="5129" max="5129" width="2.5" style="1656" customWidth="1"/>
    <col min="5130" max="5376" width="9" style="1656"/>
    <col min="5377" max="5377" width="3.75" style="1656" customWidth="1"/>
    <col min="5378" max="5378" width="20.375" style="1656" customWidth="1"/>
    <col min="5379" max="5379" width="3.875" style="1656" bestFit="1" customWidth="1"/>
    <col min="5380" max="5383" width="16.375" style="1656" customWidth="1"/>
    <col min="5384" max="5384" width="3.75" style="1656" customWidth="1"/>
    <col min="5385" max="5385" width="2.5" style="1656" customWidth="1"/>
    <col min="5386" max="5632" width="9" style="1656"/>
    <col min="5633" max="5633" width="3.75" style="1656" customWidth="1"/>
    <col min="5634" max="5634" width="20.375" style="1656" customWidth="1"/>
    <col min="5635" max="5635" width="3.875" style="1656" bestFit="1" customWidth="1"/>
    <col min="5636" max="5639" width="16.375" style="1656" customWidth="1"/>
    <col min="5640" max="5640" width="3.75" style="1656" customWidth="1"/>
    <col min="5641" max="5641" width="2.5" style="1656" customWidth="1"/>
    <col min="5642" max="5888" width="9" style="1656"/>
    <col min="5889" max="5889" width="3.75" style="1656" customWidth="1"/>
    <col min="5890" max="5890" width="20.375" style="1656" customWidth="1"/>
    <col min="5891" max="5891" width="3.875" style="1656" bestFit="1" customWidth="1"/>
    <col min="5892" max="5895" width="16.375" style="1656" customWidth="1"/>
    <col min="5896" max="5896" width="3.75" style="1656" customWidth="1"/>
    <col min="5897" max="5897" width="2.5" style="1656" customWidth="1"/>
    <col min="5898" max="6144" width="9" style="1656"/>
    <col min="6145" max="6145" width="3.75" style="1656" customWidth="1"/>
    <col min="6146" max="6146" width="20.375" style="1656" customWidth="1"/>
    <col min="6147" max="6147" width="3.875" style="1656" bestFit="1" customWidth="1"/>
    <col min="6148" max="6151" width="16.375" style="1656" customWidth="1"/>
    <col min="6152" max="6152" width="3.75" style="1656" customWidth="1"/>
    <col min="6153" max="6153" width="2.5" style="1656" customWidth="1"/>
    <col min="6154" max="6400" width="9" style="1656"/>
    <col min="6401" max="6401" width="3.75" style="1656" customWidth="1"/>
    <col min="6402" max="6402" width="20.375" style="1656" customWidth="1"/>
    <col min="6403" max="6403" width="3.875" style="1656" bestFit="1" customWidth="1"/>
    <col min="6404" max="6407" width="16.375" style="1656" customWidth="1"/>
    <col min="6408" max="6408" width="3.75" style="1656" customWidth="1"/>
    <col min="6409" max="6409" width="2.5" style="1656" customWidth="1"/>
    <col min="6410" max="6656" width="9" style="1656"/>
    <col min="6657" max="6657" width="3.75" style="1656" customWidth="1"/>
    <col min="6658" max="6658" width="20.375" style="1656" customWidth="1"/>
    <col min="6659" max="6659" width="3.875" style="1656" bestFit="1" customWidth="1"/>
    <col min="6660" max="6663" width="16.375" style="1656" customWidth="1"/>
    <col min="6664" max="6664" width="3.75" style="1656" customWidth="1"/>
    <col min="6665" max="6665" width="2.5" style="1656" customWidth="1"/>
    <col min="6666" max="6912" width="9" style="1656"/>
    <col min="6913" max="6913" width="3.75" style="1656" customWidth="1"/>
    <col min="6914" max="6914" width="20.375" style="1656" customWidth="1"/>
    <col min="6915" max="6915" width="3.875" style="1656" bestFit="1" customWidth="1"/>
    <col min="6916" max="6919" width="16.375" style="1656" customWidth="1"/>
    <col min="6920" max="6920" width="3.75" style="1656" customWidth="1"/>
    <col min="6921" max="6921" width="2.5" style="1656" customWidth="1"/>
    <col min="6922" max="7168" width="9" style="1656"/>
    <col min="7169" max="7169" width="3.75" style="1656" customWidth="1"/>
    <col min="7170" max="7170" width="20.375" style="1656" customWidth="1"/>
    <col min="7171" max="7171" width="3.875" style="1656" bestFit="1" customWidth="1"/>
    <col min="7172" max="7175" width="16.375" style="1656" customWidth="1"/>
    <col min="7176" max="7176" width="3.75" style="1656" customWidth="1"/>
    <col min="7177" max="7177" width="2.5" style="1656" customWidth="1"/>
    <col min="7178" max="7424" width="9" style="1656"/>
    <col min="7425" max="7425" width="3.75" style="1656" customWidth="1"/>
    <col min="7426" max="7426" width="20.375" style="1656" customWidth="1"/>
    <col min="7427" max="7427" width="3.875" style="1656" bestFit="1" customWidth="1"/>
    <col min="7428" max="7431" width="16.375" style="1656" customWidth="1"/>
    <col min="7432" max="7432" width="3.75" style="1656" customWidth="1"/>
    <col min="7433" max="7433" width="2.5" style="1656" customWidth="1"/>
    <col min="7434" max="7680" width="9" style="1656"/>
    <col min="7681" max="7681" width="3.75" style="1656" customWidth="1"/>
    <col min="7682" max="7682" width="20.375" style="1656" customWidth="1"/>
    <col min="7683" max="7683" width="3.875" style="1656" bestFit="1" customWidth="1"/>
    <col min="7684" max="7687" width="16.375" style="1656" customWidth="1"/>
    <col min="7688" max="7688" width="3.75" style="1656" customWidth="1"/>
    <col min="7689" max="7689" width="2.5" style="1656" customWidth="1"/>
    <col min="7690" max="7936" width="9" style="1656"/>
    <col min="7937" max="7937" width="3.75" style="1656" customWidth="1"/>
    <col min="7938" max="7938" width="20.375" style="1656" customWidth="1"/>
    <col min="7939" max="7939" width="3.875" style="1656" bestFit="1" customWidth="1"/>
    <col min="7940" max="7943" width="16.375" style="1656" customWidth="1"/>
    <col min="7944" max="7944" width="3.75" style="1656" customWidth="1"/>
    <col min="7945" max="7945" width="2.5" style="1656" customWidth="1"/>
    <col min="7946" max="8192" width="9" style="1656"/>
    <col min="8193" max="8193" width="3.75" style="1656" customWidth="1"/>
    <col min="8194" max="8194" width="20.375" style="1656" customWidth="1"/>
    <col min="8195" max="8195" width="3.875" style="1656" bestFit="1" customWidth="1"/>
    <col min="8196" max="8199" width="16.375" style="1656" customWidth="1"/>
    <col min="8200" max="8200" width="3.75" style="1656" customWidth="1"/>
    <col min="8201" max="8201" width="2.5" style="1656" customWidth="1"/>
    <col min="8202" max="8448" width="9" style="1656"/>
    <col min="8449" max="8449" width="3.75" style="1656" customWidth="1"/>
    <col min="8450" max="8450" width="20.375" style="1656" customWidth="1"/>
    <col min="8451" max="8451" width="3.875" style="1656" bestFit="1" customWidth="1"/>
    <col min="8452" max="8455" width="16.375" style="1656" customWidth="1"/>
    <col min="8456" max="8456" width="3.75" style="1656" customWidth="1"/>
    <col min="8457" max="8457" width="2.5" style="1656" customWidth="1"/>
    <col min="8458" max="8704" width="9" style="1656"/>
    <col min="8705" max="8705" width="3.75" style="1656" customWidth="1"/>
    <col min="8706" max="8706" width="20.375" style="1656" customWidth="1"/>
    <col min="8707" max="8707" width="3.875" style="1656" bestFit="1" customWidth="1"/>
    <col min="8708" max="8711" width="16.375" style="1656" customWidth="1"/>
    <col min="8712" max="8712" width="3.75" style="1656" customWidth="1"/>
    <col min="8713" max="8713" width="2.5" style="1656" customWidth="1"/>
    <col min="8714" max="8960" width="9" style="1656"/>
    <col min="8961" max="8961" width="3.75" style="1656" customWidth="1"/>
    <col min="8962" max="8962" width="20.375" style="1656" customWidth="1"/>
    <col min="8963" max="8963" width="3.875" style="1656" bestFit="1" customWidth="1"/>
    <col min="8964" max="8967" width="16.375" style="1656" customWidth="1"/>
    <col min="8968" max="8968" width="3.75" style="1656" customWidth="1"/>
    <col min="8969" max="8969" width="2.5" style="1656" customWidth="1"/>
    <col min="8970" max="9216" width="9" style="1656"/>
    <col min="9217" max="9217" width="3.75" style="1656" customWidth="1"/>
    <col min="9218" max="9218" width="20.375" style="1656" customWidth="1"/>
    <col min="9219" max="9219" width="3.875" style="1656" bestFit="1" customWidth="1"/>
    <col min="9220" max="9223" width="16.375" style="1656" customWidth="1"/>
    <col min="9224" max="9224" width="3.75" style="1656" customWidth="1"/>
    <col min="9225" max="9225" width="2.5" style="1656" customWidth="1"/>
    <col min="9226" max="9472" width="9" style="1656"/>
    <col min="9473" max="9473" width="3.75" style="1656" customWidth="1"/>
    <col min="9474" max="9474" width="20.375" style="1656" customWidth="1"/>
    <col min="9475" max="9475" width="3.875" style="1656" bestFit="1" customWidth="1"/>
    <col min="9476" max="9479" width="16.375" style="1656" customWidth="1"/>
    <col min="9480" max="9480" width="3.75" style="1656" customWidth="1"/>
    <col min="9481" max="9481" width="2.5" style="1656" customWidth="1"/>
    <col min="9482" max="9728" width="9" style="1656"/>
    <col min="9729" max="9729" width="3.75" style="1656" customWidth="1"/>
    <col min="9730" max="9730" width="20.375" style="1656" customWidth="1"/>
    <col min="9731" max="9731" width="3.875" style="1656" bestFit="1" customWidth="1"/>
    <col min="9732" max="9735" width="16.375" style="1656" customWidth="1"/>
    <col min="9736" max="9736" width="3.75" style="1656" customWidth="1"/>
    <col min="9737" max="9737" width="2.5" style="1656" customWidth="1"/>
    <col min="9738" max="9984" width="9" style="1656"/>
    <col min="9985" max="9985" width="3.75" style="1656" customWidth="1"/>
    <col min="9986" max="9986" width="20.375" style="1656" customWidth="1"/>
    <col min="9987" max="9987" width="3.875" style="1656" bestFit="1" customWidth="1"/>
    <col min="9988" max="9991" width="16.375" style="1656" customWidth="1"/>
    <col min="9992" max="9992" width="3.75" style="1656" customWidth="1"/>
    <col min="9993" max="9993" width="2.5" style="1656" customWidth="1"/>
    <col min="9994" max="10240" width="9" style="1656"/>
    <col min="10241" max="10241" width="3.75" style="1656" customWidth="1"/>
    <col min="10242" max="10242" width="20.375" style="1656" customWidth="1"/>
    <col min="10243" max="10243" width="3.875" style="1656" bestFit="1" customWidth="1"/>
    <col min="10244" max="10247" width="16.375" style="1656" customWidth="1"/>
    <col min="10248" max="10248" width="3.75" style="1656" customWidth="1"/>
    <col min="10249" max="10249" width="2.5" style="1656" customWidth="1"/>
    <col min="10250" max="10496" width="9" style="1656"/>
    <col min="10497" max="10497" width="3.75" style="1656" customWidth="1"/>
    <col min="10498" max="10498" width="20.375" style="1656" customWidth="1"/>
    <col min="10499" max="10499" width="3.875" style="1656" bestFit="1" customWidth="1"/>
    <col min="10500" max="10503" width="16.375" style="1656" customWidth="1"/>
    <col min="10504" max="10504" width="3.75" style="1656" customWidth="1"/>
    <col min="10505" max="10505" width="2.5" style="1656" customWidth="1"/>
    <col min="10506" max="10752" width="9" style="1656"/>
    <col min="10753" max="10753" width="3.75" style="1656" customWidth="1"/>
    <col min="10754" max="10754" width="20.375" style="1656" customWidth="1"/>
    <col min="10755" max="10755" width="3.875" style="1656" bestFit="1" customWidth="1"/>
    <col min="10756" max="10759" width="16.375" style="1656" customWidth="1"/>
    <col min="10760" max="10760" width="3.75" style="1656" customWidth="1"/>
    <col min="10761" max="10761" width="2.5" style="1656" customWidth="1"/>
    <col min="10762" max="11008" width="9" style="1656"/>
    <col min="11009" max="11009" width="3.75" style="1656" customWidth="1"/>
    <col min="11010" max="11010" width="20.375" style="1656" customWidth="1"/>
    <col min="11011" max="11011" width="3.875" style="1656" bestFit="1" customWidth="1"/>
    <col min="11012" max="11015" width="16.375" style="1656" customWidth="1"/>
    <col min="11016" max="11016" width="3.75" style="1656" customWidth="1"/>
    <col min="11017" max="11017" width="2.5" style="1656" customWidth="1"/>
    <col min="11018" max="11264" width="9" style="1656"/>
    <col min="11265" max="11265" width="3.75" style="1656" customWidth="1"/>
    <col min="11266" max="11266" width="20.375" style="1656" customWidth="1"/>
    <col min="11267" max="11267" width="3.875" style="1656" bestFit="1" customWidth="1"/>
    <col min="11268" max="11271" width="16.375" style="1656" customWidth="1"/>
    <col min="11272" max="11272" width="3.75" style="1656" customWidth="1"/>
    <col min="11273" max="11273" width="2.5" style="1656" customWidth="1"/>
    <col min="11274" max="11520" width="9" style="1656"/>
    <col min="11521" max="11521" width="3.75" style="1656" customWidth="1"/>
    <col min="11522" max="11522" width="20.375" style="1656" customWidth="1"/>
    <col min="11523" max="11523" width="3.875" style="1656" bestFit="1" customWidth="1"/>
    <col min="11524" max="11527" width="16.375" style="1656" customWidth="1"/>
    <col min="11528" max="11528" width="3.75" style="1656" customWidth="1"/>
    <col min="11529" max="11529" width="2.5" style="1656" customWidth="1"/>
    <col min="11530" max="11776" width="9" style="1656"/>
    <col min="11777" max="11777" width="3.75" style="1656" customWidth="1"/>
    <col min="11778" max="11778" width="20.375" style="1656" customWidth="1"/>
    <col min="11779" max="11779" width="3.875" style="1656" bestFit="1" customWidth="1"/>
    <col min="11780" max="11783" width="16.375" style="1656" customWidth="1"/>
    <col min="11784" max="11784" width="3.75" style="1656" customWidth="1"/>
    <col min="11785" max="11785" width="2.5" style="1656" customWidth="1"/>
    <col min="11786" max="12032" width="9" style="1656"/>
    <col min="12033" max="12033" width="3.75" style="1656" customWidth="1"/>
    <col min="12034" max="12034" width="20.375" style="1656" customWidth="1"/>
    <col min="12035" max="12035" width="3.875" style="1656" bestFit="1" customWidth="1"/>
    <col min="12036" max="12039" width="16.375" style="1656" customWidth="1"/>
    <col min="12040" max="12040" width="3.75" style="1656" customWidth="1"/>
    <col min="12041" max="12041" width="2.5" style="1656" customWidth="1"/>
    <col min="12042" max="12288" width="9" style="1656"/>
    <col min="12289" max="12289" width="3.75" style="1656" customWidth="1"/>
    <col min="12290" max="12290" width="20.375" style="1656" customWidth="1"/>
    <col min="12291" max="12291" width="3.875" style="1656" bestFit="1" customWidth="1"/>
    <col min="12292" max="12295" width="16.375" style="1656" customWidth="1"/>
    <col min="12296" max="12296" width="3.75" style="1656" customWidth="1"/>
    <col min="12297" max="12297" width="2.5" style="1656" customWidth="1"/>
    <col min="12298" max="12544" width="9" style="1656"/>
    <col min="12545" max="12545" width="3.75" style="1656" customWidth="1"/>
    <col min="12546" max="12546" width="20.375" style="1656" customWidth="1"/>
    <col min="12547" max="12547" width="3.875" style="1656" bestFit="1" customWidth="1"/>
    <col min="12548" max="12551" width="16.375" style="1656" customWidth="1"/>
    <col min="12552" max="12552" width="3.75" style="1656" customWidth="1"/>
    <col min="12553" max="12553" width="2.5" style="1656" customWidth="1"/>
    <col min="12554" max="12800" width="9" style="1656"/>
    <col min="12801" max="12801" width="3.75" style="1656" customWidth="1"/>
    <col min="12802" max="12802" width="20.375" style="1656" customWidth="1"/>
    <col min="12803" max="12803" width="3.875" style="1656" bestFit="1" customWidth="1"/>
    <col min="12804" max="12807" width="16.375" style="1656" customWidth="1"/>
    <col min="12808" max="12808" width="3.75" style="1656" customWidth="1"/>
    <col min="12809" max="12809" width="2.5" style="1656" customWidth="1"/>
    <col min="12810" max="13056" width="9" style="1656"/>
    <col min="13057" max="13057" width="3.75" style="1656" customWidth="1"/>
    <col min="13058" max="13058" width="20.375" style="1656" customWidth="1"/>
    <col min="13059" max="13059" width="3.875" style="1656" bestFit="1" customWidth="1"/>
    <col min="13060" max="13063" width="16.375" style="1656" customWidth="1"/>
    <col min="13064" max="13064" width="3.75" style="1656" customWidth="1"/>
    <col min="13065" max="13065" width="2.5" style="1656" customWidth="1"/>
    <col min="13066" max="13312" width="9" style="1656"/>
    <col min="13313" max="13313" width="3.75" style="1656" customWidth="1"/>
    <col min="13314" max="13314" width="20.375" style="1656" customWidth="1"/>
    <col min="13315" max="13315" width="3.875" style="1656" bestFit="1" customWidth="1"/>
    <col min="13316" max="13319" width="16.375" style="1656" customWidth="1"/>
    <col min="13320" max="13320" width="3.75" style="1656" customWidth="1"/>
    <col min="13321" max="13321" width="2.5" style="1656" customWidth="1"/>
    <col min="13322" max="13568" width="9" style="1656"/>
    <col min="13569" max="13569" width="3.75" style="1656" customWidth="1"/>
    <col min="13570" max="13570" width="20.375" style="1656" customWidth="1"/>
    <col min="13571" max="13571" width="3.875" style="1656" bestFit="1" customWidth="1"/>
    <col min="13572" max="13575" width="16.375" style="1656" customWidth="1"/>
    <col min="13576" max="13576" width="3.75" style="1656" customWidth="1"/>
    <col min="13577" max="13577" width="2.5" style="1656" customWidth="1"/>
    <col min="13578" max="13824" width="9" style="1656"/>
    <col min="13825" max="13825" width="3.75" style="1656" customWidth="1"/>
    <col min="13826" max="13826" width="20.375" style="1656" customWidth="1"/>
    <col min="13827" max="13827" width="3.875" style="1656" bestFit="1" customWidth="1"/>
    <col min="13828" max="13831" width="16.375" style="1656" customWidth="1"/>
    <col min="13832" max="13832" width="3.75" style="1656" customWidth="1"/>
    <col min="13833" max="13833" width="2.5" style="1656" customWidth="1"/>
    <col min="13834" max="14080" width="9" style="1656"/>
    <col min="14081" max="14081" width="3.75" style="1656" customWidth="1"/>
    <col min="14082" max="14082" width="20.375" style="1656" customWidth="1"/>
    <col min="14083" max="14083" width="3.875" style="1656" bestFit="1" customWidth="1"/>
    <col min="14084" max="14087" width="16.375" style="1656" customWidth="1"/>
    <col min="14088" max="14088" width="3.75" style="1656" customWidth="1"/>
    <col min="14089" max="14089" width="2.5" style="1656" customWidth="1"/>
    <col min="14090" max="14336" width="9" style="1656"/>
    <col min="14337" max="14337" width="3.75" style="1656" customWidth="1"/>
    <col min="14338" max="14338" width="20.375" style="1656" customWidth="1"/>
    <col min="14339" max="14339" width="3.875" style="1656" bestFit="1" customWidth="1"/>
    <col min="14340" max="14343" width="16.375" style="1656" customWidth="1"/>
    <col min="14344" max="14344" width="3.75" style="1656" customWidth="1"/>
    <col min="14345" max="14345" width="2.5" style="1656" customWidth="1"/>
    <col min="14346" max="14592" width="9" style="1656"/>
    <col min="14593" max="14593" width="3.75" style="1656" customWidth="1"/>
    <col min="14594" max="14594" width="20.375" style="1656" customWidth="1"/>
    <col min="14595" max="14595" width="3.875" style="1656" bestFit="1" customWidth="1"/>
    <col min="14596" max="14599" width="16.375" style="1656" customWidth="1"/>
    <col min="14600" max="14600" width="3.75" style="1656" customWidth="1"/>
    <col min="14601" max="14601" width="2.5" style="1656" customWidth="1"/>
    <col min="14602" max="14848" width="9" style="1656"/>
    <col min="14849" max="14849" width="3.75" style="1656" customWidth="1"/>
    <col min="14850" max="14850" width="20.375" style="1656" customWidth="1"/>
    <col min="14851" max="14851" width="3.875" style="1656" bestFit="1" customWidth="1"/>
    <col min="14852" max="14855" width="16.375" style="1656" customWidth="1"/>
    <col min="14856" max="14856" width="3.75" style="1656" customWidth="1"/>
    <col min="14857" max="14857" width="2.5" style="1656" customWidth="1"/>
    <col min="14858" max="15104" width="9" style="1656"/>
    <col min="15105" max="15105" width="3.75" style="1656" customWidth="1"/>
    <col min="15106" max="15106" width="20.375" style="1656" customWidth="1"/>
    <col min="15107" max="15107" width="3.875" style="1656" bestFit="1" customWidth="1"/>
    <col min="15108" max="15111" width="16.375" style="1656" customWidth="1"/>
    <col min="15112" max="15112" width="3.75" style="1656" customWidth="1"/>
    <col min="15113" max="15113" width="2.5" style="1656" customWidth="1"/>
    <col min="15114" max="15360" width="9" style="1656"/>
    <col min="15361" max="15361" width="3.75" style="1656" customWidth="1"/>
    <col min="15362" max="15362" width="20.375" style="1656" customWidth="1"/>
    <col min="15363" max="15363" width="3.875" style="1656" bestFit="1" customWidth="1"/>
    <col min="15364" max="15367" width="16.375" style="1656" customWidth="1"/>
    <col min="15368" max="15368" width="3.75" style="1656" customWidth="1"/>
    <col min="15369" max="15369" width="2.5" style="1656" customWidth="1"/>
    <col min="15370" max="15616" width="9" style="1656"/>
    <col min="15617" max="15617" width="3.75" style="1656" customWidth="1"/>
    <col min="15618" max="15618" width="20.375" style="1656" customWidth="1"/>
    <col min="15619" max="15619" width="3.875" style="1656" bestFit="1" customWidth="1"/>
    <col min="15620" max="15623" width="16.375" style="1656" customWidth="1"/>
    <col min="15624" max="15624" width="3.75" style="1656" customWidth="1"/>
    <col min="15625" max="15625" width="2.5" style="1656" customWidth="1"/>
    <col min="15626" max="15872" width="9" style="1656"/>
    <col min="15873" max="15873" width="3.75" style="1656" customWidth="1"/>
    <col min="15874" max="15874" width="20.375" style="1656" customWidth="1"/>
    <col min="15875" max="15875" width="3.875" style="1656" bestFit="1" customWidth="1"/>
    <col min="15876" max="15879" width="16.375" style="1656" customWidth="1"/>
    <col min="15880" max="15880" width="3.75" style="1656" customWidth="1"/>
    <col min="15881" max="15881" width="2.5" style="1656" customWidth="1"/>
    <col min="15882" max="16128" width="9" style="1656"/>
    <col min="16129" max="16129" width="3.75" style="1656" customWidth="1"/>
    <col min="16130" max="16130" width="20.375" style="1656" customWidth="1"/>
    <col min="16131" max="16131" width="3.875" style="1656" bestFit="1" customWidth="1"/>
    <col min="16132" max="16135" width="16.375" style="1656" customWidth="1"/>
    <col min="16136" max="16136" width="3.75" style="1656" customWidth="1"/>
    <col min="16137" max="16137" width="2.5" style="1656" customWidth="1"/>
    <col min="16138" max="16384" width="9" style="1656"/>
  </cols>
  <sheetData>
    <row r="1" spans="1:15">
      <c r="A1" s="1667" t="s">
        <v>2787</v>
      </c>
    </row>
    <row r="2" spans="1:15" ht="14.25">
      <c r="A2" s="2070" t="s">
        <v>3435</v>
      </c>
    </row>
    <row r="3" spans="1:15" ht="17.25">
      <c r="A3" s="1655"/>
      <c r="H3" s="1657" t="s">
        <v>1124</v>
      </c>
    </row>
    <row r="4" spans="1:15" ht="17.25">
      <c r="A4" s="1658"/>
      <c r="B4" s="6904" t="s">
        <v>2779</v>
      </c>
      <c r="C4" s="6904"/>
      <c r="D4" s="6904"/>
      <c r="E4" s="6904"/>
      <c r="F4" s="6904"/>
      <c r="G4" s="6904"/>
      <c r="H4" s="6904"/>
    </row>
    <row r="5" spans="1:15" ht="17.25">
      <c r="A5" s="1659"/>
      <c r="B5" s="1659"/>
      <c r="C5" s="1659"/>
      <c r="D5" s="1659"/>
      <c r="E5" s="1659"/>
      <c r="F5" s="1659"/>
      <c r="G5" s="1659"/>
      <c r="O5" s="1666"/>
    </row>
    <row r="6" spans="1:15" ht="30" customHeight="1">
      <c r="A6" s="1659"/>
      <c r="B6" s="1660" t="s">
        <v>64</v>
      </c>
      <c r="C6" s="6905"/>
      <c r="D6" s="6906"/>
      <c r="E6" s="6906"/>
      <c r="F6" s="6906"/>
      <c r="G6" s="6906"/>
      <c r="H6" s="6907"/>
    </row>
    <row r="7" spans="1:15" ht="30" customHeight="1">
      <c r="A7" s="1659"/>
      <c r="B7" s="1660" t="s">
        <v>201</v>
      </c>
      <c r="C7" s="6905"/>
      <c r="D7" s="6906"/>
      <c r="E7" s="6906"/>
      <c r="F7" s="6906"/>
      <c r="G7" s="6906"/>
      <c r="H7" s="6907"/>
    </row>
    <row r="8" spans="1:15" ht="30" customHeight="1">
      <c r="A8" s="1659"/>
      <c r="B8" s="1660" t="s">
        <v>615</v>
      </c>
      <c r="C8" s="6905"/>
      <c r="D8" s="6906"/>
      <c r="E8" s="6906"/>
      <c r="F8" s="6906"/>
      <c r="G8" s="6906"/>
      <c r="H8" s="6907"/>
    </row>
    <row r="9" spans="1:15" ht="30" customHeight="1">
      <c r="B9" s="1661" t="s">
        <v>153</v>
      </c>
      <c r="C9" s="6908" t="s">
        <v>616</v>
      </c>
      <c r="D9" s="6909"/>
      <c r="E9" s="6909"/>
      <c r="F9" s="6909"/>
      <c r="G9" s="6909"/>
      <c r="H9" s="6910"/>
      <c r="I9" s="1662"/>
    </row>
    <row r="10" spans="1:15" ht="45" customHeight="1">
      <c r="B10" s="6911" t="s">
        <v>2780</v>
      </c>
      <c r="C10" s="1663">
        <v>1</v>
      </c>
      <c r="D10" s="6913" t="s">
        <v>2781</v>
      </c>
      <c r="E10" s="6913"/>
      <c r="F10" s="6903"/>
      <c r="G10" s="6903"/>
      <c r="H10" s="6903"/>
    </row>
    <row r="11" spans="1:15" ht="45" customHeight="1">
      <c r="B11" s="6912"/>
      <c r="C11" s="1663">
        <v>2</v>
      </c>
      <c r="D11" s="6901" t="s">
        <v>2782</v>
      </c>
      <c r="E11" s="6902"/>
      <c r="F11" s="6903"/>
      <c r="G11" s="6903"/>
      <c r="H11" s="6903"/>
    </row>
    <row r="12" spans="1:15">
      <c r="B12" s="1665" t="s">
        <v>169</v>
      </c>
    </row>
    <row r="13" spans="1:15">
      <c r="B13" s="6915" t="s">
        <v>2783</v>
      </c>
      <c r="C13" s="6915"/>
      <c r="D13" s="6915"/>
      <c r="E13" s="6915"/>
      <c r="F13" s="6915"/>
      <c r="G13" s="6915"/>
      <c r="H13" s="6915"/>
    </row>
  </sheetData>
  <mergeCells count="11">
    <mergeCell ref="B13:H13"/>
    <mergeCell ref="B4:H4"/>
    <mergeCell ref="C6:H6"/>
    <mergeCell ref="C7:H7"/>
    <mergeCell ref="C8:H8"/>
    <mergeCell ref="C9:H9"/>
    <mergeCell ref="B10:B11"/>
    <mergeCell ref="D10:E10"/>
    <mergeCell ref="F10:H10"/>
    <mergeCell ref="D11:E11"/>
    <mergeCell ref="F11:H11"/>
  </mergeCells>
  <phoneticPr fontId="6"/>
  <hyperlinks>
    <hyperlink ref="A1" location="目次!A1" display="目次へ"/>
  </hyperlinks>
  <printOptions horizontalCentered="1"/>
  <pageMargins left="0.70866141732283472" right="0.70866141732283472" top="0.74803149606299213" bottom="0.74803149606299213" header="0.31496062992125984" footer="0.31496062992125984"/>
  <pageSetup paperSize="9" scale="92"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U24"/>
  <sheetViews>
    <sheetView view="pageBreakPreview" zoomScaleNormal="100" zoomScaleSheetLayoutView="100" workbookViewId="0">
      <selection activeCell="L17" sqref="L17:AH17"/>
    </sheetView>
  </sheetViews>
  <sheetFormatPr defaultRowHeight="13.5"/>
  <cols>
    <col min="1" max="38" width="2.125" style="2022" customWidth="1"/>
    <col min="39" max="39" width="1.875" style="2022" customWidth="1"/>
    <col min="40" max="16384" width="9" style="2022"/>
  </cols>
  <sheetData>
    <row r="1" spans="1:47">
      <c r="A1" s="1667" t="s">
        <v>2787</v>
      </c>
    </row>
    <row r="2" spans="1:47">
      <c r="A2" s="6932" t="s">
        <v>3436</v>
      </c>
      <c r="B2" s="6932"/>
      <c r="C2" s="6932"/>
      <c r="D2" s="6932"/>
      <c r="E2" s="6932"/>
      <c r="F2" s="6932"/>
      <c r="G2" s="6932"/>
      <c r="H2" s="6932"/>
      <c r="I2" s="6932"/>
      <c r="J2" s="6932"/>
      <c r="K2" s="6932"/>
      <c r="L2" s="6932"/>
      <c r="M2" s="6932"/>
      <c r="N2" s="6932"/>
      <c r="O2" s="6932"/>
      <c r="P2" s="6932"/>
      <c r="Q2" s="6932"/>
      <c r="R2" s="6932"/>
      <c r="S2" s="6932"/>
      <c r="T2" s="6932"/>
      <c r="U2" s="6932"/>
      <c r="V2" s="6932"/>
      <c r="W2" s="6932"/>
      <c r="X2" s="6932"/>
      <c r="Y2" s="6932"/>
      <c r="Z2" s="6932"/>
      <c r="AA2" s="6932"/>
      <c r="AB2" s="6932"/>
      <c r="AC2" s="6932"/>
      <c r="AD2" s="6932"/>
      <c r="AE2" s="6932"/>
      <c r="AF2" s="6932"/>
      <c r="AG2" s="6932"/>
      <c r="AH2" s="6932"/>
      <c r="AI2" s="6932"/>
      <c r="AJ2" s="6932"/>
      <c r="AK2" s="6932"/>
      <c r="AL2" s="6932"/>
      <c r="AM2" s="6932"/>
    </row>
    <row r="3" spans="1:47">
      <c r="A3" s="2021"/>
      <c r="B3" s="2021"/>
      <c r="C3" s="2021"/>
      <c r="D3" s="2021"/>
      <c r="E3" s="2021"/>
      <c r="F3" s="2021"/>
      <c r="G3" s="2021"/>
      <c r="H3" s="2021"/>
      <c r="I3" s="2021"/>
      <c r="J3" s="2021"/>
      <c r="K3" s="2021"/>
      <c r="L3" s="2021"/>
      <c r="M3" s="2021"/>
      <c r="N3" s="2021"/>
      <c r="O3" s="2021"/>
      <c r="P3" s="2021"/>
      <c r="Q3" s="2021"/>
      <c r="R3" s="2021"/>
      <c r="S3" s="2021"/>
      <c r="T3" s="2021"/>
      <c r="U3" s="2021"/>
      <c r="V3" s="2021"/>
      <c r="W3" s="2021"/>
      <c r="X3" s="2021"/>
      <c r="Y3" s="2021"/>
      <c r="Z3" s="2021"/>
      <c r="AA3" s="2021"/>
      <c r="AB3" s="2021"/>
      <c r="AC3" s="2021"/>
      <c r="AD3" s="2021"/>
      <c r="AE3" s="2021"/>
      <c r="AF3" s="2021"/>
      <c r="AG3" s="2021"/>
      <c r="AH3" s="2021"/>
      <c r="AI3" s="2021"/>
      <c r="AJ3" s="2021"/>
      <c r="AK3" s="2021"/>
      <c r="AL3" s="2021"/>
      <c r="AM3" s="2021"/>
    </row>
    <row r="4" spans="1:47" ht="14.25">
      <c r="A4" s="2021"/>
      <c r="B4" s="6933" t="s">
        <v>3296</v>
      </c>
      <c r="C4" s="6933"/>
      <c r="D4" s="6933"/>
      <c r="E4" s="6933"/>
      <c r="F4" s="6933"/>
      <c r="G4" s="6933"/>
      <c r="H4" s="6933"/>
      <c r="I4" s="6933"/>
      <c r="J4" s="6933"/>
      <c r="K4" s="6933"/>
      <c r="L4" s="6933"/>
      <c r="M4" s="6933"/>
      <c r="N4" s="6933"/>
      <c r="O4" s="6933"/>
      <c r="P4" s="6933"/>
      <c r="Q4" s="6933"/>
      <c r="R4" s="6933"/>
      <c r="S4" s="6933"/>
      <c r="T4" s="6933"/>
      <c r="U4" s="6933"/>
      <c r="V4" s="6933"/>
      <c r="W4" s="6933"/>
      <c r="X4" s="6933"/>
      <c r="Y4" s="6933"/>
      <c r="Z4" s="6933"/>
      <c r="AA4" s="6933"/>
      <c r="AB4" s="6933"/>
      <c r="AC4" s="6933"/>
      <c r="AD4" s="6933"/>
      <c r="AE4" s="6933"/>
      <c r="AF4" s="6933"/>
      <c r="AG4" s="6933"/>
      <c r="AH4" s="6933"/>
      <c r="AI4" s="6933"/>
      <c r="AJ4" s="6933"/>
      <c r="AK4" s="6933"/>
      <c r="AL4" s="6933"/>
      <c r="AM4" s="2023"/>
    </row>
    <row r="5" spans="1:47" ht="14.25" thickBot="1">
      <c r="A5" s="2021"/>
      <c r="B5" s="2021"/>
      <c r="C5" s="2021"/>
      <c r="D5" s="2021"/>
      <c r="E5" s="2021"/>
      <c r="F5" s="2021"/>
      <c r="G5" s="2021"/>
      <c r="H5" s="2021"/>
      <c r="I5" s="2021"/>
      <c r="J5" s="2021"/>
      <c r="K5" s="2021"/>
      <c r="L5" s="2021"/>
      <c r="M5" s="2021"/>
      <c r="N5" s="2021"/>
      <c r="O5" s="2021"/>
      <c r="P5" s="2021"/>
      <c r="Q5" s="2021"/>
      <c r="R5" s="2021"/>
      <c r="S5" s="2021"/>
      <c r="T5" s="2021"/>
      <c r="U5" s="2021"/>
      <c r="V5" s="2021"/>
      <c r="W5" s="2021"/>
      <c r="X5" s="2021"/>
      <c r="Y5" s="2021"/>
      <c r="Z5" s="2021"/>
      <c r="AA5" s="2021"/>
      <c r="AB5" s="2021"/>
      <c r="AC5" s="2021"/>
      <c r="AD5" s="2021"/>
      <c r="AE5" s="2021"/>
      <c r="AF5" s="2021"/>
      <c r="AG5" s="2021"/>
      <c r="AH5" s="2021"/>
      <c r="AI5" s="2021"/>
      <c r="AJ5" s="2021"/>
      <c r="AK5" s="2021"/>
      <c r="AL5" s="2021"/>
      <c r="AM5" s="2021"/>
    </row>
    <row r="6" spans="1:47">
      <c r="A6" s="2021"/>
      <c r="B6" s="6934" t="s">
        <v>3297</v>
      </c>
      <c r="C6" s="6935"/>
      <c r="D6" s="6935"/>
      <c r="E6" s="6935"/>
      <c r="F6" s="6935"/>
      <c r="G6" s="6935"/>
      <c r="H6" s="6936"/>
      <c r="I6" s="6936"/>
      <c r="J6" s="6936"/>
      <c r="K6" s="6936"/>
      <c r="L6" s="6940"/>
      <c r="M6" s="6941"/>
      <c r="N6" s="6941"/>
      <c r="O6" s="6941"/>
      <c r="P6" s="6941"/>
      <c r="Q6" s="6941"/>
      <c r="R6" s="6941"/>
      <c r="S6" s="6941"/>
      <c r="T6" s="6941"/>
      <c r="U6" s="6941"/>
      <c r="V6" s="6941"/>
      <c r="W6" s="6941"/>
      <c r="X6" s="6941"/>
      <c r="Y6" s="6941"/>
      <c r="Z6" s="6941"/>
      <c r="AA6" s="6941"/>
      <c r="AB6" s="6941"/>
      <c r="AC6" s="6941"/>
      <c r="AD6" s="6941"/>
      <c r="AE6" s="6941"/>
      <c r="AF6" s="6941"/>
      <c r="AG6" s="6941"/>
      <c r="AH6" s="6941"/>
      <c r="AI6" s="6941"/>
      <c r="AJ6" s="6941"/>
      <c r="AK6" s="6941"/>
      <c r="AL6" s="6942"/>
      <c r="AM6" s="2021"/>
    </row>
    <row r="7" spans="1:47" ht="14.25" thickBot="1">
      <c r="A7" s="2021"/>
      <c r="B7" s="6937"/>
      <c r="C7" s="6938"/>
      <c r="D7" s="6938"/>
      <c r="E7" s="6938"/>
      <c r="F7" s="6938"/>
      <c r="G7" s="6938"/>
      <c r="H7" s="6939"/>
      <c r="I7" s="6939"/>
      <c r="J7" s="6939"/>
      <c r="K7" s="6939"/>
      <c r="L7" s="6943"/>
      <c r="M7" s="6944"/>
      <c r="N7" s="6944"/>
      <c r="O7" s="6944"/>
      <c r="P7" s="6944"/>
      <c r="Q7" s="6944"/>
      <c r="R7" s="6944"/>
      <c r="S7" s="6944"/>
      <c r="T7" s="6944"/>
      <c r="U7" s="6944"/>
      <c r="V7" s="6944"/>
      <c r="W7" s="6944"/>
      <c r="X7" s="6944"/>
      <c r="Y7" s="6944"/>
      <c r="Z7" s="6944"/>
      <c r="AA7" s="6944"/>
      <c r="AB7" s="6944"/>
      <c r="AC7" s="6944"/>
      <c r="AD7" s="6944"/>
      <c r="AE7" s="6944"/>
      <c r="AF7" s="6944"/>
      <c r="AG7" s="6944"/>
      <c r="AH7" s="6944"/>
      <c r="AI7" s="6944"/>
      <c r="AJ7" s="6944"/>
      <c r="AK7" s="6944"/>
      <c r="AL7" s="6945"/>
      <c r="AM7" s="2021"/>
      <c r="AU7" s="2027"/>
    </row>
    <row r="8" spans="1:47" ht="14.25" thickBot="1">
      <c r="A8" s="2021"/>
      <c r="B8" s="2021"/>
      <c r="C8" s="2021"/>
      <c r="D8" s="2021"/>
      <c r="E8" s="2021"/>
      <c r="F8" s="2021"/>
      <c r="G8" s="2021"/>
      <c r="H8" s="2021"/>
      <c r="I8" s="2021"/>
      <c r="J8" s="2021"/>
      <c r="K8" s="2021"/>
      <c r="L8" s="2021"/>
      <c r="M8" s="2021"/>
      <c r="N8" s="2021"/>
      <c r="O8" s="2021"/>
      <c r="P8" s="2021"/>
      <c r="Q8" s="2021"/>
      <c r="R8" s="2021"/>
      <c r="S8" s="2021"/>
      <c r="T8" s="2021"/>
      <c r="U8" s="2021"/>
      <c r="V8" s="2021"/>
      <c r="W8" s="2021"/>
      <c r="X8" s="2021"/>
      <c r="Y8" s="2021"/>
      <c r="Z8" s="2021"/>
      <c r="AA8" s="2021"/>
      <c r="AB8" s="2021"/>
      <c r="AC8" s="2021"/>
      <c r="AD8" s="2021"/>
      <c r="AE8" s="2021"/>
      <c r="AF8" s="2021"/>
      <c r="AG8" s="2021"/>
      <c r="AH8" s="2021"/>
      <c r="AI8" s="2021"/>
      <c r="AJ8" s="2021"/>
      <c r="AK8" s="2021"/>
      <c r="AL8" s="2021"/>
      <c r="AM8" s="2021"/>
    </row>
    <row r="9" spans="1:47">
      <c r="A9" s="2021"/>
      <c r="B9" s="6946" t="s">
        <v>3298</v>
      </c>
      <c r="C9" s="6947"/>
      <c r="D9" s="6947"/>
      <c r="E9" s="6947"/>
      <c r="F9" s="6947"/>
      <c r="G9" s="6948"/>
      <c r="H9" s="6952" t="s">
        <v>3299</v>
      </c>
      <c r="I9" s="6953"/>
      <c r="J9" s="6953"/>
      <c r="K9" s="6954"/>
      <c r="L9" s="6946" t="s">
        <v>3300</v>
      </c>
      <c r="M9" s="6947"/>
      <c r="N9" s="6947"/>
      <c r="O9" s="6947"/>
      <c r="P9" s="6947"/>
      <c r="Q9" s="6947"/>
      <c r="R9" s="6947"/>
      <c r="S9" s="6947"/>
      <c r="T9" s="6947"/>
      <c r="U9" s="6947"/>
      <c r="V9" s="6947"/>
      <c r="W9" s="6947"/>
      <c r="X9" s="6947"/>
      <c r="Y9" s="6947"/>
      <c r="Z9" s="6947"/>
      <c r="AA9" s="6947"/>
      <c r="AB9" s="6947"/>
      <c r="AC9" s="6947"/>
      <c r="AD9" s="6947"/>
      <c r="AE9" s="6947"/>
      <c r="AF9" s="6947"/>
      <c r="AG9" s="6947"/>
      <c r="AH9" s="6948"/>
      <c r="AI9" s="6952" t="s">
        <v>3301</v>
      </c>
      <c r="AJ9" s="6953"/>
      <c r="AK9" s="6953"/>
      <c r="AL9" s="6954"/>
      <c r="AM9" s="2021"/>
    </row>
    <row r="10" spans="1:47" ht="14.25" thickBot="1">
      <c r="A10" s="2021"/>
      <c r="B10" s="6949"/>
      <c r="C10" s="6950"/>
      <c r="D10" s="6950"/>
      <c r="E10" s="6950"/>
      <c r="F10" s="6950"/>
      <c r="G10" s="6951"/>
      <c r="H10" s="6955"/>
      <c r="I10" s="6955"/>
      <c r="J10" s="6955"/>
      <c r="K10" s="6956"/>
      <c r="L10" s="6949"/>
      <c r="M10" s="6950"/>
      <c r="N10" s="6950"/>
      <c r="O10" s="6950"/>
      <c r="P10" s="6950"/>
      <c r="Q10" s="6950"/>
      <c r="R10" s="6950"/>
      <c r="S10" s="6950"/>
      <c r="T10" s="6950"/>
      <c r="U10" s="6950"/>
      <c r="V10" s="6950"/>
      <c r="W10" s="6950"/>
      <c r="X10" s="6950"/>
      <c r="Y10" s="6950"/>
      <c r="Z10" s="6950"/>
      <c r="AA10" s="6950"/>
      <c r="AB10" s="6950"/>
      <c r="AC10" s="6950"/>
      <c r="AD10" s="6950"/>
      <c r="AE10" s="6950"/>
      <c r="AF10" s="6950"/>
      <c r="AG10" s="6950"/>
      <c r="AH10" s="6951"/>
      <c r="AI10" s="6955"/>
      <c r="AJ10" s="6955"/>
      <c r="AK10" s="6955"/>
      <c r="AL10" s="6956"/>
      <c r="AM10" s="2021"/>
    </row>
    <row r="11" spans="1:47" ht="33.75" customHeight="1" thickTop="1">
      <c r="A11" s="2021"/>
      <c r="B11" s="6957" t="s">
        <v>3302</v>
      </c>
      <c r="C11" s="6958"/>
      <c r="D11" s="6958"/>
      <c r="E11" s="6958"/>
      <c r="F11" s="6958"/>
      <c r="G11" s="6959"/>
      <c r="H11" s="6966"/>
      <c r="I11" s="6967"/>
      <c r="J11" s="6967"/>
      <c r="K11" s="6968"/>
      <c r="L11" s="6975" t="s">
        <v>3303</v>
      </c>
      <c r="M11" s="6975"/>
      <c r="N11" s="6975"/>
      <c r="O11" s="6975"/>
      <c r="P11" s="6975"/>
      <c r="Q11" s="6975"/>
      <c r="R11" s="6975"/>
      <c r="S11" s="6975"/>
      <c r="T11" s="6975"/>
      <c r="U11" s="6975"/>
      <c r="V11" s="6975"/>
      <c r="W11" s="6975"/>
      <c r="X11" s="6975"/>
      <c r="Y11" s="6975"/>
      <c r="Z11" s="6975"/>
      <c r="AA11" s="6975"/>
      <c r="AB11" s="6975"/>
      <c r="AC11" s="6975"/>
      <c r="AD11" s="6975"/>
      <c r="AE11" s="6975"/>
      <c r="AF11" s="6975"/>
      <c r="AG11" s="6975"/>
      <c r="AH11" s="6976"/>
      <c r="AI11" s="6977"/>
      <c r="AJ11" s="6977"/>
      <c r="AK11" s="6977"/>
      <c r="AL11" s="6978"/>
      <c r="AM11" s="2021"/>
    </row>
    <row r="12" spans="1:47" ht="33.75" customHeight="1">
      <c r="A12" s="2021"/>
      <c r="B12" s="6960"/>
      <c r="C12" s="6961"/>
      <c r="D12" s="6961"/>
      <c r="E12" s="6961"/>
      <c r="F12" s="6961"/>
      <c r="G12" s="6962"/>
      <c r="H12" s="6969"/>
      <c r="I12" s="6970"/>
      <c r="J12" s="6970"/>
      <c r="K12" s="6971"/>
      <c r="L12" s="6979" t="s">
        <v>3304</v>
      </c>
      <c r="M12" s="6979"/>
      <c r="N12" s="6979"/>
      <c r="O12" s="6979"/>
      <c r="P12" s="6979"/>
      <c r="Q12" s="6979"/>
      <c r="R12" s="6979"/>
      <c r="S12" s="6979"/>
      <c r="T12" s="6979"/>
      <c r="U12" s="6979"/>
      <c r="V12" s="6979"/>
      <c r="W12" s="6979"/>
      <c r="X12" s="6979"/>
      <c r="Y12" s="6979"/>
      <c r="Z12" s="6979"/>
      <c r="AA12" s="6979"/>
      <c r="AB12" s="6979"/>
      <c r="AC12" s="6979"/>
      <c r="AD12" s="6979"/>
      <c r="AE12" s="6979"/>
      <c r="AF12" s="6979"/>
      <c r="AG12" s="6979"/>
      <c r="AH12" s="6980"/>
      <c r="AI12" s="6981"/>
      <c r="AJ12" s="6982"/>
      <c r="AK12" s="6982"/>
      <c r="AL12" s="6983"/>
      <c r="AM12" s="2021"/>
    </row>
    <row r="13" spans="1:47" ht="33.75" customHeight="1" thickBot="1">
      <c r="A13" s="2021"/>
      <c r="B13" s="6963"/>
      <c r="C13" s="6964"/>
      <c r="D13" s="6964"/>
      <c r="E13" s="6964"/>
      <c r="F13" s="6964"/>
      <c r="G13" s="6965"/>
      <c r="H13" s="6972"/>
      <c r="I13" s="6973"/>
      <c r="J13" s="6973"/>
      <c r="K13" s="6974"/>
      <c r="L13" s="6979" t="s">
        <v>3305</v>
      </c>
      <c r="M13" s="6979"/>
      <c r="N13" s="6979"/>
      <c r="O13" s="6979"/>
      <c r="P13" s="6979"/>
      <c r="Q13" s="6979"/>
      <c r="R13" s="6979"/>
      <c r="S13" s="6979"/>
      <c r="T13" s="6979"/>
      <c r="U13" s="6979"/>
      <c r="V13" s="6979"/>
      <c r="W13" s="6979"/>
      <c r="X13" s="6979"/>
      <c r="Y13" s="6979"/>
      <c r="Z13" s="6979"/>
      <c r="AA13" s="6979"/>
      <c r="AB13" s="6979"/>
      <c r="AC13" s="6979"/>
      <c r="AD13" s="6979"/>
      <c r="AE13" s="6979"/>
      <c r="AF13" s="6979"/>
      <c r="AG13" s="6979"/>
      <c r="AH13" s="6980"/>
      <c r="AI13" s="6981"/>
      <c r="AJ13" s="6982"/>
      <c r="AK13" s="6982"/>
      <c r="AL13" s="6983"/>
      <c r="AM13" s="2021"/>
    </row>
    <row r="14" spans="1:47" ht="33.75" customHeight="1" thickTop="1">
      <c r="A14" s="2021"/>
      <c r="B14" s="6957" t="s">
        <v>3306</v>
      </c>
      <c r="C14" s="6958"/>
      <c r="D14" s="6958"/>
      <c r="E14" s="6958"/>
      <c r="F14" s="6958"/>
      <c r="G14" s="6958"/>
      <c r="H14" s="7015"/>
      <c r="I14" s="7016"/>
      <c r="J14" s="7016"/>
      <c r="K14" s="7017"/>
      <c r="L14" s="6975" t="s">
        <v>3307</v>
      </c>
      <c r="M14" s="6975"/>
      <c r="N14" s="6975"/>
      <c r="O14" s="6975"/>
      <c r="P14" s="6975"/>
      <c r="Q14" s="6975"/>
      <c r="R14" s="6975"/>
      <c r="S14" s="6975"/>
      <c r="T14" s="6975"/>
      <c r="U14" s="6975"/>
      <c r="V14" s="6975"/>
      <c r="W14" s="6975"/>
      <c r="X14" s="6975"/>
      <c r="Y14" s="6975"/>
      <c r="Z14" s="6975"/>
      <c r="AA14" s="6975"/>
      <c r="AB14" s="6975"/>
      <c r="AC14" s="6975"/>
      <c r="AD14" s="6975"/>
      <c r="AE14" s="6975"/>
      <c r="AF14" s="6975"/>
      <c r="AG14" s="6975"/>
      <c r="AH14" s="6976"/>
      <c r="AI14" s="7024"/>
      <c r="AJ14" s="7024"/>
      <c r="AK14" s="7024"/>
      <c r="AL14" s="7025"/>
      <c r="AM14" s="2021"/>
    </row>
    <row r="15" spans="1:47" ht="33.75" customHeight="1">
      <c r="A15" s="2021"/>
      <c r="B15" s="6960"/>
      <c r="C15" s="6961"/>
      <c r="D15" s="6961"/>
      <c r="E15" s="6961"/>
      <c r="F15" s="6961"/>
      <c r="G15" s="6961"/>
      <c r="H15" s="7018"/>
      <c r="I15" s="7019"/>
      <c r="J15" s="7019"/>
      <c r="K15" s="7020"/>
      <c r="L15" s="7026" t="s">
        <v>3308</v>
      </c>
      <c r="M15" s="7026"/>
      <c r="N15" s="7026"/>
      <c r="O15" s="7026"/>
      <c r="P15" s="7026"/>
      <c r="Q15" s="7026"/>
      <c r="R15" s="7026"/>
      <c r="S15" s="7026"/>
      <c r="T15" s="7026"/>
      <c r="U15" s="7026"/>
      <c r="V15" s="7026"/>
      <c r="W15" s="7026"/>
      <c r="X15" s="7026"/>
      <c r="Y15" s="7026"/>
      <c r="Z15" s="7026"/>
      <c r="AA15" s="7026"/>
      <c r="AB15" s="7026"/>
      <c r="AC15" s="7026"/>
      <c r="AD15" s="7026"/>
      <c r="AE15" s="7026"/>
      <c r="AF15" s="7026"/>
      <c r="AG15" s="7026"/>
      <c r="AH15" s="7026"/>
      <c r="AI15" s="6981"/>
      <c r="AJ15" s="6982"/>
      <c r="AK15" s="6982"/>
      <c r="AL15" s="6983"/>
      <c r="AM15" s="2021"/>
    </row>
    <row r="16" spans="1:47" ht="33.75" customHeight="1">
      <c r="A16" s="2021"/>
      <c r="B16" s="6960"/>
      <c r="C16" s="6961"/>
      <c r="D16" s="6961"/>
      <c r="E16" s="6961"/>
      <c r="F16" s="6961"/>
      <c r="G16" s="6961"/>
      <c r="H16" s="7018"/>
      <c r="I16" s="7019"/>
      <c r="J16" s="7019"/>
      <c r="K16" s="7020"/>
      <c r="L16" s="7027" t="s">
        <v>3309</v>
      </c>
      <c r="M16" s="7027"/>
      <c r="N16" s="7027"/>
      <c r="O16" s="7027"/>
      <c r="P16" s="7027"/>
      <c r="Q16" s="7027"/>
      <c r="R16" s="7027"/>
      <c r="S16" s="7027"/>
      <c r="T16" s="7027"/>
      <c r="U16" s="7027"/>
      <c r="V16" s="7027"/>
      <c r="W16" s="7027"/>
      <c r="X16" s="7027"/>
      <c r="Y16" s="7027"/>
      <c r="Z16" s="7027"/>
      <c r="AA16" s="7027"/>
      <c r="AB16" s="7027"/>
      <c r="AC16" s="7027"/>
      <c r="AD16" s="7027"/>
      <c r="AE16" s="7027"/>
      <c r="AF16" s="7027"/>
      <c r="AG16" s="7027"/>
      <c r="AH16" s="7028"/>
      <c r="AI16" s="6981"/>
      <c r="AJ16" s="6982"/>
      <c r="AK16" s="6982"/>
      <c r="AL16" s="6983"/>
      <c r="AM16" s="2021"/>
    </row>
    <row r="17" spans="1:39" ht="33.75" customHeight="1">
      <c r="A17" s="2021"/>
      <c r="B17" s="6960"/>
      <c r="C17" s="6961"/>
      <c r="D17" s="6961"/>
      <c r="E17" s="6961"/>
      <c r="F17" s="6961"/>
      <c r="G17" s="6961"/>
      <c r="H17" s="7018"/>
      <c r="I17" s="7019"/>
      <c r="J17" s="7019"/>
      <c r="K17" s="7020"/>
      <c r="L17" s="6979" t="s">
        <v>3310</v>
      </c>
      <c r="M17" s="6979"/>
      <c r="N17" s="6979"/>
      <c r="O17" s="6979"/>
      <c r="P17" s="6979"/>
      <c r="Q17" s="6979"/>
      <c r="R17" s="6979"/>
      <c r="S17" s="6979"/>
      <c r="T17" s="6979"/>
      <c r="U17" s="6979"/>
      <c r="V17" s="6979"/>
      <c r="W17" s="6979"/>
      <c r="X17" s="6979"/>
      <c r="Y17" s="6979"/>
      <c r="Z17" s="6979"/>
      <c r="AA17" s="6979"/>
      <c r="AB17" s="6979"/>
      <c r="AC17" s="6979"/>
      <c r="AD17" s="6979"/>
      <c r="AE17" s="6979"/>
      <c r="AF17" s="6979"/>
      <c r="AG17" s="6979"/>
      <c r="AH17" s="6980"/>
      <c r="AI17" s="6981"/>
      <c r="AJ17" s="6982"/>
      <c r="AK17" s="6982"/>
      <c r="AL17" s="6983"/>
      <c r="AM17" s="2021"/>
    </row>
    <row r="18" spans="1:39" ht="33.75" customHeight="1" thickBot="1">
      <c r="A18" s="2021"/>
      <c r="B18" s="7013"/>
      <c r="C18" s="7014"/>
      <c r="D18" s="7014"/>
      <c r="E18" s="7014"/>
      <c r="F18" s="7014"/>
      <c r="G18" s="7014"/>
      <c r="H18" s="7021"/>
      <c r="I18" s="7022"/>
      <c r="J18" s="7022"/>
      <c r="K18" s="7023"/>
      <c r="L18" s="6984" t="s">
        <v>3311</v>
      </c>
      <c r="M18" s="6984"/>
      <c r="N18" s="6984"/>
      <c r="O18" s="6984"/>
      <c r="P18" s="6984"/>
      <c r="Q18" s="6984"/>
      <c r="R18" s="6984"/>
      <c r="S18" s="6984"/>
      <c r="T18" s="6984"/>
      <c r="U18" s="6984"/>
      <c r="V18" s="6984"/>
      <c r="W18" s="6984"/>
      <c r="X18" s="6984"/>
      <c r="Y18" s="6984"/>
      <c r="Z18" s="6984"/>
      <c r="AA18" s="6984"/>
      <c r="AB18" s="6984"/>
      <c r="AC18" s="6984"/>
      <c r="AD18" s="6984"/>
      <c r="AE18" s="6984"/>
      <c r="AF18" s="6984"/>
      <c r="AG18" s="6984"/>
      <c r="AH18" s="6985"/>
      <c r="AI18" s="6986"/>
      <c r="AJ18" s="6987"/>
      <c r="AK18" s="6987"/>
      <c r="AL18" s="6988"/>
      <c r="AM18" s="2021"/>
    </row>
    <row r="19" spans="1:39" ht="14.25" thickBot="1">
      <c r="A19" s="2021"/>
      <c r="B19" s="2024"/>
      <c r="C19" s="2024"/>
      <c r="D19" s="2024"/>
      <c r="E19" s="2024"/>
      <c r="F19" s="2024"/>
      <c r="G19" s="2024"/>
      <c r="H19" s="2024"/>
      <c r="I19" s="2024"/>
      <c r="J19" s="2024"/>
      <c r="K19" s="2024"/>
      <c r="L19" s="2025"/>
      <c r="M19" s="2025"/>
      <c r="N19" s="2025"/>
      <c r="O19" s="2025"/>
      <c r="P19" s="2025"/>
      <c r="Q19" s="2025"/>
      <c r="R19" s="2025"/>
      <c r="S19" s="2025"/>
      <c r="T19" s="2025"/>
      <c r="U19" s="2025"/>
      <c r="V19" s="2025"/>
      <c r="W19" s="2025"/>
      <c r="X19" s="2025"/>
      <c r="Y19" s="2025"/>
      <c r="Z19" s="2025"/>
      <c r="AA19" s="2025"/>
      <c r="AB19" s="2025"/>
      <c r="AC19" s="2025"/>
      <c r="AD19" s="2025"/>
      <c r="AE19" s="2025"/>
      <c r="AF19" s="2025"/>
      <c r="AG19" s="2025"/>
      <c r="AH19" s="2025"/>
      <c r="AI19" s="2026"/>
      <c r="AJ19" s="2026"/>
      <c r="AK19" s="2026"/>
      <c r="AL19" s="2026"/>
      <c r="AM19" s="2021"/>
    </row>
    <row r="20" spans="1:39">
      <c r="A20" s="2021"/>
      <c r="B20" s="2024"/>
      <c r="C20" s="6989" t="s">
        <v>3312</v>
      </c>
      <c r="D20" s="6990"/>
      <c r="E20" s="6990"/>
      <c r="F20" s="6990"/>
      <c r="G20" s="6990"/>
      <c r="H20" s="6990"/>
      <c r="I20" s="6990"/>
      <c r="J20" s="6990"/>
      <c r="K20" s="6990"/>
      <c r="L20" s="6990"/>
      <c r="M20" s="6990"/>
      <c r="N20" s="6990"/>
      <c r="O20" s="6990"/>
      <c r="P20" s="6990"/>
      <c r="Q20" s="6991"/>
      <c r="R20" s="6995" t="s">
        <v>3313</v>
      </c>
      <c r="S20" s="6996"/>
      <c r="T20" s="6996"/>
      <c r="U20" s="6996"/>
      <c r="V20" s="6996"/>
      <c r="W20" s="6996"/>
      <c r="X20" s="6996"/>
      <c r="Y20" s="6996"/>
      <c r="Z20" s="6996"/>
      <c r="AA20" s="6996"/>
      <c r="AB20" s="6996"/>
      <c r="AC20" s="6996"/>
      <c r="AD20" s="6996"/>
      <c r="AE20" s="6996"/>
      <c r="AF20" s="6996"/>
      <c r="AG20" s="6996"/>
      <c r="AH20" s="6996"/>
      <c r="AI20" s="6996"/>
      <c r="AJ20" s="6996"/>
      <c r="AK20" s="6996"/>
      <c r="AL20" s="6997"/>
      <c r="AM20" s="2021"/>
    </row>
    <row r="21" spans="1:39">
      <c r="A21" s="2021"/>
      <c r="B21" s="2024"/>
      <c r="C21" s="6992"/>
      <c r="D21" s="6993"/>
      <c r="E21" s="6993"/>
      <c r="F21" s="6993"/>
      <c r="G21" s="6993"/>
      <c r="H21" s="6993"/>
      <c r="I21" s="6993"/>
      <c r="J21" s="6993"/>
      <c r="K21" s="6993"/>
      <c r="L21" s="6993"/>
      <c r="M21" s="6993"/>
      <c r="N21" s="6993"/>
      <c r="O21" s="6993"/>
      <c r="P21" s="6993"/>
      <c r="Q21" s="6994"/>
      <c r="R21" s="6998"/>
      <c r="S21" s="6999"/>
      <c r="T21" s="6999"/>
      <c r="U21" s="6999"/>
      <c r="V21" s="6999"/>
      <c r="W21" s="6999"/>
      <c r="X21" s="6999"/>
      <c r="Y21" s="6999"/>
      <c r="Z21" s="6999"/>
      <c r="AA21" s="6999"/>
      <c r="AB21" s="6999"/>
      <c r="AC21" s="6999"/>
      <c r="AD21" s="6999"/>
      <c r="AE21" s="6999"/>
      <c r="AF21" s="6999"/>
      <c r="AG21" s="6999"/>
      <c r="AH21" s="6999"/>
      <c r="AI21" s="6999"/>
      <c r="AJ21" s="6999"/>
      <c r="AK21" s="6999"/>
      <c r="AL21" s="7000"/>
      <c r="AM21" s="2021"/>
    </row>
    <row r="22" spans="1:39">
      <c r="A22" s="2021"/>
      <c r="B22" s="2024"/>
      <c r="C22" s="7001"/>
      <c r="D22" s="7002"/>
      <c r="E22" s="7002"/>
      <c r="F22" s="7002"/>
      <c r="G22" s="7002"/>
      <c r="H22" s="7002"/>
      <c r="I22" s="7002"/>
      <c r="J22" s="7002"/>
      <c r="K22" s="7002"/>
      <c r="L22" s="7002"/>
      <c r="M22" s="7002"/>
      <c r="N22" s="7002"/>
      <c r="O22" s="7002"/>
      <c r="P22" s="7002"/>
      <c r="Q22" s="7003"/>
      <c r="R22" s="7007"/>
      <c r="S22" s="7008"/>
      <c r="T22" s="7008"/>
      <c r="U22" s="7008"/>
      <c r="V22" s="7008"/>
      <c r="W22" s="7008"/>
      <c r="X22" s="7008"/>
      <c r="Y22" s="7008"/>
      <c r="Z22" s="7008"/>
      <c r="AA22" s="7008"/>
      <c r="AB22" s="7008"/>
      <c r="AC22" s="7008"/>
      <c r="AD22" s="7008"/>
      <c r="AE22" s="7008"/>
      <c r="AF22" s="7008"/>
      <c r="AG22" s="7008"/>
      <c r="AH22" s="7008"/>
      <c r="AI22" s="7008"/>
      <c r="AJ22" s="7008"/>
      <c r="AK22" s="7008"/>
      <c r="AL22" s="7009"/>
      <c r="AM22" s="2021"/>
    </row>
    <row r="23" spans="1:39" ht="14.25" thickBot="1">
      <c r="A23" s="2021"/>
      <c r="B23" s="2024"/>
      <c r="C23" s="7004"/>
      <c r="D23" s="7005"/>
      <c r="E23" s="7005"/>
      <c r="F23" s="7005"/>
      <c r="G23" s="7005"/>
      <c r="H23" s="7005"/>
      <c r="I23" s="7005"/>
      <c r="J23" s="7005"/>
      <c r="K23" s="7005"/>
      <c r="L23" s="7005"/>
      <c r="M23" s="7005"/>
      <c r="N23" s="7005"/>
      <c r="O23" s="7005"/>
      <c r="P23" s="7005"/>
      <c r="Q23" s="7006"/>
      <c r="R23" s="7010"/>
      <c r="S23" s="7011"/>
      <c r="T23" s="7011"/>
      <c r="U23" s="7011"/>
      <c r="V23" s="7011"/>
      <c r="W23" s="7011"/>
      <c r="X23" s="7011"/>
      <c r="Y23" s="7011"/>
      <c r="Z23" s="7011"/>
      <c r="AA23" s="7011"/>
      <c r="AB23" s="7011"/>
      <c r="AC23" s="7011"/>
      <c r="AD23" s="7011"/>
      <c r="AE23" s="7011"/>
      <c r="AF23" s="7011"/>
      <c r="AG23" s="7011"/>
      <c r="AH23" s="7011"/>
      <c r="AI23" s="7011"/>
      <c r="AJ23" s="7011"/>
      <c r="AK23" s="7011"/>
      <c r="AL23" s="7012"/>
      <c r="AM23" s="2021"/>
    </row>
    <row r="24" spans="1:39">
      <c r="A24" s="2021"/>
      <c r="B24" s="2024"/>
      <c r="C24" s="2024"/>
      <c r="D24" s="2024"/>
      <c r="E24" s="2024"/>
      <c r="F24" s="2024"/>
      <c r="G24" s="2024"/>
      <c r="H24" s="2024"/>
      <c r="I24" s="2024"/>
      <c r="J24" s="2024"/>
      <c r="K24" s="2024"/>
      <c r="L24" s="2025"/>
      <c r="M24" s="2025"/>
      <c r="N24" s="2025"/>
      <c r="O24" s="2025"/>
      <c r="P24" s="2025"/>
      <c r="Q24" s="2025"/>
      <c r="R24" s="2025"/>
      <c r="S24" s="2025"/>
      <c r="T24" s="2025"/>
      <c r="U24" s="2025"/>
      <c r="V24" s="2025"/>
      <c r="W24" s="2025"/>
      <c r="X24" s="2025"/>
      <c r="Y24" s="2025"/>
      <c r="Z24" s="2025"/>
      <c r="AA24" s="2025"/>
      <c r="AB24" s="2025"/>
      <c r="AC24" s="2025"/>
      <c r="AD24" s="2025"/>
      <c r="AE24" s="2025"/>
      <c r="AF24" s="2025"/>
      <c r="AG24" s="2025"/>
      <c r="AH24" s="2025"/>
      <c r="AI24" s="2026"/>
      <c r="AJ24" s="2026"/>
      <c r="AK24" s="2026"/>
      <c r="AL24" s="2026"/>
      <c r="AM24" s="2021"/>
    </row>
  </sheetData>
  <mergeCells count="32">
    <mergeCell ref="L18:AH18"/>
    <mergeCell ref="AI18:AL18"/>
    <mergeCell ref="C20:Q21"/>
    <mergeCell ref="R20:AL21"/>
    <mergeCell ref="C22:Q23"/>
    <mergeCell ref="R22:AL23"/>
    <mergeCell ref="B14:G18"/>
    <mergeCell ref="H14:K18"/>
    <mergeCell ref="L14:AH14"/>
    <mergeCell ref="AI14:AL14"/>
    <mergeCell ref="L15:AH15"/>
    <mergeCell ref="AI15:AL15"/>
    <mergeCell ref="L16:AH16"/>
    <mergeCell ref="AI16:AL16"/>
    <mergeCell ref="L17:AH17"/>
    <mergeCell ref="AI17:AL17"/>
    <mergeCell ref="B11:G13"/>
    <mergeCell ref="H11:K13"/>
    <mergeCell ref="L11:AH11"/>
    <mergeCell ref="AI11:AL11"/>
    <mergeCell ref="L12:AH12"/>
    <mergeCell ref="AI12:AL12"/>
    <mergeCell ref="L13:AH13"/>
    <mergeCell ref="AI13:AL13"/>
    <mergeCell ref="A2:AM2"/>
    <mergeCell ref="B4:AL4"/>
    <mergeCell ref="B6:K7"/>
    <mergeCell ref="L6:AL7"/>
    <mergeCell ref="B9:G10"/>
    <mergeCell ref="H9:K10"/>
    <mergeCell ref="L9:AH10"/>
    <mergeCell ref="AI9:AL10"/>
  </mergeCells>
  <phoneticPr fontId="6"/>
  <dataValidations count="2">
    <dataValidation type="list" allowBlank="1" showInputMessage="1" showErrorMessage="1" sqref="AI24:AL24 AI19:AL19">
      <formula1>#REF!</formula1>
    </dataValidation>
    <dataValidation type="list" allowBlank="1" showInputMessage="1" showErrorMessage="1" sqref="AI12:AL13 AI15:AL18 H14:K18 H11">
      <formula1>"○"</formula1>
    </dataValidation>
  </dataValidations>
  <hyperlinks>
    <hyperlink ref="A1" location="目次!A1" display="目次へ"/>
  </hyperlinks>
  <pageMargins left="0.7" right="0.7" top="0.75" bottom="0.75" header="0.3" footer="0.3"/>
  <pageSetup paperSize="9"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L16"/>
  <sheetViews>
    <sheetView view="pageBreakPreview" zoomScaleNormal="100" zoomScaleSheetLayoutView="100" workbookViewId="0"/>
  </sheetViews>
  <sheetFormatPr defaultRowHeight="13.5"/>
  <cols>
    <col min="1" max="38" width="2.25" style="2022" customWidth="1"/>
    <col min="39" max="16384" width="9" style="2022"/>
  </cols>
  <sheetData>
    <row r="1" spans="1:38">
      <c r="A1" s="1667" t="s">
        <v>2787</v>
      </c>
    </row>
    <row r="2" spans="1:38">
      <c r="A2" s="6932" t="s">
        <v>3437</v>
      </c>
      <c r="B2" s="6932"/>
      <c r="C2" s="6932"/>
      <c r="D2" s="6932"/>
      <c r="E2" s="6932"/>
      <c r="F2" s="6932"/>
      <c r="G2" s="6932"/>
      <c r="H2" s="6932"/>
      <c r="I2" s="6932"/>
      <c r="J2" s="6932"/>
      <c r="K2" s="6932"/>
      <c r="L2" s="6932"/>
      <c r="M2" s="6932"/>
      <c r="N2" s="6932"/>
      <c r="O2" s="6932"/>
      <c r="P2" s="6932"/>
      <c r="Q2" s="6932"/>
      <c r="R2" s="6932"/>
      <c r="S2" s="6932"/>
      <c r="T2" s="6932"/>
      <c r="U2" s="6932"/>
      <c r="V2" s="6932"/>
      <c r="W2" s="6932"/>
      <c r="X2" s="6932"/>
      <c r="Y2" s="6932"/>
      <c r="Z2" s="6932"/>
      <c r="AA2" s="6932"/>
      <c r="AB2" s="6932"/>
      <c r="AC2" s="6932"/>
      <c r="AD2" s="6932"/>
      <c r="AE2" s="6932"/>
      <c r="AF2" s="6932"/>
      <c r="AG2" s="6932"/>
      <c r="AH2" s="6932"/>
      <c r="AI2" s="6932"/>
      <c r="AJ2" s="6932"/>
      <c r="AK2" s="6932"/>
      <c r="AL2" s="6932"/>
    </row>
    <row r="3" spans="1:38">
      <c r="A3" s="2021"/>
      <c r="B3" s="2021"/>
      <c r="C3" s="2021"/>
      <c r="D3" s="2021"/>
      <c r="E3" s="2021"/>
      <c r="F3" s="2021"/>
      <c r="G3" s="2021"/>
      <c r="H3" s="2021"/>
      <c r="I3" s="2021"/>
      <c r="J3" s="2021"/>
      <c r="K3" s="2021"/>
      <c r="L3" s="2021"/>
      <c r="M3" s="2021"/>
      <c r="N3" s="2021"/>
      <c r="O3" s="2021"/>
      <c r="P3" s="2021"/>
      <c r="Q3" s="2021"/>
      <c r="R3" s="2021"/>
      <c r="S3" s="2021"/>
      <c r="T3" s="2021"/>
      <c r="U3" s="2021"/>
      <c r="V3" s="2021"/>
      <c r="W3" s="2021"/>
      <c r="X3" s="2021"/>
      <c r="Y3" s="2021"/>
      <c r="Z3" s="2021"/>
      <c r="AA3" s="2021"/>
      <c r="AB3" s="2021"/>
      <c r="AC3" s="2021"/>
      <c r="AD3" s="2021"/>
      <c r="AE3" s="2021"/>
      <c r="AF3" s="2021"/>
      <c r="AG3" s="2021"/>
      <c r="AH3" s="2021"/>
      <c r="AI3" s="2021"/>
      <c r="AJ3" s="2021"/>
      <c r="AK3" s="2021"/>
      <c r="AL3" s="2021"/>
    </row>
    <row r="4" spans="1:38" ht="14.25">
      <c r="A4" s="2021"/>
      <c r="B4" s="6933" t="s">
        <v>3314</v>
      </c>
      <c r="C4" s="6933"/>
      <c r="D4" s="6933"/>
      <c r="E4" s="6933"/>
      <c r="F4" s="6933"/>
      <c r="G4" s="6933"/>
      <c r="H4" s="6933"/>
      <c r="I4" s="6933"/>
      <c r="J4" s="6933"/>
      <c r="K4" s="6933"/>
      <c r="L4" s="6933"/>
      <c r="M4" s="6933"/>
      <c r="N4" s="6933"/>
      <c r="O4" s="6933"/>
      <c r="P4" s="6933"/>
      <c r="Q4" s="6933"/>
      <c r="R4" s="6933"/>
      <c r="S4" s="6933"/>
      <c r="T4" s="6933"/>
      <c r="U4" s="6933"/>
      <c r="V4" s="6933"/>
      <c r="W4" s="6933"/>
      <c r="X4" s="6933"/>
      <c r="Y4" s="6933"/>
      <c r="Z4" s="6933"/>
      <c r="AA4" s="6933"/>
      <c r="AB4" s="6933"/>
      <c r="AC4" s="6933"/>
      <c r="AD4" s="6933"/>
      <c r="AE4" s="6933"/>
      <c r="AF4" s="6933"/>
      <c r="AG4" s="6933"/>
      <c r="AH4" s="6933"/>
      <c r="AI4" s="6933"/>
      <c r="AJ4" s="6933"/>
      <c r="AK4" s="6933"/>
      <c r="AL4" s="2023"/>
    </row>
    <row r="5" spans="1:38" ht="14.25" thickBot="1">
      <c r="A5" s="2021"/>
      <c r="B5" s="2021"/>
      <c r="C5" s="2021"/>
      <c r="D5" s="2021"/>
      <c r="E5" s="2021"/>
      <c r="F5" s="2021"/>
      <c r="G5" s="2021"/>
      <c r="H5" s="2021"/>
      <c r="I5" s="2021"/>
      <c r="J5" s="2021"/>
      <c r="K5" s="2021"/>
      <c r="L5" s="2021"/>
      <c r="M5" s="2021"/>
      <c r="N5" s="2021"/>
      <c r="O5" s="2021"/>
      <c r="P5" s="2021"/>
      <c r="Q5" s="2021"/>
      <c r="R5" s="2021"/>
      <c r="S5" s="2021"/>
      <c r="T5" s="2021"/>
      <c r="U5" s="2021"/>
      <c r="V5" s="2021"/>
      <c r="W5" s="2021"/>
      <c r="X5" s="2021"/>
      <c r="Y5" s="2021"/>
      <c r="Z5" s="2021"/>
      <c r="AA5" s="2021"/>
      <c r="AB5" s="2021"/>
      <c r="AC5" s="2021"/>
      <c r="AD5" s="2021"/>
      <c r="AE5" s="2021"/>
      <c r="AF5" s="2021"/>
      <c r="AG5" s="2021"/>
      <c r="AH5" s="2021"/>
      <c r="AI5" s="2021"/>
      <c r="AJ5" s="2021"/>
      <c r="AK5" s="2021"/>
      <c r="AL5" s="2021"/>
    </row>
    <row r="6" spans="1:38">
      <c r="A6" s="2021"/>
      <c r="B6" s="6934" t="s">
        <v>3297</v>
      </c>
      <c r="C6" s="6935"/>
      <c r="D6" s="6935"/>
      <c r="E6" s="6935"/>
      <c r="F6" s="6935"/>
      <c r="G6" s="6935"/>
      <c r="H6" s="6936"/>
      <c r="I6" s="6936"/>
      <c r="J6" s="6936"/>
      <c r="K6" s="6936"/>
      <c r="L6" s="6940"/>
      <c r="M6" s="6941"/>
      <c r="N6" s="6941"/>
      <c r="O6" s="6941"/>
      <c r="P6" s="6941"/>
      <c r="Q6" s="6941"/>
      <c r="R6" s="6941"/>
      <c r="S6" s="6941"/>
      <c r="T6" s="6941"/>
      <c r="U6" s="6941"/>
      <c r="V6" s="6941"/>
      <c r="W6" s="6941"/>
      <c r="X6" s="6941"/>
      <c r="Y6" s="6941"/>
      <c r="Z6" s="6941"/>
      <c r="AA6" s="6941"/>
      <c r="AB6" s="6941"/>
      <c r="AC6" s="6941"/>
      <c r="AD6" s="6941"/>
      <c r="AE6" s="6941"/>
      <c r="AF6" s="6941"/>
      <c r="AG6" s="6941"/>
      <c r="AH6" s="6941"/>
      <c r="AI6" s="6941"/>
      <c r="AJ6" s="6941"/>
      <c r="AK6" s="6942"/>
      <c r="AL6" s="2021"/>
    </row>
    <row r="7" spans="1:38" ht="14.25" thickBot="1">
      <c r="A7" s="2021"/>
      <c r="B7" s="6937"/>
      <c r="C7" s="6938"/>
      <c r="D7" s="6938"/>
      <c r="E7" s="6938"/>
      <c r="F7" s="6938"/>
      <c r="G7" s="6938"/>
      <c r="H7" s="6939"/>
      <c r="I7" s="6939"/>
      <c r="J7" s="6939"/>
      <c r="K7" s="6939"/>
      <c r="L7" s="6943"/>
      <c r="M7" s="6944"/>
      <c r="N7" s="6944"/>
      <c r="O7" s="6944"/>
      <c r="P7" s="6944"/>
      <c r="Q7" s="6944"/>
      <c r="R7" s="6944"/>
      <c r="S7" s="6944"/>
      <c r="T7" s="6944"/>
      <c r="U7" s="6944"/>
      <c r="V7" s="6944"/>
      <c r="W7" s="6944"/>
      <c r="X7" s="6944"/>
      <c r="Y7" s="6944"/>
      <c r="Z7" s="6944"/>
      <c r="AA7" s="6944"/>
      <c r="AB7" s="6944"/>
      <c r="AC7" s="6944"/>
      <c r="AD7" s="6944"/>
      <c r="AE7" s="6944"/>
      <c r="AF7" s="6944"/>
      <c r="AG7" s="6944"/>
      <c r="AH7" s="6944"/>
      <c r="AI7" s="6944"/>
      <c r="AJ7" s="6944"/>
      <c r="AK7" s="6945"/>
      <c r="AL7" s="2021"/>
    </row>
    <row r="8" spans="1:38" ht="14.25" thickBot="1">
      <c r="A8" s="2021"/>
      <c r="B8" s="2021"/>
      <c r="C8" s="2021"/>
      <c r="D8" s="2021"/>
      <c r="E8" s="2021"/>
      <c r="F8" s="2021"/>
      <c r="G8" s="2021"/>
      <c r="H8" s="2021"/>
      <c r="I8" s="2021"/>
      <c r="J8" s="2021"/>
      <c r="K8" s="2021"/>
      <c r="L8" s="2021"/>
      <c r="M8" s="2021"/>
      <c r="N8" s="2021"/>
      <c r="O8" s="2021"/>
      <c r="P8" s="2021"/>
      <c r="Q8" s="2021"/>
      <c r="R8" s="2021"/>
      <c r="S8" s="2021"/>
      <c r="T8" s="2021"/>
      <c r="U8" s="2021"/>
      <c r="V8" s="2021"/>
      <c r="W8" s="2021"/>
      <c r="X8" s="2021"/>
      <c r="Y8" s="2021"/>
      <c r="Z8" s="2021"/>
      <c r="AA8" s="2021"/>
      <c r="AB8" s="2021"/>
      <c r="AC8" s="2021"/>
      <c r="AD8" s="2021"/>
      <c r="AE8" s="2021"/>
      <c r="AF8" s="2021"/>
      <c r="AG8" s="2021"/>
      <c r="AH8" s="2021"/>
      <c r="AI8" s="2021"/>
      <c r="AJ8" s="2021"/>
      <c r="AK8" s="2021"/>
      <c r="AL8" s="2021"/>
    </row>
    <row r="9" spans="1:38" ht="31.5" customHeight="1" thickBot="1">
      <c r="A9" s="2021"/>
      <c r="B9" s="6946" t="s">
        <v>3300</v>
      </c>
      <c r="C9" s="6947"/>
      <c r="D9" s="6947"/>
      <c r="E9" s="6947"/>
      <c r="F9" s="6947"/>
      <c r="G9" s="6947"/>
      <c r="H9" s="6947"/>
      <c r="I9" s="6947"/>
      <c r="J9" s="6947"/>
      <c r="K9" s="6947"/>
      <c r="L9" s="6947"/>
      <c r="M9" s="6947"/>
      <c r="N9" s="6947"/>
      <c r="O9" s="6947"/>
      <c r="P9" s="6947"/>
      <c r="Q9" s="6947"/>
      <c r="R9" s="6947"/>
      <c r="S9" s="6947"/>
      <c r="T9" s="6947"/>
      <c r="U9" s="6947"/>
      <c r="V9" s="6947"/>
      <c r="W9" s="6947"/>
      <c r="X9" s="6947"/>
      <c r="Y9" s="6947"/>
      <c r="Z9" s="6947"/>
      <c r="AA9" s="6947"/>
      <c r="AB9" s="6947"/>
      <c r="AC9" s="6947"/>
      <c r="AD9" s="6947"/>
      <c r="AE9" s="6947"/>
      <c r="AF9" s="6947"/>
      <c r="AG9" s="6948"/>
      <c r="AH9" s="6952" t="s">
        <v>3301</v>
      </c>
      <c r="AI9" s="6953"/>
      <c r="AJ9" s="6953"/>
      <c r="AK9" s="6954"/>
      <c r="AL9" s="2021"/>
    </row>
    <row r="10" spans="1:38" ht="31.5" customHeight="1" thickTop="1">
      <c r="A10" s="2021"/>
      <c r="B10" s="7033" t="s">
        <v>3315</v>
      </c>
      <c r="C10" s="6975"/>
      <c r="D10" s="6975"/>
      <c r="E10" s="6975"/>
      <c r="F10" s="6975"/>
      <c r="G10" s="6975"/>
      <c r="H10" s="6975"/>
      <c r="I10" s="6975"/>
      <c r="J10" s="6975"/>
      <c r="K10" s="6975"/>
      <c r="L10" s="6975"/>
      <c r="M10" s="6975"/>
      <c r="N10" s="6975"/>
      <c r="O10" s="6975"/>
      <c r="P10" s="6975"/>
      <c r="Q10" s="6975"/>
      <c r="R10" s="6975"/>
      <c r="S10" s="6975"/>
      <c r="T10" s="6975"/>
      <c r="U10" s="6975"/>
      <c r="V10" s="6975"/>
      <c r="W10" s="6975"/>
      <c r="X10" s="6975"/>
      <c r="Y10" s="6975"/>
      <c r="Z10" s="6975"/>
      <c r="AA10" s="6975"/>
      <c r="AB10" s="6975"/>
      <c r="AC10" s="6975"/>
      <c r="AD10" s="6975"/>
      <c r="AE10" s="6975"/>
      <c r="AF10" s="6975"/>
      <c r="AG10" s="6976"/>
      <c r="AH10" s="6977"/>
      <c r="AI10" s="6977"/>
      <c r="AJ10" s="6977"/>
      <c r="AK10" s="6978"/>
      <c r="AL10" s="2021"/>
    </row>
    <row r="11" spans="1:38" ht="28.5" customHeight="1">
      <c r="A11" s="2021"/>
      <c r="B11" s="7030" t="s">
        <v>3316</v>
      </c>
      <c r="C11" s="6979"/>
      <c r="D11" s="6979"/>
      <c r="E11" s="6979"/>
      <c r="F11" s="6979"/>
      <c r="G11" s="6979"/>
      <c r="H11" s="6979"/>
      <c r="I11" s="6979"/>
      <c r="J11" s="6979"/>
      <c r="K11" s="6979"/>
      <c r="L11" s="6979"/>
      <c r="M11" s="6979"/>
      <c r="N11" s="6979"/>
      <c r="O11" s="6979"/>
      <c r="P11" s="6979"/>
      <c r="Q11" s="6979"/>
      <c r="R11" s="6979"/>
      <c r="S11" s="6979"/>
      <c r="T11" s="6979"/>
      <c r="U11" s="6979"/>
      <c r="V11" s="6979"/>
      <c r="W11" s="6979"/>
      <c r="X11" s="6979"/>
      <c r="Y11" s="6979"/>
      <c r="Z11" s="6979"/>
      <c r="AA11" s="6979"/>
      <c r="AB11" s="6979"/>
      <c r="AC11" s="6979"/>
      <c r="AD11" s="6979"/>
      <c r="AE11" s="6979"/>
      <c r="AF11" s="6979"/>
      <c r="AG11" s="6980"/>
      <c r="AH11" s="6981"/>
      <c r="AI11" s="6982"/>
      <c r="AJ11" s="6982"/>
      <c r="AK11" s="6983"/>
      <c r="AL11" s="2021"/>
    </row>
    <row r="12" spans="1:38" ht="51.75" customHeight="1">
      <c r="A12" s="2021"/>
      <c r="B12" s="7031" t="s">
        <v>3317</v>
      </c>
      <c r="C12" s="7027"/>
      <c r="D12" s="7027"/>
      <c r="E12" s="7027"/>
      <c r="F12" s="7027"/>
      <c r="G12" s="7027"/>
      <c r="H12" s="7027"/>
      <c r="I12" s="7027"/>
      <c r="J12" s="7027"/>
      <c r="K12" s="7027"/>
      <c r="L12" s="7027"/>
      <c r="M12" s="7027"/>
      <c r="N12" s="7027"/>
      <c r="O12" s="7027"/>
      <c r="P12" s="7027"/>
      <c r="Q12" s="7027"/>
      <c r="R12" s="7027"/>
      <c r="S12" s="7027"/>
      <c r="T12" s="7027"/>
      <c r="U12" s="7027"/>
      <c r="V12" s="7027"/>
      <c r="W12" s="7027"/>
      <c r="X12" s="7027"/>
      <c r="Y12" s="7027"/>
      <c r="Z12" s="7027"/>
      <c r="AA12" s="7027"/>
      <c r="AB12" s="7027"/>
      <c r="AC12" s="7027"/>
      <c r="AD12" s="7027"/>
      <c r="AE12" s="7027"/>
      <c r="AF12" s="7027"/>
      <c r="AG12" s="7028"/>
      <c r="AH12" s="6981"/>
      <c r="AI12" s="6982"/>
      <c r="AJ12" s="6982"/>
      <c r="AK12" s="6983"/>
      <c r="AL12" s="2021"/>
    </row>
    <row r="13" spans="1:38" ht="28.5" customHeight="1">
      <c r="A13" s="2021"/>
      <c r="B13" s="7032" t="s">
        <v>3318</v>
      </c>
      <c r="C13" s="7026"/>
      <c r="D13" s="7026"/>
      <c r="E13" s="7026"/>
      <c r="F13" s="7026"/>
      <c r="G13" s="7026"/>
      <c r="H13" s="7026"/>
      <c r="I13" s="7026"/>
      <c r="J13" s="7026"/>
      <c r="K13" s="7026"/>
      <c r="L13" s="7026"/>
      <c r="M13" s="7026"/>
      <c r="N13" s="7026"/>
      <c r="O13" s="7026"/>
      <c r="P13" s="7026"/>
      <c r="Q13" s="7026"/>
      <c r="R13" s="7026"/>
      <c r="S13" s="7026"/>
      <c r="T13" s="7026"/>
      <c r="U13" s="7026"/>
      <c r="V13" s="7026"/>
      <c r="W13" s="7026"/>
      <c r="X13" s="7026"/>
      <c r="Y13" s="7026"/>
      <c r="Z13" s="7026"/>
      <c r="AA13" s="7026"/>
      <c r="AB13" s="7026"/>
      <c r="AC13" s="7026"/>
      <c r="AD13" s="7026"/>
      <c r="AE13" s="7026"/>
      <c r="AF13" s="7026"/>
      <c r="AG13" s="7026"/>
      <c r="AH13" s="6981"/>
      <c r="AI13" s="6982"/>
      <c r="AJ13" s="6982"/>
      <c r="AK13" s="6983"/>
      <c r="AL13" s="2021"/>
    </row>
    <row r="14" spans="1:38" ht="28.5" customHeight="1" thickBot="1">
      <c r="A14" s="2021"/>
      <c r="B14" s="7029" t="s">
        <v>3319</v>
      </c>
      <c r="C14" s="6984"/>
      <c r="D14" s="6984"/>
      <c r="E14" s="6984"/>
      <c r="F14" s="6984"/>
      <c r="G14" s="6984"/>
      <c r="H14" s="6984"/>
      <c r="I14" s="6984"/>
      <c r="J14" s="6984"/>
      <c r="K14" s="6984"/>
      <c r="L14" s="6984"/>
      <c r="M14" s="6984"/>
      <c r="N14" s="6984"/>
      <c r="O14" s="6984"/>
      <c r="P14" s="6984"/>
      <c r="Q14" s="6984"/>
      <c r="R14" s="6984"/>
      <c r="S14" s="6984"/>
      <c r="T14" s="6984"/>
      <c r="U14" s="6984"/>
      <c r="V14" s="6984"/>
      <c r="W14" s="6984"/>
      <c r="X14" s="6984"/>
      <c r="Y14" s="6984"/>
      <c r="Z14" s="6984"/>
      <c r="AA14" s="6984"/>
      <c r="AB14" s="6984"/>
      <c r="AC14" s="6984"/>
      <c r="AD14" s="6984"/>
      <c r="AE14" s="6984"/>
      <c r="AF14" s="6984"/>
      <c r="AG14" s="6985"/>
      <c r="AH14" s="6986"/>
      <c r="AI14" s="6987"/>
      <c r="AJ14" s="6987"/>
      <c r="AK14" s="6988"/>
      <c r="AL14" s="2021"/>
    </row>
    <row r="15" spans="1:38">
      <c r="A15" s="2021"/>
      <c r="B15" s="2024"/>
      <c r="C15" s="2024"/>
      <c r="D15" s="2024"/>
      <c r="E15" s="2024"/>
      <c r="F15" s="2024"/>
      <c r="G15" s="2024"/>
      <c r="H15" s="2024"/>
      <c r="I15" s="2024"/>
      <c r="J15" s="2024"/>
      <c r="K15" s="2024"/>
      <c r="L15" s="2025"/>
      <c r="M15" s="2025"/>
      <c r="N15" s="2025"/>
      <c r="O15" s="2025"/>
      <c r="P15" s="2025"/>
      <c r="Q15" s="2025"/>
      <c r="R15" s="2025"/>
      <c r="S15" s="2025"/>
      <c r="T15" s="2025"/>
      <c r="U15" s="2025"/>
      <c r="V15" s="2025"/>
      <c r="W15" s="2025"/>
      <c r="X15" s="2025"/>
      <c r="Y15" s="2025"/>
      <c r="Z15" s="2025"/>
      <c r="AA15" s="2025"/>
      <c r="AB15" s="2025"/>
      <c r="AC15" s="2025"/>
      <c r="AD15" s="2025"/>
      <c r="AE15" s="2025"/>
      <c r="AF15" s="2025"/>
      <c r="AG15" s="2025"/>
      <c r="AH15" s="2025"/>
      <c r="AI15" s="2025"/>
      <c r="AJ15" s="2025"/>
      <c r="AK15" s="2025"/>
      <c r="AL15" s="2021"/>
    </row>
    <row r="16" spans="1:38">
      <c r="A16" s="2021"/>
      <c r="B16" s="2024"/>
      <c r="C16" s="2024"/>
      <c r="D16" s="2024"/>
      <c r="E16" s="2024"/>
      <c r="F16" s="2024"/>
      <c r="G16" s="2024"/>
      <c r="H16" s="2024"/>
      <c r="I16" s="2024"/>
      <c r="J16" s="2024"/>
      <c r="K16" s="2024"/>
      <c r="L16" s="2025"/>
      <c r="M16" s="2025"/>
      <c r="N16" s="2025"/>
      <c r="O16" s="2025"/>
      <c r="P16" s="2025"/>
      <c r="Q16" s="2025"/>
      <c r="R16" s="2025"/>
      <c r="S16" s="2025"/>
      <c r="T16" s="2025"/>
      <c r="U16" s="2025"/>
      <c r="V16" s="2025"/>
      <c r="W16" s="2025"/>
      <c r="X16" s="2025"/>
      <c r="Y16" s="2025"/>
      <c r="Z16" s="2025"/>
      <c r="AA16" s="2025"/>
      <c r="AB16" s="2025"/>
      <c r="AC16" s="2025"/>
      <c r="AD16" s="2025"/>
      <c r="AE16" s="2025"/>
      <c r="AF16" s="2025"/>
      <c r="AG16" s="2025"/>
      <c r="AH16" s="2025"/>
      <c r="AI16" s="2025"/>
      <c r="AJ16" s="2025"/>
      <c r="AK16" s="2025"/>
      <c r="AL16" s="2021"/>
    </row>
  </sheetData>
  <mergeCells count="16">
    <mergeCell ref="A2:AL2"/>
    <mergeCell ref="B14:AG14"/>
    <mergeCell ref="AH14:AK14"/>
    <mergeCell ref="B11:AG11"/>
    <mergeCell ref="AH11:AK11"/>
    <mergeCell ref="B12:AG12"/>
    <mergeCell ref="AH12:AK12"/>
    <mergeCell ref="B13:AG13"/>
    <mergeCell ref="AH13:AK13"/>
    <mergeCell ref="B10:AG10"/>
    <mergeCell ref="AH10:AK10"/>
    <mergeCell ref="B4:AK4"/>
    <mergeCell ref="B6:K7"/>
    <mergeCell ref="L6:AK7"/>
    <mergeCell ref="B9:AG9"/>
    <mergeCell ref="AH9:AK9"/>
  </mergeCells>
  <phoneticPr fontId="6"/>
  <dataValidations count="1">
    <dataValidation type="list" allowBlank="1" showInputMessage="1" showErrorMessage="1" sqref="AH11:AK14">
      <formula1>"○"</formula1>
    </dataValidation>
  </dataValidations>
  <hyperlinks>
    <hyperlink ref="A1" location="目次!A1" display="目次へ"/>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G39"/>
  <sheetViews>
    <sheetView showGridLines="0" view="pageBreakPreview" zoomScaleNormal="100" zoomScaleSheetLayoutView="100" workbookViewId="0"/>
  </sheetViews>
  <sheetFormatPr defaultColWidth="3.75" defaultRowHeight="12.75" customHeight="1"/>
  <cols>
    <col min="1" max="1" width="4" style="1221" customWidth="1"/>
    <col min="2" max="2" width="3.125" style="1221" customWidth="1"/>
    <col min="3" max="6" width="3.875" style="1221" customWidth="1"/>
    <col min="7" max="7" width="4.125" style="1221" customWidth="1"/>
    <col min="8" max="8" width="5" style="1221" customWidth="1"/>
    <col min="9" max="9" width="5.375" style="1221" customWidth="1"/>
    <col min="10" max="10" width="5" style="1221" customWidth="1"/>
    <col min="11" max="11" width="5.375" style="1221" customWidth="1"/>
    <col min="12" max="12" width="5" style="1221" customWidth="1"/>
    <col min="13" max="13" width="5.375" style="1221" customWidth="1"/>
    <col min="14" max="14" width="5" style="1221" customWidth="1"/>
    <col min="15" max="15" width="5.375" style="1221" customWidth="1"/>
    <col min="16" max="16" width="5" style="1221" customWidth="1"/>
    <col min="17" max="17" width="5.375" style="1221" customWidth="1"/>
    <col min="18" max="18" width="5" style="1221" customWidth="1"/>
    <col min="19" max="19" width="5.375" style="1221" customWidth="1"/>
    <col min="20" max="21" width="4.25" style="1221" customWidth="1"/>
    <col min="22" max="22" width="3.75" style="1221" customWidth="1"/>
    <col min="23" max="33" width="3.75" style="1222" customWidth="1"/>
    <col min="34" max="16384" width="3.75" style="1221"/>
  </cols>
  <sheetData>
    <row r="1" spans="1:33" s="1284" customFormat="1" ht="18" customHeight="1">
      <c r="A1" s="1374" t="s">
        <v>2423</v>
      </c>
      <c r="W1" s="1222"/>
      <c r="X1" s="1222"/>
      <c r="Y1" s="1222"/>
      <c r="Z1" s="1222"/>
      <c r="AA1" s="1222"/>
      <c r="AB1" s="1222"/>
      <c r="AC1" s="1222"/>
      <c r="AD1" s="1222"/>
      <c r="AE1" s="1222"/>
      <c r="AF1" s="1222"/>
      <c r="AG1" s="1222"/>
    </row>
    <row r="2" spans="1:33" s="1281" customFormat="1" ht="31.5" customHeight="1">
      <c r="B2" s="3167" t="s">
        <v>1517</v>
      </c>
      <c r="C2" s="3167"/>
      <c r="D2" s="3167"/>
      <c r="E2" s="3167"/>
      <c r="F2" s="3167"/>
      <c r="G2" s="3168" t="s">
        <v>2236</v>
      </c>
      <c r="H2" s="3168"/>
      <c r="I2" s="3168"/>
      <c r="J2" s="3168"/>
      <c r="K2" s="3168"/>
      <c r="L2" s="3168"/>
      <c r="M2" s="3168"/>
      <c r="N2" s="3168"/>
      <c r="O2" s="3168"/>
      <c r="P2" s="3168"/>
      <c r="Q2" s="3168"/>
      <c r="R2" s="3168"/>
      <c r="S2" s="3168"/>
      <c r="T2" s="1283"/>
      <c r="U2" s="1283"/>
      <c r="V2" s="1283"/>
      <c r="W2" s="1282"/>
      <c r="X2" s="1282"/>
      <c r="Y2" s="1282"/>
      <c r="Z2" s="1282"/>
      <c r="AA2" s="1282"/>
      <c r="AB2" s="1282"/>
      <c r="AC2" s="1282"/>
      <c r="AD2" s="1282"/>
      <c r="AE2" s="1282"/>
      <c r="AF2" s="1282"/>
      <c r="AG2" s="1282"/>
    </row>
    <row r="3" spans="1:33" s="1222" customFormat="1" ht="15" customHeight="1"/>
    <row r="4" spans="1:33" ht="15" customHeight="1" thickBot="1"/>
    <row r="5" spans="1:33" ht="15" customHeight="1" thickBot="1">
      <c r="M5" s="2997" t="s">
        <v>1283</v>
      </c>
      <c r="N5" s="2998"/>
      <c r="O5" s="2999"/>
      <c r="P5" s="3000"/>
      <c r="Q5" s="3000"/>
      <c r="R5" s="3000"/>
      <c r="S5" s="3001"/>
    </row>
    <row r="6" spans="1:33" ht="15" customHeight="1" thickBot="1">
      <c r="B6" s="1222"/>
      <c r="C6" s="1222"/>
      <c r="D6" s="1222"/>
      <c r="E6" s="1222"/>
      <c r="F6" s="1222"/>
      <c r="G6" s="1222"/>
      <c r="H6" s="1222"/>
      <c r="I6" s="1222"/>
      <c r="J6" s="1222"/>
      <c r="K6" s="1222"/>
      <c r="L6" s="1222"/>
      <c r="M6" s="1276"/>
      <c r="N6" s="1276"/>
      <c r="O6" s="1222"/>
      <c r="P6" s="1222"/>
      <c r="Q6" s="1222"/>
      <c r="R6" s="1222"/>
      <c r="S6" s="1222"/>
    </row>
    <row r="7" spans="1:33" s="1225" customFormat="1" ht="21" customHeight="1" thickBot="1">
      <c r="B7" s="3119" t="s">
        <v>1507</v>
      </c>
      <c r="C7" s="3120"/>
      <c r="D7" s="3121"/>
      <c r="E7" s="3122"/>
      <c r="F7" s="3122"/>
      <c r="G7" s="3122"/>
      <c r="H7" s="3122"/>
      <c r="I7" s="3122"/>
      <c r="J7" s="3122"/>
      <c r="K7" s="3122"/>
      <c r="L7" s="3122"/>
      <c r="M7" s="3122"/>
      <c r="N7" s="3122"/>
      <c r="O7" s="3122"/>
      <c r="P7" s="3122"/>
      <c r="Q7" s="3122"/>
      <c r="R7" s="3122"/>
      <c r="S7" s="3123"/>
      <c r="T7" s="1280"/>
      <c r="W7" s="1231"/>
      <c r="X7" s="1231"/>
      <c r="Y7" s="1231"/>
      <c r="Z7" s="1231"/>
      <c r="AA7" s="1231"/>
      <c r="AB7" s="1231"/>
      <c r="AC7" s="1231"/>
      <c r="AD7" s="1231"/>
      <c r="AE7" s="1231"/>
      <c r="AF7" s="1231"/>
      <c r="AG7" s="1231"/>
    </row>
    <row r="8" spans="1:33" s="1225" customFormat="1" ht="14.25" customHeight="1">
      <c r="B8" s="2539" t="s">
        <v>857</v>
      </c>
      <c r="C8" s="2540"/>
      <c r="D8" s="2577" t="s">
        <v>2173</v>
      </c>
      <c r="E8" s="2577"/>
      <c r="F8" s="2339"/>
      <c r="G8" s="2339"/>
      <c r="H8" s="2339"/>
      <c r="I8" s="2339"/>
      <c r="J8" s="2564" t="s">
        <v>1317</v>
      </c>
      <c r="K8" s="2568" t="s">
        <v>1263</v>
      </c>
      <c r="L8" s="2569"/>
      <c r="M8" s="2569"/>
      <c r="N8" s="2569"/>
      <c r="O8" s="2569"/>
      <c r="P8" s="2569"/>
      <c r="Q8" s="2569"/>
      <c r="R8" s="2569"/>
      <c r="S8" s="2570"/>
      <c r="T8" s="843"/>
    </row>
    <row r="9" spans="1:33" s="1225" customFormat="1" ht="14.25" customHeight="1">
      <c r="B9" s="2541"/>
      <c r="C9" s="2406"/>
      <c r="D9" s="2548" t="s">
        <v>477</v>
      </c>
      <c r="E9" s="2549"/>
      <c r="F9" s="2571"/>
      <c r="G9" s="2572"/>
      <c r="H9" s="2572"/>
      <c r="I9" s="2573"/>
      <c r="J9" s="2356"/>
      <c r="K9" s="842"/>
      <c r="L9" s="826"/>
      <c r="M9" s="826" t="s">
        <v>1274</v>
      </c>
      <c r="N9" s="826"/>
      <c r="O9" s="826" t="s">
        <v>1273</v>
      </c>
      <c r="P9" s="826"/>
      <c r="Q9" s="826"/>
      <c r="R9" s="826"/>
      <c r="S9" s="827"/>
      <c r="T9" s="1279"/>
    </row>
    <row r="10" spans="1:33" s="1225" customFormat="1" ht="14.25" customHeight="1" thickBot="1">
      <c r="B10" s="2542"/>
      <c r="C10" s="2543"/>
      <c r="D10" s="2550"/>
      <c r="E10" s="2419"/>
      <c r="F10" s="2574"/>
      <c r="G10" s="2575"/>
      <c r="H10" s="2575"/>
      <c r="I10" s="2576"/>
      <c r="J10" s="2550"/>
      <c r="K10" s="1275"/>
      <c r="L10" s="1274"/>
      <c r="M10" s="1274"/>
      <c r="N10" s="1274"/>
      <c r="O10" s="1274"/>
      <c r="P10" s="1274"/>
      <c r="Q10" s="1274"/>
      <c r="R10" s="1273"/>
      <c r="S10" s="1272"/>
      <c r="T10" s="1278"/>
    </row>
    <row r="11" spans="1:33" s="1225" customFormat="1" ht="18" customHeight="1" thickBot="1">
      <c r="B11" s="3154" t="s">
        <v>1516</v>
      </c>
      <c r="C11" s="3155"/>
      <c r="D11" s="3155"/>
      <c r="E11" s="3155"/>
      <c r="F11" s="3155"/>
      <c r="G11" s="3156"/>
      <c r="H11" s="2334" t="s">
        <v>1515</v>
      </c>
      <c r="I11" s="2334"/>
      <c r="J11" s="2334"/>
      <c r="K11" s="3157"/>
      <c r="L11" s="3158"/>
      <c r="M11" s="3158"/>
      <c r="N11" s="3158"/>
      <c r="O11" s="3158"/>
      <c r="P11" s="3158"/>
      <c r="Q11" s="3158"/>
      <c r="R11" s="3158"/>
      <c r="S11" s="3159"/>
      <c r="T11" s="1232"/>
    </row>
    <row r="12" spans="1:33" ht="15" customHeight="1">
      <c r="B12" s="3162" t="s">
        <v>1316</v>
      </c>
      <c r="C12" s="3164"/>
      <c r="D12" s="2464"/>
      <c r="E12" s="2464"/>
      <c r="F12" s="2464"/>
      <c r="G12" s="2465"/>
      <c r="H12" s="2722" t="s">
        <v>1350</v>
      </c>
      <c r="I12" s="2722"/>
      <c r="J12" s="2693" t="s">
        <v>1349</v>
      </c>
      <c r="K12" s="2693"/>
      <c r="L12" s="2693" t="s">
        <v>1348</v>
      </c>
      <c r="M12" s="2693"/>
      <c r="N12" s="2722" t="s">
        <v>1347</v>
      </c>
      <c r="O12" s="2722"/>
      <c r="P12" s="2693" t="s">
        <v>859</v>
      </c>
      <c r="Q12" s="2693"/>
      <c r="R12" s="2693" t="s">
        <v>1371</v>
      </c>
      <c r="S12" s="3160"/>
    </row>
    <row r="13" spans="1:33" ht="15" customHeight="1">
      <c r="B13" s="3162"/>
      <c r="C13" s="3164"/>
      <c r="D13" s="2464"/>
      <c r="E13" s="2464"/>
      <c r="F13" s="2464"/>
      <c r="G13" s="2465"/>
      <c r="H13" s="2507"/>
      <c r="I13" s="2507"/>
      <c r="J13" s="2526"/>
      <c r="K13" s="2526"/>
      <c r="L13" s="2526"/>
      <c r="M13" s="2526"/>
      <c r="N13" s="2507"/>
      <c r="O13" s="2507"/>
      <c r="P13" s="2526"/>
      <c r="Q13" s="2526"/>
      <c r="R13" s="2526"/>
      <c r="S13" s="3161"/>
    </row>
    <row r="14" spans="1:33" ht="15" customHeight="1">
      <c r="B14" s="3162"/>
      <c r="C14" s="3164"/>
      <c r="D14" s="2518"/>
      <c r="E14" s="2518"/>
      <c r="F14" s="2518"/>
      <c r="G14" s="2519"/>
      <c r="H14" s="1229" t="s">
        <v>1258</v>
      </c>
      <c r="I14" s="1229" t="s">
        <v>1257</v>
      </c>
      <c r="J14" s="1229" t="s">
        <v>1258</v>
      </c>
      <c r="K14" s="1229" t="s">
        <v>1257</v>
      </c>
      <c r="L14" s="1229" t="s">
        <v>1258</v>
      </c>
      <c r="M14" s="1229" t="s">
        <v>1257</v>
      </c>
      <c r="N14" s="1229" t="s">
        <v>1258</v>
      </c>
      <c r="O14" s="1229" t="s">
        <v>1257</v>
      </c>
      <c r="P14" s="1229" t="s">
        <v>1258</v>
      </c>
      <c r="Q14" s="1229" t="s">
        <v>1257</v>
      </c>
      <c r="R14" s="1229" t="s">
        <v>1258</v>
      </c>
      <c r="S14" s="1235" t="s">
        <v>1257</v>
      </c>
    </row>
    <row r="15" spans="1:33" ht="15" customHeight="1">
      <c r="B15" s="3162"/>
      <c r="C15" s="3165"/>
      <c r="D15" s="2526" t="s">
        <v>1309</v>
      </c>
      <c r="E15" s="2526"/>
      <c r="F15" s="2508" t="s">
        <v>1308</v>
      </c>
      <c r="G15" s="2510"/>
      <c r="H15" s="1226"/>
      <c r="I15" s="1226"/>
      <c r="J15" s="1226"/>
      <c r="K15" s="1226"/>
      <c r="L15" s="1226"/>
      <c r="M15" s="1226"/>
      <c r="N15" s="1226"/>
      <c r="O15" s="1226"/>
      <c r="P15" s="1226"/>
      <c r="Q15" s="1226"/>
      <c r="R15" s="1226"/>
      <c r="S15" s="1234"/>
    </row>
    <row r="16" spans="1:33" ht="15" customHeight="1">
      <c r="B16" s="3162"/>
      <c r="C16" s="3165"/>
      <c r="D16" s="2526"/>
      <c r="E16" s="2526"/>
      <c r="F16" s="2508" t="s">
        <v>1307</v>
      </c>
      <c r="G16" s="2510"/>
      <c r="H16" s="1226"/>
      <c r="I16" s="1226"/>
      <c r="J16" s="1226"/>
      <c r="K16" s="1226"/>
      <c r="L16" s="1226"/>
      <c r="M16" s="1226"/>
      <c r="N16" s="1226"/>
      <c r="O16" s="1226"/>
      <c r="P16" s="1226"/>
      <c r="Q16" s="1226"/>
      <c r="R16" s="1226"/>
      <c r="S16" s="1234"/>
    </row>
    <row r="17" spans="1:33" ht="15" customHeight="1">
      <c r="B17" s="3162"/>
      <c r="C17" s="3165"/>
      <c r="D17" s="2508" t="s">
        <v>1306</v>
      </c>
      <c r="E17" s="2509"/>
      <c r="F17" s="2509"/>
      <c r="G17" s="2510"/>
      <c r="H17" s="2505"/>
      <c r="I17" s="2505"/>
      <c r="J17" s="2505"/>
      <c r="K17" s="2505"/>
      <c r="L17" s="2505"/>
      <c r="M17" s="2505"/>
      <c r="N17" s="2505"/>
      <c r="O17" s="2505"/>
      <c r="P17" s="2505"/>
      <c r="Q17" s="2505"/>
      <c r="R17" s="2505"/>
      <c r="S17" s="2629"/>
      <c r="Y17" s="1228"/>
      <c r="Z17" s="1228"/>
      <c r="AA17" s="1228"/>
      <c r="AB17" s="1228"/>
      <c r="AC17" s="1228"/>
      <c r="AD17" s="1228"/>
      <c r="AE17" s="1228"/>
      <c r="AF17" s="1228"/>
    </row>
    <row r="18" spans="1:33" ht="15" customHeight="1">
      <c r="B18" s="3162"/>
      <c r="C18" s="3165"/>
      <c r="D18" s="2511" t="s">
        <v>1252</v>
      </c>
      <c r="E18" s="2512"/>
      <c r="F18" s="2512"/>
      <c r="G18" s="2513"/>
      <c r="H18" s="3125"/>
      <c r="I18" s="3125"/>
      <c r="J18" s="3125"/>
      <c r="K18" s="3125"/>
      <c r="L18" s="3125"/>
      <c r="M18" s="3125"/>
      <c r="N18" s="3125"/>
      <c r="O18" s="3125"/>
      <c r="P18" s="3125"/>
      <c r="Q18" s="3125"/>
      <c r="R18" s="3125"/>
      <c r="S18" s="3126"/>
      <c r="T18" s="1227"/>
      <c r="Y18" s="1228"/>
      <c r="Z18" s="1228"/>
    </row>
    <row r="19" spans="1:33" ht="15" customHeight="1">
      <c r="B19" s="3162"/>
      <c r="C19" s="3164"/>
      <c r="D19" s="2515"/>
      <c r="E19" s="2515"/>
      <c r="F19" s="2515"/>
      <c r="G19" s="2516"/>
      <c r="H19" s="3139" t="s">
        <v>1363</v>
      </c>
      <c r="I19" s="3139"/>
      <c r="J19" s="2507" t="s">
        <v>1259</v>
      </c>
      <c r="K19" s="2507"/>
      <c r="L19" s="2507"/>
      <c r="M19" s="2507"/>
      <c r="N19" s="2507"/>
      <c r="O19" s="2507"/>
      <c r="P19" s="2507"/>
      <c r="Q19" s="2507"/>
      <c r="R19" s="2507"/>
      <c r="S19" s="2785"/>
      <c r="Y19" s="1228"/>
      <c r="Z19" s="1228"/>
    </row>
    <row r="20" spans="1:33" ht="15" customHeight="1">
      <c r="B20" s="3162"/>
      <c r="C20" s="3164"/>
      <c r="D20" s="2464"/>
      <c r="E20" s="2464"/>
      <c r="F20" s="2464"/>
      <c r="G20" s="2465"/>
      <c r="H20" s="3139"/>
      <c r="I20" s="3139"/>
      <c r="J20" s="2507"/>
      <c r="K20" s="2507"/>
      <c r="L20" s="2507"/>
      <c r="M20" s="2507"/>
      <c r="N20" s="2507"/>
      <c r="O20" s="2507"/>
      <c r="P20" s="2507"/>
      <c r="Q20" s="2507"/>
      <c r="R20" s="2507"/>
      <c r="S20" s="2785"/>
    </row>
    <row r="21" spans="1:33" ht="15" customHeight="1">
      <c r="B21" s="3162"/>
      <c r="C21" s="3164"/>
      <c r="D21" s="2518"/>
      <c r="E21" s="2518"/>
      <c r="F21" s="2518"/>
      <c r="G21" s="2519"/>
      <c r="H21" s="1229" t="s">
        <v>1258</v>
      </c>
      <c r="I21" s="1229" t="s">
        <v>1257</v>
      </c>
      <c r="J21" s="1229" t="s">
        <v>1258</v>
      </c>
      <c r="K21" s="1229" t="s">
        <v>1257</v>
      </c>
      <c r="L21" s="2507"/>
      <c r="M21" s="2507"/>
      <c r="N21" s="2507"/>
      <c r="O21" s="2507"/>
      <c r="P21" s="2507"/>
      <c r="Q21" s="2507"/>
      <c r="R21" s="2507"/>
      <c r="S21" s="2785"/>
    </row>
    <row r="22" spans="1:33" ht="15" customHeight="1">
      <c r="B22" s="3162"/>
      <c r="C22" s="3165"/>
      <c r="D22" s="2526" t="s">
        <v>1309</v>
      </c>
      <c r="E22" s="2526"/>
      <c r="F22" s="2508" t="s">
        <v>1308</v>
      </c>
      <c r="G22" s="2510"/>
      <c r="H22" s="1226"/>
      <c r="I22" s="1226"/>
      <c r="J22" s="1226"/>
      <c r="K22" s="1226"/>
      <c r="L22" s="2507"/>
      <c r="M22" s="2507"/>
      <c r="N22" s="2507"/>
      <c r="O22" s="2507"/>
      <c r="P22" s="2507"/>
      <c r="Q22" s="2507"/>
      <c r="R22" s="2507"/>
      <c r="S22" s="2785"/>
      <c r="Y22" s="1230"/>
      <c r="Z22" s="1230"/>
    </row>
    <row r="23" spans="1:33" ht="15" customHeight="1">
      <c r="B23" s="3162"/>
      <c r="C23" s="3165"/>
      <c r="D23" s="2526"/>
      <c r="E23" s="2526"/>
      <c r="F23" s="2508" t="s">
        <v>1307</v>
      </c>
      <c r="G23" s="2510"/>
      <c r="H23" s="1226"/>
      <c r="I23" s="1226"/>
      <c r="J23" s="1226"/>
      <c r="K23" s="1226"/>
      <c r="L23" s="2507"/>
      <c r="M23" s="2507"/>
      <c r="N23" s="2507"/>
      <c r="O23" s="2507"/>
      <c r="P23" s="2507"/>
      <c r="Q23" s="2507"/>
      <c r="R23" s="2507"/>
      <c r="S23" s="2785"/>
      <c r="Y23" s="1230"/>
      <c r="Z23" s="1230"/>
    </row>
    <row r="24" spans="1:33" ht="15" customHeight="1">
      <c r="B24" s="3162"/>
      <c r="C24" s="3165"/>
      <c r="D24" s="2508" t="s">
        <v>1306</v>
      </c>
      <c r="E24" s="2509"/>
      <c r="F24" s="2509"/>
      <c r="G24" s="2510"/>
      <c r="H24" s="2505"/>
      <c r="I24" s="2505"/>
      <c r="J24" s="2505"/>
      <c r="K24" s="2505"/>
      <c r="L24" s="2507"/>
      <c r="M24" s="2507"/>
      <c r="N24" s="2507"/>
      <c r="O24" s="2507"/>
      <c r="P24" s="2507"/>
      <c r="Q24" s="2507"/>
      <c r="R24" s="2507"/>
      <c r="S24" s="2785"/>
    </row>
    <row r="25" spans="1:33" ht="15" customHeight="1" thickBot="1">
      <c r="B25" s="3163"/>
      <c r="C25" s="3166"/>
      <c r="D25" s="2466" t="s">
        <v>1252</v>
      </c>
      <c r="E25" s="2467"/>
      <c r="F25" s="2467"/>
      <c r="G25" s="2468"/>
      <c r="H25" s="2527"/>
      <c r="I25" s="2527"/>
      <c r="J25" s="2527"/>
      <c r="K25" s="2527"/>
      <c r="L25" s="3137"/>
      <c r="M25" s="3137"/>
      <c r="N25" s="3137"/>
      <c r="O25" s="3137"/>
      <c r="P25" s="3137"/>
      <c r="Q25" s="3137"/>
      <c r="R25" s="3137"/>
      <c r="S25" s="3138"/>
      <c r="T25" s="1227"/>
    </row>
    <row r="26" spans="1:33" ht="13.5" customHeight="1">
      <c r="B26" s="3140" t="s">
        <v>1514</v>
      </c>
      <c r="C26" s="3141"/>
      <c r="D26" s="3141"/>
      <c r="E26" s="3141"/>
      <c r="F26" s="3141"/>
      <c r="G26" s="3142"/>
      <c r="H26" s="3146" t="s">
        <v>1513</v>
      </c>
      <c r="I26" s="3147"/>
      <c r="J26" s="3147"/>
      <c r="K26" s="3147"/>
      <c r="L26" s="3147"/>
      <c r="M26" s="3148"/>
      <c r="N26" s="3149" t="s">
        <v>1512</v>
      </c>
      <c r="O26" s="3149"/>
      <c r="P26" s="3149"/>
      <c r="Q26" s="3149"/>
      <c r="R26" s="3149"/>
      <c r="S26" s="3150"/>
    </row>
    <row r="27" spans="1:33" ht="24.75" customHeight="1" thickBot="1">
      <c r="B27" s="3143"/>
      <c r="C27" s="3144"/>
      <c r="D27" s="3144"/>
      <c r="E27" s="3144"/>
      <c r="F27" s="3144"/>
      <c r="G27" s="3145"/>
      <c r="H27" s="2600"/>
      <c r="I27" s="2601"/>
      <c r="J27" s="2601"/>
      <c r="K27" s="2601"/>
      <c r="L27" s="2601"/>
      <c r="M27" s="2602"/>
      <c r="N27" s="2601"/>
      <c r="O27" s="2601"/>
      <c r="P27" s="2601"/>
      <c r="Q27" s="2601"/>
      <c r="R27" s="2601"/>
      <c r="S27" s="3151"/>
      <c r="T27" s="1222"/>
    </row>
    <row r="28" spans="1:33" s="1197" customFormat="1" ht="27" customHeight="1">
      <c r="A28" s="1225"/>
      <c r="B28" s="3100" t="s">
        <v>1251</v>
      </c>
      <c r="C28" s="2496" t="s">
        <v>1250</v>
      </c>
      <c r="D28" s="3152"/>
      <c r="E28" s="3152"/>
      <c r="F28" s="3152"/>
      <c r="G28" s="2497"/>
      <c r="H28" s="2498"/>
      <c r="I28" s="2499"/>
      <c r="J28" s="2499"/>
      <c r="K28" s="2499"/>
      <c r="L28" s="2499"/>
      <c r="M28" s="2499"/>
      <c r="N28" s="2499"/>
      <c r="O28" s="2499"/>
      <c r="P28" s="2499"/>
      <c r="Q28" s="2499"/>
      <c r="R28" s="2499"/>
      <c r="S28" s="2500"/>
      <c r="T28" s="812"/>
      <c r="U28" s="1198"/>
      <c r="W28" s="1224"/>
      <c r="X28" s="1224"/>
      <c r="Y28" s="1224"/>
      <c r="Z28" s="1224"/>
      <c r="AA28" s="1224"/>
      <c r="AB28" s="1224"/>
      <c r="AC28" s="1224"/>
      <c r="AD28" s="1224"/>
      <c r="AE28" s="1224"/>
      <c r="AF28" s="1224"/>
      <c r="AG28" s="1224"/>
    </row>
    <row r="29" spans="1:33" s="1197" customFormat="1" ht="27" customHeight="1">
      <c r="B29" s="3101"/>
      <c r="C29" s="2716" t="s">
        <v>1511</v>
      </c>
      <c r="D29" s="2717"/>
      <c r="E29" s="2717"/>
      <c r="F29" s="2717"/>
      <c r="G29" s="3153"/>
      <c r="H29" s="2411"/>
      <c r="I29" s="2412"/>
      <c r="J29" s="2412"/>
      <c r="K29" s="2412"/>
      <c r="L29" s="2412"/>
      <c r="M29" s="2412"/>
      <c r="N29" s="2412"/>
      <c r="O29" s="2412"/>
      <c r="P29" s="2412"/>
      <c r="Q29" s="2412"/>
      <c r="R29" s="2412"/>
      <c r="S29" s="2413"/>
      <c r="T29" s="812"/>
      <c r="U29" s="1198"/>
      <c r="W29" s="1224"/>
      <c r="X29" s="1224"/>
      <c r="Y29" s="1224"/>
      <c r="Z29" s="1224"/>
      <c r="AA29" s="1224"/>
      <c r="AB29" s="1224"/>
      <c r="AC29" s="1224"/>
      <c r="AD29" s="1224"/>
      <c r="AE29" s="1224"/>
      <c r="AF29" s="1224"/>
      <c r="AG29" s="1224"/>
    </row>
    <row r="30" spans="1:33" s="1197" customFormat="1" ht="13.5">
      <c r="B30" s="3101"/>
      <c r="C30" s="2656" t="s">
        <v>2235</v>
      </c>
      <c r="D30" s="2657"/>
      <c r="E30" s="2657"/>
      <c r="F30" s="2657"/>
      <c r="G30" s="2658"/>
      <c r="H30" s="2279" t="s">
        <v>1341</v>
      </c>
      <c r="I30" s="2280"/>
      <c r="J30" s="2668" t="s">
        <v>1340</v>
      </c>
      <c r="K30" s="2668"/>
      <c r="L30" s="2668"/>
      <c r="M30" s="2668"/>
      <c r="N30" s="2668"/>
      <c r="O30" s="2668"/>
      <c r="P30" s="2668"/>
      <c r="Q30" s="2668"/>
      <c r="R30" s="2668"/>
      <c r="S30" s="2669"/>
      <c r="T30" s="812"/>
      <c r="U30" s="1198"/>
      <c r="V30" s="1198"/>
      <c r="W30" s="1224"/>
      <c r="X30" s="1224"/>
      <c r="Y30" s="1224"/>
      <c r="Z30" s="1224"/>
      <c r="AA30" s="1224"/>
      <c r="AB30" s="1224"/>
      <c r="AC30" s="1224"/>
      <c r="AD30" s="1224"/>
      <c r="AE30" s="1224"/>
      <c r="AF30" s="1224"/>
      <c r="AG30" s="1224"/>
    </row>
    <row r="31" spans="1:33" s="1197" customFormat="1" ht="13.5">
      <c r="B31" s="3101"/>
      <c r="C31" s="2656"/>
      <c r="D31" s="2657"/>
      <c r="E31" s="2657"/>
      <c r="F31" s="2657"/>
      <c r="G31" s="2658"/>
      <c r="H31" s="2356"/>
      <c r="I31" s="2331"/>
      <c r="J31" s="2670" t="s">
        <v>2234</v>
      </c>
      <c r="K31" s="2671"/>
      <c r="L31" s="2651" t="s">
        <v>1338</v>
      </c>
      <c r="M31" s="2671"/>
      <c r="N31" s="2651" t="s">
        <v>1337</v>
      </c>
      <c r="O31" s="2671"/>
      <c r="P31" s="2651" t="s">
        <v>2233</v>
      </c>
      <c r="Q31" s="2671"/>
      <c r="R31" s="2651" t="s">
        <v>1335</v>
      </c>
      <c r="S31" s="2652"/>
      <c r="T31" s="812"/>
      <c r="U31" s="1198"/>
      <c r="V31" s="1198"/>
      <c r="W31" s="1224"/>
      <c r="X31" s="1224"/>
      <c r="Y31" s="1224"/>
      <c r="Z31" s="1224"/>
      <c r="AA31" s="1224"/>
      <c r="AB31" s="1224"/>
      <c r="AC31" s="1224"/>
      <c r="AD31" s="1224"/>
      <c r="AE31" s="1224"/>
      <c r="AF31" s="1224"/>
      <c r="AG31" s="1224"/>
    </row>
    <row r="32" spans="1:33" s="1197" customFormat="1" ht="12.75" customHeight="1">
      <c r="B32" s="3101"/>
      <c r="C32" s="2656"/>
      <c r="D32" s="2657"/>
      <c r="E32" s="2657"/>
      <c r="F32" s="2657"/>
      <c r="G32" s="2658"/>
      <c r="H32" s="2665"/>
      <c r="I32" s="2667"/>
      <c r="J32" s="2666"/>
      <c r="K32" s="2650"/>
      <c r="L32" s="2649"/>
      <c r="M32" s="2650"/>
      <c r="N32" s="2649"/>
      <c r="O32" s="2650"/>
      <c r="P32" s="2649"/>
      <c r="Q32" s="2650"/>
      <c r="R32" s="836"/>
      <c r="S32" s="837"/>
      <c r="T32" s="812"/>
      <c r="U32" s="1198"/>
      <c r="V32" s="1198"/>
      <c r="W32" s="1224"/>
      <c r="X32" s="1224"/>
      <c r="Y32" s="1224"/>
      <c r="Z32" s="1224"/>
      <c r="AA32" s="1224"/>
      <c r="AB32" s="1224"/>
      <c r="AC32" s="1224"/>
      <c r="AD32" s="1224"/>
      <c r="AE32" s="1224"/>
      <c r="AF32" s="1224"/>
      <c r="AG32" s="1224"/>
    </row>
    <row r="33" spans="1:33" s="1197" customFormat="1" ht="13.5">
      <c r="B33" s="3101"/>
      <c r="C33" s="2656"/>
      <c r="D33" s="2657"/>
      <c r="E33" s="2657"/>
      <c r="F33" s="2657"/>
      <c r="G33" s="2658"/>
      <c r="H33" s="2279" t="s">
        <v>2232</v>
      </c>
      <c r="I33" s="2319"/>
      <c r="J33" s="2279"/>
      <c r="K33" s="2319"/>
      <c r="L33" s="2319"/>
      <c r="M33" s="2319"/>
      <c r="N33" s="2319"/>
      <c r="O33" s="2319"/>
      <c r="P33" s="2319"/>
      <c r="Q33" s="2319"/>
      <c r="R33" s="809"/>
      <c r="S33" s="816"/>
      <c r="T33" s="812"/>
      <c r="U33" s="1198"/>
      <c r="V33" s="1198"/>
      <c r="W33" s="1224"/>
      <c r="X33" s="1224"/>
      <c r="Y33" s="1224"/>
      <c r="Z33" s="1224"/>
      <c r="AA33" s="1224"/>
      <c r="AB33" s="1224"/>
      <c r="AC33" s="1224"/>
      <c r="AD33" s="1224"/>
      <c r="AE33" s="1224"/>
      <c r="AF33" s="1224"/>
      <c r="AG33" s="1224"/>
    </row>
    <row r="34" spans="1:33" s="1197" customFormat="1" ht="12.75" customHeight="1" thickBot="1">
      <c r="B34" s="3102"/>
      <c r="C34" s="3113"/>
      <c r="D34" s="2946"/>
      <c r="E34" s="2946"/>
      <c r="F34" s="2946"/>
      <c r="G34" s="2947"/>
      <c r="H34" s="3103"/>
      <c r="I34" s="3105"/>
      <c r="J34" s="2550"/>
      <c r="K34" s="2418"/>
      <c r="L34" s="2418"/>
      <c r="M34" s="2418"/>
      <c r="N34" s="2418"/>
      <c r="O34" s="2418"/>
      <c r="P34" s="2418"/>
      <c r="Q34" s="2418"/>
      <c r="R34" s="825"/>
      <c r="S34" s="799"/>
      <c r="T34" s="812"/>
      <c r="U34" s="1198"/>
      <c r="V34" s="1198"/>
      <c r="W34" s="1224"/>
      <c r="X34" s="1224"/>
      <c r="Y34" s="1224"/>
      <c r="Z34" s="1224"/>
      <c r="AA34" s="1224"/>
      <c r="AB34" s="1224"/>
      <c r="AC34" s="1224"/>
      <c r="AD34" s="1224"/>
      <c r="AE34" s="1224"/>
      <c r="AF34" s="1224"/>
      <c r="AG34" s="1224"/>
    </row>
    <row r="35" spans="1:33" ht="15" customHeight="1">
      <c r="A35" s="1197"/>
      <c r="B35" s="844" t="s">
        <v>1231</v>
      </c>
      <c r="C35" s="1228"/>
      <c r="D35" s="1228"/>
      <c r="E35" s="1228"/>
      <c r="F35" s="1228"/>
      <c r="G35" s="1228"/>
      <c r="H35" s="1230"/>
      <c r="I35" s="1230"/>
      <c r="J35" s="1230"/>
      <c r="K35" s="1230"/>
      <c r="L35" s="1230"/>
      <c r="M35" s="1230"/>
      <c r="N35" s="1230"/>
      <c r="O35" s="1230"/>
      <c r="P35" s="1222"/>
      <c r="Q35" s="1222"/>
      <c r="R35" s="1222"/>
      <c r="S35" s="1222"/>
      <c r="T35" s="1222"/>
      <c r="U35" s="1222"/>
    </row>
    <row r="36" spans="1:33" ht="11.25">
      <c r="B36" s="2910" t="s">
        <v>1297</v>
      </c>
      <c r="C36" s="2910"/>
      <c r="D36" s="2910"/>
      <c r="E36" s="2910"/>
      <c r="F36" s="2910"/>
      <c r="G36" s="2910"/>
      <c r="H36" s="2910"/>
      <c r="I36" s="2910"/>
      <c r="J36" s="2910"/>
      <c r="K36" s="2910"/>
      <c r="L36" s="2910"/>
      <c r="M36" s="2910"/>
      <c r="N36" s="2910"/>
      <c r="O36" s="2910"/>
      <c r="P36" s="2910"/>
      <c r="Q36" s="2910"/>
      <c r="R36" s="2910"/>
      <c r="S36" s="2910"/>
      <c r="T36" s="812"/>
    </row>
    <row r="37" spans="1:33" s="791" customFormat="1" ht="11.25">
      <c r="A37" s="1221"/>
      <c r="B37" s="822" t="s">
        <v>1503</v>
      </c>
      <c r="C37" s="822"/>
      <c r="D37" s="822"/>
      <c r="E37" s="822"/>
      <c r="F37" s="822"/>
      <c r="G37" s="822"/>
      <c r="H37" s="822"/>
      <c r="I37" s="822"/>
      <c r="J37" s="822"/>
      <c r="K37" s="822"/>
      <c r="L37" s="822"/>
      <c r="M37" s="822"/>
      <c r="N37" s="822"/>
      <c r="O37" s="822"/>
      <c r="P37" s="822"/>
      <c r="Q37" s="822"/>
      <c r="R37" s="822"/>
      <c r="S37" s="822"/>
      <c r="T37" s="835"/>
      <c r="W37" s="798"/>
      <c r="X37" s="798"/>
      <c r="Y37" s="798"/>
      <c r="Z37" s="798"/>
      <c r="AA37" s="798"/>
      <c r="AB37" s="798"/>
      <c r="AC37" s="798"/>
      <c r="AD37" s="798"/>
      <c r="AE37" s="798"/>
      <c r="AF37" s="798"/>
      <c r="AG37" s="798"/>
    </row>
    <row r="38" spans="1:33" ht="11.25">
      <c r="A38" s="791"/>
      <c r="B38" s="2495" t="s">
        <v>1295</v>
      </c>
      <c r="C38" s="2495"/>
      <c r="D38" s="2495"/>
      <c r="E38" s="2495"/>
      <c r="F38" s="2495"/>
      <c r="G38" s="2495"/>
      <c r="H38" s="2495"/>
      <c r="I38" s="2495"/>
      <c r="J38" s="2495"/>
      <c r="K38" s="2495"/>
      <c r="L38" s="2495"/>
      <c r="M38" s="2495"/>
      <c r="N38" s="2495"/>
      <c r="O38" s="2495"/>
      <c r="P38" s="2495"/>
      <c r="Q38" s="2495"/>
      <c r="R38" s="2495"/>
      <c r="S38" s="2495"/>
    </row>
    <row r="39" spans="1:33" s="791" customFormat="1" ht="11.25">
      <c r="A39" s="1221"/>
      <c r="B39" s="2408" t="s">
        <v>1510</v>
      </c>
      <c r="C39" s="2408"/>
      <c r="D39" s="2408"/>
      <c r="E39" s="2408"/>
      <c r="F39" s="2408"/>
      <c r="G39" s="2408"/>
      <c r="H39" s="2408"/>
      <c r="I39" s="2408"/>
      <c r="J39" s="2408"/>
      <c r="K39" s="2408"/>
      <c r="L39" s="2408"/>
      <c r="M39" s="2408"/>
      <c r="N39" s="2408"/>
      <c r="O39" s="2408"/>
      <c r="P39" s="2408"/>
      <c r="Q39" s="2408"/>
      <c r="R39" s="2408"/>
      <c r="S39" s="2408"/>
      <c r="T39" s="835"/>
      <c r="W39" s="798"/>
      <c r="X39" s="798"/>
      <c r="Y39" s="798"/>
      <c r="Z39" s="798"/>
      <c r="AA39" s="798"/>
      <c r="AB39" s="798"/>
      <c r="AC39" s="798"/>
      <c r="AD39" s="798"/>
      <c r="AE39" s="798"/>
      <c r="AF39" s="798"/>
      <c r="AG39" s="798"/>
    </row>
  </sheetData>
  <customSheetViews>
    <customSheetView guid="{A89971A1-2A57-4416-B1BB-86BE65CC2ABD}" showPageBreaks="1" showGridLines="0" printArea="1" view="pageBreakPreview">
      <pageMargins left="0.78740157480314965" right="0.78740157480314965" top="0.78740157480314965" bottom="0.78740157480314965" header="0.51181102362204722" footer="0.51181102362204722"/>
      <printOptions horizontalCentered="1"/>
      <pageSetup paperSize="9" scale="95" orientation="portrait" r:id="rId1"/>
      <headerFooter alignWithMargins="0"/>
    </customSheetView>
  </customSheetViews>
  <mergeCells count="89">
    <mergeCell ref="K8:S8"/>
    <mergeCell ref="D8:E8"/>
    <mergeCell ref="F8:I8"/>
    <mergeCell ref="B8:C10"/>
    <mergeCell ref="J8:J10"/>
    <mergeCell ref="F9:I10"/>
    <mergeCell ref="D9:E10"/>
    <mergeCell ref="B2:F2"/>
    <mergeCell ref="G2:S2"/>
    <mergeCell ref="M5:N5"/>
    <mergeCell ref="O5:S5"/>
    <mergeCell ref="B7:C7"/>
    <mergeCell ref="D7:S7"/>
    <mergeCell ref="B11:G11"/>
    <mergeCell ref="H11:J11"/>
    <mergeCell ref="K11:S11"/>
    <mergeCell ref="R12:S13"/>
    <mergeCell ref="L12:M13"/>
    <mergeCell ref="J12:K13"/>
    <mergeCell ref="B12:B25"/>
    <mergeCell ref="C12:C25"/>
    <mergeCell ref="J25:K25"/>
    <mergeCell ref="D25:G25"/>
    <mergeCell ref="R17:S17"/>
    <mergeCell ref="D22:E23"/>
    <mergeCell ref="P12:Q13"/>
    <mergeCell ref="L17:M17"/>
    <mergeCell ref="P17:Q17"/>
    <mergeCell ref="J19:K20"/>
    <mergeCell ref="D12:G14"/>
    <mergeCell ref="F15:G15"/>
    <mergeCell ref="D15:E16"/>
    <mergeCell ref="F22:G22"/>
    <mergeCell ref="N17:O17"/>
    <mergeCell ref="H12:I13"/>
    <mergeCell ref="F16:G16"/>
    <mergeCell ref="N12:O13"/>
    <mergeCell ref="J17:K17"/>
    <mergeCell ref="D17:G17"/>
    <mergeCell ref="H17:I17"/>
    <mergeCell ref="J18:O18"/>
    <mergeCell ref="H18:I18"/>
    <mergeCell ref="B39:S39"/>
    <mergeCell ref="H29:S29"/>
    <mergeCell ref="B26:G27"/>
    <mergeCell ref="H26:M26"/>
    <mergeCell ref="H27:M27"/>
    <mergeCell ref="N26:S26"/>
    <mergeCell ref="N27:S27"/>
    <mergeCell ref="C28:G28"/>
    <mergeCell ref="C29:G29"/>
    <mergeCell ref="B36:S36"/>
    <mergeCell ref="B28:B34"/>
    <mergeCell ref="C30:G34"/>
    <mergeCell ref="H30:I31"/>
    <mergeCell ref="J30:S30"/>
    <mergeCell ref="J31:K31"/>
    <mergeCell ref="B38:S38"/>
    <mergeCell ref="H28:S28"/>
    <mergeCell ref="F23:G23"/>
    <mergeCell ref="D24:G24"/>
    <mergeCell ref="J24:K24"/>
    <mergeCell ref="H19:I20"/>
    <mergeCell ref="H24:I24"/>
    <mergeCell ref="D19:G21"/>
    <mergeCell ref="P18:Q18"/>
    <mergeCell ref="L19:S25"/>
    <mergeCell ref="H25:I25"/>
    <mergeCell ref="R18:S18"/>
    <mergeCell ref="D18:G18"/>
    <mergeCell ref="L31:M31"/>
    <mergeCell ref="N31:O31"/>
    <mergeCell ref="P31:Q31"/>
    <mergeCell ref="R31:S31"/>
    <mergeCell ref="H32:I32"/>
    <mergeCell ref="J32:K32"/>
    <mergeCell ref="L32:M32"/>
    <mergeCell ref="N32:O32"/>
    <mergeCell ref="P32:Q32"/>
    <mergeCell ref="H34:I34"/>
    <mergeCell ref="J34:K34"/>
    <mergeCell ref="L34:M34"/>
    <mergeCell ref="N34:O34"/>
    <mergeCell ref="P34:Q34"/>
    <mergeCell ref="H33:I33"/>
    <mergeCell ref="J33:K33"/>
    <mergeCell ref="L33:M33"/>
    <mergeCell ref="N33:O33"/>
    <mergeCell ref="P33:Q33"/>
  </mergeCells>
  <phoneticPr fontId="6"/>
  <hyperlinks>
    <hyperlink ref="A1" location="'目次'!A1" display="目次"/>
  </hyperlinks>
  <printOptions horizontalCentered="1"/>
  <pageMargins left="0.78740157480314965" right="0.78740157480314965" top="0.78740157480314965" bottom="0.78740157480314965" header="0.51181102362204722" footer="0.51181102362204722"/>
  <pageSetup paperSize="9" scale="95"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G36"/>
  <sheetViews>
    <sheetView showGridLines="0" view="pageBreakPreview" zoomScaleNormal="100" zoomScaleSheetLayoutView="100" workbookViewId="0"/>
  </sheetViews>
  <sheetFormatPr defaultColWidth="3.75" defaultRowHeight="12.75" customHeight="1"/>
  <cols>
    <col min="1" max="1" width="4" style="1221" customWidth="1"/>
    <col min="2" max="2" width="3.125" style="1221" customWidth="1"/>
    <col min="3" max="6" width="3.875" style="1221" customWidth="1"/>
    <col min="7" max="7" width="4.125" style="1221" customWidth="1"/>
    <col min="8" max="8" width="5" style="1221" customWidth="1"/>
    <col min="9" max="9" width="5.375" style="1221" customWidth="1"/>
    <col min="10" max="10" width="5" style="1221" customWidth="1"/>
    <col min="11" max="11" width="5.375" style="1221" customWidth="1"/>
    <col min="12" max="12" width="5" style="1221" customWidth="1"/>
    <col min="13" max="13" width="5.375" style="1221" customWidth="1"/>
    <col min="14" max="14" width="5" style="1221" customWidth="1"/>
    <col min="15" max="15" width="5.375" style="1221" customWidth="1"/>
    <col min="16" max="16" width="5" style="1221" customWidth="1"/>
    <col min="17" max="17" width="5.375" style="1221" customWidth="1"/>
    <col min="18" max="18" width="5" style="1221" customWidth="1"/>
    <col min="19" max="19" width="5.375" style="1221" customWidth="1"/>
    <col min="20" max="21" width="4.25" style="1221" customWidth="1"/>
    <col min="22" max="22" width="3.75" style="1221" customWidth="1"/>
    <col min="23" max="33" width="3.75" style="1222" customWidth="1"/>
    <col min="34" max="16384" width="3.75" style="1221"/>
  </cols>
  <sheetData>
    <row r="1" spans="1:33" s="1284" customFormat="1" ht="18" customHeight="1">
      <c r="A1" s="1374" t="s">
        <v>2423</v>
      </c>
      <c r="W1" s="1222"/>
      <c r="X1" s="1222"/>
      <c r="Y1" s="1222"/>
      <c r="Z1" s="1222"/>
      <c r="AA1" s="1222"/>
      <c r="AB1" s="1222"/>
      <c r="AC1" s="1222"/>
      <c r="AD1" s="1222"/>
      <c r="AE1" s="1222"/>
      <c r="AF1" s="1222"/>
      <c r="AG1" s="1222"/>
    </row>
    <row r="2" spans="1:33" s="1281" customFormat="1" ht="31.5" customHeight="1">
      <c r="B2" s="3167" t="s">
        <v>1519</v>
      </c>
      <c r="C2" s="3167"/>
      <c r="D2" s="3167"/>
      <c r="E2" s="3167"/>
      <c r="F2" s="3167"/>
      <c r="G2" s="3168" t="s">
        <v>1518</v>
      </c>
      <c r="H2" s="3168"/>
      <c r="I2" s="3168"/>
      <c r="J2" s="3168"/>
      <c r="K2" s="3168"/>
      <c r="L2" s="3168"/>
      <c r="M2" s="3168"/>
      <c r="N2" s="3168"/>
      <c r="O2" s="3168"/>
      <c r="P2" s="3168"/>
      <c r="Q2" s="3168"/>
      <c r="R2" s="3168"/>
      <c r="S2" s="3168"/>
      <c r="T2" s="1283"/>
      <c r="U2" s="1283"/>
      <c r="V2" s="1283"/>
      <c r="W2" s="1282"/>
      <c r="X2" s="1282"/>
      <c r="Y2" s="1282"/>
      <c r="Z2" s="1282"/>
      <c r="AA2" s="1282"/>
      <c r="AB2" s="1282"/>
      <c r="AC2" s="1282"/>
      <c r="AD2" s="1282"/>
      <c r="AE2" s="1282"/>
      <c r="AF2" s="1282"/>
      <c r="AG2" s="1282"/>
    </row>
    <row r="3" spans="1:33" s="1222" customFormat="1" ht="15" customHeight="1"/>
    <row r="4" spans="1:33" ht="15" customHeight="1" thickBot="1"/>
    <row r="5" spans="1:33" ht="15" customHeight="1" thickBot="1">
      <c r="M5" s="2997" t="s">
        <v>1283</v>
      </c>
      <c r="N5" s="2998"/>
      <c r="O5" s="2999"/>
      <c r="P5" s="3000"/>
      <c r="Q5" s="3000"/>
      <c r="R5" s="3000"/>
      <c r="S5" s="3001"/>
    </row>
    <row r="6" spans="1:33" ht="15" customHeight="1" thickBot="1">
      <c r="B6" s="1222"/>
      <c r="C6" s="1222"/>
      <c r="D6" s="1222"/>
      <c r="E6" s="1222"/>
      <c r="F6" s="1222"/>
      <c r="G6" s="1222"/>
      <c r="H6" s="1222"/>
      <c r="I6" s="1222"/>
      <c r="J6" s="1222"/>
      <c r="K6" s="1222"/>
      <c r="L6" s="1222"/>
      <c r="M6" s="1276"/>
      <c r="N6" s="1276"/>
      <c r="O6" s="1222"/>
      <c r="P6" s="1222"/>
      <c r="Q6" s="1222"/>
      <c r="R6" s="1222"/>
      <c r="S6" s="1222"/>
    </row>
    <row r="7" spans="1:33" s="1225" customFormat="1" ht="21" customHeight="1" thickBot="1">
      <c r="B7" s="3119" t="s">
        <v>1507</v>
      </c>
      <c r="C7" s="3120"/>
      <c r="D7" s="3121"/>
      <c r="E7" s="3122"/>
      <c r="F7" s="3122"/>
      <c r="G7" s="3122"/>
      <c r="H7" s="3122"/>
      <c r="I7" s="3122"/>
      <c r="J7" s="3122"/>
      <c r="K7" s="3122"/>
      <c r="L7" s="3122"/>
      <c r="M7" s="3122"/>
      <c r="N7" s="3122"/>
      <c r="O7" s="3122"/>
      <c r="P7" s="3122"/>
      <c r="Q7" s="3122"/>
      <c r="R7" s="3122"/>
      <c r="S7" s="3123"/>
      <c r="T7" s="1280"/>
      <c r="W7" s="1231"/>
      <c r="X7" s="1231"/>
      <c r="Y7" s="1231"/>
      <c r="Z7" s="1231"/>
      <c r="AA7" s="1231"/>
      <c r="AB7" s="1231"/>
      <c r="AC7" s="1231"/>
      <c r="AD7" s="1231"/>
      <c r="AE7" s="1231"/>
      <c r="AF7" s="1231"/>
      <c r="AG7" s="1231"/>
    </row>
    <row r="8" spans="1:33" s="1225" customFormat="1" ht="14.25" customHeight="1">
      <c r="B8" s="2539" t="s">
        <v>857</v>
      </c>
      <c r="C8" s="2540"/>
      <c r="D8" s="2577" t="s">
        <v>2173</v>
      </c>
      <c r="E8" s="2577"/>
      <c r="F8" s="2339"/>
      <c r="G8" s="2339"/>
      <c r="H8" s="2339"/>
      <c r="I8" s="2339"/>
      <c r="J8" s="2564" t="s">
        <v>1317</v>
      </c>
      <c r="K8" s="2568" t="s">
        <v>1263</v>
      </c>
      <c r="L8" s="2569"/>
      <c r="M8" s="2569"/>
      <c r="N8" s="2569"/>
      <c r="O8" s="2569"/>
      <c r="P8" s="2569"/>
      <c r="Q8" s="2569"/>
      <c r="R8" s="2569"/>
      <c r="S8" s="2570"/>
      <c r="T8" s="843"/>
    </row>
    <row r="9" spans="1:33" s="1225" customFormat="1" ht="14.25" customHeight="1">
      <c r="B9" s="2541"/>
      <c r="C9" s="2406"/>
      <c r="D9" s="2548" t="s">
        <v>477</v>
      </c>
      <c r="E9" s="2549"/>
      <c r="F9" s="2571"/>
      <c r="G9" s="2572"/>
      <c r="H9" s="2572"/>
      <c r="I9" s="2573"/>
      <c r="J9" s="2356"/>
      <c r="K9" s="842"/>
      <c r="L9" s="826"/>
      <c r="M9" s="826" t="s">
        <v>1274</v>
      </c>
      <c r="N9" s="826"/>
      <c r="O9" s="826" t="s">
        <v>1273</v>
      </c>
      <c r="P9" s="826"/>
      <c r="Q9" s="826"/>
      <c r="R9" s="826"/>
      <c r="S9" s="827"/>
      <c r="T9" s="1279"/>
    </row>
    <row r="10" spans="1:33" s="1225" customFormat="1" ht="14.25" customHeight="1" thickBot="1">
      <c r="B10" s="2542"/>
      <c r="C10" s="2543"/>
      <c r="D10" s="2550"/>
      <c r="E10" s="2419"/>
      <c r="F10" s="2574"/>
      <c r="G10" s="2575"/>
      <c r="H10" s="2575"/>
      <c r="I10" s="2576"/>
      <c r="J10" s="2550"/>
      <c r="K10" s="1275"/>
      <c r="L10" s="1274"/>
      <c r="M10" s="1274"/>
      <c r="N10" s="1274"/>
      <c r="O10" s="1274"/>
      <c r="P10" s="1274"/>
      <c r="Q10" s="1274"/>
      <c r="R10" s="1273"/>
      <c r="S10" s="1272"/>
      <c r="T10" s="1278"/>
    </row>
    <row r="11" spans="1:33" s="1225" customFormat="1" ht="18" customHeight="1" thickBot="1">
      <c r="B11" s="3154" t="s">
        <v>1516</v>
      </c>
      <c r="C11" s="3155"/>
      <c r="D11" s="3155"/>
      <c r="E11" s="3155"/>
      <c r="F11" s="3155"/>
      <c r="G11" s="3156"/>
      <c r="H11" s="2334" t="s">
        <v>1515</v>
      </c>
      <c r="I11" s="2334"/>
      <c r="J11" s="2334"/>
      <c r="K11" s="3157"/>
      <c r="L11" s="3158"/>
      <c r="M11" s="3158"/>
      <c r="N11" s="3158"/>
      <c r="O11" s="3158"/>
      <c r="P11" s="3158"/>
      <c r="Q11" s="3158"/>
      <c r="R11" s="3158"/>
      <c r="S11" s="3159"/>
      <c r="T11" s="1232"/>
    </row>
    <row r="12" spans="1:33" ht="15" customHeight="1">
      <c r="B12" s="3171" t="s">
        <v>1316</v>
      </c>
      <c r="C12" s="3164"/>
      <c r="D12" s="2461"/>
      <c r="E12" s="2461"/>
      <c r="F12" s="2461"/>
      <c r="G12" s="2462"/>
      <c r="H12" s="2442" t="s">
        <v>1350</v>
      </c>
      <c r="I12" s="2442"/>
      <c r="J12" s="3110" t="s">
        <v>859</v>
      </c>
      <c r="K12" s="3110"/>
      <c r="L12" s="3110" t="s">
        <v>1371</v>
      </c>
      <c r="M12" s="3110"/>
      <c r="N12" s="2442"/>
      <c r="O12" s="2442"/>
      <c r="P12" s="2442"/>
      <c r="Q12" s="2442"/>
      <c r="R12" s="2442"/>
      <c r="S12" s="2784"/>
    </row>
    <row r="13" spans="1:33" ht="15" customHeight="1">
      <c r="B13" s="3162"/>
      <c r="C13" s="3164"/>
      <c r="D13" s="2464"/>
      <c r="E13" s="2464"/>
      <c r="F13" s="2464"/>
      <c r="G13" s="2465"/>
      <c r="H13" s="2507"/>
      <c r="I13" s="2507"/>
      <c r="J13" s="2526"/>
      <c r="K13" s="2526"/>
      <c r="L13" s="2526"/>
      <c r="M13" s="2526"/>
      <c r="N13" s="2507"/>
      <c r="O13" s="2507"/>
      <c r="P13" s="2507"/>
      <c r="Q13" s="2507"/>
      <c r="R13" s="2507"/>
      <c r="S13" s="2785"/>
    </row>
    <row r="14" spans="1:33" ht="15" customHeight="1">
      <c r="B14" s="3162"/>
      <c r="C14" s="3164"/>
      <c r="D14" s="2518"/>
      <c r="E14" s="2518"/>
      <c r="F14" s="2518"/>
      <c r="G14" s="2519"/>
      <c r="H14" s="1229" t="s">
        <v>1258</v>
      </c>
      <c r="I14" s="1229" t="s">
        <v>1257</v>
      </c>
      <c r="J14" s="1229" t="s">
        <v>1258</v>
      </c>
      <c r="K14" s="1229" t="s">
        <v>1257</v>
      </c>
      <c r="L14" s="1229" t="s">
        <v>1258</v>
      </c>
      <c r="M14" s="1229" t="s">
        <v>1257</v>
      </c>
      <c r="N14" s="2507"/>
      <c r="O14" s="2507"/>
      <c r="P14" s="2507"/>
      <c r="Q14" s="2507"/>
      <c r="R14" s="2507"/>
      <c r="S14" s="2785"/>
    </row>
    <row r="15" spans="1:33" ht="15" customHeight="1">
      <c r="B15" s="3162"/>
      <c r="C15" s="3165"/>
      <c r="D15" s="2526" t="s">
        <v>1309</v>
      </c>
      <c r="E15" s="2526"/>
      <c r="F15" s="2508" t="s">
        <v>1308</v>
      </c>
      <c r="G15" s="2510"/>
      <c r="H15" s="1226"/>
      <c r="I15" s="1226"/>
      <c r="J15" s="1226"/>
      <c r="K15" s="1226"/>
      <c r="L15" s="1226"/>
      <c r="M15" s="1226"/>
      <c r="N15" s="2507"/>
      <c r="O15" s="2507"/>
      <c r="P15" s="2507"/>
      <c r="Q15" s="2507"/>
      <c r="R15" s="2507"/>
      <c r="S15" s="2785"/>
    </row>
    <row r="16" spans="1:33" ht="15" customHeight="1">
      <c r="B16" s="3162"/>
      <c r="C16" s="3165"/>
      <c r="D16" s="2526"/>
      <c r="E16" s="2526"/>
      <c r="F16" s="2508" t="s">
        <v>1307</v>
      </c>
      <c r="G16" s="2510"/>
      <c r="H16" s="1226"/>
      <c r="I16" s="1226"/>
      <c r="J16" s="1226"/>
      <c r="K16" s="1226"/>
      <c r="L16" s="1226"/>
      <c r="M16" s="1226"/>
      <c r="N16" s="2507"/>
      <c r="O16" s="2507"/>
      <c r="P16" s="2507"/>
      <c r="Q16" s="2507"/>
      <c r="R16" s="2507"/>
      <c r="S16" s="2785"/>
    </row>
    <row r="17" spans="1:33" ht="15" customHeight="1">
      <c r="B17" s="3162"/>
      <c r="C17" s="3165"/>
      <c r="D17" s="2508" t="s">
        <v>1306</v>
      </c>
      <c r="E17" s="2509"/>
      <c r="F17" s="2509"/>
      <c r="G17" s="2510"/>
      <c r="H17" s="2505"/>
      <c r="I17" s="2505"/>
      <c r="J17" s="2505"/>
      <c r="K17" s="2505"/>
      <c r="L17" s="2505"/>
      <c r="M17" s="2505"/>
      <c r="N17" s="2507"/>
      <c r="O17" s="2507"/>
      <c r="P17" s="2507"/>
      <c r="Q17" s="2507"/>
      <c r="R17" s="2507"/>
      <c r="S17" s="2785"/>
      <c r="Y17" s="1228"/>
      <c r="Z17" s="1228"/>
      <c r="AA17" s="1228"/>
      <c r="AB17" s="1228"/>
      <c r="AC17" s="1228"/>
      <c r="AD17" s="1228"/>
      <c r="AE17" s="1228"/>
      <c r="AF17" s="1228"/>
    </row>
    <row r="18" spans="1:33" ht="15" customHeight="1">
      <c r="B18" s="3162"/>
      <c r="C18" s="3165"/>
      <c r="D18" s="2511" t="s">
        <v>1252</v>
      </c>
      <c r="E18" s="2512"/>
      <c r="F18" s="2512"/>
      <c r="G18" s="2513"/>
      <c r="H18" s="3125"/>
      <c r="I18" s="3125"/>
      <c r="J18" s="3125"/>
      <c r="K18" s="3125"/>
      <c r="L18" s="2506"/>
      <c r="M18" s="2506"/>
      <c r="N18" s="3172"/>
      <c r="O18" s="3172"/>
      <c r="P18" s="3172"/>
      <c r="Q18" s="3172"/>
      <c r="R18" s="3172"/>
      <c r="S18" s="3173"/>
      <c r="T18" s="1227"/>
      <c r="Y18" s="1228"/>
      <c r="Z18" s="1228"/>
    </row>
    <row r="19" spans="1:33" ht="15" customHeight="1">
      <c r="B19" s="3162"/>
      <c r="C19" s="3164"/>
      <c r="D19" s="2515"/>
      <c r="E19" s="2515"/>
      <c r="F19" s="2515"/>
      <c r="G19" s="2516"/>
      <c r="H19" s="3139" t="s">
        <v>1363</v>
      </c>
      <c r="I19" s="3139"/>
      <c r="J19" s="2507" t="s">
        <v>1259</v>
      </c>
      <c r="K19" s="2507"/>
      <c r="L19" s="2507"/>
      <c r="M19" s="2507"/>
      <c r="N19" s="2507"/>
      <c r="O19" s="2507"/>
      <c r="P19" s="2507"/>
      <c r="Q19" s="2507"/>
      <c r="R19" s="2507"/>
      <c r="S19" s="2785"/>
      <c r="Y19" s="1228"/>
      <c r="Z19" s="1228"/>
    </row>
    <row r="20" spans="1:33" ht="15" customHeight="1">
      <c r="B20" s="3162"/>
      <c r="C20" s="3164"/>
      <c r="D20" s="2464"/>
      <c r="E20" s="2464"/>
      <c r="F20" s="2464"/>
      <c r="G20" s="2465"/>
      <c r="H20" s="3139"/>
      <c r="I20" s="3139"/>
      <c r="J20" s="2507"/>
      <c r="K20" s="2507"/>
      <c r="L20" s="2507"/>
      <c r="M20" s="2507"/>
      <c r="N20" s="2507"/>
      <c r="O20" s="2507"/>
      <c r="P20" s="2507"/>
      <c r="Q20" s="2507"/>
      <c r="R20" s="2507"/>
      <c r="S20" s="2785"/>
    </row>
    <row r="21" spans="1:33" ht="15" customHeight="1">
      <c r="B21" s="3162"/>
      <c r="C21" s="3164"/>
      <c r="D21" s="2518"/>
      <c r="E21" s="2518"/>
      <c r="F21" s="2518"/>
      <c r="G21" s="2519"/>
      <c r="H21" s="1229" t="s">
        <v>1258</v>
      </c>
      <c r="I21" s="1229" t="s">
        <v>1257</v>
      </c>
      <c r="J21" s="1229" t="s">
        <v>1258</v>
      </c>
      <c r="K21" s="1229" t="s">
        <v>1257</v>
      </c>
      <c r="L21" s="2507"/>
      <c r="M21" s="2507"/>
      <c r="N21" s="2507"/>
      <c r="O21" s="2507"/>
      <c r="P21" s="2507"/>
      <c r="Q21" s="2507"/>
      <c r="R21" s="2507"/>
      <c r="S21" s="2785"/>
    </row>
    <row r="22" spans="1:33" ht="15" customHeight="1">
      <c r="B22" s="3162"/>
      <c r="C22" s="3165"/>
      <c r="D22" s="2526" t="s">
        <v>1309</v>
      </c>
      <c r="E22" s="2526"/>
      <c r="F22" s="2508" t="s">
        <v>1308</v>
      </c>
      <c r="G22" s="2510"/>
      <c r="H22" s="1226"/>
      <c r="I22" s="1226"/>
      <c r="J22" s="1226"/>
      <c r="K22" s="1226"/>
      <c r="L22" s="2507"/>
      <c r="M22" s="2507"/>
      <c r="N22" s="2507"/>
      <c r="O22" s="2507"/>
      <c r="P22" s="2507"/>
      <c r="Q22" s="2507"/>
      <c r="R22" s="2507"/>
      <c r="S22" s="2785"/>
      <c r="Y22" s="1230"/>
      <c r="Z22" s="1230"/>
    </row>
    <row r="23" spans="1:33" ht="15" customHeight="1">
      <c r="B23" s="3162"/>
      <c r="C23" s="3165"/>
      <c r="D23" s="2526"/>
      <c r="E23" s="2526"/>
      <c r="F23" s="2508" t="s">
        <v>1307</v>
      </c>
      <c r="G23" s="2510"/>
      <c r="H23" s="1226"/>
      <c r="I23" s="1226"/>
      <c r="J23" s="1226"/>
      <c r="K23" s="1226"/>
      <c r="L23" s="2507"/>
      <c r="M23" s="2507"/>
      <c r="N23" s="2507"/>
      <c r="O23" s="2507"/>
      <c r="P23" s="2507"/>
      <c r="Q23" s="2507"/>
      <c r="R23" s="2507"/>
      <c r="S23" s="2785"/>
      <c r="Y23" s="1230"/>
      <c r="Z23" s="1230"/>
    </row>
    <row r="24" spans="1:33" ht="15" customHeight="1">
      <c r="B24" s="3162"/>
      <c r="C24" s="3165"/>
      <c r="D24" s="2508" t="s">
        <v>1306</v>
      </c>
      <c r="E24" s="2509"/>
      <c r="F24" s="2509"/>
      <c r="G24" s="2510"/>
      <c r="H24" s="2505"/>
      <c r="I24" s="2505"/>
      <c r="J24" s="2505"/>
      <c r="K24" s="2505"/>
      <c r="L24" s="2507"/>
      <c r="M24" s="2507"/>
      <c r="N24" s="2507"/>
      <c r="O24" s="2507"/>
      <c r="P24" s="2507"/>
      <c r="Q24" s="2507"/>
      <c r="R24" s="2507"/>
      <c r="S24" s="2785"/>
    </row>
    <row r="25" spans="1:33" ht="15" customHeight="1" thickBot="1">
      <c r="B25" s="3163"/>
      <c r="C25" s="3166"/>
      <c r="D25" s="2466" t="s">
        <v>1252</v>
      </c>
      <c r="E25" s="2467"/>
      <c r="F25" s="2467"/>
      <c r="G25" s="2468"/>
      <c r="H25" s="2527"/>
      <c r="I25" s="2527"/>
      <c r="J25" s="2527"/>
      <c r="K25" s="2527"/>
      <c r="L25" s="3137"/>
      <c r="M25" s="3137"/>
      <c r="N25" s="3137"/>
      <c r="O25" s="3137"/>
      <c r="P25" s="3137"/>
      <c r="Q25" s="3137"/>
      <c r="R25" s="3137"/>
      <c r="S25" s="3138"/>
      <c r="T25" s="1227"/>
    </row>
    <row r="26" spans="1:33" ht="13.5" customHeight="1">
      <c r="B26" s="3140" t="s">
        <v>1514</v>
      </c>
      <c r="C26" s="3141"/>
      <c r="D26" s="3141"/>
      <c r="E26" s="3141"/>
      <c r="F26" s="3141"/>
      <c r="G26" s="3142"/>
      <c r="H26" s="3146" t="s">
        <v>1513</v>
      </c>
      <c r="I26" s="3147"/>
      <c r="J26" s="3147"/>
      <c r="K26" s="3147"/>
      <c r="L26" s="3147"/>
      <c r="M26" s="3148"/>
      <c r="N26" s="3149" t="s">
        <v>1512</v>
      </c>
      <c r="O26" s="3149"/>
      <c r="P26" s="3149"/>
      <c r="Q26" s="3149"/>
      <c r="R26" s="3149"/>
      <c r="S26" s="3150"/>
    </row>
    <row r="27" spans="1:33" ht="24.75" customHeight="1" thickBot="1">
      <c r="B27" s="3143"/>
      <c r="C27" s="3144"/>
      <c r="D27" s="3144"/>
      <c r="E27" s="3144"/>
      <c r="F27" s="3144"/>
      <c r="G27" s="3145"/>
      <c r="H27" s="2600"/>
      <c r="I27" s="2601"/>
      <c r="J27" s="2601"/>
      <c r="K27" s="2601"/>
      <c r="L27" s="2601"/>
      <c r="M27" s="2602"/>
      <c r="N27" s="2601"/>
      <c r="O27" s="2601"/>
      <c r="P27" s="2601"/>
      <c r="Q27" s="2601"/>
      <c r="R27" s="2601"/>
      <c r="S27" s="3151"/>
      <c r="T27" s="1222"/>
    </row>
    <row r="28" spans="1:33" s="1197" customFormat="1" ht="27" customHeight="1">
      <c r="A28" s="1225"/>
      <c r="B28" s="3100" t="s">
        <v>1251</v>
      </c>
      <c r="C28" s="2496" t="s">
        <v>1250</v>
      </c>
      <c r="D28" s="3152"/>
      <c r="E28" s="3152"/>
      <c r="F28" s="3152"/>
      <c r="G28" s="2497"/>
      <c r="H28" s="2498"/>
      <c r="I28" s="2499"/>
      <c r="J28" s="2499"/>
      <c r="K28" s="2499"/>
      <c r="L28" s="2499"/>
      <c r="M28" s="2499"/>
      <c r="N28" s="2499"/>
      <c r="O28" s="2499"/>
      <c r="P28" s="2499"/>
      <c r="Q28" s="2499"/>
      <c r="R28" s="2499"/>
      <c r="S28" s="2500"/>
      <c r="T28" s="812"/>
      <c r="U28" s="1198"/>
      <c r="W28" s="1224"/>
      <c r="X28" s="1224"/>
      <c r="Y28" s="1224"/>
      <c r="Z28" s="1224"/>
      <c r="AA28" s="1224"/>
      <c r="AB28" s="1224"/>
      <c r="AC28" s="1224"/>
      <c r="AD28" s="1224"/>
      <c r="AE28" s="1224"/>
      <c r="AF28" s="1224"/>
      <c r="AG28" s="1224"/>
    </row>
    <row r="29" spans="1:33" s="1197" customFormat="1" ht="27" customHeight="1">
      <c r="B29" s="3101"/>
      <c r="C29" s="2716" t="s">
        <v>1511</v>
      </c>
      <c r="D29" s="2717"/>
      <c r="E29" s="2717"/>
      <c r="F29" s="2717"/>
      <c r="G29" s="3153"/>
      <c r="H29" s="2291"/>
      <c r="I29" s="2370"/>
      <c r="J29" s="2370"/>
      <c r="K29" s="2370"/>
      <c r="L29" s="2370"/>
      <c r="M29" s="2370"/>
      <c r="N29" s="2370"/>
      <c r="O29" s="2370"/>
      <c r="P29" s="2370"/>
      <c r="Q29" s="2370"/>
      <c r="R29" s="2370"/>
      <c r="S29" s="2377"/>
      <c r="T29" s="812"/>
      <c r="U29" s="1198"/>
      <c r="W29" s="1224"/>
      <c r="X29" s="1224"/>
      <c r="Y29" s="1224"/>
      <c r="Z29" s="1224"/>
      <c r="AA29" s="1224"/>
      <c r="AB29" s="1224"/>
      <c r="AC29" s="1224"/>
      <c r="AD29" s="1224"/>
      <c r="AE29" s="1224"/>
      <c r="AF29" s="1224"/>
      <c r="AG29" s="1224"/>
    </row>
    <row r="30" spans="1:33" s="1197" customFormat="1" ht="13.5">
      <c r="B30" s="3101"/>
      <c r="C30" s="2716" t="s">
        <v>1342</v>
      </c>
      <c r="D30" s="2717"/>
      <c r="E30" s="2717"/>
      <c r="F30" s="2717"/>
      <c r="G30" s="3153"/>
      <c r="H30" s="2295" t="s">
        <v>1341</v>
      </c>
      <c r="I30" s="2296"/>
      <c r="J30" s="3170"/>
      <c r="K30" s="3169" t="s">
        <v>1459</v>
      </c>
      <c r="L30" s="2296"/>
      <c r="M30" s="3170"/>
      <c r="N30" s="3169" t="s">
        <v>1457</v>
      </c>
      <c r="O30" s="2296"/>
      <c r="P30" s="2296"/>
      <c r="Q30" s="3179" t="s">
        <v>2183</v>
      </c>
      <c r="R30" s="2239"/>
      <c r="S30" s="3180"/>
      <c r="T30" s="812"/>
      <c r="U30" s="1198"/>
      <c r="W30" s="1224"/>
      <c r="X30" s="1224"/>
      <c r="Y30" s="1224"/>
      <c r="Z30" s="1224"/>
      <c r="AA30" s="1224"/>
      <c r="AB30" s="1224"/>
      <c r="AC30" s="1224"/>
      <c r="AD30" s="1224"/>
      <c r="AE30" s="1224"/>
      <c r="AF30" s="1224"/>
      <c r="AG30" s="1224"/>
    </row>
    <row r="31" spans="1:33" s="1197" customFormat="1" ht="14.25" thickBot="1">
      <c r="B31" s="3102"/>
      <c r="C31" s="3174"/>
      <c r="D31" s="3175"/>
      <c r="E31" s="3175"/>
      <c r="F31" s="3175"/>
      <c r="G31" s="3176"/>
      <c r="H31" s="2992"/>
      <c r="I31" s="2994"/>
      <c r="J31" s="3177"/>
      <c r="K31" s="3178"/>
      <c r="L31" s="2994"/>
      <c r="M31" s="3177"/>
      <c r="N31" s="3178"/>
      <c r="O31" s="2994"/>
      <c r="P31" s="2994"/>
      <c r="Q31" s="3178"/>
      <c r="R31" s="3062"/>
      <c r="S31" s="3181"/>
      <c r="T31" s="812"/>
      <c r="U31" s="1198"/>
      <c r="W31" s="1224"/>
      <c r="X31" s="1224"/>
      <c r="Y31" s="1224"/>
      <c r="Z31" s="1224"/>
      <c r="AA31" s="1224"/>
      <c r="AB31" s="1224"/>
      <c r="AC31" s="1224"/>
      <c r="AD31" s="1224"/>
      <c r="AE31" s="1224"/>
      <c r="AF31" s="1224"/>
      <c r="AG31" s="1224"/>
    </row>
    <row r="32" spans="1:33" ht="15" customHeight="1">
      <c r="A32" s="1197"/>
      <c r="B32" s="844" t="s">
        <v>1231</v>
      </c>
      <c r="C32" s="1228"/>
      <c r="D32" s="1228"/>
      <c r="E32" s="1228"/>
      <c r="F32" s="1228"/>
      <c r="G32" s="1228"/>
      <c r="H32" s="1230"/>
      <c r="I32" s="1230"/>
      <c r="J32" s="1230"/>
      <c r="K32" s="1230"/>
      <c r="L32" s="1230"/>
      <c r="M32" s="1230"/>
      <c r="N32" s="1230"/>
      <c r="O32" s="1230"/>
      <c r="P32" s="1222"/>
      <c r="Q32" s="1222"/>
      <c r="R32" s="1222"/>
      <c r="S32" s="1222"/>
      <c r="T32" s="1222"/>
      <c r="U32" s="1222"/>
    </row>
    <row r="33" spans="1:33" ht="11.25">
      <c r="B33" s="2910" t="s">
        <v>1297</v>
      </c>
      <c r="C33" s="2910"/>
      <c r="D33" s="2910"/>
      <c r="E33" s="2910"/>
      <c r="F33" s="2910"/>
      <c r="G33" s="2910"/>
      <c r="H33" s="2910"/>
      <c r="I33" s="2910"/>
      <c r="J33" s="2910"/>
      <c r="K33" s="2910"/>
      <c r="L33" s="2910"/>
      <c r="M33" s="2910"/>
      <c r="N33" s="2910"/>
      <c r="O33" s="2910"/>
      <c r="P33" s="2910"/>
      <c r="Q33" s="2910"/>
      <c r="R33" s="2910"/>
      <c r="S33" s="2910"/>
      <c r="T33" s="812"/>
    </row>
    <row r="34" spans="1:33" s="791" customFormat="1" ht="11.25">
      <c r="A34" s="1221"/>
      <c r="B34" s="822" t="s">
        <v>1503</v>
      </c>
      <c r="C34" s="822"/>
      <c r="D34" s="822"/>
      <c r="E34" s="822"/>
      <c r="F34" s="822"/>
      <c r="G34" s="822"/>
      <c r="H34" s="822"/>
      <c r="I34" s="822"/>
      <c r="J34" s="822"/>
      <c r="K34" s="822"/>
      <c r="L34" s="822"/>
      <c r="M34" s="822"/>
      <c r="N34" s="822"/>
      <c r="O34" s="822"/>
      <c r="P34" s="822"/>
      <c r="Q34" s="822"/>
      <c r="R34" s="822"/>
      <c r="S34" s="822"/>
      <c r="T34" s="835"/>
      <c r="W34" s="798"/>
      <c r="X34" s="798"/>
      <c r="Y34" s="798"/>
      <c r="Z34" s="798"/>
      <c r="AA34" s="798"/>
      <c r="AB34" s="798"/>
      <c r="AC34" s="798"/>
      <c r="AD34" s="798"/>
      <c r="AE34" s="798"/>
      <c r="AF34" s="798"/>
      <c r="AG34" s="798"/>
    </row>
    <row r="35" spans="1:33" ht="11.25">
      <c r="A35" s="791"/>
      <c r="B35" s="2495" t="s">
        <v>1295</v>
      </c>
      <c r="C35" s="2495"/>
      <c r="D35" s="2495"/>
      <c r="E35" s="2495"/>
      <c r="F35" s="2495"/>
      <c r="G35" s="2495"/>
      <c r="H35" s="2495"/>
      <c r="I35" s="2495"/>
      <c r="J35" s="2495"/>
      <c r="K35" s="2495"/>
      <c r="L35" s="2495"/>
      <c r="M35" s="2495"/>
      <c r="N35" s="2495"/>
      <c r="O35" s="2495"/>
      <c r="P35" s="2495"/>
      <c r="Q35" s="2495"/>
      <c r="R35" s="2495"/>
      <c r="S35" s="2495"/>
    </row>
    <row r="36" spans="1:33" s="791" customFormat="1" ht="11.25">
      <c r="A36" s="1221"/>
      <c r="B36" s="2408" t="s">
        <v>1510</v>
      </c>
      <c r="C36" s="2408"/>
      <c r="D36" s="2408"/>
      <c r="E36" s="2408"/>
      <c r="F36" s="2408"/>
      <c r="G36" s="2408"/>
      <c r="H36" s="2408"/>
      <c r="I36" s="2408"/>
      <c r="J36" s="2408"/>
      <c r="K36" s="2408"/>
      <c r="L36" s="2408"/>
      <c r="M36" s="2408"/>
      <c r="N36" s="2408"/>
      <c r="O36" s="2408"/>
      <c r="P36" s="2408"/>
      <c r="Q36" s="2408"/>
      <c r="R36" s="2408"/>
      <c r="S36" s="2408"/>
      <c r="T36" s="835"/>
      <c r="W36" s="798"/>
      <c r="X36" s="798"/>
      <c r="Y36" s="798"/>
      <c r="Z36" s="798"/>
      <c r="AA36" s="798"/>
      <c r="AB36" s="798"/>
      <c r="AC36" s="798"/>
      <c r="AD36" s="798"/>
      <c r="AE36" s="798"/>
      <c r="AF36" s="798"/>
      <c r="AG36" s="798"/>
    </row>
  </sheetData>
  <customSheetViews>
    <customSheetView guid="{A89971A1-2A57-4416-B1BB-86BE65CC2ABD}" showPageBreaks="1" showGridLines="0" printArea="1" view="pageBreakPreview">
      <pageMargins left="0.78740157480314965" right="0.78740157480314965" top="0.78740157480314965" bottom="0.78740157480314965" header="0.51181102362204722" footer="0.51181102362204722"/>
      <printOptions horizontalCentered="1"/>
      <pageSetup paperSize="9" scale="95" orientation="portrait" r:id="rId1"/>
      <headerFooter alignWithMargins="0"/>
    </customSheetView>
  </customSheetViews>
  <mergeCells count="69">
    <mergeCell ref="B36:S36"/>
    <mergeCell ref="H29:S29"/>
    <mergeCell ref="B33:S33"/>
    <mergeCell ref="C28:G28"/>
    <mergeCell ref="C29:G29"/>
    <mergeCell ref="C30:G31"/>
    <mergeCell ref="H31:J31"/>
    <mergeCell ref="N30:P30"/>
    <mergeCell ref="N31:P31"/>
    <mergeCell ref="K31:M31"/>
    <mergeCell ref="Q30:S30"/>
    <mergeCell ref="Q31:S31"/>
    <mergeCell ref="B35:S35"/>
    <mergeCell ref="H28:S28"/>
    <mergeCell ref="B28:B31"/>
    <mergeCell ref="H30:J30"/>
    <mergeCell ref="J19:K20"/>
    <mergeCell ref="K11:S11"/>
    <mergeCell ref="L17:M17"/>
    <mergeCell ref="J18:K18"/>
    <mergeCell ref="L18:M18"/>
    <mergeCell ref="N12:S18"/>
    <mergeCell ref="J17:K17"/>
    <mergeCell ref="J12:K13"/>
    <mergeCell ref="L12:M13"/>
    <mergeCell ref="B2:F2"/>
    <mergeCell ref="G2:S2"/>
    <mergeCell ref="D12:G14"/>
    <mergeCell ref="D8:E8"/>
    <mergeCell ref="F8:I8"/>
    <mergeCell ref="D9:E10"/>
    <mergeCell ref="H12:I13"/>
    <mergeCell ref="F9:I10"/>
    <mergeCell ref="B11:G11"/>
    <mergeCell ref="K8:S8"/>
    <mergeCell ref="M5:N5"/>
    <mergeCell ref="O5:S5"/>
    <mergeCell ref="N26:S26"/>
    <mergeCell ref="H27:M27"/>
    <mergeCell ref="N27:S27"/>
    <mergeCell ref="B7:C7"/>
    <mergeCell ref="D7:S7"/>
    <mergeCell ref="B8:C10"/>
    <mergeCell ref="J8:J10"/>
    <mergeCell ref="H11:J11"/>
    <mergeCell ref="F15:G15"/>
    <mergeCell ref="D15:E16"/>
    <mergeCell ref="D24:G24"/>
    <mergeCell ref="D19:G21"/>
    <mergeCell ref="H25:I25"/>
    <mergeCell ref="F16:G16"/>
    <mergeCell ref="D17:G17"/>
    <mergeCell ref="D18:G18"/>
    <mergeCell ref="K30:M30"/>
    <mergeCell ref="C12:C25"/>
    <mergeCell ref="B12:B25"/>
    <mergeCell ref="B26:G27"/>
    <mergeCell ref="H26:M26"/>
    <mergeCell ref="H18:I18"/>
    <mergeCell ref="H17:I17"/>
    <mergeCell ref="H24:I24"/>
    <mergeCell ref="D22:E23"/>
    <mergeCell ref="F22:G22"/>
    <mergeCell ref="H19:I20"/>
    <mergeCell ref="D25:G25"/>
    <mergeCell ref="F23:G23"/>
    <mergeCell ref="L19:S25"/>
    <mergeCell ref="J25:K25"/>
    <mergeCell ref="J24:K24"/>
  </mergeCells>
  <phoneticPr fontId="6"/>
  <hyperlinks>
    <hyperlink ref="A1" location="'目次'!A1" display="目次"/>
  </hyperlinks>
  <printOptions horizontalCentered="1"/>
  <pageMargins left="0.78740157480314965" right="0.78740157480314965" top="0.78740157480314965" bottom="0.78740157480314965" header="0.51181102362204722" footer="0.51181102362204722"/>
  <pageSetup paperSize="9" scale="95"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G39"/>
  <sheetViews>
    <sheetView showGridLines="0" view="pageBreakPreview" zoomScaleNormal="100" zoomScaleSheetLayoutView="100" workbookViewId="0"/>
  </sheetViews>
  <sheetFormatPr defaultColWidth="3.75" defaultRowHeight="12.75" customHeight="1"/>
  <cols>
    <col min="1" max="1" width="4" style="1221" customWidth="1"/>
    <col min="2" max="2" width="3.125" style="1221" customWidth="1"/>
    <col min="3" max="6" width="3.875" style="1221" customWidth="1"/>
    <col min="7" max="7" width="4.125" style="1221" customWidth="1"/>
    <col min="8" max="8" width="5" style="1221" customWidth="1"/>
    <col min="9" max="9" width="5.375" style="1221" customWidth="1"/>
    <col min="10" max="10" width="5" style="1221" customWidth="1"/>
    <col min="11" max="11" width="5.375" style="1221" customWidth="1"/>
    <col min="12" max="12" width="5" style="1221" customWidth="1"/>
    <col min="13" max="13" width="5.375" style="1221" customWidth="1"/>
    <col min="14" max="14" width="5" style="1221" customWidth="1"/>
    <col min="15" max="15" width="5.375" style="1221" customWidth="1"/>
    <col min="16" max="16" width="5" style="1221" customWidth="1"/>
    <col min="17" max="17" width="5.375" style="1221" customWidth="1"/>
    <col min="18" max="18" width="5" style="1221" customWidth="1"/>
    <col min="19" max="19" width="5.375" style="1221" customWidth="1"/>
    <col min="20" max="21" width="4.25" style="1221" customWidth="1"/>
    <col min="22" max="22" width="3.75" style="1221" customWidth="1"/>
    <col min="23" max="33" width="3.75" style="1222" customWidth="1"/>
    <col min="34" max="16384" width="3.75" style="1221"/>
  </cols>
  <sheetData>
    <row r="1" spans="1:33" s="1284" customFormat="1" ht="18" customHeight="1">
      <c r="A1" s="1374" t="s">
        <v>2423</v>
      </c>
      <c r="W1" s="1222"/>
      <c r="X1" s="1222"/>
      <c r="Y1" s="1222"/>
      <c r="Z1" s="1222"/>
      <c r="AA1" s="1222"/>
      <c r="AB1" s="1222"/>
      <c r="AC1" s="1222"/>
      <c r="AD1" s="1222"/>
      <c r="AE1" s="1222"/>
      <c r="AF1" s="1222"/>
      <c r="AG1" s="1222"/>
    </row>
    <row r="2" spans="1:33" s="1281" customFormat="1" ht="31.5" customHeight="1">
      <c r="B2" s="3167" t="s">
        <v>1528</v>
      </c>
      <c r="C2" s="3167"/>
      <c r="D2" s="3167"/>
      <c r="E2" s="3167"/>
      <c r="F2" s="3167"/>
      <c r="G2" s="3168" t="s">
        <v>1527</v>
      </c>
      <c r="H2" s="3168"/>
      <c r="I2" s="3168"/>
      <c r="J2" s="3168"/>
      <c r="K2" s="3168"/>
      <c r="L2" s="3168"/>
      <c r="M2" s="3168"/>
      <c r="N2" s="3168"/>
      <c r="O2" s="3168"/>
      <c r="P2" s="3168"/>
      <c r="Q2" s="3168"/>
      <c r="R2" s="3168"/>
      <c r="S2" s="3168"/>
      <c r="T2" s="1283"/>
      <c r="U2" s="1283"/>
      <c r="V2" s="1283"/>
      <c r="W2" s="1282"/>
      <c r="X2" s="1282"/>
      <c r="Y2" s="1282"/>
      <c r="Z2" s="1282"/>
      <c r="AA2" s="1282"/>
      <c r="AB2" s="1282"/>
      <c r="AC2" s="1282"/>
      <c r="AD2" s="1282"/>
      <c r="AE2" s="1282"/>
      <c r="AF2" s="1282"/>
      <c r="AG2" s="1282"/>
    </row>
    <row r="3" spans="1:33" s="1222" customFormat="1" ht="15" customHeight="1"/>
    <row r="4" spans="1:33" ht="15" customHeight="1" thickBot="1">
      <c r="C4" s="3183" t="s">
        <v>1526</v>
      </c>
      <c r="D4" s="3183"/>
      <c r="E4" s="3183"/>
      <c r="F4" s="3183"/>
    </row>
    <row r="5" spans="1:33" ht="15" customHeight="1" thickBot="1">
      <c r="C5" s="3183" t="s">
        <v>1525</v>
      </c>
      <c r="D5" s="3183"/>
      <c r="E5" s="3183"/>
      <c r="F5" s="3183"/>
      <c r="M5" s="2997" t="s">
        <v>1283</v>
      </c>
      <c r="N5" s="2998"/>
      <c r="O5" s="2999"/>
      <c r="P5" s="3000"/>
      <c r="Q5" s="3000"/>
      <c r="R5" s="3000"/>
      <c r="S5" s="3001"/>
    </row>
    <row r="6" spans="1:33" ht="15" customHeight="1" thickBot="1">
      <c r="B6" s="1222"/>
      <c r="C6" s="3182" t="s">
        <v>1524</v>
      </c>
      <c r="D6" s="3182"/>
      <c r="E6" s="3182"/>
      <c r="F6" s="3182"/>
      <c r="G6" s="3182"/>
      <c r="H6" s="1222"/>
      <c r="I6" s="1222"/>
      <c r="J6" s="1222"/>
      <c r="K6" s="1222"/>
      <c r="L6" s="1222"/>
      <c r="M6" s="1276"/>
      <c r="N6" s="1276"/>
      <c r="O6" s="1222"/>
      <c r="P6" s="1222"/>
      <c r="Q6" s="1222"/>
      <c r="R6" s="1222"/>
      <c r="S6" s="1222"/>
    </row>
    <row r="7" spans="1:33" s="1225" customFormat="1" ht="21" customHeight="1" thickBot="1">
      <c r="B7" s="3119" t="s">
        <v>1507</v>
      </c>
      <c r="C7" s="3120"/>
      <c r="D7" s="3121"/>
      <c r="E7" s="3122"/>
      <c r="F7" s="3122"/>
      <c r="G7" s="3122"/>
      <c r="H7" s="3122"/>
      <c r="I7" s="3122"/>
      <c r="J7" s="3122"/>
      <c r="K7" s="3122"/>
      <c r="L7" s="3122"/>
      <c r="M7" s="3122"/>
      <c r="N7" s="3122"/>
      <c r="O7" s="3122"/>
      <c r="P7" s="3122"/>
      <c r="Q7" s="3122"/>
      <c r="R7" s="3122"/>
      <c r="S7" s="3123"/>
      <c r="T7" s="1280"/>
      <c r="W7" s="1231"/>
      <c r="X7" s="1231"/>
      <c r="Y7" s="1231"/>
      <c r="Z7" s="1231"/>
      <c r="AA7" s="1231"/>
      <c r="AB7" s="1231"/>
      <c r="AC7" s="1231"/>
      <c r="AD7" s="1231"/>
      <c r="AE7" s="1231"/>
      <c r="AF7" s="1231"/>
      <c r="AG7" s="1231"/>
    </row>
    <row r="8" spans="1:33" s="1225" customFormat="1" ht="14.25" customHeight="1">
      <c r="B8" s="2539" t="s">
        <v>857</v>
      </c>
      <c r="C8" s="2540"/>
      <c r="D8" s="2577" t="s">
        <v>2173</v>
      </c>
      <c r="E8" s="2577"/>
      <c r="F8" s="2339"/>
      <c r="G8" s="2339"/>
      <c r="H8" s="2339"/>
      <c r="I8" s="2339"/>
      <c r="J8" s="2564" t="s">
        <v>1317</v>
      </c>
      <c r="K8" s="2568" t="s">
        <v>1263</v>
      </c>
      <c r="L8" s="2569"/>
      <c r="M8" s="2569"/>
      <c r="N8" s="2569"/>
      <c r="O8" s="2569"/>
      <c r="P8" s="2569"/>
      <c r="Q8" s="2569"/>
      <c r="R8" s="2569"/>
      <c r="S8" s="2570"/>
      <c r="T8" s="843"/>
    </row>
    <row r="9" spans="1:33" s="1225" customFormat="1" ht="14.25" customHeight="1">
      <c r="B9" s="2541"/>
      <c r="C9" s="2406"/>
      <c r="D9" s="2548" t="s">
        <v>477</v>
      </c>
      <c r="E9" s="2549"/>
      <c r="F9" s="2571"/>
      <c r="G9" s="2572"/>
      <c r="H9" s="2572"/>
      <c r="I9" s="2573"/>
      <c r="J9" s="2356"/>
      <c r="K9" s="842"/>
      <c r="L9" s="826"/>
      <c r="M9" s="826" t="s">
        <v>1274</v>
      </c>
      <c r="N9" s="826"/>
      <c r="O9" s="826" t="s">
        <v>1273</v>
      </c>
      <c r="P9" s="826"/>
      <c r="Q9" s="826"/>
      <c r="R9" s="826"/>
      <c r="S9" s="827"/>
      <c r="T9" s="1279"/>
    </row>
    <row r="10" spans="1:33" s="1225" customFormat="1" ht="14.25" customHeight="1" thickBot="1">
      <c r="B10" s="2542"/>
      <c r="C10" s="2543"/>
      <c r="D10" s="2550"/>
      <c r="E10" s="2419"/>
      <c r="F10" s="2574"/>
      <c r="G10" s="2575"/>
      <c r="H10" s="2575"/>
      <c r="I10" s="2576"/>
      <c r="J10" s="2550"/>
      <c r="K10" s="1275"/>
      <c r="L10" s="1274"/>
      <c r="M10" s="1274"/>
      <c r="N10" s="1274"/>
      <c r="O10" s="1274"/>
      <c r="P10" s="1274"/>
      <c r="Q10" s="1274"/>
      <c r="R10" s="1273"/>
      <c r="S10" s="1272"/>
      <c r="T10" s="1278"/>
    </row>
    <row r="11" spans="1:33" ht="15" customHeight="1">
      <c r="B11" s="3171" t="s">
        <v>1316</v>
      </c>
      <c r="C11" s="3164"/>
      <c r="D11" s="2461"/>
      <c r="E11" s="2461"/>
      <c r="F11" s="2461"/>
      <c r="G11" s="2462"/>
      <c r="H11" s="2442" t="s">
        <v>1368</v>
      </c>
      <c r="I11" s="2442"/>
      <c r="J11" s="3110" t="s">
        <v>859</v>
      </c>
      <c r="K11" s="3110"/>
      <c r="L11" s="3110" t="s">
        <v>1369</v>
      </c>
      <c r="M11" s="3110"/>
      <c r="N11" s="2442"/>
      <c r="O11" s="2442"/>
      <c r="P11" s="2442"/>
      <c r="Q11" s="2442"/>
      <c r="R11" s="2442"/>
      <c r="S11" s="2784"/>
    </row>
    <row r="12" spans="1:33" ht="15" customHeight="1">
      <c r="B12" s="3162"/>
      <c r="C12" s="3164"/>
      <c r="D12" s="2464"/>
      <c r="E12" s="2464"/>
      <c r="F12" s="2464"/>
      <c r="G12" s="2465"/>
      <c r="H12" s="2507"/>
      <c r="I12" s="2507"/>
      <c r="J12" s="2526"/>
      <c r="K12" s="2526"/>
      <c r="L12" s="2526"/>
      <c r="M12" s="2526"/>
      <c r="N12" s="2507"/>
      <c r="O12" s="2507"/>
      <c r="P12" s="2507"/>
      <c r="Q12" s="2507"/>
      <c r="R12" s="2507"/>
      <c r="S12" s="2785"/>
    </row>
    <row r="13" spans="1:33" ht="15" customHeight="1">
      <c r="B13" s="3162"/>
      <c r="C13" s="3164"/>
      <c r="D13" s="2518"/>
      <c r="E13" s="2518"/>
      <c r="F13" s="2518"/>
      <c r="G13" s="2519"/>
      <c r="H13" s="1229" t="s">
        <v>1258</v>
      </c>
      <c r="I13" s="1229" t="s">
        <v>1257</v>
      </c>
      <c r="J13" s="1229" t="s">
        <v>1258</v>
      </c>
      <c r="K13" s="1229" t="s">
        <v>1257</v>
      </c>
      <c r="L13" s="1229" t="s">
        <v>1258</v>
      </c>
      <c r="M13" s="1229" t="s">
        <v>1257</v>
      </c>
      <c r="N13" s="2507"/>
      <c r="O13" s="2507"/>
      <c r="P13" s="2507"/>
      <c r="Q13" s="2507"/>
      <c r="R13" s="2507"/>
      <c r="S13" s="2785"/>
    </row>
    <row r="14" spans="1:33" ht="15" customHeight="1">
      <c r="B14" s="3162"/>
      <c r="C14" s="3165"/>
      <c r="D14" s="2526" t="s">
        <v>1309</v>
      </c>
      <c r="E14" s="2526"/>
      <c r="F14" s="2508" t="s">
        <v>1308</v>
      </c>
      <c r="G14" s="2510"/>
      <c r="H14" s="1226"/>
      <c r="I14" s="1226"/>
      <c r="J14" s="1226"/>
      <c r="K14" s="1226"/>
      <c r="L14" s="1226"/>
      <c r="M14" s="1226"/>
      <c r="N14" s="2507"/>
      <c r="O14" s="2507"/>
      <c r="P14" s="2507"/>
      <c r="Q14" s="2507"/>
      <c r="R14" s="2507"/>
      <c r="S14" s="2785"/>
    </row>
    <row r="15" spans="1:33" ht="15" customHeight="1">
      <c r="B15" s="3162"/>
      <c r="C15" s="3165"/>
      <c r="D15" s="2526"/>
      <c r="E15" s="2526"/>
      <c r="F15" s="2508" t="s">
        <v>1307</v>
      </c>
      <c r="G15" s="2510"/>
      <c r="H15" s="1226"/>
      <c r="I15" s="1226"/>
      <c r="J15" s="1226"/>
      <c r="K15" s="1226"/>
      <c r="L15" s="1226"/>
      <c r="M15" s="1226"/>
      <c r="N15" s="2507"/>
      <c r="O15" s="2507"/>
      <c r="P15" s="2507"/>
      <c r="Q15" s="2507"/>
      <c r="R15" s="2507"/>
      <c r="S15" s="2785"/>
    </row>
    <row r="16" spans="1:33" ht="15" customHeight="1">
      <c r="B16" s="3162"/>
      <c r="C16" s="3165"/>
      <c r="D16" s="2508" t="s">
        <v>1306</v>
      </c>
      <c r="E16" s="2509"/>
      <c r="F16" s="2509"/>
      <c r="G16" s="2510"/>
      <c r="H16" s="2505"/>
      <c r="I16" s="2505"/>
      <c r="J16" s="2505"/>
      <c r="K16" s="2505"/>
      <c r="L16" s="2505"/>
      <c r="M16" s="2505"/>
      <c r="N16" s="2507"/>
      <c r="O16" s="2507"/>
      <c r="P16" s="2507"/>
      <c r="Q16" s="2507"/>
      <c r="R16" s="2507"/>
      <c r="S16" s="2785"/>
      <c r="Y16" s="1228"/>
      <c r="Z16" s="1228"/>
      <c r="AA16" s="1228"/>
      <c r="AB16" s="1228"/>
      <c r="AC16" s="1228"/>
      <c r="AD16" s="1228"/>
      <c r="AE16" s="1228"/>
      <c r="AF16" s="1228"/>
    </row>
    <row r="17" spans="1:33" ht="15" customHeight="1">
      <c r="B17" s="3162"/>
      <c r="C17" s="3165"/>
      <c r="D17" s="2511" t="s">
        <v>1252</v>
      </c>
      <c r="E17" s="2512"/>
      <c r="F17" s="2512"/>
      <c r="G17" s="2513"/>
      <c r="H17" s="3125"/>
      <c r="I17" s="3125"/>
      <c r="J17" s="3125"/>
      <c r="K17" s="3125"/>
      <c r="L17" s="2506"/>
      <c r="M17" s="2506"/>
      <c r="N17" s="3172"/>
      <c r="O17" s="3172"/>
      <c r="P17" s="3172"/>
      <c r="Q17" s="3172"/>
      <c r="R17" s="3172"/>
      <c r="S17" s="3173"/>
      <c r="T17" s="1227"/>
      <c r="Y17" s="1228"/>
      <c r="Z17" s="1228"/>
    </row>
    <row r="18" spans="1:33" ht="15" customHeight="1">
      <c r="B18" s="3162"/>
      <c r="C18" s="3164"/>
      <c r="D18" s="2515"/>
      <c r="E18" s="2515"/>
      <c r="F18" s="2515"/>
      <c r="G18" s="2516"/>
      <c r="H18" s="3139" t="s">
        <v>1363</v>
      </c>
      <c r="I18" s="3139"/>
      <c r="J18" s="2507" t="s">
        <v>1259</v>
      </c>
      <c r="K18" s="2507"/>
      <c r="L18" s="2507"/>
      <c r="M18" s="2507"/>
      <c r="N18" s="2507"/>
      <c r="O18" s="2507"/>
      <c r="P18" s="2507"/>
      <c r="Q18" s="2507"/>
      <c r="R18" s="2507"/>
      <c r="S18" s="2785"/>
      <c r="Y18" s="1228"/>
      <c r="Z18" s="1228"/>
    </row>
    <row r="19" spans="1:33" ht="15" customHeight="1">
      <c r="B19" s="3162"/>
      <c r="C19" s="3164"/>
      <c r="D19" s="2464"/>
      <c r="E19" s="2464"/>
      <c r="F19" s="2464"/>
      <c r="G19" s="2465"/>
      <c r="H19" s="3139"/>
      <c r="I19" s="3139"/>
      <c r="J19" s="2507"/>
      <c r="K19" s="2507"/>
      <c r="L19" s="2507"/>
      <c r="M19" s="2507"/>
      <c r="N19" s="2507"/>
      <c r="O19" s="2507"/>
      <c r="P19" s="2507"/>
      <c r="Q19" s="2507"/>
      <c r="R19" s="2507"/>
      <c r="S19" s="2785"/>
    </row>
    <row r="20" spans="1:33" ht="15" customHeight="1">
      <c r="B20" s="3162"/>
      <c r="C20" s="3164"/>
      <c r="D20" s="2518"/>
      <c r="E20" s="2518"/>
      <c r="F20" s="2518"/>
      <c r="G20" s="2519"/>
      <c r="H20" s="1229" t="s">
        <v>1258</v>
      </c>
      <c r="I20" s="1229" t="s">
        <v>1257</v>
      </c>
      <c r="J20" s="1229" t="s">
        <v>1258</v>
      </c>
      <c r="K20" s="1229" t="s">
        <v>1257</v>
      </c>
      <c r="L20" s="2507"/>
      <c r="M20" s="2507"/>
      <c r="N20" s="2507"/>
      <c r="O20" s="2507"/>
      <c r="P20" s="2507"/>
      <c r="Q20" s="2507"/>
      <c r="R20" s="2507"/>
      <c r="S20" s="2785"/>
    </row>
    <row r="21" spans="1:33" ht="15" customHeight="1">
      <c r="B21" s="3162"/>
      <c r="C21" s="3165"/>
      <c r="D21" s="2526" t="s">
        <v>1309</v>
      </c>
      <c r="E21" s="2526"/>
      <c r="F21" s="2508" t="s">
        <v>1308</v>
      </c>
      <c r="G21" s="2510"/>
      <c r="H21" s="1226"/>
      <c r="I21" s="1226"/>
      <c r="J21" s="1226"/>
      <c r="K21" s="1226"/>
      <c r="L21" s="2507"/>
      <c r="M21" s="2507"/>
      <c r="N21" s="2507"/>
      <c r="O21" s="2507"/>
      <c r="P21" s="2507"/>
      <c r="Q21" s="2507"/>
      <c r="R21" s="2507"/>
      <c r="S21" s="2785"/>
      <c r="Y21" s="1230"/>
      <c r="Z21" s="1230"/>
    </row>
    <row r="22" spans="1:33" ht="15" customHeight="1">
      <c r="B22" s="3162"/>
      <c r="C22" s="3165"/>
      <c r="D22" s="2526"/>
      <c r="E22" s="2526"/>
      <c r="F22" s="2508" t="s">
        <v>1307</v>
      </c>
      <c r="G22" s="2510"/>
      <c r="H22" s="1226"/>
      <c r="I22" s="1226"/>
      <c r="J22" s="1226"/>
      <c r="K22" s="1226"/>
      <c r="L22" s="2507"/>
      <c r="M22" s="2507"/>
      <c r="N22" s="2507"/>
      <c r="O22" s="2507"/>
      <c r="P22" s="2507"/>
      <c r="Q22" s="2507"/>
      <c r="R22" s="2507"/>
      <c r="S22" s="2785"/>
      <c r="Y22" s="1230"/>
      <c r="Z22" s="1230"/>
    </row>
    <row r="23" spans="1:33" ht="15" customHeight="1">
      <c r="B23" s="3162"/>
      <c r="C23" s="3165"/>
      <c r="D23" s="2508" t="s">
        <v>1306</v>
      </c>
      <c r="E23" s="2509"/>
      <c r="F23" s="2509"/>
      <c r="G23" s="2510"/>
      <c r="H23" s="2505"/>
      <c r="I23" s="2505"/>
      <c r="J23" s="2505"/>
      <c r="K23" s="2505"/>
      <c r="L23" s="2507"/>
      <c r="M23" s="2507"/>
      <c r="N23" s="2507"/>
      <c r="O23" s="2507"/>
      <c r="P23" s="2507"/>
      <c r="Q23" s="2507"/>
      <c r="R23" s="2507"/>
      <c r="S23" s="2785"/>
    </row>
    <row r="24" spans="1:33" ht="15" customHeight="1" thickBot="1">
      <c r="B24" s="3163"/>
      <c r="C24" s="3166"/>
      <c r="D24" s="2466" t="s">
        <v>1252</v>
      </c>
      <c r="E24" s="2467"/>
      <c r="F24" s="2467"/>
      <c r="G24" s="2468"/>
      <c r="H24" s="2527"/>
      <c r="I24" s="2527"/>
      <c r="J24" s="2527"/>
      <c r="K24" s="2527"/>
      <c r="L24" s="3137"/>
      <c r="M24" s="3137"/>
      <c r="N24" s="3137"/>
      <c r="O24" s="3137"/>
      <c r="P24" s="3137"/>
      <c r="Q24" s="3137"/>
      <c r="R24" s="3137"/>
      <c r="S24" s="3138"/>
      <c r="T24" s="1227"/>
    </row>
    <row r="25" spans="1:33" ht="13.5" customHeight="1">
      <c r="B25" s="3140" t="s">
        <v>1514</v>
      </c>
      <c r="C25" s="3141"/>
      <c r="D25" s="3141"/>
      <c r="E25" s="3141"/>
      <c r="F25" s="3141"/>
      <c r="G25" s="3142"/>
      <c r="H25" s="3146" t="s">
        <v>1513</v>
      </c>
      <c r="I25" s="3147"/>
      <c r="J25" s="3147"/>
      <c r="K25" s="3147"/>
      <c r="L25" s="3147"/>
      <c r="M25" s="3148"/>
      <c r="N25" s="3149" t="s">
        <v>1512</v>
      </c>
      <c r="O25" s="3149"/>
      <c r="P25" s="3149"/>
      <c r="Q25" s="3149"/>
      <c r="R25" s="3149"/>
      <c r="S25" s="3150"/>
    </row>
    <row r="26" spans="1:33" ht="24.75" customHeight="1" thickBot="1">
      <c r="B26" s="3143"/>
      <c r="C26" s="3144"/>
      <c r="D26" s="3144"/>
      <c r="E26" s="3144"/>
      <c r="F26" s="3144"/>
      <c r="G26" s="3145"/>
      <c r="H26" s="2600"/>
      <c r="I26" s="2601"/>
      <c r="J26" s="2601"/>
      <c r="K26" s="2601"/>
      <c r="L26" s="2601"/>
      <c r="M26" s="2602"/>
      <c r="N26" s="2601"/>
      <c r="O26" s="2601"/>
      <c r="P26" s="2601"/>
      <c r="Q26" s="2601"/>
      <c r="R26" s="2601"/>
      <c r="S26" s="3151"/>
      <c r="T26" s="1222"/>
    </row>
    <row r="27" spans="1:33" s="1197" customFormat="1" ht="27" customHeight="1">
      <c r="A27" s="1225"/>
      <c r="B27" s="3100" t="s">
        <v>1251</v>
      </c>
      <c r="C27" s="2496" t="s">
        <v>1250</v>
      </c>
      <c r="D27" s="3152"/>
      <c r="E27" s="3152"/>
      <c r="F27" s="3152"/>
      <c r="G27" s="2497"/>
      <c r="H27" s="2498"/>
      <c r="I27" s="2499"/>
      <c r="J27" s="2499"/>
      <c r="K27" s="2499"/>
      <c r="L27" s="2499"/>
      <c r="M27" s="2499"/>
      <c r="N27" s="2499"/>
      <c r="O27" s="2499"/>
      <c r="P27" s="2499"/>
      <c r="Q27" s="2499"/>
      <c r="R27" s="2499"/>
      <c r="S27" s="2500"/>
      <c r="T27" s="812"/>
      <c r="U27" s="1198"/>
      <c r="W27" s="1224"/>
      <c r="X27" s="1224"/>
      <c r="Y27" s="1224"/>
      <c r="Z27" s="1224"/>
      <c r="AA27" s="1224"/>
      <c r="AB27" s="1224"/>
      <c r="AC27" s="1224"/>
      <c r="AD27" s="1224"/>
      <c r="AE27" s="1224"/>
      <c r="AF27" s="1224"/>
      <c r="AG27" s="1224"/>
    </row>
    <row r="28" spans="1:33" s="1197" customFormat="1" ht="27" customHeight="1">
      <c r="B28" s="3101"/>
      <c r="C28" s="2716" t="s">
        <v>1511</v>
      </c>
      <c r="D28" s="2717"/>
      <c r="E28" s="2717"/>
      <c r="F28" s="2717"/>
      <c r="G28" s="3153"/>
      <c r="H28" s="2291"/>
      <c r="I28" s="2370"/>
      <c r="J28" s="2370"/>
      <c r="K28" s="2370"/>
      <c r="L28" s="2370"/>
      <c r="M28" s="2370"/>
      <c r="N28" s="2370"/>
      <c r="O28" s="2370"/>
      <c r="P28" s="2370"/>
      <c r="Q28" s="2370"/>
      <c r="R28" s="2370"/>
      <c r="S28" s="2377"/>
      <c r="T28" s="812"/>
      <c r="U28" s="1198"/>
      <c r="W28" s="1224"/>
      <c r="X28" s="1224"/>
      <c r="Y28" s="1224"/>
      <c r="Z28" s="1224"/>
      <c r="AA28" s="1224"/>
      <c r="AB28" s="1224"/>
      <c r="AC28" s="1224"/>
      <c r="AD28" s="1224"/>
      <c r="AE28" s="1224"/>
      <c r="AF28" s="1224"/>
      <c r="AG28" s="1224"/>
    </row>
    <row r="29" spans="1:33" s="1197" customFormat="1" ht="13.5">
      <c r="B29" s="3101"/>
      <c r="C29" s="2656" t="s">
        <v>1504</v>
      </c>
      <c r="D29" s="2657"/>
      <c r="E29" s="2657"/>
      <c r="F29" s="2657"/>
      <c r="G29" s="2658"/>
      <c r="H29" s="2279" t="s">
        <v>1341</v>
      </c>
      <c r="I29" s="2280"/>
      <c r="J29" s="2668" t="s">
        <v>1340</v>
      </c>
      <c r="K29" s="2668"/>
      <c r="L29" s="2668"/>
      <c r="M29" s="2668"/>
      <c r="N29" s="2668"/>
      <c r="O29" s="2668"/>
      <c r="P29" s="2668"/>
      <c r="Q29" s="2668"/>
      <c r="R29" s="2668"/>
      <c r="S29" s="2669"/>
      <c r="T29" s="812"/>
      <c r="U29" s="1198"/>
      <c r="V29" s="1198"/>
      <c r="W29" s="1224"/>
      <c r="X29" s="1224"/>
      <c r="Y29" s="1224"/>
      <c r="Z29" s="1224"/>
      <c r="AA29" s="1224"/>
      <c r="AB29" s="1224"/>
      <c r="AC29" s="1224"/>
      <c r="AD29" s="1224"/>
      <c r="AE29" s="1224"/>
      <c r="AF29" s="1224"/>
      <c r="AG29" s="1224"/>
    </row>
    <row r="30" spans="1:33" s="1197" customFormat="1" ht="13.5">
      <c r="B30" s="3101"/>
      <c r="C30" s="2656"/>
      <c r="D30" s="2657"/>
      <c r="E30" s="2657"/>
      <c r="F30" s="2657"/>
      <c r="G30" s="2658"/>
      <c r="H30" s="2356"/>
      <c r="I30" s="2331"/>
      <c r="J30" s="2670" t="s">
        <v>2191</v>
      </c>
      <c r="K30" s="2671"/>
      <c r="L30" s="2651" t="s">
        <v>1338</v>
      </c>
      <c r="M30" s="2671"/>
      <c r="N30" s="2651" t="s">
        <v>1337</v>
      </c>
      <c r="O30" s="2671"/>
      <c r="P30" s="2651" t="s">
        <v>2189</v>
      </c>
      <c r="Q30" s="2671"/>
      <c r="R30" s="2651" t="s">
        <v>1335</v>
      </c>
      <c r="S30" s="2652"/>
      <c r="T30" s="812"/>
      <c r="U30" s="1198"/>
      <c r="V30" s="1198"/>
      <c r="W30" s="1224"/>
      <c r="X30" s="1224"/>
      <c r="Y30" s="1224"/>
      <c r="Z30" s="1224"/>
      <c r="AA30" s="1224"/>
      <c r="AB30" s="1224"/>
      <c r="AC30" s="1224"/>
      <c r="AD30" s="1224"/>
      <c r="AE30" s="1224"/>
      <c r="AF30" s="1224"/>
      <c r="AG30" s="1224"/>
    </row>
    <row r="31" spans="1:33" s="1197" customFormat="1" ht="12.75" customHeight="1">
      <c r="B31" s="3101"/>
      <c r="C31" s="2656"/>
      <c r="D31" s="2657"/>
      <c r="E31" s="2657"/>
      <c r="F31" s="2657"/>
      <c r="G31" s="2658"/>
      <c r="H31" s="2665"/>
      <c r="I31" s="2667"/>
      <c r="J31" s="2666"/>
      <c r="K31" s="2650"/>
      <c r="L31" s="2649"/>
      <c r="M31" s="2650"/>
      <c r="N31" s="2649"/>
      <c r="O31" s="2650"/>
      <c r="P31" s="2649"/>
      <c r="Q31" s="2650"/>
      <c r="R31" s="836"/>
      <c r="S31" s="837"/>
      <c r="T31" s="812"/>
      <c r="U31" s="1198"/>
      <c r="V31" s="1198"/>
      <c r="W31" s="1224"/>
      <c r="X31" s="1224"/>
      <c r="Y31" s="1224"/>
      <c r="Z31" s="1224"/>
      <c r="AA31" s="1224"/>
      <c r="AB31" s="1224"/>
      <c r="AC31" s="1224"/>
      <c r="AD31" s="1224"/>
      <c r="AE31" s="1224"/>
      <c r="AF31" s="1224"/>
      <c r="AG31" s="1224"/>
    </row>
    <row r="32" spans="1:33" s="1197" customFormat="1" ht="13.5">
      <c r="B32" s="3101"/>
      <c r="C32" s="2656"/>
      <c r="D32" s="2657"/>
      <c r="E32" s="2657"/>
      <c r="F32" s="2657"/>
      <c r="G32" s="2658"/>
      <c r="H32" s="2279" t="s">
        <v>2237</v>
      </c>
      <c r="I32" s="2319"/>
      <c r="J32" s="2279" t="s">
        <v>1333</v>
      </c>
      <c r="K32" s="2319"/>
      <c r="L32" s="2279" t="s">
        <v>2183</v>
      </c>
      <c r="M32" s="2280"/>
      <c r="N32" s="2279"/>
      <c r="O32" s="2319"/>
      <c r="P32" s="2319"/>
      <c r="Q32" s="2319"/>
      <c r="R32" s="809"/>
      <c r="S32" s="816"/>
      <c r="T32" s="812"/>
      <c r="U32" s="1198"/>
      <c r="V32" s="1198"/>
      <c r="W32" s="1224"/>
      <c r="X32" s="1224"/>
      <c r="Y32" s="1224"/>
      <c r="Z32" s="1224"/>
      <c r="AA32" s="1224"/>
      <c r="AB32" s="1224"/>
      <c r="AC32" s="1224"/>
      <c r="AD32" s="1224"/>
      <c r="AE32" s="1224"/>
      <c r="AF32" s="1224"/>
      <c r="AG32" s="1224"/>
    </row>
    <row r="33" spans="1:33" s="1197" customFormat="1" ht="12.75" customHeight="1">
      <c r="B33" s="3101"/>
      <c r="C33" s="2656"/>
      <c r="D33" s="2657"/>
      <c r="E33" s="2657"/>
      <c r="F33" s="2657"/>
      <c r="G33" s="2658"/>
      <c r="H33" s="2665"/>
      <c r="I33" s="2666"/>
      <c r="J33" s="2665"/>
      <c r="K33" s="2666"/>
      <c r="L33" s="2665"/>
      <c r="M33" s="2667"/>
      <c r="N33" s="2356"/>
      <c r="O33" s="2330"/>
      <c r="P33" s="2330"/>
      <c r="Q33" s="2330"/>
      <c r="R33" s="812"/>
      <c r="S33" s="1285"/>
      <c r="T33" s="812"/>
      <c r="U33" s="1198"/>
      <c r="V33" s="1198"/>
      <c r="W33" s="1224"/>
      <c r="X33" s="1224"/>
      <c r="Y33" s="1224"/>
      <c r="Z33" s="1224"/>
      <c r="AA33" s="1224"/>
      <c r="AB33" s="1224"/>
      <c r="AC33" s="1224"/>
      <c r="AD33" s="1224"/>
      <c r="AE33" s="1224"/>
      <c r="AF33" s="1224"/>
      <c r="AG33" s="1224"/>
    </row>
    <row r="34" spans="1:33" s="1197" customFormat="1" ht="32.25" customHeight="1" thickBot="1">
      <c r="B34" s="3185" t="s">
        <v>1523</v>
      </c>
      <c r="C34" s="3186"/>
      <c r="D34" s="3186"/>
      <c r="E34" s="3186"/>
      <c r="F34" s="3186"/>
      <c r="G34" s="3187"/>
      <c r="H34" s="2992"/>
      <c r="I34" s="2994"/>
      <c r="J34" s="2994"/>
      <c r="K34" s="2994"/>
      <c r="L34" s="2994"/>
      <c r="M34" s="2994"/>
      <c r="N34" s="2994"/>
      <c r="O34" s="2994"/>
      <c r="P34" s="2994"/>
      <c r="Q34" s="2994"/>
      <c r="R34" s="2994"/>
      <c r="S34" s="2995"/>
      <c r="T34" s="812"/>
      <c r="U34" s="1198"/>
      <c r="W34" s="1224"/>
      <c r="X34" s="1224"/>
      <c r="Y34" s="1224"/>
      <c r="Z34" s="1224"/>
      <c r="AA34" s="1224"/>
      <c r="AB34" s="1224"/>
      <c r="AC34" s="1224"/>
      <c r="AD34" s="1224"/>
      <c r="AE34" s="1224"/>
      <c r="AF34" s="1224"/>
      <c r="AG34" s="1224"/>
    </row>
    <row r="35" spans="1:33" ht="15" customHeight="1">
      <c r="A35" s="1197"/>
      <c r="B35" s="844" t="s">
        <v>1231</v>
      </c>
      <c r="C35" s="1228"/>
      <c r="D35" s="1228"/>
      <c r="E35" s="1228"/>
      <c r="F35" s="1228"/>
      <c r="G35" s="1228"/>
      <c r="H35" s="1230"/>
      <c r="I35" s="1230"/>
      <c r="J35" s="1230"/>
      <c r="K35" s="1230"/>
      <c r="L35" s="1230"/>
      <c r="M35" s="1230"/>
      <c r="N35" s="1230"/>
      <c r="O35" s="1230"/>
      <c r="P35" s="1222"/>
      <c r="Q35" s="1222"/>
      <c r="R35" s="1222"/>
      <c r="S35" s="1222"/>
      <c r="T35" s="1222"/>
      <c r="U35" s="1222"/>
    </row>
    <row r="36" spans="1:33" ht="11.25">
      <c r="B36" s="2910" t="s">
        <v>1297</v>
      </c>
      <c r="C36" s="2910"/>
      <c r="D36" s="2910"/>
      <c r="E36" s="2910"/>
      <c r="F36" s="2910"/>
      <c r="G36" s="2910"/>
      <c r="H36" s="2910"/>
      <c r="I36" s="2910"/>
      <c r="J36" s="2910"/>
      <c r="K36" s="2910"/>
      <c r="L36" s="2910"/>
      <c r="M36" s="2910"/>
      <c r="N36" s="2910"/>
      <c r="O36" s="2910"/>
      <c r="P36" s="2910"/>
      <c r="Q36" s="2910"/>
      <c r="R36" s="2910"/>
      <c r="S36" s="2910"/>
      <c r="T36" s="812"/>
    </row>
    <row r="37" spans="1:33" ht="11.25">
      <c r="A37" s="791"/>
      <c r="B37" s="2495" t="s">
        <v>1522</v>
      </c>
      <c r="C37" s="2495"/>
      <c r="D37" s="2495"/>
      <c r="E37" s="2495"/>
      <c r="F37" s="2495"/>
      <c r="G37" s="2495"/>
      <c r="H37" s="2495"/>
      <c r="I37" s="2495"/>
      <c r="J37" s="2495"/>
      <c r="K37" s="2495"/>
      <c r="L37" s="2495"/>
      <c r="M37" s="2495"/>
      <c r="N37" s="2495"/>
      <c r="O37" s="2495"/>
      <c r="P37" s="2495"/>
      <c r="Q37" s="2495"/>
      <c r="R37" s="2495"/>
      <c r="S37" s="2495"/>
    </row>
    <row r="38" spans="1:33" s="791" customFormat="1" ht="11.25">
      <c r="A38" s="1221"/>
      <c r="B38" s="2408" t="s">
        <v>1521</v>
      </c>
      <c r="C38" s="2408"/>
      <c r="D38" s="2408"/>
      <c r="E38" s="2408"/>
      <c r="F38" s="2408"/>
      <c r="G38" s="2408"/>
      <c r="H38" s="2408"/>
      <c r="I38" s="2408"/>
      <c r="J38" s="2408"/>
      <c r="K38" s="2408"/>
      <c r="L38" s="2408"/>
      <c r="M38" s="2408"/>
      <c r="N38" s="2408"/>
      <c r="O38" s="2408"/>
      <c r="P38" s="2408"/>
      <c r="Q38" s="2408"/>
      <c r="R38" s="2408"/>
      <c r="S38" s="2408"/>
      <c r="T38" s="835"/>
      <c r="W38" s="798"/>
      <c r="X38" s="798"/>
      <c r="Y38" s="798"/>
      <c r="Z38" s="798"/>
      <c r="AA38" s="798"/>
      <c r="AB38" s="798"/>
      <c r="AC38" s="798"/>
      <c r="AD38" s="798"/>
      <c r="AE38" s="798"/>
      <c r="AF38" s="798"/>
      <c r="AG38" s="798"/>
    </row>
    <row r="39" spans="1:33" ht="12.75" customHeight="1">
      <c r="B39" s="3184" t="s">
        <v>1520</v>
      </c>
      <c r="C39" s="3184"/>
      <c r="D39" s="3184"/>
      <c r="E39" s="3184"/>
      <c r="F39" s="3184"/>
      <c r="G39" s="3184"/>
      <c r="H39" s="3184"/>
      <c r="I39" s="3184"/>
      <c r="J39" s="3184"/>
      <c r="K39" s="3184"/>
      <c r="L39" s="3184"/>
      <c r="M39" s="3184"/>
      <c r="N39" s="3184"/>
      <c r="O39" s="3184"/>
      <c r="P39" s="3184"/>
      <c r="Q39" s="3184"/>
      <c r="R39" s="3184"/>
      <c r="S39" s="3184"/>
    </row>
  </sheetData>
  <customSheetViews>
    <customSheetView guid="{A89971A1-2A57-4416-B1BB-86BE65CC2ABD}" showPageBreaks="1" showGridLines="0" printArea="1" view="pageBreakPreview">
      <pageMargins left="0.78740157480314965" right="0.78740157480314965" top="0.78740157480314965" bottom="0.78740157480314965" header="0.51181102362204722" footer="0.51181102362204722"/>
      <printOptions horizontalCentered="1"/>
      <pageSetup paperSize="9" scale="95" orientation="portrait" horizontalDpi="300" verticalDpi="300" r:id="rId1"/>
      <headerFooter alignWithMargins="0"/>
    </customSheetView>
  </customSheetViews>
  <mergeCells count="86">
    <mergeCell ref="B2:F2"/>
    <mergeCell ref="G2:S2"/>
    <mergeCell ref="C11:C24"/>
    <mergeCell ref="J24:K24"/>
    <mergeCell ref="B11:B24"/>
    <mergeCell ref="M5:N5"/>
    <mergeCell ref="J23:K23"/>
    <mergeCell ref="H18:I19"/>
    <mergeCell ref="J11:K12"/>
    <mergeCell ref="N11:S17"/>
    <mergeCell ref="B7:C7"/>
    <mergeCell ref="L16:M16"/>
    <mergeCell ref="J17:K17"/>
    <mergeCell ref="K8:S8"/>
    <mergeCell ref="O5:S5"/>
    <mergeCell ref="J16:K16"/>
    <mergeCell ref="N26:S26"/>
    <mergeCell ref="D8:E8"/>
    <mergeCell ref="B8:C10"/>
    <mergeCell ref="J8:J10"/>
    <mergeCell ref="F14:G14"/>
    <mergeCell ref="H25:M25"/>
    <mergeCell ref="H16:I16"/>
    <mergeCell ref="H23:I23"/>
    <mergeCell ref="H11:I12"/>
    <mergeCell ref="L18:S24"/>
    <mergeCell ref="L11:M12"/>
    <mergeCell ref="F9:I10"/>
    <mergeCell ref="J18:K19"/>
    <mergeCell ref="L17:M17"/>
    <mergeCell ref="F8:I8"/>
    <mergeCell ref="D9:E10"/>
    <mergeCell ref="D11:G13"/>
    <mergeCell ref="H24:I24"/>
    <mergeCell ref="F15:G15"/>
    <mergeCell ref="D16:G16"/>
    <mergeCell ref="B39:S39"/>
    <mergeCell ref="B34:G34"/>
    <mergeCell ref="B37:S37"/>
    <mergeCell ref="B38:S38"/>
    <mergeCell ref="H28:S28"/>
    <mergeCell ref="B36:S36"/>
    <mergeCell ref="C28:G28"/>
    <mergeCell ref="H34:S34"/>
    <mergeCell ref="B27:B33"/>
    <mergeCell ref="H27:S27"/>
    <mergeCell ref="C27:G27"/>
    <mergeCell ref="C29:G33"/>
    <mergeCell ref="C6:G6"/>
    <mergeCell ref="C4:F4"/>
    <mergeCell ref="C5:F5"/>
    <mergeCell ref="B25:G26"/>
    <mergeCell ref="D24:G24"/>
    <mergeCell ref="D17:G17"/>
    <mergeCell ref="D7:S7"/>
    <mergeCell ref="N25:S25"/>
    <mergeCell ref="H26:M26"/>
    <mergeCell ref="D14:E15"/>
    <mergeCell ref="D23:G23"/>
    <mergeCell ref="H17:I17"/>
    <mergeCell ref="D18:G20"/>
    <mergeCell ref="F21:G21"/>
    <mergeCell ref="F22:G22"/>
    <mergeCell ref="D21:E22"/>
    <mergeCell ref="H29:I30"/>
    <mergeCell ref="J29:S29"/>
    <mergeCell ref="J30:K30"/>
    <mergeCell ref="L30:M30"/>
    <mergeCell ref="N30:O30"/>
    <mergeCell ref="P30:Q30"/>
    <mergeCell ref="R30:S30"/>
    <mergeCell ref="H31:I31"/>
    <mergeCell ref="J31:K31"/>
    <mergeCell ref="L31:M31"/>
    <mergeCell ref="N31:O31"/>
    <mergeCell ref="P31:Q31"/>
    <mergeCell ref="H32:I32"/>
    <mergeCell ref="J32:K32"/>
    <mergeCell ref="L32:M32"/>
    <mergeCell ref="N32:O32"/>
    <mergeCell ref="P32:Q32"/>
    <mergeCell ref="H33:I33"/>
    <mergeCell ref="J33:K33"/>
    <mergeCell ref="L33:M33"/>
    <mergeCell ref="N33:O33"/>
    <mergeCell ref="P33:Q33"/>
  </mergeCells>
  <phoneticPr fontId="6"/>
  <hyperlinks>
    <hyperlink ref="A1" location="'目次'!A1" display="目次"/>
  </hyperlinks>
  <printOptions horizontalCentered="1"/>
  <pageMargins left="0.78740157480314965" right="0.78740157480314965" top="0.78740157480314965" bottom="0.78740157480314965" header="0.51181102362204722" footer="0.51181102362204722"/>
  <pageSetup paperSize="9" scale="95" orientation="portrait" horizontalDpi="300" verticalDpi="300" r:id="rId2"/>
  <headerFooter alignWithMargins="0"/>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T44"/>
  <sheetViews>
    <sheetView view="pageBreakPreview" zoomScaleNormal="100" zoomScaleSheetLayoutView="100" workbookViewId="0"/>
  </sheetViews>
  <sheetFormatPr defaultColWidth="9" defaultRowHeight="13.5"/>
  <cols>
    <col min="1" max="1" width="4" style="256" customWidth="1"/>
    <col min="2" max="2" width="3.375" style="256" customWidth="1"/>
    <col min="3" max="3" width="16.375" style="256" customWidth="1"/>
    <col min="4" max="4" width="11.375" style="256" customWidth="1"/>
    <col min="5" max="5" width="7.375" style="256" customWidth="1"/>
    <col min="6" max="6" width="14" style="256" customWidth="1"/>
    <col min="7" max="20" width="2.625" style="256" customWidth="1"/>
    <col min="21" max="21" width="1.125" style="256" customWidth="1"/>
    <col min="22" max="16384" width="9" style="256"/>
  </cols>
  <sheetData>
    <row r="1" spans="1:19" ht="18" customHeight="1">
      <c r="A1" s="1374" t="s">
        <v>2423</v>
      </c>
    </row>
    <row r="2" spans="1:19">
      <c r="B2" s="736" t="s">
        <v>1150</v>
      </c>
      <c r="C2" s="736"/>
      <c r="D2" s="736"/>
      <c r="E2" s="736"/>
      <c r="F2" s="736"/>
      <c r="G2" s="736"/>
      <c r="H2" s="736"/>
      <c r="I2" s="736"/>
    </row>
    <row r="6" spans="1:19" ht="17.25">
      <c r="E6" s="2079" t="s">
        <v>1149</v>
      </c>
      <c r="F6" s="2079"/>
      <c r="G6" s="2079"/>
      <c r="H6" s="2079"/>
      <c r="I6" s="2079"/>
    </row>
    <row r="7" spans="1:19" ht="13.5" customHeight="1">
      <c r="E7" s="744"/>
      <c r="F7" s="744"/>
      <c r="G7" s="744"/>
      <c r="H7" s="744"/>
      <c r="I7" s="744"/>
    </row>
    <row r="8" spans="1:19">
      <c r="L8" s="739" t="s">
        <v>1148</v>
      </c>
      <c r="N8" s="740"/>
      <c r="O8" s="256" t="s">
        <v>1147</v>
      </c>
      <c r="P8" s="740"/>
      <c r="Q8" s="256" t="s">
        <v>1146</v>
      </c>
      <c r="R8" s="740"/>
      <c r="S8" s="256" t="s">
        <v>1145</v>
      </c>
    </row>
    <row r="10" spans="1:19">
      <c r="C10" s="256" t="s">
        <v>1144</v>
      </c>
    </row>
    <row r="11" spans="1:19">
      <c r="C11" s="743"/>
    </row>
    <row r="12" spans="1:19">
      <c r="C12" s="743"/>
    </row>
    <row r="13" spans="1:19" ht="13.5" customHeight="1">
      <c r="F13" s="742"/>
      <c r="G13" s="2080" t="s">
        <v>1137</v>
      </c>
      <c r="H13" s="2080"/>
      <c r="I13" s="2080"/>
      <c r="J13" s="2087"/>
      <c r="K13" s="2087"/>
      <c r="L13" s="2087"/>
      <c r="M13" s="2087"/>
      <c r="N13" s="2087"/>
      <c r="O13" s="2087"/>
      <c r="P13" s="2087"/>
      <c r="Q13" s="2087"/>
      <c r="R13" s="2087"/>
      <c r="S13" s="2087"/>
    </row>
    <row r="14" spans="1:19">
      <c r="F14" s="742" t="s">
        <v>1143</v>
      </c>
      <c r="G14" s="2080" t="s">
        <v>1142</v>
      </c>
      <c r="H14" s="2080"/>
      <c r="I14" s="2080"/>
      <c r="J14" s="2087"/>
      <c r="K14" s="2087"/>
      <c r="L14" s="2087"/>
      <c r="M14" s="2087"/>
      <c r="N14" s="2087"/>
      <c r="O14" s="2087"/>
      <c r="P14" s="2087"/>
      <c r="Q14" s="2087"/>
      <c r="R14" s="2087"/>
      <c r="S14" s="2087"/>
    </row>
    <row r="15" spans="1:19">
      <c r="F15" s="741" t="s">
        <v>1141</v>
      </c>
      <c r="G15" s="2088" t="s">
        <v>1140</v>
      </c>
      <c r="H15" s="2088"/>
      <c r="I15" s="2088"/>
      <c r="J15" s="2088"/>
      <c r="K15" s="2088"/>
      <c r="L15" s="2087"/>
      <c r="M15" s="2087"/>
      <c r="N15" s="2087"/>
      <c r="O15" s="2087"/>
      <c r="P15" s="2087"/>
      <c r="Q15" s="2087"/>
      <c r="R15" s="2087"/>
    </row>
    <row r="19" spans="2:20">
      <c r="C19" s="739" t="s">
        <v>1139</v>
      </c>
    </row>
    <row r="21" spans="2:20">
      <c r="E21" s="2092" t="s">
        <v>64</v>
      </c>
      <c r="F21" s="2093"/>
      <c r="G21" s="2130"/>
      <c r="H21" s="2131"/>
      <c r="I21" s="2131"/>
      <c r="J21" s="2131"/>
      <c r="K21" s="2131"/>
      <c r="L21" s="2131"/>
      <c r="M21" s="2131"/>
      <c r="N21" s="2131"/>
      <c r="O21" s="2131"/>
      <c r="P21" s="2131"/>
      <c r="Q21" s="2131"/>
      <c r="R21" s="2131"/>
      <c r="S21" s="2131"/>
      <c r="T21" s="2132"/>
    </row>
    <row r="22" spans="2:20">
      <c r="B22" s="2094" t="s">
        <v>2422</v>
      </c>
      <c r="C22" s="2095"/>
      <c r="D22" s="2096"/>
      <c r="E22" s="2133" t="s">
        <v>1138</v>
      </c>
      <c r="F22" s="2134"/>
      <c r="G22" s="2103"/>
      <c r="H22" s="2103"/>
      <c r="I22" s="2103"/>
      <c r="J22" s="2103"/>
      <c r="K22" s="2103"/>
      <c r="L22" s="2103"/>
      <c r="M22" s="2103"/>
      <c r="N22" s="2103"/>
      <c r="O22" s="2103"/>
      <c r="P22" s="2103"/>
      <c r="Q22" s="2103"/>
      <c r="R22" s="2103"/>
      <c r="S22" s="2103"/>
      <c r="T22" s="2104"/>
    </row>
    <row r="23" spans="2:20">
      <c r="B23" s="2097"/>
      <c r="C23" s="2098"/>
      <c r="D23" s="2099"/>
      <c r="E23" s="2105" t="s">
        <v>1137</v>
      </c>
      <c r="F23" s="2106"/>
      <c r="G23" s="2083"/>
      <c r="H23" s="2083"/>
      <c r="I23" s="2083"/>
      <c r="J23" s="2083"/>
      <c r="K23" s="2083"/>
      <c r="L23" s="2083"/>
      <c r="M23" s="2083"/>
      <c r="N23" s="2083"/>
      <c r="O23" s="2083"/>
      <c r="P23" s="2083"/>
      <c r="Q23" s="2083"/>
      <c r="R23" s="2083"/>
      <c r="S23" s="2083"/>
      <c r="T23" s="2084"/>
    </row>
    <row r="24" spans="2:20">
      <c r="B24" s="2100"/>
      <c r="C24" s="2101"/>
      <c r="D24" s="2102"/>
      <c r="E24" s="2081" t="s">
        <v>555</v>
      </c>
      <c r="F24" s="2082"/>
      <c r="G24" s="2085"/>
      <c r="H24" s="2085"/>
      <c r="I24" s="2085"/>
      <c r="J24" s="2085"/>
      <c r="K24" s="2085"/>
      <c r="L24" s="2085"/>
      <c r="M24" s="2085"/>
      <c r="N24" s="2085"/>
      <c r="O24" s="2085"/>
      <c r="P24" s="2085"/>
      <c r="Q24" s="2085"/>
      <c r="R24" s="2085"/>
      <c r="S24" s="2085"/>
      <c r="T24" s="2086"/>
    </row>
    <row r="25" spans="2:20">
      <c r="B25" s="2116" t="s">
        <v>1136</v>
      </c>
      <c r="C25" s="2117"/>
      <c r="D25" s="2117"/>
      <c r="E25" s="2117"/>
      <c r="F25" s="2117" t="s">
        <v>1135</v>
      </c>
      <c r="G25" s="2117"/>
      <c r="H25" s="2117"/>
      <c r="I25" s="2117"/>
      <c r="J25" s="2117"/>
      <c r="K25" s="2117"/>
      <c r="L25" s="2117"/>
      <c r="M25" s="2117"/>
      <c r="N25" s="2117"/>
      <c r="O25" s="2117"/>
      <c r="P25" s="2117"/>
      <c r="Q25" s="2117"/>
      <c r="R25" s="2117"/>
      <c r="S25" s="2117"/>
      <c r="T25" s="2117"/>
    </row>
    <row r="26" spans="2:20">
      <c r="B26" s="2118"/>
      <c r="C26" s="2119"/>
      <c r="D26" s="2119"/>
      <c r="E26" s="2120"/>
      <c r="F26" s="2127" t="s">
        <v>1134</v>
      </c>
      <c r="G26" s="2128"/>
      <c r="H26" s="2128"/>
      <c r="I26" s="2128"/>
      <c r="J26" s="2128"/>
      <c r="K26" s="2128"/>
      <c r="L26" s="2128"/>
      <c r="M26" s="2128"/>
      <c r="N26" s="2128"/>
      <c r="O26" s="2128"/>
      <c r="P26" s="2128"/>
      <c r="Q26" s="2128"/>
      <c r="R26" s="2128"/>
      <c r="S26" s="2128"/>
      <c r="T26" s="2129"/>
    </row>
    <row r="27" spans="2:20">
      <c r="B27" s="2121"/>
      <c r="C27" s="2122"/>
      <c r="D27" s="2122"/>
      <c r="E27" s="2123"/>
      <c r="F27" s="2110"/>
      <c r="G27" s="2111"/>
      <c r="H27" s="2111"/>
      <c r="I27" s="2111"/>
      <c r="J27" s="2111"/>
      <c r="K27" s="2111"/>
      <c r="L27" s="2111"/>
      <c r="M27" s="2111"/>
      <c r="N27" s="2111"/>
      <c r="O27" s="2111"/>
      <c r="P27" s="2111"/>
      <c r="Q27" s="2111"/>
      <c r="R27" s="2111"/>
      <c r="S27" s="2111"/>
      <c r="T27" s="2112"/>
    </row>
    <row r="28" spans="2:20">
      <c r="B28" s="2121"/>
      <c r="C28" s="2122"/>
      <c r="D28" s="2122"/>
      <c r="E28" s="2123"/>
      <c r="F28" s="2110"/>
      <c r="G28" s="2111"/>
      <c r="H28" s="2111"/>
      <c r="I28" s="2111"/>
      <c r="J28" s="2111"/>
      <c r="K28" s="2111"/>
      <c r="L28" s="2111"/>
      <c r="M28" s="2111"/>
      <c r="N28" s="2111"/>
      <c r="O28" s="2111"/>
      <c r="P28" s="2111"/>
      <c r="Q28" s="2111"/>
      <c r="R28" s="2111"/>
      <c r="S28" s="2111"/>
      <c r="T28" s="2112"/>
    </row>
    <row r="29" spans="2:20">
      <c r="B29" s="2121"/>
      <c r="C29" s="2122"/>
      <c r="D29" s="2122"/>
      <c r="E29" s="2123"/>
      <c r="F29" s="2110"/>
      <c r="G29" s="2111"/>
      <c r="H29" s="2111"/>
      <c r="I29" s="2111"/>
      <c r="J29" s="2111"/>
      <c r="K29" s="2111"/>
      <c r="L29" s="2111"/>
      <c r="M29" s="2111"/>
      <c r="N29" s="2111"/>
      <c r="O29" s="2111"/>
      <c r="P29" s="2111"/>
      <c r="Q29" s="2111"/>
      <c r="R29" s="2111"/>
      <c r="S29" s="2111"/>
      <c r="T29" s="2112"/>
    </row>
    <row r="30" spans="2:20">
      <c r="B30" s="2121"/>
      <c r="C30" s="2122"/>
      <c r="D30" s="2122"/>
      <c r="E30" s="2123"/>
      <c r="F30" s="2110"/>
      <c r="G30" s="2111"/>
      <c r="H30" s="2111"/>
      <c r="I30" s="2111"/>
      <c r="J30" s="2111"/>
      <c r="K30" s="2111"/>
      <c r="L30" s="2111"/>
      <c r="M30" s="2111"/>
      <c r="N30" s="2111"/>
      <c r="O30" s="2111"/>
      <c r="P30" s="2111"/>
      <c r="Q30" s="2111"/>
      <c r="R30" s="2111"/>
      <c r="S30" s="2111"/>
      <c r="T30" s="2112"/>
    </row>
    <row r="31" spans="2:20" ht="40.5" customHeight="1">
      <c r="B31" s="2121"/>
      <c r="C31" s="2122"/>
      <c r="D31" s="2122"/>
      <c r="E31" s="2123"/>
      <c r="F31" s="2110"/>
      <c r="G31" s="2111"/>
      <c r="H31" s="2111"/>
      <c r="I31" s="2111"/>
      <c r="J31" s="2111"/>
      <c r="K31" s="2111"/>
      <c r="L31" s="2111"/>
      <c r="M31" s="2111"/>
      <c r="N31" s="2111"/>
      <c r="O31" s="2111"/>
      <c r="P31" s="2111"/>
      <c r="Q31" s="2111"/>
      <c r="R31" s="2111"/>
      <c r="S31" s="2111"/>
      <c r="T31" s="2112"/>
    </row>
    <row r="32" spans="2:20">
      <c r="B32" s="2121"/>
      <c r="C32" s="2122"/>
      <c r="D32" s="2122"/>
      <c r="E32" s="2123"/>
      <c r="F32" s="2110"/>
      <c r="G32" s="2111"/>
      <c r="H32" s="2111"/>
      <c r="I32" s="2111"/>
      <c r="J32" s="2111"/>
      <c r="K32" s="2111"/>
      <c r="L32" s="2111"/>
      <c r="M32" s="2111"/>
      <c r="N32" s="2111"/>
      <c r="O32" s="2111"/>
      <c r="P32" s="2111"/>
      <c r="Q32" s="2111"/>
      <c r="R32" s="2111"/>
      <c r="S32" s="2111"/>
      <c r="T32" s="2112"/>
    </row>
    <row r="33" spans="2:20">
      <c r="B33" s="2121"/>
      <c r="C33" s="2122"/>
      <c r="D33" s="2122"/>
      <c r="E33" s="2123"/>
      <c r="F33" s="2110"/>
      <c r="G33" s="2111"/>
      <c r="H33" s="2111"/>
      <c r="I33" s="2111"/>
      <c r="J33" s="2111"/>
      <c r="K33" s="2111"/>
      <c r="L33" s="2111"/>
      <c r="M33" s="2111"/>
      <c r="N33" s="2111"/>
      <c r="O33" s="2111"/>
      <c r="P33" s="2111"/>
      <c r="Q33" s="2111"/>
      <c r="R33" s="2111"/>
      <c r="S33" s="2111"/>
      <c r="T33" s="2112"/>
    </row>
    <row r="34" spans="2:20">
      <c r="B34" s="2121"/>
      <c r="C34" s="2122"/>
      <c r="D34" s="2122"/>
      <c r="E34" s="2123"/>
      <c r="F34" s="2110"/>
      <c r="G34" s="2111"/>
      <c r="H34" s="2111"/>
      <c r="I34" s="2111"/>
      <c r="J34" s="2111"/>
      <c r="K34" s="2111"/>
      <c r="L34" s="2111"/>
      <c r="M34" s="2111"/>
      <c r="N34" s="2111"/>
      <c r="O34" s="2111"/>
      <c r="P34" s="2111"/>
      <c r="Q34" s="2111"/>
      <c r="R34" s="2111"/>
      <c r="S34" s="2111"/>
      <c r="T34" s="2112"/>
    </row>
    <row r="35" spans="2:20">
      <c r="B35" s="2121"/>
      <c r="C35" s="2122"/>
      <c r="D35" s="2122"/>
      <c r="E35" s="2123"/>
      <c r="F35" s="2107" t="s">
        <v>1133</v>
      </c>
      <c r="G35" s="2108"/>
      <c r="H35" s="2108"/>
      <c r="I35" s="2108"/>
      <c r="J35" s="2108"/>
      <c r="K35" s="2108"/>
      <c r="L35" s="2108"/>
      <c r="M35" s="2108"/>
      <c r="N35" s="2108"/>
      <c r="O35" s="2108"/>
      <c r="P35" s="2108"/>
      <c r="Q35" s="2108"/>
      <c r="R35" s="2108"/>
      <c r="S35" s="2108"/>
      <c r="T35" s="2109"/>
    </row>
    <row r="36" spans="2:20">
      <c r="B36" s="2121"/>
      <c r="C36" s="2122"/>
      <c r="D36" s="2122"/>
      <c r="E36" s="2123"/>
      <c r="F36" s="2110"/>
      <c r="G36" s="2111"/>
      <c r="H36" s="2111"/>
      <c r="I36" s="2111"/>
      <c r="J36" s="2111"/>
      <c r="K36" s="2111"/>
      <c r="L36" s="2111"/>
      <c r="M36" s="2111"/>
      <c r="N36" s="2111"/>
      <c r="O36" s="2111"/>
      <c r="P36" s="2111"/>
      <c r="Q36" s="2111"/>
      <c r="R36" s="2111"/>
      <c r="S36" s="2111"/>
      <c r="T36" s="2112"/>
    </row>
    <row r="37" spans="2:20">
      <c r="B37" s="2121"/>
      <c r="C37" s="2122"/>
      <c r="D37" s="2122"/>
      <c r="E37" s="2123"/>
      <c r="F37" s="2110"/>
      <c r="G37" s="2111"/>
      <c r="H37" s="2111"/>
      <c r="I37" s="2111"/>
      <c r="J37" s="2111"/>
      <c r="K37" s="2111"/>
      <c r="L37" s="2111"/>
      <c r="M37" s="2111"/>
      <c r="N37" s="2111"/>
      <c r="O37" s="2111"/>
      <c r="P37" s="2111"/>
      <c r="Q37" s="2111"/>
      <c r="R37" s="2111"/>
      <c r="S37" s="2111"/>
      <c r="T37" s="2112"/>
    </row>
    <row r="38" spans="2:20">
      <c r="B38" s="2121"/>
      <c r="C38" s="2122"/>
      <c r="D38" s="2122"/>
      <c r="E38" s="2123"/>
      <c r="F38" s="2110"/>
      <c r="G38" s="2111"/>
      <c r="H38" s="2111"/>
      <c r="I38" s="2111"/>
      <c r="J38" s="2111"/>
      <c r="K38" s="2111"/>
      <c r="L38" s="2111"/>
      <c r="M38" s="2111"/>
      <c r="N38" s="2111"/>
      <c r="O38" s="2111"/>
      <c r="P38" s="2111"/>
      <c r="Q38" s="2111"/>
      <c r="R38" s="2111"/>
      <c r="S38" s="2111"/>
      <c r="T38" s="2112"/>
    </row>
    <row r="39" spans="2:20">
      <c r="B39" s="2121"/>
      <c r="C39" s="2122"/>
      <c r="D39" s="2122"/>
      <c r="E39" s="2123"/>
      <c r="F39" s="2110"/>
      <c r="G39" s="2111"/>
      <c r="H39" s="2111"/>
      <c r="I39" s="2111"/>
      <c r="J39" s="2111"/>
      <c r="K39" s="2111"/>
      <c r="L39" s="2111"/>
      <c r="M39" s="2111"/>
      <c r="N39" s="2111"/>
      <c r="O39" s="2111"/>
      <c r="P39" s="2111"/>
      <c r="Q39" s="2111"/>
      <c r="R39" s="2111"/>
      <c r="S39" s="2111"/>
      <c r="T39" s="2112"/>
    </row>
    <row r="40" spans="2:20" ht="26.25" customHeight="1">
      <c r="B40" s="2121"/>
      <c r="C40" s="2122"/>
      <c r="D40" s="2122"/>
      <c r="E40" s="2123"/>
      <c r="F40" s="2110"/>
      <c r="G40" s="2111"/>
      <c r="H40" s="2111"/>
      <c r="I40" s="2111"/>
      <c r="J40" s="2111"/>
      <c r="K40" s="2111"/>
      <c r="L40" s="2111"/>
      <c r="M40" s="2111"/>
      <c r="N40" s="2111"/>
      <c r="O40" s="2111"/>
      <c r="P40" s="2111"/>
      <c r="Q40" s="2111"/>
      <c r="R40" s="2111"/>
      <c r="S40" s="2111"/>
      <c r="T40" s="2112"/>
    </row>
    <row r="41" spans="2:20" ht="28.5" customHeight="1">
      <c r="B41" s="2121"/>
      <c r="C41" s="2122"/>
      <c r="D41" s="2122"/>
      <c r="E41" s="2123"/>
      <c r="F41" s="2110"/>
      <c r="G41" s="2111"/>
      <c r="H41" s="2111"/>
      <c r="I41" s="2111"/>
      <c r="J41" s="2111"/>
      <c r="K41" s="2111"/>
      <c r="L41" s="2111"/>
      <c r="M41" s="2111"/>
      <c r="N41" s="2111"/>
      <c r="O41" s="2111"/>
      <c r="P41" s="2111"/>
      <c r="Q41" s="2111"/>
      <c r="R41" s="2111"/>
      <c r="S41" s="2111"/>
      <c r="T41" s="2112"/>
    </row>
    <row r="42" spans="2:20" ht="28.5" customHeight="1">
      <c r="B42" s="2124"/>
      <c r="C42" s="2125"/>
      <c r="D42" s="2125"/>
      <c r="E42" s="2126"/>
      <c r="F42" s="2113"/>
      <c r="G42" s="2114"/>
      <c r="H42" s="2114"/>
      <c r="I42" s="2114"/>
      <c r="J42" s="2114"/>
      <c r="K42" s="2114"/>
      <c r="L42" s="2114"/>
      <c r="M42" s="2114"/>
      <c r="N42" s="2114"/>
      <c r="O42" s="2114"/>
      <c r="P42" s="2114"/>
      <c r="Q42" s="2114"/>
      <c r="R42" s="2114"/>
      <c r="S42" s="2114"/>
      <c r="T42" s="2115"/>
    </row>
    <row r="43" spans="2:20">
      <c r="B43" s="2089" t="s">
        <v>1132</v>
      </c>
      <c r="C43" s="2090"/>
      <c r="D43" s="2090"/>
      <c r="E43" s="2091"/>
      <c r="F43" s="2089" t="s">
        <v>1221</v>
      </c>
      <c r="G43" s="2090"/>
      <c r="H43" s="2090"/>
      <c r="I43" s="2090"/>
      <c r="J43" s="2090"/>
      <c r="K43" s="2090"/>
      <c r="L43" s="2090"/>
      <c r="M43" s="2090"/>
      <c r="N43" s="2090"/>
      <c r="O43" s="2090"/>
      <c r="P43" s="2090"/>
      <c r="Q43" s="2090"/>
      <c r="R43" s="2090"/>
      <c r="S43" s="2090"/>
      <c r="T43" s="2091"/>
    </row>
    <row r="44" spans="2:20">
      <c r="B44" s="739" t="s">
        <v>1131</v>
      </c>
    </row>
  </sheetData>
  <customSheetViews>
    <customSheetView guid="{A89971A1-2A57-4416-B1BB-86BE65CC2ABD}" showPageBreaks="1" printArea="1" view="pageBreakPreview">
      <pageMargins left="0.7" right="0.7" top="0.75" bottom="0.75" header="0.3" footer="0.3"/>
      <pageSetup paperSize="9" scale="98" orientation="portrait" r:id="rId1"/>
      <headerFooter alignWithMargins="0"/>
    </customSheetView>
  </customSheetViews>
  <mergeCells count="24">
    <mergeCell ref="B43:E43"/>
    <mergeCell ref="F43:T43"/>
    <mergeCell ref="E21:F21"/>
    <mergeCell ref="B22:D24"/>
    <mergeCell ref="G22:T22"/>
    <mergeCell ref="E23:F23"/>
    <mergeCell ref="F35:T42"/>
    <mergeCell ref="B25:E25"/>
    <mergeCell ref="B26:E42"/>
    <mergeCell ref="F26:T34"/>
    <mergeCell ref="G21:T21"/>
    <mergeCell ref="F25:T25"/>
    <mergeCell ref="E22:F22"/>
    <mergeCell ref="E6:I6"/>
    <mergeCell ref="G13:I13"/>
    <mergeCell ref="E24:F24"/>
    <mergeCell ref="G23:T23"/>
    <mergeCell ref="G24:T24"/>
    <mergeCell ref="J13:S13"/>
    <mergeCell ref="J14:S14"/>
    <mergeCell ref="L15:M15"/>
    <mergeCell ref="N15:R15"/>
    <mergeCell ref="G14:I14"/>
    <mergeCell ref="G15:K15"/>
  </mergeCells>
  <phoneticPr fontId="6"/>
  <hyperlinks>
    <hyperlink ref="A1" location="'目次'!A1" display="目次"/>
  </hyperlinks>
  <pageMargins left="0.7" right="0.7" top="0.75" bottom="0.75" header="0.3" footer="0.3"/>
  <pageSetup paperSize="9" scale="98" orientation="portrait" r:id="rId2"/>
  <headerFooter alignWithMargins="0"/>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G41"/>
  <sheetViews>
    <sheetView showGridLines="0" view="pageBreakPreview" zoomScaleNormal="100" zoomScaleSheetLayoutView="100" workbookViewId="0"/>
  </sheetViews>
  <sheetFormatPr defaultColWidth="3.75" defaultRowHeight="12.75" customHeight="1"/>
  <cols>
    <col min="1" max="1" width="4" style="1221" customWidth="1"/>
    <col min="2" max="2" width="3.125" style="1221" customWidth="1"/>
    <col min="3" max="6" width="3.875" style="1221" customWidth="1"/>
    <col min="7" max="7" width="4.125" style="1221" customWidth="1"/>
    <col min="8" max="8" width="5" style="1221" customWidth="1"/>
    <col min="9" max="9" width="5.375" style="1221" customWidth="1"/>
    <col min="10" max="10" width="5" style="1221" customWidth="1"/>
    <col min="11" max="11" width="5.375" style="1221" customWidth="1"/>
    <col min="12" max="12" width="5" style="1221" customWidth="1"/>
    <col min="13" max="13" width="5.375" style="1221" customWidth="1"/>
    <col min="14" max="14" width="5" style="1221" customWidth="1"/>
    <col min="15" max="15" width="5.375" style="1221" customWidth="1"/>
    <col min="16" max="16" width="5" style="1221" customWidth="1"/>
    <col min="17" max="17" width="5.375" style="1221" customWidth="1"/>
    <col min="18" max="18" width="5" style="1221" customWidth="1"/>
    <col min="19" max="19" width="5.375" style="1221" customWidth="1"/>
    <col min="20" max="21" width="4.25" style="1221" customWidth="1"/>
    <col min="22" max="22" width="3.75" style="1221" customWidth="1"/>
    <col min="23" max="33" width="3.75" style="1222" customWidth="1"/>
    <col min="34" max="16384" width="3.75" style="1221"/>
  </cols>
  <sheetData>
    <row r="1" spans="1:33" s="1284" customFormat="1" ht="18" customHeight="1">
      <c r="A1" s="1374" t="s">
        <v>2423</v>
      </c>
      <c r="W1" s="1222"/>
      <c r="X1" s="1222"/>
      <c r="Y1" s="1222"/>
      <c r="Z1" s="1222"/>
      <c r="AA1" s="1222"/>
      <c r="AB1" s="1222"/>
      <c r="AC1" s="1222"/>
      <c r="AD1" s="1222"/>
      <c r="AE1" s="1222"/>
      <c r="AF1" s="1222"/>
      <c r="AG1" s="1222"/>
    </row>
    <row r="2" spans="1:33" s="1281" customFormat="1" ht="31.5" customHeight="1">
      <c r="B2" s="3167" t="s">
        <v>1534</v>
      </c>
      <c r="C2" s="3167"/>
      <c r="D2" s="3167"/>
      <c r="E2" s="3167"/>
      <c r="F2" s="3167"/>
      <c r="G2" s="3168" t="s">
        <v>1533</v>
      </c>
      <c r="H2" s="3168"/>
      <c r="I2" s="3168"/>
      <c r="J2" s="3168"/>
      <c r="K2" s="3168"/>
      <c r="L2" s="3168"/>
      <c r="M2" s="3168"/>
      <c r="N2" s="3168"/>
      <c r="O2" s="3168"/>
      <c r="P2" s="3168"/>
      <c r="Q2" s="3168"/>
      <c r="R2" s="3168"/>
      <c r="S2" s="3168"/>
      <c r="T2" s="1283"/>
      <c r="U2" s="1283"/>
      <c r="V2" s="1283"/>
      <c r="W2" s="1282"/>
      <c r="X2" s="1282"/>
      <c r="Y2" s="1282"/>
      <c r="Z2" s="1282"/>
      <c r="AA2" s="1282"/>
      <c r="AB2" s="1282"/>
      <c r="AC2" s="1282"/>
      <c r="AD2" s="1282"/>
      <c r="AE2" s="1282"/>
      <c r="AF2" s="1282"/>
      <c r="AG2" s="1282"/>
    </row>
    <row r="3" spans="1:33" s="1222" customFormat="1" ht="15" customHeight="1"/>
    <row r="4" spans="1:33" ht="15" customHeight="1" thickBot="1">
      <c r="C4" s="3195" t="s">
        <v>524</v>
      </c>
      <c r="D4" s="3195"/>
      <c r="E4" s="3195"/>
      <c r="F4" s="3195"/>
    </row>
    <row r="5" spans="1:33" ht="15" customHeight="1" thickBot="1">
      <c r="C5" s="3195" t="s">
        <v>525</v>
      </c>
      <c r="D5" s="3195"/>
      <c r="E5" s="3195"/>
      <c r="F5" s="3195"/>
      <c r="M5" s="2997" t="s">
        <v>1283</v>
      </c>
      <c r="N5" s="2998"/>
      <c r="O5" s="2999"/>
      <c r="P5" s="3000"/>
      <c r="Q5" s="3000"/>
      <c r="R5" s="3000"/>
      <c r="S5" s="3001"/>
    </row>
    <row r="6" spans="1:33" ht="15" customHeight="1" thickBot="1">
      <c r="B6" s="1222"/>
      <c r="C6" s="3182" t="s">
        <v>1524</v>
      </c>
      <c r="D6" s="3182"/>
      <c r="E6" s="3182"/>
      <c r="F6" s="3182"/>
      <c r="G6" s="3182"/>
      <c r="H6" s="1222"/>
      <c r="I6" s="1222"/>
      <c r="J6" s="1222"/>
      <c r="K6" s="1222"/>
      <c r="L6" s="1222"/>
      <c r="M6" s="1276"/>
      <c r="N6" s="1276"/>
      <c r="O6" s="1222"/>
      <c r="P6" s="1222"/>
      <c r="Q6" s="1222"/>
      <c r="R6" s="1222"/>
      <c r="S6" s="1222"/>
    </row>
    <row r="7" spans="1:33" s="1225" customFormat="1" ht="21" customHeight="1" thickBot="1">
      <c r="B7" s="3119" t="s">
        <v>1507</v>
      </c>
      <c r="C7" s="3120"/>
      <c r="D7" s="3121"/>
      <c r="E7" s="3122"/>
      <c r="F7" s="3122"/>
      <c r="G7" s="3122"/>
      <c r="H7" s="3122"/>
      <c r="I7" s="3122"/>
      <c r="J7" s="3122"/>
      <c r="K7" s="3122"/>
      <c r="L7" s="3122"/>
      <c r="M7" s="3122"/>
      <c r="N7" s="3122"/>
      <c r="O7" s="3122"/>
      <c r="P7" s="3122"/>
      <c r="Q7" s="3122"/>
      <c r="R7" s="3122"/>
      <c r="S7" s="3123"/>
      <c r="T7" s="1280"/>
      <c r="W7" s="1231"/>
      <c r="X7" s="1231"/>
      <c r="Y7" s="1231"/>
      <c r="Z7" s="1231"/>
      <c r="AA7" s="1231"/>
      <c r="AB7" s="1231"/>
      <c r="AC7" s="1231"/>
      <c r="AD7" s="1231"/>
      <c r="AE7" s="1231"/>
      <c r="AF7" s="1231"/>
      <c r="AG7" s="1231"/>
    </row>
    <row r="8" spans="1:33" s="1225" customFormat="1" ht="14.25" customHeight="1">
      <c r="B8" s="2539" t="s">
        <v>857</v>
      </c>
      <c r="C8" s="2540"/>
      <c r="D8" s="2577" t="s">
        <v>2179</v>
      </c>
      <c r="E8" s="2577"/>
      <c r="F8" s="2339"/>
      <c r="G8" s="2339"/>
      <c r="H8" s="2339"/>
      <c r="I8" s="2339"/>
      <c r="J8" s="2564" t="s">
        <v>1317</v>
      </c>
      <c r="K8" s="2568" t="s">
        <v>1263</v>
      </c>
      <c r="L8" s="2569"/>
      <c r="M8" s="2569"/>
      <c r="N8" s="2569"/>
      <c r="O8" s="2569"/>
      <c r="P8" s="2569"/>
      <c r="Q8" s="2569"/>
      <c r="R8" s="2569"/>
      <c r="S8" s="2570"/>
      <c r="T8" s="843"/>
    </row>
    <row r="9" spans="1:33" s="1225" customFormat="1" ht="14.25" customHeight="1">
      <c r="B9" s="2541"/>
      <c r="C9" s="2406"/>
      <c r="D9" s="2548" t="s">
        <v>477</v>
      </c>
      <c r="E9" s="2549"/>
      <c r="F9" s="2571"/>
      <c r="G9" s="2572"/>
      <c r="H9" s="2572"/>
      <c r="I9" s="2573"/>
      <c r="J9" s="2356"/>
      <c r="K9" s="842"/>
      <c r="L9" s="826"/>
      <c r="M9" s="826" t="s">
        <v>1274</v>
      </c>
      <c r="N9" s="826"/>
      <c r="O9" s="826" t="s">
        <v>1273</v>
      </c>
      <c r="P9" s="826"/>
      <c r="Q9" s="826"/>
      <c r="R9" s="826"/>
      <c r="S9" s="827"/>
      <c r="T9" s="1279"/>
    </row>
    <row r="10" spans="1:33" s="1225" customFormat="1" ht="14.25" customHeight="1" thickBot="1">
      <c r="B10" s="2542"/>
      <c r="C10" s="2543"/>
      <c r="D10" s="2550"/>
      <c r="E10" s="2419"/>
      <c r="F10" s="2574"/>
      <c r="G10" s="2575"/>
      <c r="H10" s="2575"/>
      <c r="I10" s="2576"/>
      <c r="J10" s="2550"/>
      <c r="K10" s="1275"/>
      <c r="L10" s="1274"/>
      <c r="M10" s="1274"/>
      <c r="N10" s="1274"/>
      <c r="O10" s="1274"/>
      <c r="P10" s="1274"/>
      <c r="Q10" s="1274"/>
      <c r="R10" s="1273"/>
      <c r="S10" s="1272"/>
      <c r="T10" s="1278"/>
    </row>
    <row r="11" spans="1:33" ht="15" customHeight="1">
      <c r="B11" s="3171" t="s">
        <v>1316</v>
      </c>
      <c r="C11" s="3164"/>
      <c r="D11" s="2461"/>
      <c r="E11" s="2461"/>
      <c r="F11" s="2461"/>
      <c r="G11" s="2462"/>
      <c r="H11" s="2442" t="s">
        <v>1368</v>
      </c>
      <c r="I11" s="2442"/>
      <c r="J11" s="3110" t="s">
        <v>859</v>
      </c>
      <c r="K11" s="3110"/>
      <c r="L11" s="2445"/>
      <c r="M11" s="2446"/>
      <c r="N11" s="2446"/>
      <c r="O11" s="2446"/>
      <c r="P11" s="2446"/>
      <c r="Q11" s="2446"/>
      <c r="R11" s="2446"/>
      <c r="S11" s="2447"/>
    </row>
    <row r="12" spans="1:33" ht="15" customHeight="1">
      <c r="B12" s="3162"/>
      <c r="C12" s="3164"/>
      <c r="D12" s="2464"/>
      <c r="E12" s="2464"/>
      <c r="F12" s="2464"/>
      <c r="G12" s="2465"/>
      <c r="H12" s="2507"/>
      <c r="I12" s="2507"/>
      <c r="J12" s="2526"/>
      <c r="K12" s="2526"/>
      <c r="L12" s="2448"/>
      <c r="M12" s="2449"/>
      <c r="N12" s="2449"/>
      <c r="O12" s="2449"/>
      <c r="P12" s="2449"/>
      <c r="Q12" s="2449"/>
      <c r="R12" s="2449"/>
      <c r="S12" s="2450"/>
    </row>
    <row r="13" spans="1:33" ht="15" customHeight="1">
      <c r="B13" s="3162"/>
      <c r="C13" s="3164"/>
      <c r="D13" s="2518"/>
      <c r="E13" s="2518"/>
      <c r="F13" s="2518"/>
      <c r="G13" s="2519"/>
      <c r="H13" s="1229" t="s">
        <v>1258</v>
      </c>
      <c r="I13" s="1229" t="s">
        <v>1257</v>
      </c>
      <c r="J13" s="1229" t="s">
        <v>1258</v>
      </c>
      <c r="K13" s="1229" t="s">
        <v>1257</v>
      </c>
      <c r="L13" s="2448"/>
      <c r="M13" s="2449"/>
      <c r="N13" s="2449"/>
      <c r="O13" s="2449"/>
      <c r="P13" s="2449"/>
      <c r="Q13" s="2449"/>
      <c r="R13" s="2449"/>
      <c r="S13" s="2450"/>
    </row>
    <row r="14" spans="1:33" ht="15" customHeight="1">
      <c r="B14" s="3162"/>
      <c r="C14" s="3165"/>
      <c r="D14" s="2526" t="s">
        <v>1309</v>
      </c>
      <c r="E14" s="2526"/>
      <c r="F14" s="2508" t="s">
        <v>1308</v>
      </c>
      <c r="G14" s="2510"/>
      <c r="H14" s="1226"/>
      <c r="I14" s="1226"/>
      <c r="J14" s="1226"/>
      <c r="K14" s="1226"/>
      <c r="L14" s="2448"/>
      <c r="M14" s="2449"/>
      <c r="N14" s="2449"/>
      <c r="O14" s="2449"/>
      <c r="P14" s="2449"/>
      <c r="Q14" s="2449"/>
      <c r="R14" s="2449"/>
      <c r="S14" s="2450"/>
    </row>
    <row r="15" spans="1:33" ht="15" customHeight="1">
      <c r="B15" s="3162"/>
      <c r="C15" s="3165"/>
      <c r="D15" s="2526"/>
      <c r="E15" s="2526"/>
      <c r="F15" s="2508" t="s">
        <v>1307</v>
      </c>
      <c r="G15" s="2510"/>
      <c r="H15" s="1226"/>
      <c r="I15" s="1226"/>
      <c r="J15" s="1226"/>
      <c r="K15" s="1226"/>
      <c r="L15" s="2448"/>
      <c r="M15" s="2449"/>
      <c r="N15" s="2449"/>
      <c r="O15" s="2449"/>
      <c r="P15" s="2449"/>
      <c r="Q15" s="2449"/>
      <c r="R15" s="2449"/>
      <c r="S15" s="2450"/>
    </row>
    <row r="16" spans="1:33" ht="15" customHeight="1">
      <c r="B16" s="3162"/>
      <c r="C16" s="3165"/>
      <c r="D16" s="2508" t="s">
        <v>1306</v>
      </c>
      <c r="E16" s="2509"/>
      <c r="F16" s="2509"/>
      <c r="G16" s="2510"/>
      <c r="H16" s="2505"/>
      <c r="I16" s="2505"/>
      <c r="J16" s="2505"/>
      <c r="K16" s="2505"/>
      <c r="L16" s="2448"/>
      <c r="M16" s="2449"/>
      <c r="N16" s="2449"/>
      <c r="O16" s="2449"/>
      <c r="P16" s="2449"/>
      <c r="Q16" s="2449"/>
      <c r="R16" s="2449"/>
      <c r="S16" s="2450"/>
      <c r="Y16" s="1228"/>
      <c r="Z16" s="1228"/>
      <c r="AA16" s="1228"/>
      <c r="AB16" s="1228"/>
      <c r="AC16" s="1228"/>
      <c r="AD16" s="1228"/>
      <c r="AE16" s="1228"/>
      <c r="AF16" s="1228"/>
    </row>
    <row r="17" spans="1:33" ht="15" customHeight="1">
      <c r="B17" s="3162"/>
      <c r="C17" s="3165"/>
      <c r="D17" s="2511" t="s">
        <v>1252</v>
      </c>
      <c r="E17" s="2512"/>
      <c r="F17" s="2512"/>
      <c r="G17" s="2513"/>
      <c r="H17" s="3125"/>
      <c r="I17" s="3125"/>
      <c r="J17" s="3125"/>
      <c r="K17" s="3125"/>
      <c r="L17" s="2727"/>
      <c r="M17" s="2729"/>
      <c r="N17" s="2729"/>
      <c r="O17" s="2729"/>
      <c r="P17" s="2729"/>
      <c r="Q17" s="2729"/>
      <c r="R17" s="2729"/>
      <c r="S17" s="2767"/>
      <c r="T17" s="1227"/>
      <c r="Y17" s="1228"/>
      <c r="Z17" s="1228"/>
    </row>
    <row r="18" spans="1:33" ht="15" customHeight="1">
      <c r="B18" s="3162"/>
      <c r="C18" s="3164"/>
      <c r="D18" s="2515"/>
      <c r="E18" s="2515"/>
      <c r="F18" s="2515"/>
      <c r="G18" s="2516"/>
      <c r="H18" s="3139" t="s">
        <v>1363</v>
      </c>
      <c r="I18" s="3139"/>
      <c r="J18" s="2507" t="s">
        <v>1259</v>
      </c>
      <c r="K18" s="2507"/>
      <c r="L18" s="2507"/>
      <c r="M18" s="2507"/>
      <c r="N18" s="2507"/>
      <c r="O18" s="2507"/>
      <c r="P18" s="2507"/>
      <c r="Q18" s="2507"/>
      <c r="R18" s="2507"/>
      <c r="S18" s="2785"/>
      <c r="Y18" s="1228"/>
      <c r="Z18" s="1228"/>
    </row>
    <row r="19" spans="1:33" ht="15" customHeight="1">
      <c r="B19" s="3162"/>
      <c r="C19" s="3164"/>
      <c r="D19" s="2464"/>
      <c r="E19" s="2464"/>
      <c r="F19" s="2464"/>
      <c r="G19" s="2465"/>
      <c r="H19" s="3139"/>
      <c r="I19" s="3139"/>
      <c r="J19" s="2507"/>
      <c r="K19" s="2507"/>
      <c r="L19" s="2507"/>
      <c r="M19" s="2507"/>
      <c r="N19" s="2507"/>
      <c r="O19" s="2507"/>
      <c r="P19" s="2507"/>
      <c r="Q19" s="2507"/>
      <c r="R19" s="2507"/>
      <c r="S19" s="2785"/>
    </row>
    <row r="20" spans="1:33" ht="15" customHeight="1">
      <c r="B20" s="3162"/>
      <c r="C20" s="3164"/>
      <c r="D20" s="2518"/>
      <c r="E20" s="2518"/>
      <c r="F20" s="2518"/>
      <c r="G20" s="2519"/>
      <c r="H20" s="1229" t="s">
        <v>1258</v>
      </c>
      <c r="I20" s="1229" t="s">
        <v>1257</v>
      </c>
      <c r="J20" s="1229" t="s">
        <v>1258</v>
      </c>
      <c r="K20" s="1229" t="s">
        <v>1257</v>
      </c>
      <c r="L20" s="2507"/>
      <c r="M20" s="2507"/>
      <c r="N20" s="2507"/>
      <c r="O20" s="2507"/>
      <c r="P20" s="2507"/>
      <c r="Q20" s="2507"/>
      <c r="R20" s="2507"/>
      <c r="S20" s="2785"/>
    </row>
    <row r="21" spans="1:33" ht="15" customHeight="1">
      <c r="B21" s="3162"/>
      <c r="C21" s="3165"/>
      <c r="D21" s="2526" t="s">
        <v>1309</v>
      </c>
      <c r="E21" s="2526"/>
      <c r="F21" s="2508" t="s">
        <v>1308</v>
      </c>
      <c r="G21" s="2510"/>
      <c r="H21" s="1226"/>
      <c r="I21" s="1226"/>
      <c r="J21" s="1226"/>
      <c r="K21" s="1226"/>
      <c r="L21" s="2507"/>
      <c r="M21" s="2507"/>
      <c r="N21" s="2507"/>
      <c r="O21" s="2507"/>
      <c r="P21" s="2507"/>
      <c r="Q21" s="2507"/>
      <c r="R21" s="2507"/>
      <c r="S21" s="2785"/>
      <c r="Y21" s="1230"/>
      <c r="Z21" s="1230"/>
    </row>
    <row r="22" spans="1:33" ht="15" customHeight="1">
      <c r="B22" s="3162"/>
      <c r="C22" s="3165"/>
      <c r="D22" s="2526"/>
      <c r="E22" s="2526"/>
      <c r="F22" s="2508" t="s">
        <v>1307</v>
      </c>
      <c r="G22" s="2510"/>
      <c r="H22" s="1226"/>
      <c r="I22" s="1226"/>
      <c r="J22" s="1226"/>
      <c r="K22" s="1226"/>
      <c r="L22" s="2507"/>
      <c r="M22" s="2507"/>
      <c r="N22" s="2507"/>
      <c r="O22" s="2507"/>
      <c r="P22" s="2507"/>
      <c r="Q22" s="2507"/>
      <c r="R22" s="2507"/>
      <c r="S22" s="2785"/>
      <c r="Y22" s="1230"/>
      <c r="Z22" s="1230"/>
    </row>
    <row r="23" spans="1:33" ht="15" customHeight="1">
      <c r="B23" s="3162"/>
      <c r="C23" s="3165"/>
      <c r="D23" s="2508" t="s">
        <v>1306</v>
      </c>
      <c r="E23" s="2509"/>
      <c r="F23" s="2509"/>
      <c r="G23" s="2510"/>
      <c r="H23" s="2505"/>
      <c r="I23" s="2505"/>
      <c r="J23" s="2505"/>
      <c r="K23" s="2505"/>
      <c r="L23" s="2507"/>
      <c r="M23" s="2507"/>
      <c r="N23" s="2507"/>
      <c r="O23" s="2507"/>
      <c r="P23" s="2507"/>
      <c r="Q23" s="2507"/>
      <c r="R23" s="2507"/>
      <c r="S23" s="2785"/>
    </row>
    <row r="24" spans="1:33" ht="15" customHeight="1" thickBot="1">
      <c r="B24" s="3163"/>
      <c r="C24" s="3166"/>
      <c r="D24" s="2466" t="s">
        <v>1252</v>
      </c>
      <c r="E24" s="2467"/>
      <c r="F24" s="2467"/>
      <c r="G24" s="2468"/>
      <c r="H24" s="2527"/>
      <c r="I24" s="2527"/>
      <c r="J24" s="2527"/>
      <c r="K24" s="2527"/>
      <c r="L24" s="3137"/>
      <c r="M24" s="3137"/>
      <c r="N24" s="3137"/>
      <c r="O24" s="3137"/>
      <c r="P24" s="3137"/>
      <c r="Q24" s="3137"/>
      <c r="R24" s="3137"/>
      <c r="S24" s="3138"/>
      <c r="T24" s="1227"/>
    </row>
    <row r="25" spans="1:33" ht="13.5" customHeight="1">
      <c r="B25" s="3140" t="s">
        <v>1514</v>
      </c>
      <c r="C25" s="3141"/>
      <c r="D25" s="3141"/>
      <c r="E25" s="3141"/>
      <c r="F25" s="3141"/>
      <c r="G25" s="3142"/>
      <c r="H25" s="2479" t="s">
        <v>1513</v>
      </c>
      <c r="I25" s="2480"/>
      <c r="J25" s="2480"/>
      <c r="K25" s="2780"/>
      <c r="L25" s="2480" t="s">
        <v>1512</v>
      </c>
      <c r="M25" s="2480"/>
      <c r="N25" s="2480"/>
      <c r="O25" s="2480"/>
      <c r="P25" s="2480"/>
      <c r="Q25" s="2480"/>
      <c r="R25" s="2480"/>
      <c r="S25" s="3207"/>
    </row>
    <row r="26" spans="1:33" ht="24" customHeight="1">
      <c r="B26" s="3198"/>
      <c r="C26" s="3199"/>
      <c r="D26" s="3199"/>
      <c r="E26" s="3199"/>
      <c r="F26" s="3199"/>
      <c r="G26" s="3200"/>
      <c r="H26" s="3211"/>
      <c r="I26" s="3212"/>
      <c r="J26" s="3212"/>
      <c r="K26" s="2782"/>
      <c r="L26" s="3211"/>
      <c r="M26" s="3212"/>
      <c r="N26" s="3212"/>
      <c r="O26" s="3212"/>
      <c r="P26" s="3208" t="s">
        <v>1532</v>
      </c>
      <c r="Q26" s="3209"/>
      <c r="R26" s="3209"/>
      <c r="S26" s="3210"/>
    </row>
    <row r="27" spans="1:33" ht="24" customHeight="1">
      <c r="B27" s="3198"/>
      <c r="C27" s="3199"/>
      <c r="D27" s="3199"/>
      <c r="E27" s="3199"/>
      <c r="F27" s="3199"/>
      <c r="G27" s="3200"/>
      <c r="H27" s="2951"/>
      <c r="I27" s="3206"/>
      <c r="J27" s="3206"/>
      <c r="K27" s="2952"/>
      <c r="L27" s="2951"/>
      <c r="M27" s="3206"/>
      <c r="N27" s="3206"/>
      <c r="O27" s="3215"/>
      <c r="P27" s="3216"/>
      <c r="Q27" s="3206"/>
      <c r="R27" s="3206"/>
      <c r="S27" s="3217"/>
    </row>
    <row r="28" spans="1:33" ht="24.75" customHeight="1">
      <c r="B28" s="1287"/>
      <c r="C28" s="2647" t="s">
        <v>1531</v>
      </c>
      <c r="D28" s="2647"/>
      <c r="E28" s="3196" t="s">
        <v>1530</v>
      </c>
      <c r="F28" s="3196"/>
      <c r="G28" s="3196"/>
      <c r="H28" s="3188"/>
      <c r="I28" s="3189"/>
      <c r="J28" s="3189"/>
      <c r="K28" s="3190"/>
      <c r="L28" s="3197"/>
      <c r="M28" s="3197"/>
      <c r="N28" s="3197"/>
      <c r="O28" s="3188"/>
      <c r="P28" s="3201"/>
      <c r="Q28" s="3197"/>
      <c r="R28" s="3197"/>
      <c r="S28" s="3202"/>
      <c r="T28" s="1222"/>
    </row>
    <row r="29" spans="1:33" ht="24.75" customHeight="1" thickBot="1">
      <c r="B29" s="1286"/>
      <c r="C29" s="3194"/>
      <c r="D29" s="3194"/>
      <c r="E29" s="3214" t="s">
        <v>1529</v>
      </c>
      <c r="F29" s="3214"/>
      <c r="G29" s="3214"/>
      <c r="H29" s="3191"/>
      <c r="I29" s="3192"/>
      <c r="J29" s="3192"/>
      <c r="K29" s="3193"/>
      <c r="L29" s="3213"/>
      <c r="M29" s="3213"/>
      <c r="N29" s="3213"/>
      <c r="O29" s="3191"/>
      <c r="P29" s="3203"/>
      <c r="Q29" s="3204"/>
      <c r="R29" s="3204"/>
      <c r="S29" s="3205"/>
      <c r="T29" s="1222"/>
    </row>
    <row r="30" spans="1:33" s="1197" customFormat="1" ht="27" customHeight="1">
      <c r="A30" s="1225"/>
      <c r="B30" s="3100" t="s">
        <v>1251</v>
      </c>
      <c r="C30" s="2496" t="s">
        <v>1250</v>
      </c>
      <c r="D30" s="3152"/>
      <c r="E30" s="3152"/>
      <c r="F30" s="3152"/>
      <c r="G30" s="2497"/>
      <c r="H30" s="2498"/>
      <c r="I30" s="2499"/>
      <c r="J30" s="2499"/>
      <c r="K30" s="2499"/>
      <c r="L30" s="2499"/>
      <c r="M30" s="2499"/>
      <c r="N30" s="2499"/>
      <c r="O30" s="2499"/>
      <c r="P30" s="2499"/>
      <c r="Q30" s="2499"/>
      <c r="R30" s="2499"/>
      <c r="S30" s="2500"/>
      <c r="T30" s="812"/>
      <c r="U30" s="1198"/>
      <c r="W30" s="1224"/>
      <c r="X30" s="1224"/>
      <c r="Y30" s="1224"/>
      <c r="Z30" s="1224"/>
      <c r="AA30" s="1224"/>
      <c r="AB30" s="1224"/>
      <c r="AC30" s="1224"/>
      <c r="AD30" s="1224"/>
      <c r="AE30" s="1224"/>
      <c r="AF30" s="1224"/>
      <c r="AG30" s="1224"/>
    </row>
    <row r="31" spans="1:33" s="1197" customFormat="1" ht="27" customHeight="1">
      <c r="B31" s="3101"/>
      <c r="C31" s="2716" t="s">
        <v>1511</v>
      </c>
      <c r="D31" s="2717"/>
      <c r="E31" s="2717"/>
      <c r="F31" s="2717"/>
      <c r="G31" s="3153"/>
      <c r="H31" s="2291"/>
      <c r="I31" s="2370"/>
      <c r="J31" s="2370"/>
      <c r="K31" s="2370"/>
      <c r="L31" s="2370"/>
      <c r="M31" s="2370"/>
      <c r="N31" s="2370"/>
      <c r="O31" s="2370"/>
      <c r="P31" s="2370"/>
      <c r="Q31" s="2370"/>
      <c r="R31" s="2370"/>
      <c r="S31" s="2377"/>
      <c r="T31" s="812"/>
      <c r="U31" s="1198"/>
      <c r="W31" s="1224"/>
      <c r="X31" s="1224"/>
      <c r="Y31" s="1224"/>
      <c r="Z31" s="1224"/>
      <c r="AA31" s="1224"/>
      <c r="AB31" s="1224"/>
      <c r="AC31" s="1224"/>
      <c r="AD31" s="1224"/>
      <c r="AE31" s="1224"/>
      <c r="AF31" s="1224"/>
      <c r="AG31" s="1224"/>
    </row>
    <row r="32" spans="1:33" s="1197" customFormat="1" ht="13.5">
      <c r="B32" s="3101"/>
      <c r="C32" s="2656" t="s">
        <v>2238</v>
      </c>
      <c r="D32" s="2657"/>
      <c r="E32" s="2657"/>
      <c r="F32" s="2657"/>
      <c r="G32" s="2658"/>
      <c r="H32" s="2279" t="s">
        <v>1341</v>
      </c>
      <c r="I32" s="2280"/>
      <c r="J32" s="2668" t="s">
        <v>1340</v>
      </c>
      <c r="K32" s="2668"/>
      <c r="L32" s="2668"/>
      <c r="M32" s="2668"/>
      <c r="N32" s="2668"/>
      <c r="O32" s="2668"/>
      <c r="P32" s="2668"/>
      <c r="Q32" s="2668"/>
      <c r="R32" s="2668"/>
      <c r="S32" s="2669"/>
      <c r="T32" s="812"/>
      <c r="U32" s="1198"/>
      <c r="V32" s="1198"/>
      <c r="W32" s="1224"/>
      <c r="X32" s="1224"/>
      <c r="Y32" s="1224"/>
      <c r="Z32" s="1224"/>
      <c r="AA32" s="1224"/>
      <c r="AB32" s="1224"/>
      <c r="AC32" s="1224"/>
      <c r="AD32" s="1224"/>
      <c r="AE32" s="1224"/>
      <c r="AF32" s="1224"/>
      <c r="AG32" s="1224"/>
    </row>
    <row r="33" spans="1:33" s="1197" customFormat="1" ht="13.5">
      <c r="B33" s="3101"/>
      <c r="C33" s="2656"/>
      <c r="D33" s="2657"/>
      <c r="E33" s="2657"/>
      <c r="F33" s="2657"/>
      <c r="G33" s="2658"/>
      <c r="H33" s="2356"/>
      <c r="I33" s="2331"/>
      <c r="J33" s="2670" t="s">
        <v>2191</v>
      </c>
      <c r="K33" s="2671"/>
      <c r="L33" s="2651" t="s">
        <v>2190</v>
      </c>
      <c r="M33" s="2671"/>
      <c r="N33" s="2651" t="s">
        <v>2186</v>
      </c>
      <c r="O33" s="2671"/>
      <c r="P33" s="2651" t="s">
        <v>2189</v>
      </c>
      <c r="Q33" s="2671"/>
      <c r="R33" s="2651" t="s">
        <v>2188</v>
      </c>
      <c r="S33" s="2652"/>
      <c r="T33" s="812"/>
      <c r="U33" s="1198"/>
      <c r="V33" s="1198"/>
      <c r="W33" s="1224"/>
      <c r="X33" s="1224"/>
      <c r="Y33" s="1224"/>
      <c r="Z33" s="1224"/>
      <c r="AA33" s="1224"/>
      <c r="AB33" s="1224"/>
      <c r="AC33" s="1224"/>
      <c r="AD33" s="1224"/>
      <c r="AE33" s="1224"/>
      <c r="AF33" s="1224"/>
      <c r="AG33" s="1224"/>
    </row>
    <row r="34" spans="1:33" s="1197" customFormat="1" ht="12.75" customHeight="1">
      <c r="B34" s="3101"/>
      <c r="C34" s="2656"/>
      <c r="D34" s="2657"/>
      <c r="E34" s="2657"/>
      <c r="F34" s="2657"/>
      <c r="G34" s="2658"/>
      <c r="H34" s="2665"/>
      <c r="I34" s="2667"/>
      <c r="J34" s="2666"/>
      <c r="K34" s="2650"/>
      <c r="L34" s="2649"/>
      <c r="M34" s="2650"/>
      <c r="N34" s="2649"/>
      <c r="O34" s="2650"/>
      <c r="P34" s="2649"/>
      <c r="Q34" s="2650"/>
      <c r="R34" s="836"/>
      <c r="S34" s="837"/>
      <c r="T34" s="812"/>
      <c r="U34" s="1198"/>
      <c r="V34" s="1198"/>
      <c r="W34" s="1224"/>
      <c r="X34" s="1224"/>
      <c r="Y34" s="1224"/>
      <c r="Z34" s="1224"/>
      <c r="AA34" s="1224"/>
      <c r="AB34" s="1224"/>
      <c r="AC34" s="1224"/>
      <c r="AD34" s="1224"/>
      <c r="AE34" s="1224"/>
      <c r="AF34" s="1224"/>
      <c r="AG34" s="1224"/>
    </row>
    <row r="35" spans="1:33" s="1197" customFormat="1" ht="13.5">
      <c r="B35" s="3101"/>
      <c r="C35" s="2656"/>
      <c r="D35" s="2657"/>
      <c r="E35" s="2657"/>
      <c r="F35" s="2657"/>
      <c r="G35" s="2658"/>
      <c r="H35" s="2279" t="s">
        <v>2185</v>
      </c>
      <c r="I35" s="2319"/>
      <c r="J35" s="2279" t="s">
        <v>2184</v>
      </c>
      <c r="K35" s="2319"/>
      <c r="L35" s="2279" t="s">
        <v>2183</v>
      </c>
      <c r="M35" s="2280"/>
      <c r="N35" s="2279"/>
      <c r="O35" s="2319"/>
      <c r="P35" s="2319"/>
      <c r="Q35" s="2319"/>
      <c r="R35" s="809"/>
      <c r="S35" s="816"/>
      <c r="T35" s="812"/>
      <c r="U35" s="1198"/>
      <c r="V35" s="1198"/>
      <c r="W35" s="1224"/>
      <c r="X35" s="1224"/>
      <c r="Y35" s="1224"/>
      <c r="Z35" s="1224"/>
      <c r="AA35" s="1224"/>
      <c r="AB35" s="1224"/>
      <c r="AC35" s="1224"/>
      <c r="AD35" s="1224"/>
      <c r="AE35" s="1224"/>
      <c r="AF35" s="1224"/>
      <c r="AG35" s="1224"/>
    </row>
    <row r="36" spans="1:33" s="1197" customFormat="1" ht="12.75" customHeight="1" thickBot="1">
      <c r="B36" s="3102"/>
      <c r="C36" s="3113"/>
      <c r="D36" s="2946"/>
      <c r="E36" s="2946"/>
      <c r="F36" s="2946"/>
      <c r="G36" s="2947"/>
      <c r="H36" s="3103"/>
      <c r="I36" s="3104"/>
      <c r="J36" s="3103"/>
      <c r="K36" s="3104"/>
      <c r="L36" s="3103"/>
      <c r="M36" s="3105"/>
      <c r="N36" s="2550"/>
      <c r="O36" s="2418"/>
      <c r="P36" s="2418"/>
      <c r="Q36" s="2418"/>
      <c r="R36" s="825"/>
      <c r="S36" s="799"/>
      <c r="T36" s="812"/>
      <c r="U36" s="1198"/>
      <c r="V36" s="1198"/>
      <c r="W36" s="1224"/>
      <c r="X36" s="1224"/>
      <c r="Y36" s="1224"/>
      <c r="Z36" s="1224"/>
      <c r="AA36" s="1224"/>
      <c r="AB36" s="1224"/>
      <c r="AC36" s="1224"/>
      <c r="AD36" s="1224"/>
      <c r="AE36" s="1224"/>
      <c r="AF36" s="1224"/>
      <c r="AG36" s="1224"/>
    </row>
    <row r="37" spans="1:33" ht="15" customHeight="1">
      <c r="A37" s="1197"/>
      <c r="B37" s="844" t="s">
        <v>1231</v>
      </c>
      <c r="C37" s="1228"/>
      <c r="D37" s="1228"/>
      <c r="E37" s="1228"/>
      <c r="F37" s="1228"/>
      <c r="G37" s="1228"/>
      <c r="H37" s="1230"/>
      <c r="I37" s="1230"/>
      <c r="J37" s="1230"/>
      <c r="K37" s="1230"/>
      <c r="L37" s="1230"/>
      <c r="M37" s="1230"/>
      <c r="N37" s="1230"/>
      <c r="O37" s="1230"/>
      <c r="P37" s="1222"/>
      <c r="Q37" s="1222"/>
      <c r="R37" s="1222"/>
      <c r="S37" s="1222"/>
      <c r="T37" s="1222"/>
      <c r="U37" s="1222"/>
    </row>
    <row r="38" spans="1:33" ht="11.25">
      <c r="B38" s="2910" t="s">
        <v>1297</v>
      </c>
      <c r="C38" s="2910"/>
      <c r="D38" s="2910"/>
      <c r="E38" s="2910"/>
      <c r="F38" s="2910"/>
      <c r="G38" s="2910"/>
      <c r="H38" s="2910"/>
      <c r="I38" s="2910"/>
      <c r="J38" s="2910"/>
      <c r="K38" s="2910"/>
      <c r="L38" s="2910"/>
      <c r="M38" s="2910"/>
      <c r="N38" s="2910"/>
      <c r="O38" s="2910"/>
      <c r="P38" s="2910"/>
      <c r="Q38" s="2910"/>
      <c r="R38" s="2910"/>
      <c r="S38" s="2910"/>
      <c r="T38" s="812"/>
    </row>
    <row r="39" spans="1:33" ht="11.25">
      <c r="A39" s="791"/>
      <c r="B39" s="2495" t="s">
        <v>1522</v>
      </c>
      <c r="C39" s="2495"/>
      <c r="D39" s="2495"/>
      <c r="E39" s="2495"/>
      <c r="F39" s="2495"/>
      <c r="G39" s="2495"/>
      <c r="H39" s="2495"/>
      <c r="I39" s="2495"/>
      <c r="J39" s="2495"/>
      <c r="K39" s="2495"/>
      <c r="L39" s="2495"/>
      <c r="M39" s="2495"/>
      <c r="N39" s="2495"/>
      <c r="O39" s="2495"/>
      <c r="P39" s="2495"/>
      <c r="Q39" s="2495"/>
      <c r="R39" s="2495"/>
      <c r="S39" s="2495"/>
    </row>
    <row r="40" spans="1:33" s="791" customFormat="1" ht="11.25">
      <c r="A40" s="1221"/>
      <c r="B40" s="2408" t="s">
        <v>1521</v>
      </c>
      <c r="C40" s="2408"/>
      <c r="D40" s="2408"/>
      <c r="E40" s="2408"/>
      <c r="F40" s="2408"/>
      <c r="G40" s="2408"/>
      <c r="H40" s="2408"/>
      <c r="I40" s="2408"/>
      <c r="J40" s="2408"/>
      <c r="K40" s="2408"/>
      <c r="L40" s="2408"/>
      <c r="M40" s="2408"/>
      <c r="N40" s="2408"/>
      <c r="O40" s="2408"/>
      <c r="P40" s="2408"/>
      <c r="Q40" s="2408"/>
      <c r="R40" s="2408"/>
      <c r="S40" s="2408"/>
      <c r="T40" s="835"/>
      <c r="W40" s="798"/>
      <c r="X40" s="798"/>
      <c r="Y40" s="798"/>
      <c r="Z40" s="798"/>
      <c r="AA40" s="798"/>
      <c r="AB40" s="798"/>
      <c r="AC40" s="798"/>
      <c r="AD40" s="798"/>
      <c r="AE40" s="798"/>
      <c r="AF40" s="798"/>
      <c r="AG40" s="798"/>
    </row>
    <row r="41" spans="1:33" ht="12.75" customHeight="1">
      <c r="B41" s="3184"/>
      <c r="C41" s="3184"/>
      <c r="D41" s="3184"/>
      <c r="E41" s="3184"/>
      <c r="F41" s="3184"/>
      <c r="G41" s="3184"/>
      <c r="H41" s="3184"/>
      <c r="I41" s="3184"/>
      <c r="J41" s="3184"/>
      <c r="K41" s="3184"/>
      <c r="L41" s="3184"/>
      <c r="M41" s="3184"/>
      <c r="N41" s="3184"/>
      <c r="O41" s="3184"/>
      <c r="P41" s="3184"/>
      <c r="Q41" s="3184"/>
      <c r="R41" s="3184"/>
      <c r="S41" s="3184"/>
    </row>
  </sheetData>
  <customSheetViews>
    <customSheetView guid="{A89971A1-2A57-4416-B1BB-86BE65CC2ABD}" showPageBreaks="1" showGridLines="0" printArea="1" view="pageBreakPreview">
      <pageMargins left="0.78740157480314965" right="0.78740157480314965" top="0.78740157480314965" bottom="0.78740157480314965" header="0.51181102362204722" footer="0.51181102362204722"/>
      <printOptions horizontalCentered="1"/>
      <pageSetup paperSize="9" scale="95" orientation="portrait" r:id="rId1"/>
      <headerFooter alignWithMargins="0"/>
    </customSheetView>
  </customSheetViews>
  <mergeCells count="93">
    <mergeCell ref="B41:S41"/>
    <mergeCell ref="C6:G6"/>
    <mergeCell ref="B40:S40"/>
    <mergeCell ref="L25:S25"/>
    <mergeCell ref="P26:S26"/>
    <mergeCell ref="H25:K26"/>
    <mergeCell ref="L26:O26"/>
    <mergeCell ref="L29:O29"/>
    <mergeCell ref="E29:G29"/>
    <mergeCell ref="L27:O27"/>
    <mergeCell ref="P27:S27"/>
    <mergeCell ref="J18:K19"/>
    <mergeCell ref="H31:S31"/>
    <mergeCell ref="B39:S39"/>
    <mergeCell ref="H23:I23"/>
    <mergeCell ref="H24:I24"/>
    <mergeCell ref="D23:G23"/>
    <mergeCell ref="D24:G24"/>
    <mergeCell ref="L18:S24"/>
    <mergeCell ref="J23:K23"/>
    <mergeCell ref="H18:I19"/>
    <mergeCell ref="D18:G20"/>
    <mergeCell ref="H27:K27"/>
    <mergeCell ref="J35:K35"/>
    <mergeCell ref="L35:M35"/>
    <mergeCell ref="N35:O35"/>
    <mergeCell ref="P35:Q35"/>
    <mergeCell ref="H30:S30"/>
    <mergeCell ref="C31:G31"/>
    <mergeCell ref="C32:G36"/>
    <mergeCell ref="H32:I33"/>
    <mergeCell ref="J32:S32"/>
    <mergeCell ref="J33:K33"/>
    <mergeCell ref="L33:M33"/>
    <mergeCell ref="R33:S33"/>
    <mergeCell ref="H34:I34"/>
    <mergeCell ref="J34:K34"/>
    <mergeCell ref="L34:M34"/>
    <mergeCell ref="N34:O34"/>
    <mergeCell ref="P34:Q34"/>
    <mergeCell ref="B38:S38"/>
    <mergeCell ref="P28:S28"/>
    <mergeCell ref="P29:S29"/>
    <mergeCell ref="B2:F2"/>
    <mergeCell ref="G2:S2"/>
    <mergeCell ref="C11:C24"/>
    <mergeCell ref="J24:K24"/>
    <mergeCell ref="B11:B24"/>
    <mergeCell ref="B8:C10"/>
    <mergeCell ref="J8:J10"/>
    <mergeCell ref="K8:S8"/>
    <mergeCell ref="L11:S17"/>
    <mergeCell ref="J16:K16"/>
    <mergeCell ref="J11:K12"/>
    <mergeCell ref="H16:I16"/>
    <mergeCell ref="D17:G17"/>
    <mergeCell ref="D9:E10"/>
    <mergeCell ref="O5:S5"/>
    <mergeCell ref="H11:I12"/>
    <mergeCell ref="B7:C7"/>
    <mergeCell ref="C30:G30"/>
    <mergeCell ref="E28:G28"/>
    <mergeCell ref="L28:O28"/>
    <mergeCell ref="B25:G27"/>
    <mergeCell ref="D16:G16"/>
    <mergeCell ref="D8:E8"/>
    <mergeCell ref="D11:G13"/>
    <mergeCell ref="F9:I10"/>
    <mergeCell ref="F15:G15"/>
    <mergeCell ref="D14:E15"/>
    <mergeCell ref="F14:G14"/>
    <mergeCell ref="J17:K17"/>
    <mergeCell ref="C4:F4"/>
    <mergeCell ref="C5:F5"/>
    <mergeCell ref="M5:N5"/>
    <mergeCell ref="D7:S7"/>
    <mergeCell ref="F8:I8"/>
    <mergeCell ref="H17:I17"/>
    <mergeCell ref="B30:B36"/>
    <mergeCell ref="H28:K28"/>
    <mergeCell ref="H29:K29"/>
    <mergeCell ref="P33:Q33"/>
    <mergeCell ref="H36:I36"/>
    <mergeCell ref="J36:K36"/>
    <mergeCell ref="L36:M36"/>
    <mergeCell ref="N36:O36"/>
    <mergeCell ref="P36:Q36"/>
    <mergeCell ref="H35:I35"/>
    <mergeCell ref="N33:O33"/>
    <mergeCell ref="C28:D29"/>
    <mergeCell ref="D21:E22"/>
    <mergeCell ref="F21:G21"/>
    <mergeCell ref="F22:G22"/>
  </mergeCells>
  <phoneticPr fontId="6"/>
  <hyperlinks>
    <hyperlink ref="A1" location="'目次'!A1" display="目次"/>
  </hyperlinks>
  <printOptions horizontalCentered="1"/>
  <pageMargins left="0.78740157480314965" right="0.78740157480314965" top="0.78740157480314965" bottom="0.78740157480314965" header="0.51181102362204722" footer="0.51181102362204722"/>
  <pageSetup paperSize="9" scale="95" orientation="portrait"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G52"/>
  <sheetViews>
    <sheetView showGridLines="0" view="pageBreakPreview" zoomScaleNormal="100" zoomScaleSheetLayoutView="100" workbookViewId="0"/>
  </sheetViews>
  <sheetFormatPr defaultColWidth="3.75" defaultRowHeight="12.75" customHeight="1"/>
  <cols>
    <col min="1" max="1" width="4" style="1221" customWidth="1"/>
    <col min="2" max="2" width="3.125" style="1221" customWidth="1"/>
    <col min="3" max="6" width="3.875" style="1221" customWidth="1"/>
    <col min="7" max="7" width="4.125" style="1221" customWidth="1"/>
    <col min="8" max="8" width="5" style="1221" customWidth="1"/>
    <col min="9" max="9" width="5.375" style="1221" customWidth="1"/>
    <col min="10" max="10" width="5" style="1221" customWidth="1"/>
    <col min="11" max="11" width="5.375" style="1221" customWidth="1"/>
    <col min="12" max="12" width="5" style="1221" customWidth="1"/>
    <col min="13" max="13" width="5.375" style="1221" customWidth="1"/>
    <col min="14" max="14" width="5" style="1221" customWidth="1"/>
    <col min="15" max="15" width="5.375" style="1221" customWidth="1"/>
    <col min="16" max="16" width="5" style="1221" customWidth="1"/>
    <col min="17" max="17" width="5.375" style="1221" customWidth="1"/>
    <col min="18" max="18" width="5" style="1221" customWidth="1"/>
    <col min="19" max="19" width="5.375" style="1221" customWidth="1"/>
    <col min="20" max="21" width="4.25" style="1221" customWidth="1"/>
    <col min="22" max="22" width="3.75" style="1221" customWidth="1"/>
    <col min="23" max="33" width="3.75" style="1222" customWidth="1"/>
    <col min="34" max="16384" width="3.75" style="1221"/>
  </cols>
  <sheetData>
    <row r="1" spans="1:33" s="1284" customFormat="1" ht="18" customHeight="1">
      <c r="A1" s="1374" t="s">
        <v>2423</v>
      </c>
      <c r="W1" s="1222"/>
      <c r="X1" s="1222"/>
      <c r="Y1" s="1222"/>
      <c r="Z1" s="1222"/>
      <c r="AA1" s="1222"/>
      <c r="AB1" s="1222"/>
      <c r="AC1" s="1222"/>
      <c r="AD1" s="1222"/>
      <c r="AE1" s="1222"/>
      <c r="AF1" s="1222"/>
      <c r="AG1" s="1222"/>
    </row>
    <row r="2" spans="1:33" s="1281" customFormat="1" ht="31.5" customHeight="1">
      <c r="B2" s="3167" t="s">
        <v>1539</v>
      </c>
      <c r="C2" s="3167"/>
      <c r="D2" s="3167"/>
      <c r="E2" s="3167"/>
      <c r="F2" s="3167"/>
      <c r="G2" s="3168" t="s">
        <v>1538</v>
      </c>
      <c r="H2" s="3168"/>
      <c r="I2" s="3168"/>
      <c r="J2" s="3168"/>
      <c r="K2" s="3168"/>
      <c r="L2" s="3168"/>
      <c r="M2" s="3168"/>
      <c r="N2" s="3168"/>
      <c r="O2" s="3168"/>
      <c r="P2" s="3168"/>
      <c r="Q2" s="3168"/>
      <c r="R2" s="3168"/>
      <c r="S2" s="3168"/>
      <c r="T2" s="1283"/>
      <c r="U2" s="1283"/>
      <c r="V2" s="1283"/>
      <c r="W2" s="1282"/>
      <c r="X2" s="1282"/>
      <c r="Y2" s="1282"/>
      <c r="Z2" s="1282"/>
      <c r="AA2" s="1282"/>
      <c r="AB2" s="1282"/>
      <c r="AC2" s="1282"/>
      <c r="AD2" s="1282"/>
      <c r="AE2" s="1282"/>
      <c r="AF2" s="1282"/>
      <c r="AG2" s="1282"/>
    </row>
    <row r="3" spans="1:33" ht="15" customHeight="1">
      <c r="P3" s="1277"/>
      <c r="Q3" s="1221" t="s">
        <v>1509</v>
      </c>
      <c r="R3" s="1277"/>
      <c r="S3" s="1221" t="s">
        <v>1508</v>
      </c>
    </row>
    <row r="4" spans="1:33" ht="15" customHeight="1" thickBot="1">
      <c r="C4" s="3195"/>
      <c r="D4" s="3195"/>
      <c r="E4" s="3195"/>
      <c r="F4" s="3195"/>
    </row>
    <row r="5" spans="1:33" ht="15" customHeight="1" thickBot="1">
      <c r="C5" s="3195"/>
      <c r="D5" s="3195"/>
      <c r="E5" s="3195"/>
      <c r="F5" s="3195"/>
      <c r="M5" s="2997" t="s">
        <v>1283</v>
      </c>
      <c r="N5" s="2998"/>
      <c r="O5" s="2999"/>
      <c r="P5" s="3000"/>
      <c r="Q5" s="3000"/>
      <c r="R5" s="3000"/>
      <c r="S5" s="3001"/>
    </row>
    <row r="6" spans="1:33" ht="15" customHeight="1" thickBot="1">
      <c r="B6" s="1222"/>
      <c r="C6" s="3182"/>
      <c r="D6" s="3182"/>
      <c r="E6" s="3182"/>
      <c r="F6" s="3182"/>
      <c r="G6" s="3182"/>
      <c r="H6" s="1222"/>
      <c r="I6" s="1222"/>
      <c r="J6" s="1222"/>
      <c r="K6" s="1222"/>
      <c r="L6" s="1222"/>
      <c r="M6" s="1276"/>
      <c r="N6" s="1276"/>
      <c r="O6" s="1222"/>
      <c r="P6" s="1222"/>
      <c r="Q6" s="1222"/>
      <c r="R6" s="1222"/>
      <c r="S6" s="1222"/>
    </row>
    <row r="7" spans="1:33" s="1225" customFormat="1" ht="21" customHeight="1" thickBot="1">
      <c r="B7" s="3119" t="s">
        <v>1507</v>
      </c>
      <c r="C7" s="3120"/>
      <c r="D7" s="3121"/>
      <c r="E7" s="3122"/>
      <c r="F7" s="3122"/>
      <c r="G7" s="3122"/>
      <c r="H7" s="3122"/>
      <c r="I7" s="3122"/>
      <c r="J7" s="3122"/>
      <c r="K7" s="3122"/>
      <c r="L7" s="3122"/>
      <c r="M7" s="3122"/>
      <c r="N7" s="3122"/>
      <c r="O7" s="3122"/>
      <c r="P7" s="3122"/>
      <c r="Q7" s="3122"/>
      <c r="R7" s="3122"/>
      <c r="S7" s="3123"/>
      <c r="T7" s="1280"/>
      <c r="W7" s="1231"/>
      <c r="X7" s="1231"/>
      <c r="Y7" s="1231"/>
      <c r="Z7" s="1231"/>
      <c r="AA7" s="1231"/>
      <c r="AB7" s="1231"/>
      <c r="AC7" s="1231"/>
      <c r="AD7" s="1231"/>
      <c r="AE7" s="1231"/>
      <c r="AF7" s="1231"/>
      <c r="AG7" s="1231"/>
    </row>
    <row r="8" spans="1:33" s="1225" customFormat="1" ht="14.25" customHeight="1">
      <c r="B8" s="2539" t="s">
        <v>857</v>
      </c>
      <c r="C8" s="2540"/>
      <c r="D8" s="2577" t="s">
        <v>2173</v>
      </c>
      <c r="E8" s="2577"/>
      <c r="F8" s="2339"/>
      <c r="G8" s="2339"/>
      <c r="H8" s="2339"/>
      <c r="I8" s="2339"/>
      <c r="J8" s="2564" t="s">
        <v>1317</v>
      </c>
      <c r="K8" s="2568" t="s">
        <v>1263</v>
      </c>
      <c r="L8" s="2569"/>
      <c r="M8" s="2569"/>
      <c r="N8" s="2569"/>
      <c r="O8" s="2569"/>
      <c r="P8" s="2569"/>
      <c r="Q8" s="2569"/>
      <c r="R8" s="2569"/>
      <c r="S8" s="2570"/>
      <c r="T8" s="843"/>
    </row>
    <row r="9" spans="1:33" s="1225" customFormat="1" ht="14.25" customHeight="1">
      <c r="B9" s="2541"/>
      <c r="C9" s="2406"/>
      <c r="D9" s="2548" t="s">
        <v>477</v>
      </c>
      <c r="E9" s="2549"/>
      <c r="F9" s="2571"/>
      <c r="G9" s="2572"/>
      <c r="H9" s="2572"/>
      <c r="I9" s="2573"/>
      <c r="J9" s="2356"/>
      <c r="K9" s="842"/>
      <c r="L9" s="826"/>
      <c r="M9" s="826" t="s">
        <v>1274</v>
      </c>
      <c r="N9" s="826"/>
      <c r="O9" s="826" t="s">
        <v>1273</v>
      </c>
      <c r="P9" s="826"/>
      <c r="Q9" s="826"/>
      <c r="R9" s="826"/>
      <c r="S9" s="827"/>
      <c r="T9" s="1279"/>
    </row>
    <row r="10" spans="1:33" s="1225" customFormat="1" ht="14.25" customHeight="1" thickBot="1">
      <c r="B10" s="2542"/>
      <c r="C10" s="2543"/>
      <c r="D10" s="2550"/>
      <c r="E10" s="2419"/>
      <c r="F10" s="2574"/>
      <c r="G10" s="2575"/>
      <c r="H10" s="2575"/>
      <c r="I10" s="2576"/>
      <c r="J10" s="2550"/>
      <c r="K10" s="1275"/>
      <c r="L10" s="1274"/>
      <c r="M10" s="1274"/>
      <c r="N10" s="1274"/>
      <c r="O10" s="1274"/>
      <c r="P10" s="1274"/>
      <c r="Q10" s="1274"/>
      <c r="R10" s="1273"/>
      <c r="S10" s="1272"/>
      <c r="T10" s="1278"/>
    </row>
    <row r="11" spans="1:33" ht="15" customHeight="1">
      <c r="B11" s="3127" t="s">
        <v>1316</v>
      </c>
      <c r="C11" s="2476" t="s">
        <v>1315</v>
      </c>
      <c r="D11" s="2565" t="s">
        <v>1314</v>
      </c>
      <c r="E11" s="2461"/>
      <c r="F11" s="2461"/>
      <c r="G11" s="2462"/>
      <c r="H11" s="2442" t="s">
        <v>859</v>
      </c>
      <c r="I11" s="2442"/>
      <c r="J11" s="2445"/>
      <c r="K11" s="2446"/>
      <c r="L11" s="2446"/>
      <c r="M11" s="2446"/>
      <c r="N11" s="2446"/>
      <c r="O11" s="2446"/>
      <c r="P11" s="2446"/>
      <c r="Q11" s="2446"/>
      <c r="R11" s="2446"/>
      <c r="S11" s="2447"/>
    </row>
    <row r="12" spans="1:33" ht="15" customHeight="1">
      <c r="B12" s="3128"/>
      <c r="C12" s="2477"/>
      <c r="D12" s="3124"/>
      <c r="E12" s="2464"/>
      <c r="F12" s="2464"/>
      <c r="G12" s="2465"/>
      <c r="H12" s="2507"/>
      <c r="I12" s="2507"/>
      <c r="J12" s="2448"/>
      <c r="K12" s="2449"/>
      <c r="L12" s="2449"/>
      <c r="M12" s="2449"/>
      <c r="N12" s="2449"/>
      <c r="O12" s="2449"/>
      <c r="P12" s="2449"/>
      <c r="Q12" s="2449"/>
      <c r="R12" s="2449"/>
      <c r="S12" s="2450"/>
    </row>
    <row r="13" spans="1:33" ht="15" customHeight="1">
      <c r="B13" s="3128"/>
      <c r="C13" s="2477"/>
      <c r="D13" s="2517"/>
      <c r="E13" s="2518"/>
      <c r="F13" s="2518"/>
      <c r="G13" s="2519"/>
      <c r="H13" s="1229" t="s">
        <v>1258</v>
      </c>
      <c r="I13" s="1229" t="s">
        <v>1257</v>
      </c>
      <c r="J13" s="2448"/>
      <c r="K13" s="2449"/>
      <c r="L13" s="2449"/>
      <c r="M13" s="2449"/>
      <c r="N13" s="2449"/>
      <c r="O13" s="2449"/>
      <c r="P13" s="2449"/>
      <c r="Q13" s="2449"/>
      <c r="R13" s="2449"/>
      <c r="S13" s="2450"/>
    </row>
    <row r="14" spans="1:33" ht="15" customHeight="1">
      <c r="B14" s="3128"/>
      <c r="C14" s="2477"/>
      <c r="D14" s="2510" t="s">
        <v>1309</v>
      </c>
      <c r="E14" s="2526"/>
      <c r="F14" s="2508" t="s">
        <v>1308</v>
      </c>
      <c r="G14" s="2510"/>
      <c r="H14" s="1226"/>
      <c r="I14" s="1226"/>
      <c r="J14" s="2448"/>
      <c r="K14" s="2449"/>
      <c r="L14" s="2449"/>
      <c r="M14" s="2449"/>
      <c r="N14" s="2449"/>
      <c r="O14" s="2449"/>
      <c r="P14" s="2449"/>
      <c r="Q14" s="2449"/>
      <c r="R14" s="2449"/>
      <c r="S14" s="2450"/>
    </row>
    <row r="15" spans="1:33" ht="15" customHeight="1">
      <c r="B15" s="3128"/>
      <c r="C15" s="2477"/>
      <c r="D15" s="2510"/>
      <c r="E15" s="2526"/>
      <c r="F15" s="2508" t="s">
        <v>1307</v>
      </c>
      <c r="G15" s="2510"/>
      <c r="H15" s="1226"/>
      <c r="I15" s="1226"/>
      <c r="J15" s="2448"/>
      <c r="K15" s="2449"/>
      <c r="L15" s="2449"/>
      <c r="M15" s="2449"/>
      <c r="N15" s="2449"/>
      <c r="O15" s="2449"/>
      <c r="P15" s="2449"/>
      <c r="Q15" s="2449"/>
      <c r="R15" s="2449"/>
      <c r="S15" s="2450"/>
    </row>
    <row r="16" spans="1:33" ht="15" customHeight="1">
      <c r="B16" s="3128"/>
      <c r="C16" s="2477"/>
      <c r="D16" s="2509" t="s">
        <v>1306</v>
      </c>
      <c r="E16" s="2509"/>
      <c r="F16" s="2509"/>
      <c r="G16" s="2510"/>
      <c r="H16" s="2505"/>
      <c r="I16" s="2505"/>
      <c r="J16" s="2448"/>
      <c r="K16" s="2449"/>
      <c r="L16" s="2449"/>
      <c r="M16" s="2449"/>
      <c r="N16" s="2449"/>
      <c r="O16" s="2449"/>
      <c r="P16" s="2449"/>
      <c r="Q16" s="2449"/>
      <c r="R16" s="2449"/>
      <c r="S16" s="2450"/>
      <c r="Y16" s="1228"/>
      <c r="Z16" s="1228"/>
      <c r="AA16" s="1228"/>
      <c r="AB16" s="1228"/>
      <c r="AC16" s="1228"/>
      <c r="AD16" s="1228"/>
      <c r="AE16" s="1228"/>
      <c r="AF16" s="1228"/>
    </row>
    <row r="17" spans="2:26" ht="15" customHeight="1">
      <c r="B17" s="3128"/>
      <c r="C17" s="2477"/>
      <c r="D17" s="2512" t="s">
        <v>1252</v>
      </c>
      <c r="E17" s="2512"/>
      <c r="F17" s="2512"/>
      <c r="G17" s="2513"/>
      <c r="H17" s="2506"/>
      <c r="I17" s="2506"/>
      <c r="J17" s="2448"/>
      <c r="K17" s="2449"/>
      <c r="L17" s="2449"/>
      <c r="M17" s="2449"/>
      <c r="N17" s="2449"/>
      <c r="O17" s="2449"/>
      <c r="P17" s="2449"/>
      <c r="Q17" s="2449"/>
      <c r="R17" s="2449"/>
      <c r="S17" s="2450"/>
      <c r="T17" s="1227"/>
      <c r="Y17" s="1228"/>
      <c r="Z17" s="1228"/>
    </row>
    <row r="18" spans="2:26" ht="15" customHeight="1">
      <c r="B18" s="3128"/>
      <c r="C18" s="2477"/>
      <c r="D18" s="2514" t="s">
        <v>1537</v>
      </c>
      <c r="E18" s="2515"/>
      <c r="F18" s="2515"/>
      <c r="G18" s="2516"/>
      <c r="H18" s="2507" t="s">
        <v>859</v>
      </c>
      <c r="I18" s="2507"/>
      <c r="J18" s="2448"/>
      <c r="K18" s="2449"/>
      <c r="L18" s="2449"/>
      <c r="M18" s="2449"/>
      <c r="N18" s="2449"/>
      <c r="O18" s="2449"/>
      <c r="P18" s="2449"/>
      <c r="Q18" s="2449"/>
      <c r="R18" s="2449"/>
      <c r="S18" s="2450"/>
      <c r="T18" s="1227"/>
      <c r="Y18" s="1228"/>
      <c r="Z18" s="1228"/>
    </row>
    <row r="19" spans="2:26" ht="15" customHeight="1">
      <c r="B19" s="3128"/>
      <c r="C19" s="2477"/>
      <c r="D19" s="3124"/>
      <c r="E19" s="2464"/>
      <c r="F19" s="2464"/>
      <c r="G19" s="2465"/>
      <c r="H19" s="2507"/>
      <c r="I19" s="2507"/>
      <c r="J19" s="2448"/>
      <c r="K19" s="2449"/>
      <c r="L19" s="2449"/>
      <c r="M19" s="2449"/>
      <c r="N19" s="2449"/>
      <c r="O19" s="2449"/>
      <c r="P19" s="2449"/>
      <c r="Q19" s="2449"/>
      <c r="R19" s="2449"/>
      <c r="S19" s="2450"/>
      <c r="T19" s="1227"/>
      <c r="Y19" s="1228"/>
      <c r="Z19" s="1228"/>
    </row>
    <row r="20" spans="2:26" ht="15" customHeight="1">
      <c r="B20" s="3128"/>
      <c r="C20" s="2477"/>
      <c r="D20" s="2517"/>
      <c r="E20" s="2518"/>
      <c r="F20" s="2518"/>
      <c r="G20" s="2519"/>
      <c r="H20" s="1229" t="s">
        <v>1258</v>
      </c>
      <c r="I20" s="1229" t="s">
        <v>1257</v>
      </c>
      <c r="J20" s="2448"/>
      <c r="K20" s="2449"/>
      <c r="L20" s="2449"/>
      <c r="M20" s="2449"/>
      <c r="N20" s="2449"/>
      <c r="O20" s="2449"/>
      <c r="P20" s="2449"/>
      <c r="Q20" s="2449"/>
      <c r="R20" s="2449"/>
      <c r="S20" s="2450"/>
      <c r="T20" s="1227"/>
      <c r="Y20" s="1228"/>
      <c r="Z20" s="1228"/>
    </row>
    <row r="21" spans="2:26" ht="15" customHeight="1">
      <c r="B21" s="3128"/>
      <c r="C21" s="2477"/>
      <c r="D21" s="2526" t="s">
        <v>1309</v>
      </c>
      <c r="E21" s="2526"/>
      <c r="F21" s="2508" t="s">
        <v>1308</v>
      </c>
      <c r="G21" s="2510"/>
      <c r="H21" s="1226"/>
      <c r="I21" s="1226"/>
      <c r="J21" s="2448"/>
      <c r="K21" s="2449"/>
      <c r="L21" s="2449"/>
      <c r="M21" s="2449"/>
      <c r="N21" s="2449"/>
      <c r="O21" s="2449"/>
      <c r="P21" s="2449"/>
      <c r="Q21" s="2449"/>
      <c r="R21" s="2449"/>
      <c r="S21" s="2450"/>
      <c r="T21" s="1227"/>
      <c r="Y21" s="1228"/>
      <c r="Z21" s="1228"/>
    </row>
    <row r="22" spans="2:26" ht="15" customHeight="1">
      <c r="B22" s="3128"/>
      <c r="C22" s="2477"/>
      <c r="D22" s="2526"/>
      <c r="E22" s="2526"/>
      <c r="F22" s="2508" t="s">
        <v>1307</v>
      </c>
      <c r="G22" s="2510"/>
      <c r="H22" s="1226"/>
      <c r="I22" s="1226"/>
      <c r="J22" s="2448"/>
      <c r="K22" s="2449"/>
      <c r="L22" s="2449"/>
      <c r="M22" s="2449"/>
      <c r="N22" s="2449"/>
      <c r="O22" s="2449"/>
      <c r="P22" s="2449"/>
      <c r="Q22" s="2449"/>
      <c r="R22" s="2449"/>
      <c r="S22" s="2450"/>
      <c r="T22" s="1227"/>
      <c r="Y22" s="1228"/>
      <c r="Z22" s="1228"/>
    </row>
    <row r="23" spans="2:26" ht="15" customHeight="1">
      <c r="B23" s="3128"/>
      <c r="C23" s="2477"/>
      <c r="D23" s="2508" t="s">
        <v>1306</v>
      </c>
      <c r="E23" s="2509"/>
      <c r="F23" s="2509"/>
      <c r="G23" s="2510"/>
      <c r="H23" s="2505"/>
      <c r="I23" s="2505"/>
      <c r="J23" s="2448"/>
      <c r="K23" s="2449"/>
      <c r="L23" s="2449"/>
      <c r="M23" s="2449"/>
      <c r="N23" s="2449"/>
      <c r="O23" s="2449"/>
      <c r="P23" s="2449"/>
      <c r="Q23" s="2449"/>
      <c r="R23" s="2449"/>
      <c r="S23" s="2450"/>
      <c r="T23" s="1227"/>
      <c r="Y23" s="1228"/>
      <c r="Z23" s="1228"/>
    </row>
    <row r="24" spans="2:26" ht="15" customHeight="1">
      <c r="B24" s="3128"/>
      <c r="C24" s="2477"/>
      <c r="D24" s="2508" t="s">
        <v>1252</v>
      </c>
      <c r="E24" s="2509"/>
      <c r="F24" s="2509"/>
      <c r="G24" s="2510"/>
      <c r="H24" s="3125"/>
      <c r="I24" s="3125"/>
      <c r="J24" s="2448"/>
      <c r="K24" s="2449"/>
      <c r="L24" s="2449"/>
      <c r="M24" s="2449"/>
      <c r="N24" s="2449"/>
      <c r="O24" s="2449"/>
      <c r="P24" s="2449"/>
      <c r="Q24" s="2449"/>
      <c r="R24" s="2449"/>
      <c r="S24" s="2450"/>
      <c r="T24" s="1227"/>
      <c r="Y24" s="1228"/>
      <c r="Z24" s="1228"/>
    </row>
    <row r="25" spans="2:26" ht="15" customHeight="1">
      <c r="B25" s="3128"/>
      <c r="C25" s="2477"/>
      <c r="D25" s="2514" t="s">
        <v>1536</v>
      </c>
      <c r="E25" s="2515"/>
      <c r="F25" s="2515"/>
      <c r="G25" s="2516"/>
      <c r="H25" s="2507" t="s">
        <v>859</v>
      </c>
      <c r="I25" s="2507"/>
      <c r="J25" s="2448"/>
      <c r="K25" s="2449"/>
      <c r="L25" s="2449"/>
      <c r="M25" s="2449"/>
      <c r="N25" s="2449"/>
      <c r="O25" s="2449"/>
      <c r="P25" s="2449"/>
      <c r="Q25" s="2449"/>
      <c r="R25" s="2449"/>
      <c r="S25" s="2450"/>
      <c r="T25" s="1227"/>
      <c r="Y25" s="1228"/>
      <c r="Z25" s="1228"/>
    </row>
    <row r="26" spans="2:26" ht="15" customHeight="1">
      <c r="B26" s="3128"/>
      <c r="C26" s="2477"/>
      <c r="D26" s="3124"/>
      <c r="E26" s="2464"/>
      <c r="F26" s="2464"/>
      <c r="G26" s="2465"/>
      <c r="H26" s="2507"/>
      <c r="I26" s="2507"/>
      <c r="J26" s="2448"/>
      <c r="K26" s="2449"/>
      <c r="L26" s="2449"/>
      <c r="M26" s="2449"/>
      <c r="N26" s="2449"/>
      <c r="O26" s="2449"/>
      <c r="P26" s="2449"/>
      <c r="Q26" s="2449"/>
      <c r="R26" s="2449"/>
      <c r="S26" s="2450"/>
      <c r="T26" s="1227"/>
      <c r="Y26" s="1228"/>
      <c r="Z26" s="1228"/>
    </row>
    <row r="27" spans="2:26" ht="15" customHeight="1">
      <c r="B27" s="3128"/>
      <c r="C27" s="2477"/>
      <c r="D27" s="2517"/>
      <c r="E27" s="2518"/>
      <c r="F27" s="2518"/>
      <c r="G27" s="2519"/>
      <c r="H27" s="1229" t="s">
        <v>1258</v>
      </c>
      <c r="I27" s="1229" t="s">
        <v>1257</v>
      </c>
      <c r="J27" s="2448"/>
      <c r="K27" s="2449"/>
      <c r="L27" s="2449"/>
      <c r="M27" s="2449"/>
      <c r="N27" s="2449"/>
      <c r="O27" s="2449"/>
      <c r="P27" s="2449"/>
      <c r="Q27" s="2449"/>
      <c r="R27" s="2449"/>
      <c r="S27" s="2450"/>
      <c r="T27" s="1227"/>
      <c r="Y27" s="1228"/>
      <c r="Z27" s="1228"/>
    </row>
    <row r="28" spans="2:26" ht="15" customHeight="1">
      <c r="B28" s="3128"/>
      <c r="C28" s="2477"/>
      <c r="D28" s="2526" t="s">
        <v>1309</v>
      </c>
      <c r="E28" s="2526"/>
      <c r="F28" s="2508" t="s">
        <v>1308</v>
      </c>
      <c r="G28" s="2510"/>
      <c r="H28" s="1226"/>
      <c r="I28" s="1226"/>
      <c r="J28" s="2448"/>
      <c r="K28" s="2449"/>
      <c r="L28" s="2449"/>
      <c r="M28" s="2449"/>
      <c r="N28" s="2449"/>
      <c r="O28" s="2449"/>
      <c r="P28" s="2449"/>
      <c r="Q28" s="2449"/>
      <c r="R28" s="2449"/>
      <c r="S28" s="2450"/>
      <c r="T28" s="1227"/>
      <c r="Y28" s="1228"/>
      <c r="Z28" s="1228"/>
    </row>
    <row r="29" spans="2:26" ht="15" customHeight="1">
      <c r="B29" s="3128"/>
      <c r="C29" s="2477"/>
      <c r="D29" s="2526"/>
      <c r="E29" s="2526"/>
      <c r="F29" s="2508" t="s">
        <v>1307</v>
      </c>
      <c r="G29" s="2510"/>
      <c r="H29" s="1226"/>
      <c r="I29" s="1226"/>
      <c r="J29" s="2448"/>
      <c r="K29" s="2449"/>
      <c r="L29" s="2449"/>
      <c r="M29" s="2449"/>
      <c r="N29" s="2449"/>
      <c r="O29" s="2449"/>
      <c r="P29" s="2449"/>
      <c r="Q29" s="2449"/>
      <c r="R29" s="2449"/>
      <c r="S29" s="2450"/>
      <c r="T29" s="1227"/>
      <c r="Y29" s="1228"/>
      <c r="Z29" s="1228"/>
    </row>
    <row r="30" spans="2:26" ht="15" customHeight="1">
      <c r="B30" s="3128"/>
      <c r="C30" s="2477"/>
      <c r="D30" s="2508" t="s">
        <v>1306</v>
      </c>
      <c r="E30" s="2509"/>
      <c r="F30" s="2509"/>
      <c r="G30" s="2510"/>
      <c r="H30" s="2505"/>
      <c r="I30" s="2505"/>
      <c r="J30" s="2448"/>
      <c r="K30" s="2449"/>
      <c r="L30" s="2449"/>
      <c r="M30" s="2449"/>
      <c r="N30" s="2449"/>
      <c r="O30" s="2449"/>
      <c r="P30" s="2449"/>
      <c r="Q30" s="2449"/>
      <c r="R30" s="2449"/>
      <c r="S30" s="2450"/>
      <c r="T30" s="1227"/>
      <c r="Y30" s="1228"/>
      <c r="Z30" s="1228"/>
    </row>
    <row r="31" spans="2:26" ht="15" customHeight="1" thickBot="1">
      <c r="B31" s="3128"/>
      <c r="C31" s="2478"/>
      <c r="D31" s="2466" t="s">
        <v>1252</v>
      </c>
      <c r="E31" s="2467"/>
      <c r="F31" s="2467"/>
      <c r="G31" s="2468"/>
      <c r="H31" s="2527"/>
      <c r="I31" s="2527"/>
      <c r="J31" s="2451"/>
      <c r="K31" s="2452"/>
      <c r="L31" s="2452"/>
      <c r="M31" s="2452"/>
      <c r="N31" s="2452"/>
      <c r="O31" s="2452"/>
      <c r="P31" s="2452"/>
      <c r="Q31" s="2452"/>
      <c r="R31" s="2452"/>
      <c r="S31" s="2453"/>
      <c r="T31" s="1227"/>
      <c r="Y31" s="1228"/>
      <c r="Z31" s="1228"/>
    </row>
    <row r="32" spans="2:26" ht="15" customHeight="1">
      <c r="B32" s="3128"/>
      <c r="C32" s="2460" t="s">
        <v>1311</v>
      </c>
      <c r="D32" s="2461"/>
      <c r="E32" s="2461"/>
      <c r="F32" s="2461"/>
      <c r="G32" s="2462"/>
      <c r="H32" s="3236" t="s">
        <v>1363</v>
      </c>
      <c r="I32" s="3236"/>
      <c r="J32" s="2442" t="s">
        <v>1259</v>
      </c>
      <c r="K32" s="2442"/>
      <c r="L32" s="2433"/>
      <c r="M32" s="2434"/>
      <c r="N32" s="2434"/>
      <c r="O32" s="2434"/>
      <c r="P32" s="2434"/>
      <c r="Q32" s="2434"/>
      <c r="R32" s="2434"/>
      <c r="S32" s="2435"/>
      <c r="Y32" s="1228"/>
      <c r="Z32" s="1228"/>
    </row>
    <row r="33" spans="1:33" ht="15" customHeight="1">
      <c r="B33" s="3128"/>
      <c r="C33" s="2463"/>
      <c r="D33" s="2464"/>
      <c r="E33" s="2464"/>
      <c r="F33" s="2464"/>
      <c r="G33" s="2465"/>
      <c r="H33" s="3139"/>
      <c r="I33" s="3139"/>
      <c r="J33" s="2507"/>
      <c r="K33" s="2507"/>
      <c r="L33" s="2436"/>
      <c r="M33" s="2437"/>
      <c r="N33" s="2437"/>
      <c r="O33" s="2437"/>
      <c r="P33" s="2437"/>
      <c r="Q33" s="2437"/>
      <c r="R33" s="2437"/>
      <c r="S33" s="2438"/>
    </row>
    <row r="34" spans="1:33" ht="15" customHeight="1">
      <c r="B34" s="3128"/>
      <c r="C34" s="2463"/>
      <c r="D34" s="2464"/>
      <c r="E34" s="2464"/>
      <c r="F34" s="2464"/>
      <c r="G34" s="2465"/>
      <c r="H34" s="1229" t="s">
        <v>1258</v>
      </c>
      <c r="I34" s="1229" t="s">
        <v>1257</v>
      </c>
      <c r="J34" s="1229" t="s">
        <v>1258</v>
      </c>
      <c r="K34" s="1229" t="s">
        <v>1257</v>
      </c>
      <c r="L34" s="2436"/>
      <c r="M34" s="2437"/>
      <c r="N34" s="2437"/>
      <c r="O34" s="2437"/>
      <c r="P34" s="2437"/>
      <c r="Q34" s="2437"/>
      <c r="R34" s="2437"/>
      <c r="S34" s="2438"/>
    </row>
    <row r="35" spans="1:33" ht="15" customHeight="1">
      <c r="B35" s="3128"/>
      <c r="C35" s="1296"/>
      <c r="D35" s="2526" t="s">
        <v>1309</v>
      </c>
      <c r="E35" s="2526"/>
      <c r="F35" s="2508" t="s">
        <v>1308</v>
      </c>
      <c r="G35" s="2510"/>
      <c r="H35" s="1226"/>
      <c r="I35" s="1226"/>
      <c r="J35" s="1226"/>
      <c r="K35" s="1226"/>
      <c r="L35" s="2436"/>
      <c r="M35" s="2437"/>
      <c r="N35" s="2437"/>
      <c r="O35" s="2437"/>
      <c r="P35" s="2437"/>
      <c r="Q35" s="2437"/>
      <c r="R35" s="2437"/>
      <c r="S35" s="2438"/>
      <c r="Y35" s="1230"/>
      <c r="Z35" s="1230"/>
    </row>
    <row r="36" spans="1:33" ht="15" customHeight="1">
      <c r="B36" s="3128"/>
      <c r="C36" s="1296"/>
      <c r="D36" s="2526"/>
      <c r="E36" s="2526"/>
      <c r="F36" s="2508" t="s">
        <v>1307</v>
      </c>
      <c r="G36" s="2510"/>
      <c r="H36" s="1226"/>
      <c r="I36" s="1226"/>
      <c r="J36" s="1226"/>
      <c r="K36" s="1226"/>
      <c r="L36" s="2436"/>
      <c r="M36" s="2437"/>
      <c r="N36" s="2437"/>
      <c r="O36" s="2437"/>
      <c r="P36" s="2437"/>
      <c r="Q36" s="2437"/>
      <c r="R36" s="2437"/>
      <c r="S36" s="2438"/>
      <c r="Y36" s="1230"/>
      <c r="Z36" s="1230"/>
    </row>
    <row r="37" spans="1:33" ht="15" customHeight="1">
      <c r="B37" s="3128"/>
      <c r="C37" s="1296"/>
      <c r="D37" s="2508" t="s">
        <v>1306</v>
      </c>
      <c r="E37" s="2509"/>
      <c r="F37" s="2509"/>
      <c r="G37" s="2510"/>
      <c r="H37" s="2505"/>
      <c r="I37" s="2505"/>
      <c r="J37" s="2505"/>
      <c r="K37" s="2505"/>
      <c r="L37" s="2436"/>
      <c r="M37" s="2437"/>
      <c r="N37" s="2437"/>
      <c r="O37" s="2437"/>
      <c r="P37" s="2437"/>
      <c r="Q37" s="2437"/>
      <c r="R37" s="2437"/>
      <c r="S37" s="2438"/>
    </row>
    <row r="38" spans="1:33" ht="15" customHeight="1" thickBot="1">
      <c r="B38" s="3129"/>
      <c r="C38" s="1295"/>
      <c r="D38" s="2466" t="s">
        <v>1252</v>
      </c>
      <c r="E38" s="2467"/>
      <c r="F38" s="2467"/>
      <c r="G38" s="2468"/>
      <c r="H38" s="2527"/>
      <c r="I38" s="2527"/>
      <c r="J38" s="2527"/>
      <c r="K38" s="2527"/>
      <c r="L38" s="2439"/>
      <c r="M38" s="2440"/>
      <c r="N38" s="2440"/>
      <c r="O38" s="2440"/>
      <c r="P38" s="2440"/>
      <c r="Q38" s="2440"/>
      <c r="R38" s="2440"/>
      <c r="S38" s="2441"/>
      <c r="T38" s="1227"/>
    </row>
    <row r="39" spans="1:33" ht="13.5" customHeight="1">
      <c r="B39" s="1294" t="s">
        <v>1514</v>
      </c>
      <c r="C39" s="1293"/>
      <c r="D39" s="1293"/>
      <c r="E39" s="1293"/>
      <c r="F39" s="1293"/>
      <c r="G39" s="1292"/>
      <c r="H39" s="3146" t="s">
        <v>1513</v>
      </c>
      <c r="I39" s="3147"/>
      <c r="J39" s="3147"/>
      <c r="K39" s="3147"/>
      <c r="L39" s="3147"/>
      <c r="M39" s="3148"/>
      <c r="N39" s="3149" t="s">
        <v>1512</v>
      </c>
      <c r="O39" s="3149"/>
      <c r="P39" s="3149"/>
      <c r="Q39" s="3149"/>
      <c r="R39" s="3149"/>
      <c r="S39" s="3150"/>
    </row>
    <row r="40" spans="1:33" ht="24.75" customHeight="1">
      <c r="B40" s="1287"/>
      <c r="C40" s="1291"/>
      <c r="D40" s="3230" t="s">
        <v>1301</v>
      </c>
      <c r="E40" s="3231"/>
      <c r="F40" s="3231"/>
      <c r="G40" s="3232"/>
      <c r="H40" s="2454"/>
      <c r="I40" s="2786"/>
      <c r="J40" s="2786"/>
      <c r="K40" s="2786"/>
      <c r="L40" s="2786"/>
      <c r="M40" s="2455"/>
      <c r="N40" s="2454"/>
      <c r="O40" s="2786"/>
      <c r="P40" s="2786"/>
      <c r="Q40" s="2786"/>
      <c r="R40" s="2786"/>
      <c r="S40" s="2737"/>
    </row>
    <row r="41" spans="1:33" ht="24.75" customHeight="1">
      <c r="B41" s="1287"/>
      <c r="C41" s="1291"/>
      <c r="D41" s="3230" t="s">
        <v>1300</v>
      </c>
      <c r="E41" s="3231"/>
      <c r="F41" s="3231"/>
      <c r="G41" s="3232"/>
      <c r="H41" s="2454"/>
      <c r="I41" s="2786"/>
      <c r="J41" s="2786"/>
      <c r="K41" s="2786"/>
      <c r="L41" s="2786"/>
      <c r="M41" s="2455"/>
      <c r="N41" s="1290"/>
      <c r="O41" s="1290"/>
      <c r="P41" s="1290"/>
      <c r="Q41" s="1290"/>
      <c r="R41" s="1290"/>
      <c r="S41" s="1289"/>
    </row>
    <row r="42" spans="1:33" ht="24.75" customHeight="1" thickBot="1">
      <c r="B42" s="1286"/>
      <c r="C42" s="1288"/>
      <c r="D42" s="3233" t="s">
        <v>1505</v>
      </c>
      <c r="E42" s="3234"/>
      <c r="F42" s="3234"/>
      <c r="G42" s="3235"/>
      <c r="H42" s="2600"/>
      <c r="I42" s="2601"/>
      <c r="J42" s="2601"/>
      <c r="K42" s="2601"/>
      <c r="L42" s="2601"/>
      <c r="M42" s="2602"/>
      <c r="N42" s="2601"/>
      <c r="O42" s="2601"/>
      <c r="P42" s="2601"/>
      <c r="Q42" s="2601"/>
      <c r="R42" s="2601"/>
      <c r="S42" s="3151"/>
      <c r="T42" s="1222"/>
    </row>
    <row r="43" spans="1:33" s="1197" customFormat="1" ht="13.5" customHeight="1">
      <c r="B43" s="3218" t="s">
        <v>2241</v>
      </c>
      <c r="C43" s="3219"/>
      <c r="D43" s="3219"/>
      <c r="E43" s="3219"/>
      <c r="F43" s="3219"/>
      <c r="G43" s="3220"/>
      <c r="H43" s="2564" t="s">
        <v>1341</v>
      </c>
      <c r="I43" s="2416"/>
      <c r="J43" s="3227" t="s">
        <v>1340</v>
      </c>
      <c r="K43" s="3228"/>
      <c r="L43" s="3228"/>
      <c r="M43" s="3228"/>
      <c r="N43" s="3228"/>
      <c r="O43" s="3228"/>
      <c r="P43" s="3228"/>
      <c r="Q43" s="3228"/>
      <c r="R43" s="3228"/>
      <c r="S43" s="3229"/>
      <c r="T43" s="812"/>
      <c r="U43" s="1198"/>
      <c r="V43" s="1198"/>
      <c r="W43" s="1224"/>
      <c r="X43" s="1224"/>
      <c r="Y43" s="1224"/>
      <c r="Z43" s="1224"/>
      <c r="AA43" s="1224"/>
      <c r="AB43" s="1224"/>
      <c r="AC43" s="1224"/>
      <c r="AD43" s="1224"/>
      <c r="AE43" s="1224"/>
      <c r="AF43" s="1224"/>
      <c r="AG43" s="1224"/>
    </row>
    <row r="44" spans="1:33" s="1197" customFormat="1" ht="13.5">
      <c r="B44" s="3221"/>
      <c r="C44" s="3222"/>
      <c r="D44" s="3222"/>
      <c r="E44" s="3222"/>
      <c r="F44" s="3222"/>
      <c r="G44" s="3223"/>
      <c r="H44" s="2356"/>
      <c r="I44" s="2331"/>
      <c r="J44" s="2548" t="s">
        <v>2191</v>
      </c>
      <c r="K44" s="2671"/>
      <c r="L44" s="2651" t="s">
        <v>2190</v>
      </c>
      <c r="M44" s="2671"/>
      <c r="N44" s="2651" t="s">
        <v>2240</v>
      </c>
      <c r="O44" s="2671"/>
      <c r="P44" s="2651" t="s">
        <v>2189</v>
      </c>
      <c r="Q44" s="2671"/>
      <c r="R44" s="2651" t="s">
        <v>2223</v>
      </c>
      <c r="S44" s="2652"/>
      <c r="T44" s="812"/>
      <c r="U44" s="1198"/>
      <c r="V44" s="1198"/>
      <c r="W44" s="1224"/>
      <c r="X44" s="1224"/>
      <c r="Y44" s="1224"/>
      <c r="Z44" s="1224"/>
      <c r="AA44" s="1224"/>
      <c r="AB44" s="1224"/>
      <c r="AC44" s="1224"/>
      <c r="AD44" s="1224"/>
      <c r="AE44" s="1224"/>
      <c r="AF44" s="1224"/>
      <c r="AG44" s="1224"/>
    </row>
    <row r="45" spans="1:33" s="1197" customFormat="1" ht="12.75" customHeight="1">
      <c r="B45" s="3221"/>
      <c r="C45" s="3222"/>
      <c r="D45" s="3222"/>
      <c r="E45" s="3222"/>
      <c r="F45" s="3222"/>
      <c r="G45" s="3223"/>
      <c r="H45" s="2665"/>
      <c r="I45" s="2667"/>
      <c r="J45" s="2665"/>
      <c r="K45" s="2650"/>
      <c r="L45" s="2649"/>
      <c r="M45" s="2650"/>
      <c r="N45" s="2649"/>
      <c r="O45" s="2650"/>
      <c r="P45" s="2649"/>
      <c r="Q45" s="2650"/>
      <c r="R45" s="2649"/>
      <c r="S45" s="2672"/>
      <c r="T45" s="812"/>
      <c r="U45" s="1198"/>
      <c r="V45" s="1198"/>
      <c r="W45" s="1224"/>
      <c r="X45" s="1224"/>
      <c r="Y45" s="1224"/>
      <c r="Z45" s="1224"/>
      <c r="AA45" s="1224"/>
      <c r="AB45" s="1224"/>
      <c r="AC45" s="1224"/>
      <c r="AD45" s="1224"/>
      <c r="AE45" s="1224"/>
      <c r="AF45" s="1224"/>
      <c r="AG45" s="1224"/>
    </row>
    <row r="46" spans="1:33" s="1197" customFormat="1" ht="13.5">
      <c r="B46" s="3221"/>
      <c r="C46" s="3222"/>
      <c r="D46" s="3222"/>
      <c r="E46" s="3222"/>
      <c r="F46" s="3222"/>
      <c r="G46" s="3223"/>
      <c r="H46" s="2279" t="s">
        <v>2239</v>
      </c>
      <c r="I46" s="2280"/>
      <c r="J46" s="2279" t="s">
        <v>2184</v>
      </c>
      <c r="K46" s="2280"/>
      <c r="L46" s="2279" t="s">
        <v>2183</v>
      </c>
      <c r="M46" s="2280"/>
      <c r="N46" s="2279"/>
      <c r="O46" s="2319"/>
      <c r="P46" s="2319"/>
      <c r="Q46" s="2319"/>
      <c r="R46" s="809"/>
      <c r="S46" s="816"/>
      <c r="T46" s="812"/>
      <c r="U46" s="1198"/>
      <c r="V46" s="1198"/>
      <c r="W46" s="1224"/>
      <c r="X46" s="1224"/>
      <c r="Y46" s="1224"/>
      <c r="Z46" s="1224"/>
      <c r="AA46" s="1224"/>
      <c r="AB46" s="1224"/>
      <c r="AC46" s="1224"/>
      <c r="AD46" s="1224"/>
      <c r="AE46" s="1224"/>
      <c r="AF46" s="1224"/>
      <c r="AG46" s="1224"/>
    </row>
    <row r="47" spans="1:33" s="1197" customFormat="1" ht="12.75" customHeight="1" thickBot="1">
      <c r="B47" s="3224"/>
      <c r="C47" s="3225"/>
      <c r="D47" s="3225"/>
      <c r="E47" s="3225"/>
      <c r="F47" s="3225"/>
      <c r="G47" s="3226"/>
      <c r="H47" s="3103"/>
      <c r="I47" s="3105"/>
      <c r="J47" s="3103"/>
      <c r="K47" s="3105"/>
      <c r="L47" s="3103"/>
      <c r="M47" s="3105"/>
      <c r="N47" s="2550"/>
      <c r="O47" s="2418"/>
      <c r="P47" s="2418"/>
      <c r="Q47" s="2418"/>
      <c r="R47" s="825"/>
      <c r="S47" s="799"/>
      <c r="T47" s="812"/>
      <c r="U47" s="1198"/>
      <c r="V47" s="1198"/>
      <c r="W47" s="1224"/>
      <c r="X47" s="1224"/>
      <c r="Y47" s="1224"/>
      <c r="Z47" s="1224"/>
      <c r="AA47" s="1224"/>
      <c r="AB47" s="1224"/>
      <c r="AC47" s="1224"/>
      <c r="AD47" s="1224"/>
      <c r="AE47" s="1224"/>
      <c r="AF47" s="1224"/>
      <c r="AG47" s="1224"/>
    </row>
    <row r="48" spans="1:33" ht="15" customHeight="1">
      <c r="A48" s="1197"/>
      <c r="B48" s="844" t="s">
        <v>1231</v>
      </c>
      <c r="C48" s="1228"/>
      <c r="D48" s="1228"/>
      <c r="E48" s="1228"/>
      <c r="F48" s="1228"/>
      <c r="G48" s="1228"/>
      <c r="H48" s="1230"/>
      <c r="I48" s="1230"/>
      <c r="J48" s="1230"/>
      <c r="K48" s="1230"/>
      <c r="L48" s="1230"/>
      <c r="M48" s="1230"/>
      <c r="N48" s="1230"/>
      <c r="O48" s="1230"/>
      <c r="P48" s="1222"/>
      <c r="Q48" s="1222"/>
      <c r="R48" s="1222"/>
      <c r="S48" s="1222"/>
      <c r="T48" s="1222"/>
      <c r="U48" s="1222"/>
    </row>
    <row r="49" spans="1:33" ht="11.25">
      <c r="B49" s="2910" t="s">
        <v>1297</v>
      </c>
      <c r="C49" s="2910"/>
      <c r="D49" s="2910"/>
      <c r="E49" s="2910"/>
      <c r="F49" s="2910"/>
      <c r="G49" s="2910"/>
      <c r="H49" s="2910"/>
      <c r="I49" s="2910"/>
      <c r="J49" s="2910"/>
      <c r="K49" s="2910"/>
      <c r="L49" s="2910"/>
      <c r="M49" s="2910"/>
      <c r="N49" s="2910"/>
      <c r="O49" s="2910"/>
      <c r="P49" s="2910"/>
      <c r="Q49" s="2910"/>
      <c r="R49" s="2910"/>
      <c r="S49" s="2910"/>
      <c r="T49" s="812"/>
    </row>
    <row r="50" spans="1:33" s="791" customFormat="1" ht="11.25">
      <c r="B50" s="2657" t="s">
        <v>1535</v>
      </c>
      <c r="C50" s="2657"/>
      <c r="D50" s="2657"/>
      <c r="E50" s="2657"/>
      <c r="F50" s="2657"/>
      <c r="G50" s="2657"/>
      <c r="H50" s="2657"/>
      <c r="I50" s="2657"/>
      <c r="J50" s="2657"/>
      <c r="K50" s="2657"/>
      <c r="L50" s="2657"/>
      <c r="M50" s="2657"/>
      <c r="N50" s="2657"/>
      <c r="O50" s="2657"/>
      <c r="P50" s="2657"/>
      <c r="Q50" s="2657"/>
      <c r="R50" s="2657"/>
      <c r="S50" s="2657"/>
      <c r="T50" s="812"/>
      <c r="W50" s="798"/>
      <c r="X50" s="798"/>
      <c r="Y50" s="798"/>
      <c r="Z50" s="798"/>
      <c r="AA50" s="798"/>
      <c r="AB50" s="798"/>
      <c r="AC50" s="798"/>
      <c r="AD50" s="798"/>
      <c r="AE50" s="798"/>
      <c r="AF50" s="798"/>
      <c r="AG50" s="798"/>
    </row>
    <row r="51" spans="1:33" ht="11.25">
      <c r="A51" s="791"/>
      <c r="B51" s="2495" t="s">
        <v>1295</v>
      </c>
      <c r="C51" s="2495"/>
      <c r="D51" s="2495"/>
      <c r="E51" s="2495"/>
      <c r="F51" s="2495"/>
      <c r="G51" s="2495"/>
      <c r="H51" s="2495"/>
      <c r="I51" s="2495"/>
      <c r="J51" s="2495"/>
      <c r="K51" s="2495"/>
      <c r="L51" s="2495"/>
      <c r="M51" s="2495"/>
      <c r="N51" s="2495"/>
      <c r="O51" s="2495"/>
      <c r="P51" s="2495"/>
      <c r="Q51" s="2495"/>
      <c r="R51" s="2495"/>
      <c r="S51" s="2495"/>
    </row>
    <row r="52" spans="1:33" s="791" customFormat="1" ht="11.25">
      <c r="A52" s="1221"/>
      <c r="B52" s="2408" t="s">
        <v>1510</v>
      </c>
      <c r="C52" s="2408"/>
      <c r="D52" s="2408"/>
      <c r="E52" s="2408"/>
      <c r="F52" s="2408"/>
      <c r="G52" s="2408"/>
      <c r="H52" s="2408"/>
      <c r="I52" s="2408"/>
      <c r="J52" s="2408"/>
      <c r="K52" s="2408"/>
      <c r="L52" s="2408"/>
      <c r="M52" s="2408"/>
      <c r="N52" s="2408"/>
      <c r="O52" s="2408"/>
      <c r="P52" s="2408"/>
      <c r="Q52" s="2408"/>
      <c r="R52" s="2408"/>
      <c r="S52" s="2408"/>
      <c r="T52" s="835"/>
      <c r="W52" s="798"/>
      <c r="X52" s="798"/>
      <c r="Y52" s="798"/>
      <c r="Z52" s="798"/>
      <c r="AA52" s="798"/>
      <c r="AB52" s="798"/>
      <c r="AC52" s="798"/>
      <c r="AD52" s="798"/>
      <c r="AE52" s="798"/>
      <c r="AF52" s="798"/>
      <c r="AG52" s="798"/>
    </row>
  </sheetData>
  <customSheetViews>
    <customSheetView guid="{A89971A1-2A57-4416-B1BB-86BE65CC2ABD}" showPageBreaks="1" showGridLines="0" printArea="1" view="pageBreakPreview">
      <pageMargins left="0.78740157480314965" right="0.78740157480314965" top="0.78740157480314965" bottom="0.78740157480314965" header="0.51181102362204722" footer="0.51181102362204722"/>
      <printOptions horizontalCentered="1"/>
      <pageSetup paperSize="9" scale="95" orientation="portrait" r:id="rId1"/>
      <headerFooter alignWithMargins="0"/>
    </customSheetView>
  </customSheetViews>
  <mergeCells count="97">
    <mergeCell ref="B2:F2"/>
    <mergeCell ref="G2:S2"/>
    <mergeCell ref="C4:F4"/>
    <mergeCell ref="C5:F5"/>
    <mergeCell ref="F21:G21"/>
    <mergeCell ref="D7:S7"/>
    <mergeCell ref="D8:E8"/>
    <mergeCell ref="H17:I17"/>
    <mergeCell ref="H16:I16"/>
    <mergeCell ref="M5:N5"/>
    <mergeCell ref="O5:S5"/>
    <mergeCell ref="B7:C7"/>
    <mergeCell ref="F15:G15"/>
    <mergeCell ref="D16:G16"/>
    <mergeCell ref="B52:S52"/>
    <mergeCell ref="B49:S49"/>
    <mergeCell ref="B50:S50"/>
    <mergeCell ref="H25:I26"/>
    <mergeCell ref="D18:G20"/>
    <mergeCell ref="F22:G22"/>
    <mergeCell ref="B51:S51"/>
    <mergeCell ref="D42:G42"/>
    <mergeCell ref="J38:K38"/>
    <mergeCell ref="B11:B38"/>
    <mergeCell ref="D14:E15"/>
    <mergeCell ref="H31:I31"/>
    <mergeCell ref="H32:I33"/>
    <mergeCell ref="H18:I19"/>
    <mergeCell ref="D31:G31"/>
    <mergeCell ref="D23:G23"/>
    <mergeCell ref="D41:G41"/>
    <mergeCell ref="D37:G37"/>
    <mergeCell ref="D38:G38"/>
    <mergeCell ref="D35:E36"/>
    <mergeCell ref="F35:G35"/>
    <mergeCell ref="H23:I23"/>
    <mergeCell ref="D24:G24"/>
    <mergeCell ref="H24:I24"/>
    <mergeCell ref="D25:G27"/>
    <mergeCell ref="B8:C10"/>
    <mergeCell ref="D17:G17"/>
    <mergeCell ref="F14:G14"/>
    <mergeCell ref="C11:C31"/>
    <mergeCell ref="D21:E22"/>
    <mergeCell ref="H37:I37"/>
    <mergeCell ref="L32:S38"/>
    <mergeCell ref="H41:M41"/>
    <mergeCell ref="C6:G6"/>
    <mergeCell ref="J11:S31"/>
    <mergeCell ref="H11:I12"/>
    <mergeCell ref="D11:G13"/>
    <mergeCell ref="H30:I30"/>
    <mergeCell ref="F8:I8"/>
    <mergeCell ref="J8:J10"/>
    <mergeCell ref="K8:S8"/>
    <mergeCell ref="D30:G30"/>
    <mergeCell ref="D28:E29"/>
    <mergeCell ref="F28:G28"/>
    <mergeCell ref="F9:I10"/>
    <mergeCell ref="D9:E10"/>
    <mergeCell ref="H45:I45"/>
    <mergeCell ref="J45:K45"/>
    <mergeCell ref="R45:S45"/>
    <mergeCell ref="D40:G40"/>
    <mergeCell ref="F29:G29"/>
    <mergeCell ref="N39:S39"/>
    <mergeCell ref="H42:M42"/>
    <mergeCell ref="N42:S42"/>
    <mergeCell ref="N40:S40"/>
    <mergeCell ref="H38:I38"/>
    <mergeCell ref="J37:K37"/>
    <mergeCell ref="H40:M40"/>
    <mergeCell ref="J32:K33"/>
    <mergeCell ref="H39:M39"/>
    <mergeCell ref="F36:G36"/>
    <mergeCell ref="C32:G34"/>
    <mergeCell ref="B43:G47"/>
    <mergeCell ref="L45:M45"/>
    <mergeCell ref="N45:O45"/>
    <mergeCell ref="P45:Q45"/>
    <mergeCell ref="H46:I46"/>
    <mergeCell ref="J46:K46"/>
    <mergeCell ref="L46:M46"/>
    <mergeCell ref="N46:O46"/>
    <mergeCell ref="P46:Q46"/>
    <mergeCell ref="H43:I44"/>
    <mergeCell ref="J43:S43"/>
    <mergeCell ref="J44:K44"/>
    <mergeCell ref="L44:M44"/>
    <mergeCell ref="N44:O44"/>
    <mergeCell ref="P44:Q44"/>
    <mergeCell ref="R44:S44"/>
    <mergeCell ref="H47:I47"/>
    <mergeCell ref="J47:K47"/>
    <mergeCell ref="L47:M47"/>
    <mergeCell ref="N47:O47"/>
    <mergeCell ref="P47:Q47"/>
  </mergeCells>
  <phoneticPr fontId="6"/>
  <hyperlinks>
    <hyperlink ref="A1" location="'目次'!A1" display="目次"/>
  </hyperlinks>
  <printOptions horizontalCentered="1"/>
  <pageMargins left="0.78740157480314965" right="0.78740157480314965" top="0.78740157480314965" bottom="0.78740157480314965" header="0.51181102362204722" footer="0.51181102362204722"/>
  <pageSetup paperSize="9" scale="95"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G110"/>
  <sheetViews>
    <sheetView view="pageBreakPreview" zoomScaleNormal="100" zoomScaleSheetLayoutView="100" workbookViewId="0"/>
  </sheetViews>
  <sheetFormatPr defaultColWidth="4.625" defaultRowHeight="12.75" customHeight="1"/>
  <cols>
    <col min="1" max="1" width="4" style="1197" customWidth="1"/>
    <col min="2" max="7" width="3.875" style="1197" customWidth="1"/>
    <col min="8" max="19" width="5.375" style="1197" customWidth="1"/>
    <col min="20" max="33" width="4.625" style="1198" customWidth="1"/>
    <col min="34" max="16384" width="4.625" style="1197"/>
  </cols>
  <sheetData>
    <row r="1" spans="1:33" s="1199" customFormat="1" ht="18" customHeight="1">
      <c r="A1" s="1374" t="s">
        <v>2423</v>
      </c>
      <c r="T1" s="1259"/>
      <c r="U1" s="1259"/>
      <c r="V1" s="1259"/>
      <c r="W1" s="1259"/>
      <c r="X1" s="1259"/>
      <c r="Y1" s="1259"/>
      <c r="Z1" s="1259"/>
      <c r="AA1" s="1259"/>
      <c r="AB1" s="1259"/>
      <c r="AC1" s="1259"/>
      <c r="AD1" s="1259"/>
      <c r="AE1" s="1259"/>
      <c r="AF1" s="1259"/>
      <c r="AG1" s="1259"/>
    </row>
    <row r="2" spans="1:33" ht="12.75" customHeight="1">
      <c r="B2" s="1216" t="s">
        <v>1545</v>
      </c>
      <c r="C2" s="1216"/>
    </row>
    <row r="3" spans="1:33" ht="12.75" customHeight="1">
      <c r="L3" s="2609" t="s">
        <v>1544</v>
      </c>
      <c r="M3" s="2609"/>
      <c r="N3" s="2609"/>
      <c r="O3" s="2609"/>
      <c r="P3" s="2609"/>
      <c r="Q3" s="2609"/>
      <c r="R3" s="2609"/>
      <c r="S3" s="2609"/>
    </row>
    <row r="4" spans="1:33" ht="12.75" customHeight="1">
      <c r="B4" s="1220"/>
      <c r="C4" s="1220"/>
      <c r="D4" s="820"/>
      <c r="E4" s="820"/>
      <c r="F4" s="820"/>
      <c r="G4" s="820"/>
      <c r="H4" s="820"/>
      <c r="I4" s="820"/>
      <c r="J4" s="1216"/>
      <c r="L4" s="2609" t="s">
        <v>1353</v>
      </c>
      <c r="M4" s="2609"/>
      <c r="N4" s="2609"/>
      <c r="O4" s="2609"/>
      <c r="P4" s="2609"/>
      <c r="Q4" s="2609"/>
      <c r="R4" s="2609"/>
      <c r="S4" s="2609"/>
    </row>
    <row r="5" spans="1:33" ht="5.25" customHeight="1" thickBot="1">
      <c r="B5" s="1220"/>
      <c r="C5" s="1220"/>
      <c r="D5" s="820"/>
      <c r="E5" s="820"/>
      <c r="F5" s="820"/>
      <c r="G5" s="820"/>
      <c r="H5" s="820"/>
      <c r="I5" s="820"/>
      <c r="J5" s="1216"/>
      <c r="L5" s="834"/>
    </row>
    <row r="6" spans="1:33" ht="12.75" customHeight="1" thickBot="1">
      <c r="B6" s="1220"/>
      <c r="C6" s="1220"/>
      <c r="D6" s="820"/>
      <c r="E6" s="820"/>
      <c r="F6" s="820"/>
      <c r="G6" s="820"/>
      <c r="H6" s="820"/>
      <c r="I6" s="820"/>
      <c r="J6" s="1216"/>
      <c r="M6" s="2619" t="s">
        <v>1283</v>
      </c>
      <c r="N6" s="2620"/>
      <c r="O6" s="2616"/>
      <c r="P6" s="2617"/>
      <c r="Q6" s="2617"/>
      <c r="R6" s="2617"/>
      <c r="S6" s="2618"/>
    </row>
    <row r="7" spans="1:33" ht="5.25" customHeight="1" thickBot="1">
      <c r="D7" s="792"/>
      <c r="E7" s="1236"/>
      <c r="F7" s="1236"/>
      <c r="G7" s="1236"/>
      <c r="H7" s="1236"/>
      <c r="I7" s="1236"/>
    </row>
    <row r="8" spans="1:33" ht="13.5" customHeight="1">
      <c r="B8" s="2528" t="s">
        <v>1321</v>
      </c>
      <c r="C8" s="2529"/>
      <c r="D8" s="2498" t="s">
        <v>2173</v>
      </c>
      <c r="E8" s="2337"/>
      <c r="F8" s="3241"/>
      <c r="G8" s="3242"/>
      <c r="H8" s="3242"/>
      <c r="I8" s="3242"/>
      <c r="J8" s="3242"/>
      <c r="K8" s="3242"/>
      <c r="L8" s="3242"/>
      <c r="M8" s="3242"/>
      <c r="N8" s="3242"/>
      <c r="O8" s="3242"/>
      <c r="P8" s="3242"/>
      <c r="Q8" s="3242"/>
      <c r="R8" s="3242"/>
      <c r="S8" s="3244"/>
    </row>
    <row r="9" spans="1:33" ht="24" customHeight="1">
      <c r="B9" s="2530"/>
      <c r="C9" s="2531"/>
      <c r="D9" s="2291" t="s">
        <v>1281</v>
      </c>
      <c r="E9" s="2282"/>
      <c r="F9" s="2795"/>
      <c r="G9" s="2341"/>
      <c r="H9" s="2341"/>
      <c r="I9" s="2341"/>
      <c r="J9" s="2341"/>
      <c r="K9" s="2341"/>
      <c r="L9" s="2341"/>
      <c r="M9" s="2341"/>
      <c r="N9" s="2341"/>
      <c r="O9" s="2341"/>
      <c r="P9" s="2341"/>
      <c r="Q9" s="2341"/>
      <c r="R9" s="2341"/>
      <c r="S9" s="2404"/>
    </row>
    <row r="10" spans="1:33" ht="12.75" customHeight="1">
      <c r="B10" s="2530"/>
      <c r="C10" s="2531"/>
      <c r="D10" s="2279" t="s">
        <v>1137</v>
      </c>
      <c r="E10" s="2280"/>
      <c r="F10" s="2836" t="s">
        <v>1280</v>
      </c>
      <c r="G10" s="2837"/>
      <c r="H10" s="2837"/>
      <c r="I10" s="2837"/>
      <c r="J10" s="2837"/>
      <c r="K10" s="2837"/>
      <c r="L10" s="2837"/>
      <c r="M10" s="2837"/>
      <c r="N10" s="2837"/>
      <c r="O10" s="2837"/>
      <c r="P10" s="2837"/>
      <c r="Q10" s="2837"/>
      <c r="R10" s="2837"/>
      <c r="S10" s="2838"/>
    </row>
    <row r="11" spans="1:33" ht="12.75" customHeight="1">
      <c r="B11" s="2530"/>
      <c r="C11" s="2531"/>
      <c r="D11" s="2356"/>
      <c r="E11" s="2331"/>
      <c r="F11" s="2584"/>
      <c r="G11" s="2585"/>
      <c r="H11" s="2585"/>
      <c r="I11" s="2585"/>
      <c r="J11" s="2585"/>
      <c r="K11" s="2585"/>
      <c r="L11" s="2585"/>
      <c r="M11" s="2585"/>
      <c r="N11" s="2585"/>
      <c r="O11" s="2585"/>
      <c r="P11" s="2585"/>
      <c r="Q11" s="2585"/>
      <c r="R11" s="2585"/>
      <c r="S11" s="2586"/>
    </row>
    <row r="12" spans="1:33" ht="12.75" customHeight="1">
      <c r="B12" s="2530"/>
      <c r="C12" s="2531"/>
      <c r="D12" s="2295"/>
      <c r="E12" s="2321"/>
      <c r="F12" s="2587"/>
      <c r="G12" s="2588"/>
      <c r="H12" s="2588"/>
      <c r="I12" s="2588"/>
      <c r="J12" s="2588"/>
      <c r="K12" s="2588"/>
      <c r="L12" s="2588"/>
      <c r="M12" s="2588"/>
      <c r="N12" s="2588"/>
      <c r="O12" s="2588"/>
      <c r="P12" s="2588"/>
      <c r="Q12" s="2588"/>
      <c r="R12" s="2588"/>
      <c r="S12" s="2589"/>
    </row>
    <row r="13" spans="1:33" ht="12.75" customHeight="1">
      <c r="B13" s="2530"/>
      <c r="C13" s="2531"/>
      <c r="D13" s="2279" t="s">
        <v>1279</v>
      </c>
      <c r="E13" s="2280"/>
      <c r="F13" s="2291" t="s">
        <v>205</v>
      </c>
      <c r="G13" s="2282"/>
      <c r="H13" s="2795"/>
      <c r="I13" s="2341"/>
      <c r="J13" s="2341"/>
      <c r="K13" s="2342"/>
      <c r="L13" s="2291" t="s">
        <v>207</v>
      </c>
      <c r="M13" s="2282"/>
      <c r="N13" s="2795"/>
      <c r="O13" s="2341"/>
      <c r="P13" s="2341"/>
      <c r="Q13" s="2341"/>
      <c r="R13" s="2341"/>
      <c r="S13" s="2404"/>
    </row>
    <row r="14" spans="1:33" ht="12.75" customHeight="1" thickBot="1">
      <c r="B14" s="2532"/>
      <c r="C14" s="2533"/>
      <c r="D14" s="2595"/>
      <c r="E14" s="2596"/>
      <c r="F14" s="2992" t="s">
        <v>2181</v>
      </c>
      <c r="G14" s="2993"/>
      <c r="H14" s="2992"/>
      <c r="I14" s="3062"/>
      <c r="J14" s="3062"/>
      <c r="K14" s="3062"/>
      <c r="L14" s="3062"/>
      <c r="M14" s="3063"/>
      <c r="N14" s="2640" t="s">
        <v>2180</v>
      </c>
      <c r="O14" s="3002"/>
      <c r="P14" s="3002"/>
      <c r="Q14" s="3002"/>
      <c r="R14" s="3002"/>
      <c r="S14" s="3003"/>
    </row>
    <row r="15" spans="1:33" ht="12.75" customHeight="1">
      <c r="B15" s="2528" t="s">
        <v>1163</v>
      </c>
      <c r="C15" s="2529"/>
      <c r="D15" s="2498" t="s">
        <v>2173</v>
      </c>
      <c r="E15" s="2337"/>
      <c r="F15" s="3241"/>
      <c r="G15" s="3242"/>
      <c r="H15" s="3242"/>
      <c r="I15" s="3243"/>
      <c r="J15" s="2577" t="s">
        <v>553</v>
      </c>
      <c r="K15" s="3238" t="s">
        <v>1263</v>
      </c>
      <c r="L15" s="3239"/>
      <c r="M15" s="3239"/>
      <c r="N15" s="3239"/>
      <c r="O15" s="3239"/>
      <c r="P15" s="3239"/>
      <c r="Q15" s="3239"/>
      <c r="R15" s="3239"/>
      <c r="S15" s="3240"/>
    </row>
    <row r="16" spans="1:33" ht="12.75" customHeight="1">
      <c r="B16" s="2530"/>
      <c r="C16" s="2531"/>
      <c r="D16" s="2279" t="s">
        <v>477</v>
      </c>
      <c r="E16" s="2280"/>
      <c r="F16" s="2359"/>
      <c r="G16" s="2322"/>
      <c r="H16" s="2322"/>
      <c r="I16" s="2360"/>
      <c r="J16" s="3237"/>
      <c r="K16" s="2872"/>
      <c r="L16" s="2873"/>
      <c r="M16" s="2873"/>
      <c r="N16" s="2873"/>
      <c r="O16" s="2873"/>
      <c r="P16" s="2873"/>
      <c r="Q16" s="2873"/>
      <c r="R16" s="2873"/>
      <c r="S16" s="2874"/>
    </row>
    <row r="17" spans="2:33" ht="12.75" customHeight="1">
      <c r="B17" s="2530"/>
      <c r="C17" s="2531"/>
      <c r="D17" s="2295"/>
      <c r="E17" s="2321"/>
      <c r="F17" s="2327"/>
      <c r="G17" s="2328"/>
      <c r="H17" s="2328"/>
      <c r="I17" s="2361"/>
      <c r="J17" s="2559"/>
      <c r="K17" s="2678"/>
      <c r="L17" s="2679"/>
      <c r="M17" s="2679"/>
      <c r="N17" s="2679"/>
      <c r="O17" s="2679"/>
      <c r="P17" s="2679"/>
      <c r="Q17" s="2679"/>
      <c r="R17" s="2679"/>
      <c r="S17" s="2680"/>
    </row>
    <row r="18" spans="2:33" ht="12.75" customHeight="1">
      <c r="B18" s="2530"/>
      <c r="C18" s="2531"/>
      <c r="D18" s="2544" t="s">
        <v>1543</v>
      </c>
      <c r="E18" s="2544"/>
      <c r="F18" s="2544"/>
      <c r="G18" s="2544"/>
      <c r="H18" s="2544"/>
      <c r="I18" s="2544"/>
      <c r="J18" s="2544"/>
      <c r="K18" s="2544"/>
      <c r="L18" s="2544"/>
      <c r="M18" s="2503"/>
      <c r="N18" s="2503"/>
      <c r="O18" s="2503"/>
      <c r="P18" s="2503"/>
      <c r="Q18" s="2503"/>
      <c r="R18" s="2503"/>
      <c r="S18" s="2504"/>
    </row>
    <row r="19" spans="2:33" ht="12.75" customHeight="1">
      <c r="B19" s="2530"/>
      <c r="C19" s="2531"/>
      <c r="D19" s="2562" t="s">
        <v>1542</v>
      </c>
      <c r="E19" s="2562"/>
      <c r="F19" s="2562"/>
      <c r="G19" s="2562"/>
      <c r="H19" s="2562" t="s">
        <v>1268</v>
      </c>
      <c r="I19" s="2562"/>
      <c r="J19" s="2562"/>
      <c r="K19" s="2372"/>
      <c r="L19" s="2372"/>
      <c r="M19" s="2372"/>
      <c r="N19" s="2372"/>
      <c r="O19" s="2372"/>
      <c r="P19" s="2372"/>
      <c r="Q19" s="2372"/>
      <c r="R19" s="2372"/>
      <c r="S19" s="2373"/>
    </row>
    <row r="20" spans="2:33" ht="12.75" customHeight="1">
      <c r="B20" s="2530"/>
      <c r="C20" s="2531"/>
      <c r="D20" s="2562"/>
      <c r="E20" s="2562"/>
      <c r="F20" s="2562"/>
      <c r="G20" s="2562"/>
      <c r="H20" s="2562" t="s">
        <v>1267</v>
      </c>
      <c r="I20" s="2562"/>
      <c r="J20" s="2562"/>
      <c r="K20" s="2372"/>
      <c r="L20" s="2372"/>
      <c r="M20" s="2372"/>
      <c r="N20" s="2372"/>
      <c r="O20" s="2372"/>
      <c r="P20" s="2372"/>
      <c r="Q20" s="2372"/>
      <c r="R20" s="2372"/>
      <c r="S20" s="2373"/>
    </row>
    <row r="21" spans="2:33" ht="12.75" customHeight="1" thickBot="1">
      <c r="B21" s="2532"/>
      <c r="C21" s="2533"/>
      <c r="D21" s="2563"/>
      <c r="E21" s="2563"/>
      <c r="F21" s="2563"/>
      <c r="G21" s="2563"/>
      <c r="H21" s="2563"/>
      <c r="I21" s="2563"/>
      <c r="J21" s="2563"/>
      <c r="K21" s="2566"/>
      <c r="L21" s="2566"/>
      <c r="M21" s="2566"/>
      <c r="N21" s="2566"/>
      <c r="O21" s="2566"/>
      <c r="P21" s="2566"/>
      <c r="Q21" s="2566"/>
      <c r="R21" s="2566"/>
      <c r="S21" s="2567"/>
    </row>
    <row r="22" spans="2:33" s="1225" customFormat="1" ht="12.75" customHeight="1">
      <c r="B22" s="2539" t="s">
        <v>857</v>
      </c>
      <c r="C22" s="2540"/>
      <c r="D22" s="2577" t="s">
        <v>2173</v>
      </c>
      <c r="E22" s="2577"/>
      <c r="F22" s="2339"/>
      <c r="G22" s="2339"/>
      <c r="H22" s="2339"/>
      <c r="I22" s="2339"/>
      <c r="J22" s="2564" t="s">
        <v>1317</v>
      </c>
      <c r="K22" s="2568" t="s">
        <v>1263</v>
      </c>
      <c r="L22" s="2569"/>
      <c r="M22" s="2569"/>
      <c r="N22" s="2569"/>
      <c r="O22" s="2569"/>
      <c r="P22" s="2569"/>
      <c r="Q22" s="2569"/>
      <c r="R22" s="2569"/>
      <c r="S22" s="2570"/>
      <c r="T22" s="844"/>
      <c r="U22" s="1231"/>
      <c r="V22" s="1231"/>
      <c r="W22" s="1231"/>
      <c r="X22" s="1231"/>
      <c r="Y22" s="1231"/>
      <c r="Z22" s="1231"/>
      <c r="AA22" s="1231"/>
      <c r="AB22" s="1231"/>
      <c r="AC22" s="1231"/>
      <c r="AD22" s="1231"/>
      <c r="AE22" s="1231"/>
      <c r="AF22" s="1231"/>
      <c r="AG22" s="1231"/>
    </row>
    <row r="23" spans="2:33" s="1225" customFormat="1" ht="12.75" customHeight="1">
      <c r="B23" s="2541"/>
      <c r="C23" s="2406"/>
      <c r="D23" s="2548" t="s">
        <v>477</v>
      </c>
      <c r="E23" s="2549"/>
      <c r="F23" s="2571"/>
      <c r="G23" s="2572"/>
      <c r="H23" s="2572"/>
      <c r="I23" s="2573"/>
      <c r="J23" s="2356"/>
      <c r="K23" s="2545"/>
      <c r="L23" s="2546"/>
      <c r="M23" s="2546"/>
      <c r="N23" s="2546"/>
      <c r="O23" s="2546"/>
      <c r="P23" s="2546"/>
      <c r="Q23" s="2546"/>
      <c r="R23" s="2546"/>
      <c r="S23" s="2547"/>
      <c r="T23" s="786"/>
      <c r="U23" s="1231"/>
      <c r="V23" s="1231"/>
      <c r="W23" s="1231"/>
      <c r="X23" s="1231"/>
      <c r="Y23" s="1231"/>
      <c r="Z23" s="1231"/>
      <c r="AA23" s="1231"/>
      <c r="AB23" s="1231"/>
      <c r="AC23" s="1231"/>
      <c r="AD23" s="1231"/>
      <c r="AE23" s="1231"/>
      <c r="AF23" s="1231"/>
      <c r="AG23" s="1231"/>
    </row>
    <row r="24" spans="2:33" s="1225" customFormat="1" ht="12.75" customHeight="1" thickBot="1">
      <c r="B24" s="2542"/>
      <c r="C24" s="2543"/>
      <c r="D24" s="2550"/>
      <c r="E24" s="2419"/>
      <c r="F24" s="2574"/>
      <c r="G24" s="2575"/>
      <c r="H24" s="2575"/>
      <c r="I24" s="2576"/>
      <c r="J24" s="2550"/>
      <c r="K24" s="2578"/>
      <c r="L24" s="2579"/>
      <c r="M24" s="2579"/>
      <c r="N24" s="2579"/>
      <c r="O24" s="2579"/>
      <c r="P24" s="2579"/>
      <c r="Q24" s="2579"/>
      <c r="R24" s="2579"/>
      <c r="S24" s="2580"/>
      <c r="T24" s="1232"/>
      <c r="U24" s="1231"/>
      <c r="V24" s="1231"/>
      <c r="W24" s="1231"/>
      <c r="X24" s="1231"/>
      <c r="Y24" s="1231"/>
      <c r="Z24" s="1231"/>
      <c r="AA24" s="1231"/>
      <c r="AB24" s="1231"/>
      <c r="AC24" s="1231"/>
      <c r="AD24" s="1231"/>
      <c r="AE24" s="1231"/>
      <c r="AF24" s="1231"/>
      <c r="AG24" s="1231"/>
    </row>
    <row r="25" spans="2:33" s="1225" customFormat="1" ht="18" customHeight="1" thickBot="1">
      <c r="B25" s="3154" t="s">
        <v>1516</v>
      </c>
      <c r="C25" s="3155"/>
      <c r="D25" s="3155"/>
      <c r="E25" s="3155"/>
      <c r="F25" s="3155"/>
      <c r="G25" s="3156"/>
      <c r="H25" s="2334" t="s">
        <v>1515</v>
      </c>
      <c r="I25" s="2334"/>
      <c r="J25" s="2334"/>
      <c r="K25" s="3157"/>
      <c r="L25" s="3158"/>
      <c r="M25" s="3158"/>
      <c r="N25" s="3158"/>
      <c r="O25" s="3158"/>
      <c r="P25" s="3158"/>
      <c r="Q25" s="3158"/>
      <c r="R25" s="3158"/>
      <c r="S25" s="3159"/>
      <c r="T25" s="1232"/>
    </row>
    <row r="26" spans="2:33" s="1221" customFormat="1" ht="15" customHeight="1">
      <c r="B26" s="3162" t="s">
        <v>1316</v>
      </c>
      <c r="C26" s="3164"/>
      <c r="D26" s="2464"/>
      <c r="E26" s="2464"/>
      <c r="F26" s="2464"/>
      <c r="G26" s="2465"/>
      <c r="H26" s="2722" t="s">
        <v>1350</v>
      </c>
      <c r="I26" s="2722"/>
      <c r="J26" s="2693" t="s">
        <v>1349</v>
      </c>
      <c r="K26" s="2693"/>
      <c r="L26" s="2693" t="s">
        <v>1348</v>
      </c>
      <c r="M26" s="2693"/>
      <c r="N26" s="2722" t="s">
        <v>1347</v>
      </c>
      <c r="O26" s="2722"/>
      <c r="P26" s="2693" t="s">
        <v>859</v>
      </c>
      <c r="Q26" s="2693"/>
      <c r="R26" s="2693" t="s">
        <v>1371</v>
      </c>
      <c r="S26" s="3160"/>
      <c r="W26" s="1222"/>
      <c r="X26" s="1222"/>
      <c r="Y26" s="1222"/>
      <c r="Z26" s="1222"/>
      <c r="AA26" s="1222"/>
      <c r="AB26" s="1222"/>
      <c r="AC26" s="1222"/>
      <c r="AD26" s="1222"/>
      <c r="AE26" s="1222"/>
      <c r="AF26" s="1222"/>
      <c r="AG26" s="1222"/>
    </row>
    <row r="27" spans="2:33" s="1221" customFormat="1" ht="15" customHeight="1">
      <c r="B27" s="3162"/>
      <c r="C27" s="3164"/>
      <c r="D27" s="2464"/>
      <c r="E27" s="2464"/>
      <c r="F27" s="2464"/>
      <c r="G27" s="2465"/>
      <c r="H27" s="2507"/>
      <c r="I27" s="2507"/>
      <c r="J27" s="2526"/>
      <c r="K27" s="2526"/>
      <c r="L27" s="2526"/>
      <c r="M27" s="2526"/>
      <c r="N27" s="2507"/>
      <c r="O27" s="2507"/>
      <c r="P27" s="2526"/>
      <c r="Q27" s="2526"/>
      <c r="R27" s="2526"/>
      <c r="S27" s="3161"/>
      <c r="W27" s="1222"/>
      <c r="X27" s="1222"/>
      <c r="Y27" s="1222"/>
      <c r="Z27" s="1222"/>
      <c r="AA27" s="1222"/>
      <c r="AB27" s="1222"/>
      <c r="AC27" s="1222"/>
      <c r="AD27" s="1222"/>
      <c r="AE27" s="1222"/>
      <c r="AF27" s="1222"/>
      <c r="AG27" s="1222"/>
    </row>
    <row r="28" spans="2:33" s="1221" customFormat="1" ht="15" customHeight="1">
      <c r="B28" s="3162"/>
      <c r="C28" s="3164"/>
      <c r="D28" s="2518"/>
      <c r="E28" s="2518"/>
      <c r="F28" s="2518"/>
      <c r="G28" s="2519"/>
      <c r="H28" s="1229" t="s">
        <v>1258</v>
      </c>
      <c r="I28" s="1229" t="s">
        <v>1257</v>
      </c>
      <c r="J28" s="1229" t="s">
        <v>1258</v>
      </c>
      <c r="K28" s="1229" t="s">
        <v>1257</v>
      </c>
      <c r="L28" s="1229" t="s">
        <v>1258</v>
      </c>
      <c r="M28" s="1229" t="s">
        <v>1257</v>
      </c>
      <c r="N28" s="1229" t="s">
        <v>1258</v>
      </c>
      <c r="O28" s="1229" t="s">
        <v>1257</v>
      </c>
      <c r="P28" s="1229" t="s">
        <v>1258</v>
      </c>
      <c r="Q28" s="1229" t="s">
        <v>1257</v>
      </c>
      <c r="R28" s="1229" t="s">
        <v>1258</v>
      </c>
      <c r="S28" s="1235" t="s">
        <v>1257</v>
      </c>
      <c r="W28" s="1222"/>
      <c r="X28" s="1222"/>
      <c r="Y28" s="1222"/>
      <c r="Z28" s="1222"/>
      <c r="AA28" s="1222"/>
      <c r="AB28" s="1222"/>
      <c r="AC28" s="1222"/>
      <c r="AD28" s="1222"/>
      <c r="AE28" s="1222"/>
      <c r="AF28" s="1222"/>
      <c r="AG28" s="1222"/>
    </row>
    <row r="29" spans="2:33" s="1221" customFormat="1" ht="15" customHeight="1">
      <c r="B29" s="3162"/>
      <c r="C29" s="3165"/>
      <c r="D29" s="2526" t="s">
        <v>1309</v>
      </c>
      <c r="E29" s="2526"/>
      <c r="F29" s="2508" t="s">
        <v>1308</v>
      </c>
      <c r="G29" s="2510"/>
      <c r="H29" s="1226"/>
      <c r="I29" s="1226"/>
      <c r="J29" s="1226"/>
      <c r="K29" s="1226"/>
      <c r="L29" s="1226"/>
      <c r="M29" s="1226"/>
      <c r="N29" s="1226"/>
      <c r="O29" s="1226"/>
      <c r="P29" s="1226"/>
      <c r="Q29" s="1226"/>
      <c r="R29" s="1226"/>
      <c r="S29" s="1234"/>
      <c r="W29" s="1222"/>
      <c r="X29" s="1222"/>
      <c r="Y29" s="1222"/>
      <c r="Z29" s="1222"/>
      <c r="AA29" s="1222"/>
      <c r="AB29" s="1222"/>
      <c r="AC29" s="1222"/>
      <c r="AD29" s="1222"/>
      <c r="AE29" s="1222"/>
      <c r="AF29" s="1222"/>
      <c r="AG29" s="1222"/>
    </row>
    <row r="30" spans="2:33" s="1221" customFormat="1" ht="15" customHeight="1">
      <c r="B30" s="3162"/>
      <c r="C30" s="3165"/>
      <c r="D30" s="2526"/>
      <c r="E30" s="2526"/>
      <c r="F30" s="2508" t="s">
        <v>1307</v>
      </c>
      <c r="G30" s="2510"/>
      <c r="H30" s="1226"/>
      <c r="I30" s="1226"/>
      <c r="J30" s="1226"/>
      <c r="K30" s="1226"/>
      <c r="L30" s="1226"/>
      <c r="M30" s="1226"/>
      <c r="N30" s="1226"/>
      <c r="O30" s="1226"/>
      <c r="P30" s="1226"/>
      <c r="Q30" s="1226"/>
      <c r="R30" s="1226"/>
      <c r="S30" s="1234"/>
      <c r="W30" s="1222"/>
      <c r="X30" s="1222"/>
      <c r="Y30" s="1222"/>
      <c r="Z30" s="1222"/>
      <c r="AA30" s="1222"/>
      <c r="AB30" s="1222"/>
      <c r="AC30" s="1222"/>
      <c r="AD30" s="1222"/>
      <c r="AE30" s="1222"/>
      <c r="AF30" s="1222"/>
      <c r="AG30" s="1222"/>
    </row>
    <row r="31" spans="2:33" s="1221" customFormat="1" ht="15" customHeight="1">
      <c r="B31" s="3162"/>
      <c r="C31" s="3165"/>
      <c r="D31" s="2508" t="s">
        <v>1306</v>
      </c>
      <c r="E31" s="2509"/>
      <c r="F31" s="2509"/>
      <c r="G31" s="2510"/>
      <c r="H31" s="2505"/>
      <c r="I31" s="2505"/>
      <c r="J31" s="2505"/>
      <c r="K31" s="2505"/>
      <c r="L31" s="2505"/>
      <c r="M31" s="2505"/>
      <c r="N31" s="2505"/>
      <c r="O31" s="2505"/>
      <c r="P31" s="2505"/>
      <c r="Q31" s="2505"/>
      <c r="R31" s="2505"/>
      <c r="S31" s="2629"/>
      <c r="W31" s="1222"/>
      <c r="X31" s="1222"/>
      <c r="Y31" s="1228"/>
      <c r="Z31" s="1228"/>
      <c r="AA31" s="1228"/>
      <c r="AB31" s="1228"/>
      <c r="AC31" s="1228"/>
      <c r="AD31" s="1228"/>
      <c r="AE31" s="1228"/>
      <c r="AF31" s="1228"/>
      <c r="AG31" s="1222"/>
    </row>
    <row r="32" spans="2:33" s="1221" customFormat="1" ht="15" customHeight="1">
      <c r="B32" s="3162"/>
      <c r="C32" s="3165"/>
      <c r="D32" s="2511" t="s">
        <v>1252</v>
      </c>
      <c r="E32" s="2512"/>
      <c r="F32" s="2512"/>
      <c r="G32" s="2513"/>
      <c r="H32" s="3125"/>
      <c r="I32" s="3125"/>
      <c r="J32" s="3125"/>
      <c r="K32" s="3125"/>
      <c r="L32" s="3125"/>
      <c r="M32" s="3125"/>
      <c r="N32" s="3125"/>
      <c r="O32" s="3125"/>
      <c r="P32" s="3125"/>
      <c r="Q32" s="3125"/>
      <c r="R32" s="3125"/>
      <c r="S32" s="3126"/>
      <c r="T32" s="1227"/>
      <c r="W32" s="1222"/>
      <c r="X32" s="1222"/>
      <c r="Y32" s="1228"/>
      <c r="Z32" s="1228"/>
      <c r="AA32" s="1222"/>
      <c r="AB32" s="1222"/>
      <c r="AC32" s="1222"/>
      <c r="AD32" s="1222"/>
      <c r="AE32" s="1222"/>
      <c r="AF32" s="1222"/>
      <c r="AG32" s="1222"/>
    </row>
    <row r="33" spans="1:33" s="1221" customFormat="1" ht="15" customHeight="1">
      <c r="B33" s="3162"/>
      <c r="C33" s="3164"/>
      <c r="D33" s="2515"/>
      <c r="E33" s="2515"/>
      <c r="F33" s="2515"/>
      <c r="G33" s="2516"/>
      <c r="H33" s="3139" t="s">
        <v>1363</v>
      </c>
      <c r="I33" s="3139"/>
      <c r="J33" s="2507" t="s">
        <v>1259</v>
      </c>
      <c r="K33" s="2507"/>
      <c r="L33" s="2507"/>
      <c r="M33" s="2507"/>
      <c r="N33" s="2507"/>
      <c r="O33" s="2507"/>
      <c r="P33" s="2507"/>
      <c r="Q33" s="2507"/>
      <c r="R33" s="2507"/>
      <c r="S33" s="2785"/>
      <c r="W33" s="1222"/>
      <c r="X33" s="1222"/>
      <c r="Y33" s="1228"/>
      <c r="Z33" s="1228"/>
      <c r="AA33" s="1222"/>
      <c r="AB33" s="1222"/>
      <c r="AC33" s="1222"/>
      <c r="AD33" s="1222"/>
      <c r="AE33" s="1222"/>
      <c r="AF33" s="1222"/>
      <c r="AG33" s="1222"/>
    </row>
    <row r="34" spans="1:33" s="1221" customFormat="1" ht="15" customHeight="1">
      <c r="B34" s="3162"/>
      <c r="C34" s="3164"/>
      <c r="D34" s="2464"/>
      <c r="E34" s="2464"/>
      <c r="F34" s="2464"/>
      <c r="G34" s="2465"/>
      <c r="H34" s="3139"/>
      <c r="I34" s="3139"/>
      <c r="J34" s="2507"/>
      <c r="K34" s="2507"/>
      <c r="L34" s="2507"/>
      <c r="M34" s="2507"/>
      <c r="N34" s="2507"/>
      <c r="O34" s="2507"/>
      <c r="P34" s="2507"/>
      <c r="Q34" s="2507"/>
      <c r="R34" s="2507"/>
      <c r="S34" s="2785"/>
      <c r="W34" s="1222"/>
      <c r="X34" s="1222"/>
      <c r="Y34" s="1222"/>
      <c r="Z34" s="1222"/>
      <c r="AA34" s="1222"/>
      <c r="AB34" s="1222"/>
      <c r="AC34" s="1222"/>
      <c r="AD34" s="1222"/>
      <c r="AE34" s="1222"/>
      <c r="AF34" s="1222"/>
      <c r="AG34" s="1222"/>
    </row>
    <row r="35" spans="1:33" s="1221" customFormat="1" ht="15" customHeight="1">
      <c r="B35" s="3162"/>
      <c r="C35" s="3164"/>
      <c r="D35" s="2518"/>
      <c r="E35" s="2518"/>
      <c r="F35" s="2518"/>
      <c r="G35" s="2519"/>
      <c r="H35" s="1229" t="s">
        <v>1258</v>
      </c>
      <c r="I35" s="1229" t="s">
        <v>1257</v>
      </c>
      <c r="J35" s="1229" t="s">
        <v>1258</v>
      </c>
      <c r="K35" s="1229" t="s">
        <v>1257</v>
      </c>
      <c r="L35" s="2507"/>
      <c r="M35" s="2507"/>
      <c r="N35" s="2507"/>
      <c r="O35" s="2507"/>
      <c r="P35" s="2507"/>
      <c r="Q35" s="2507"/>
      <c r="R35" s="2507"/>
      <c r="S35" s="2785"/>
      <c r="W35" s="1222"/>
      <c r="X35" s="1222"/>
      <c r="Y35" s="1222"/>
      <c r="Z35" s="1222"/>
      <c r="AA35" s="1222"/>
      <c r="AB35" s="1222"/>
      <c r="AC35" s="1222"/>
      <c r="AD35" s="1222"/>
      <c r="AE35" s="1222"/>
      <c r="AF35" s="1222"/>
      <c r="AG35" s="1222"/>
    </row>
    <row r="36" spans="1:33" s="1221" customFormat="1" ht="15" customHeight="1">
      <c r="B36" s="3162"/>
      <c r="C36" s="3165"/>
      <c r="D36" s="2526" t="s">
        <v>1309</v>
      </c>
      <c r="E36" s="2526"/>
      <c r="F36" s="2508" t="s">
        <v>1308</v>
      </c>
      <c r="G36" s="2510"/>
      <c r="H36" s="1226"/>
      <c r="I36" s="1226"/>
      <c r="J36" s="1226"/>
      <c r="K36" s="1226"/>
      <c r="L36" s="2507"/>
      <c r="M36" s="2507"/>
      <c r="N36" s="2507"/>
      <c r="O36" s="2507"/>
      <c r="P36" s="2507"/>
      <c r="Q36" s="2507"/>
      <c r="R36" s="2507"/>
      <c r="S36" s="2785"/>
      <c r="W36" s="1222"/>
      <c r="X36" s="1222"/>
      <c r="Y36" s="1230"/>
      <c r="Z36" s="1230"/>
      <c r="AA36" s="1222"/>
      <c r="AB36" s="1222"/>
      <c r="AC36" s="1222"/>
      <c r="AD36" s="1222"/>
      <c r="AE36" s="1222"/>
      <c r="AF36" s="1222"/>
      <c r="AG36" s="1222"/>
    </row>
    <row r="37" spans="1:33" s="1221" customFormat="1" ht="15" customHeight="1">
      <c r="B37" s="3162"/>
      <c r="C37" s="3165"/>
      <c r="D37" s="2526"/>
      <c r="E37" s="2526"/>
      <c r="F37" s="2508" t="s">
        <v>1307</v>
      </c>
      <c r="G37" s="2510"/>
      <c r="H37" s="1226"/>
      <c r="I37" s="1226"/>
      <c r="J37" s="1226"/>
      <c r="K37" s="1226"/>
      <c r="L37" s="2507"/>
      <c r="M37" s="2507"/>
      <c r="N37" s="2507"/>
      <c r="O37" s="2507"/>
      <c r="P37" s="2507"/>
      <c r="Q37" s="2507"/>
      <c r="R37" s="2507"/>
      <c r="S37" s="2785"/>
      <c r="W37" s="1222"/>
      <c r="X37" s="1222"/>
      <c r="Y37" s="1230"/>
      <c r="Z37" s="1230"/>
      <c r="AA37" s="1222"/>
      <c r="AB37" s="1222"/>
      <c r="AC37" s="1222"/>
      <c r="AD37" s="1222"/>
      <c r="AE37" s="1222"/>
      <c r="AF37" s="1222"/>
      <c r="AG37" s="1222"/>
    </row>
    <row r="38" spans="1:33" s="1221" customFormat="1" ht="15" customHeight="1">
      <c r="B38" s="3162"/>
      <c r="C38" s="3165"/>
      <c r="D38" s="2508" t="s">
        <v>1306</v>
      </c>
      <c r="E38" s="2509"/>
      <c r="F38" s="2509"/>
      <c r="G38" s="2510"/>
      <c r="H38" s="2505"/>
      <c r="I38" s="2505"/>
      <c r="J38" s="2505"/>
      <c r="K38" s="2505"/>
      <c r="L38" s="2507"/>
      <c r="M38" s="2507"/>
      <c r="N38" s="2507"/>
      <c r="O38" s="2507"/>
      <c r="P38" s="2507"/>
      <c r="Q38" s="2507"/>
      <c r="R38" s="2507"/>
      <c r="S38" s="2785"/>
      <c r="W38" s="1222"/>
      <c r="X38" s="1222"/>
      <c r="Y38" s="1222"/>
      <c r="Z38" s="1222"/>
      <c r="AA38" s="1222"/>
      <c r="AB38" s="1222"/>
      <c r="AC38" s="1222"/>
      <c r="AD38" s="1222"/>
      <c r="AE38" s="1222"/>
      <c r="AF38" s="1222"/>
      <c r="AG38" s="1222"/>
    </row>
    <row r="39" spans="1:33" s="1221" customFormat="1" ht="15" customHeight="1" thickBot="1">
      <c r="B39" s="3163"/>
      <c r="C39" s="3166"/>
      <c r="D39" s="2466" t="s">
        <v>1252</v>
      </c>
      <c r="E39" s="2467"/>
      <c r="F39" s="2467"/>
      <c r="G39" s="2468"/>
      <c r="H39" s="2527"/>
      <c r="I39" s="2527"/>
      <c r="J39" s="2527"/>
      <c r="K39" s="2527"/>
      <c r="L39" s="3137"/>
      <c r="M39" s="3137"/>
      <c r="N39" s="3137"/>
      <c r="O39" s="3137"/>
      <c r="P39" s="3137"/>
      <c r="Q39" s="3137"/>
      <c r="R39" s="3137"/>
      <c r="S39" s="3138"/>
      <c r="T39" s="1227"/>
      <c r="W39" s="1222"/>
      <c r="X39" s="1222"/>
      <c r="Y39" s="1222"/>
      <c r="Z39" s="1222"/>
      <c r="AA39" s="1222"/>
      <c r="AB39" s="1222"/>
      <c r="AC39" s="1222"/>
      <c r="AD39" s="1222"/>
      <c r="AE39" s="1222"/>
      <c r="AF39" s="1222"/>
      <c r="AG39" s="1222"/>
    </row>
    <row r="40" spans="1:33" s="1221" customFormat="1" ht="13.5" customHeight="1">
      <c r="B40" s="3140" t="s">
        <v>1514</v>
      </c>
      <c r="C40" s="3141"/>
      <c r="D40" s="3141"/>
      <c r="E40" s="3141"/>
      <c r="F40" s="3141"/>
      <c r="G40" s="3142"/>
      <c r="H40" s="3146" t="s">
        <v>1513</v>
      </c>
      <c r="I40" s="3147"/>
      <c r="J40" s="3147"/>
      <c r="K40" s="3147"/>
      <c r="L40" s="3147"/>
      <c r="M40" s="3148"/>
      <c r="N40" s="3149" t="s">
        <v>1512</v>
      </c>
      <c r="O40" s="3149"/>
      <c r="P40" s="3149"/>
      <c r="Q40" s="3149"/>
      <c r="R40" s="3149"/>
      <c r="S40" s="3150"/>
      <c r="W40" s="1222"/>
      <c r="X40" s="1222"/>
      <c r="Y40" s="1222"/>
      <c r="Z40" s="1222"/>
      <c r="AA40" s="1222"/>
      <c r="AB40" s="1222"/>
      <c r="AC40" s="1222"/>
      <c r="AD40" s="1222"/>
      <c r="AE40" s="1222"/>
      <c r="AF40" s="1222"/>
      <c r="AG40" s="1222"/>
    </row>
    <row r="41" spans="1:33" s="1221" customFormat="1" ht="24.75" customHeight="1" thickBot="1">
      <c r="B41" s="3143"/>
      <c r="C41" s="3144"/>
      <c r="D41" s="3144"/>
      <c r="E41" s="3144"/>
      <c r="F41" s="3144"/>
      <c r="G41" s="3145"/>
      <c r="H41" s="2600"/>
      <c r="I41" s="2601"/>
      <c r="J41" s="2601"/>
      <c r="K41" s="2601"/>
      <c r="L41" s="2601"/>
      <c r="M41" s="2602"/>
      <c r="N41" s="2601"/>
      <c r="O41" s="2601"/>
      <c r="P41" s="2601"/>
      <c r="Q41" s="2601"/>
      <c r="R41" s="2601"/>
      <c r="S41" s="3151"/>
      <c r="T41" s="1222"/>
      <c r="W41" s="1222"/>
      <c r="X41" s="1222"/>
      <c r="Y41" s="1222"/>
      <c r="Z41" s="1222"/>
      <c r="AA41" s="1222"/>
      <c r="AB41" s="1222"/>
      <c r="AC41" s="1222"/>
      <c r="AD41" s="1222"/>
      <c r="AE41" s="1222"/>
      <c r="AF41" s="1222"/>
      <c r="AG41" s="1222"/>
    </row>
    <row r="42" spans="1:33" ht="27" customHeight="1">
      <c r="A42" s="1225"/>
      <c r="B42" s="2443" t="s">
        <v>1251</v>
      </c>
      <c r="C42" s="2496" t="s">
        <v>1250</v>
      </c>
      <c r="D42" s="3152"/>
      <c r="E42" s="3152"/>
      <c r="F42" s="3152"/>
      <c r="G42" s="2497"/>
      <c r="H42" s="2498"/>
      <c r="I42" s="2499"/>
      <c r="J42" s="2499"/>
      <c r="K42" s="2499"/>
      <c r="L42" s="2499"/>
      <c r="M42" s="2499"/>
      <c r="N42" s="2499"/>
      <c r="O42" s="2499"/>
      <c r="P42" s="2499"/>
      <c r="Q42" s="2499"/>
      <c r="R42" s="2499"/>
      <c r="S42" s="2500"/>
      <c r="T42" s="812"/>
      <c r="V42" s="1197"/>
      <c r="W42" s="1224"/>
      <c r="X42" s="1224"/>
      <c r="Y42" s="1224"/>
      <c r="Z42" s="1224"/>
      <c r="AA42" s="1224"/>
      <c r="AB42" s="1224"/>
      <c r="AC42" s="1224"/>
      <c r="AD42" s="1224"/>
      <c r="AE42" s="1224"/>
      <c r="AF42" s="1224"/>
      <c r="AG42" s="1224"/>
    </row>
    <row r="43" spans="1:33" ht="27" customHeight="1">
      <c r="B43" s="2444"/>
      <c r="C43" s="2716" t="s">
        <v>1511</v>
      </c>
      <c r="D43" s="2717"/>
      <c r="E43" s="2717"/>
      <c r="F43" s="2717"/>
      <c r="G43" s="3153"/>
      <c r="H43" s="2411"/>
      <c r="I43" s="2412"/>
      <c r="J43" s="2412"/>
      <c r="K43" s="2412"/>
      <c r="L43" s="2412"/>
      <c r="M43" s="2412"/>
      <c r="N43" s="2412"/>
      <c r="O43" s="2412"/>
      <c r="P43" s="2412"/>
      <c r="Q43" s="2412"/>
      <c r="R43" s="2412"/>
      <c r="S43" s="2413"/>
      <c r="T43" s="812"/>
      <c r="V43" s="1197"/>
      <c r="W43" s="1224"/>
      <c r="X43" s="1224"/>
      <c r="Y43" s="1224"/>
      <c r="Z43" s="1224"/>
      <c r="AA43" s="1224"/>
      <c r="AB43" s="1224"/>
      <c r="AC43" s="1224"/>
      <c r="AD43" s="1224"/>
      <c r="AE43" s="1224"/>
      <c r="AF43" s="1224"/>
      <c r="AG43" s="1224"/>
    </row>
    <row r="44" spans="1:33" ht="13.5">
      <c r="B44" s="2444"/>
      <c r="C44" s="2656" t="s">
        <v>1504</v>
      </c>
      <c r="D44" s="2657"/>
      <c r="E44" s="2657"/>
      <c r="F44" s="2657"/>
      <c r="G44" s="2658"/>
      <c r="H44" s="2279" t="s">
        <v>1341</v>
      </c>
      <c r="I44" s="2280"/>
      <c r="J44" s="2668" t="s">
        <v>1340</v>
      </c>
      <c r="K44" s="2668"/>
      <c r="L44" s="2668"/>
      <c r="M44" s="2668"/>
      <c r="N44" s="2668"/>
      <c r="O44" s="2668"/>
      <c r="P44" s="2668"/>
      <c r="Q44" s="2668"/>
      <c r="R44" s="2668"/>
      <c r="S44" s="2669"/>
      <c r="T44" s="812"/>
      <c r="W44" s="1224"/>
      <c r="X44" s="1224"/>
      <c r="Y44" s="1224"/>
      <c r="Z44" s="1224"/>
      <c r="AA44" s="1224"/>
      <c r="AB44" s="1224"/>
      <c r="AC44" s="1224"/>
      <c r="AD44" s="1224"/>
      <c r="AE44" s="1224"/>
      <c r="AF44" s="1224"/>
      <c r="AG44" s="1224"/>
    </row>
    <row r="45" spans="1:33" ht="13.5">
      <c r="B45" s="2444"/>
      <c r="C45" s="2656"/>
      <c r="D45" s="2657"/>
      <c r="E45" s="2657"/>
      <c r="F45" s="2657"/>
      <c r="G45" s="2658"/>
      <c r="H45" s="2356"/>
      <c r="I45" s="2331"/>
      <c r="J45" s="2670" t="s">
        <v>2227</v>
      </c>
      <c r="K45" s="2671"/>
      <c r="L45" s="2651" t="s">
        <v>1338</v>
      </c>
      <c r="M45" s="2671"/>
      <c r="N45" s="2651" t="s">
        <v>1337</v>
      </c>
      <c r="O45" s="2671"/>
      <c r="P45" s="2651" t="s">
        <v>1336</v>
      </c>
      <c r="Q45" s="2671"/>
      <c r="R45" s="2651" t="s">
        <v>1335</v>
      </c>
      <c r="S45" s="2652"/>
      <c r="T45" s="812"/>
      <c r="W45" s="1224"/>
      <c r="X45" s="1224"/>
      <c r="Y45" s="1224"/>
      <c r="Z45" s="1224"/>
      <c r="AA45" s="1224"/>
      <c r="AB45" s="1224"/>
      <c r="AC45" s="1224"/>
      <c r="AD45" s="1224"/>
      <c r="AE45" s="1224"/>
      <c r="AF45" s="1224"/>
      <c r="AG45" s="1224"/>
    </row>
    <row r="46" spans="1:33" ht="12.75" customHeight="1">
      <c r="B46" s="2444"/>
      <c r="C46" s="2656"/>
      <c r="D46" s="2657"/>
      <c r="E46" s="2657"/>
      <c r="F46" s="2657"/>
      <c r="G46" s="2658"/>
      <c r="H46" s="2665"/>
      <c r="I46" s="2667"/>
      <c r="J46" s="2666"/>
      <c r="K46" s="2650"/>
      <c r="L46" s="2649"/>
      <c r="M46" s="2650"/>
      <c r="N46" s="2649"/>
      <c r="O46" s="2650"/>
      <c r="P46" s="2649"/>
      <c r="Q46" s="2650"/>
      <c r="R46" s="836"/>
      <c r="S46" s="837"/>
      <c r="T46" s="812"/>
      <c r="W46" s="1224"/>
      <c r="X46" s="1224"/>
      <c r="Y46" s="1224"/>
      <c r="Z46" s="1224"/>
      <c r="AA46" s="1224"/>
      <c r="AB46" s="1224"/>
      <c r="AC46" s="1224"/>
      <c r="AD46" s="1224"/>
      <c r="AE46" s="1224"/>
      <c r="AF46" s="1224"/>
      <c r="AG46" s="1224"/>
    </row>
    <row r="47" spans="1:33" ht="13.5">
      <c r="B47" s="2444"/>
      <c r="C47" s="2656"/>
      <c r="D47" s="2657"/>
      <c r="E47" s="2657"/>
      <c r="F47" s="2657"/>
      <c r="G47" s="2658"/>
      <c r="H47" s="2279" t="s">
        <v>1332</v>
      </c>
      <c r="I47" s="2319"/>
      <c r="J47" s="2279"/>
      <c r="K47" s="2319"/>
      <c r="L47" s="2319"/>
      <c r="M47" s="2319"/>
      <c r="N47" s="2319"/>
      <c r="O47" s="2319"/>
      <c r="P47" s="2319"/>
      <c r="Q47" s="2319"/>
      <c r="R47" s="809"/>
      <c r="S47" s="816"/>
      <c r="T47" s="812"/>
      <c r="W47" s="1224"/>
      <c r="X47" s="1224"/>
      <c r="Y47" s="1224"/>
      <c r="Z47" s="1224"/>
      <c r="AA47" s="1224"/>
      <c r="AB47" s="1224"/>
      <c r="AC47" s="1224"/>
      <c r="AD47" s="1224"/>
      <c r="AE47" s="1224"/>
      <c r="AF47" s="1224"/>
      <c r="AG47" s="1224"/>
    </row>
    <row r="48" spans="1:33" ht="12.75" customHeight="1">
      <c r="B48" s="2444"/>
      <c r="C48" s="2656"/>
      <c r="D48" s="2657"/>
      <c r="E48" s="2657"/>
      <c r="F48" s="2657"/>
      <c r="G48" s="2658"/>
      <c r="H48" s="2665"/>
      <c r="I48" s="2667"/>
      <c r="J48" s="2295"/>
      <c r="K48" s="2296"/>
      <c r="L48" s="2296"/>
      <c r="M48" s="2296"/>
      <c r="N48" s="2330"/>
      <c r="O48" s="2330"/>
      <c r="P48" s="2330"/>
      <c r="Q48" s="2330"/>
      <c r="R48" s="812"/>
      <c r="S48" s="1285"/>
      <c r="T48" s="812"/>
      <c r="W48" s="1224"/>
      <c r="X48" s="1224"/>
      <c r="Y48" s="1224"/>
      <c r="Z48" s="1224"/>
      <c r="AA48" s="1224"/>
      <c r="AB48" s="1224"/>
      <c r="AC48" s="1224"/>
      <c r="AD48" s="1224"/>
      <c r="AE48" s="1224"/>
      <c r="AF48" s="1224"/>
      <c r="AG48" s="1224"/>
    </row>
    <row r="49" spans="1:33" ht="25.5" customHeight="1">
      <c r="B49" s="2444"/>
      <c r="C49" s="2357" t="s">
        <v>1241</v>
      </c>
      <c r="D49" s="2412"/>
      <c r="E49" s="2412"/>
      <c r="F49" s="2412"/>
      <c r="G49" s="2607"/>
      <c r="H49" s="2281"/>
      <c r="I49" s="2281"/>
      <c r="J49" s="2281"/>
      <c r="K49" s="2281"/>
      <c r="L49" s="2281"/>
      <c r="M49" s="2281"/>
      <c r="N49" s="2281"/>
      <c r="O49" s="2281"/>
      <c r="P49" s="2281"/>
      <c r="Q49" s="2281"/>
      <c r="R49" s="2281"/>
      <c r="S49" s="2403"/>
    </row>
    <row r="50" spans="1:33" ht="25.5" customHeight="1">
      <c r="B50" s="2444"/>
      <c r="C50" s="2469" t="s">
        <v>1240</v>
      </c>
      <c r="D50" s="2470"/>
      <c r="E50" s="2470"/>
      <c r="F50" s="2470"/>
      <c r="G50" s="2471"/>
      <c r="H50" s="2371" t="s">
        <v>1239</v>
      </c>
      <c r="I50" s="2371"/>
      <c r="J50" s="2371"/>
      <c r="K50" s="2371" t="s">
        <v>1238</v>
      </c>
      <c r="L50" s="2371"/>
      <c r="M50" s="2371"/>
      <c r="N50" s="2371"/>
      <c r="O50" s="2371"/>
      <c r="P50" s="2491"/>
      <c r="Q50" s="2392"/>
      <c r="R50" s="2392"/>
      <c r="S50" s="2393"/>
      <c r="AC50" s="1223"/>
      <c r="AD50" s="1223"/>
    </row>
    <row r="51" spans="1:33" ht="12.75" customHeight="1">
      <c r="B51" s="2444"/>
      <c r="C51" s="2469"/>
      <c r="D51" s="2470"/>
      <c r="E51" s="2470"/>
      <c r="F51" s="2470"/>
      <c r="G51" s="2471"/>
      <c r="H51" s="2371" t="s">
        <v>1237</v>
      </c>
      <c r="I51" s="2371"/>
      <c r="J51" s="2371"/>
      <c r="K51" s="2371" t="s">
        <v>1236</v>
      </c>
      <c r="L51" s="2371"/>
      <c r="M51" s="2492"/>
      <c r="N51" s="2492"/>
      <c r="O51" s="2492"/>
      <c r="P51" s="811" t="s">
        <v>1235</v>
      </c>
      <c r="Q51" s="2266"/>
      <c r="R51" s="2368"/>
      <c r="S51" s="2374"/>
      <c r="W51" s="812"/>
      <c r="X51" s="812"/>
      <c r="Y51" s="812"/>
      <c r="Z51" s="812"/>
      <c r="AC51" s="812"/>
      <c r="AD51" s="812"/>
      <c r="AE51" s="812"/>
      <c r="AF51" s="812"/>
    </row>
    <row r="52" spans="1:33" s="791" customFormat="1" ht="12.75" customHeight="1" thickBot="1">
      <c r="B52" s="2598" t="s">
        <v>1331</v>
      </c>
      <c r="C52" s="2559"/>
      <c r="D52" s="2559"/>
      <c r="E52" s="2559"/>
      <c r="F52" s="2559"/>
      <c r="G52" s="2559"/>
      <c r="H52" s="2559" t="s">
        <v>1203</v>
      </c>
      <c r="I52" s="2559"/>
      <c r="J52" s="2559"/>
      <c r="K52" s="2559"/>
      <c r="L52" s="2559"/>
      <c r="M52" s="2559"/>
      <c r="N52" s="2559" t="s">
        <v>1330</v>
      </c>
      <c r="O52" s="2559"/>
      <c r="P52" s="2295"/>
      <c r="Q52" s="2296"/>
      <c r="R52" s="2296"/>
      <c r="S52" s="2599"/>
      <c r="T52" s="812"/>
      <c r="U52" s="812"/>
      <c r="V52" s="812"/>
      <c r="W52" s="844"/>
      <c r="X52" s="844"/>
      <c r="Y52" s="812"/>
      <c r="Z52" s="812"/>
      <c r="AA52" s="812"/>
      <c r="AB52" s="812"/>
      <c r="AC52" s="812"/>
      <c r="AD52" s="812"/>
      <c r="AE52" s="812"/>
      <c r="AF52" s="812"/>
      <c r="AG52" s="812"/>
    </row>
    <row r="53" spans="1:33" s="791" customFormat="1" ht="11.25">
      <c r="B53" s="2414" t="s">
        <v>1233</v>
      </c>
      <c r="C53" s="2415"/>
      <c r="D53" s="2415"/>
      <c r="E53" s="2415"/>
      <c r="F53" s="2415"/>
      <c r="G53" s="2416"/>
      <c r="H53" s="2420" t="s">
        <v>1329</v>
      </c>
      <c r="I53" s="2421"/>
      <c r="J53" s="2421"/>
      <c r="K53" s="2421"/>
      <c r="L53" s="2421"/>
      <c r="M53" s="2421"/>
      <c r="N53" s="2421"/>
      <c r="O53" s="2421"/>
      <c r="P53" s="2421"/>
      <c r="Q53" s="2421"/>
      <c r="R53" s="2421"/>
      <c r="S53" s="2422"/>
      <c r="T53" s="812"/>
      <c r="U53" s="812"/>
      <c r="V53" s="812"/>
      <c r="W53" s="844"/>
      <c r="X53" s="844"/>
      <c r="Y53" s="812"/>
      <c r="Z53" s="812"/>
      <c r="AA53" s="812"/>
      <c r="AB53" s="812"/>
      <c r="AC53" s="812"/>
      <c r="AD53" s="812"/>
      <c r="AE53" s="812"/>
      <c r="AF53" s="812"/>
      <c r="AG53" s="812"/>
    </row>
    <row r="54" spans="1:33" ht="19.5" customHeight="1" thickBot="1">
      <c r="B54" s="2417"/>
      <c r="C54" s="2418"/>
      <c r="D54" s="2418"/>
      <c r="E54" s="2418"/>
      <c r="F54" s="2418"/>
      <c r="G54" s="2419"/>
      <c r="H54" s="2423"/>
      <c r="I54" s="2424"/>
      <c r="J54" s="2424"/>
      <c r="K54" s="2424"/>
      <c r="L54" s="2424"/>
      <c r="M54" s="2424"/>
      <c r="N54" s="2424"/>
      <c r="O54" s="2424"/>
      <c r="P54" s="2424"/>
      <c r="Q54" s="2424"/>
      <c r="R54" s="2424"/>
      <c r="S54" s="2425"/>
    </row>
    <row r="55" spans="1:33" ht="12.75" customHeight="1">
      <c r="B55" s="783" t="s">
        <v>1231</v>
      </c>
      <c r="C55" s="783"/>
      <c r="D55" s="1198"/>
      <c r="E55" s="1198"/>
      <c r="F55" s="1198"/>
      <c r="G55" s="1198"/>
      <c r="H55" s="1198"/>
      <c r="I55" s="1198"/>
      <c r="J55" s="1198"/>
      <c r="K55" s="1198"/>
      <c r="L55" s="1198"/>
      <c r="M55" s="1198"/>
      <c r="N55" s="1198"/>
      <c r="O55" s="1198"/>
    </row>
    <row r="56" spans="1:33" s="1221" customFormat="1" ht="11.25">
      <c r="B56" s="2910" t="s">
        <v>1297</v>
      </c>
      <c r="C56" s="2910"/>
      <c r="D56" s="2910"/>
      <c r="E56" s="2910"/>
      <c r="F56" s="2910"/>
      <c r="G56" s="2910"/>
      <c r="H56" s="2910"/>
      <c r="I56" s="2910"/>
      <c r="J56" s="2910"/>
      <c r="K56" s="2910"/>
      <c r="L56" s="2910"/>
      <c r="M56" s="2910"/>
      <c r="N56" s="2910"/>
      <c r="O56" s="2910"/>
      <c r="P56" s="2910"/>
      <c r="Q56" s="2910"/>
      <c r="R56" s="2910"/>
      <c r="S56" s="2910"/>
      <c r="T56" s="812"/>
      <c r="W56" s="1222"/>
      <c r="X56" s="1222"/>
      <c r="Y56" s="1222"/>
      <c r="Z56" s="1222"/>
      <c r="AA56" s="1222"/>
      <c r="AB56" s="1222"/>
      <c r="AC56" s="1222"/>
      <c r="AD56" s="1222"/>
      <c r="AE56" s="1222"/>
      <c r="AF56" s="1222"/>
      <c r="AG56" s="1222"/>
    </row>
    <row r="57" spans="1:33" s="791" customFormat="1" ht="11.25">
      <c r="A57" s="1221"/>
      <c r="B57" s="822" t="s">
        <v>1503</v>
      </c>
      <c r="C57" s="822"/>
      <c r="D57" s="822"/>
      <c r="E57" s="822"/>
      <c r="F57" s="822"/>
      <c r="G57" s="822"/>
      <c r="H57" s="822"/>
      <c r="I57" s="822"/>
      <c r="J57" s="822"/>
      <c r="K57" s="822"/>
      <c r="L57" s="822"/>
      <c r="M57" s="822"/>
      <c r="N57" s="822"/>
      <c r="O57" s="822"/>
      <c r="P57" s="822"/>
      <c r="Q57" s="822"/>
      <c r="R57" s="822"/>
      <c r="S57" s="822"/>
      <c r="T57" s="835"/>
      <c r="W57" s="798"/>
      <c r="X57" s="798"/>
      <c r="Y57" s="798"/>
      <c r="Z57" s="798"/>
      <c r="AA57" s="798"/>
      <c r="AB57" s="798"/>
      <c r="AC57" s="798"/>
      <c r="AD57" s="798"/>
      <c r="AE57" s="798"/>
      <c r="AF57" s="798"/>
      <c r="AG57" s="798"/>
    </row>
    <row r="58" spans="1:33" s="1221" customFormat="1" ht="11.25">
      <c r="A58" s="791"/>
      <c r="B58" s="2495" t="s">
        <v>1295</v>
      </c>
      <c r="C58" s="2495"/>
      <c r="D58" s="2495"/>
      <c r="E58" s="2495"/>
      <c r="F58" s="2495"/>
      <c r="G58" s="2495"/>
      <c r="H58" s="2495"/>
      <c r="I58" s="2495"/>
      <c r="J58" s="2495"/>
      <c r="K58" s="2495"/>
      <c r="L58" s="2495"/>
      <c r="M58" s="2495"/>
      <c r="N58" s="2495"/>
      <c r="O58" s="2495"/>
      <c r="P58" s="2495"/>
      <c r="Q58" s="2495"/>
      <c r="R58" s="2495"/>
      <c r="S58" s="2495"/>
      <c r="W58" s="1222"/>
      <c r="X58" s="1222"/>
      <c r="Y58" s="1222"/>
      <c r="Z58" s="1222"/>
      <c r="AA58" s="1222"/>
      <c r="AB58" s="1222"/>
      <c r="AC58" s="1222"/>
      <c r="AD58" s="1222"/>
      <c r="AE58" s="1222"/>
      <c r="AF58" s="1222"/>
      <c r="AG58" s="1222"/>
    </row>
    <row r="59" spans="1:33" s="1221" customFormat="1" ht="22.5" customHeight="1">
      <c r="A59" s="791"/>
      <c r="B59" s="2406" t="s">
        <v>1541</v>
      </c>
      <c r="C59" s="2406"/>
      <c r="D59" s="2406"/>
      <c r="E59" s="2406"/>
      <c r="F59" s="2406"/>
      <c r="G59" s="2406"/>
      <c r="H59" s="2406"/>
      <c r="I59" s="2406"/>
      <c r="J59" s="2406"/>
      <c r="K59" s="2406"/>
      <c r="L59" s="2406"/>
      <c r="M59" s="2406"/>
      <c r="N59" s="2406"/>
      <c r="O59" s="2406"/>
      <c r="P59" s="2406"/>
      <c r="Q59" s="2406"/>
      <c r="R59" s="2406"/>
      <c r="S59" s="2406"/>
      <c r="W59" s="1222"/>
      <c r="X59" s="1222"/>
      <c r="Y59" s="1222"/>
      <c r="Z59" s="1222"/>
      <c r="AA59" s="1222"/>
      <c r="AB59" s="1222"/>
      <c r="AC59" s="1222"/>
      <c r="AD59" s="1222"/>
      <c r="AE59" s="1222"/>
      <c r="AF59" s="1222"/>
      <c r="AG59" s="1222"/>
    </row>
    <row r="60" spans="1:33" s="791" customFormat="1" ht="11.25">
      <c r="A60" s="1221"/>
      <c r="B60" s="2408" t="s">
        <v>1540</v>
      </c>
      <c r="C60" s="2408"/>
      <c r="D60" s="2408"/>
      <c r="E60" s="2408"/>
      <c r="F60" s="2408"/>
      <c r="G60" s="2408"/>
      <c r="H60" s="2408"/>
      <c r="I60" s="2408"/>
      <c r="J60" s="2408"/>
      <c r="K60" s="2408"/>
      <c r="L60" s="2408"/>
      <c r="M60" s="2408"/>
      <c r="N60" s="2408"/>
      <c r="O60" s="2408"/>
      <c r="P60" s="2408"/>
      <c r="Q60" s="2408"/>
      <c r="R60" s="2408"/>
      <c r="S60" s="2408"/>
      <c r="T60" s="835"/>
      <c r="W60" s="798"/>
      <c r="X60" s="798"/>
      <c r="Y60" s="798"/>
      <c r="Z60" s="798"/>
      <c r="AA60" s="798"/>
      <c r="AB60" s="798"/>
      <c r="AC60" s="798"/>
      <c r="AD60" s="798"/>
      <c r="AE60" s="798"/>
      <c r="AF60" s="798"/>
      <c r="AG60" s="798"/>
    </row>
    <row r="61" spans="1:33" s="1221" customFormat="1" ht="12.75" customHeight="1">
      <c r="W61" s="1222"/>
      <c r="X61" s="1222"/>
      <c r="Y61" s="1222"/>
      <c r="Z61" s="1222"/>
      <c r="AA61" s="1222"/>
      <c r="AB61" s="1222"/>
      <c r="AC61" s="1222"/>
      <c r="AD61" s="1222"/>
      <c r="AE61" s="1222"/>
      <c r="AF61" s="1222"/>
      <c r="AG61" s="1222"/>
    </row>
    <row r="66" spans="23:33" s="1221" customFormat="1" ht="12.75" customHeight="1">
      <c r="W66" s="1222"/>
      <c r="X66" s="1222"/>
      <c r="Y66" s="1222"/>
      <c r="Z66" s="1222"/>
      <c r="AA66" s="1222"/>
      <c r="AB66" s="1222"/>
      <c r="AC66" s="1222"/>
      <c r="AD66" s="1222"/>
      <c r="AE66" s="1222"/>
      <c r="AF66" s="1222"/>
      <c r="AG66" s="1222"/>
    </row>
    <row r="67" spans="23:33" s="1221" customFormat="1" ht="12.75" customHeight="1">
      <c r="W67" s="1222"/>
      <c r="X67" s="1222"/>
      <c r="Y67" s="1222"/>
      <c r="Z67" s="1222"/>
      <c r="AA67" s="1222"/>
      <c r="AB67" s="1222"/>
      <c r="AC67" s="1222"/>
      <c r="AD67" s="1222"/>
      <c r="AE67" s="1222"/>
      <c r="AF67" s="1222"/>
      <c r="AG67" s="1222"/>
    </row>
    <row r="68" spans="23:33" s="1221" customFormat="1" ht="12.75" customHeight="1">
      <c r="W68" s="1222"/>
      <c r="X68" s="1222"/>
      <c r="Y68" s="1222"/>
      <c r="Z68" s="1222"/>
      <c r="AA68" s="1222"/>
      <c r="AB68" s="1222"/>
      <c r="AC68" s="1222"/>
      <c r="AD68" s="1222"/>
      <c r="AE68" s="1222"/>
      <c r="AF68" s="1222"/>
      <c r="AG68" s="1222"/>
    </row>
    <row r="69" spans="23:33" s="1221" customFormat="1" ht="12.75" customHeight="1">
      <c r="W69" s="1222"/>
      <c r="X69" s="1222"/>
      <c r="Y69" s="1222"/>
      <c r="Z69" s="1222"/>
      <c r="AA69" s="1222"/>
      <c r="AB69" s="1222"/>
      <c r="AC69" s="1222"/>
      <c r="AD69" s="1222"/>
      <c r="AE69" s="1222"/>
      <c r="AF69" s="1222"/>
      <c r="AG69" s="1222"/>
    </row>
    <row r="70" spans="23:33" s="1221" customFormat="1" ht="12.75" customHeight="1">
      <c r="W70" s="1222"/>
      <c r="X70" s="1222"/>
      <c r="Y70" s="1222"/>
      <c r="Z70" s="1222"/>
      <c r="AA70" s="1222"/>
      <c r="AB70" s="1222"/>
      <c r="AC70" s="1222"/>
      <c r="AD70" s="1222"/>
      <c r="AE70" s="1222"/>
      <c r="AF70" s="1222"/>
      <c r="AG70" s="1222"/>
    </row>
    <row r="71" spans="23:33" s="1221" customFormat="1" ht="12.75" customHeight="1">
      <c r="W71" s="1222"/>
      <c r="X71" s="1222"/>
      <c r="Y71" s="1222"/>
      <c r="Z71" s="1222"/>
      <c r="AA71" s="1222"/>
      <c r="AB71" s="1222"/>
      <c r="AC71" s="1222"/>
      <c r="AD71" s="1222"/>
      <c r="AE71" s="1222"/>
      <c r="AF71" s="1222"/>
      <c r="AG71" s="1222"/>
    </row>
    <row r="72" spans="23:33" s="1221" customFormat="1" ht="12.75" customHeight="1">
      <c r="W72" s="1222"/>
      <c r="X72" s="1222"/>
      <c r="Y72" s="1222"/>
      <c r="Z72" s="1222"/>
      <c r="AA72" s="1222"/>
      <c r="AB72" s="1222"/>
      <c r="AC72" s="1222"/>
      <c r="AD72" s="1222"/>
      <c r="AE72" s="1222"/>
      <c r="AF72" s="1222"/>
      <c r="AG72" s="1222"/>
    </row>
    <row r="73" spans="23:33" s="1221" customFormat="1" ht="12.75" customHeight="1">
      <c r="W73" s="1222"/>
      <c r="X73" s="1222"/>
      <c r="Y73" s="1222"/>
      <c r="Z73" s="1222"/>
      <c r="AA73" s="1222"/>
      <c r="AB73" s="1222"/>
      <c r="AC73" s="1222"/>
      <c r="AD73" s="1222"/>
      <c r="AE73" s="1222"/>
      <c r="AF73" s="1222"/>
      <c r="AG73" s="1222"/>
    </row>
    <row r="74" spans="23:33" s="1221" customFormat="1" ht="12.75" customHeight="1">
      <c r="W74" s="1222"/>
      <c r="X74" s="1222"/>
      <c r="Y74" s="1222"/>
      <c r="Z74" s="1222"/>
      <c r="AA74" s="1222"/>
      <c r="AB74" s="1222"/>
      <c r="AC74" s="1222"/>
      <c r="AD74" s="1222"/>
      <c r="AE74" s="1222"/>
      <c r="AF74" s="1222"/>
      <c r="AG74" s="1222"/>
    </row>
    <row r="75" spans="23:33" s="1221" customFormat="1" ht="12.75" customHeight="1">
      <c r="W75" s="1222"/>
      <c r="X75" s="1222"/>
      <c r="Y75" s="1222"/>
      <c r="Z75" s="1222"/>
      <c r="AA75" s="1222"/>
      <c r="AB75" s="1222"/>
      <c r="AC75" s="1222"/>
      <c r="AD75" s="1222"/>
      <c r="AE75" s="1222"/>
      <c r="AF75" s="1222"/>
      <c r="AG75" s="1222"/>
    </row>
    <row r="76" spans="23:33" s="1221" customFormat="1" ht="12.75" customHeight="1">
      <c r="W76" s="1222"/>
      <c r="X76" s="1222"/>
      <c r="Y76" s="1222"/>
      <c r="Z76" s="1222"/>
      <c r="AA76" s="1222"/>
      <c r="AB76" s="1222"/>
      <c r="AC76" s="1222"/>
      <c r="AD76" s="1222"/>
      <c r="AE76" s="1222"/>
      <c r="AF76" s="1222"/>
      <c r="AG76" s="1222"/>
    </row>
    <row r="77" spans="23:33" s="1221" customFormat="1" ht="12.75" customHeight="1">
      <c r="W77" s="1222"/>
      <c r="X77" s="1222"/>
      <c r="Y77" s="1222"/>
      <c r="Z77" s="1222"/>
      <c r="AA77" s="1222"/>
      <c r="AB77" s="1222"/>
      <c r="AC77" s="1222"/>
      <c r="AD77" s="1222"/>
      <c r="AE77" s="1222"/>
      <c r="AF77" s="1222"/>
      <c r="AG77" s="1222"/>
    </row>
    <row r="78" spans="23:33" s="1221" customFormat="1" ht="12.75" customHeight="1">
      <c r="W78" s="1222"/>
      <c r="X78" s="1222"/>
      <c r="Y78" s="1222"/>
      <c r="Z78" s="1222"/>
      <c r="AA78" s="1222"/>
      <c r="AB78" s="1222"/>
      <c r="AC78" s="1222"/>
      <c r="AD78" s="1222"/>
      <c r="AE78" s="1222"/>
      <c r="AF78" s="1222"/>
      <c r="AG78" s="1222"/>
    </row>
    <row r="79" spans="23:33" s="1221" customFormat="1" ht="12.75" customHeight="1">
      <c r="W79" s="1222"/>
      <c r="X79" s="1222"/>
      <c r="Y79" s="1222"/>
      <c r="Z79" s="1222"/>
      <c r="AA79" s="1222"/>
      <c r="AB79" s="1222"/>
      <c r="AC79" s="1222"/>
      <c r="AD79" s="1222"/>
      <c r="AE79" s="1222"/>
      <c r="AF79" s="1222"/>
      <c r="AG79" s="1222"/>
    </row>
    <row r="80" spans="23:33" s="1221" customFormat="1" ht="12.75" customHeight="1">
      <c r="W80" s="1222"/>
      <c r="X80" s="1222"/>
      <c r="Y80" s="1222"/>
      <c r="Z80" s="1222"/>
      <c r="AA80" s="1222"/>
      <c r="AB80" s="1222"/>
      <c r="AC80" s="1222"/>
      <c r="AD80" s="1222"/>
      <c r="AE80" s="1222"/>
      <c r="AF80" s="1222"/>
      <c r="AG80" s="1222"/>
    </row>
    <row r="81" spans="23:33" s="1221" customFormat="1" ht="12.75" customHeight="1">
      <c r="W81" s="1222"/>
      <c r="X81" s="1222"/>
      <c r="Y81" s="1222"/>
      <c r="Z81" s="1222"/>
      <c r="AA81" s="1222"/>
      <c r="AB81" s="1222"/>
      <c r="AC81" s="1222"/>
      <c r="AD81" s="1222"/>
      <c r="AE81" s="1222"/>
      <c r="AF81" s="1222"/>
      <c r="AG81" s="1222"/>
    </row>
    <row r="82" spans="23:33" s="1221" customFormat="1" ht="12.75" customHeight="1">
      <c r="W82" s="1222"/>
      <c r="X82" s="1222"/>
      <c r="Y82" s="1222"/>
      <c r="Z82" s="1222"/>
      <c r="AA82" s="1222"/>
      <c r="AB82" s="1222"/>
      <c r="AC82" s="1222"/>
      <c r="AD82" s="1222"/>
      <c r="AE82" s="1222"/>
      <c r="AF82" s="1222"/>
      <c r="AG82" s="1222"/>
    </row>
    <row r="83" spans="23:33" s="1221" customFormat="1" ht="12.75" customHeight="1">
      <c r="W83" s="1222"/>
      <c r="X83" s="1222"/>
      <c r="Y83" s="1222"/>
      <c r="Z83" s="1222"/>
      <c r="AA83" s="1222"/>
      <c r="AB83" s="1222"/>
      <c r="AC83" s="1222"/>
      <c r="AD83" s="1222"/>
      <c r="AE83" s="1222"/>
      <c r="AF83" s="1222"/>
      <c r="AG83" s="1222"/>
    </row>
    <row r="84" spans="23:33" s="1221" customFormat="1" ht="12.75" customHeight="1">
      <c r="W84" s="1222"/>
      <c r="X84" s="1222"/>
      <c r="Y84" s="1222"/>
      <c r="Z84" s="1222"/>
      <c r="AA84" s="1222"/>
      <c r="AB84" s="1222"/>
      <c r="AC84" s="1222"/>
      <c r="AD84" s="1222"/>
      <c r="AE84" s="1222"/>
      <c r="AF84" s="1222"/>
      <c r="AG84" s="1222"/>
    </row>
    <row r="85" spans="23:33" s="1221" customFormat="1" ht="12.75" customHeight="1">
      <c r="W85" s="1222"/>
      <c r="X85" s="1222"/>
      <c r="Y85" s="1222"/>
      <c r="Z85" s="1222"/>
      <c r="AA85" s="1222"/>
      <c r="AB85" s="1222"/>
      <c r="AC85" s="1222"/>
      <c r="AD85" s="1222"/>
      <c r="AE85" s="1222"/>
      <c r="AF85" s="1222"/>
      <c r="AG85" s="1222"/>
    </row>
    <row r="86" spans="23:33" s="1221" customFormat="1" ht="12.75" customHeight="1">
      <c r="W86" s="1222"/>
      <c r="X86" s="1222"/>
      <c r="Y86" s="1222"/>
      <c r="Z86" s="1222"/>
      <c r="AA86" s="1222"/>
      <c r="AB86" s="1222"/>
      <c r="AC86" s="1222"/>
      <c r="AD86" s="1222"/>
      <c r="AE86" s="1222"/>
      <c r="AF86" s="1222"/>
      <c r="AG86" s="1222"/>
    </row>
    <row r="87" spans="23:33" s="1221" customFormat="1" ht="12.75" customHeight="1">
      <c r="W87" s="1222"/>
      <c r="X87" s="1222"/>
      <c r="Y87" s="1222"/>
      <c r="Z87" s="1222"/>
      <c r="AA87" s="1222"/>
      <c r="AB87" s="1222"/>
      <c r="AC87" s="1222"/>
      <c r="AD87" s="1222"/>
      <c r="AE87" s="1222"/>
      <c r="AF87" s="1222"/>
      <c r="AG87" s="1222"/>
    </row>
    <row r="88" spans="23:33" s="1221" customFormat="1" ht="12.75" customHeight="1">
      <c r="W88" s="1222"/>
      <c r="X88" s="1222"/>
      <c r="Y88" s="1222"/>
      <c r="Z88" s="1222"/>
      <c r="AA88" s="1222"/>
      <c r="AB88" s="1222"/>
      <c r="AC88" s="1222"/>
      <c r="AD88" s="1222"/>
      <c r="AE88" s="1222"/>
      <c r="AF88" s="1222"/>
      <c r="AG88" s="1222"/>
    </row>
    <row r="89" spans="23:33" s="1221" customFormat="1" ht="12.75" customHeight="1">
      <c r="W89" s="1222"/>
      <c r="X89" s="1222"/>
      <c r="Y89" s="1222"/>
      <c r="Z89" s="1222"/>
      <c r="AA89" s="1222"/>
      <c r="AB89" s="1222"/>
      <c r="AC89" s="1222"/>
      <c r="AD89" s="1222"/>
      <c r="AE89" s="1222"/>
      <c r="AF89" s="1222"/>
      <c r="AG89" s="1222"/>
    </row>
    <row r="90" spans="23:33" s="1221" customFormat="1" ht="12.75" customHeight="1">
      <c r="W90" s="1222"/>
      <c r="X90" s="1222"/>
      <c r="Y90" s="1222"/>
      <c r="Z90" s="1222"/>
      <c r="AA90" s="1222"/>
      <c r="AB90" s="1222"/>
      <c r="AC90" s="1222"/>
      <c r="AD90" s="1222"/>
      <c r="AE90" s="1222"/>
      <c r="AF90" s="1222"/>
      <c r="AG90" s="1222"/>
    </row>
    <row r="91" spans="23:33" s="1221" customFormat="1" ht="12.75" customHeight="1">
      <c r="W91" s="1222"/>
      <c r="X91" s="1222"/>
      <c r="Y91" s="1222"/>
      <c r="Z91" s="1222"/>
      <c r="AA91" s="1222"/>
      <c r="AB91" s="1222"/>
      <c r="AC91" s="1222"/>
      <c r="AD91" s="1222"/>
      <c r="AE91" s="1222"/>
      <c r="AF91" s="1222"/>
      <c r="AG91" s="1222"/>
    </row>
    <row r="92" spans="23:33" s="1221" customFormat="1" ht="12.75" customHeight="1">
      <c r="W92" s="1222"/>
      <c r="X92" s="1222"/>
      <c r="Y92" s="1222"/>
      <c r="Z92" s="1222"/>
      <c r="AA92" s="1222"/>
      <c r="AB92" s="1222"/>
      <c r="AC92" s="1222"/>
      <c r="AD92" s="1222"/>
      <c r="AE92" s="1222"/>
      <c r="AF92" s="1222"/>
      <c r="AG92" s="1222"/>
    </row>
    <row r="93" spans="23:33" s="1221" customFormat="1" ht="12.75" customHeight="1">
      <c r="W93" s="1222"/>
      <c r="X93" s="1222"/>
      <c r="Y93" s="1222"/>
      <c r="Z93" s="1222"/>
      <c r="AA93" s="1222"/>
      <c r="AB93" s="1222"/>
      <c r="AC93" s="1222"/>
      <c r="AD93" s="1222"/>
      <c r="AE93" s="1222"/>
      <c r="AF93" s="1222"/>
      <c r="AG93" s="1222"/>
    </row>
    <row r="94" spans="23:33" s="1221" customFormat="1" ht="12.75" customHeight="1">
      <c r="W94" s="1222"/>
      <c r="X94" s="1222"/>
      <c r="Y94" s="1222"/>
      <c r="Z94" s="1222"/>
      <c r="AA94" s="1222"/>
      <c r="AB94" s="1222"/>
      <c r="AC94" s="1222"/>
      <c r="AD94" s="1222"/>
      <c r="AE94" s="1222"/>
      <c r="AF94" s="1222"/>
      <c r="AG94" s="1222"/>
    </row>
    <row r="95" spans="23:33" s="1221" customFormat="1" ht="12.75" customHeight="1">
      <c r="W95" s="1222"/>
      <c r="X95" s="1222"/>
      <c r="Y95" s="1222"/>
      <c r="Z95" s="1222"/>
      <c r="AA95" s="1222"/>
      <c r="AB95" s="1222"/>
      <c r="AC95" s="1222"/>
      <c r="AD95" s="1222"/>
      <c r="AE95" s="1222"/>
      <c r="AF95" s="1222"/>
      <c r="AG95" s="1222"/>
    </row>
    <row r="96" spans="23:33" s="1221" customFormat="1" ht="12.75" customHeight="1">
      <c r="W96" s="1222"/>
      <c r="X96" s="1222"/>
      <c r="Y96" s="1222"/>
      <c r="Z96" s="1222"/>
      <c r="AA96" s="1222"/>
      <c r="AB96" s="1222"/>
      <c r="AC96" s="1222"/>
      <c r="AD96" s="1222"/>
      <c r="AE96" s="1222"/>
      <c r="AF96" s="1222"/>
      <c r="AG96" s="1222"/>
    </row>
    <row r="97" spans="23:33" s="1221" customFormat="1" ht="12.75" customHeight="1">
      <c r="W97" s="1222"/>
      <c r="X97" s="1222"/>
      <c r="Y97" s="1222"/>
      <c r="Z97" s="1222"/>
      <c r="AA97" s="1222"/>
      <c r="AB97" s="1222"/>
      <c r="AC97" s="1222"/>
      <c r="AD97" s="1222"/>
      <c r="AE97" s="1222"/>
      <c r="AF97" s="1222"/>
      <c r="AG97" s="1222"/>
    </row>
    <row r="98" spans="23:33" s="1221" customFormat="1" ht="12.75" customHeight="1">
      <c r="W98" s="1222"/>
      <c r="X98" s="1222"/>
      <c r="Y98" s="1222"/>
      <c r="Z98" s="1222"/>
      <c r="AA98" s="1222"/>
      <c r="AB98" s="1222"/>
      <c r="AC98" s="1222"/>
      <c r="AD98" s="1222"/>
      <c r="AE98" s="1222"/>
      <c r="AF98" s="1222"/>
      <c r="AG98" s="1222"/>
    </row>
    <row r="99" spans="23:33" s="1221" customFormat="1" ht="12.75" customHeight="1">
      <c r="W99" s="1222"/>
      <c r="X99" s="1222"/>
      <c r="Y99" s="1222"/>
      <c r="Z99" s="1222"/>
      <c r="AA99" s="1222"/>
      <c r="AB99" s="1222"/>
      <c r="AC99" s="1222"/>
      <c r="AD99" s="1222"/>
      <c r="AE99" s="1222"/>
      <c r="AF99" s="1222"/>
      <c r="AG99" s="1222"/>
    </row>
    <row r="100" spans="23:33" s="1221" customFormat="1" ht="12.75" customHeight="1">
      <c r="W100" s="1222"/>
      <c r="X100" s="1222"/>
      <c r="Y100" s="1222"/>
      <c r="Z100" s="1222"/>
      <c r="AA100" s="1222"/>
      <c r="AB100" s="1222"/>
      <c r="AC100" s="1222"/>
      <c r="AD100" s="1222"/>
      <c r="AE100" s="1222"/>
      <c r="AF100" s="1222"/>
      <c r="AG100" s="1222"/>
    </row>
    <row r="101" spans="23:33" s="1221" customFormat="1" ht="12.75" customHeight="1">
      <c r="W101" s="1222"/>
      <c r="X101" s="1222"/>
      <c r="Y101" s="1222"/>
      <c r="Z101" s="1222"/>
      <c r="AA101" s="1222"/>
      <c r="AB101" s="1222"/>
      <c r="AC101" s="1222"/>
      <c r="AD101" s="1222"/>
      <c r="AE101" s="1222"/>
      <c r="AF101" s="1222"/>
      <c r="AG101" s="1222"/>
    </row>
    <row r="102" spans="23:33" s="1221" customFormat="1" ht="12.75" customHeight="1">
      <c r="W102" s="1222"/>
      <c r="X102" s="1222"/>
      <c r="Y102" s="1222"/>
      <c r="Z102" s="1222"/>
      <c r="AA102" s="1222"/>
      <c r="AB102" s="1222"/>
      <c r="AC102" s="1222"/>
      <c r="AD102" s="1222"/>
      <c r="AE102" s="1222"/>
      <c r="AF102" s="1222"/>
      <c r="AG102" s="1222"/>
    </row>
    <row r="103" spans="23:33" s="1221" customFormat="1" ht="12.75" customHeight="1">
      <c r="W103" s="1222"/>
      <c r="X103" s="1222"/>
      <c r="Y103" s="1222"/>
      <c r="Z103" s="1222"/>
      <c r="AA103" s="1222"/>
      <c r="AB103" s="1222"/>
      <c r="AC103" s="1222"/>
      <c r="AD103" s="1222"/>
      <c r="AE103" s="1222"/>
      <c r="AF103" s="1222"/>
      <c r="AG103" s="1222"/>
    </row>
    <row r="104" spans="23:33" s="1221" customFormat="1" ht="12.75" customHeight="1">
      <c r="W104" s="1222"/>
      <c r="X104" s="1222"/>
      <c r="Y104" s="1222"/>
      <c r="Z104" s="1222"/>
      <c r="AA104" s="1222"/>
      <c r="AB104" s="1222"/>
      <c r="AC104" s="1222"/>
      <c r="AD104" s="1222"/>
      <c r="AE104" s="1222"/>
      <c r="AF104" s="1222"/>
      <c r="AG104" s="1222"/>
    </row>
    <row r="105" spans="23:33" s="1221" customFormat="1" ht="12.75" customHeight="1">
      <c r="W105" s="1222"/>
      <c r="X105" s="1222"/>
      <c r="Y105" s="1222"/>
      <c r="Z105" s="1222"/>
      <c r="AA105" s="1222"/>
      <c r="AB105" s="1222"/>
      <c r="AC105" s="1222"/>
      <c r="AD105" s="1222"/>
      <c r="AE105" s="1222"/>
      <c r="AF105" s="1222"/>
      <c r="AG105" s="1222"/>
    </row>
    <row r="106" spans="23:33" s="1221" customFormat="1" ht="12.75" customHeight="1">
      <c r="W106" s="1222"/>
      <c r="X106" s="1222"/>
      <c r="Y106" s="1222"/>
      <c r="Z106" s="1222"/>
      <c r="AA106" s="1222"/>
      <c r="AB106" s="1222"/>
      <c r="AC106" s="1222"/>
      <c r="AD106" s="1222"/>
      <c r="AE106" s="1222"/>
      <c r="AF106" s="1222"/>
      <c r="AG106" s="1222"/>
    </row>
    <row r="107" spans="23:33" s="1221" customFormat="1" ht="12.75" customHeight="1">
      <c r="W107" s="1222"/>
      <c r="X107" s="1222"/>
      <c r="Y107" s="1222"/>
      <c r="Z107" s="1222"/>
      <c r="AA107" s="1222"/>
      <c r="AB107" s="1222"/>
      <c r="AC107" s="1222"/>
      <c r="AD107" s="1222"/>
      <c r="AE107" s="1222"/>
      <c r="AF107" s="1222"/>
      <c r="AG107" s="1222"/>
    </row>
    <row r="108" spans="23:33" s="1221" customFormat="1" ht="12.75" customHeight="1">
      <c r="W108" s="1222"/>
      <c r="X108" s="1222"/>
      <c r="Y108" s="1222"/>
      <c r="Z108" s="1222"/>
      <c r="AA108" s="1222"/>
      <c r="AB108" s="1222"/>
      <c r="AC108" s="1222"/>
      <c r="AD108" s="1222"/>
      <c r="AE108" s="1222"/>
      <c r="AF108" s="1222"/>
      <c r="AG108" s="1222"/>
    </row>
    <row r="109" spans="23:33" s="1221" customFormat="1" ht="12.75" customHeight="1">
      <c r="W109" s="1222"/>
      <c r="X109" s="1222"/>
      <c r="Y109" s="1222"/>
      <c r="Z109" s="1222"/>
      <c r="AA109" s="1222"/>
      <c r="AB109" s="1222"/>
      <c r="AC109" s="1222"/>
      <c r="AD109" s="1222"/>
      <c r="AE109" s="1222"/>
      <c r="AF109" s="1222"/>
      <c r="AG109" s="1222"/>
    </row>
    <row r="110" spans="23:33" s="1221" customFormat="1" ht="12.75" customHeight="1">
      <c r="W110" s="1222"/>
      <c r="X110" s="1222"/>
      <c r="Y110" s="1222"/>
      <c r="Z110" s="1222"/>
      <c r="AA110" s="1222"/>
      <c r="AB110" s="1222"/>
      <c r="AC110" s="1222"/>
      <c r="AD110" s="1222"/>
      <c r="AE110" s="1222"/>
      <c r="AF110" s="1222"/>
      <c r="AG110" s="1222"/>
    </row>
  </sheetData>
  <customSheetViews>
    <customSheetView guid="{A89971A1-2A57-4416-B1BB-86BE65CC2ABD}" showPageBreaks="1" fitToPage="1" printArea="1" view="pageBreakPreview">
      <pageMargins left="0.78740157480314965" right="0.78740157480314965" top="0.78740157480314965" bottom="0.59055118110236227" header="0.31496062992125984" footer="0.19685039370078741"/>
      <printOptions horizontalCentered="1"/>
      <pageSetup paperSize="9" scale="94" orientation="portrait" r:id="rId1"/>
      <headerFooter alignWithMargins="0"/>
    </customSheetView>
  </customSheetViews>
  <mergeCells count="141">
    <mergeCell ref="B25:G25"/>
    <mergeCell ref="H25:J25"/>
    <mergeCell ref="L3:S3"/>
    <mergeCell ref="L4:S4"/>
    <mergeCell ref="F14:G14"/>
    <mergeCell ref="N14:S14"/>
    <mergeCell ref="F23:I24"/>
    <mergeCell ref="K17:S17"/>
    <mergeCell ref="K24:S24"/>
    <mergeCell ref="H20:J21"/>
    <mergeCell ref="K19:S19"/>
    <mergeCell ref="H14:M14"/>
    <mergeCell ref="O6:S6"/>
    <mergeCell ref="M6:N6"/>
    <mergeCell ref="F22:I22"/>
    <mergeCell ref="J22:J24"/>
    <mergeCell ref="F10:S10"/>
    <mergeCell ref="F11:S11"/>
    <mergeCell ref="B8:C14"/>
    <mergeCell ref="D8:E8"/>
    <mergeCell ref="D16:E17"/>
    <mergeCell ref="B15:C21"/>
    <mergeCell ref="F16:I17"/>
    <mergeCell ref="D18:L18"/>
    <mergeCell ref="K20:S20"/>
    <mergeCell ref="K21:S21"/>
    <mergeCell ref="M18:S18"/>
    <mergeCell ref="J15:J17"/>
    <mergeCell ref="K15:S15"/>
    <mergeCell ref="K16:S16"/>
    <mergeCell ref="F15:I15"/>
    <mergeCell ref="N13:S13"/>
    <mergeCell ref="F8:S8"/>
    <mergeCell ref="F9:S9"/>
    <mergeCell ref="D9:E9"/>
    <mergeCell ref="D10:E12"/>
    <mergeCell ref="F13:G13"/>
    <mergeCell ref="D13:E14"/>
    <mergeCell ref="C49:G49"/>
    <mergeCell ref="D15:E15"/>
    <mergeCell ref="C42:G42"/>
    <mergeCell ref="F12:S12"/>
    <mergeCell ref="H13:K13"/>
    <mergeCell ref="L13:M13"/>
    <mergeCell ref="D19:G21"/>
    <mergeCell ref="H19:J19"/>
    <mergeCell ref="H42:S42"/>
    <mergeCell ref="J26:K27"/>
    <mergeCell ref="H49:S49"/>
    <mergeCell ref="C26:C39"/>
    <mergeCell ref="D26:G28"/>
    <mergeCell ref="H39:I39"/>
    <mergeCell ref="D38:G38"/>
    <mergeCell ref="B40:G41"/>
    <mergeCell ref="C43:G43"/>
    <mergeCell ref="H43:S43"/>
    <mergeCell ref="H38:I38"/>
    <mergeCell ref="J38:K38"/>
    <mergeCell ref="B26:B39"/>
    <mergeCell ref="J39:K39"/>
    <mergeCell ref="D39:G39"/>
    <mergeCell ref="J52:M52"/>
    <mergeCell ref="H52:I52"/>
    <mergeCell ref="P50:S50"/>
    <mergeCell ref="H47:I47"/>
    <mergeCell ref="J47:K47"/>
    <mergeCell ref="L47:M47"/>
    <mergeCell ref="N47:O47"/>
    <mergeCell ref="H40:M40"/>
    <mergeCell ref="N40:S40"/>
    <mergeCell ref="H41:M41"/>
    <mergeCell ref="N41:S41"/>
    <mergeCell ref="J46:K46"/>
    <mergeCell ref="L46:M46"/>
    <mergeCell ref="N46:O46"/>
    <mergeCell ref="P46:Q46"/>
    <mergeCell ref="P45:Q45"/>
    <mergeCell ref="N45:O45"/>
    <mergeCell ref="H44:I45"/>
    <mergeCell ref="J44:S44"/>
    <mergeCell ref="J45:K45"/>
    <mergeCell ref="L45:M45"/>
    <mergeCell ref="B22:C24"/>
    <mergeCell ref="D22:E22"/>
    <mergeCell ref="K22:S22"/>
    <mergeCell ref="P32:Q32"/>
    <mergeCell ref="L33:S39"/>
    <mergeCell ref="K25:S25"/>
    <mergeCell ref="D33:G35"/>
    <mergeCell ref="L31:M31"/>
    <mergeCell ref="R31:S31"/>
    <mergeCell ref="R32:S32"/>
    <mergeCell ref="H32:I32"/>
    <mergeCell ref="K23:S23"/>
    <mergeCell ref="J31:K31"/>
    <mergeCell ref="F29:G29"/>
    <mergeCell ref="D23:E24"/>
    <mergeCell ref="R26:S27"/>
    <mergeCell ref="L26:M27"/>
    <mergeCell ref="D29:E30"/>
    <mergeCell ref="F30:G30"/>
    <mergeCell ref="H26:I27"/>
    <mergeCell ref="P26:Q27"/>
    <mergeCell ref="H33:I34"/>
    <mergeCell ref="N26:O27"/>
    <mergeCell ref="D36:E37"/>
    <mergeCell ref="B58:S58"/>
    <mergeCell ref="B60:S60"/>
    <mergeCell ref="B59:S59"/>
    <mergeCell ref="P52:S52"/>
    <mergeCell ref="B56:S56"/>
    <mergeCell ref="B52:G52"/>
    <mergeCell ref="N52:O52"/>
    <mergeCell ref="H53:S54"/>
    <mergeCell ref="K50:O50"/>
    <mergeCell ref="B42:B51"/>
    <mergeCell ref="Q51:S51"/>
    <mergeCell ref="K51:L51"/>
    <mergeCell ref="H50:J50"/>
    <mergeCell ref="H51:J51"/>
    <mergeCell ref="B53:G54"/>
    <mergeCell ref="C50:G51"/>
    <mergeCell ref="M51:O51"/>
    <mergeCell ref="H48:I48"/>
    <mergeCell ref="J48:K48"/>
    <mergeCell ref="L48:M48"/>
    <mergeCell ref="N48:O48"/>
    <mergeCell ref="P48:Q48"/>
    <mergeCell ref="P47:Q47"/>
    <mergeCell ref="H46:I46"/>
    <mergeCell ref="R45:S45"/>
    <mergeCell ref="D31:G31"/>
    <mergeCell ref="H31:I31"/>
    <mergeCell ref="F36:G36"/>
    <mergeCell ref="D32:G32"/>
    <mergeCell ref="J32:O32"/>
    <mergeCell ref="J33:K34"/>
    <mergeCell ref="N31:O31"/>
    <mergeCell ref="P31:Q31"/>
    <mergeCell ref="C44:G48"/>
    <mergeCell ref="F37:G37"/>
  </mergeCells>
  <phoneticPr fontId="6"/>
  <hyperlinks>
    <hyperlink ref="A1" location="'目次'!A1" display="目次"/>
  </hyperlinks>
  <printOptions horizontalCentered="1"/>
  <pageMargins left="0.78740157480314965" right="0.78740157480314965" top="0.78740157480314965" bottom="0.59055118110236227" header="0.31496062992125984" footer="0.19685039370078741"/>
  <pageSetup paperSize="9" scale="95" orientation="portrait"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G55"/>
  <sheetViews>
    <sheetView view="pageBreakPreview" zoomScaleNormal="100" zoomScaleSheetLayoutView="100" workbookViewId="0"/>
  </sheetViews>
  <sheetFormatPr defaultColWidth="4.625" defaultRowHeight="12.75" customHeight="1"/>
  <cols>
    <col min="1" max="1" width="4" style="1197" customWidth="1"/>
    <col min="2" max="7" width="3.875" style="1197" customWidth="1"/>
    <col min="8" max="19" width="5.375" style="1197" customWidth="1"/>
    <col min="20" max="33" width="4.625" style="1198" customWidth="1"/>
    <col min="34" max="16384" width="4.625" style="1197"/>
  </cols>
  <sheetData>
    <row r="1" spans="1:33" s="1199" customFormat="1" ht="18" customHeight="1">
      <c r="A1" s="1374" t="s">
        <v>2423</v>
      </c>
      <c r="T1" s="1259"/>
      <c r="U1" s="1259"/>
      <c r="V1" s="1259"/>
      <c r="W1" s="1259"/>
      <c r="X1" s="1259"/>
      <c r="Y1" s="1259"/>
      <c r="Z1" s="1259"/>
      <c r="AA1" s="1259"/>
      <c r="AB1" s="1259"/>
      <c r="AC1" s="1259"/>
      <c r="AD1" s="1259"/>
      <c r="AE1" s="1259"/>
      <c r="AF1" s="1259"/>
      <c r="AG1" s="1259"/>
    </row>
    <row r="2" spans="1:33" ht="12.75" customHeight="1">
      <c r="B2" s="1216" t="s">
        <v>1546</v>
      </c>
      <c r="C2" s="1216"/>
    </row>
    <row r="3" spans="1:33" ht="12.75" customHeight="1">
      <c r="L3" s="2609" t="s">
        <v>1356</v>
      </c>
      <c r="M3" s="2609"/>
      <c r="N3" s="2609"/>
      <c r="O3" s="2609"/>
      <c r="P3" s="2609"/>
      <c r="Q3" s="2609"/>
      <c r="R3" s="2609"/>
      <c r="S3" s="2609"/>
    </row>
    <row r="4" spans="1:33" ht="12.75" customHeight="1">
      <c r="B4" s="1220"/>
      <c r="C4" s="1220"/>
      <c r="D4" s="820"/>
      <c r="E4" s="820"/>
      <c r="F4" s="820"/>
      <c r="G4" s="820"/>
      <c r="H4" s="820"/>
      <c r="I4" s="820"/>
      <c r="J4" s="1216"/>
      <c r="L4" s="2609"/>
      <c r="M4" s="2609"/>
      <c r="N4" s="2609"/>
      <c r="O4" s="2609"/>
      <c r="P4" s="2609"/>
      <c r="Q4" s="2609"/>
      <c r="R4" s="2609"/>
      <c r="S4" s="2609"/>
    </row>
    <row r="5" spans="1:33" ht="5.25" customHeight="1" thickBot="1">
      <c r="B5" s="1220"/>
      <c r="C5" s="1220"/>
      <c r="D5" s="820"/>
      <c r="E5" s="820"/>
      <c r="F5" s="820"/>
      <c r="G5" s="820"/>
      <c r="H5" s="820"/>
      <c r="I5" s="820"/>
      <c r="J5" s="1216"/>
      <c r="L5" s="834"/>
    </row>
    <row r="6" spans="1:33" ht="12.75" customHeight="1" thickBot="1">
      <c r="B6" s="1220"/>
      <c r="C6" s="1220"/>
      <c r="D6" s="820"/>
      <c r="E6" s="820"/>
      <c r="F6" s="820"/>
      <c r="G6" s="820"/>
      <c r="H6" s="820"/>
      <c r="I6" s="820"/>
      <c r="J6" s="1216"/>
      <c r="M6" s="2619" t="s">
        <v>1283</v>
      </c>
      <c r="N6" s="2620"/>
      <c r="O6" s="2616"/>
      <c r="P6" s="2617"/>
      <c r="Q6" s="2617"/>
      <c r="R6" s="2617"/>
      <c r="S6" s="2618"/>
    </row>
    <row r="7" spans="1:33" ht="5.25" customHeight="1" thickBot="1">
      <c r="D7" s="792"/>
      <c r="E7" s="1236"/>
      <c r="F7" s="1236"/>
      <c r="G7" s="1236"/>
      <c r="H7" s="1236"/>
      <c r="I7" s="1236"/>
    </row>
    <row r="8" spans="1:33" ht="13.5">
      <c r="B8" s="2528" t="s">
        <v>1321</v>
      </c>
      <c r="C8" s="2529"/>
      <c r="D8" s="2337" t="s">
        <v>2173</v>
      </c>
      <c r="E8" s="2338"/>
      <c r="F8" s="2557"/>
      <c r="G8" s="2557"/>
      <c r="H8" s="2557"/>
      <c r="I8" s="2557"/>
      <c r="J8" s="2557"/>
      <c r="K8" s="2557"/>
      <c r="L8" s="2557"/>
      <c r="M8" s="2557"/>
      <c r="N8" s="2557"/>
      <c r="O8" s="2557"/>
      <c r="P8" s="2557"/>
      <c r="Q8" s="2557"/>
      <c r="R8" s="2557"/>
      <c r="S8" s="2558"/>
    </row>
    <row r="9" spans="1:33" ht="24" customHeight="1">
      <c r="B9" s="2530"/>
      <c r="C9" s="2531"/>
      <c r="D9" s="2321" t="s">
        <v>1281</v>
      </c>
      <c r="E9" s="2559"/>
      <c r="F9" s="2314"/>
      <c r="G9" s="2314"/>
      <c r="H9" s="2314"/>
      <c r="I9" s="2314"/>
      <c r="J9" s="2314"/>
      <c r="K9" s="2314"/>
      <c r="L9" s="2314"/>
      <c r="M9" s="2314"/>
      <c r="N9" s="2314"/>
      <c r="O9" s="2314"/>
      <c r="P9" s="2314"/>
      <c r="Q9" s="2314"/>
      <c r="R9" s="2314"/>
      <c r="S9" s="2560"/>
    </row>
    <row r="10" spans="1:33" ht="12.75" customHeight="1">
      <c r="B10" s="2530"/>
      <c r="C10" s="2531"/>
      <c r="D10" s="2319" t="s">
        <v>1137</v>
      </c>
      <c r="E10" s="2280"/>
      <c r="F10" s="2592" t="s">
        <v>1280</v>
      </c>
      <c r="G10" s="2593"/>
      <c r="H10" s="2593"/>
      <c r="I10" s="2593"/>
      <c r="J10" s="2593"/>
      <c r="K10" s="2593"/>
      <c r="L10" s="2593"/>
      <c r="M10" s="2593"/>
      <c r="N10" s="2593"/>
      <c r="O10" s="2593"/>
      <c r="P10" s="2593"/>
      <c r="Q10" s="2593"/>
      <c r="R10" s="2593"/>
      <c r="S10" s="2594"/>
    </row>
    <row r="11" spans="1:33" ht="12.75" customHeight="1">
      <c r="B11" s="2530"/>
      <c r="C11" s="2531"/>
      <c r="D11" s="2330"/>
      <c r="E11" s="2331"/>
      <c r="F11" s="2584"/>
      <c r="G11" s="2585"/>
      <c r="H11" s="2585"/>
      <c r="I11" s="2585"/>
      <c r="J11" s="2585"/>
      <c r="K11" s="2585"/>
      <c r="L11" s="2585"/>
      <c r="M11" s="2585"/>
      <c r="N11" s="2585"/>
      <c r="O11" s="2585"/>
      <c r="P11" s="2585"/>
      <c r="Q11" s="2585"/>
      <c r="R11" s="2585"/>
      <c r="S11" s="2586"/>
    </row>
    <row r="12" spans="1:33" ht="12.75" customHeight="1">
      <c r="B12" s="2530"/>
      <c r="C12" s="2531"/>
      <c r="D12" s="2330"/>
      <c r="E12" s="2331"/>
      <c r="F12" s="2587"/>
      <c r="G12" s="2588"/>
      <c r="H12" s="2588"/>
      <c r="I12" s="2588"/>
      <c r="J12" s="2588"/>
      <c r="K12" s="2588"/>
      <c r="L12" s="2588"/>
      <c r="M12" s="2588"/>
      <c r="N12" s="2588"/>
      <c r="O12" s="2588"/>
      <c r="P12" s="2588"/>
      <c r="Q12" s="2588"/>
      <c r="R12" s="2588"/>
      <c r="S12" s="2589"/>
    </row>
    <row r="13" spans="1:33" ht="12.75" customHeight="1" thickBot="1">
      <c r="B13" s="2532"/>
      <c r="C13" s="2533"/>
      <c r="D13" s="2399" t="s">
        <v>1279</v>
      </c>
      <c r="E13" s="2399"/>
      <c r="F13" s="2399" t="s">
        <v>205</v>
      </c>
      <c r="G13" s="2399"/>
      <c r="H13" s="2673"/>
      <c r="I13" s="2673"/>
      <c r="J13" s="2673"/>
      <c r="K13" s="2673"/>
      <c r="L13" s="2399" t="s">
        <v>207</v>
      </c>
      <c r="M13" s="2399"/>
      <c r="N13" s="2673"/>
      <c r="O13" s="2673"/>
      <c r="P13" s="2673"/>
      <c r="Q13" s="2673"/>
      <c r="R13" s="2673"/>
      <c r="S13" s="2676"/>
    </row>
    <row r="14" spans="1:33" s="1225" customFormat="1" ht="12.75" customHeight="1">
      <c r="B14" s="2539" t="s">
        <v>857</v>
      </c>
      <c r="C14" s="2540"/>
      <c r="D14" s="2577" t="s">
        <v>2173</v>
      </c>
      <c r="E14" s="2577"/>
      <c r="F14" s="2339"/>
      <c r="G14" s="2339"/>
      <c r="H14" s="2339"/>
      <c r="I14" s="2339"/>
      <c r="J14" s="2564" t="s">
        <v>1317</v>
      </c>
      <c r="K14" s="2568" t="s">
        <v>1263</v>
      </c>
      <c r="L14" s="2569"/>
      <c r="M14" s="2569"/>
      <c r="N14" s="2569"/>
      <c r="O14" s="2569"/>
      <c r="P14" s="2569"/>
      <c r="Q14" s="2569"/>
      <c r="R14" s="2569"/>
      <c r="S14" s="2570"/>
      <c r="T14" s="844"/>
      <c r="U14" s="1231"/>
      <c r="V14" s="1231"/>
      <c r="W14" s="1231"/>
      <c r="X14" s="1231"/>
      <c r="Y14" s="1231"/>
      <c r="Z14" s="1231"/>
      <c r="AA14" s="1231"/>
      <c r="AB14" s="1231"/>
      <c r="AC14" s="1231"/>
      <c r="AD14" s="1231"/>
      <c r="AE14" s="1231"/>
      <c r="AF14" s="1231"/>
      <c r="AG14" s="1231"/>
    </row>
    <row r="15" spans="1:33" s="1225" customFormat="1" ht="12.75" customHeight="1">
      <c r="B15" s="2541"/>
      <c r="C15" s="2406"/>
      <c r="D15" s="2548" t="s">
        <v>477</v>
      </c>
      <c r="E15" s="2549"/>
      <c r="F15" s="2571"/>
      <c r="G15" s="2572"/>
      <c r="H15" s="2572"/>
      <c r="I15" s="2573"/>
      <c r="J15" s="2356"/>
      <c r="K15" s="2545"/>
      <c r="L15" s="2546"/>
      <c r="M15" s="2546"/>
      <c r="N15" s="2546"/>
      <c r="O15" s="2546"/>
      <c r="P15" s="2546"/>
      <c r="Q15" s="2546"/>
      <c r="R15" s="2546"/>
      <c r="S15" s="2547"/>
      <c r="T15" s="786"/>
      <c r="U15" s="1231"/>
      <c r="V15" s="1231"/>
      <c r="W15" s="1231"/>
      <c r="X15" s="1231"/>
      <c r="Y15" s="1231"/>
      <c r="Z15" s="1231"/>
      <c r="AA15" s="1231"/>
      <c r="AB15" s="1231"/>
      <c r="AC15" s="1231"/>
      <c r="AD15" s="1231"/>
      <c r="AE15" s="1231"/>
      <c r="AF15" s="1231"/>
      <c r="AG15" s="1231"/>
    </row>
    <row r="16" spans="1:33" s="1225" customFormat="1" ht="12.75" customHeight="1" thickBot="1">
      <c r="B16" s="2542"/>
      <c r="C16" s="2543"/>
      <c r="D16" s="2550"/>
      <c r="E16" s="2419"/>
      <c r="F16" s="2574"/>
      <c r="G16" s="2575"/>
      <c r="H16" s="2575"/>
      <c r="I16" s="2576"/>
      <c r="J16" s="2550"/>
      <c r="K16" s="2578"/>
      <c r="L16" s="2579"/>
      <c r="M16" s="2579"/>
      <c r="N16" s="2579"/>
      <c r="O16" s="2579"/>
      <c r="P16" s="2579"/>
      <c r="Q16" s="2579"/>
      <c r="R16" s="2579"/>
      <c r="S16" s="2580"/>
      <c r="T16" s="1232"/>
      <c r="U16" s="1231"/>
      <c r="V16" s="1231"/>
      <c r="W16" s="1231"/>
      <c r="X16" s="1231"/>
      <c r="Y16" s="1231"/>
      <c r="Z16" s="1231"/>
      <c r="AA16" s="1231"/>
      <c r="AB16" s="1231"/>
      <c r="AC16" s="1231"/>
      <c r="AD16" s="1231"/>
      <c r="AE16" s="1231"/>
      <c r="AF16" s="1231"/>
      <c r="AG16" s="1231"/>
    </row>
    <row r="17" spans="2:33" s="1225" customFormat="1" ht="18" customHeight="1" thickBot="1">
      <c r="B17" s="3154" t="s">
        <v>1516</v>
      </c>
      <c r="C17" s="3155"/>
      <c r="D17" s="3155"/>
      <c r="E17" s="3155"/>
      <c r="F17" s="3155"/>
      <c r="G17" s="3156"/>
      <c r="H17" s="2334" t="s">
        <v>1515</v>
      </c>
      <c r="I17" s="2334"/>
      <c r="J17" s="2334"/>
      <c r="K17" s="3157"/>
      <c r="L17" s="3158"/>
      <c r="M17" s="3158"/>
      <c r="N17" s="3158"/>
      <c r="O17" s="3158"/>
      <c r="P17" s="3158"/>
      <c r="Q17" s="3158"/>
      <c r="R17" s="3158"/>
      <c r="S17" s="3159"/>
      <c r="T17" s="1232"/>
    </row>
    <row r="18" spans="2:33" s="1221" customFormat="1" ht="15" customHeight="1">
      <c r="B18" s="3162" t="s">
        <v>1316</v>
      </c>
      <c r="C18" s="3164"/>
      <c r="D18" s="2464"/>
      <c r="E18" s="2464"/>
      <c r="F18" s="2464"/>
      <c r="G18" s="2465"/>
      <c r="H18" s="2722" t="s">
        <v>1350</v>
      </c>
      <c r="I18" s="2722"/>
      <c r="J18" s="2693" t="s">
        <v>1349</v>
      </c>
      <c r="K18" s="2693"/>
      <c r="L18" s="2693" t="s">
        <v>1348</v>
      </c>
      <c r="M18" s="2693"/>
      <c r="N18" s="2722" t="s">
        <v>1347</v>
      </c>
      <c r="O18" s="2722"/>
      <c r="P18" s="2693" t="s">
        <v>859</v>
      </c>
      <c r="Q18" s="2693"/>
      <c r="R18" s="2693" t="s">
        <v>1371</v>
      </c>
      <c r="S18" s="3160"/>
      <c r="W18" s="1222"/>
      <c r="X18" s="1222"/>
      <c r="Y18" s="1222"/>
      <c r="Z18" s="1222"/>
      <c r="AA18" s="1222"/>
      <c r="AB18" s="1222"/>
      <c r="AC18" s="1222"/>
      <c r="AD18" s="1222"/>
      <c r="AE18" s="1222"/>
      <c r="AF18" s="1222"/>
      <c r="AG18" s="1222"/>
    </row>
    <row r="19" spans="2:33" s="1221" customFormat="1" ht="15" customHeight="1">
      <c r="B19" s="3162"/>
      <c r="C19" s="3164"/>
      <c r="D19" s="2464"/>
      <c r="E19" s="2464"/>
      <c r="F19" s="2464"/>
      <c r="G19" s="2465"/>
      <c r="H19" s="2507"/>
      <c r="I19" s="2507"/>
      <c r="J19" s="2526"/>
      <c r="K19" s="2526"/>
      <c r="L19" s="2526"/>
      <c r="M19" s="2526"/>
      <c r="N19" s="2507"/>
      <c r="O19" s="2507"/>
      <c r="P19" s="2526"/>
      <c r="Q19" s="2526"/>
      <c r="R19" s="2526"/>
      <c r="S19" s="3161"/>
      <c r="W19" s="1222"/>
      <c r="X19" s="1222"/>
      <c r="Y19" s="1222"/>
      <c r="Z19" s="1222"/>
      <c r="AA19" s="1222"/>
      <c r="AB19" s="1222"/>
      <c r="AC19" s="1222"/>
      <c r="AD19" s="1222"/>
      <c r="AE19" s="1222"/>
      <c r="AF19" s="1222"/>
      <c r="AG19" s="1222"/>
    </row>
    <row r="20" spans="2:33" s="1221" customFormat="1" ht="15" customHeight="1">
      <c r="B20" s="3162"/>
      <c r="C20" s="3164"/>
      <c r="D20" s="2518"/>
      <c r="E20" s="2518"/>
      <c r="F20" s="2518"/>
      <c r="G20" s="2519"/>
      <c r="H20" s="1229" t="s">
        <v>1258</v>
      </c>
      <c r="I20" s="1229" t="s">
        <v>1257</v>
      </c>
      <c r="J20" s="1229" t="s">
        <v>1258</v>
      </c>
      <c r="K20" s="1229" t="s">
        <v>1257</v>
      </c>
      <c r="L20" s="1229" t="s">
        <v>1258</v>
      </c>
      <c r="M20" s="1229" t="s">
        <v>1257</v>
      </c>
      <c r="N20" s="1229" t="s">
        <v>1258</v>
      </c>
      <c r="O20" s="1229" t="s">
        <v>1257</v>
      </c>
      <c r="P20" s="1229" t="s">
        <v>1258</v>
      </c>
      <c r="Q20" s="1229" t="s">
        <v>1257</v>
      </c>
      <c r="R20" s="1229" t="s">
        <v>1258</v>
      </c>
      <c r="S20" s="1235" t="s">
        <v>1257</v>
      </c>
      <c r="W20" s="1222"/>
      <c r="X20" s="1222"/>
      <c r="Y20" s="1222"/>
      <c r="Z20" s="1222"/>
      <c r="AA20" s="1222"/>
      <c r="AB20" s="1222"/>
      <c r="AC20" s="1222"/>
      <c r="AD20" s="1222"/>
      <c r="AE20" s="1222"/>
      <c r="AF20" s="1222"/>
      <c r="AG20" s="1222"/>
    </row>
    <row r="21" spans="2:33" s="1221" customFormat="1" ht="15" customHeight="1">
      <c r="B21" s="3162"/>
      <c r="C21" s="3165"/>
      <c r="D21" s="2526" t="s">
        <v>1309</v>
      </c>
      <c r="E21" s="2526"/>
      <c r="F21" s="2508" t="s">
        <v>1308</v>
      </c>
      <c r="G21" s="2510"/>
      <c r="H21" s="1226"/>
      <c r="I21" s="1226"/>
      <c r="J21" s="1226"/>
      <c r="K21" s="1226"/>
      <c r="L21" s="1226"/>
      <c r="M21" s="1226"/>
      <c r="N21" s="1226"/>
      <c r="O21" s="1226"/>
      <c r="P21" s="1226"/>
      <c r="Q21" s="1226"/>
      <c r="R21" s="1226"/>
      <c r="S21" s="1234"/>
      <c r="W21" s="1222"/>
      <c r="X21" s="1222"/>
      <c r="Y21" s="1222"/>
      <c r="Z21" s="1222"/>
      <c r="AA21" s="1222"/>
      <c r="AB21" s="1222"/>
      <c r="AC21" s="1222"/>
      <c r="AD21" s="1222"/>
      <c r="AE21" s="1222"/>
      <c r="AF21" s="1222"/>
      <c r="AG21" s="1222"/>
    </row>
    <row r="22" spans="2:33" s="1221" customFormat="1" ht="15" customHeight="1">
      <c r="B22" s="3162"/>
      <c r="C22" s="3165"/>
      <c r="D22" s="2526"/>
      <c r="E22" s="2526"/>
      <c r="F22" s="2508" t="s">
        <v>1307</v>
      </c>
      <c r="G22" s="2510"/>
      <c r="H22" s="1226"/>
      <c r="I22" s="1226"/>
      <c r="J22" s="1226"/>
      <c r="K22" s="1226"/>
      <c r="L22" s="1226"/>
      <c r="M22" s="1226"/>
      <c r="N22" s="1226"/>
      <c r="O22" s="1226"/>
      <c r="P22" s="1226"/>
      <c r="Q22" s="1226"/>
      <c r="R22" s="1226"/>
      <c r="S22" s="1234"/>
      <c r="W22" s="1222"/>
      <c r="X22" s="1222"/>
      <c r="Y22" s="1222"/>
      <c r="Z22" s="1222"/>
      <c r="AA22" s="1222"/>
      <c r="AB22" s="1222"/>
      <c r="AC22" s="1222"/>
      <c r="AD22" s="1222"/>
      <c r="AE22" s="1222"/>
      <c r="AF22" s="1222"/>
      <c r="AG22" s="1222"/>
    </row>
    <row r="23" spans="2:33" s="1221" customFormat="1" ht="15" customHeight="1">
      <c r="B23" s="3162"/>
      <c r="C23" s="3165"/>
      <c r="D23" s="2508" t="s">
        <v>1306</v>
      </c>
      <c r="E23" s="2509"/>
      <c r="F23" s="2509"/>
      <c r="G23" s="2510"/>
      <c r="H23" s="2505"/>
      <c r="I23" s="2505"/>
      <c r="J23" s="2505"/>
      <c r="K23" s="2505"/>
      <c r="L23" s="2505"/>
      <c r="M23" s="2505"/>
      <c r="N23" s="2505"/>
      <c r="O23" s="2505"/>
      <c r="P23" s="2505"/>
      <c r="Q23" s="2505"/>
      <c r="R23" s="2505"/>
      <c r="S23" s="2629"/>
      <c r="W23" s="1222"/>
      <c r="X23" s="1222"/>
      <c r="Y23" s="1228"/>
      <c r="Z23" s="1228"/>
      <c r="AA23" s="1228"/>
      <c r="AB23" s="1228"/>
      <c r="AC23" s="1228"/>
      <c r="AD23" s="1228"/>
      <c r="AE23" s="1228"/>
      <c r="AF23" s="1228"/>
      <c r="AG23" s="1222"/>
    </row>
    <row r="24" spans="2:33" s="1221" customFormat="1" ht="15" customHeight="1">
      <c r="B24" s="3162"/>
      <c r="C24" s="3165"/>
      <c r="D24" s="2511" t="s">
        <v>1252</v>
      </c>
      <c r="E24" s="2512"/>
      <c r="F24" s="2512"/>
      <c r="G24" s="2513"/>
      <c r="H24" s="3125"/>
      <c r="I24" s="3125"/>
      <c r="J24" s="3125"/>
      <c r="K24" s="3125"/>
      <c r="L24" s="3125"/>
      <c r="M24" s="3125"/>
      <c r="N24" s="3125"/>
      <c r="O24" s="3125"/>
      <c r="P24" s="3125"/>
      <c r="Q24" s="3125"/>
      <c r="R24" s="3125"/>
      <c r="S24" s="3126"/>
      <c r="T24" s="1227"/>
      <c r="W24" s="1222"/>
      <c r="X24" s="1222"/>
      <c r="Y24" s="1228"/>
      <c r="Z24" s="1228"/>
      <c r="AA24" s="1222"/>
      <c r="AB24" s="1222"/>
      <c r="AC24" s="1222"/>
      <c r="AD24" s="1222"/>
      <c r="AE24" s="1222"/>
      <c r="AF24" s="1222"/>
      <c r="AG24" s="1222"/>
    </row>
    <row r="25" spans="2:33" s="1221" customFormat="1" ht="15" customHeight="1">
      <c r="B25" s="3162"/>
      <c r="C25" s="3164"/>
      <c r="D25" s="2515"/>
      <c r="E25" s="2515"/>
      <c r="F25" s="2515"/>
      <c r="G25" s="2516"/>
      <c r="H25" s="3139" t="s">
        <v>1363</v>
      </c>
      <c r="I25" s="3139"/>
      <c r="J25" s="2507" t="s">
        <v>1259</v>
      </c>
      <c r="K25" s="2507"/>
      <c r="L25" s="2507"/>
      <c r="M25" s="2507"/>
      <c r="N25" s="2507"/>
      <c r="O25" s="2507"/>
      <c r="P25" s="2507"/>
      <c r="Q25" s="2507"/>
      <c r="R25" s="2507"/>
      <c r="S25" s="2785"/>
      <c r="W25" s="1222"/>
      <c r="X25" s="1222"/>
      <c r="Y25" s="1228"/>
      <c r="Z25" s="1228"/>
      <c r="AA25" s="1222"/>
      <c r="AB25" s="1222"/>
      <c r="AC25" s="1222"/>
      <c r="AD25" s="1222"/>
      <c r="AE25" s="1222"/>
      <c r="AF25" s="1222"/>
      <c r="AG25" s="1222"/>
    </row>
    <row r="26" spans="2:33" s="1221" customFormat="1" ht="15" customHeight="1">
      <c r="B26" s="3162"/>
      <c r="C26" s="3164"/>
      <c r="D26" s="2464"/>
      <c r="E26" s="2464"/>
      <c r="F26" s="2464"/>
      <c r="G26" s="2465"/>
      <c r="H26" s="3139"/>
      <c r="I26" s="3139"/>
      <c r="J26" s="2507"/>
      <c r="K26" s="2507"/>
      <c r="L26" s="2507"/>
      <c r="M26" s="2507"/>
      <c r="N26" s="2507"/>
      <c r="O26" s="2507"/>
      <c r="P26" s="2507"/>
      <c r="Q26" s="2507"/>
      <c r="R26" s="2507"/>
      <c r="S26" s="2785"/>
      <c r="W26" s="1222"/>
      <c r="X26" s="1222"/>
      <c r="Y26" s="1222"/>
      <c r="Z26" s="1222"/>
      <c r="AA26" s="1222"/>
      <c r="AB26" s="1222"/>
      <c r="AC26" s="1222"/>
      <c r="AD26" s="1222"/>
      <c r="AE26" s="1222"/>
      <c r="AF26" s="1222"/>
      <c r="AG26" s="1222"/>
    </row>
    <row r="27" spans="2:33" s="1221" customFormat="1" ht="15" customHeight="1">
      <c r="B27" s="3162"/>
      <c r="C27" s="3164"/>
      <c r="D27" s="2518"/>
      <c r="E27" s="2518"/>
      <c r="F27" s="2518"/>
      <c r="G27" s="2519"/>
      <c r="H27" s="1229" t="s">
        <v>1258</v>
      </c>
      <c r="I27" s="1229" t="s">
        <v>1257</v>
      </c>
      <c r="J27" s="1229" t="s">
        <v>1258</v>
      </c>
      <c r="K27" s="1229" t="s">
        <v>1257</v>
      </c>
      <c r="L27" s="2507"/>
      <c r="M27" s="2507"/>
      <c r="N27" s="2507"/>
      <c r="O27" s="2507"/>
      <c r="P27" s="2507"/>
      <c r="Q27" s="2507"/>
      <c r="R27" s="2507"/>
      <c r="S27" s="2785"/>
      <c r="W27" s="1222"/>
      <c r="X27" s="1222"/>
      <c r="Y27" s="1222"/>
      <c r="Z27" s="1222"/>
      <c r="AA27" s="1222"/>
      <c r="AB27" s="1222"/>
      <c r="AC27" s="1222"/>
      <c r="AD27" s="1222"/>
      <c r="AE27" s="1222"/>
      <c r="AF27" s="1222"/>
      <c r="AG27" s="1222"/>
    </row>
    <row r="28" spans="2:33" s="1221" customFormat="1" ht="15" customHeight="1">
      <c r="B28" s="3162"/>
      <c r="C28" s="3165"/>
      <c r="D28" s="2526" t="s">
        <v>1309</v>
      </c>
      <c r="E28" s="2526"/>
      <c r="F28" s="2508" t="s">
        <v>1308</v>
      </c>
      <c r="G28" s="2510"/>
      <c r="H28" s="1226"/>
      <c r="I28" s="1226"/>
      <c r="J28" s="1226"/>
      <c r="K28" s="1226"/>
      <c r="L28" s="2507"/>
      <c r="M28" s="2507"/>
      <c r="N28" s="2507"/>
      <c r="O28" s="2507"/>
      <c r="P28" s="2507"/>
      <c r="Q28" s="2507"/>
      <c r="R28" s="2507"/>
      <c r="S28" s="2785"/>
      <c r="W28" s="1222"/>
      <c r="X28" s="1222"/>
      <c r="Y28" s="1230"/>
      <c r="Z28" s="1230"/>
      <c r="AA28" s="1222"/>
      <c r="AB28" s="1222"/>
      <c r="AC28" s="1222"/>
      <c r="AD28" s="1222"/>
      <c r="AE28" s="1222"/>
      <c r="AF28" s="1222"/>
      <c r="AG28" s="1222"/>
    </row>
    <row r="29" spans="2:33" s="1221" customFormat="1" ht="15" customHeight="1">
      <c r="B29" s="3162"/>
      <c r="C29" s="3165"/>
      <c r="D29" s="2526"/>
      <c r="E29" s="2526"/>
      <c r="F29" s="2508" t="s">
        <v>1307</v>
      </c>
      <c r="G29" s="2510"/>
      <c r="H29" s="1226"/>
      <c r="I29" s="1226"/>
      <c r="J29" s="1226"/>
      <c r="K29" s="1226"/>
      <c r="L29" s="2507"/>
      <c r="M29" s="2507"/>
      <c r="N29" s="2507"/>
      <c r="O29" s="2507"/>
      <c r="P29" s="2507"/>
      <c r="Q29" s="2507"/>
      <c r="R29" s="2507"/>
      <c r="S29" s="2785"/>
      <c r="W29" s="1222"/>
      <c r="X29" s="1222"/>
      <c r="Y29" s="1230"/>
      <c r="Z29" s="1230"/>
      <c r="AA29" s="1222"/>
      <c r="AB29" s="1222"/>
      <c r="AC29" s="1222"/>
      <c r="AD29" s="1222"/>
      <c r="AE29" s="1222"/>
      <c r="AF29" s="1222"/>
      <c r="AG29" s="1222"/>
    </row>
    <row r="30" spans="2:33" s="1221" customFormat="1" ht="15" customHeight="1">
      <c r="B30" s="3162"/>
      <c r="C30" s="3165"/>
      <c r="D30" s="2508" t="s">
        <v>1306</v>
      </c>
      <c r="E30" s="2509"/>
      <c r="F30" s="2509"/>
      <c r="G30" s="2510"/>
      <c r="H30" s="2505"/>
      <c r="I30" s="2505"/>
      <c r="J30" s="2505"/>
      <c r="K30" s="2505"/>
      <c r="L30" s="2507"/>
      <c r="M30" s="2507"/>
      <c r="N30" s="2507"/>
      <c r="O30" s="2507"/>
      <c r="P30" s="2507"/>
      <c r="Q30" s="2507"/>
      <c r="R30" s="2507"/>
      <c r="S30" s="2785"/>
      <c r="W30" s="1222"/>
      <c r="X30" s="1222"/>
      <c r="Y30" s="1222"/>
      <c r="Z30" s="1222"/>
      <c r="AA30" s="1222"/>
      <c r="AB30" s="1222"/>
      <c r="AC30" s="1222"/>
      <c r="AD30" s="1222"/>
      <c r="AE30" s="1222"/>
      <c r="AF30" s="1222"/>
      <c r="AG30" s="1222"/>
    </row>
    <row r="31" spans="2:33" s="1221" customFormat="1" ht="15" customHeight="1" thickBot="1">
      <c r="B31" s="3163"/>
      <c r="C31" s="3166"/>
      <c r="D31" s="2466" t="s">
        <v>1252</v>
      </c>
      <c r="E31" s="2467"/>
      <c r="F31" s="2467"/>
      <c r="G31" s="2468"/>
      <c r="H31" s="2527"/>
      <c r="I31" s="2527"/>
      <c r="J31" s="2527"/>
      <c r="K31" s="2527"/>
      <c r="L31" s="3137"/>
      <c r="M31" s="3137"/>
      <c r="N31" s="3137"/>
      <c r="O31" s="3137"/>
      <c r="P31" s="3137"/>
      <c r="Q31" s="3137"/>
      <c r="R31" s="3137"/>
      <c r="S31" s="3138"/>
      <c r="T31" s="1227"/>
      <c r="W31" s="1222"/>
      <c r="X31" s="1222"/>
      <c r="Y31" s="1222"/>
      <c r="Z31" s="1222"/>
      <c r="AA31" s="1222"/>
      <c r="AB31" s="1222"/>
      <c r="AC31" s="1222"/>
      <c r="AD31" s="1222"/>
      <c r="AE31" s="1222"/>
      <c r="AF31" s="1222"/>
      <c r="AG31" s="1222"/>
    </row>
    <row r="32" spans="2:33" s="1221" customFormat="1" ht="13.5" customHeight="1">
      <c r="B32" s="3140" t="s">
        <v>1514</v>
      </c>
      <c r="C32" s="3141"/>
      <c r="D32" s="3141"/>
      <c r="E32" s="3141"/>
      <c r="F32" s="3141"/>
      <c r="G32" s="3142"/>
      <c r="H32" s="3146" t="s">
        <v>1513</v>
      </c>
      <c r="I32" s="3147"/>
      <c r="J32" s="3147"/>
      <c r="K32" s="3147"/>
      <c r="L32" s="3147"/>
      <c r="M32" s="3148"/>
      <c r="N32" s="3149" t="s">
        <v>1512</v>
      </c>
      <c r="O32" s="3149"/>
      <c r="P32" s="3149"/>
      <c r="Q32" s="3149"/>
      <c r="R32" s="3149"/>
      <c r="S32" s="3150"/>
      <c r="W32" s="1222"/>
      <c r="X32" s="1222"/>
      <c r="Y32" s="1222"/>
      <c r="Z32" s="1222"/>
      <c r="AA32" s="1222"/>
      <c r="AB32" s="1222"/>
      <c r="AC32" s="1222"/>
      <c r="AD32" s="1222"/>
      <c r="AE32" s="1222"/>
      <c r="AF32" s="1222"/>
      <c r="AG32" s="1222"/>
    </row>
    <row r="33" spans="1:33" s="1221" customFormat="1" ht="24.75" customHeight="1" thickBot="1">
      <c r="B33" s="3143"/>
      <c r="C33" s="3144"/>
      <c r="D33" s="3144"/>
      <c r="E33" s="3144"/>
      <c r="F33" s="3144"/>
      <c r="G33" s="3145"/>
      <c r="H33" s="2600"/>
      <c r="I33" s="2601"/>
      <c r="J33" s="2601"/>
      <c r="K33" s="2601"/>
      <c r="L33" s="2601"/>
      <c r="M33" s="2602"/>
      <c r="N33" s="2601"/>
      <c r="O33" s="2601"/>
      <c r="P33" s="2601"/>
      <c r="Q33" s="2601"/>
      <c r="R33" s="2601"/>
      <c r="S33" s="3151"/>
      <c r="T33" s="1222"/>
      <c r="W33" s="1222"/>
      <c r="X33" s="1222"/>
      <c r="Y33" s="1222"/>
      <c r="Z33" s="1222"/>
      <c r="AA33" s="1222"/>
      <c r="AB33" s="1222"/>
      <c r="AC33" s="1222"/>
      <c r="AD33" s="1222"/>
      <c r="AE33" s="1222"/>
      <c r="AF33" s="1222"/>
      <c r="AG33" s="1222"/>
    </row>
    <row r="34" spans="1:33" ht="27" customHeight="1">
      <c r="A34" s="1225"/>
      <c r="B34" s="2443" t="s">
        <v>1251</v>
      </c>
      <c r="C34" s="2496" t="s">
        <v>1250</v>
      </c>
      <c r="D34" s="3152"/>
      <c r="E34" s="3152"/>
      <c r="F34" s="3152"/>
      <c r="G34" s="2497"/>
      <c r="H34" s="2498"/>
      <c r="I34" s="2499"/>
      <c r="J34" s="2499"/>
      <c r="K34" s="2499"/>
      <c r="L34" s="2499"/>
      <c r="M34" s="2499"/>
      <c r="N34" s="2499"/>
      <c r="O34" s="2499"/>
      <c r="P34" s="2499"/>
      <c r="Q34" s="2499"/>
      <c r="R34" s="2499"/>
      <c r="S34" s="2500"/>
      <c r="T34" s="812"/>
      <c r="V34" s="1197"/>
      <c r="W34" s="1224"/>
      <c r="X34" s="1224"/>
      <c r="Y34" s="1224"/>
      <c r="Z34" s="1224"/>
      <c r="AA34" s="1224"/>
      <c r="AB34" s="1224"/>
      <c r="AC34" s="1224"/>
      <c r="AD34" s="1224"/>
      <c r="AE34" s="1224"/>
      <c r="AF34" s="1224"/>
      <c r="AG34" s="1224"/>
    </row>
    <row r="35" spans="1:33" ht="27" customHeight="1">
      <c r="B35" s="2444"/>
      <c r="C35" s="2716" t="s">
        <v>1511</v>
      </c>
      <c r="D35" s="2717"/>
      <c r="E35" s="2717"/>
      <c r="F35" s="2717"/>
      <c r="G35" s="3153"/>
      <c r="H35" s="2411"/>
      <c r="I35" s="2412"/>
      <c r="J35" s="2412"/>
      <c r="K35" s="2412"/>
      <c r="L35" s="2412"/>
      <c r="M35" s="2412"/>
      <c r="N35" s="2412"/>
      <c r="O35" s="2412"/>
      <c r="P35" s="2412"/>
      <c r="Q35" s="2412"/>
      <c r="R35" s="2412"/>
      <c r="S35" s="2413"/>
      <c r="T35" s="812"/>
      <c r="V35" s="1197"/>
      <c r="W35" s="1224"/>
      <c r="X35" s="1224"/>
      <c r="Y35" s="1224"/>
      <c r="Z35" s="1224"/>
      <c r="AA35" s="1224"/>
      <c r="AB35" s="1224"/>
      <c r="AC35" s="1224"/>
      <c r="AD35" s="1224"/>
      <c r="AE35" s="1224"/>
      <c r="AF35" s="1224"/>
      <c r="AG35" s="1224"/>
    </row>
    <row r="36" spans="1:33" ht="13.5">
      <c r="B36" s="2444"/>
      <c r="C36" s="2656" t="s">
        <v>2238</v>
      </c>
      <c r="D36" s="2657"/>
      <c r="E36" s="2657"/>
      <c r="F36" s="2657"/>
      <c r="G36" s="2658"/>
      <c r="H36" s="2279" t="s">
        <v>1341</v>
      </c>
      <c r="I36" s="2280"/>
      <c r="J36" s="2668" t="s">
        <v>1340</v>
      </c>
      <c r="K36" s="2668"/>
      <c r="L36" s="2668"/>
      <c r="M36" s="2668"/>
      <c r="N36" s="2668"/>
      <c r="O36" s="2668"/>
      <c r="P36" s="2668"/>
      <c r="Q36" s="2668"/>
      <c r="R36" s="2668"/>
      <c r="S36" s="2669"/>
      <c r="T36" s="812"/>
      <c r="W36" s="1224"/>
      <c r="X36" s="1224"/>
      <c r="Y36" s="1224"/>
      <c r="Z36" s="1224"/>
      <c r="AA36" s="1224"/>
      <c r="AB36" s="1224"/>
      <c r="AC36" s="1224"/>
      <c r="AD36" s="1224"/>
      <c r="AE36" s="1224"/>
      <c r="AF36" s="1224"/>
      <c r="AG36" s="1224"/>
    </row>
    <row r="37" spans="1:33" ht="13.5">
      <c r="B37" s="2444"/>
      <c r="C37" s="2656"/>
      <c r="D37" s="2657"/>
      <c r="E37" s="2657"/>
      <c r="F37" s="2657"/>
      <c r="G37" s="2658"/>
      <c r="H37" s="2295"/>
      <c r="I37" s="2321"/>
      <c r="J37" s="2666" t="s">
        <v>2191</v>
      </c>
      <c r="K37" s="2650"/>
      <c r="L37" s="2649" t="s">
        <v>2190</v>
      </c>
      <c r="M37" s="2650"/>
      <c r="N37" s="2649" t="s">
        <v>2186</v>
      </c>
      <c r="O37" s="2650"/>
      <c r="P37" s="2649" t="s">
        <v>2189</v>
      </c>
      <c r="Q37" s="2650"/>
      <c r="R37" s="2649" t="s">
        <v>2188</v>
      </c>
      <c r="S37" s="2677"/>
      <c r="T37" s="812"/>
      <c r="W37" s="1224"/>
      <c r="X37" s="1224"/>
      <c r="Y37" s="1224"/>
      <c r="Z37" s="1224"/>
      <c r="AA37" s="1224"/>
      <c r="AB37" s="1224"/>
      <c r="AC37" s="1224"/>
      <c r="AD37" s="1224"/>
      <c r="AE37" s="1224"/>
      <c r="AF37" s="1224"/>
      <c r="AG37" s="1224"/>
    </row>
    <row r="38" spans="1:33" ht="12.75" customHeight="1">
      <c r="B38" s="2444"/>
      <c r="C38" s="2656"/>
      <c r="D38" s="2657"/>
      <c r="E38" s="2657"/>
      <c r="F38" s="2657"/>
      <c r="G38" s="2658"/>
      <c r="H38" s="2291"/>
      <c r="I38" s="2282"/>
      <c r="J38" s="2370"/>
      <c r="K38" s="2675"/>
      <c r="L38" s="2674"/>
      <c r="M38" s="2675"/>
      <c r="N38" s="2674"/>
      <c r="O38" s="2675"/>
      <c r="P38" s="2674"/>
      <c r="Q38" s="2675"/>
      <c r="R38" s="815"/>
      <c r="S38" s="818"/>
      <c r="T38" s="812"/>
      <c r="W38" s="1224"/>
      <c r="X38" s="1224"/>
      <c r="Y38" s="1224"/>
      <c r="Z38" s="1224"/>
      <c r="AA38" s="1224"/>
      <c r="AB38" s="1224"/>
      <c r="AC38" s="1224"/>
      <c r="AD38" s="1224"/>
      <c r="AE38" s="1224"/>
      <c r="AF38" s="1224"/>
      <c r="AG38" s="1224"/>
    </row>
    <row r="39" spans="1:33" ht="13.5">
      <c r="B39" s="2444"/>
      <c r="C39" s="2656"/>
      <c r="D39" s="2657"/>
      <c r="E39" s="2657"/>
      <c r="F39" s="2657"/>
      <c r="G39" s="2658"/>
      <c r="H39" s="2291" t="s">
        <v>2183</v>
      </c>
      <c r="I39" s="2370"/>
      <c r="J39" s="2279"/>
      <c r="K39" s="2319"/>
      <c r="L39" s="2319"/>
      <c r="M39" s="2319"/>
      <c r="N39" s="2319"/>
      <c r="O39" s="2319"/>
      <c r="P39" s="2319"/>
      <c r="Q39" s="2319"/>
      <c r="R39" s="809"/>
      <c r="S39" s="816"/>
      <c r="T39" s="812"/>
      <c r="W39" s="1224"/>
      <c r="X39" s="1224"/>
      <c r="Y39" s="1224"/>
      <c r="Z39" s="1224"/>
      <c r="AA39" s="1224"/>
      <c r="AB39" s="1224"/>
      <c r="AC39" s="1224"/>
      <c r="AD39" s="1224"/>
      <c r="AE39" s="1224"/>
      <c r="AF39" s="1224"/>
      <c r="AG39" s="1224"/>
    </row>
    <row r="40" spans="1:33" ht="12.75" customHeight="1">
      <c r="B40" s="2444"/>
      <c r="C40" s="2656"/>
      <c r="D40" s="2657"/>
      <c r="E40" s="2657"/>
      <c r="F40" s="2657"/>
      <c r="G40" s="2658"/>
      <c r="H40" s="2279"/>
      <c r="I40" s="2319"/>
      <c r="J40" s="2295"/>
      <c r="K40" s="2296"/>
      <c r="L40" s="2296"/>
      <c r="M40" s="2296"/>
      <c r="N40" s="2330"/>
      <c r="O40" s="2330"/>
      <c r="P40" s="2330"/>
      <c r="Q40" s="2330"/>
      <c r="R40" s="812"/>
      <c r="S40" s="1285"/>
      <c r="T40" s="812"/>
      <c r="W40" s="1224"/>
      <c r="X40" s="1224"/>
      <c r="Y40" s="1224"/>
      <c r="Z40" s="1224"/>
      <c r="AA40" s="1224"/>
      <c r="AB40" s="1224"/>
      <c r="AC40" s="1224"/>
      <c r="AD40" s="1224"/>
      <c r="AE40" s="1224"/>
      <c r="AF40" s="1224"/>
      <c r="AG40" s="1224"/>
    </row>
    <row r="41" spans="1:33" ht="25.5" customHeight="1">
      <c r="B41" s="2444"/>
      <c r="C41" s="2357" t="s">
        <v>1241</v>
      </c>
      <c r="D41" s="2412"/>
      <c r="E41" s="2412"/>
      <c r="F41" s="2412"/>
      <c r="G41" s="2607"/>
      <c r="H41" s="2281"/>
      <c r="I41" s="2281"/>
      <c r="J41" s="2281"/>
      <c r="K41" s="2281"/>
      <c r="L41" s="2281"/>
      <c r="M41" s="2281"/>
      <c r="N41" s="2281"/>
      <c r="O41" s="2281"/>
      <c r="P41" s="2281"/>
      <c r="Q41" s="2281"/>
      <c r="R41" s="2281"/>
      <c r="S41" s="2403"/>
    </row>
    <row r="42" spans="1:33" ht="25.5" customHeight="1">
      <c r="B42" s="2444"/>
      <c r="C42" s="2469" t="s">
        <v>1240</v>
      </c>
      <c r="D42" s="2470"/>
      <c r="E42" s="2470"/>
      <c r="F42" s="2470"/>
      <c r="G42" s="2471"/>
      <c r="H42" s="2371" t="s">
        <v>1239</v>
      </c>
      <c r="I42" s="2371"/>
      <c r="J42" s="2371"/>
      <c r="K42" s="2371" t="s">
        <v>2176</v>
      </c>
      <c r="L42" s="2371"/>
      <c r="M42" s="2371"/>
      <c r="N42" s="2371"/>
      <c r="O42" s="2371"/>
      <c r="P42" s="2491"/>
      <c r="Q42" s="2392"/>
      <c r="R42" s="2392"/>
      <c r="S42" s="2393"/>
      <c r="AC42" s="1223"/>
      <c r="AD42" s="1223"/>
    </row>
    <row r="43" spans="1:33" ht="12.75" customHeight="1">
      <c r="B43" s="2444"/>
      <c r="C43" s="2469"/>
      <c r="D43" s="2470"/>
      <c r="E43" s="2470"/>
      <c r="F43" s="2470"/>
      <c r="G43" s="2471"/>
      <c r="H43" s="2371" t="s">
        <v>1237</v>
      </c>
      <c r="I43" s="2371"/>
      <c r="J43" s="2371"/>
      <c r="K43" s="2371" t="s">
        <v>1236</v>
      </c>
      <c r="L43" s="2371"/>
      <c r="M43" s="2492"/>
      <c r="N43" s="2492"/>
      <c r="O43" s="2492"/>
      <c r="P43" s="811" t="s">
        <v>1235</v>
      </c>
      <c r="Q43" s="2266"/>
      <c r="R43" s="2368"/>
      <c r="S43" s="2374"/>
      <c r="W43" s="812"/>
      <c r="X43" s="812"/>
      <c r="Y43" s="812"/>
      <c r="Z43" s="812"/>
      <c r="AC43" s="812"/>
      <c r="AD43" s="812"/>
      <c r="AE43" s="812"/>
      <c r="AF43" s="812"/>
    </row>
    <row r="44" spans="1:33" s="791" customFormat="1" ht="12.75" customHeight="1" thickBot="1">
      <c r="B44" s="2598" t="s">
        <v>1331</v>
      </c>
      <c r="C44" s="2559"/>
      <c r="D44" s="2559"/>
      <c r="E44" s="2559"/>
      <c r="F44" s="2559"/>
      <c r="G44" s="2559"/>
      <c r="H44" s="2559" t="s">
        <v>1203</v>
      </c>
      <c r="I44" s="2559"/>
      <c r="J44" s="2559"/>
      <c r="K44" s="2559"/>
      <c r="L44" s="2559"/>
      <c r="M44" s="2559"/>
      <c r="N44" s="2559" t="s">
        <v>1330</v>
      </c>
      <c r="O44" s="2559"/>
      <c r="P44" s="2295"/>
      <c r="Q44" s="2296"/>
      <c r="R44" s="2296"/>
      <c r="S44" s="2599"/>
      <c r="T44" s="812"/>
      <c r="U44" s="812"/>
      <c r="V44" s="812"/>
      <c r="W44" s="844"/>
      <c r="X44" s="844"/>
      <c r="Y44" s="812"/>
      <c r="Z44" s="812"/>
      <c r="AA44" s="812"/>
      <c r="AB44" s="812"/>
      <c r="AC44" s="812"/>
      <c r="AD44" s="812"/>
      <c r="AE44" s="812"/>
      <c r="AF44" s="812"/>
      <c r="AG44" s="812"/>
    </row>
    <row r="45" spans="1:33" s="791" customFormat="1" ht="11.25">
      <c r="B45" s="2414" t="s">
        <v>1233</v>
      </c>
      <c r="C45" s="2415"/>
      <c r="D45" s="2415"/>
      <c r="E45" s="2415"/>
      <c r="F45" s="2415"/>
      <c r="G45" s="2416"/>
      <c r="H45" s="2420" t="s">
        <v>2182</v>
      </c>
      <c r="I45" s="2421"/>
      <c r="J45" s="2421"/>
      <c r="K45" s="2421"/>
      <c r="L45" s="2421"/>
      <c r="M45" s="2421"/>
      <c r="N45" s="2421"/>
      <c r="O45" s="2421"/>
      <c r="P45" s="2421"/>
      <c r="Q45" s="2421"/>
      <c r="R45" s="2421"/>
      <c r="S45" s="2422"/>
      <c r="T45" s="812"/>
      <c r="U45" s="812"/>
      <c r="V45" s="812"/>
      <c r="W45" s="844"/>
      <c r="X45" s="844"/>
      <c r="Y45" s="812"/>
      <c r="Z45" s="812"/>
      <c r="AA45" s="812"/>
      <c r="AB45" s="812"/>
      <c r="AC45" s="812"/>
      <c r="AD45" s="812"/>
      <c r="AE45" s="812"/>
      <c r="AF45" s="812"/>
      <c r="AG45" s="812"/>
    </row>
    <row r="46" spans="1:33" ht="19.5" customHeight="1" thickBot="1">
      <c r="B46" s="2417"/>
      <c r="C46" s="2418"/>
      <c r="D46" s="2418"/>
      <c r="E46" s="2418"/>
      <c r="F46" s="2418"/>
      <c r="G46" s="2419"/>
      <c r="H46" s="2423"/>
      <c r="I46" s="2424"/>
      <c r="J46" s="2424"/>
      <c r="K46" s="2424"/>
      <c r="L46" s="2424"/>
      <c r="M46" s="2424"/>
      <c r="N46" s="2424"/>
      <c r="O46" s="2424"/>
      <c r="P46" s="2424"/>
      <c r="Q46" s="2424"/>
      <c r="R46" s="2424"/>
      <c r="S46" s="2425"/>
    </row>
    <row r="47" spans="1:33" ht="12.75" customHeight="1">
      <c r="B47" s="783" t="s">
        <v>1231</v>
      </c>
      <c r="C47" s="783"/>
      <c r="D47" s="1198"/>
      <c r="E47" s="1198"/>
      <c r="F47" s="1198"/>
      <c r="G47" s="1198"/>
      <c r="H47" s="1198"/>
      <c r="I47" s="1198"/>
      <c r="J47" s="1198"/>
      <c r="K47" s="1198"/>
      <c r="L47" s="1198"/>
      <c r="M47" s="1198"/>
      <c r="N47" s="1198"/>
      <c r="O47" s="1198"/>
    </row>
    <row r="48" spans="1:33" s="1221" customFormat="1" ht="11.25">
      <c r="B48" s="2910" t="s">
        <v>1297</v>
      </c>
      <c r="C48" s="2910"/>
      <c r="D48" s="2910"/>
      <c r="E48" s="2910"/>
      <c r="F48" s="2910"/>
      <c r="G48" s="2910"/>
      <c r="H48" s="2910"/>
      <c r="I48" s="2910"/>
      <c r="J48" s="2910"/>
      <c r="K48" s="2910"/>
      <c r="L48" s="2910"/>
      <c r="M48" s="2910"/>
      <c r="N48" s="2910"/>
      <c r="O48" s="2910"/>
      <c r="P48" s="2910"/>
      <c r="Q48" s="2910"/>
      <c r="R48" s="2910"/>
      <c r="S48" s="2910"/>
      <c r="T48" s="812"/>
      <c r="W48" s="1222"/>
      <c r="X48" s="1222"/>
      <c r="Y48" s="1222"/>
      <c r="Z48" s="1222"/>
      <c r="AA48" s="1222"/>
      <c r="AB48" s="1222"/>
      <c r="AC48" s="1222"/>
      <c r="AD48" s="1222"/>
      <c r="AE48" s="1222"/>
      <c r="AF48" s="1222"/>
      <c r="AG48" s="1222"/>
    </row>
    <row r="49" spans="1:33" s="791" customFormat="1" ht="11.25">
      <c r="A49" s="1221"/>
      <c r="B49" s="822" t="s">
        <v>1503</v>
      </c>
      <c r="C49" s="822"/>
      <c r="D49" s="822"/>
      <c r="E49" s="822"/>
      <c r="F49" s="822"/>
      <c r="G49" s="822"/>
      <c r="H49" s="822"/>
      <c r="I49" s="822"/>
      <c r="J49" s="822"/>
      <c r="K49" s="822"/>
      <c r="L49" s="822"/>
      <c r="M49" s="822"/>
      <c r="N49" s="822"/>
      <c r="O49" s="822"/>
      <c r="P49" s="822"/>
      <c r="Q49" s="822"/>
      <c r="R49" s="822"/>
      <c r="S49" s="822"/>
      <c r="T49" s="835"/>
      <c r="W49" s="798"/>
      <c r="X49" s="798"/>
      <c r="Y49" s="798"/>
      <c r="Z49" s="798"/>
      <c r="AA49" s="798"/>
      <c r="AB49" s="798"/>
      <c r="AC49" s="798"/>
      <c r="AD49" s="798"/>
      <c r="AE49" s="798"/>
      <c r="AF49" s="798"/>
      <c r="AG49" s="798"/>
    </row>
    <row r="50" spans="1:33" s="1221" customFormat="1" ht="11.25">
      <c r="A50" s="791"/>
      <c r="B50" s="2495" t="s">
        <v>1295</v>
      </c>
      <c r="C50" s="2495"/>
      <c r="D50" s="2495"/>
      <c r="E50" s="2495"/>
      <c r="F50" s="2495"/>
      <c r="G50" s="2495"/>
      <c r="H50" s="2495"/>
      <c r="I50" s="2495"/>
      <c r="J50" s="2495"/>
      <c r="K50" s="2495"/>
      <c r="L50" s="2495"/>
      <c r="M50" s="2495"/>
      <c r="N50" s="2495"/>
      <c r="O50" s="2495"/>
      <c r="P50" s="2495"/>
      <c r="Q50" s="2495"/>
      <c r="R50" s="2495"/>
      <c r="S50" s="2495"/>
      <c r="W50" s="1222"/>
      <c r="X50" s="1222"/>
      <c r="Y50" s="1222"/>
      <c r="Z50" s="1222"/>
      <c r="AA50" s="1222"/>
      <c r="AB50" s="1222"/>
      <c r="AC50" s="1222"/>
      <c r="AD50" s="1222"/>
      <c r="AE50" s="1222"/>
      <c r="AF50" s="1222"/>
      <c r="AG50" s="1222"/>
    </row>
    <row r="51" spans="1:33" s="1221" customFormat="1" ht="22.5" customHeight="1">
      <c r="A51" s="791"/>
      <c r="B51" s="2406" t="s">
        <v>1541</v>
      </c>
      <c r="C51" s="2406"/>
      <c r="D51" s="2406"/>
      <c r="E51" s="2406"/>
      <c r="F51" s="2406"/>
      <c r="G51" s="2406"/>
      <c r="H51" s="2406"/>
      <c r="I51" s="2406"/>
      <c r="J51" s="2406"/>
      <c r="K51" s="2406"/>
      <c r="L51" s="2406"/>
      <c r="M51" s="2406"/>
      <c r="N51" s="2406"/>
      <c r="O51" s="2406"/>
      <c r="P51" s="2406"/>
      <c r="Q51" s="2406"/>
      <c r="R51" s="2406"/>
      <c r="S51" s="2406"/>
      <c r="W51" s="1222"/>
      <c r="X51" s="1222"/>
      <c r="Y51" s="1222"/>
      <c r="Z51" s="1222"/>
      <c r="AA51" s="1222"/>
      <c r="AB51" s="1222"/>
      <c r="AC51" s="1222"/>
      <c r="AD51" s="1222"/>
      <c r="AE51" s="1222"/>
      <c r="AF51" s="1222"/>
      <c r="AG51" s="1222"/>
    </row>
    <row r="52" spans="1:33" s="791" customFormat="1" ht="11.25">
      <c r="A52" s="1221"/>
      <c r="B52" s="2408" t="s">
        <v>1540</v>
      </c>
      <c r="C52" s="2408"/>
      <c r="D52" s="2408"/>
      <c r="E52" s="2408"/>
      <c r="F52" s="2408"/>
      <c r="G52" s="2408"/>
      <c r="H52" s="2408"/>
      <c r="I52" s="2408"/>
      <c r="J52" s="2408"/>
      <c r="K52" s="2408"/>
      <c r="L52" s="2408"/>
      <c r="M52" s="2408"/>
      <c r="N52" s="2408"/>
      <c r="O52" s="2408"/>
      <c r="P52" s="2408"/>
      <c r="Q52" s="2408"/>
      <c r="R52" s="2408"/>
      <c r="S52" s="2408"/>
      <c r="T52" s="835"/>
      <c r="W52" s="798"/>
      <c r="X52" s="798"/>
      <c r="Y52" s="798"/>
      <c r="Z52" s="798"/>
      <c r="AA52" s="798"/>
      <c r="AB52" s="798"/>
      <c r="AC52" s="798"/>
      <c r="AD52" s="798"/>
      <c r="AE52" s="798"/>
      <c r="AF52" s="798"/>
      <c r="AG52" s="798"/>
    </row>
    <row r="53" spans="1:33" s="1221" customFormat="1" ht="12.75" customHeight="1">
      <c r="W53" s="1222"/>
      <c r="X53" s="1222"/>
      <c r="Y53" s="1222"/>
      <c r="Z53" s="1222"/>
      <c r="AA53" s="1222"/>
      <c r="AB53" s="1222"/>
      <c r="AC53" s="1222"/>
      <c r="AD53" s="1222"/>
      <c r="AE53" s="1222"/>
      <c r="AF53" s="1222"/>
      <c r="AG53" s="1222"/>
    </row>
    <row r="54" spans="1:33" s="1221" customFormat="1" ht="12.75" customHeight="1">
      <c r="W54" s="1222"/>
      <c r="X54" s="1222"/>
      <c r="Y54" s="1222"/>
      <c r="Z54" s="1222"/>
      <c r="AA54" s="1222"/>
      <c r="AB54" s="1222"/>
      <c r="AC54" s="1222"/>
      <c r="AD54" s="1222"/>
      <c r="AE54" s="1222"/>
      <c r="AF54" s="1222"/>
      <c r="AG54" s="1222"/>
    </row>
    <row r="55" spans="1:33" s="1221" customFormat="1" ht="12.75" customHeight="1">
      <c r="W55" s="1222"/>
      <c r="X55" s="1222"/>
      <c r="Y55" s="1222"/>
      <c r="Z55" s="1222"/>
      <c r="AA55" s="1222"/>
      <c r="AB55" s="1222"/>
      <c r="AC55" s="1222"/>
      <c r="AD55" s="1222"/>
      <c r="AE55" s="1222"/>
      <c r="AF55" s="1222"/>
      <c r="AG55" s="1222"/>
    </row>
  </sheetData>
  <customSheetViews>
    <customSheetView guid="{A89971A1-2A57-4416-B1BB-86BE65CC2ABD}" showPageBreaks="1" fitToPage="1" printArea="1" view="pageBreakPreview">
      <pageMargins left="0.78740157480314965" right="0.78740157480314965" top="0.78740157480314965" bottom="0.59055118110236227" header="0.31496062992125984" footer="0.19685039370078741"/>
      <printOptions horizontalCentered="1"/>
      <pageSetup paperSize="9" scale="99" orientation="portrait" r:id="rId1"/>
      <headerFooter alignWithMargins="0"/>
    </customSheetView>
  </customSheetViews>
  <mergeCells count="121">
    <mergeCell ref="B52:S52"/>
    <mergeCell ref="C34:G34"/>
    <mergeCell ref="P42:S42"/>
    <mergeCell ref="B51:S51"/>
    <mergeCell ref="N44:O44"/>
    <mergeCell ref="P44:S44"/>
    <mergeCell ref="B45:G46"/>
    <mergeCell ref="H45:S46"/>
    <mergeCell ref="B48:S48"/>
    <mergeCell ref="Q43:S43"/>
    <mergeCell ref="C41:G41"/>
    <mergeCell ref="H41:S41"/>
    <mergeCell ref="R37:S37"/>
    <mergeCell ref="H38:I38"/>
    <mergeCell ref="J38:K38"/>
    <mergeCell ref="J40:K40"/>
    <mergeCell ref="C18:C31"/>
    <mergeCell ref="L38:M38"/>
    <mergeCell ref="P40:Q40"/>
    <mergeCell ref="H33:M33"/>
    <mergeCell ref="H40:I40"/>
    <mergeCell ref="B44:G44"/>
    <mergeCell ref="H24:I24"/>
    <mergeCell ref="B34:B43"/>
    <mergeCell ref="J30:K30"/>
    <mergeCell ref="N32:S32"/>
    <mergeCell ref="N40:O40"/>
    <mergeCell ref="H31:I31"/>
    <mergeCell ref="D24:G24"/>
    <mergeCell ref="P37:Q37"/>
    <mergeCell ref="P38:Q38"/>
    <mergeCell ref="P39:Q39"/>
    <mergeCell ref="L40:M40"/>
    <mergeCell ref="N38:O38"/>
    <mergeCell ref="N39:O39"/>
    <mergeCell ref="L39:M39"/>
    <mergeCell ref="N18:O19"/>
    <mergeCell ref="P18:Q19"/>
    <mergeCell ref="J24:O24"/>
    <mergeCell ref="P24:Q24"/>
    <mergeCell ref="B14:C16"/>
    <mergeCell ref="B50:S50"/>
    <mergeCell ref="J31:K31"/>
    <mergeCell ref="R23:S23"/>
    <mergeCell ref="H44:I44"/>
    <mergeCell ref="J44:M44"/>
    <mergeCell ref="F21:G21"/>
    <mergeCell ref="F22:G22"/>
    <mergeCell ref="H42:J42"/>
    <mergeCell ref="K42:O42"/>
    <mergeCell ref="H32:M32"/>
    <mergeCell ref="D31:G31"/>
    <mergeCell ref="D25:G27"/>
    <mergeCell ref="C42:G43"/>
    <mergeCell ref="D28:E29"/>
    <mergeCell ref="H43:J43"/>
    <mergeCell ref="K43:L43"/>
    <mergeCell ref="M43:O43"/>
    <mergeCell ref="F28:G28"/>
    <mergeCell ref="F29:G29"/>
    <mergeCell ref="D30:G30"/>
    <mergeCell ref="C35:G35"/>
    <mergeCell ref="B32:G33"/>
    <mergeCell ref="D18:G20"/>
    <mergeCell ref="K16:S16"/>
    <mergeCell ref="N33:S33"/>
    <mergeCell ref="L25:S31"/>
    <mergeCell ref="H30:I30"/>
    <mergeCell ref="B8:C13"/>
    <mergeCell ref="D8:E8"/>
    <mergeCell ref="F8:S8"/>
    <mergeCell ref="D9:E9"/>
    <mergeCell ref="F9:S9"/>
    <mergeCell ref="F10:S10"/>
    <mergeCell ref="R18:S19"/>
    <mergeCell ref="F12:S12"/>
    <mergeCell ref="D13:E13"/>
    <mergeCell ref="F13:G13"/>
    <mergeCell ref="K17:S17"/>
    <mergeCell ref="B17:G17"/>
    <mergeCell ref="H17:J17"/>
    <mergeCell ref="D10:E12"/>
    <mergeCell ref="H13:K13"/>
    <mergeCell ref="L13:M13"/>
    <mergeCell ref="F11:S11"/>
    <mergeCell ref="D14:E14"/>
    <mergeCell ref="D15:E16"/>
    <mergeCell ref="B18:B31"/>
    <mergeCell ref="L3:S3"/>
    <mergeCell ref="L4:S4"/>
    <mergeCell ref="M6:N6"/>
    <mergeCell ref="O6:S6"/>
    <mergeCell ref="H36:I37"/>
    <mergeCell ref="J36:S36"/>
    <mergeCell ref="J37:K37"/>
    <mergeCell ref="L37:M37"/>
    <mergeCell ref="N13:S13"/>
    <mergeCell ref="J18:K19"/>
    <mergeCell ref="F14:I14"/>
    <mergeCell ref="J14:J16"/>
    <mergeCell ref="L23:M23"/>
    <mergeCell ref="H25:I26"/>
    <mergeCell ref="J25:K26"/>
    <mergeCell ref="K14:S14"/>
    <mergeCell ref="P23:Q23"/>
    <mergeCell ref="K15:S15"/>
    <mergeCell ref="F15:I16"/>
    <mergeCell ref="D23:G23"/>
    <mergeCell ref="D21:E22"/>
    <mergeCell ref="C36:G40"/>
    <mergeCell ref="H35:S35"/>
    <mergeCell ref="L18:M19"/>
    <mergeCell ref="R24:S24"/>
    <mergeCell ref="N23:O23"/>
    <mergeCell ref="H34:S34"/>
    <mergeCell ref="H18:I19"/>
    <mergeCell ref="H23:I23"/>
    <mergeCell ref="J23:K23"/>
    <mergeCell ref="H39:I39"/>
    <mergeCell ref="J39:K39"/>
    <mergeCell ref="N37:O37"/>
  </mergeCells>
  <phoneticPr fontId="6"/>
  <hyperlinks>
    <hyperlink ref="A1" location="'目次'!A1" display="目次"/>
  </hyperlinks>
  <printOptions horizontalCentered="1"/>
  <pageMargins left="0.78740157480314965" right="0.78740157480314965" top="0.78740157480314965" bottom="0.59055118110236227" header="0.31496062992125984" footer="0.19685039370078741"/>
  <pageSetup paperSize="9" scale="98"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G67"/>
  <sheetViews>
    <sheetView view="pageBreakPreview" zoomScaleNormal="100" zoomScaleSheetLayoutView="100" workbookViewId="0"/>
  </sheetViews>
  <sheetFormatPr defaultColWidth="4.625" defaultRowHeight="12.75" customHeight="1"/>
  <cols>
    <col min="1" max="1" width="4" style="1197" customWidth="1"/>
    <col min="2" max="7" width="3.75" style="1197" customWidth="1"/>
    <col min="8" max="19" width="5.375" style="1197" customWidth="1"/>
    <col min="20" max="21" width="4.25" style="1197" customWidth="1"/>
    <col min="22" max="16384" width="4.625" style="1197"/>
  </cols>
  <sheetData>
    <row r="1" spans="1:33" s="1199" customFormat="1" ht="18" customHeight="1">
      <c r="A1" s="1374" t="s">
        <v>2423</v>
      </c>
    </row>
    <row r="2" spans="1:33" ht="12.75" customHeight="1">
      <c r="B2" s="1216" t="s">
        <v>1557</v>
      </c>
      <c r="C2" s="1216"/>
      <c r="T2" s="1198"/>
      <c r="U2" s="1198"/>
      <c r="V2" s="1198"/>
      <c r="W2" s="1198"/>
      <c r="X2" s="1198"/>
      <c r="Y2" s="1198"/>
      <c r="Z2" s="1198"/>
      <c r="AA2" s="1198"/>
      <c r="AB2" s="1198"/>
      <c r="AC2" s="1198"/>
      <c r="AD2" s="1198"/>
      <c r="AE2" s="1198"/>
      <c r="AF2" s="1198"/>
      <c r="AG2" s="1198"/>
    </row>
    <row r="3" spans="1:33" ht="12.75" customHeight="1">
      <c r="L3" s="2609" t="s">
        <v>1556</v>
      </c>
      <c r="M3" s="2609"/>
      <c r="N3" s="2609"/>
      <c r="O3" s="2609"/>
      <c r="P3" s="2609"/>
      <c r="Q3" s="2609"/>
      <c r="R3" s="2609"/>
      <c r="S3" s="2609"/>
      <c r="T3" s="1198"/>
      <c r="U3" s="1198"/>
      <c r="V3" s="1198"/>
      <c r="W3" s="1198"/>
      <c r="X3" s="1198"/>
      <c r="Y3" s="1198"/>
      <c r="Z3" s="1198"/>
      <c r="AA3" s="1198"/>
      <c r="AB3" s="1198"/>
      <c r="AC3" s="1198"/>
      <c r="AD3" s="1198"/>
      <c r="AE3" s="1198"/>
      <c r="AF3" s="1198"/>
      <c r="AG3" s="1198"/>
    </row>
    <row r="4" spans="1:33" ht="12.75" customHeight="1">
      <c r="B4" s="1220"/>
      <c r="C4" s="1220"/>
      <c r="D4" s="820"/>
      <c r="E4" s="820"/>
      <c r="F4" s="820"/>
      <c r="G4" s="820"/>
      <c r="H4" s="820"/>
      <c r="I4" s="820"/>
      <c r="J4" s="1216"/>
      <c r="L4" s="2609" t="s">
        <v>1353</v>
      </c>
      <c r="M4" s="2609"/>
      <c r="N4" s="2609"/>
      <c r="O4" s="2609"/>
      <c r="P4" s="2609"/>
      <c r="Q4" s="2609"/>
      <c r="R4" s="2609"/>
      <c r="S4" s="2609"/>
      <c r="T4" s="1198"/>
      <c r="U4" s="1198"/>
      <c r="V4" s="1198"/>
      <c r="W4" s="1198"/>
      <c r="X4" s="1198"/>
      <c r="Y4" s="1198"/>
      <c r="Z4" s="1198"/>
      <c r="AA4" s="1198"/>
      <c r="AB4" s="1198"/>
      <c r="AC4" s="1198"/>
      <c r="AD4" s="1198"/>
      <c r="AE4" s="1198"/>
      <c r="AF4" s="1198"/>
      <c r="AG4" s="1198"/>
    </row>
    <row r="5" spans="1:33" ht="5.25" customHeight="1" thickBot="1">
      <c r="B5" s="1220"/>
      <c r="C5" s="1220"/>
      <c r="D5" s="820"/>
      <c r="E5" s="820"/>
      <c r="F5" s="820"/>
      <c r="G5" s="820"/>
      <c r="H5" s="820"/>
      <c r="I5" s="820"/>
      <c r="J5" s="1216"/>
      <c r="L5" s="834"/>
      <c r="T5" s="1198"/>
      <c r="U5" s="1198"/>
      <c r="V5" s="1198"/>
      <c r="W5" s="1198"/>
      <c r="X5" s="1198"/>
      <c r="Y5" s="1198"/>
      <c r="Z5" s="1198"/>
      <c r="AA5" s="1198"/>
      <c r="AB5" s="1198"/>
      <c r="AC5" s="1198"/>
      <c r="AD5" s="1198"/>
      <c r="AE5" s="1198"/>
      <c r="AF5" s="1198"/>
      <c r="AG5" s="1198"/>
    </row>
    <row r="6" spans="1:33" ht="12.75" customHeight="1" thickBot="1">
      <c r="B6" s="1220"/>
      <c r="C6" s="1220"/>
      <c r="D6" s="820"/>
      <c r="E6" s="820"/>
      <c r="F6" s="820"/>
      <c r="G6" s="820"/>
      <c r="H6" s="820"/>
      <c r="I6" s="820"/>
      <c r="J6" s="1216"/>
      <c r="M6" s="2619" t="s">
        <v>1283</v>
      </c>
      <c r="N6" s="2620"/>
      <c r="O6" s="2616"/>
      <c r="P6" s="2617"/>
      <c r="Q6" s="2617"/>
      <c r="R6" s="2617"/>
      <c r="S6" s="2618"/>
      <c r="T6" s="1198"/>
      <c r="U6" s="1198"/>
      <c r="V6" s="1198"/>
      <c r="W6" s="1198"/>
      <c r="X6" s="1198"/>
      <c r="Y6" s="1198"/>
      <c r="Z6" s="1198"/>
      <c r="AA6" s="1198"/>
      <c r="AB6" s="1198"/>
      <c r="AC6" s="1198"/>
      <c r="AD6" s="1198"/>
      <c r="AE6" s="1198"/>
      <c r="AF6" s="1198"/>
      <c r="AG6" s="1198"/>
    </row>
    <row r="7" spans="1:33" ht="5.25" customHeight="1" thickBot="1">
      <c r="C7" s="1299"/>
      <c r="D7" s="1298"/>
      <c r="E7" s="1236"/>
      <c r="F7" s="1236"/>
      <c r="G7" s="1236"/>
      <c r="H7" s="1236"/>
      <c r="I7" s="1236"/>
    </row>
    <row r="8" spans="1:33" ht="13.5" customHeight="1">
      <c r="B8" s="2528" t="s">
        <v>1321</v>
      </c>
      <c r="C8" s="2529"/>
      <c r="D8" s="2498" t="s">
        <v>2173</v>
      </c>
      <c r="E8" s="2337"/>
      <c r="F8" s="3241"/>
      <c r="G8" s="3242"/>
      <c r="H8" s="3242"/>
      <c r="I8" s="3242"/>
      <c r="J8" s="3242"/>
      <c r="K8" s="3242"/>
      <c r="L8" s="3242"/>
      <c r="M8" s="3242"/>
      <c r="N8" s="3242"/>
      <c r="O8" s="3242"/>
      <c r="P8" s="3242"/>
      <c r="Q8" s="3242"/>
      <c r="R8" s="3242"/>
      <c r="S8" s="3244"/>
      <c r="T8" s="1198"/>
      <c r="U8" s="1198"/>
      <c r="V8" s="1198"/>
      <c r="W8" s="1198"/>
      <c r="X8" s="1198"/>
      <c r="Y8" s="1198"/>
      <c r="Z8" s="1198"/>
      <c r="AA8" s="1198"/>
      <c r="AB8" s="1198"/>
      <c r="AC8" s="1198"/>
      <c r="AD8" s="1198"/>
      <c r="AE8" s="1198"/>
      <c r="AF8" s="1198"/>
      <c r="AG8" s="1198"/>
    </row>
    <row r="9" spans="1:33" ht="24" customHeight="1">
      <c r="B9" s="2530"/>
      <c r="C9" s="2531"/>
      <c r="D9" s="2291" t="s">
        <v>1281</v>
      </c>
      <c r="E9" s="2282"/>
      <c r="F9" s="2795"/>
      <c r="G9" s="2341"/>
      <c r="H9" s="2341"/>
      <c r="I9" s="2341"/>
      <c r="J9" s="2341"/>
      <c r="K9" s="2341"/>
      <c r="L9" s="2341"/>
      <c r="M9" s="2341"/>
      <c r="N9" s="2341"/>
      <c r="O9" s="2341"/>
      <c r="P9" s="2341"/>
      <c r="Q9" s="2341"/>
      <c r="R9" s="2341"/>
      <c r="S9" s="2404"/>
      <c r="T9" s="1198"/>
      <c r="U9" s="1198"/>
      <c r="V9" s="1198"/>
      <c r="W9" s="1198"/>
      <c r="X9" s="1198"/>
      <c r="Y9" s="1198"/>
      <c r="Z9" s="1198"/>
      <c r="AA9" s="1198"/>
      <c r="AB9" s="1198"/>
      <c r="AC9" s="1198"/>
      <c r="AD9" s="1198"/>
      <c r="AE9" s="1198"/>
      <c r="AF9" s="1198"/>
      <c r="AG9" s="1198"/>
    </row>
    <row r="10" spans="1:33" ht="12.75" customHeight="1">
      <c r="B10" s="2530"/>
      <c r="C10" s="2531"/>
      <c r="D10" s="2279" t="s">
        <v>1137</v>
      </c>
      <c r="E10" s="2280"/>
      <c r="F10" s="2836" t="s">
        <v>1280</v>
      </c>
      <c r="G10" s="2837"/>
      <c r="H10" s="2837"/>
      <c r="I10" s="2837"/>
      <c r="J10" s="2837"/>
      <c r="K10" s="2837"/>
      <c r="L10" s="2837"/>
      <c r="M10" s="2837"/>
      <c r="N10" s="2837"/>
      <c r="O10" s="2837"/>
      <c r="P10" s="2837"/>
      <c r="Q10" s="2837"/>
      <c r="R10" s="2837"/>
      <c r="S10" s="2838"/>
      <c r="T10" s="1198"/>
      <c r="U10" s="1198"/>
      <c r="V10" s="1198"/>
      <c r="W10" s="1198"/>
      <c r="X10" s="1198"/>
      <c r="Y10" s="1198"/>
      <c r="Z10" s="1198"/>
      <c r="AA10" s="1198"/>
      <c r="AB10" s="1198"/>
      <c r="AC10" s="1198"/>
      <c r="AD10" s="1198"/>
      <c r="AE10" s="1198"/>
      <c r="AF10" s="1198"/>
      <c r="AG10" s="1198"/>
    </row>
    <row r="11" spans="1:33" ht="12.75" customHeight="1">
      <c r="B11" s="2530"/>
      <c r="C11" s="2531"/>
      <c r="D11" s="2356"/>
      <c r="E11" s="2331"/>
      <c r="F11" s="2584"/>
      <c r="G11" s="2585"/>
      <c r="H11" s="2585"/>
      <c r="I11" s="2585"/>
      <c r="J11" s="2585"/>
      <c r="K11" s="2585"/>
      <c r="L11" s="2585"/>
      <c r="M11" s="2585"/>
      <c r="N11" s="2585"/>
      <c r="O11" s="2585"/>
      <c r="P11" s="2585"/>
      <c r="Q11" s="2585"/>
      <c r="R11" s="2585"/>
      <c r="S11" s="2586"/>
      <c r="T11" s="1198"/>
      <c r="U11" s="1198"/>
      <c r="V11" s="1198"/>
      <c r="W11" s="1198"/>
      <c r="X11" s="1198"/>
      <c r="Y11" s="1198"/>
      <c r="Z11" s="1198"/>
      <c r="AA11" s="1198"/>
      <c r="AB11" s="1198"/>
      <c r="AC11" s="1198"/>
      <c r="AD11" s="1198"/>
      <c r="AE11" s="1198"/>
      <c r="AF11" s="1198"/>
      <c r="AG11" s="1198"/>
    </row>
    <row r="12" spans="1:33" ht="12.75" customHeight="1">
      <c r="B12" s="2530"/>
      <c r="C12" s="2531"/>
      <c r="D12" s="2295"/>
      <c r="E12" s="2321"/>
      <c r="F12" s="2587"/>
      <c r="G12" s="2588"/>
      <c r="H12" s="2588"/>
      <c r="I12" s="2588"/>
      <c r="J12" s="2588"/>
      <c r="K12" s="2588"/>
      <c r="L12" s="2588"/>
      <c r="M12" s="2588"/>
      <c r="N12" s="2588"/>
      <c r="O12" s="2588"/>
      <c r="P12" s="2588"/>
      <c r="Q12" s="2588"/>
      <c r="R12" s="2588"/>
      <c r="S12" s="2589"/>
      <c r="T12" s="1198"/>
      <c r="U12" s="1198"/>
      <c r="V12" s="1198"/>
      <c r="W12" s="1198"/>
      <c r="X12" s="1198"/>
      <c r="Y12" s="1198"/>
      <c r="Z12" s="1198"/>
      <c r="AA12" s="1198"/>
      <c r="AB12" s="1198"/>
      <c r="AC12" s="1198"/>
      <c r="AD12" s="1198"/>
      <c r="AE12" s="1198"/>
      <c r="AF12" s="1198"/>
      <c r="AG12" s="1198"/>
    </row>
    <row r="13" spans="1:33" ht="12.75" customHeight="1">
      <c r="B13" s="2530"/>
      <c r="C13" s="2531"/>
      <c r="D13" s="2279" t="s">
        <v>1279</v>
      </c>
      <c r="E13" s="2280"/>
      <c r="F13" s="2291" t="s">
        <v>205</v>
      </c>
      <c r="G13" s="2282"/>
      <c r="H13" s="2795"/>
      <c r="I13" s="2341"/>
      <c r="J13" s="2341"/>
      <c r="K13" s="2342"/>
      <c r="L13" s="2291" t="s">
        <v>207</v>
      </c>
      <c r="M13" s="2282"/>
      <c r="N13" s="2795"/>
      <c r="O13" s="2341"/>
      <c r="P13" s="2341"/>
      <c r="Q13" s="2341"/>
      <c r="R13" s="2341"/>
      <c r="S13" s="2404"/>
      <c r="T13" s="1198"/>
      <c r="U13" s="1198"/>
      <c r="V13" s="1198"/>
      <c r="W13" s="1198"/>
      <c r="X13" s="1198"/>
      <c r="Y13" s="1198"/>
      <c r="Z13" s="1198"/>
      <c r="AA13" s="1198"/>
      <c r="AB13" s="1198"/>
      <c r="AC13" s="1198"/>
      <c r="AD13" s="1198"/>
      <c r="AE13" s="1198"/>
      <c r="AF13" s="1198"/>
      <c r="AG13" s="1198"/>
    </row>
    <row r="14" spans="1:33" ht="12.75" customHeight="1" thickBot="1">
      <c r="B14" s="2532"/>
      <c r="C14" s="2533"/>
      <c r="D14" s="2595"/>
      <c r="E14" s="2596"/>
      <c r="F14" s="2992" t="s">
        <v>2243</v>
      </c>
      <c r="G14" s="2993"/>
      <c r="H14" s="2992"/>
      <c r="I14" s="3062"/>
      <c r="J14" s="3062"/>
      <c r="K14" s="3062"/>
      <c r="L14" s="3062"/>
      <c r="M14" s="3063"/>
      <c r="N14" s="2640" t="s">
        <v>2180</v>
      </c>
      <c r="O14" s="3002"/>
      <c r="P14" s="3002"/>
      <c r="Q14" s="3002"/>
      <c r="R14" s="3002"/>
      <c r="S14" s="3003"/>
      <c r="T14" s="1198"/>
      <c r="U14" s="1198"/>
      <c r="V14" s="1198"/>
      <c r="W14" s="1198"/>
      <c r="X14" s="1198"/>
      <c r="Y14" s="1198"/>
      <c r="Z14" s="1198"/>
      <c r="AA14" s="1198"/>
      <c r="AB14" s="1198"/>
      <c r="AC14" s="1198"/>
      <c r="AD14" s="1198"/>
      <c r="AE14" s="1198"/>
      <c r="AF14" s="1198"/>
      <c r="AG14" s="1198"/>
    </row>
    <row r="15" spans="1:33" ht="12.75" customHeight="1">
      <c r="B15" s="2528" t="s">
        <v>1163</v>
      </c>
      <c r="C15" s="2529"/>
      <c r="D15" s="2498" t="s">
        <v>2173</v>
      </c>
      <c r="E15" s="2337"/>
      <c r="F15" s="3241"/>
      <c r="G15" s="3242"/>
      <c r="H15" s="3242"/>
      <c r="I15" s="3243"/>
      <c r="J15" s="2577" t="s">
        <v>553</v>
      </c>
      <c r="K15" s="3238" t="s">
        <v>1263</v>
      </c>
      <c r="L15" s="3239"/>
      <c r="M15" s="3239"/>
      <c r="N15" s="3239"/>
      <c r="O15" s="3239"/>
      <c r="P15" s="3239"/>
      <c r="Q15" s="3239"/>
      <c r="R15" s="3239"/>
      <c r="S15" s="3240"/>
      <c r="T15" s="1198"/>
      <c r="U15" s="1198"/>
      <c r="V15" s="1198"/>
      <c r="W15" s="1198"/>
      <c r="X15" s="1198"/>
      <c r="Y15" s="1198"/>
      <c r="Z15" s="1198"/>
      <c r="AA15" s="1198"/>
      <c r="AB15" s="1198"/>
      <c r="AC15" s="1198"/>
      <c r="AD15" s="1198"/>
      <c r="AE15" s="1198"/>
      <c r="AF15" s="1198"/>
      <c r="AG15" s="1198"/>
    </row>
    <row r="16" spans="1:33" ht="12.75" customHeight="1">
      <c r="B16" s="2530"/>
      <c r="C16" s="2531"/>
      <c r="D16" s="2279" t="s">
        <v>477</v>
      </c>
      <c r="E16" s="2280"/>
      <c r="F16" s="2359"/>
      <c r="G16" s="2322"/>
      <c r="H16" s="2322"/>
      <c r="I16" s="2360"/>
      <c r="J16" s="3237"/>
      <c r="K16" s="2872"/>
      <c r="L16" s="2873"/>
      <c r="M16" s="2873"/>
      <c r="N16" s="2873"/>
      <c r="O16" s="2873"/>
      <c r="P16" s="2873"/>
      <c r="Q16" s="2873"/>
      <c r="R16" s="2873"/>
      <c r="S16" s="2874"/>
      <c r="T16" s="1198"/>
      <c r="U16" s="1198"/>
      <c r="V16" s="1198"/>
      <c r="W16" s="1198"/>
      <c r="X16" s="1198"/>
      <c r="Y16" s="1198"/>
      <c r="Z16" s="1198"/>
      <c r="AA16" s="1198"/>
      <c r="AB16" s="1198"/>
      <c r="AC16" s="1198"/>
      <c r="AD16" s="1198"/>
      <c r="AE16" s="1198"/>
      <c r="AF16" s="1198"/>
      <c r="AG16" s="1198"/>
    </row>
    <row r="17" spans="2:33" ht="12.75" customHeight="1">
      <c r="B17" s="2530"/>
      <c r="C17" s="2531"/>
      <c r="D17" s="2295"/>
      <c r="E17" s="2321"/>
      <c r="F17" s="2327"/>
      <c r="G17" s="2328"/>
      <c r="H17" s="2328"/>
      <c r="I17" s="2361"/>
      <c r="J17" s="2559"/>
      <c r="K17" s="2678"/>
      <c r="L17" s="2679"/>
      <c r="M17" s="2679"/>
      <c r="N17" s="2679"/>
      <c r="O17" s="2679"/>
      <c r="P17" s="2679"/>
      <c r="Q17" s="2679"/>
      <c r="R17" s="2679"/>
      <c r="S17" s="2680"/>
      <c r="T17" s="1198"/>
      <c r="U17" s="1198"/>
      <c r="V17" s="1198"/>
      <c r="W17" s="1198"/>
      <c r="X17" s="1198"/>
      <c r="Y17" s="1198"/>
      <c r="Z17" s="1198"/>
      <c r="AA17" s="1198"/>
      <c r="AB17" s="1198"/>
      <c r="AC17" s="1198"/>
      <c r="AD17" s="1198"/>
      <c r="AE17" s="1198"/>
      <c r="AF17" s="1198"/>
      <c r="AG17" s="1198"/>
    </row>
    <row r="18" spans="2:33" ht="12.75" customHeight="1">
      <c r="B18" s="2530"/>
      <c r="C18" s="2531"/>
      <c r="D18" s="2544" t="s">
        <v>1543</v>
      </c>
      <c r="E18" s="2544"/>
      <c r="F18" s="2544"/>
      <c r="G18" s="2544"/>
      <c r="H18" s="2544"/>
      <c r="I18" s="2544"/>
      <c r="J18" s="2544"/>
      <c r="K18" s="2544"/>
      <c r="L18" s="2544"/>
      <c r="M18" s="2503"/>
      <c r="N18" s="2503"/>
      <c r="O18" s="2503"/>
      <c r="P18" s="2503"/>
      <c r="Q18" s="2503"/>
      <c r="R18" s="2503"/>
      <c r="S18" s="2504"/>
      <c r="T18" s="1198"/>
      <c r="U18" s="1198"/>
      <c r="V18" s="1198"/>
      <c r="W18" s="1198"/>
      <c r="X18" s="1198"/>
      <c r="Y18" s="1198"/>
      <c r="Z18" s="1198"/>
      <c r="AA18" s="1198"/>
      <c r="AB18" s="1198"/>
      <c r="AC18" s="1198"/>
      <c r="AD18" s="1198"/>
      <c r="AE18" s="1198"/>
      <c r="AF18" s="1198"/>
      <c r="AG18" s="1198"/>
    </row>
    <row r="19" spans="2:33" ht="12.75" customHeight="1">
      <c r="B19" s="2530"/>
      <c r="C19" s="2531"/>
      <c r="D19" s="2562" t="s">
        <v>1542</v>
      </c>
      <c r="E19" s="2562"/>
      <c r="F19" s="2562"/>
      <c r="G19" s="2562"/>
      <c r="H19" s="2562" t="s">
        <v>1268</v>
      </c>
      <c r="I19" s="2562"/>
      <c r="J19" s="2562"/>
      <c r="K19" s="2372"/>
      <c r="L19" s="2372"/>
      <c r="M19" s="2372"/>
      <c r="N19" s="2372"/>
      <c r="O19" s="2372"/>
      <c r="P19" s="2372"/>
      <c r="Q19" s="2372"/>
      <c r="R19" s="2372"/>
      <c r="S19" s="2373"/>
      <c r="T19" s="1198"/>
      <c r="U19" s="1198"/>
      <c r="V19" s="1198"/>
      <c r="W19" s="1198"/>
      <c r="X19" s="1198"/>
      <c r="Y19" s="1198"/>
      <c r="Z19" s="1198"/>
      <c r="AA19" s="1198"/>
      <c r="AB19" s="1198"/>
      <c r="AC19" s="1198"/>
      <c r="AD19" s="1198"/>
      <c r="AE19" s="1198"/>
      <c r="AF19" s="1198"/>
      <c r="AG19" s="1198"/>
    </row>
    <row r="20" spans="2:33" ht="12.75" customHeight="1">
      <c r="B20" s="2530"/>
      <c r="C20" s="2531"/>
      <c r="D20" s="2562"/>
      <c r="E20" s="2562"/>
      <c r="F20" s="2562"/>
      <c r="G20" s="2562"/>
      <c r="H20" s="2562" t="s">
        <v>1267</v>
      </c>
      <c r="I20" s="2562"/>
      <c r="J20" s="2562"/>
      <c r="K20" s="2372"/>
      <c r="L20" s="2372"/>
      <c r="M20" s="2372"/>
      <c r="N20" s="2372"/>
      <c r="O20" s="2372"/>
      <c r="P20" s="2372"/>
      <c r="Q20" s="2372"/>
      <c r="R20" s="2372"/>
      <c r="S20" s="2373"/>
      <c r="T20" s="1198"/>
      <c r="U20" s="1198"/>
      <c r="V20" s="1198"/>
      <c r="W20" s="1198"/>
      <c r="X20" s="1198"/>
      <c r="Y20" s="1198"/>
      <c r="Z20" s="1198"/>
      <c r="AA20" s="1198"/>
      <c r="AB20" s="1198"/>
      <c r="AC20" s="1198"/>
      <c r="AD20" s="1198"/>
      <c r="AE20" s="1198"/>
      <c r="AF20" s="1198"/>
      <c r="AG20" s="1198"/>
    </row>
    <row r="21" spans="2:33" ht="12.75" customHeight="1" thickBot="1">
      <c r="B21" s="2532"/>
      <c r="C21" s="2533"/>
      <c r="D21" s="2563"/>
      <c r="E21" s="2563"/>
      <c r="F21" s="2563"/>
      <c r="G21" s="2563"/>
      <c r="H21" s="2563"/>
      <c r="I21" s="2563"/>
      <c r="J21" s="2563"/>
      <c r="K21" s="2566"/>
      <c r="L21" s="2566"/>
      <c r="M21" s="2566"/>
      <c r="N21" s="2566"/>
      <c r="O21" s="2566"/>
      <c r="P21" s="2566"/>
      <c r="Q21" s="2566"/>
      <c r="R21" s="2566"/>
      <c r="S21" s="2567"/>
      <c r="T21" s="1198"/>
      <c r="U21" s="1198"/>
      <c r="V21" s="1198"/>
      <c r="W21" s="1198"/>
      <c r="X21" s="1198"/>
      <c r="Y21" s="1198"/>
      <c r="Z21" s="1198"/>
      <c r="AA21" s="1198"/>
      <c r="AB21" s="1198"/>
      <c r="AC21" s="1198"/>
      <c r="AD21" s="1198"/>
      <c r="AE21" s="1198"/>
      <c r="AF21" s="1198"/>
      <c r="AG21" s="1198"/>
    </row>
    <row r="22" spans="2:33" s="1225" customFormat="1" ht="12.75" customHeight="1">
      <c r="B22" s="2539" t="s">
        <v>857</v>
      </c>
      <c r="C22" s="2540"/>
      <c r="D22" s="2577" t="s">
        <v>2173</v>
      </c>
      <c r="E22" s="2577"/>
      <c r="F22" s="2339"/>
      <c r="G22" s="2339"/>
      <c r="H22" s="2339"/>
      <c r="I22" s="2339"/>
      <c r="J22" s="2564" t="s">
        <v>1317</v>
      </c>
      <c r="K22" s="2568" t="s">
        <v>1263</v>
      </c>
      <c r="L22" s="2569"/>
      <c r="M22" s="2569"/>
      <c r="N22" s="2569"/>
      <c r="O22" s="2569"/>
      <c r="P22" s="2569"/>
      <c r="Q22" s="2569"/>
      <c r="R22" s="2569"/>
      <c r="S22" s="2570"/>
      <c r="T22" s="844"/>
      <c r="U22" s="1231"/>
      <c r="V22" s="1231"/>
      <c r="W22" s="1231"/>
      <c r="X22" s="1231"/>
      <c r="Y22" s="1231"/>
      <c r="Z22" s="1231"/>
      <c r="AA22" s="1231"/>
      <c r="AB22" s="1231"/>
      <c r="AC22" s="1231"/>
      <c r="AD22" s="1231"/>
      <c r="AE22" s="1231"/>
      <c r="AF22" s="1231"/>
      <c r="AG22" s="1231"/>
    </row>
    <row r="23" spans="2:33" s="1225" customFormat="1" ht="12.75" customHeight="1">
      <c r="B23" s="2541"/>
      <c r="C23" s="2406"/>
      <c r="D23" s="2548" t="s">
        <v>477</v>
      </c>
      <c r="E23" s="2549"/>
      <c r="F23" s="2571"/>
      <c r="G23" s="2572"/>
      <c r="H23" s="2572"/>
      <c r="I23" s="2573"/>
      <c r="J23" s="2356"/>
      <c r="K23" s="2545"/>
      <c r="L23" s="2546"/>
      <c r="M23" s="2546"/>
      <c r="N23" s="2546"/>
      <c r="O23" s="2546"/>
      <c r="P23" s="2546"/>
      <c r="Q23" s="2546"/>
      <c r="R23" s="2546"/>
      <c r="S23" s="2547"/>
      <c r="T23" s="786"/>
      <c r="U23" s="1231"/>
      <c r="V23" s="1231"/>
      <c r="W23" s="1231"/>
      <c r="X23" s="1231"/>
      <c r="Y23" s="1231"/>
      <c r="Z23" s="1231"/>
      <c r="AA23" s="1231"/>
      <c r="AB23" s="1231"/>
      <c r="AC23" s="1231"/>
      <c r="AD23" s="1231"/>
      <c r="AE23" s="1231"/>
      <c r="AF23" s="1231"/>
      <c r="AG23" s="1231"/>
    </row>
    <row r="24" spans="2:33" s="1225" customFormat="1" ht="12.75" customHeight="1" thickBot="1">
      <c r="B24" s="2542"/>
      <c r="C24" s="2543"/>
      <c r="D24" s="2550"/>
      <c r="E24" s="2419"/>
      <c r="F24" s="2574"/>
      <c r="G24" s="2575"/>
      <c r="H24" s="2575"/>
      <c r="I24" s="2576"/>
      <c r="J24" s="2550"/>
      <c r="K24" s="2578"/>
      <c r="L24" s="2579"/>
      <c r="M24" s="2579"/>
      <c r="N24" s="2579"/>
      <c r="O24" s="2579"/>
      <c r="P24" s="2579"/>
      <c r="Q24" s="2579"/>
      <c r="R24" s="2579"/>
      <c r="S24" s="2580"/>
      <c r="T24" s="1232"/>
      <c r="U24" s="1231"/>
      <c r="V24" s="1231"/>
      <c r="W24" s="1231"/>
      <c r="X24" s="1231"/>
      <c r="Y24" s="1231"/>
      <c r="Z24" s="1231"/>
      <c r="AA24" s="1231"/>
      <c r="AB24" s="1231"/>
      <c r="AC24" s="1231"/>
      <c r="AD24" s="1231"/>
      <c r="AE24" s="1231"/>
      <c r="AF24" s="1231"/>
      <c r="AG24" s="1231"/>
    </row>
    <row r="25" spans="2:33" s="1225" customFormat="1" ht="14.25" thickBot="1">
      <c r="B25" s="3154" t="s">
        <v>1516</v>
      </c>
      <c r="C25" s="3155"/>
      <c r="D25" s="3155"/>
      <c r="E25" s="3155"/>
      <c r="F25" s="3155"/>
      <c r="G25" s="3156"/>
      <c r="H25" s="2334" t="s">
        <v>1515</v>
      </c>
      <c r="I25" s="2334"/>
      <c r="J25" s="2334"/>
      <c r="K25" s="3245" t="s">
        <v>1555</v>
      </c>
      <c r="L25" s="3246"/>
      <c r="M25" s="3246"/>
      <c r="N25" s="3246"/>
      <c r="O25" s="3246"/>
      <c r="P25" s="3245" t="s">
        <v>1515</v>
      </c>
      <c r="Q25" s="3246"/>
      <c r="R25" s="3246"/>
      <c r="S25" s="2620"/>
      <c r="T25" s="1232"/>
    </row>
    <row r="26" spans="2:33" s="1225" customFormat="1" ht="13.5">
      <c r="B26" s="2414" t="s">
        <v>1555</v>
      </c>
      <c r="C26" s="2415"/>
      <c r="D26" s="2415"/>
      <c r="E26" s="2415"/>
      <c r="F26" s="2415"/>
      <c r="G26" s="2416"/>
      <c r="H26" s="3238" t="s">
        <v>1554</v>
      </c>
      <c r="I26" s="3239"/>
      <c r="J26" s="3239"/>
      <c r="K26" s="3239"/>
      <c r="L26" s="3239"/>
      <c r="M26" s="3239"/>
      <c r="N26" s="3239"/>
      <c r="O26" s="3239"/>
      <c r="P26" s="3239"/>
      <c r="Q26" s="3239"/>
      <c r="R26" s="3239"/>
      <c r="S26" s="3240"/>
      <c r="T26" s="1232"/>
    </row>
    <row r="27" spans="2:33" s="1225" customFormat="1" ht="23.25" customHeight="1" thickBot="1">
      <c r="B27" s="1297"/>
      <c r="C27" s="2400" t="s">
        <v>1553</v>
      </c>
      <c r="D27" s="2401"/>
      <c r="E27" s="2401"/>
      <c r="F27" s="2401"/>
      <c r="G27" s="3259"/>
      <c r="H27" s="2399" t="s">
        <v>1552</v>
      </c>
      <c r="I27" s="2399"/>
      <c r="J27" s="2399"/>
      <c r="K27" s="2399"/>
      <c r="L27" s="2399"/>
      <c r="M27" s="2399" t="s">
        <v>1203</v>
      </c>
      <c r="N27" s="2399"/>
      <c r="O27" s="2399"/>
      <c r="P27" s="2399"/>
      <c r="Q27" s="2399"/>
      <c r="R27" s="2399"/>
      <c r="S27" s="3249"/>
      <c r="T27" s="1232"/>
    </row>
    <row r="28" spans="2:33" s="1221" customFormat="1" ht="11.25">
      <c r="B28" s="3171" t="s">
        <v>1316</v>
      </c>
      <c r="C28" s="3164"/>
      <c r="D28" s="2461"/>
      <c r="E28" s="2461"/>
      <c r="F28" s="2461"/>
      <c r="G28" s="2462"/>
      <c r="H28" s="2442" t="s">
        <v>1350</v>
      </c>
      <c r="I28" s="2442"/>
      <c r="J28" s="3110" t="s">
        <v>859</v>
      </c>
      <c r="K28" s="3110"/>
      <c r="L28" s="3110" t="s">
        <v>1371</v>
      </c>
      <c r="M28" s="3110"/>
      <c r="N28" s="2442"/>
      <c r="O28" s="2442"/>
      <c r="P28" s="2442"/>
      <c r="Q28" s="2442"/>
      <c r="R28" s="2442"/>
      <c r="S28" s="2784"/>
      <c r="W28" s="1222"/>
      <c r="X28" s="1222"/>
      <c r="Y28" s="1222"/>
      <c r="Z28" s="1222"/>
      <c r="AA28" s="1222"/>
      <c r="AB28" s="1222"/>
      <c r="AC28" s="1222"/>
      <c r="AD28" s="1222"/>
      <c r="AE28" s="1222"/>
      <c r="AF28" s="1222"/>
      <c r="AG28" s="1222"/>
    </row>
    <row r="29" spans="2:33" s="1221" customFormat="1" ht="11.25">
      <c r="B29" s="3162"/>
      <c r="C29" s="3164"/>
      <c r="D29" s="2464"/>
      <c r="E29" s="2464"/>
      <c r="F29" s="2464"/>
      <c r="G29" s="2465"/>
      <c r="H29" s="2507"/>
      <c r="I29" s="2507"/>
      <c r="J29" s="2526"/>
      <c r="K29" s="2526"/>
      <c r="L29" s="2526"/>
      <c r="M29" s="2526"/>
      <c r="N29" s="2507"/>
      <c r="O29" s="2507"/>
      <c r="P29" s="2507"/>
      <c r="Q29" s="2507"/>
      <c r="R29" s="2507"/>
      <c r="S29" s="2785"/>
      <c r="W29" s="1222"/>
      <c r="X29" s="1222"/>
      <c r="Y29" s="1222"/>
      <c r="Z29" s="1222"/>
      <c r="AA29" s="1222"/>
      <c r="AB29" s="1222"/>
      <c r="AC29" s="1222"/>
      <c r="AD29" s="1222"/>
      <c r="AE29" s="1222"/>
      <c r="AF29" s="1222"/>
      <c r="AG29" s="1222"/>
    </row>
    <row r="30" spans="2:33" s="1221" customFormat="1" ht="15" customHeight="1">
      <c r="B30" s="3162"/>
      <c r="C30" s="3164"/>
      <c r="D30" s="2518"/>
      <c r="E30" s="2518"/>
      <c r="F30" s="2518"/>
      <c r="G30" s="2519"/>
      <c r="H30" s="1229" t="s">
        <v>1258</v>
      </c>
      <c r="I30" s="1229" t="s">
        <v>1257</v>
      </c>
      <c r="J30" s="1229" t="s">
        <v>1258</v>
      </c>
      <c r="K30" s="1229" t="s">
        <v>1257</v>
      </c>
      <c r="L30" s="1229" t="s">
        <v>1258</v>
      </c>
      <c r="M30" s="1229" t="s">
        <v>1257</v>
      </c>
      <c r="N30" s="2507"/>
      <c r="O30" s="2507"/>
      <c r="P30" s="2507"/>
      <c r="Q30" s="2507"/>
      <c r="R30" s="2507"/>
      <c r="S30" s="2785"/>
      <c r="W30" s="1222"/>
      <c r="X30" s="1222"/>
      <c r="Y30" s="1222"/>
      <c r="Z30" s="1222"/>
      <c r="AA30" s="1222"/>
      <c r="AB30" s="1222"/>
      <c r="AC30" s="1222"/>
      <c r="AD30" s="1222"/>
      <c r="AE30" s="1222"/>
      <c r="AF30" s="1222"/>
      <c r="AG30" s="1222"/>
    </row>
    <row r="31" spans="2:33" s="1221" customFormat="1" ht="15" customHeight="1">
      <c r="B31" s="3162"/>
      <c r="C31" s="3165"/>
      <c r="D31" s="2526" t="s">
        <v>1309</v>
      </c>
      <c r="E31" s="2526"/>
      <c r="F31" s="2508" t="s">
        <v>1308</v>
      </c>
      <c r="G31" s="2510"/>
      <c r="H31" s="1226"/>
      <c r="I31" s="1226"/>
      <c r="J31" s="1226"/>
      <c r="K31" s="1226"/>
      <c r="L31" s="1226"/>
      <c r="M31" s="1226"/>
      <c r="N31" s="2507"/>
      <c r="O31" s="2507"/>
      <c r="P31" s="2507"/>
      <c r="Q31" s="2507"/>
      <c r="R31" s="2507"/>
      <c r="S31" s="2785"/>
      <c r="W31" s="1222"/>
      <c r="X31" s="1222"/>
      <c r="Y31" s="1222"/>
      <c r="Z31" s="1222"/>
      <c r="AA31" s="1222"/>
      <c r="AB31" s="1222"/>
      <c r="AC31" s="1222"/>
      <c r="AD31" s="1222"/>
      <c r="AE31" s="1222"/>
      <c r="AF31" s="1222"/>
      <c r="AG31" s="1222"/>
    </row>
    <row r="32" spans="2:33" s="1221" customFormat="1" ht="15" customHeight="1">
      <c r="B32" s="3162"/>
      <c r="C32" s="3165"/>
      <c r="D32" s="2526"/>
      <c r="E32" s="2526"/>
      <c r="F32" s="2508" t="s">
        <v>1307</v>
      </c>
      <c r="G32" s="2510"/>
      <c r="H32" s="1226"/>
      <c r="I32" s="1226"/>
      <c r="J32" s="1226"/>
      <c r="K32" s="1226"/>
      <c r="L32" s="1226"/>
      <c r="M32" s="1226"/>
      <c r="N32" s="2507"/>
      <c r="O32" s="2507"/>
      <c r="P32" s="2507"/>
      <c r="Q32" s="2507"/>
      <c r="R32" s="2507"/>
      <c r="S32" s="2785"/>
      <c r="W32" s="1222"/>
      <c r="X32" s="1222"/>
      <c r="Y32" s="1222"/>
      <c r="Z32" s="1222"/>
      <c r="AA32" s="1222"/>
      <c r="AB32" s="1222"/>
      <c r="AC32" s="1222"/>
      <c r="AD32" s="1222"/>
      <c r="AE32" s="1222"/>
      <c r="AF32" s="1222"/>
      <c r="AG32" s="1222"/>
    </row>
    <row r="33" spans="1:33" s="1221" customFormat="1" ht="15" customHeight="1">
      <c r="B33" s="3162"/>
      <c r="C33" s="3165"/>
      <c r="D33" s="2508" t="s">
        <v>1306</v>
      </c>
      <c r="E33" s="2509"/>
      <c r="F33" s="2509"/>
      <c r="G33" s="2510"/>
      <c r="H33" s="2505"/>
      <c r="I33" s="2505"/>
      <c r="J33" s="2505"/>
      <c r="K33" s="2505"/>
      <c r="L33" s="2505"/>
      <c r="M33" s="2505"/>
      <c r="N33" s="2507"/>
      <c r="O33" s="2507"/>
      <c r="P33" s="2507"/>
      <c r="Q33" s="2507"/>
      <c r="R33" s="2507"/>
      <c r="S33" s="2785"/>
      <c r="W33" s="1222"/>
      <c r="X33" s="1222"/>
      <c r="Y33" s="1228"/>
      <c r="Z33" s="1228"/>
      <c r="AA33" s="1228"/>
      <c r="AB33" s="1228"/>
      <c r="AC33" s="1228"/>
      <c r="AD33" s="1228"/>
      <c r="AE33" s="1228"/>
      <c r="AF33" s="1228"/>
      <c r="AG33" s="1222"/>
    </row>
    <row r="34" spans="1:33" s="1221" customFormat="1" ht="15" customHeight="1">
      <c r="B34" s="3162"/>
      <c r="C34" s="3165"/>
      <c r="D34" s="2511" t="s">
        <v>1252</v>
      </c>
      <c r="E34" s="2512"/>
      <c r="F34" s="2512"/>
      <c r="G34" s="2513"/>
      <c r="H34" s="3125"/>
      <c r="I34" s="3125"/>
      <c r="J34" s="3125"/>
      <c r="K34" s="3125"/>
      <c r="L34" s="2506"/>
      <c r="M34" s="2506"/>
      <c r="N34" s="3172"/>
      <c r="O34" s="3172"/>
      <c r="P34" s="3172"/>
      <c r="Q34" s="3172"/>
      <c r="R34" s="3172"/>
      <c r="S34" s="3173"/>
      <c r="T34" s="1227"/>
      <c r="W34" s="1222"/>
      <c r="X34" s="1222"/>
      <c r="Y34" s="1228"/>
      <c r="Z34" s="1228"/>
      <c r="AA34" s="1222"/>
      <c r="AB34" s="1222"/>
      <c r="AC34" s="1222"/>
      <c r="AD34" s="1222"/>
      <c r="AE34" s="1222"/>
      <c r="AF34" s="1222"/>
      <c r="AG34" s="1222"/>
    </row>
    <row r="35" spans="1:33" s="1221" customFormat="1" ht="11.25">
      <c r="B35" s="3162"/>
      <c r="C35" s="3164"/>
      <c r="D35" s="2515"/>
      <c r="E35" s="2515"/>
      <c r="F35" s="2515"/>
      <c r="G35" s="2516"/>
      <c r="H35" s="3139" t="s">
        <v>1363</v>
      </c>
      <c r="I35" s="3139"/>
      <c r="J35" s="2507" t="s">
        <v>1259</v>
      </c>
      <c r="K35" s="2507"/>
      <c r="L35" s="2507"/>
      <c r="M35" s="2507"/>
      <c r="N35" s="2507"/>
      <c r="O35" s="2507"/>
      <c r="P35" s="2507"/>
      <c r="Q35" s="2507"/>
      <c r="R35" s="2507"/>
      <c r="S35" s="2785"/>
      <c r="W35" s="1222"/>
      <c r="X35" s="1222"/>
      <c r="Y35" s="1228"/>
      <c r="Z35" s="1228"/>
      <c r="AA35" s="1222"/>
      <c r="AB35" s="1222"/>
      <c r="AC35" s="1222"/>
      <c r="AD35" s="1222"/>
      <c r="AE35" s="1222"/>
      <c r="AF35" s="1222"/>
      <c r="AG35" s="1222"/>
    </row>
    <row r="36" spans="1:33" s="1221" customFormat="1" ht="11.25">
      <c r="B36" s="3162"/>
      <c r="C36" s="3164"/>
      <c r="D36" s="2464"/>
      <c r="E36" s="2464"/>
      <c r="F36" s="2464"/>
      <c r="G36" s="2465"/>
      <c r="H36" s="3139"/>
      <c r="I36" s="3139"/>
      <c r="J36" s="2507"/>
      <c r="K36" s="2507"/>
      <c r="L36" s="2507"/>
      <c r="M36" s="2507"/>
      <c r="N36" s="2507"/>
      <c r="O36" s="2507"/>
      <c r="P36" s="2507"/>
      <c r="Q36" s="2507"/>
      <c r="R36" s="2507"/>
      <c r="S36" s="2785"/>
      <c r="W36" s="1222"/>
      <c r="X36" s="1222"/>
      <c r="Y36" s="1222"/>
      <c r="Z36" s="1222"/>
      <c r="AA36" s="1222"/>
      <c r="AB36" s="1222"/>
      <c r="AC36" s="1222"/>
      <c r="AD36" s="1222"/>
      <c r="AE36" s="1222"/>
      <c r="AF36" s="1222"/>
      <c r="AG36" s="1222"/>
    </row>
    <row r="37" spans="1:33" s="1221" customFormat="1" ht="15" customHeight="1">
      <c r="B37" s="3162"/>
      <c r="C37" s="3164"/>
      <c r="D37" s="2518"/>
      <c r="E37" s="2518"/>
      <c r="F37" s="2518"/>
      <c r="G37" s="2519"/>
      <c r="H37" s="1229" t="s">
        <v>1258</v>
      </c>
      <c r="I37" s="1229" t="s">
        <v>1257</v>
      </c>
      <c r="J37" s="1229" t="s">
        <v>1258</v>
      </c>
      <c r="K37" s="1229" t="s">
        <v>1257</v>
      </c>
      <c r="L37" s="2507"/>
      <c r="M37" s="2507"/>
      <c r="N37" s="2507"/>
      <c r="O37" s="2507"/>
      <c r="P37" s="2507"/>
      <c r="Q37" s="2507"/>
      <c r="R37" s="2507"/>
      <c r="S37" s="2785"/>
      <c r="W37" s="1222"/>
      <c r="X37" s="1222"/>
      <c r="Y37" s="1222"/>
      <c r="Z37" s="1222"/>
      <c r="AA37" s="1222"/>
      <c r="AB37" s="1222"/>
      <c r="AC37" s="1222"/>
      <c r="AD37" s="1222"/>
      <c r="AE37" s="1222"/>
      <c r="AF37" s="1222"/>
      <c r="AG37" s="1222"/>
    </row>
    <row r="38" spans="1:33" s="1221" customFormat="1" ht="15" customHeight="1">
      <c r="B38" s="3162"/>
      <c r="C38" s="3165"/>
      <c r="D38" s="2526" t="s">
        <v>1309</v>
      </c>
      <c r="E38" s="2526"/>
      <c r="F38" s="2508" t="s">
        <v>1308</v>
      </c>
      <c r="G38" s="2510"/>
      <c r="H38" s="1226"/>
      <c r="I38" s="1226"/>
      <c r="J38" s="1226"/>
      <c r="K38" s="1226"/>
      <c r="L38" s="2507"/>
      <c r="M38" s="2507"/>
      <c r="N38" s="2507"/>
      <c r="O38" s="2507"/>
      <c r="P38" s="2507"/>
      <c r="Q38" s="2507"/>
      <c r="R38" s="2507"/>
      <c r="S38" s="2785"/>
      <c r="W38" s="1222"/>
      <c r="X38" s="1222"/>
      <c r="Y38" s="1230"/>
      <c r="Z38" s="1230"/>
      <c r="AA38" s="1222"/>
      <c r="AB38" s="1222"/>
      <c r="AC38" s="1222"/>
      <c r="AD38" s="1222"/>
      <c r="AE38" s="1222"/>
      <c r="AF38" s="1222"/>
      <c r="AG38" s="1222"/>
    </row>
    <row r="39" spans="1:33" s="1221" customFormat="1" ht="15" customHeight="1">
      <c r="B39" s="3162"/>
      <c r="C39" s="3165"/>
      <c r="D39" s="2526"/>
      <c r="E39" s="2526"/>
      <c r="F39" s="2508" t="s">
        <v>1307</v>
      </c>
      <c r="G39" s="2510"/>
      <c r="H39" s="1226"/>
      <c r="I39" s="1226"/>
      <c r="J39" s="1226"/>
      <c r="K39" s="1226"/>
      <c r="L39" s="2507"/>
      <c r="M39" s="2507"/>
      <c r="N39" s="2507"/>
      <c r="O39" s="2507"/>
      <c r="P39" s="2507"/>
      <c r="Q39" s="2507"/>
      <c r="R39" s="2507"/>
      <c r="S39" s="2785"/>
      <c r="W39" s="1222"/>
      <c r="X39" s="1222"/>
      <c r="Y39" s="1230"/>
      <c r="Z39" s="1230"/>
      <c r="AA39" s="1222"/>
      <c r="AB39" s="1222"/>
      <c r="AC39" s="1222"/>
      <c r="AD39" s="1222"/>
      <c r="AE39" s="1222"/>
      <c r="AF39" s="1222"/>
      <c r="AG39" s="1222"/>
    </row>
    <row r="40" spans="1:33" s="1221" customFormat="1" ht="15" customHeight="1">
      <c r="B40" s="3162"/>
      <c r="C40" s="3165"/>
      <c r="D40" s="2508" t="s">
        <v>1306</v>
      </c>
      <c r="E40" s="2509"/>
      <c r="F40" s="2509"/>
      <c r="G40" s="2510"/>
      <c r="H40" s="2505"/>
      <c r="I40" s="2505"/>
      <c r="J40" s="2505"/>
      <c r="K40" s="2505"/>
      <c r="L40" s="2507"/>
      <c r="M40" s="2507"/>
      <c r="N40" s="2507"/>
      <c r="O40" s="2507"/>
      <c r="P40" s="2507"/>
      <c r="Q40" s="2507"/>
      <c r="R40" s="2507"/>
      <c r="S40" s="2785"/>
      <c r="W40" s="1222"/>
      <c r="X40" s="1222"/>
      <c r="Y40" s="1222"/>
      <c r="Z40" s="1222"/>
      <c r="AA40" s="1222"/>
      <c r="AB40" s="1222"/>
      <c r="AC40" s="1222"/>
      <c r="AD40" s="1222"/>
      <c r="AE40" s="1222"/>
      <c r="AF40" s="1222"/>
      <c r="AG40" s="1222"/>
    </row>
    <row r="41" spans="1:33" s="1221" customFormat="1" ht="15" customHeight="1" thickBot="1">
      <c r="B41" s="3163"/>
      <c r="C41" s="3166"/>
      <c r="D41" s="2466" t="s">
        <v>1252</v>
      </c>
      <c r="E41" s="2467"/>
      <c r="F41" s="2467"/>
      <c r="G41" s="2468"/>
      <c r="H41" s="2527"/>
      <c r="I41" s="2527"/>
      <c r="J41" s="2527"/>
      <c r="K41" s="2527"/>
      <c r="L41" s="3137"/>
      <c r="M41" s="3137"/>
      <c r="N41" s="3137"/>
      <c r="O41" s="3137"/>
      <c r="P41" s="3137"/>
      <c r="Q41" s="3137"/>
      <c r="R41" s="3137"/>
      <c r="S41" s="3138"/>
      <c r="T41" s="1227"/>
      <c r="W41" s="1222"/>
      <c r="X41" s="1222"/>
      <c r="Y41" s="1222"/>
      <c r="Z41" s="1222"/>
      <c r="AA41" s="1222"/>
      <c r="AB41" s="1222"/>
      <c r="AC41" s="1222"/>
      <c r="AD41" s="1222"/>
      <c r="AE41" s="1222"/>
      <c r="AF41" s="1222"/>
      <c r="AG41" s="1222"/>
    </row>
    <row r="42" spans="1:33" s="1221" customFormat="1" ht="13.5" customHeight="1">
      <c r="B42" s="3140" t="s">
        <v>1514</v>
      </c>
      <c r="C42" s="3141"/>
      <c r="D42" s="3141"/>
      <c r="E42" s="3141"/>
      <c r="F42" s="3141"/>
      <c r="G42" s="3142"/>
      <c r="H42" s="3146" t="s">
        <v>1513</v>
      </c>
      <c r="I42" s="3147"/>
      <c r="J42" s="3147"/>
      <c r="K42" s="3147"/>
      <c r="L42" s="3147"/>
      <c r="M42" s="3148"/>
      <c r="N42" s="3149" t="s">
        <v>1512</v>
      </c>
      <c r="O42" s="3149"/>
      <c r="P42" s="3149"/>
      <c r="Q42" s="3149"/>
      <c r="R42" s="3149"/>
      <c r="S42" s="3150"/>
      <c r="W42" s="1222"/>
      <c r="X42" s="1222"/>
      <c r="Y42" s="1222"/>
      <c r="Z42" s="1222"/>
      <c r="AA42" s="1222"/>
      <c r="AB42" s="1222"/>
      <c r="AC42" s="1222"/>
      <c r="AD42" s="1222"/>
      <c r="AE42" s="1222"/>
      <c r="AF42" s="1222"/>
      <c r="AG42" s="1222"/>
    </row>
    <row r="43" spans="1:33" s="1221" customFormat="1" ht="18" customHeight="1">
      <c r="B43" s="1287"/>
      <c r="C43" s="3253" t="s">
        <v>1551</v>
      </c>
      <c r="D43" s="3254"/>
      <c r="E43" s="3254"/>
      <c r="F43" s="3254"/>
      <c r="G43" s="3255"/>
      <c r="H43" s="2454"/>
      <c r="I43" s="2786"/>
      <c r="J43" s="2786"/>
      <c r="K43" s="2786"/>
      <c r="L43" s="2786"/>
      <c r="M43" s="2455"/>
      <c r="N43" s="2786"/>
      <c r="O43" s="2786"/>
      <c r="P43" s="2786"/>
      <c r="Q43" s="2786"/>
      <c r="R43" s="2786"/>
      <c r="S43" s="2737"/>
      <c r="T43" s="1222"/>
      <c r="W43" s="1222"/>
      <c r="X43" s="1222"/>
      <c r="Y43" s="1222"/>
      <c r="Z43" s="1222"/>
      <c r="AA43" s="1222"/>
      <c r="AB43" s="1222"/>
      <c r="AC43" s="1222"/>
      <c r="AD43" s="1222"/>
      <c r="AE43" s="1222"/>
      <c r="AF43" s="1222"/>
      <c r="AG43" s="1222"/>
    </row>
    <row r="44" spans="1:33" s="1221" customFormat="1" ht="18" customHeight="1" thickBot="1">
      <c r="B44" s="1286"/>
      <c r="C44" s="3256" t="s">
        <v>1550</v>
      </c>
      <c r="D44" s="3257"/>
      <c r="E44" s="3257"/>
      <c r="F44" s="3257"/>
      <c r="G44" s="3258"/>
      <c r="H44" s="2600"/>
      <c r="I44" s="2601"/>
      <c r="J44" s="2601"/>
      <c r="K44" s="2601"/>
      <c r="L44" s="2601"/>
      <c r="M44" s="2602"/>
      <c r="N44" s="2601"/>
      <c r="O44" s="2601"/>
      <c r="P44" s="2601"/>
      <c r="Q44" s="2601"/>
      <c r="R44" s="2601"/>
      <c r="S44" s="3151"/>
      <c r="T44" s="1222"/>
      <c r="W44" s="1222"/>
      <c r="X44" s="1222"/>
      <c r="Y44" s="1222"/>
      <c r="Z44" s="1222"/>
      <c r="AA44" s="1222"/>
      <c r="AB44" s="1222"/>
      <c r="AC44" s="1222"/>
      <c r="AD44" s="1222"/>
      <c r="AE44" s="1222"/>
      <c r="AF44" s="1222"/>
      <c r="AG44" s="1222"/>
    </row>
    <row r="45" spans="1:33" s="1221" customFormat="1" ht="23.25" customHeight="1" thickBot="1">
      <c r="B45" s="3250" t="s">
        <v>1549</v>
      </c>
      <c r="C45" s="3251"/>
      <c r="D45" s="3251"/>
      <c r="E45" s="3251"/>
      <c r="F45" s="3251"/>
      <c r="G45" s="3252"/>
      <c r="H45" s="3263" t="s">
        <v>571</v>
      </c>
      <c r="I45" s="3264"/>
      <c r="J45" s="3265"/>
      <c r="K45" s="3261" t="s">
        <v>1548</v>
      </c>
      <c r="L45" s="3261"/>
      <c r="M45" s="3266"/>
      <c r="N45" s="3247" t="s">
        <v>1547</v>
      </c>
      <c r="O45" s="3248"/>
      <c r="P45" s="3248"/>
      <c r="Q45" s="3261" t="s">
        <v>2194</v>
      </c>
      <c r="R45" s="3261"/>
      <c r="S45" s="3262"/>
      <c r="T45" s="1222"/>
      <c r="W45" s="1222"/>
      <c r="X45" s="1222"/>
      <c r="Y45" s="1222"/>
      <c r="Z45" s="1222"/>
      <c r="AA45" s="1222"/>
      <c r="AB45" s="1222"/>
      <c r="AC45" s="1222"/>
      <c r="AD45" s="1222"/>
      <c r="AE45" s="1222"/>
      <c r="AF45" s="1222"/>
      <c r="AG45" s="1222"/>
    </row>
    <row r="46" spans="1:33" ht="17.25" customHeight="1">
      <c r="A46" s="1225"/>
      <c r="B46" s="2443" t="s">
        <v>1251</v>
      </c>
      <c r="C46" s="2496" t="s">
        <v>1250</v>
      </c>
      <c r="D46" s="3152"/>
      <c r="E46" s="3152"/>
      <c r="F46" s="3152"/>
      <c r="G46" s="2497"/>
      <c r="H46" s="2498"/>
      <c r="I46" s="2499"/>
      <c r="J46" s="2499"/>
      <c r="K46" s="2499"/>
      <c r="L46" s="2499"/>
      <c r="M46" s="2499"/>
      <c r="N46" s="2499"/>
      <c r="O46" s="2499"/>
      <c r="P46" s="2499"/>
      <c r="Q46" s="2499"/>
      <c r="R46" s="2499"/>
      <c r="S46" s="2500"/>
      <c r="T46" s="812"/>
      <c r="U46" s="1198"/>
      <c r="W46" s="1224"/>
      <c r="X46" s="1224"/>
      <c r="Y46" s="1224"/>
      <c r="Z46" s="1224"/>
      <c r="AA46" s="1224"/>
      <c r="AB46" s="1224"/>
      <c r="AC46" s="1224"/>
      <c r="AD46" s="1224"/>
      <c r="AE46" s="1224"/>
      <c r="AF46" s="1224"/>
      <c r="AG46" s="1224"/>
    </row>
    <row r="47" spans="1:33" ht="15" customHeight="1">
      <c r="B47" s="2444"/>
      <c r="C47" s="2689" t="s">
        <v>1511</v>
      </c>
      <c r="D47" s="2690"/>
      <c r="E47" s="2690"/>
      <c r="F47" s="2690"/>
      <c r="G47" s="2691"/>
      <c r="H47" s="2411"/>
      <c r="I47" s="2412"/>
      <c r="J47" s="2412"/>
      <c r="K47" s="2412"/>
      <c r="L47" s="2412"/>
      <c r="M47" s="2412"/>
      <c r="N47" s="2412"/>
      <c r="O47" s="2412"/>
      <c r="P47" s="2412"/>
      <c r="Q47" s="2412"/>
      <c r="R47" s="2412"/>
      <c r="S47" s="2413"/>
      <c r="T47" s="812"/>
      <c r="U47" s="1198"/>
      <c r="W47" s="1224"/>
      <c r="X47" s="1224"/>
      <c r="Y47" s="1224"/>
      <c r="Z47" s="1224"/>
      <c r="AA47" s="1224"/>
      <c r="AB47" s="1224"/>
      <c r="AC47" s="1224"/>
      <c r="AD47" s="1224"/>
      <c r="AE47" s="1224"/>
      <c r="AF47" s="1224"/>
      <c r="AG47" s="1224"/>
    </row>
    <row r="48" spans="1:33" ht="13.5">
      <c r="B48" s="2444"/>
      <c r="C48" s="2716" t="s">
        <v>1342</v>
      </c>
      <c r="D48" s="2717"/>
      <c r="E48" s="2717"/>
      <c r="F48" s="2717"/>
      <c r="G48" s="3153"/>
      <c r="H48" s="2295" t="s">
        <v>1341</v>
      </c>
      <c r="I48" s="2296"/>
      <c r="J48" s="3170"/>
      <c r="K48" s="3169" t="s">
        <v>1459</v>
      </c>
      <c r="L48" s="2296"/>
      <c r="M48" s="3170"/>
      <c r="N48" s="3169" t="s">
        <v>1457</v>
      </c>
      <c r="O48" s="2296"/>
      <c r="P48" s="2296"/>
      <c r="Q48" s="2674" t="s">
        <v>2232</v>
      </c>
      <c r="R48" s="2245"/>
      <c r="S48" s="2388"/>
      <c r="T48" s="812"/>
      <c r="U48" s="1198"/>
      <c r="W48" s="1224"/>
      <c r="X48" s="1224"/>
      <c r="Y48" s="1224"/>
      <c r="Z48" s="1224"/>
      <c r="AA48" s="1224"/>
      <c r="AB48" s="1224"/>
      <c r="AC48" s="1224"/>
      <c r="AD48" s="1224"/>
      <c r="AE48" s="1224"/>
      <c r="AF48" s="1224"/>
      <c r="AG48" s="1224"/>
    </row>
    <row r="49" spans="1:33" ht="12.75" customHeight="1" thickBot="1">
      <c r="B49" s="2444"/>
      <c r="C49" s="3174"/>
      <c r="D49" s="3175"/>
      <c r="E49" s="3175"/>
      <c r="F49" s="3175"/>
      <c r="G49" s="3176"/>
      <c r="H49" s="2992"/>
      <c r="I49" s="2994"/>
      <c r="J49" s="3177"/>
      <c r="K49" s="3178"/>
      <c r="L49" s="2994"/>
      <c r="M49" s="3177"/>
      <c r="N49" s="3178"/>
      <c r="O49" s="2994"/>
      <c r="P49" s="2994"/>
      <c r="Q49" s="3178"/>
      <c r="R49" s="3062"/>
      <c r="S49" s="3181"/>
      <c r="T49" s="812"/>
      <c r="U49" s="1198"/>
      <c r="W49" s="1224"/>
      <c r="X49" s="1224"/>
      <c r="Y49" s="1224"/>
      <c r="Z49" s="1224"/>
      <c r="AA49" s="1224"/>
      <c r="AB49" s="1224"/>
      <c r="AC49" s="1224"/>
      <c r="AD49" s="1224"/>
      <c r="AE49" s="1224"/>
      <c r="AF49" s="1224"/>
      <c r="AG49" s="1224"/>
    </row>
    <row r="50" spans="1:33" ht="17.25" customHeight="1">
      <c r="B50" s="2444"/>
      <c r="C50" s="2357" t="s">
        <v>1241</v>
      </c>
      <c r="D50" s="2412"/>
      <c r="E50" s="2412"/>
      <c r="F50" s="2412"/>
      <c r="G50" s="2607"/>
      <c r="H50" s="2281"/>
      <c r="I50" s="2281"/>
      <c r="J50" s="2281"/>
      <c r="K50" s="2281"/>
      <c r="L50" s="2281"/>
      <c r="M50" s="2281"/>
      <c r="N50" s="2281"/>
      <c r="O50" s="2281"/>
      <c r="P50" s="2281"/>
      <c r="Q50" s="2281"/>
      <c r="R50" s="2281"/>
      <c r="S50" s="2403"/>
      <c r="T50" s="1198"/>
      <c r="U50" s="1198"/>
      <c r="V50" s="1198"/>
      <c r="W50" s="1198"/>
      <c r="X50" s="1198"/>
      <c r="Y50" s="1198"/>
      <c r="Z50" s="1198"/>
      <c r="AA50" s="1198"/>
      <c r="AB50" s="1198"/>
      <c r="AC50" s="1198"/>
      <c r="AD50" s="1198"/>
      <c r="AE50" s="1198"/>
      <c r="AF50" s="1198"/>
      <c r="AG50" s="1198"/>
    </row>
    <row r="51" spans="1:33" ht="15.75" customHeight="1">
      <c r="B51" s="2444"/>
      <c r="C51" s="2469" t="s">
        <v>1240</v>
      </c>
      <c r="D51" s="2470"/>
      <c r="E51" s="2470"/>
      <c r="F51" s="2470"/>
      <c r="G51" s="2471"/>
      <c r="H51" s="2371" t="s">
        <v>1239</v>
      </c>
      <c r="I51" s="2371"/>
      <c r="J51" s="2371"/>
      <c r="K51" s="2371" t="s">
        <v>2196</v>
      </c>
      <c r="L51" s="2371"/>
      <c r="M51" s="2371"/>
      <c r="N51" s="2371"/>
      <c r="O51" s="2371"/>
      <c r="P51" s="2491"/>
      <c r="Q51" s="2392"/>
      <c r="R51" s="2392"/>
      <c r="S51" s="2393"/>
      <c r="T51" s="1198"/>
      <c r="U51" s="1198"/>
      <c r="V51" s="1198"/>
      <c r="W51" s="1198"/>
      <c r="X51" s="1198"/>
      <c r="Y51" s="1198"/>
      <c r="Z51" s="1198"/>
      <c r="AA51" s="1198"/>
      <c r="AB51" s="1198"/>
      <c r="AC51" s="1223"/>
      <c r="AD51" s="1223"/>
      <c r="AE51" s="1198"/>
      <c r="AF51" s="1198"/>
      <c r="AG51" s="1198"/>
    </row>
    <row r="52" spans="1:33" ht="12.75" customHeight="1">
      <c r="B52" s="2444"/>
      <c r="C52" s="2469"/>
      <c r="D52" s="2470"/>
      <c r="E52" s="2470"/>
      <c r="F52" s="2470"/>
      <c r="G52" s="2471"/>
      <c r="H52" s="2371" t="s">
        <v>1237</v>
      </c>
      <c r="I52" s="2371"/>
      <c r="J52" s="2371"/>
      <c r="K52" s="2371" t="s">
        <v>1236</v>
      </c>
      <c r="L52" s="2371"/>
      <c r="M52" s="2492"/>
      <c r="N52" s="2492"/>
      <c r="O52" s="2492"/>
      <c r="P52" s="811" t="s">
        <v>1235</v>
      </c>
      <c r="Q52" s="2266"/>
      <c r="R52" s="2368"/>
      <c r="S52" s="2374"/>
      <c r="T52" s="1198"/>
      <c r="U52" s="1198"/>
      <c r="V52" s="1198"/>
      <c r="W52" s="812"/>
      <c r="X52" s="812"/>
      <c r="Y52" s="812"/>
      <c r="Z52" s="812"/>
      <c r="AA52" s="1198"/>
      <c r="AB52" s="1198"/>
      <c r="AC52" s="812"/>
      <c r="AD52" s="812"/>
      <c r="AE52" s="812"/>
      <c r="AF52" s="812"/>
      <c r="AG52" s="1198"/>
    </row>
    <row r="53" spans="1:33" s="791" customFormat="1" ht="12.75" customHeight="1" thickBot="1">
      <c r="B53" s="2598" t="s">
        <v>1331</v>
      </c>
      <c r="C53" s="2559"/>
      <c r="D53" s="2559"/>
      <c r="E53" s="2559"/>
      <c r="F53" s="2559"/>
      <c r="G53" s="2559"/>
      <c r="H53" s="2559" t="s">
        <v>1203</v>
      </c>
      <c r="I53" s="2559"/>
      <c r="J53" s="2559"/>
      <c r="K53" s="2559"/>
      <c r="L53" s="2559"/>
      <c r="M53" s="2559"/>
      <c r="N53" s="2559" t="s">
        <v>1330</v>
      </c>
      <c r="O53" s="2559"/>
      <c r="P53" s="2295"/>
      <c r="Q53" s="2296"/>
      <c r="R53" s="2296"/>
      <c r="S53" s="2599"/>
      <c r="T53" s="812"/>
      <c r="U53" s="812"/>
      <c r="V53" s="812"/>
      <c r="W53" s="844"/>
      <c r="X53" s="844"/>
      <c r="Y53" s="812"/>
      <c r="Z53" s="812"/>
      <c r="AA53" s="812"/>
      <c r="AB53" s="812"/>
      <c r="AC53" s="812"/>
      <c r="AD53" s="812"/>
      <c r="AE53" s="812"/>
      <c r="AF53" s="812"/>
      <c r="AG53" s="812"/>
    </row>
    <row r="54" spans="1:33" s="791" customFormat="1" ht="11.25">
      <c r="B54" s="2414" t="s">
        <v>1233</v>
      </c>
      <c r="C54" s="2415"/>
      <c r="D54" s="2415"/>
      <c r="E54" s="2415"/>
      <c r="F54" s="2415"/>
      <c r="G54" s="2416"/>
      <c r="H54" s="2420" t="s">
        <v>2242</v>
      </c>
      <c r="I54" s="2421"/>
      <c r="J54" s="2421"/>
      <c r="K54" s="2421"/>
      <c r="L54" s="2421"/>
      <c r="M54" s="2421"/>
      <c r="N54" s="2421"/>
      <c r="O54" s="2421"/>
      <c r="P54" s="2421"/>
      <c r="Q54" s="2421"/>
      <c r="R54" s="2421"/>
      <c r="S54" s="2422"/>
      <c r="T54" s="812"/>
      <c r="U54" s="812"/>
      <c r="V54" s="812"/>
      <c r="W54" s="844"/>
      <c r="X54" s="844"/>
      <c r="Y54" s="812"/>
      <c r="Z54" s="812"/>
      <c r="AA54" s="812"/>
      <c r="AB54" s="812"/>
      <c r="AC54" s="812"/>
      <c r="AD54" s="812"/>
      <c r="AE54" s="812"/>
      <c r="AF54" s="812"/>
      <c r="AG54" s="812"/>
    </row>
    <row r="55" spans="1:33" ht="19.5" customHeight="1" thickBot="1">
      <c r="B55" s="2417"/>
      <c r="C55" s="2418"/>
      <c r="D55" s="2418"/>
      <c r="E55" s="2418"/>
      <c r="F55" s="2418"/>
      <c r="G55" s="2419"/>
      <c r="H55" s="2423"/>
      <c r="I55" s="2424"/>
      <c r="J55" s="2424"/>
      <c r="K55" s="2424"/>
      <c r="L55" s="2424"/>
      <c r="M55" s="2424"/>
      <c r="N55" s="2424"/>
      <c r="O55" s="2424"/>
      <c r="P55" s="2424"/>
      <c r="Q55" s="2424"/>
      <c r="R55" s="2424"/>
      <c r="S55" s="2425"/>
      <c r="T55" s="1198"/>
      <c r="U55" s="1198"/>
      <c r="V55" s="1198"/>
      <c r="W55" s="1198"/>
      <c r="X55" s="1198"/>
      <c r="Y55" s="1198"/>
      <c r="Z55" s="1198"/>
      <c r="AA55" s="1198"/>
      <c r="AB55" s="1198"/>
      <c r="AC55" s="1198"/>
      <c r="AD55" s="1198"/>
      <c r="AE55" s="1198"/>
      <c r="AF55" s="1198"/>
      <c r="AG55" s="1198"/>
    </row>
    <row r="56" spans="1:33" ht="12.75" customHeight="1">
      <c r="B56" s="783" t="s">
        <v>1231</v>
      </c>
      <c r="C56" s="783"/>
      <c r="D56" s="1198"/>
      <c r="E56" s="1198"/>
      <c r="F56" s="1198"/>
      <c r="G56" s="1198"/>
      <c r="H56" s="1198"/>
      <c r="I56" s="1198"/>
      <c r="J56" s="1198"/>
      <c r="K56" s="1198"/>
      <c r="L56" s="1198"/>
      <c r="M56" s="1198"/>
      <c r="N56" s="1198"/>
      <c r="O56" s="1198"/>
      <c r="T56" s="1198"/>
      <c r="U56" s="1198"/>
      <c r="V56" s="1198"/>
      <c r="W56" s="1198"/>
      <c r="X56" s="1198"/>
      <c r="Y56" s="1198"/>
      <c r="Z56" s="1198"/>
      <c r="AA56" s="1198"/>
      <c r="AB56" s="1198"/>
      <c r="AC56" s="1198"/>
      <c r="AD56" s="1198"/>
      <c r="AE56" s="1198"/>
      <c r="AF56" s="1198"/>
      <c r="AG56" s="1198"/>
    </row>
    <row r="57" spans="1:33" s="1221" customFormat="1" ht="11.25">
      <c r="B57" s="2910" t="s">
        <v>1297</v>
      </c>
      <c r="C57" s="2910"/>
      <c r="D57" s="2910"/>
      <c r="E57" s="2910"/>
      <c r="F57" s="2910"/>
      <c r="G57" s="2910"/>
      <c r="H57" s="2910"/>
      <c r="I57" s="2910"/>
      <c r="J57" s="2910"/>
      <c r="K57" s="2910"/>
      <c r="L57" s="2910"/>
      <c r="M57" s="2910"/>
      <c r="N57" s="2910"/>
      <c r="O57" s="2910"/>
      <c r="P57" s="2910"/>
      <c r="Q57" s="2910"/>
      <c r="R57" s="2910"/>
      <c r="S57" s="2910"/>
      <c r="T57" s="812"/>
      <c r="W57" s="1222"/>
      <c r="X57" s="1222"/>
      <c r="Y57" s="1222"/>
      <c r="Z57" s="1222"/>
      <c r="AA57" s="1222"/>
      <c r="AB57" s="1222"/>
      <c r="AC57" s="1222"/>
      <c r="AD57" s="1222"/>
      <c r="AE57" s="1222"/>
      <c r="AF57" s="1222"/>
      <c r="AG57" s="1222"/>
    </row>
    <row r="58" spans="1:33" s="791" customFormat="1" ht="11.25">
      <c r="A58" s="1221"/>
      <c r="B58" s="822" t="s">
        <v>1503</v>
      </c>
      <c r="C58" s="822"/>
      <c r="D58" s="822"/>
      <c r="E58" s="822"/>
      <c r="F58" s="822"/>
      <c r="G58" s="822"/>
      <c r="H58" s="822"/>
      <c r="I58" s="822"/>
      <c r="J58" s="822"/>
      <c r="K58" s="822"/>
      <c r="L58" s="822"/>
      <c r="M58" s="822"/>
      <c r="N58" s="822"/>
      <c r="O58" s="822"/>
      <c r="P58" s="822"/>
      <c r="Q58" s="822"/>
      <c r="R58" s="822"/>
      <c r="S58" s="822"/>
      <c r="T58" s="835"/>
      <c r="W58" s="798"/>
      <c r="X58" s="798"/>
      <c r="Y58" s="798"/>
      <c r="Z58" s="798"/>
      <c r="AA58" s="798"/>
      <c r="AB58" s="798"/>
      <c r="AC58" s="798"/>
      <c r="AD58" s="798"/>
      <c r="AE58" s="798"/>
      <c r="AF58" s="798"/>
      <c r="AG58" s="798"/>
    </row>
    <row r="59" spans="1:33" s="1221" customFormat="1" ht="11.25">
      <c r="A59" s="791"/>
      <c r="B59" s="2495" t="s">
        <v>1295</v>
      </c>
      <c r="C59" s="2495"/>
      <c r="D59" s="2495"/>
      <c r="E59" s="2495"/>
      <c r="F59" s="2495"/>
      <c r="G59" s="2495"/>
      <c r="H59" s="2495"/>
      <c r="I59" s="2495"/>
      <c r="J59" s="2495"/>
      <c r="K59" s="2495"/>
      <c r="L59" s="2495"/>
      <c r="M59" s="2495"/>
      <c r="N59" s="2495"/>
      <c r="O59" s="2495"/>
      <c r="P59" s="2495"/>
      <c r="Q59" s="2495"/>
      <c r="R59" s="2495"/>
      <c r="S59" s="2495"/>
      <c r="W59" s="1222"/>
      <c r="X59" s="1222"/>
      <c r="Y59" s="1222"/>
      <c r="Z59" s="1222"/>
      <c r="AA59" s="1222"/>
      <c r="AB59" s="1222"/>
      <c r="AC59" s="1222"/>
      <c r="AD59" s="1222"/>
      <c r="AE59" s="1222"/>
      <c r="AF59" s="1222"/>
      <c r="AG59" s="1222"/>
    </row>
    <row r="60" spans="1:33" s="1221" customFormat="1" ht="22.5" customHeight="1">
      <c r="A60" s="791"/>
      <c r="B60" s="2406" t="s">
        <v>1541</v>
      </c>
      <c r="C60" s="2406"/>
      <c r="D60" s="2406"/>
      <c r="E60" s="2406"/>
      <c r="F60" s="2406"/>
      <c r="G60" s="2406"/>
      <c r="H60" s="2406"/>
      <c r="I60" s="2406"/>
      <c r="J60" s="2406"/>
      <c r="K60" s="2406"/>
      <c r="L60" s="2406"/>
      <c r="M60" s="2406"/>
      <c r="N60" s="2406"/>
      <c r="O60" s="2406"/>
      <c r="P60" s="2406"/>
      <c r="Q60" s="2406"/>
      <c r="R60" s="2406"/>
      <c r="S60" s="2406"/>
      <c r="W60" s="1222"/>
      <c r="X60" s="1222"/>
      <c r="Y60" s="1222"/>
      <c r="Z60" s="1222"/>
      <c r="AA60" s="1222"/>
      <c r="AB60" s="1222"/>
      <c r="AC60" s="1222"/>
      <c r="AD60" s="1222"/>
      <c r="AE60" s="1222"/>
      <c r="AF60" s="1222"/>
      <c r="AG60" s="1222"/>
    </row>
    <row r="61" spans="1:33" s="791" customFormat="1" ht="11.25">
      <c r="A61" s="1221"/>
      <c r="B61" s="2408" t="s">
        <v>1540</v>
      </c>
      <c r="C61" s="2408"/>
      <c r="D61" s="2408"/>
      <c r="E61" s="2408"/>
      <c r="F61" s="2408"/>
      <c r="G61" s="2408"/>
      <c r="H61" s="2408"/>
      <c r="I61" s="2408"/>
      <c r="J61" s="2408"/>
      <c r="K61" s="2408"/>
      <c r="L61" s="2408"/>
      <c r="M61" s="2408"/>
      <c r="N61" s="2408"/>
      <c r="O61" s="2408"/>
      <c r="P61" s="2408"/>
      <c r="Q61" s="2408"/>
      <c r="R61" s="2408"/>
      <c r="S61" s="2408"/>
      <c r="T61" s="835"/>
      <c r="W61" s="798"/>
      <c r="X61" s="798"/>
      <c r="Y61" s="798"/>
      <c r="Z61" s="798"/>
      <c r="AA61" s="798"/>
      <c r="AB61" s="798"/>
      <c r="AC61" s="798"/>
      <c r="AD61" s="798"/>
      <c r="AE61" s="798"/>
      <c r="AF61" s="798"/>
      <c r="AG61" s="798"/>
    </row>
    <row r="62" spans="1:33" ht="12.75" customHeight="1">
      <c r="B62" s="819"/>
      <c r="C62" s="1215"/>
      <c r="D62" s="1215"/>
      <c r="E62" s="1215"/>
      <c r="F62" s="1215"/>
      <c r="G62" s="1215"/>
      <c r="H62" s="1215"/>
      <c r="I62" s="1215"/>
      <c r="J62" s="1215"/>
      <c r="K62" s="1215"/>
      <c r="L62" s="1215"/>
      <c r="M62" s="1215"/>
      <c r="N62" s="1215"/>
      <c r="O62" s="1215"/>
      <c r="P62" s="1215"/>
      <c r="Q62" s="1215"/>
      <c r="R62" s="1215"/>
    </row>
    <row r="63" spans="1:33" ht="12.75" customHeight="1">
      <c r="B63" s="3260"/>
      <c r="C63" s="3260"/>
      <c r="D63" s="3260"/>
    </row>
    <row r="64" spans="1:33" ht="12.75" customHeight="1">
      <c r="B64" s="3260"/>
      <c r="C64" s="3260"/>
      <c r="D64" s="3260"/>
    </row>
    <row r="65" spans="2:4" ht="12.75" customHeight="1">
      <c r="B65" s="3260"/>
      <c r="C65" s="3260"/>
      <c r="D65" s="3260"/>
    </row>
    <row r="66" spans="2:4" ht="12.75" customHeight="1">
      <c r="B66" s="3260"/>
      <c r="C66" s="3260"/>
      <c r="D66" s="3260"/>
    </row>
    <row r="67" spans="2:4" ht="12.75" customHeight="1">
      <c r="B67" s="3260"/>
      <c r="C67" s="3260"/>
      <c r="D67" s="3260"/>
    </row>
  </sheetData>
  <customSheetViews>
    <customSheetView guid="{A89971A1-2A57-4416-B1BB-86BE65CC2ABD}" showPageBreaks="1" printArea="1" view="pageBreakPreview">
      <pageMargins left="0.78740157480314965" right="0.78740157480314965" top="0.78740157480314965" bottom="0.78740157480314965" header="0.31496062992125984" footer="0.19685039370078741"/>
      <printOptions horizontalCentered="1"/>
      <pageSetup paperSize="9" scale="95" orientation="portrait" r:id="rId1"/>
      <headerFooter alignWithMargins="0"/>
    </customSheetView>
  </customSheetViews>
  <mergeCells count="143">
    <mergeCell ref="B67:D67"/>
    <mergeCell ref="B63:D63"/>
    <mergeCell ref="B64:D64"/>
    <mergeCell ref="B65:D65"/>
    <mergeCell ref="B66:D66"/>
    <mergeCell ref="Q45:S45"/>
    <mergeCell ref="H45:J45"/>
    <mergeCell ref="K45:M45"/>
    <mergeCell ref="H46:S46"/>
    <mergeCell ref="H47:S47"/>
    <mergeCell ref="H48:J48"/>
    <mergeCell ref="K48:M48"/>
    <mergeCell ref="N48:P48"/>
    <mergeCell ref="Q48:S48"/>
    <mergeCell ref="Q52:S52"/>
    <mergeCell ref="B46:B52"/>
    <mergeCell ref="B59:S59"/>
    <mergeCell ref="B60:S60"/>
    <mergeCell ref="B61:S61"/>
    <mergeCell ref="B57:S57"/>
    <mergeCell ref="K52:L52"/>
    <mergeCell ref="Q49:S49"/>
    <mergeCell ref="C46:G46"/>
    <mergeCell ref="C50:G50"/>
    <mergeCell ref="B8:C14"/>
    <mergeCell ref="D8:E8"/>
    <mergeCell ref="F8:S8"/>
    <mergeCell ref="D9:E9"/>
    <mergeCell ref="F9:S9"/>
    <mergeCell ref="D10:E12"/>
    <mergeCell ref="F10:S10"/>
    <mergeCell ref="F11:S11"/>
    <mergeCell ref="F12:S12"/>
    <mergeCell ref="F14:G14"/>
    <mergeCell ref="N13:S13"/>
    <mergeCell ref="H14:M14"/>
    <mergeCell ref="D13:E14"/>
    <mergeCell ref="F13:G13"/>
    <mergeCell ref="H13:K13"/>
    <mergeCell ref="L13:M13"/>
    <mergeCell ref="N14:S14"/>
    <mergeCell ref="B15:C21"/>
    <mergeCell ref="D15:E15"/>
    <mergeCell ref="F15:I15"/>
    <mergeCell ref="J15:J17"/>
    <mergeCell ref="D18:L18"/>
    <mergeCell ref="K15:S15"/>
    <mergeCell ref="D16:E17"/>
    <mergeCell ref="F16:I17"/>
    <mergeCell ref="K16:S16"/>
    <mergeCell ref="K17:S17"/>
    <mergeCell ref="F38:G38"/>
    <mergeCell ref="F39:G39"/>
    <mergeCell ref="D19:G21"/>
    <mergeCell ref="H19:J19"/>
    <mergeCell ref="K19:S19"/>
    <mergeCell ref="H20:J21"/>
    <mergeCell ref="K20:S20"/>
    <mergeCell ref="K21:S21"/>
    <mergeCell ref="H25:J25"/>
    <mergeCell ref="H33:I33"/>
    <mergeCell ref="J33:K33"/>
    <mergeCell ref="H28:I29"/>
    <mergeCell ref="L33:M33"/>
    <mergeCell ref="J28:K29"/>
    <mergeCell ref="B22:C24"/>
    <mergeCell ref="D22:E22"/>
    <mergeCell ref="F22:I22"/>
    <mergeCell ref="J22:J24"/>
    <mergeCell ref="D23:E24"/>
    <mergeCell ref="F23:I24"/>
    <mergeCell ref="B26:G26"/>
    <mergeCell ref="C27:G27"/>
    <mergeCell ref="D33:G33"/>
    <mergeCell ref="F31:G31"/>
    <mergeCell ref="F32:G32"/>
    <mergeCell ref="B25:G25"/>
    <mergeCell ref="B28:B41"/>
    <mergeCell ref="C28:C41"/>
    <mergeCell ref="D28:G30"/>
    <mergeCell ref="D34:G34"/>
    <mergeCell ref="D31:E32"/>
    <mergeCell ref="D35:G37"/>
    <mergeCell ref="D38:E39"/>
    <mergeCell ref="D40:G40"/>
    <mergeCell ref="H40:I40"/>
    <mergeCell ref="J40:K40"/>
    <mergeCell ref="H35:I36"/>
    <mergeCell ref="J35:K36"/>
    <mergeCell ref="B45:G45"/>
    <mergeCell ref="C47:G47"/>
    <mergeCell ref="C48:G49"/>
    <mergeCell ref="C51:G52"/>
    <mergeCell ref="H42:M42"/>
    <mergeCell ref="B42:G42"/>
    <mergeCell ref="D41:G41"/>
    <mergeCell ref="H41:I41"/>
    <mergeCell ref="J41:K41"/>
    <mergeCell ref="H50:S50"/>
    <mergeCell ref="C43:G43"/>
    <mergeCell ref="C44:G44"/>
    <mergeCell ref="N42:S42"/>
    <mergeCell ref="H43:M43"/>
    <mergeCell ref="N43:S43"/>
    <mergeCell ref="H44:M44"/>
    <mergeCell ref="N44:S44"/>
    <mergeCell ref="H49:J49"/>
    <mergeCell ref="L3:S3"/>
    <mergeCell ref="L4:S4"/>
    <mergeCell ref="M6:N6"/>
    <mergeCell ref="O6:S6"/>
    <mergeCell ref="K25:O25"/>
    <mergeCell ref="P25:S25"/>
    <mergeCell ref="K49:M49"/>
    <mergeCell ref="N49:P49"/>
    <mergeCell ref="N45:P45"/>
    <mergeCell ref="K22:S22"/>
    <mergeCell ref="L34:M34"/>
    <mergeCell ref="M18:S18"/>
    <mergeCell ref="L35:S41"/>
    <mergeCell ref="K23:S23"/>
    <mergeCell ref="K24:S24"/>
    <mergeCell ref="L28:M29"/>
    <mergeCell ref="H26:S26"/>
    <mergeCell ref="H27:I27"/>
    <mergeCell ref="J27:L27"/>
    <mergeCell ref="M27:N27"/>
    <mergeCell ref="H34:I34"/>
    <mergeCell ref="J34:K34"/>
    <mergeCell ref="O27:S27"/>
    <mergeCell ref="N28:S34"/>
    <mergeCell ref="P53:S53"/>
    <mergeCell ref="B54:G55"/>
    <mergeCell ref="H54:S55"/>
    <mergeCell ref="B53:G53"/>
    <mergeCell ref="H53:I53"/>
    <mergeCell ref="J53:M53"/>
    <mergeCell ref="N53:O53"/>
    <mergeCell ref="M52:O52"/>
    <mergeCell ref="H51:J51"/>
    <mergeCell ref="K51:O51"/>
    <mergeCell ref="P51:S51"/>
    <mergeCell ref="H52:J52"/>
  </mergeCells>
  <phoneticPr fontId="6"/>
  <hyperlinks>
    <hyperlink ref="A1" location="'目次'!A1" display="目次"/>
  </hyperlinks>
  <printOptions horizontalCentered="1"/>
  <pageMargins left="0.78740157480314965" right="0.78740157480314965" top="0.78740157480314965" bottom="0.78740157480314965" header="0.31496062992125984" footer="0.19685039370078741"/>
  <pageSetup paperSize="9" scale="95" orientation="portrait"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G59"/>
  <sheetViews>
    <sheetView view="pageBreakPreview" zoomScaleNormal="100" zoomScaleSheetLayoutView="100" workbookViewId="0"/>
  </sheetViews>
  <sheetFormatPr defaultColWidth="4.625" defaultRowHeight="12.75" customHeight="1"/>
  <cols>
    <col min="1" max="1" width="4" style="1197" customWidth="1"/>
    <col min="2" max="7" width="3.75" style="1197" customWidth="1"/>
    <col min="8" max="19" width="5.375" style="1197" customWidth="1"/>
    <col min="20" max="21" width="4.25" style="1197" customWidth="1"/>
    <col min="22" max="16384" width="4.625" style="1197"/>
  </cols>
  <sheetData>
    <row r="1" spans="1:33" s="1199" customFormat="1" ht="18" customHeight="1">
      <c r="A1" s="1374" t="s">
        <v>2423</v>
      </c>
    </row>
    <row r="2" spans="1:33" ht="12.75" customHeight="1">
      <c r="B2" s="1216" t="s">
        <v>1559</v>
      </c>
      <c r="C2" s="1216"/>
      <c r="T2" s="1198"/>
      <c r="U2" s="1198"/>
      <c r="V2" s="1198"/>
      <c r="W2" s="1198"/>
      <c r="X2" s="1198"/>
      <c r="Y2" s="1198"/>
      <c r="Z2" s="1198"/>
      <c r="AA2" s="1198"/>
      <c r="AB2" s="1198"/>
      <c r="AC2" s="1198"/>
      <c r="AD2" s="1198"/>
      <c r="AE2" s="1198"/>
      <c r="AF2" s="1198"/>
      <c r="AG2" s="1198"/>
    </row>
    <row r="3" spans="1:33" ht="12.75" customHeight="1">
      <c r="L3" s="2609" t="s">
        <v>1558</v>
      </c>
      <c r="M3" s="2609"/>
      <c r="N3" s="2609"/>
      <c r="O3" s="2609"/>
      <c r="P3" s="2609"/>
      <c r="Q3" s="2609"/>
      <c r="R3" s="2609"/>
      <c r="S3" s="2609"/>
      <c r="T3" s="1198"/>
      <c r="U3" s="1198"/>
      <c r="V3" s="1198"/>
      <c r="W3" s="1198"/>
      <c r="X3" s="1198"/>
      <c r="Y3" s="1198"/>
      <c r="Z3" s="1198"/>
      <c r="AA3" s="1198"/>
      <c r="AB3" s="1198"/>
      <c r="AC3" s="1198"/>
      <c r="AD3" s="1198"/>
      <c r="AE3" s="1198"/>
      <c r="AF3" s="1198"/>
      <c r="AG3" s="1198"/>
    </row>
    <row r="4" spans="1:33" ht="12.75" customHeight="1">
      <c r="B4" s="1220"/>
      <c r="C4" s="1220"/>
      <c r="D4" s="820"/>
      <c r="E4" s="820"/>
      <c r="F4" s="820"/>
      <c r="G4" s="820"/>
      <c r="H4" s="820"/>
      <c r="I4" s="820"/>
      <c r="J4" s="1216"/>
      <c r="T4" s="1198"/>
      <c r="U4" s="1198"/>
      <c r="V4" s="1198"/>
      <c r="W4" s="1198"/>
      <c r="X4" s="1198"/>
      <c r="Y4" s="1198"/>
      <c r="Z4" s="1198"/>
      <c r="AA4" s="1198"/>
      <c r="AB4" s="1198"/>
      <c r="AC4" s="1198"/>
      <c r="AD4" s="1198"/>
      <c r="AE4" s="1198"/>
      <c r="AF4" s="1198"/>
      <c r="AG4" s="1198"/>
    </row>
    <row r="5" spans="1:33" ht="5.25" customHeight="1" thickBot="1">
      <c r="B5" s="1220"/>
      <c r="C5" s="1220"/>
      <c r="D5" s="820"/>
      <c r="E5" s="820"/>
      <c r="F5" s="820"/>
      <c r="G5" s="820"/>
      <c r="H5" s="820"/>
      <c r="I5" s="820"/>
      <c r="J5" s="1216"/>
      <c r="L5" s="834"/>
      <c r="T5" s="1198"/>
      <c r="U5" s="1198"/>
      <c r="V5" s="1198"/>
      <c r="W5" s="1198"/>
      <c r="X5" s="1198"/>
      <c r="Y5" s="1198"/>
      <c r="Z5" s="1198"/>
      <c r="AA5" s="1198"/>
      <c r="AB5" s="1198"/>
      <c r="AC5" s="1198"/>
      <c r="AD5" s="1198"/>
      <c r="AE5" s="1198"/>
      <c r="AF5" s="1198"/>
      <c r="AG5" s="1198"/>
    </row>
    <row r="6" spans="1:33" ht="12.75" customHeight="1" thickBot="1">
      <c r="B6" s="1220"/>
      <c r="C6" s="1220"/>
      <c r="D6" s="820"/>
      <c r="E6" s="820"/>
      <c r="F6" s="820"/>
      <c r="G6" s="820"/>
      <c r="H6" s="820"/>
      <c r="I6" s="820"/>
      <c r="J6" s="1216"/>
      <c r="M6" s="2619" t="s">
        <v>1283</v>
      </c>
      <c r="N6" s="2620"/>
      <c r="O6" s="2616"/>
      <c r="P6" s="2617"/>
      <c r="Q6" s="2617"/>
      <c r="R6" s="2617"/>
      <c r="S6" s="2618"/>
      <c r="T6" s="1198"/>
      <c r="U6" s="1198"/>
      <c r="V6" s="1198"/>
      <c r="W6" s="1198"/>
      <c r="X6" s="1198"/>
      <c r="Y6" s="1198"/>
      <c r="Z6" s="1198"/>
      <c r="AA6" s="1198"/>
      <c r="AB6" s="1198"/>
      <c r="AC6" s="1198"/>
      <c r="AD6" s="1198"/>
      <c r="AE6" s="1198"/>
      <c r="AF6" s="1198"/>
      <c r="AG6" s="1198"/>
    </row>
    <row r="7" spans="1:33" ht="12.75" customHeight="1" thickBot="1">
      <c r="C7" s="1299"/>
      <c r="D7" s="1298"/>
      <c r="E7" s="1236"/>
      <c r="F7" s="1236"/>
      <c r="G7" s="1236"/>
      <c r="H7" s="1236"/>
      <c r="I7" s="1236"/>
    </row>
    <row r="8" spans="1:33" ht="13.5" customHeight="1">
      <c r="B8" s="2528" t="s">
        <v>1321</v>
      </c>
      <c r="C8" s="2529"/>
      <c r="D8" s="2498" t="s">
        <v>2173</v>
      </c>
      <c r="E8" s="2337"/>
      <c r="F8" s="3241"/>
      <c r="G8" s="3242"/>
      <c r="H8" s="3242"/>
      <c r="I8" s="3242"/>
      <c r="J8" s="3242"/>
      <c r="K8" s="3242"/>
      <c r="L8" s="3242"/>
      <c r="M8" s="3242"/>
      <c r="N8" s="3242"/>
      <c r="O8" s="3242"/>
      <c r="P8" s="3242"/>
      <c r="Q8" s="3242"/>
      <c r="R8" s="3242"/>
      <c r="S8" s="3244"/>
      <c r="T8" s="1198"/>
      <c r="U8" s="1198"/>
      <c r="V8" s="1198"/>
      <c r="W8" s="1198"/>
      <c r="X8" s="1198"/>
      <c r="Y8" s="1198"/>
      <c r="Z8" s="1198"/>
      <c r="AA8" s="1198"/>
      <c r="AB8" s="1198"/>
      <c r="AC8" s="1198"/>
      <c r="AD8" s="1198"/>
      <c r="AE8" s="1198"/>
      <c r="AF8" s="1198"/>
      <c r="AG8" s="1198"/>
    </row>
    <row r="9" spans="1:33" ht="24" customHeight="1">
      <c r="B9" s="2530"/>
      <c r="C9" s="2531"/>
      <c r="D9" s="2291" t="s">
        <v>1281</v>
      </c>
      <c r="E9" s="2282"/>
      <c r="F9" s="2795"/>
      <c r="G9" s="2341"/>
      <c r="H9" s="2341"/>
      <c r="I9" s="2341"/>
      <c r="J9" s="2341"/>
      <c r="K9" s="2341"/>
      <c r="L9" s="2341"/>
      <c r="M9" s="2341"/>
      <c r="N9" s="2341"/>
      <c r="O9" s="2341"/>
      <c r="P9" s="2341"/>
      <c r="Q9" s="2341"/>
      <c r="R9" s="2341"/>
      <c r="S9" s="2404"/>
      <c r="T9" s="1198"/>
      <c r="U9" s="1198"/>
      <c r="V9" s="1198"/>
      <c r="W9" s="1198"/>
      <c r="X9" s="1198"/>
      <c r="Y9" s="1198"/>
      <c r="Z9" s="1198"/>
      <c r="AA9" s="1198"/>
      <c r="AB9" s="1198"/>
      <c r="AC9" s="1198"/>
      <c r="AD9" s="1198"/>
      <c r="AE9" s="1198"/>
      <c r="AF9" s="1198"/>
      <c r="AG9" s="1198"/>
    </row>
    <row r="10" spans="1:33" ht="12.75" customHeight="1">
      <c r="B10" s="2530"/>
      <c r="C10" s="2531"/>
      <c r="D10" s="2279" t="s">
        <v>1137</v>
      </c>
      <c r="E10" s="2280"/>
      <c r="F10" s="2836" t="s">
        <v>1280</v>
      </c>
      <c r="G10" s="2837"/>
      <c r="H10" s="2837"/>
      <c r="I10" s="2837"/>
      <c r="J10" s="2837"/>
      <c r="K10" s="2837"/>
      <c r="L10" s="2837"/>
      <c r="M10" s="2837"/>
      <c r="N10" s="2837"/>
      <c r="O10" s="2837"/>
      <c r="P10" s="2837"/>
      <c r="Q10" s="2837"/>
      <c r="R10" s="2837"/>
      <c r="S10" s="2838"/>
      <c r="T10" s="1198"/>
      <c r="U10" s="1198"/>
      <c r="V10" s="1198"/>
      <c r="W10" s="1198"/>
      <c r="X10" s="1198"/>
      <c r="Y10" s="1198"/>
      <c r="Z10" s="1198"/>
      <c r="AA10" s="1198"/>
      <c r="AB10" s="1198"/>
      <c r="AC10" s="1198"/>
      <c r="AD10" s="1198"/>
      <c r="AE10" s="1198"/>
      <c r="AF10" s="1198"/>
      <c r="AG10" s="1198"/>
    </row>
    <row r="11" spans="1:33" ht="12.75" customHeight="1">
      <c r="B11" s="2530"/>
      <c r="C11" s="2531"/>
      <c r="D11" s="2356"/>
      <c r="E11" s="2331"/>
      <c r="F11" s="2584"/>
      <c r="G11" s="2585"/>
      <c r="H11" s="2585"/>
      <c r="I11" s="2585"/>
      <c r="J11" s="2585"/>
      <c r="K11" s="2585"/>
      <c r="L11" s="2585"/>
      <c r="M11" s="2585"/>
      <c r="N11" s="2585"/>
      <c r="O11" s="2585"/>
      <c r="P11" s="2585"/>
      <c r="Q11" s="2585"/>
      <c r="R11" s="2585"/>
      <c r="S11" s="2586"/>
      <c r="T11" s="1198"/>
      <c r="U11" s="1198"/>
      <c r="V11" s="1198"/>
      <c r="W11" s="1198"/>
      <c r="X11" s="1198"/>
      <c r="Y11" s="1198"/>
      <c r="Z11" s="1198"/>
      <c r="AA11" s="1198"/>
      <c r="AB11" s="1198"/>
      <c r="AC11" s="1198"/>
      <c r="AD11" s="1198"/>
      <c r="AE11" s="1198"/>
      <c r="AF11" s="1198"/>
      <c r="AG11" s="1198"/>
    </row>
    <row r="12" spans="1:33" ht="12.75" customHeight="1">
      <c r="B12" s="2530"/>
      <c r="C12" s="2531"/>
      <c r="D12" s="2295"/>
      <c r="E12" s="2321"/>
      <c r="F12" s="2587"/>
      <c r="G12" s="2588"/>
      <c r="H12" s="2588"/>
      <c r="I12" s="2588"/>
      <c r="J12" s="2588"/>
      <c r="K12" s="2588"/>
      <c r="L12" s="2588"/>
      <c r="M12" s="2588"/>
      <c r="N12" s="2588"/>
      <c r="O12" s="2588"/>
      <c r="P12" s="2588"/>
      <c r="Q12" s="2588"/>
      <c r="R12" s="2588"/>
      <c r="S12" s="2589"/>
      <c r="T12" s="1198"/>
      <c r="U12" s="1198"/>
      <c r="V12" s="1198"/>
      <c r="W12" s="1198"/>
      <c r="X12" s="1198"/>
      <c r="Y12" s="1198"/>
      <c r="Z12" s="1198"/>
      <c r="AA12" s="1198"/>
      <c r="AB12" s="1198"/>
      <c r="AC12" s="1198"/>
      <c r="AD12" s="1198"/>
      <c r="AE12" s="1198"/>
      <c r="AF12" s="1198"/>
      <c r="AG12" s="1198"/>
    </row>
    <row r="13" spans="1:33" ht="12.75" customHeight="1" thickBot="1">
      <c r="B13" s="2532"/>
      <c r="C13" s="2533"/>
      <c r="D13" s="2992" t="s">
        <v>1279</v>
      </c>
      <c r="E13" s="2993"/>
      <c r="F13" s="2992" t="s">
        <v>205</v>
      </c>
      <c r="G13" s="2993"/>
      <c r="H13" s="3267"/>
      <c r="I13" s="3268"/>
      <c r="J13" s="3268"/>
      <c r="K13" s="3269"/>
      <c r="L13" s="2992" t="s">
        <v>207</v>
      </c>
      <c r="M13" s="2993"/>
      <c r="N13" s="3267"/>
      <c r="O13" s="3268"/>
      <c r="P13" s="3268"/>
      <c r="Q13" s="3268"/>
      <c r="R13" s="3268"/>
      <c r="S13" s="3270"/>
      <c r="T13" s="1198"/>
      <c r="U13" s="1198"/>
      <c r="V13" s="1198"/>
      <c r="W13" s="1198"/>
      <c r="X13" s="1198"/>
      <c r="Y13" s="1198"/>
      <c r="Z13" s="1198"/>
      <c r="AA13" s="1198"/>
      <c r="AB13" s="1198"/>
      <c r="AC13" s="1198"/>
      <c r="AD13" s="1198"/>
      <c r="AE13" s="1198"/>
      <c r="AF13" s="1198"/>
      <c r="AG13" s="1198"/>
    </row>
    <row r="14" spans="1:33" s="1225" customFormat="1" ht="12.75" customHeight="1">
      <c r="B14" s="2539" t="s">
        <v>857</v>
      </c>
      <c r="C14" s="2540"/>
      <c r="D14" s="2577" t="s">
        <v>2179</v>
      </c>
      <c r="E14" s="2577"/>
      <c r="F14" s="2339"/>
      <c r="G14" s="2339"/>
      <c r="H14" s="2339"/>
      <c r="I14" s="2339"/>
      <c r="J14" s="2564" t="s">
        <v>1317</v>
      </c>
      <c r="K14" s="2568" t="s">
        <v>1263</v>
      </c>
      <c r="L14" s="2569"/>
      <c r="M14" s="2569"/>
      <c r="N14" s="2569"/>
      <c r="O14" s="2569"/>
      <c r="P14" s="2569"/>
      <c r="Q14" s="2569"/>
      <c r="R14" s="2569"/>
      <c r="S14" s="2570"/>
      <c r="T14" s="844"/>
      <c r="U14" s="1231"/>
      <c r="V14" s="1231"/>
      <c r="W14" s="1231"/>
      <c r="X14" s="1231"/>
      <c r="Y14" s="1231"/>
      <c r="Z14" s="1231"/>
      <c r="AA14" s="1231"/>
      <c r="AB14" s="1231"/>
      <c r="AC14" s="1231"/>
      <c r="AD14" s="1231"/>
      <c r="AE14" s="1231"/>
      <c r="AF14" s="1231"/>
      <c r="AG14" s="1231"/>
    </row>
    <row r="15" spans="1:33" s="1225" customFormat="1" ht="12.75" customHeight="1">
      <c r="B15" s="2541"/>
      <c r="C15" s="2406"/>
      <c r="D15" s="2548" t="s">
        <v>477</v>
      </c>
      <c r="E15" s="2549"/>
      <c r="F15" s="2571"/>
      <c r="G15" s="2572"/>
      <c r="H15" s="2572"/>
      <c r="I15" s="2573"/>
      <c r="J15" s="2356"/>
      <c r="K15" s="2545"/>
      <c r="L15" s="2546"/>
      <c r="M15" s="2546"/>
      <c r="N15" s="2546"/>
      <c r="O15" s="2546"/>
      <c r="P15" s="2546"/>
      <c r="Q15" s="2546"/>
      <c r="R15" s="2546"/>
      <c r="S15" s="2547"/>
      <c r="T15" s="786"/>
      <c r="U15" s="1231"/>
      <c r="V15" s="1231"/>
      <c r="W15" s="1231"/>
      <c r="X15" s="1231"/>
      <c r="Y15" s="1231"/>
      <c r="Z15" s="1231"/>
      <c r="AA15" s="1231"/>
      <c r="AB15" s="1231"/>
      <c r="AC15" s="1231"/>
      <c r="AD15" s="1231"/>
      <c r="AE15" s="1231"/>
      <c r="AF15" s="1231"/>
      <c r="AG15" s="1231"/>
    </row>
    <row r="16" spans="1:33" s="1225" customFormat="1" ht="12.75" customHeight="1" thickBot="1">
      <c r="B16" s="2542"/>
      <c r="C16" s="2543"/>
      <c r="D16" s="2550"/>
      <c r="E16" s="2419"/>
      <c r="F16" s="2574"/>
      <c r="G16" s="2575"/>
      <c r="H16" s="2575"/>
      <c r="I16" s="2576"/>
      <c r="J16" s="2550"/>
      <c r="K16" s="2578"/>
      <c r="L16" s="2579"/>
      <c r="M16" s="2579"/>
      <c r="N16" s="2579"/>
      <c r="O16" s="2579"/>
      <c r="P16" s="2579"/>
      <c r="Q16" s="2579"/>
      <c r="R16" s="2579"/>
      <c r="S16" s="2580"/>
      <c r="T16" s="1232"/>
      <c r="U16" s="1231"/>
      <c r="V16" s="1231"/>
      <c r="W16" s="1231"/>
      <c r="X16" s="1231"/>
      <c r="Y16" s="1231"/>
      <c r="Z16" s="1231"/>
      <c r="AA16" s="1231"/>
      <c r="AB16" s="1231"/>
      <c r="AC16" s="1231"/>
      <c r="AD16" s="1231"/>
      <c r="AE16" s="1231"/>
      <c r="AF16" s="1231"/>
      <c r="AG16" s="1231"/>
    </row>
    <row r="17" spans="2:33" s="1225" customFormat="1" ht="18" customHeight="1" thickBot="1">
      <c r="B17" s="3154" t="s">
        <v>1516</v>
      </c>
      <c r="C17" s="3155"/>
      <c r="D17" s="3155"/>
      <c r="E17" s="3155"/>
      <c r="F17" s="3155"/>
      <c r="G17" s="3156"/>
      <c r="H17" s="2334" t="s">
        <v>1515</v>
      </c>
      <c r="I17" s="2334"/>
      <c r="J17" s="2334"/>
      <c r="T17" s="1232"/>
    </row>
    <row r="18" spans="2:33" s="1225" customFormat="1" ht="19.5" customHeight="1">
      <c r="B18" s="2564" t="s">
        <v>1555</v>
      </c>
      <c r="C18" s="2415"/>
      <c r="D18" s="2415"/>
      <c r="E18" s="2415"/>
      <c r="F18" s="2415"/>
      <c r="G18" s="2416"/>
      <c r="H18" s="3238" t="s">
        <v>1554</v>
      </c>
      <c r="I18" s="3239"/>
      <c r="J18" s="3239"/>
      <c r="K18" s="3239"/>
      <c r="L18" s="3239"/>
      <c r="M18" s="3239"/>
      <c r="N18" s="3239"/>
      <c r="O18" s="3239"/>
      <c r="P18" s="3239"/>
      <c r="Q18" s="3239"/>
      <c r="R18" s="3239"/>
      <c r="S18" s="3240"/>
      <c r="T18" s="1232"/>
    </row>
    <row r="19" spans="2:33" s="1225" customFormat="1" ht="23.25" customHeight="1" thickBot="1">
      <c r="B19" s="1297"/>
      <c r="C19" s="2400" t="s">
        <v>1553</v>
      </c>
      <c r="D19" s="2401"/>
      <c r="E19" s="2401"/>
      <c r="F19" s="2401"/>
      <c r="G19" s="3259"/>
      <c r="H19" s="2399" t="s">
        <v>1552</v>
      </c>
      <c r="I19" s="2399"/>
      <c r="J19" s="2399"/>
      <c r="K19" s="2399"/>
      <c r="L19" s="2399"/>
      <c r="M19" s="2399" t="s">
        <v>1203</v>
      </c>
      <c r="N19" s="2399"/>
      <c r="O19" s="2399"/>
      <c r="P19" s="2399"/>
      <c r="Q19" s="2399"/>
      <c r="R19" s="2399"/>
      <c r="S19" s="3249"/>
      <c r="T19" s="1232"/>
    </row>
    <row r="20" spans="2:33" s="1221" customFormat="1" ht="11.25">
      <c r="B20" s="3171" t="s">
        <v>1316</v>
      </c>
      <c r="C20" s="3164"/>
      <c r="D20" s="2464"/>
      <c r="E20" s="2464"/>
      <c r="F20" s="2464"/>
      <c r="G20" s="2465"/>
      <c r="H20" s="2442" t="s">
        <v>1350</v>
      </c>
      <c r="I20" s="2442"/>
      <c r="J20" s="3110" t="s">
        <v>859</v>
      </c>
      <c r="K20" s="3110"/>
      <c r="L20" s="3110" t="s">
        <v>1371</v>
      </c>
      <c r="M20" s="3110"/>
      <c r="N20" s="2442"/>
      <c r="O20" s="2442"/>
      <c r="P20" s="2442"/>
      <c r="Q20" s="2442"/>
      <c r="R20" s="2442"/>
      <c r="S20" s="2784"/>
      <c r="W20" s="1222"/>
      <c r="X20" s="1222"/>
      <c r="Y20" s="1222"/>
      <c r="Z20" s="1222"/>
      <c r="AA20" s="1222"/>
      <c r="AB20" s="1222"/>
      <c r="AC20" s="1222"/>
      <c r="AD20" s="1222"/>
      <c r="AE20" s="1222"/>
      <c r="AF20" s="1222"/>
      <c r="AG20" s="1222"/>
    </row>
    <row r="21" spans="2:33" s="1221" customFormat="1" ht="11.25">
      <c r="B21" s="3162"/>
      <c r="C21" s="3164"/>
      <c r="D21" s="2464"/>
      <c r="E21" s="2464"/>
      <c r="F21" s="2464"/>
      <c r="G21" s="2465"/>
      <c r="H21" s="2507"/>
      <c r="I21" s="2507"/>
      <c r="J21" s="2526"/>
      <c r="K21" s="2526"/>
      <c r="L21" s="2526"/>
      <c r="M21" s="2526"/>
      <c r="N21" s="2507"/>
      <c r="O21" s="2507"/>
      <c r="P21" s="2507"/>
      <c r="Q21" s="2507"/>
      <c r="R21" s="2507"/>
      <c r="S21" s="2785"/>
      <c r="W21" s="1222"/>
      <c r="X21" s="1222"/>
      <c r="Y21" s="1222"/>
      <c r="Z21" s="1222"/>
      <c r="AA21" s="1222"/>
      <c r="AB21" s="1222"/>
      <c r="AC21" s="1222"/>
      <c r="AD21" s="1222"/>
      <c r="AE21" s="1222"/>
      <c r="AF21" s="1222"/>
      <c r="AG21" s="1222"/>
    </row>
    <row r="22" spans="2:33" s="1221" customFormat="1" ht="15" customHeight="1">
      <c r="B22" s="3162"/>
      <c r="C22" s="3164"/>
      <c r="D22" s="2518"/>
      <c r="E22" s="2518"/>
      <c r="F22" s="2518"/>
      <c r="G22" s="2519"/>
      <c r="H22" s="1229" t="s">
        <v>1258</v>
      </c>
      <c r="I22" s="1229" t="s">
        <v>1257</v>
      </c>
      <c r="J22" s="1229" t="s">
        <v>1258</v>
      </c>
      <c r="K22" s="1229" t="s">
        <v>1257</v>
      </c>
      <c r="L22" s="1229" t="s">
        <v>1258</v>
      </c>
      <c r="M22" s="1229" t="s">
        <v>1257</v>
      </c>
      <c r="N22" s="2507"/>
      <c r="O22" s="2507"/>
      <c r="P22" s="2507"/>
      <c r="Q22" s="2507"/>
      <c r="R22" s="2507"/>
      <c r="S22" s="2785"/>
      <c r="W22" s="1222"/>
      <c r="X22" s="1222"/>
      <c r="Y22" s="1222"/>
      <c r="Z22" s="1222"/>
      <c r="AA22" s="1222"/>
      <c r="AB22" s="1222"/>
      <c r="AC22" s="1222"/>
      <c r="AD22" s="1222"/>
      <c r="AE22" s="1222"/>
      <c r="AF22" s="1222"/>
      <c r="AG22" s="1222"/>
    </row>
    <row r="23" spans="2:33" s="1221" customFormat="1" ht="15" customHeight="1">
      <c r="B23" s="3162"/>
      <c r="C23" s="3165"/>
      <c r="D23" s="2526" t="s">
        <v>1309</v>
      </c>
      <c r="E23" s="2526"/>
      <c r="F23" s="2508" t="s">
        <v>1308</v>
      </c>
      <c r="G23" s="2510"/>
      <c r="H23" s="1226"/>
      <c r="I23" s="1226"/>
      <c r="J23" s="1226"/>
      <c r="K23" s="1226"/>
      <c r="L23" s="1226"/>
      <c r="M23" s="1226"/>
      <c r="N23" s="2507"/>
      <c r="O23" s="2507"/>
      <c r="P23" s="2507"/>
      <c r="Q23" s="2507"/>
      <c r="R23" s="2507"/>
      <c r="S23" s="2785"/>
      <c r="W23" s="1222"/>
      <c r="X23" s="1222"/>
      <c r="Y23" s="1222"/>
      <c r="Z23" s="1222"/>
      <c r="AA23" s="1222"/>
      <c r="AB23" s="1222"/>
      <c r="AC23" s="1222"/>
      <c r="AD23" s="1222"/>
      <c r="AE23" s="1222"/>
      <c r="AF23" s="1222"/>
      <c r="AG23" s="1222"/>
    </row>
    <row r="24" spans="2:33" s="1221" customFormat="1" ht="15" customHeight="1">
      <c r="B24" s="3162"/>
      <c r="C24" s="3165"/>
      <c r="D24" s="2526"/>
      <c r="E24" s="2526"/>
      <c r="F24" s="2508" t="s">
        <v>1307</v>
      </c>
      <c r="G24" s="2510"/>
      <c r="H24" s="1226"/>
      <c r="I24" s="1226"/>
      <c r="J24" s="1226"/>
      <c r="K24" s="1226"/>
      <c r="L24" s="1226"/>
      <c r="M24" s="1226"/>
      <c r="N24" s="2507"/>
      <c r="O24" s="2507"/>
      <c r="P24" s="2507"/>
      <c r="Q24" s="2507"/>
      <c r="R24" s="2507"/>
      <c r="S24" s="2785"/>
      <c r="W24" s="1222"/>
      <c r="X24" s="1222"/>
      <c r="Y24" s="1222"/>
      <c r="Z24" s="1222"/>
      <c r="AA24" s="1222"/>
      <c r="AB24" s="1222"/>
      <c r="AC24" s="1222"/>
      <c r="AD24" s="1222"/>
      <c r="AE24" s="1222"/>
      <c r="AF24" s="1222"/>
      <c r="AG24" s="1222"/>
    </row>
    <row r="25" spans="2:33" s="1221" customFormat="1" ht="15" customHeight="1">
      <c r="B25" s="3162"/>
      <c r="C25" s="3165"/>
      <c r="D25" s="2508" t="s">
        <v>1306</v>
      </c>
      <c r="E25" s="2509"/>
      <c r="F25" s="2509"/>
      <c r="G25" s="2510"/>
      <c r="H25" s="2505"/>
      <c r="I25" s="2505"/>
      <c r="J25" s="2505"/>
      <c r="K25" s="2505"/>
      <c r="L25" s="2505"/>
      <c r="M25" s="2505"/>
      <c r="N25" s="2507"/>
      <c r="O25" s="2507"/>
      <c r="P25" s="2507"/>
      <c r="Q25" s="2507"/>
      <c r="R25" s="2507"/>
      <c r="S25" s="2785"/>
      <c r="W25" s="1222"/>
      <c r="X25" s="1222"/>
      <c r="Y25" s="1228"/>
      <c r="Z25" s="1228"/>
      <c r="AA25" s="1228"/>
      <c r="AB25" s="1228"/>
      <c r="AC25" s="1228"/>
      <c r="AD25" s="1228"/>
      <c r="AE25" s="1228"/>
      <c r="AF25" s="1228"/>
      <c r="AG25" s="1222"/>
    </row>
    <row r="26" spans="2:33" s="1221" customFormat="1" ht="15" customHeight="1">
      <c r="B26" s="3162"/>
      <c r="C26" s="3165"/>
      <c r="D26" s="2511" t="s">
        <v>1252</v>
      </c>
      <c r="E26" s="2512"/>
      <c r="F26" s="2512"/>
      <c r="G26" s="2513"/>
      <c r="H26" s="3125"/>
      <c r="I26" s="3125"/>
      <c r="J26" s="3125"/>
      <c r="K26" s="3125"/>
      <c r="L26" s="2506"/>
      <c r="M26" s="2506"/>
      <c r="N26" s="3172"/>
      <c r="O26" s="3172"/>
      <c r="P26" s="3172"/>
      <c r="Q26" s="3172"/>
      <c r="R26" s="3172"/>
      <c r="S26" s="3173"/>
      <c r="T26" s="1227"/>
      <c r="W26" s="1222"/>
      <c r="X26" s="1222"/>
      <c r="Y26" s="1228"/>
      <c r="Z26" s="1228"/>
      <c r="AA26" s="1222"/>
      <c r="AB26" s="1222"/>
      <c r="AC26" s="1222"/>
      <c r="AD26" s="1222"/>
      <c r="AE26" s="1222"/>
      <c r="AF26" s="1222"/>
      <c r="AG26" s="1222"/>
    </row>
    <row r="27" spans="2:33" s="1221" customFormat="1" ht="11.25">
      <c r="B27" s="3162"/>
      <c r="C27" s="3164"/>
      <c r="D27" s="2515"/>
      <c r="E27" s="2515"/>
      <c r="F27" s="2515"/>
      <c r="G27" s="2516"/>
      <c r="H27" s="3139" t="s">
        <v>1363</v>
      </c>
      <c r="I27" s="3139"/>
      <c r="J27" s="2507" t="s">
        <v>1259</v>
      </c>
      <c r="K27" s="2507"/>
      <c r="L27" s="2507"/>
      <c r="M27" s="2507"/>
      <c r="N27" s="2507"/>
      <c r="O27" s="2507"/>
      <c r="P27" s="2507"/>
      <c r="Q27" s="2507"/>
      <c r="R27" s="2507"/>
      <c r="S27" s="2785"/>
      <c r="W27" s="1222"/>
      <c r="X27" s="1222"/>
      <c r="Y27" s="1228"/>
      <c r="Z27" s="1228"/>
      <c r="AA27" s="1222"/>
      <c r="AB27" s="1222"/>
      <c r="AC27" s="1222"/>
      <c r="AD27" s="1222"/>
      <c r="AE27" s="1222"/>
      <c r="AF27" s="1222"/>
      <c r="AG27" s="1222"/>
    </row>
    <row r="28" spans="2:33" s="1221" customFormat="1" ht="11.25">
      <c r="B28" s="3162"/>
      <c r="C28" s="3164"/>
      <c r="D28" s="2464"/>
      <c r="E28" s="2464"/>
      <c r="F28" s="2464"/>
      <c r="G28" s="2465"/>
      <c r="H28" s="3139"/>
      <c r="I28" s="3139"/>
      <c r="J28" s="2507"/>
      <c r="K28" s="2507"/>
      <c r="L28" s="2507"/>
      <c r="M28" s="2507"/>
      <c r="N28" s="2507"/>
      <c r="O28" s="2507"/>
      <c r="P28" s="2507"/>
      <c r="Q28" s="2507"/>
      <c r="R28" s="2507"/>
      <c r="S28" s="2785"/>
      <c r="W28" s="1222"/>
      <c r="X28" s="1222"/>
      <c r="Y28" s="1222"/>
      <c r="Z28" s="1222"/>
      <c r="AA28" s="1222"/>
      <c r="AB28" s="1222"/>
      <c r="AC28" s="1222"/>
      <c r="AD28" s="1222"/>
      <c r="AE28" s="1222"/>
      <c r="AF28" s="1222"/>
      <c r="AG28" s="1222"/>
    </row>
    <row r="29" spans="2:33" s="1221" customFormat="1" ht="15" customHeight="1">
      <c r="B29" s="3162"/>
      <c r="C29" s="3164"/>
      <c r="D29" s="2518"/>
      <c r="E29" s="2518"/>
      <c r="F29" s="2518"/>
      <c r="G29" s="2519"/>
      <c r="H29" s="1229" t="s">
        <v>1258</v>
      </c>
      <c r="I29" s="1229" t="s">
        <v>1257</v>
      </c>
      <c r="J29" s="1229" t="s">
        <v>1258</v>
      </c>
      <c r="K29" s="1229" t="s">
        <v>1257</v>
      </c>
      <c r="L29" s="2507"/>
      <c r="M29" s="2507"/>
      <c r="N29" s="2507"/>
      <c r="O29" s="2507"/>
      <c r="P29" s="2507"/>
      <c r="Q29" s="2507"/>
      <c r="R29" s="2507"/>
      <c r="S29" s="2785"/>
      <c r="W29" s="1222"/>
      <c r="X29" s="1222"/>
      <c r="Y29" s="1222"/>
      <c r="Z29" s="1222"/>
      <c r="AA29" s="1222"/>
      <c r="AB29" s="1222"/>
      <c r="AC29" s="1222"/>
      <c r="AD29" s="1222"/>
      <c r="AE29" s="1222"/>
      <c r="AF29" s="1222"/>
      <c r="AG29" s="1222"/>
    </row>
    <row r="30" spans="2:33" s="1221" customFormat="1" ht="15" customHeight="1">
      <c r="B30" s="3162"/>
      <c r="C30" s="3165"/>
      <c r="D30" s="2526" t="s">
        <v>1309</v>
      </c>
      <c r="E30" s="2526"/>
      <c r="F30" s="2508" t="s">
        <v>1308</v>
      </c>
      <c r="G30" s="2510"/>
      <c r="H30" s="1226"/>
      <c r="I30" s="1226"/>
      <c r="J30" s="1226"/>
      <c r="K30" s="1226"/>
      <c r="L30" s="2507"/>
      <c r="M30" s="2507"/>
      <c r="N30" s="2507"/>
      <c r="O30" s="2507"/>
      <c r="P30" s="2507"/>
      <c r="Q30" s="2507"/>
      <c r="R30" s="2507"/>
      <c r="S30" s="2785"/>
      <c r="W30" s="1222"/>
      <c r="X30" s="1222"/>
      <c r="Y30" s="1230"/>
      <c r="Z30" s="1230"/>
      <c r="AA30" s="1222"/>
      <c r="AB30" s="1222"/>
      <c r="AC30" s="1222"/>
      <c r="AD30" s="1222"/>
      <c r="AE30" s="1222"/>
      <c r="AF30" s="1222"/>
      <c r="AG30" s="1222"/>
    </row>
    <row r="31" spans="2:33" s="1221" customFormat="1" ht="15" customHeight="1">
      <c r="B31" s="3162"/>
      <c r="C31" s="3165"/>
      <c r="D31" s="2526"/>
      <c r="E31" s="2526"/>
      <c r="F31" s="2508" t="s">
        <v>1307</v>
      </c>
      <c r="G31" s="2510"/>
      <c r="H31" s="1226"/>
      <c r="I31" s="1226"/>
      <c r="J31" s="1226"/>
      <c r="K31" s="1226"/>
      <c r="L31" s="2507"/>
      <c r="M31" s="2507"/>
      <c r="N31" s="2507"/>
      <c r="O31" s="2507"/>
      <c r="P31" s="2507"/>
      <c r="Q31" s="2507"/>
      <c r="R31" s="2507"/>
      <c r="S31" s="2785"/>
      <c r="W31" s="1222"/>
      <c r="X31" s="1222"/>
      <c r="Y31" s="1230"/>
      <c r="Z31" s="1230"/>
      <c r="AA31" s="1222"/>
      <c r="AB31" s="1222"/>
      <c r="AC31" s="1222"/>
      <c r="AD31" s="1222"/>
      <c r="AE31" s="1222"/>
      <c r="AF31" s="1222"/>
      <c r="AG31" s="1222"/>
    </row>
    <row r="32" spans="2:33" s="1221" customFormat="1" ht="15" customHeight="1">
      <c r="B32" s="3162"/>
      <c r="C32" s="3165"/>
      <c r="D32" s="2508" t="s">
        <v>1306</v>
      </c>
      <c r="E32" s="2509"/>
      <c r="F32" s="2509"/>
      <c r="G32" s="2510"/>
      <c r="H32" s="2505"/>
      <c r="I32" s="2505"/>
      <c r="J32" s="2505"/>
      <c r="K32" s="2505"/>
      <c r="L32" s="2507"/>
      <c r="M32" s="2507"/>
      <c r="N32" s="2507"/>
      <c r="O32" s="2507"/>
      <c r="P32" s="2507"/>
      <c r="Q32" s="2507"/>
      <c r="R32" s="2507"/>
      <c r="S32" s="2785"/>
      <c r="W32" s="1222"/>
      <c r="X32" s="1222"/>
      <c r="Y32" s="1222"/>
      <c r="Z32" s="1222"/>
      <c r="AA32" s="1222"/>
      <c r="AB32" s="1222"/>
      <c r="AC32" s="1222"/>
      <c r="AD32" s="1222"/>
      <c r="AE32" s="1222"/>
      <c r="AF32" s="1222"/>
      <c r="AG32" s="1222"/>
    </row>
    <row r="33" spans="1:33" s="1221" customFormat="1" ht="15" customHeight="1" thickBot="1">
      <c r="B33" s="3163"/>
      <c r="C33" s="3166"/>
      <c r="D33" s="2466" t="s">
        <v>1252</v>
      </c>
      <c r="E33" s="2467"/>
      <c r="F33" s="2467"/>
      <c r="G33" s="2468"/>
      <c r="H33" s="2527"/>
      <c r="I33" s="2527"/>
      <c r="J33" s="2527"/>
      <c r="K33" s="2527"/>
      <c r="L33" s="3137"/>
      <c r="M33" s="3137"/>
      <c r="N33" s="3137"/>
      <c r="O33" s="3137"/>
      <c r="P33" s="3137"/>
      <c r="Q33" s="3137"/>
      <c r="R33" s="3137"/>
      <c r="S33" s="3138"/>
      <c r="T33" s="1227"/>
      <c r="W33" s="1222"/>
      <c r="X33" s="1222"/>
      <c r="Y33" s="1222"/>
      <c r="Z33" s="1222"/>
      <c r="AA33" s="1222"/>
      <c r="AB33" s="1222"/>
      <c r="AC33" s="1222"/>
      <c r="AD33" s="1222"/>
      <c r="AE33" s="1222"/>
      <c r="AF33" s="1222"/>
      <c r="AG33" s="1222"/>
    </row>
    <row r="34" spans="1:33" s="1221" customFormat="1" ht="13.5" customHeight="1">
      <c r="B34" s="3140" t="s">
        <v>1514</v>
      </c>
      <c r="C34" s="3141"/>
      <c r="D34" s="3141"/>
      <c r="E34" s="3141"/>
      <c r="F34" s="3141"/>
      <c r="G34" s="3142"/>
      <c r="H34" s="3146" t="s">
        <v>1513</v>
      </c>
      <c r="I34" s="3147"/>
      <c r="J34" s="3147"/>
      <c r="K34" s="3147"/>
      <c r="L34" s="3147"/>
      <c r="M34" s="3148"/>
      <c r="N34" s="3149" t="s">
        <v>1512</v>
      </c>
      <c r="O34" s="3149"/>
      <c r="P34" s="3149"/>
      <c r="Q34" s="3149"/>
      <c r="R34" s="3149"/>
      <c r="S34" s="3150"/>
      <c r="W34" s="1222"/>
      <c r="X34" s="1222"/>
      <c r="Y34" s="1222"/>
      <c r="Z34" s="1222"/>
      <c r="AA34" s="1222"/>
      <c r="AB34" s="1222"/>
      <c r="AC34" s="1222"/>
      <c r="AD34" s="1222"/>
      <c r="AE34" s="1222"/>
      <c r="AF34" s="1222"/>
      <c r="AG34" s="1222"/>
    </row>
    <row r="35" spans="1:33" s="1221" customFormat="1" ht="18" customHeight="1">
      <c r="B35" s="1287"/>
      <c r="C35" s="3253" t="s">
        <v>1551</v>
      </c>
      <c r="D35" s="3254"/>
      <c r="E35" s="3254"/>
      <c r="F35" s="3254"/>
      <c r="G35" s="3255"/>
      <c r="H35" s="2454"/>
      <c r="I35" s="2786"/>
      <c r="J35" s="2786"/>
      <c r="K35" s="2786"/>
      <c r="L35" s="2786"/>
      <c r="M35" s="2455"/>
      <c r="N35" s="2786"/>
      <c r="O35" s="2786"/>
      <c r="P35" s="2786"/>
      <c r="Q35" s="2786"/>
      <c r="R35" s="2786"/>
      <c r="S35" s="2737"/>
      <c r="T35" s="1222"/>
      <c r="W35" s="1222"/>
      <c r="X35" s="1222"/>
      <c r="Y35" s="1222"/>
      <c r="Z35" s="1222"/>
      <c r="AA35" s="1222"/>
      <c r="AB35" s="1222"/>
      <c r="AC35" s="1222"/>
      <c r="AD35" s="1222"/>
      <c r="AE35" s="1222"/>
      <c r="AF35" s="1222"/>
      <c r="AG35" s="1222"/>
    </row>
    <row r="36" spans="1:33" s="1221" customFormat="1" ht="18" customHeight="1" thickBot="1">
      <c r="B36" s="1286"/>
      <c r="C36" s="3256" t="s">
        <v>1550</v>
      </c>
      <c r="D36" s="3257"/>
      <c r="E36" s="3257"/>
      <c r="F36" s="3257"/>
      <c r="G36" s="3258"/>
      <c r="H36" s="2600"/>
      <c r="I36" s="2601"/>
      <c r="J36" s="2601"/>
      <c r="K36" s="2601"/>
      <c r="L36" s="2601"/>
      <c r="M36" s="2602"/>
      <c r="N36" s="2601"/>
      <c r="O36" s="2601"/>
      <c r="P36" s="2601"/>
      <c r="Q36" s="2601"/>
      <c r="R36" s="2601"/>
      <c r="S36" s="3151"/>
      <c r="T36" s="1222"/>
      <c r="W36" s="1222"/>
      <c r="X36" s="1222"/>
      <c r="Y36" s="1222"/>
      <c r="Z36" s="1222"/>
      <c r="AA36" s="1222"/>
      <c r="AB36" s="1222"/>
      <c r="AC36" s="1222"/>
      <c r="AD36" s="1222"/>
      <c r="AE36" s="1222"/>
      <c r="AF36" s="1222"/>
      <c r="AG36" s="1222"/>
    </row>
    <row r="37" spans="1:33" s="1221" customFormat="1" ht="23.25" customHeight="1" thickBot="1">
      <c r="B37" s="3250" t="s">
        <v>1549</v>
      </c>
      <c r="C37" s="3251"/>
      <c r="D37" s="3251"/>
      <c r="E37" s="3251"/>
      <c r="F37" s="3251"/>
      <c r="G37" s="3252"/>
      <c r="H37" s="3263" t="s">
        <v>571</v>
      </c>
      <c r="I37" s="3264"/>
      <c r="J37" s="3265"/>
      <c r="K37" s="3261" t="s">
        <v>1548</v>
      </c>
      <c r="L37" s="3261"/>
      <c r="M37" s="3266"/>
      <c r="N37" s="3247" t="s">
        <v>1547</v>
      </c>
      <c r="O37" s="3248"/>
      <c r="P37" s="3248"/>
      <c r="Q37" s="3261" t="s">
        <v>2244</v>
      </c>
      <c r="R37" s="3261"/>
      <c r="S37" s="3262"/>
      <c r="T37" s="1222"/>
      <c r="W37" s="1222"/>
      <c r="X37" s="1222"/>
      <c r="Y37" s="1222"/>
      <c r="Z37" s="1222"/>
      <c r="AA37" s="1222"/>
      <c r="AB37" s="1222"/>
      <c r="AC37" s="1222"/>
      <c r="AD37" s="1222"/>
      <c r="AE37" s="1222"/>
      <c r="AF37" s="1222"/>
      <c r="AG37" s="1222"/>
    </row>
    <row r="38" spans="1:33" ht="21" customHeight="1">
      <c r="A38" s="1225"/>
      <c r="B38" s="2443" t="s">
        <v>1251</v>
      </c>
      <c r="C38" s="2496" t="s">
        <v>1250</v>
      </c>
      <c r="D38" s="3152"/>
      <c r="E38" s="3152"/>
      <c r="F38" s="3152"/>
      <c r="G38" s="2497"/>
      <c r="H38" s="2498"/>
      <c r="I38" s="2499"/>
      <c r="J38" s="2499"/>
      <c r="K38" s="2499"/>
      <c r="L38" s="2499"/>
      <c r="M38" s="2499"/>
      <c r="N38" s="2499"/>
      <c r="O38" s="2499"/>
      <c r="P38" s="2499"/>
      <c r="Q38" s="2499"/>
      <c r="R38" s="2499"/>
      <c r="S38" s="2500"/>
      <c r="T38" s="812"/>
      <c r="U38" s="1198"/>
      <c r="W38" s="1224"/>
      <c r="X38" s="1224"/>
      <c r="Y38" s="1224"/>
      <c r="Z38" s="1224"/>
      <c r="AA38" s="1224"/>
      <c r="AB38" s="1224"/>
      <c r="AC38" s="1224"/>
      <c r="AD38" s="1224"/>
      <c r="AE38" s="1224"/>
      <c r="AF38" s="1224"/>
      <c r="AG38" s="1224"/>
    </row>
    <row r="39" spans="1:33" ht="18.75" customHeight="1">
      <c r="B39" s="2444"/>
      <c r="C39" s="2689" t="s">
        <v>1511</v>
      </c>
      <c r="D39" s="2690"/>
      <c r="E39" s="2690"/>
      <c r="F39" s="2690"/>
      <c r="G39" s="2691"/>
      <c r="H39" s="2411"/>
      <c r="I39" s="2412"/>
      <c r="J39" s="2412"/>
      <c r="K39" s="2412"/>
      <c r="L39" s="2412"/>
      <c r="M39" s="2412"/>
      <c r="N39" s="2412"/>
      <c r="O39" s="2412"/>
      <c r="P39" s="2412"/>
      <c r="Q39" s="2412"/>
      <c r="R39" s="2412"/>
      <c r="S39" s="2413"/>
      <c r="T39" s="812"/>
      <c r="U39" s="1198"/>
      <c r="W39" s="1224"/>
      <c r="X39" s="1224"/>
      <c r="Y39" s="1224"/>
      <c r="Z39" s="1224"/>
      <c r="AA39" s="1224"/>
      <c r="AB39" s="1224"/>
      <c r="AC39" s="1224"/>
      <c r="AD39" s="1224"/>
      <c r="AE39" s="1224"/>
      <c r="AF39" s="1224"/>
      <c r="AG39" s="1224"/>
    </row>
    <row r="40" spans="1:33" ht="13.5">
      <c r="B40" s="2444"/>
      <c r="C40" s="2716" t="s">
        <v>1342</v>
      </c>
      <c r="D40" s="2717"/>
      <c r="E40" s="2717"/>
      <c r="F40" s="2717"/>
      <c r="G40" s="3153"/>
      <c r="H40" s="2295" t="s">
        <v>1341</v>
      </c>
      <c r="I40" s="2296"/>
      <c r="J40" s="3170"/>
      <c r="K40" s="3169" t="s">
        <v>1459</v>
      </c>
      <c r="L40" s="2296"/>
      <c r="M40" s="3170"/>
      <c r="N40" s="3169" t="s">
        <v>1457</v>
      </c>
      <c r="O40" s="2296"/>
      <c r="P40" s="2296"/>
      <c r="Q40" s="2674" t="s">
        <v>2183</v>
      </c>
      <c r="R40" s="2245"/>
      <c r="S40" s="2388"/>
      <c r="T40" s="812"/>
      <c r="U40" s="1198"/>
      <c r="W40" s="1224"/>
      <c r="X40" s="1224"/>
      <c r="Y40" s="1224"/>
      <c r="Z40" s="1224"/>
      <c r="AA40" s="1224"/>
      <c r="AB40" s="1224"/>
      <c r="AC40" s="1224"/>
      <c r="AD40" s="1224"/>
      <c r="AE40" s="1224"/>
      <c r="AF40" s="1224"/>
      <c r="AG40" s="1224"/>
    </row>
    <row r="41" spans="1:33" ht="14.25" thickBot="1">
      <c r="B41" s="2444"/>
      <c r="C41" s="3174"/>
      <c r="D41" s="3175"/>
      <c r="E41" s="3175"/>
      <c r="F41" s="3175"/>
      <c r="G41" s="3176"/>
      <c r="H41" s="2992"/>
      <c r="I41" s="2994"/>
      <c r="J41" s="3177"/>
      <c r="K41" s="3178"/>
      <c r="L41" s="2994"/>
      <c r="M41" s="3177"/>
      <c r="N41" s="3178"/>
      <c r="O41" s="2994"/>
      <c r="P41" s="2994"/>
      <c r="Q41" s="3178"/>
      <c r="R41" s="3062"/>
      <c r="S41" s="3181"/>
      <c r="T41" s="812"/>
      <c r="U41" s="1198"/>
      <c r="W41" s="1224"/>
      <c r="X41" s="1224"/>
      <c r="Y41" s="1224"/>
      <c r="Z41" s="1224"/>
      <c r="AA41" s="1224"/>
      <c r="AB41" s="1224"/>
      <c r="AC41" s="1224"/>
      <c r="AD41" s="1224"/>
      <c r="AE41" s="1224"/>
      <c r="AF41" s="1224"/>
      <c r="AG41" s="1224"/>
    </row>
    <row r="42" spans="1:33" ht="17.25" customHeight="1">
      <c r="B42" s="2444"/>
      <c r="C42" s="2357" t="s">
        <v>1241</v>
      </c>
      <c r="D42" s="2412"/>
      <c r="E42" s="2412"/>
      <c r="F42" s="2412"/>
      <c r="G42" s="2607"/>
      <c r="H42" s="2281"/>
      <c r="I42" s="2281"/>
      <c r="J42" s="2281"/>
      <c r="K42" s="2281"/>
      <c r="L42" s="2281"/>
      <c r="M42" s="2281"/>
      <c r="N42" s="2281"/>
      <c r="O42" s="2281"/>
      <c r="P42" s="2281"/>
      <c r="Q42" s="2281"/>
      <c r="R42" s="2281"/>
      <c r="S42" s="2403"/>
      <c r="T42" s="1198"/>
      <c r="U42" s="1198"/>
      <c r="V42" s="1198"/>
      <c r="W42" s="1198"/>
      <c r="X42" s="1198"/>
      <c r="Y42" s="1198"/>
      <c r="Z42" s="1198"/>
      <c r="AA42" s="1198"/>
      <c r="AB42" s="1198"/>
      <c r="AC42" s="1198"/>
      <c r="AD42" s="1198"/>
      <c r="AE42" s="1198"/>
      <c r="AF42" s="1198"/>
      <c r="AG42" s="1198"/>
    </row>
    <row r="43" spans="1:33" ht="25.5" customHeight="1">
      <c r="B43" s="2444"/>
      <c r="C43" s="2469" t="s">
        <v>1240</v>
      </c>
      <c r="D43" s="2470"/>
      <c r="E43" s="2470"/>
      <c r="F43" s="2470"/>
      <c r="G43" s="2471"/>
      <c r="H43" s="2371" t="s">
        <v>1239</v>
      </c>
      <c r="I43" s="2371"/>
      <c r="J43" s="2371"/>
      <c r="K43" s="2371" t="s">
        <v>2176</v>
      </c>
      <c r="L43" s="2371"/>
      <c r="M43" s="2371"/>
      <c r="N43" s="2371"/>
      <c r="O43" s="2371"/>
      <c r="P43" s="2491"/>
      <c r="Q43" s="2392"/>
      <c r="R43" s="2392"/>
      <c r="S43" s="2393"/>
      <c r="T43" s="1198"/>
      <c r="U43" s="1198"/>
      <c r="V43" s="1198"/>
      <c r="W43" s="1198"/>
      <c r="X43" s="1198"/>
      <c r="Y43" s="1198"/>
      <c r="Z43" s="1198"/>
      <c r="AA43" s="1198"/>
      <c r="AB43" s="1198"/>
      <c r="AC43" s="1223"/>
      <c r="AD43" s="1223"/>
      <c r="AE43" s="1198"/>
      <c r="AF43" s="1198"/>
      <c r="AG43" s="1198"/>
    </row>
    <row r="44" spans="1:33" ht="12.75" customHeight="1">
      <c r="B44" s="2444"/>
      <c r="C44" s="2469"/>
      <c r="D44" s="2470"/>
      <c r="E44" s="2470"/>
      <c r="F44" s="2470"/>
      <c r="G44" s="2471"/>
      <c r="H44" s="2371" t="s">
        <v>1237</v>
      </c>
      <c r="I44" s="2371"/>
      <c r="J44" s="2371"/>
      <c r="K44" s="2371" t="s">
        <v>1236</v>
      </c>
      <c r="L44" s="2371"/>
      <c r="M44" s="2492"/>
      <c r="N44" s="2492"/>
      <c r="O44" s="2492"/>
      <c r="P44" s="811" t="s">
        <v>1235</v>
      </c>
      <c r="Q44" s="2266"/>
      <c r="R44" s="2368"/>
      <c r="S44" s="2374"/>
      <c r="T44" s="1198"/>
      <c r="U44" s="1198"/>
      <c r="V44" s="1198"/>
      <c r="W44" s="812"/>
      <c r="X44" s="812"/>
      <c r="Y44" s="812"/>
      <c r="Z44" s="812"/>
      <c r="AA44" s="1198"/>
      <c r="AB44" s="1198"/>
      <c r="AC44" s="812"/>
      <c r="AD44" s="812"/>
      <c r="AE44" s="812"/>
      <c r="AF44" s="812"/>
      <c r="AG44" s="1198"/>
    </row>
    <row r="45" spans="1:33" s="791" customFormat="1" ht="12.75" customHeight="1" thickBot="1">
      <c r="B45" s="2598" t="s">
        <v>1331</v>
      </c>
      <c r="C45" s="2559"/>
      <c r="D45" s="2559"/>
      <c r="E45" s="2559"/>
      <c r="F45" s="2559"/>
      <c r="G45" s="2559"/>
      <c r="H45" s="2559" t="s">
        <v>1203</v>
      </c>
      <c r="I45" s="2559"/>
      <c r="J45" s="2559"/>
      <c r="K45" s="2559"/>
      <c r="L45" s="2559"/>
      <c r="M45" s="2559"/>
      <c r="N45" s="2559" t="s">
        <v>1330</v>
      </c>
      <c r="O45" s="2559"/>
      <c r="P45" s="2295"/>
      <c r="Q45" s="2296"/>
      <c r="R45" s="2296"/>
      <c r="S45" s="2599"/>
      <c r="T45" s="812"/>
      <c r="U45" s="812"/>
      <c r="V45" s="812"/>
      <c r="W45" s="844"/>
      <c r="X45" s="844"/>
      <c r="Y45" s="812"/>
      <c r="Z45" s="812"/>
      <c r="AA45" s="812"/>
      <c r="AB45" s="812"/>
      <c r="AC45" s="812"/>
      <c r="AD45" s="812"/>
      <c r="AE45" s="812"/>
      <c r="AF45" s="812"/>
      <c r="AG45" s="812"/>
    </row>
    <row r="46" spans="1:33" s="791" customFormat="1" ht="11.25">
      <c r="B46" s="2414" t="s">
        <v>1233</v>
      </c>
      <c r="C46" s="2415"/>
      <c r="D46" s="2415"/>
      <c r="E46" s="2415"/>
      <c r="F46" s="2415"/>
      <c r="G46" s="2416"/>
      <c r="H46" s="2420" t="s">
        <v>2182</v>
      </c>
      <c r="I46" s="2421"/>
      <c r="J46" s="2421"/>
      <c r="K46" s="2421"/>
      <c r="L46" s="2421"/>
      <c r="M46" s="2421"/>
      <c r="N46" s="2421"/>
      <c r="O46" s="2421"/>
      <c r="P46" s="2421"/>
      <c r="Q46" s="2421"/>
      <c r="R46" s="2421"/>
      <c r="S46" s="2422"/>
      <c r="T46" s="812"/>
      <c r="U46" s="812"/>
      <c r="V46" s="812"/>
      <c r="W46" s="844"/>
      <c r="X46" s="844"/>
      <c r="Y46" s="812"/>
      <c r="Z46" s="812"/>
      <c r="AA46" s="812"/>
      <c r="AB46" s="812"/>
      <c r="AC46" s="812"/>
      <c r="AD46" s="812"/>
      <c r="AE46" s="812"/>
      <c r="AF46" s="812"/>
      <c r="AG46" s="812"/>
    </row>
    <row r="47" spans="1:33" ht="19.5" customHeight="1" thickBot="1">
      <c r="B47" s="2417"/>
      <c r="C47" s="2418"/>
      <c r="D47" s="2418"/>
      <c r="E47" s="2418"/>
      <c r="F47" s="2418"/>
      <c r="G47" s="2419"/>
      <c r="H47" s="2423"/>
      <c r="I47" s="2424"/>
      <c r="J47" s="2424"/>
      <c r="K47" s="2424"/>
      <c r="L47" s="2424"/>
      <c r="M47" s="2424"/>
      <c r="N47" s="2424"/>
      <c r="O47" s="2424"/>
      <c r="P47" s="2424"/>
      <c r="Q47" s="2424"/>
      <c r="R47" s="2424"/>
      <c r="S47" s="2425"/>
      <c r="T47" s="1198"/>
      <c r="U47" s="1198"/>
      <c r="V47" s="1198"/>
      <c r="W47" s="1198"/>
      <c r="X47" s="1198"/>
      <c r="Y47" s="1198"/>
      <c r="Z47" s="1198"/>
      <c r="AA47" s="1198"/>
      <c r="AB47" s="1198"/>
      <c r="AC47" s="1198"/>
      <c r="AD47" s="1198"/>
      <c r="AE47" s="1198"/>
      <c r="AF47" s="1198"/>
      <c r="AG47" s="1198"/>
    </row>
    <row r="48" spans="1:33" ht="12.75" customHeight="1">
      <c r="B48" s="783" t="s">
        <v>1231</v>
      </c>
      <c r="C48" s="783"/>
      <c r="D48" s="1198"/>
      <c r="E48" s="1198"/>
      <c r="F48" s="1198"/>
      <c r="G48" s="1198"/>
      <c r="H48" s="1198"/>
      <c r="I48" s="1198"/>
      <c r="J48" s="1198"/>
      <c r="K48" s="1198"/>
      <c r="L48" s="1198"/>
      <c r="M48" s="1198"/>
      <c r="N48" s="1198"/>
      <c r="O48" s="1198"/>
      <c r="T48" s="1198"/>
      <c r="U48" s="1198"/>
      <c r="V48" s="1198"/>
      <c r="W48" s="1198"/>
      <c r="X48" s="1198"/>
      <c r="Y48" s="1198"/>
      <c r="Z48" s="1198"/>
      <c r="AA48" s="1198"/>
      <c r="AB48" s="1198"/>
      <c r="AC48" s="1198"/>
      <c r="AD48" s="1198"/>
      <c r="AE48" s="1198"/>
      <c r="AF48" s="1198"/>
      <c r="AG48" s="1198"/>
    </row>
    <row r="49" spans="1:33" s="1221" customFormat="1" ht="11.25">
      <c r="B49" s="2910" t="s">
        <v>1297</v>
      </c>
      <c r="C49" s="2910"/>
      <c r="D49" s="2910"/>
      <c r="E49" s="2910"/>
      <c r="F49" s="2910"/>
      <c r="G49" s="2910"/>
      <c r="H49" s="2910"/>
      <c r="I49" s="2910"/>
      <c r="J49" s="2910"/>
      <c r="K49" s="2910"/>
      <c r="L49" s="2910"/>
      <c r="M49" s="2910"/>
      <c r="N49" s="2910"/>
      <c r="O49" s="2910"/>
      <c r="P49" s="2910"/>
      <c r="Q49" s="2910"/>
      <c r="R49" s="2910"/>
      <c r="S49" s="2910"/>
      <c r="T49" s="812"/>
      <c r="W49" s="1222"/>
      <c r="X49" s="1222"/>
      <c r="Y49" s="1222"/>
      <c r="Z49" s="1222"/>
      <c r="AA49" s="1222"/>
      <c r="AB49" s="1222"/>
      <c r="AC49" s="1222"/>
      <c r="AD49" s="1222"/>
      <c r="AE49" s="1222"/>
      <c r="AF49" s="1222"/>
      <c r="AG49" s="1222"/>
    </row>
    <row r="50" spans="1:33" s="791" customFormat="1" ht="11.25">
      <c r="A50" s="1221"/>
      <c r="B50" s="822" t="s">
        <v>1503</v>
      </c>
      <c r="C50" s="822"/>
      <c r="D50" s="822"/>
      <c r="E50" s="822"/>
      <c r="F50" s="822"/>
      <c r="G50" s="822"/>
      <c r="H50" s="822"/>
      <c r="I50" s="822"/>
      <c r="J50" s="822"/>
      <c r="K50" s="822"/>
      <c r="L50" s="822"/>
      <c r="M50" s="822"/>
      <c r="N50" s="822"/>
      <c r="O50" s="822"/>
      <c r="P50" s="822"/>
      <c r="Q50" s="822"/>
      <c r="R50" s="822"/>
      <c r="S50" s="822"/>
      <c r="T50" s="835"/>
      <c r="W50" s="798"/>
      <c r="X50" s="798"/>
      <c r="Y50" s="798"/>
      <c r="Z50" s="798"/>
      <c r="AA50" s="798"/>
      <c r="AB50" s="798"/>
      <c r="AC50" s="798"/>
      <c r="AD50" s="798"/>
      <c r="AE50" s="798"/>
      <c r="AF50" s="798"/>
      <c r="AG50" s="798"/>
    </row>
    <row r="51" spans="1:33" s="1221" customFormat="1" ht="11.25">
      <c r="A51" s="791"/>
      <c r="B51" s="2495" t="s">
        <v>1295</v>
      </c>
      <c r="C51" s="2495"/>
      <c r="D51" s="2495"/>
      <c r="E51" s="2495"/>
      <c r="F51" s="2495"/>
      <c r="G51" s="2495"/>
      <c r="H51" s="2495"/>
      <c r="I51" s="2495"/>
      <c r="J51" s="2495"/>
      <c r="K51" s="2495"/>
      <c r="L51" s="2495"/>
      <c r="M51" s="2495"/>
      <c r="N51" s="2495"/>
      <c r="O51" s="2495"/>
      <c r="P51" s="2495"/>
      <c r="Q51" s="2495"/>
      <c r="R51" s="2495"/>
      <c r="S51" s="2495"/>
      <c r="W51" s="1222"/>
      <c r="X51" s="1222"/>
      <c r="Y51" s="1222"/>
      <c r="Z51" s="1222"/>
      <c r="AA51" s="1222"/>
      <c r="AB51" s="1222"/>
      <c r="AC51" s="1222"/>
      <c r="AD51" s="1222"/>
      <c r="AE51" s="1222"/>
      <c r="AF51" s="1222"/>
      <c r="AG51" s="1222"/>
    </row>
    <row r="52" spans="1:33" s="1221" customFormat="1" ht="22.5" customHeight="1">
      <c r="A52" s="791"/>
      <c r="B52" s="2406" t="s">
        <v>1541</v>
      </c>
      <c r="C52" s="2406"/>
      <c r="D52" s="2406"/>
      <c r="E52" s="2406"/>
      <c r="F52" s="2406"/>
      <c r="G52" s="2406"/>
      <c r="H52" s="2406"/>
      <c r="I52" s="2406"/>
      <c r="J52" s="2406"/>
      <c r="K52" s="2406"/>
      <c r="L52" s="2406"/>
      <c r="M52" s="2406"/>
      <c r="N52" s="2406"/>
      <c r="O52" s="2406"/>
      <c r="P52" s="2406"/>
      <c r="Q52" s="2406"/>
      <c r="R52" s="2406"/>
      <c r="S52" s="2406"/>
      <c r="W52" s="1222"/>
      <c r="X52" s="1222"/>
      <c r="Y52" s="1222"/>
      <c r="Z52" s="1222"/>
      <c r="AA52" s="1222"/>
      <c r="AB52" s="1222"/>
      <c r="AC52" s="1222"/>
      <c r="AD52" s="1222"/>
      <c r="AE52" s="1222"/>
      <c r="AF52" s="1222"/>
      <c r="AG52" s="1222"/>
    </row>
    <row r="53" spans="1:33" s="791" customFormat="1" ht="11.25">
      <c r="A53" s="1221"/>
      <c r="B53" s="2408" t="s">
        <v>1540</v>
      </c>
      <c r="C53" s="2408"/>
      <c r="D53" s="2408"/>
      <c r="E53" s="2408"/>
      <c r="F53" s="2408"/>
      <c r="G53" s="2408"/>
      <c r="H53" s="2408"/>
      <c r="I53" s="2408"/>
      <c r="J53" s="2408"/>
      <c r="K53" s="2408"/>
      <c r="L53" s="2408"/>
      <c r="M53" s="2408"/>
      <c r="N53" s="2408"/>
      <c r="O53" s="2408"/>
      <c r="P53" s="2408"/>
      <c r="Q53" s="2408"/>
      <c r="R53" s="2408"/>
      <c r="S53" s="2408"/>
      <c r="T53" s="835"/>
      <c r="W53" s="798"/>
      <c r="X53" s="798"/>
      <c r="Y53" s="798"/>
      <c r="Z53" s="798"/>
      <c r="AA53" s="798"/>
      <c r="AB53" s="798"/>
      <c r="AC53" s="798"/>
      <c r="AD53" s="798"/>
      <c r="AE53" s="798"/>
      <c r="AF53" s="798"/>
      <c r="AG53" s="798"/>
    </row>
    <row r="54" spans="1:33" ht="12.75" customHeight="1">
      <c r="B54" s="819"/>
      <c r="C54" s="1215"/>
      <c r="D54" s="1215"/>
      <c r="E54" s="1215"/>
      <c r="F54" s="1215"/>
      <c r="G54" s="1215"/>
      <c r="H54" s="1215"/>
      <c r="I54" s="1215"/>
      <c r="J54" s="1215"/>
      <c r="K54" s="1215"/>
      <c r="L54" s="1215"/>
      <c r="M54" s="1215"/>
      <c r="N54" s="1215"/>
      <c r="O54" s="1215"/>
      <c r="P54" s="1215"/>
      <c r="Q54" s="1215"/>
      <c r="R54" s="1215"/>
    </row>
    <row r="55" spans="1:33" ht="12.75" customHeight="1">
      <c r="B55" s="3260"/>
      <c r="C55" s="3260"/>
      <c r="D55" s="3260"/>
    </row>
    <row r="56" spans="1:33" ht="12.75" customHeight="1">
      <c r="B56" s="3260"/>
      <c r="C56" s="3260"/>
      <c r="D56" s="3260"/>
    </row>
    <row r="57" spans="1:33" ht="12.75" customHeight="1">
      <c r="B57" s="3260"/>
      <c r="C57" s="3260"/>
      <c r="D57" s="3260"/>
    </row>
    <row r="58" spans="1:33" ht="12.75" customHeight="1">
      <c r="B58" s="3260"/>
      <c r="C58" s="3260"/>
      <c r="D58" s="3260"/>
    </row>
    <row r="59" spans="1:33" ht="12.75" customHeight="1">
      <c r="B59" s="3260"/>
      <c r="C59" s="3260"/>
      <c r="D59" s="3260"/>
    </row>
  </sheetData>
  <customSheetViews>
    <customSheetView guid="{A89971A1-2A57-4416-B1BB-86BE65CC2ABD}" showPageBreaks="1" printArea="1" view="pageBreakPreview">
      <pageMargins left="0.78740157480314965" right="0.78740157480314965" top="0.78740157480314965" bottom="0.78740157480314965" header="0.31496062992125984" footer="0.19685039370078741"/>
      <printOptions horizontalCentered="1"/>
      <pageSetup paperSize="9" scale="95" orientation="portrait" r:id="rId1"/>
      <headerFooter alignWithMargins="0"/>
    </customSheetView>
  </customSheetViews>
  <mergeCells count="120">
    <mergeCell ref="N34:S34"/>
    <mergeCell ref="N35:S35"/>
    <mergeCell ref="H36:M36"/>
    <mergeCell ref="N36:S36"/>
    <mergeCell ref="C35:G35"/>
    <mergeCell ref="B51:S51"/>
    <mergeCell ref="H35:M35"/>
    <mergeCell ref="Q40:S40"/>
    <mergeCell ref="Q41:S41"/>
    <mergeCell ref="Q37:S37"/>
    <mergeCell ref="L3:S3"/>
    <mergeCell ref="M6:N6"/>
    <mergeCell ref="O6:S6"/>
    <mergeCell ref="N20:S26"/>
    <mergeCell ref="P45:S45"/>
    <mergeCell ref="B46:G47"/>
    <mergeCell ref="H46:S47"/>
    <mergeCell ref="H40:J40"/>
    <mergeCell ref="H43:J43"/>
    <mergeCell ref="K43:O43"/>
    <mergeCell ref="P43:S43"/>
    <mergeCell ref="H44:J44"/>
    <mergeCell ref="K44:L44"/>
    <mergeCell ref="M44:O44"/>
    <mergeCell ref="Q44:S44"/>
    <mergeCell ref="B45:G45"/>
    <mergeCell ref="C36:G36"/>
    <mergeCell ref="H33:I33"/>
    <mergeCell ref="J33:K33"/>
    <mergeCell ref="H34:M34"/>
    <mergeCell ref="B34:G34"/>
    <mergeCell ref="H45:I45"/>
    <mergeCell ref="J45:M45"/>
    <mergeCell ref="N45:O45"/>
    <mergeCell ref="B20:B33"/>
    <mergeCell ref="C20:C33"/>
    <mergeCell ref="D20:G22"/>
    <mergeCell ref="H20:I21"/>
    <mergeCell ref="F31:G31"/>
    <mergeCell ref="D33:G33"/>
    <mergeCell ref="F30:G30"/>
    <mergeCell ref="D27:G29"/>
    <mergeCell ref="D32:G32"/>
    <mergeCell ref="C19:G19"/>
    <mergeCell ref="D23:E24"/>
    <mergeCell ref="F23:G23"/>
    <mergeCell ref="F24:G24"/>
    <mergeCell ref="D25:G25"/>
    <mergeCell ref="J25:K25"/>
    <mergeCell ref="H32:I32"/>
    <mergeCell ref="J32:K32"/>
    <mergeCell ref="L25:M25"/>
    <mergeCell ref="L26:M26"/>
    <mergeCell ref="H25:I25"/>
    <mergeCell ref="H27:I28"/>
    <mergeCell ref="J27:K28"/>
    <mergeCell ref="L27:S33"/>
    <mergeCell ref="D26:G26"/>
    <mergeCell ref="H26:I26"/>
    <mergeCell ref="J26:K26"/>
    <mergeCell ref="D30:E31"/>
    <mergeCell ref="K16:S16"/>
    <mergeCell ref="B14:C16"/>
    <mergeCell ref="D14:E14"/>
    <mergeCell ref="F14:I14"/>
    <mergeCell ref="J14:J16"/>
    <mergeCell ref="B18:G18"/>
    <mergeCell ref="H18:S18"/>
    <mergeCell ref="K14:S14"/>
    <mergeCell ref="D15:E16"/>
    <mergeCell ref="F15:I16"/>
    <mergeCell ref="K15:S15"/>
    <mergeCell ref="F13:G13"/>
    <mergeCell ref="H13:K13"/>
    <mergeCell ref="L13:M13"/>
    <mergeCell ref="N13:S13"/>
    <mergeCell ref="L20:M21"/>
    <mergeCell ref="H17:J17"/>
    <mergeCell ref="J20:K21"/>
    <mergeCell ref="B17:G17"/>
    <mergeCell ref="K40:M40"/>
    <mergeCell ref="N40:P40"/>
    <mergeCell ref="B8:C13"/>
    <mergeCell ref="D8:E8"/>
    <mergeCell ref="F8:S8"/>
    <mergeCell ref="D9:E9"/>
    <mergeCell ref="F9:S9"/>
    <mergeCell ref="D10:E12"/>
    <mergeCell ref="F10:S10"/>
    <mergeCell ref="F11:S11"/>
    <mergeCell ref="F12:S12"/>
    <mergeCell ref="D13:E13"/>
    <mergeCell ref="H19:I19"/>
    <mergeCell ref="J19:L19"/>
    <mergeCell ref="M19:N19"/>
    <mergeCell ref="O19:S19"/>
    <mergeCell ref="B59:D59"/>
    <mergeCell ref="B55:D55"/>
    <mergeCell ref="B56:D56"/>
    <mergeCell ref="B57:D57"/>
    <mergeCell ref="B58:D58"/>
    <mergeCell ref="B37:G37"/>
    <mergeCell ref="H37:J37"/>
    <mergeCell ref="K37:M37"/>
    <mergeCell ref="N37:P37"/>
    <mergeCell ref="H41:J41"/>
    <mergeCell ref="K41:M41"/>
    <mergeCell ref="N41:P41"/>
    <mergeCell ref="B38:B44"/>
    <mergeCell ref="C38:G38"/>
    <mergeCell ref="H38:S38"/>
    <mergeCell ref="C39:G39"/>
    <mergeCell ref="H39:S39"/>
    <mergeCell ref="C40:G41"/>
    <mergeCell ref="C42:G42"/>
    <mergeCell ref="H42:S42"/>
    <mergeCell ref="C43:G44"/>
    <mergeCell ref="B52:S52"/>
    <mergeCell ref="B53:S53"/>
    <mergeCell ref="B49:S49"/>
  </mergeCells>
  <phoneticPr fontId="6"/>
  <hyperlinks>
    <hyperlink ref="A1" location="'目次'!A1" display="目次"/>
  </hyperlinks>
  <printOptions horizontalCentered="1"/>
  <pageMargins left="0.78740157480314965" right="0.78740157480314965" top="0.78740157480314965" bottom="0.78740157480314965" header="0.31496062992125984" footer="0.19685039370078741"/>
  <pageSetup paperSize="9" scale="95" orientation="portrait"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G64"/>
  <sheetViews>
    <sheetView view="pageBreakPreview" zoomScaleNormal="100" zoomScaleSheetLayoutView="100" workbookViewId="0"/>
  </sheetViews>
  <sheetFormatPr defaultColWidth="4.625" defaultRowHeight="13.5"/>
  <cols>
    <col min="1" max="1" width="4" style="1197" customWidth="1"/>
    <col min="2" max="7" width="3.875" style="1197" customWidth="1"/>
    <col min="8" max="19" width="5.375" style="1197" customWidth="1"/>
    <col min="20" max="16384" width="4.625" style="1197"/>
  </cols>
  <sheetData>
    <row r="1" spans="1:33" s="1199" customFormat="1" ht="18" customHeight="1">
      <c r="A1" s="1374" t="s">
        <v>2423</v>
      </c>
    </row>
    <row r="2" spans="1:33">
      <c r="B2" s="1216" t="s">
        <v>1565</v>
      </c>
    </row>
    <row r="3" spans="1:33" ht="10.5" customHeight="1">
      <c r="L3" s="834" t="s">
        <v>1564</v>
      </c>
    </row>
    <row r="4" spans="1:33" ht="10.5" customHeight="1">
      <c r="C4" s="820"/>
      <c r="D4" s="820"/>
      <c r="E4" s="820"/>
      <c r="F4" s="820"/>
      <c r="G4" s="820"/>
      <c r="H4" s="820"/>
      <c r="I4" s="820"/>
      <c r="J4" s="1216"/>
      <c r="L4" s="834" t="s">
        <v>1563</v>
      </c>
    </row>
    <row r="5" spans="1:33" ht="12.75" customHeight="1">
      <c r="C5" s="820"/>
      <c r="D5" s="820"/>
      <c r="E5" s="820"/>
      <c r="F5" s="820"/>
      <c r="G5" s="820"/>
      <c r="H5" s="820"/>
      <c r="I5" s="820"/>
      <c r="J5" s="1216"/>
      <c r="M5" s="834"/>
    </row>
    <row r="6" spans="1:33" s="1221" customFormat="1" ht="15" customHeight="1" thickBot="1">
      <c r="C6" s="3183" t="s">
        <v>1526</v>
      </c>
      <c r="D6" s="3183"/>
      <c r="E6" s="3183"/>
      <c r="F6" s="3183"/>
      <c r="W6" s="1222"/>
      <c r="X6" s="1222"/>
      <c r="Y6" s="1222"/>
      <c r="Z6" s="1222"/>
      <c r="AA6" s="1222"/>
      <c r="AB6" s="1222"/>
      <c r="AC6" s="1222"/>
      <c r="AD6" s="1222"/>
      <c r="AE6" s="1222"/>
      <c r="AF6" s="1222"/>
      <c r="AG6" s="1222"/>
    </row>
    <row r="7" spans="1:33" s="1221" customFormat="1" ht="15" customHeight="1" thickBot="1">
      <c r="C7" s="3183" t="s">
        <v>1525</v>
      </c>
      <c r="D7" s="3183"/>
      <c r="E7" s="3183"/>
      <c r="F7" s="3183"/>
      <c r="M7" s="2997" t="s">
        <v>1283</v>
      </c>
      <c r="N7" s="2998"/>
      <c r="O7" s="2999"/>
      <c r="P7" s="3000"/>
      <c r="Q7" s="3000"/>
      <c r="R7" s="3000"/>
      <c r="S7" s="3001"/>
      <c r="W7" s="1222"/>
      <c r="X7" s="1222"/>
      <c r="Y7" s="1222"/>
      <c r="Z7" s="1222"/>
      <c r="AA7" s="1222"/>
      <c r="AB7" s="1222"/>
      <c r="AC7" s="1222"/>
      <c r="AD7" s="1222"/>
      <c r="AE7" s="1222"/>
      <c r="AF7" s="1222"/>
      <c r="AG7" s="1222"/>
    </row>
    <row r="8" spans="1:33" s="1221" customFormat="1" ht="15" customHeight="1" thickBot="1">
      <c r="B8" s="1222"/>
      <c r="C8" s="3182" t="s">
        <v>1524</v>
      </c>
      <c r="D8" s="3182"/>
      <c r="E8" s="3182"/>
      <c r="F8" s="3182"/>
      <c r="G8" s="3182"/>
      <c r="H8" s="1222"/>
      <c r="I8" s="1222"/>
      <c r="J8" s="1222"/>
      <c r="K8" s="1222"/>
      <c r="L8" s="1222"/>
      <c r="M8" s="1276"/>
      <c r="N8" s="1276"/>
      <c r="O8" s="1222"/>
      <c r="P8" s="1222"/>
      <c r="Q8" s="1222"/>
      <c r="R8" s="1222"/>
      <c r="S8" s="1222"/>
      <c r="W8" s="1222"/>
      <c r="X8" s="1222"/>
      <c r="Y8" s="1222"/>
      <c r="Z8" s="1222"/>
      <c r="AA8" s="1222"/>
      <c r="AB8" s="1222"/>
      <c r="AC8" s="1222"/>
      <c r="AD8" s="1222"/>
      <c r="AE8" s="1222"/>
      <c r="AF8" s="1222"/>
      <c r="AG8" s="1222"/>
    </row>
    <row r="9" spans="1:33" ht="13.5" customHeight="1">
      <c r="B9" s="2528" t="s">
        <v>1321</v>
      </c>
      <c r="C9" s="2529"/>
      <c r="D9" s="2498" t="s">
        <v>2179</v>
      </c>
      <c r="E9" s="2337"/>
      <c r="F9" s="3241"/>
      <c r="G9" s="3242"/>
      <c r="H9" s="3242"/>
      <c r="I9" s="3242"/>
      <c r="J9" s="3242"/>
      <c r="K9" s="3242"/>
      <c r="L9" s="3242"/>
      <c r="M9" s="3242"/>
      <c r="N9" s="3242"/>
      <c r="O9" s="3242"/>
      <c r="P9" s="3242"/>
      <c r="Q9" s="3242"/>
      <c r="R9" s="3242"/>
      <c r="S9" s="3244"/>
      <c r="T9" s="1198"/>
      <c r="U9" s="1198"/>
      <c r="V9" s="1198"/>
      <c r="W9" s="1198"/>
      <c r="X9" s="1198"/>
      <c r="Y9" s="1198"/>
      <c r="Z9" s="1198"/>
      <c r="AA9" s="1198"/>
      <c r="AB9" s="1198"/>
      <c r="AC9" s="1198"/>
      <c r="AD9" s="1198"/>
      <c r="AE9" s="1198"/>
      <c r="AF9" s="1198"/>
      <c r="AG9" s="1198"/>
    </row>
    <row r="10" spans="1:33" ht="24" customHeight="1">
      <c r="B10" s="2530"/>
      <c r="C10" s="2531"/>
      <c r="D10" s="2291" t="s">
        <v>1281</v>
      </c>
      <c r="E10" s="2282"/>
      <c r="F10" s="2795"/>
      <c r="G10" s="2341"/>
      <c r="H10" s="2341"/>
      <c r="I10" s="2341"/>
      <c r="J10" s="2341"/>
      <c r="K10" s="2341"/>
      <c r="L10" s="2341"/>
      <c r="M10" s="2341"/>
      <c r="N10" s="2341"/>
      <c r="O10" s="2341"/>
      <c r="P10" s="2341"/>
      <c r="Q10" s="2341"/>
      <c r="R10" s="2341"/>
      <c r="S10" s="2404"/>
      <c r="T10" s="1198"/>
      <c r="U10" s="1198"/>
      <c r="V10" s="1198"/>
      <c r="W10" s="1198"/>
      <c r="X10" s="1198"/>
      <c r="Y10" s="1198"/>
      <c r="Z10" s="1198"/>
      <c r="AA10" s="1198"/>
      <c r="AB10" s="1198"/>
      <c r="AC10" s="1198"/>
      <c r="AD10" s="1198"/>
      <c r="AE10" s="1198"/>
      <c r="AF10" s="1198"/>
      <c r="AG10" s="1198"/>
    </row>
    <row r="11" spans="1:33" ht="12.75" customHeight="1">
      <c r="B11" s="2530"/>
      <c r="C11" s="2531"/>
      <c r="D11" s="2279" t="s">
        <v>1137</v>
      </c>
      <c r="E11" s="2280"/>
      <c r="F11" s="2836" t="s">
        <v>1280</v>
      </c>
      <c r="G11" s="2837"/>
      <c r="H11" s="2837"/>
      <c r="I11" s="2837"/>
      <c r="J11" s="2837"/>
      <c r="K11" s="2837"/>
      <c r="L11" s="2837"/>
      <c r="M11" s="2837"/>
      <c r="N11" s="2837"/>
      <c r="O11" s="2837"/>
      <c r="P11" s="2837"/>
      <c r="Q11" s="2837"/>
      <c r="R11" s="2837"/>
      <c r="S11" s="2838"/>
      <c r="T11" s="1198"/>
      <c r="U11" s="1198"/>
      <c r="V11" s="1198"/>
      <c r="W11" s="1198"/>
      <c r="X11" s="1198"/>
      <c r="Y11" s="1198"/>
      <c r="Z11" s="1198"/>
      <c r="AA11" s="1198"/>
      <c r="AB11" s="1198"/>
      <c r="AC11" s="1198"/>
      <c r="AD11" s="1198"/>
      <c r="AE11" s="1198"/>
      <c r="AF11" s="1198"/>
      <c r="AG11" s="1198"/>
    </row>
    <row r="12" spans="1:33" ht="12.75" customHeight="1">
      <c r="B12" s="2530"/>
      <c r="C12" s="2531"/>
      <c r="D12" s="2356"/>
      <c r="E12" s="2331"/>
      <c r="F12" s="2584"/>
      <c r="G12" s="2585"/>
      <c r="H12" s="2585"/>
      <c r="I12" s="2585"/>
      <c r="J12" s="2585"/>
      <c r="K12" s="2585"/>
      <c r="L12" s="2585"/>
      <c r="M12" s="2585"/>
      <c r="N12" s="2585"/>
      <c r="O12" s="2585"/>
      <c r="P12" s="2585"/>
      <c r="Q12" s="2585"/>
      <c r="R12" s="2585"/>
      <c r="S12" s="2586"/>
      <c r="T12" s="1198"/>
      <c r="U12" s="1198"/>
      <c r="V12" s="1198"/>
      <c r="W12" s="1198"/>
      <c r="X12" s="1198"/>
      <c r="Y12" s="1198"/>
      <c r="Z12" s="1198"/>
      <c r="AA12" s="1198"/>
      <c r="AB12" s="1198"/>
      <c r="AC12" s="1198"/>
      <c r="AD12" s="1198"/>
      <c r="AE12" s="1198"/>
      <c r="AF12" s="1198"/>
      <c r="AG12" s="1198"/>
    </row>
    <row r="13" spans="1:33" ht="12.75" customHeight="1">
      <c r="B13" s="2530"/>
      <c r="C13" s="2531"/>
      <c r="D13" s="2295"/>
      <c r="E13" s="2321"/>
      <c r="F13" s="2587"/>
      <c r="G13" s="2588"/>
      <c r="H13" s="2588"/>
      <c r="I13" s="2588"/>
      <c r="J13" s="2588"/>
      <c r="K13" s="2588"/>
      <c r="L13" s="2588"/>
      <c r="M13" s="2588"/>
      <c r="N13" s="2588"/>
      <c r="O13" s="2588"/>
      <c r="P13" s="2588"/>
      <c r="Q13" s="2588"/>
      <c r="R13" s="2588"/>
      <c r="S13" s="2589"/>
      <c r="T13" s="1198"/>
      <c r="U13" s="1198"/>
      <c r="V13" s="1198"/>
      <c r="W13" s="1198"/>
      <c r="X13" s="1198"/>
      <c r="Y13" s="1198"/>
      <c r="Z13" s="1198"/>
      <c r="AA13" s="1198"/>
      <c r="AB13" s="1198"/>
      <c r="AC13" s="1198"/>
      <c r="AD13" s="1198"/>
      <c r="AE13" s="1198"/>
      <c r="AF13" s="1198"/>
      <c r="AG13" s="1198"/>
    </row>
    <row r="14" spans="1:33" ht="12.75" customHeight="1">
      <c r="B14" s="2530"/>
      <c r="C14" s="2531"/>
      <c r="D14" s="2279" t="s">
        <v>1279</v>
      </c>
      <c r="E14" s="2280"/>
      <c r="F14" s="2291" t="s">
        <v>205</v>
      </c>
      <c r="G14" s="2282"/>
      <c r="H14" s="2795"/>
      <c r="I14" s="2341"/>
      <c r="J14" s="2341"/>
      <c r="K14" s="2342"/>
      <c r="L14" s="2291" t="s">
        <v>207</v>
      </c>
      <c r="M14" s="2282"/>
      <c r="N14" s="2795"/>
      <c r="O14" s="2341"/>
      <c r="P14" s="2341"/>
      <c r="Q14" s="2341"/>
      <c r="R14" s="2341"/>
      <c r="S14" s="2404"/>
      <c r="T14" s="1198"/>
      <c r="U14" s="1198"/>
      <c r="V14" s="1198"/>
      <c r="W14" s="1198"/>
      <c r="X14" s="1198"/>
      <c r="Y14" s="1198"/>
      <c r="Z14" s="1198"/>
      <c r="AA14" s="1198"/>
      <c r="AB14" s="1198"/>
      <c r="AC14" s="1198"/>
      <c r="AD14" s="1198"/>
      <c r="AE14" s="1198"/>
      <c r="AF14" s="1198"/>
      <c r="AG14" s="1198"/>
    </row>
    <row r="15" spans="1:33" ht="12.75" customHeight="1" thickBot="1">
      <c r="B15" s="2532"/>
      <c r="C15" s="2533"/>
      <c r="D15" s="2595"/>
      <c r="E15" s="2596"/>
      <c r="F15" s="2992" t="s">
        <v>2181</v>
      </c>
      <c r="G15" s="2993"/>
      <c r="H15" s="2992"/>
      <c r="I15" s="3062"/>
      <c r="J15" s="3062"/>
      <c r="K15" s="3062"/>
      <c r="L15" s="3062"/>
      <c r="M15" s="3063"/>
      <c r="N15" s="2640" t="s">
        <v>2180</v>
      </c>
      <c r="O15" s="3002"/>
      <c r="P15" s="3002"/>
      <c r="Q15" s="3002"/>
      <c r="R15" s="3002"/>
      <c r="S15" s="3003"/>
      <c r="T15" s="1198"/>
      <c r="U15" s="1198"/>
      <c r="V15" s="1198"/>
      <c r="W15" s="1198"/>
      <c r="X15" s="1198"/>
      <c r="Y15" s="1198"/>
      <c r="Z15" s="1198"/>
      <c r="AA15" s="1198"/>
      <c r="AB15" s="1198"/>
      <c r="AC15" s="1198"/>
      <c r="AD15" s="1198"/>
      <c r="AE15" s="1198"/>
      <c r="AF15" s="1198"/>
      <c r="AG15" s="1198"/>
    </row>
    <row r="16" spans="1:33" ht="12.75" customHeight="1">
      <c r="B16" s="2528" t="s">
        <v>1163</v>
      </c>
      <c r="C16" s="2529"/>
      <c r="D16" s="2498" t="s">
        <v>2173</v>
      </c>
      <c r="E16" s="2337"/>
      <c r="F16" s="3241"/>
      <c r="G16" s="3242"/>
      <c r="H16" s="3242"/>
      <c r="I16" s="3243"/>
      <c r="J16" s="2577" t="s">
        <v>553</v>
      </c>
      <c r="K16" s="3238" t="s">
        <v>1263</v>
      </c>
      <c r="L16" s="3239"/>
      <c r="M16" s="3239"/>
      <c r="N16" s="3239"/>
      <c r="O16" s="3239"/>
      <c r="P16" s="3239"/>
      <c r="Q16" s="3239"/>
      <c r="R16" s="3239"/>
      <c r="S16" s="3240"/>
      <c r="T16" s="1198"/>
      <c r="U16" s="1198"/>
      <c r="V16" s="1198"/>
      <c r="W16" s="1198"/>
      <c r="X16" s="1198"/>
      <c r="Y16" s="1198"/>
      <c r="Z16" s="1198"/>
      <c r="AA16" s="1198"/>
      <c r="AB16" s="1198"/>
      <c r="AC16" s="1198"/>
      <c r="AD16" s="1198"/>
      <c r="AE16" s="1198"/>
      <c r="AF16" s="1198"/>
      <c r="AG16" s="1198"/>
    </row>
    <row r="17" spans="2:33" ht="12.75" customHeight="1">
      <c r="B17" s="2530"/>
      <c r="C17" s="2531"/>
      <c r="D17" s="2279" t="s">
        <v>477</v>
      </c>
      <c r="E17" s="2280"/>
      <c r="F17" s="2359"/>
      <c r="G17" s="2322"/>
      <c r="H17" s="2322"/>
      <c r="I17" s="2360"/>
      <c r="J17" s="3237"/>
      <c r="K17" s="2872"/>
      <c r="L17" s="2873"/>
      <c r="M17" s="2873"/>
      <c r="N17" s="2873"/>
      <c r="O17" s="2873"/>
      <c r="P17" s="2873"/>
      <c r="Q17" s="2873"/>
      <c r="R17" s="2873"/>
      <c r="S17" s="2874"/>
      <c r="T17" s="1198"/>
      <c r="U17" s="1198"/>
      <c r="V17" s="1198"/>
      <c r="W17" s="1198"/>
      <c r="X17" s="1198"/>
      <c r="Y17" s="1198"/>
      <c r="Z17" s="1198"/>
      <c r="AA17" s="1198"/>
      <c r="AB17" s="1198"/>
      <c r="AC17" s="1198"/>
      <c r="AD17" s="1198"/>
      <c r="AE17" s="1198"/>
      <c r="AF17" s="1198"/>
      <c r="AG17" s="1198"/>
    </row>
    <row r="18" spans="2:33" ht="12.75" customHeight="1">
      <c r="B18" s="2530"/>
      <c r="C18" s="2531"/>
      <c r="D18" s="2295"/>
      <c r="E18" s="2321"/>
      <c r="F18" s="2327"/>
      <c r="G18" s="2328"/>
      <c r="H18" s="2328"/>
      <c r="I18" s="2361"/>
      <c r="J18" s="2559"/>
      <c r="K18" s="2678"/>
      <c r="L18" s="2679"/>
      <c r="M18" s="2679"/>
      <c r="N18" s="2679"/>
      <c r="O18" s="2679"/>
      <c r="P18" s="2679"/>
      <c r="Q18" s="2679"/>
      <c r="R18" s="2679"/>
      <c r="S18" s="2680"/>
      <c r="T18" s="1198"/>
      <c r="U18" s="1198"/>
      <c r="V18" s="1198"/>
      <c r="W18" s="1198"/>
      <c r="X18" s="1198"/>
      <c r="Y18" s="1198"/>
      <c r="Z18" s="1198"/>
      <c r="AA18" s="1198"/>
      <c r="AB18" s="1198"/>
      <c r="AC18" s="1198"/>
      <c r="AD18" s="1198"/>
      <c r="AE18" s="1198"/>
      <c r="AF18" s="1198"/>
      <c r="AG18" s="1198"/>
    </row>
    <row r="19" spans="2:33" ht="12.75" customHeight="1">
      <c r="B19" s="2530"/>
      <c r="C19" s="2531"/>
      <c r="D19" s="2544" t="s">
        <v>1562</v>
      </c>
      <c r="E19" s="2544"/>
      <c r="F19" s="2544"/>
      <c r="G19" s="2544"/>
      <c r="H19" s="2544"/>
      <c r="I19" s="2544"/>
      <c r="J19" s="2544"/>
      <c r="K19" s="2544"/>
      <c r="L19" s="2544"/>
      <c r="M19" s="2503"/>
      <c r="N19" s="2503"/>
      <c r="O19" s="2503"/>
      <c r="P19" s="2503"/>
      <c r="Q19" s="2503"/>
      <c r="R19" s="2503"/>
      <c r="S19" s="2504"/>
      <c r="T19" s="1198"/>
      <c r="U19" s="1198"/>
      <c r="V19" s="1198"/>
      <c r="W19" s="1198"/>
      <c r="X19" s="1198"/>
      <c r="Y19" s="1198"/>
      <c r="Z19" s="1198"/>
      <c r="AA19" s="1198"/>
      <c r="AB19" s="1198"/>
      <c r="AC19" s="1198"/>
      <c r="AD19" s="1198"/>
      <c r="AE19" s="1198"/>
      <c r="AF19" s="1198"/>
      <c r="AG19" s="1198"/>
    </row>
    <row r="20" spans="2:33" ht="12.75" customHeight="1">
      <c r="B20" s="2530"/>
      <c r="C20" s="2531"/>
      <c r="D20" s="2562" t="s">
        <v>1542</v>
      </c>
      <c r="E20" s="2562"/>
      <c r="F20" s="2562"/>
      <c r="G20" s="2562"/>
      <c r="H20" s="2562" t="s">
        <v>1268</v>
      </c>
      <c r="I20" s="2562"/>
      <c r="J20" s="2562"/>
      <c r="K20" s="2372"/>
      <c r="L20" s="2372"/>
      <c r="M20" s="2372"/>
      <c r="N20" s="2372"/>
      <c r="O20" s="2372"/>
      <c r="P20" s="2372"/>
      <c r="Q20" s="2372"/>
      <c r="R20" s="2372"/>
      <c r="S20" s="2373"/>
      <c r="T20" s="1198"/>
      <c r="U20" s="1198"/>
      <c r="V20" s="1198"/>
      <c r="W20" s="1198"/>
      <c r="X20" s="1198"/>
      <c r="Y20" s="1198"/>
      <c r="Z20" s="1198"/>
      <c r="AA20" s="1198"/>
      <c r="AB20" s="1198"/>
      <c r="AC20" s="1198"/>
      <c r="AD20" s="1198"/>
      <c r="AE20" s="1198"/>
      <c r="AF20" s="1198"/>
      <c r="AG20" s="1198"/>
    </row>
    <row r="21" spans="2:33" ht="12.75" customHeight="1">
      <c r="B21" s="2530"/>
      <c r="C21" s="2531"/>
      <c r="D21" s="2562"/>
      <c r="E21" s="2562"/>
      <c r="F21" s="2562"/>
      <c r="G21" s="2562"/>
      <c r="H21" s="2562" t="s">
        <v>1267</v>
      </c>
      <c r="I21" s="2562"/>
      <c r="J21" s="2562"/>
      <c r="K21" s="2372"/>
      <c r="L21" s="2372"/>
      <c r="M21" s="2372"/>
      <c r="N21" s="2372"/>
      <c r="O21" s="2372"/>
      <c r="P21" s="2372"/>
      <c r="Q21" s="2372"/>
      <c r="R21" s="2372"/>
      <c r="S21" s="2373"/>
      <c r="T21" s="1198"/>
      <c r="U21" s="1198"/>
      <c r="V21" s="1198"/>
      <c r="W21" s="1198"/>
      <c r="X21" s="1198"/>
      <c r="Y21" s="1198"/>
      <c r="Z21" s="1198"/>
      <c r="AA21" s="1198"/>
      <c r="AB21" s="1198"/>
      <c r="AC21" s="1198"/>
      <c r="AD21" s="1198"/>
      <c r="AE21" s="1198"/>
      <c r="AF21" s="1198"/>
      <c r="AG21" s="1198"/>
    </row>
    <row r="22" spans="2:33" ht="12.75" customHeight="1" thickBot="1">
      <c r="B22" s="2532"/>
      <c r="C22" s="2533"/>
      <c r="D22" s="2563"/>
      <c r="E22" s="2563"/>
      <c r="F22" s="2563"/>
      <c r="G22" s="2563"/>
      <c r="H22" s="2563"/>
      <c r="I22" s="2563"/>
      <c r="J22" s="2563"/>
      <c r="K22" s="2566"/>
      <c r="L22" s="2566"/>
      <c r="M22" s="2566"/>
      <c r="N22" s="2566"/>
      <c r="O22" s="2566"/>
      <c r="P22" s="2566"/>
      <c r="Q22" s="2566"/>
      <c r="R22" s="2566"/>
      <c r="S22" s="2567"/>
      <c r="T22" s="1198"/>
      <c r="U22" s="1198"/>
      <c r="V22" s="1198"/>
      <c r="W22" s="1198"/>
      <c r="X22" s="1198"/>
      <c r="Y22" s="1198"/>
      <c r="Z22" s="1198"/>
      <c r="AA22" s="1198"/>
      <c r="AB22" s="1198"/>
      <c r="AC22" s="1198"/>
      <c r="AD22" s="1198"/>
      <c r="AE22" s="1198"/>
      <c r="AF22" s="1198"/>
      <c r="AG22" s="1198"/>
    </row>
    <row r="23" spans="2:33" s="1225" customFormat="1" ht="14.25" customHeight="1">
      <c r="B23" s="2539" t="s">
        <v>857</v>
      </c>
      <c r="C23" s="2983"/>
      <c r="D23" s="3227" t="s">
        <v>2173</v>
      </c>
      <c r="E23" s="3276"/>
      <c r="F23" s="3277"/>
      <c r="G23" s="3278"/>
      <c r="H23" s="3278"/>
      <c r="I23" s="3279"/>
      <c r="J23" s="2577" t="s">
        <v>1317</v>
      </c>
      <c r="K23" s="2568" t="s">
        <v>1263</v>
      </c>
      <c r="L23" s="2569"/>
      <c r="M23" s="2569"/>
      <c r="N23" s="2569"/>
      <c r="O23" s="2569"/>
      <c r="P23" s="2569"/>
      <c r="Q23" s="2569"/>
      <c r="R23" s="2569"/>
      <c r="S23" s="2570"/>
      <c r="T23" s="843"/>
    </row>
    <row r="24" spans="2:33" s="1225" customFormat="1" ht="14.25" customHeight="1">
      <c r="B24" s="2541"/>
      <c r="C24" s="2793"/>
      <c r="D24" s="2548" t="s">
        <v>477</v>
      </c>
      <c r="E24" s="2549"/>
      <c r="F24" s="2571"/>
      <c r="G24" s="2572"/>
      <c r="H24" s="2572"/>
      <c r="I24" s="2573"/>
      <c r="J24" s="3237"/>
      <c r="K24" s="2872"/>
      <c r="L24" s="2873"/>
      <c r="M24" s="826" t="s">
        <v>1274</v>
      </c>
      <c r="N24" s="826"/>
      <c r="O24" s="826" t="s">
        <v>1273</v>
      </c>
      <c r="P24" s="2546"/>
      <c r="Q24" s="2546"/>
      <c r="R24" s="2546"/>
      <c r="S24" s="2547"/>
      <c r="T24" s="1279"/>
    </row>
    <row r="25" spans="2:33" s="1225" customFormat="1" ht="14.25" customHeight="1" thickBot="1">
      <c r="B25" s="2542"/>
      <c r="C25" s="3275"/>
      <c r="D25" s="2550"/>
      <c r="E25" s="2419"/>
      <c r="F25" s="2574"/>
      <c r="G25" s="2575"/>
      <c r="H25" s="2575"/>
      <c r="I25" s="2576"/>
      <c r="J25" s="2991"/>
      <c r="K25" s="2578"/>
      <c r="L25" s="2579"/>
      <c r="M25" s="2579"/>
      <c r="N25" s="2579"/>
      <c r="O25" s="2579"/>
      <c r="P25" s="2579"/>
      <c r="Q25" s="2579"/>
      <c r="R25" s="2579"/>
      <c r="S25" s="2580"/>
      <c r="T25" s="1278"/>
    </row>
    <row r="26" spans="2:33" s="1221" customFormat="1" ht="11.25">
      <c r="B26" s="3171" t="s">
        <v>1316</v>
      </c>
      <c r="C26" s="3164"/>
      <c r="D26" s="2461"/>
      <c r="E26" s="2461"/>
      <c r="F26" s="2461"/>
      <c r="G26" s="2462"/>
      <c r="H26" s="2433" t="s">
        <v>1368</v>
      </c>
      <c r="I26" s="2561"/>
      <c r="J26" s="2445" t="s">
        <v>859</v>
      </c>
      <c r="K26" s="3053"/>
      <c r="L26" s="2445" t="s">
        <v>1369</v>
      </c>
      <c r="M26" s="3053"/>
      <c r="N26" s="2433"/>
      <c r="O26" s="2434"/>
      <c r="P26" s="2434"/>
      <c r="Q26" s="2434"/>
      <c r="R26" s="2434"/>
      <c r="S26" s="2435"/>
      <c r="W26" s="1222"/>
      <c r="X26" s="1222"/>
      <c r="Y26" s="1222"/>
      <c r="Z26" s="1222"/>
      <c r="AA26" s="1222"/>
      <c r="AB26" s="1222"/>
      <c r="AC26" s="1222"/>
      <c r="AD26" s="1222"/>
      <c r="AE26" s="1222"/>
      <c r="AF26" s="1222"/>
      <c r="AG26" s="1222"/>
    </row>
    <row r="27" spans="2:33" s="1221" customFormat="1" ht="11.25">
      <c r="B27" s="3162"/>
      <c r="C27" s="3164"/>
      <c r="D27" s="2464"/>
      <c r="E27" s="2464"/>
      <c r="F27" s="2464"/>
      <c r="G27" s="2465"/>
      <c r="H27" s="2735"/>
      <c r="I27" s="2736"/>
      <c r="J27" s="2727"/>
      <c r="K27" s="2728"/>
      <c r="L27" s="2727"/>
      <c r="M27" s="2728"/>
      <c r="N27" s="2436"/>
      <c r="O27" s="2437"/>
      <c r="P27" s="2437"/>
      <c r="Q27" s="2437"/>
      <c r="R27" s="2437"/>
      <c r="S27" s="2438"/>
      <c r="W27" s="1222"/>
      <c r="X27" s="1222"/>
      <c r="Y27" s="1222"/>
      <c r="Z27" s="1222"/>
      <c r="AA27" s="1222"/>
      <c r="AB27" s="1222"/>
      <c r="AC27" s="1222"/>
      <c r="AD27" s="1222"/>
      <c r="AE27" s="1222"/>
      <c r="AF27" s="1222"/>
      <c r="AG27" s="1222"/>
    </row>
    <row r="28" spans="2:33" s="1221" customFormat="1" ht="15" customHeight="1">
      <c r="B28" s="3162"/>
      <c r="C28" s="3164"/>
      <c r="D28" s="2518"/>
      <c r="E28" s="2518"/>
      <c r="F28" s="2518"/>
      <c r="G28" s="2519"/>
      <c r="H28" s="1229" t="s">
        <v>1258</v>
      </c>
      <c r="I28" s="1229" t="s">
        <v>1257</v>
      </c>
      <c r="J28" s="1229" t="s">
        <v>1258</v>
      </c>
      <c r="K28" s="1229" t="s">
        <v>1257</v>
      </c>
      <c r="L28" s="1229" t="s">
        <v>1258</v>
      </c>
      <c r="M28" s="1229" t="s">
        <v>1257</v>
      </c>
      <c r="N28" s="2436"/>
      <c r="O28" s="2437"/>
      <c r="P28" s="2437"/>
      <c r="Q28" s="2437"/>
      <c r="R28" s="2437"/>
      <c r="S28" s="2438"/>
      <c r="W28" s="1222"/>
      <c r="X28" s="1222"/>
      <c r="Y28" s="1222"/>
      <c r="Z28" s="1222"/>
      <c r="AA28" s="1222"/>
      <c r="AB28" s="1222"/>
      <c r="AC28" s="1222"/>
      <c r="AD28" s="1222"/>
      <c r="AE28" s="1222"/>
      <c r="AF28" s="1222"/>
      <c r="AG28" s="1222"/>
    </row>
    <row r="29" spans="2:33" s="1221" customFormat="1" ht="15" customHeight="1">
      <c r="B29" s="3162"/>
      <c r="C29" s="3165"/>
      <c r="D29" s="2511" t="s">
        <v>1309</v>
      </c>
      <c r="E29" s="2513"/>
      <c r="F29" s="2508" t="s">
        <v>1308</v>
      </c>
      <c r="G29" s="2510"/>
      <c r="H29" s="1226"/>
      <c r="I29" s="1226"/>
      <c r="J29" s="1226"/>
      <c r="K29" s="1226"/>
      <c r="L29" s="1226"/>
      <c r="M29" s="1226"/>
      <c r="N29" s="2436"/>
      <c r="O29" s="2437"/>
      <c r="P29" s="2437"/>
      <c r="Q29" s="2437"/>
      <c r="R29" s="2437"/>
      <c r="S29" s="2438"/>
      <c r="W29" s="1222"/>
      <c r="X29" s="1222"/>
      <c r="Y29" s="1222"/>
      <c r="Z29" s="1222"/>
      <c r="AA29" s="1222"/>
      <c r="AB29" s="1222"/>
      <c r="AC29" s="1222"/>
      <c r="AD29" s="1222"/>
      <c r="AE29" s="1222"/>
      <c r="AF29" s="1222"/>
      <c r="AG29" s="1222"/>
    </row>
    <row r="30" spans="2:33" s="1221" customFormat="1" ht="15" customHeight="1">
      <c r="B30" s="3162"/>
      <c r="C30" s="3165"/>
      <c r="D30" s="2727"/>
      <c r="E30" s="2728"/>
      <c r="F30" s="2508" t="s">
        <v>1307</v>
      </c>
      <c r="G30" s="2510"/>
      <c r="H30" s="1226"/>
      <c r="I30" s="1226"/>
      <c r="J30" s="1226"/>
      <c r="K30" s="1226"/>
      <c r="L30" s="1226"/>
      <c r="M30" s="1226"/>
      <c r="N30" s="2436"/>
      <c r="O30" s="2437"/>
      <c r="P30" s="2437"/>
      <c r="Q30" s="2437"/>
      <c r="R30" s="2437"/>
      <c r="S30" s="2438"/>
      <c r="W30" s="1222"/>
      <c r="X30" s="1222"/>
      <c r="Y30" s="1222"/>
      <c r="Z30" s="1222"/>
      <c r="AA30" s="1222"/>
      <c r="AB30" s="1222"/>
      <c r="AC30" s="1222"/>
      <c r="AD30" s="1222"/>
      <c r="AE30" s="1222"/>
      <c r="AF30" s="1222"/>
      <c r="AG30" s="1222"/>
    </row>
    <row r="31" spans="2:33" s="1221" customFormat="1" ht="15" customHeight="1">
      <c r="B31" s="3162"/>
      <c r="C31" s="3165"/>
      <c r="D31" s="2508" t="s">
        <v>1306</v>
      </c>
      <c r="E31" s="2509"/>
      <c r="F31" s="2509"/>
      <c r="G31" s="2510"/>
      <c r="H31" s="2454"/>
      <c r="I31" s="2455"/>
      <c r="J31" s="2454"/>
      <c r="K31" s="2455"/>
      <c r="L31" s="2454"/>
      <c r="M31" s="2455"/>
      <c r="N31" s="2436"/>
      <c r="O31" s="2437"/>
      <c r="P31" s="2437"/>
      <c r="Q31" s="2437"/>
      <c r="R31" s="2437"/>
      <c r="S31" s="2438"/>
      <c r="W31" s="1222"/>
      <c r="X31" s="1222"/>
      <c r="Y31" s="1228"/>
      <c r="Z31" s="1228"/>
      <c r="AA31" s="1228"/>
      <c r="AB31" s="1228"/>
      <c r="AC31" s="1228"/>
      <c r="AD31" s="1228"/>
      <c r="AE31" s="1228"/>
      <c r="AF31" s="1228"/>
      <c r="AG31" s="1222"/>
    </row>
    <row r="32" spans="2:33" s="1221" customFormat="1" ht="15" customHeight="1">
      <c r="B32" s="3162"/>
      <c r="C32" s="3165"/>
      <c r="D32" s="2508" t="s">
        <v>1252</v>
      </c>
      <c r="E32" s="2509"/>
      <c r="F32" s="2509"/>
      <c r="G32" s="2510"/>
      <c r="H32" s="2522"/>
      <c r="I32" s="2524"/>
      <c r="J32" s="2522"/>
      <c r="K32" s="2524"/>
      <c r="L32" s="2522"/>
      <c r="M32" s="2524"/>
      <c r="N32" s="2735"/>
      <c r="O32" s="3274"/>
      <c r="P32" s="3274"/>
      <c r="Q32" s="3274"/>
      <c r="R32" s="3274"/>
      <c r="S32" s="3106"/>
      <c r="T32" s="1227"/>
      <c r="W32" s="1222"/>
      <c r="X32" s="1222"/>
      <c r="Y32" s="1228"/>
      <c r="Z32" s="1228"/>
      <c r="AA32" s="1222"/>
      <c r="AB32" s="1222"/>
      <c r="AC32" s="1222"/>
      <c r="AD32" s="1222"/>
      <c r="AE32" s="1222"/>
      <c r="AF32" s="1222"/>
      <c r="AG32" s="1222"/>
    </row>
    <row r="33" spans="1:33" s="1221" customFormat="1" ht="11.25">
      <c r="B33" s="3162"/>
      <c r="C33" s="3164"/>
      <c r="D33" s="2515"/>
      <c r="E33" s="2515"/>
      <c r="F33" s="2515"/>
      <c r="G33" s="2516"/>
      <c r="H33" s="3272" t="s">
        <v>1363</v>
      </c>
      <c r="I33" s="3273"/>
      <c r="J33" s="2520" t="s">
        <v>1259</v>
      </c>
      <c r="K33" s="2521"/>
      <c r="L33" s="2507"/>
      <c r="M33" s="2507"/>
      <c r="N33" s="2507"/>
      <c r="O33" s="2507"/>
      <c r="P33" s="2507"/>
      <c r="Q33" s="2507"/>
      <c r="R33" s="2507"/>
      <c r="S33" s="2785"/>
      <c r="W33" s="1222"/>
      <c r="X33" s="1222"/>
      <c r="Y33" s="1228"/>
      <c r="Z33" s="1228"/>
      <c r="AA33" s="1222"/>
      <c r="AB33" s="1222"/>
      <c r="AC33" s="1222"/>
      <c r="AD33" s="1222"/>
      <c r="AE33" s="1222"/>
      <c r="AF33" s="1222"/>
      <c r="AG33" s="1222"/>
    </row>
    <row r="34" spans="1:33" s="1221" customFormat="1" ht="11.25">
      <c r="B34" s="3162"/>
      <c r="C34" s="3164"/>
      <c r="D34" s="2464"/>
      <c r="E34" s="2464"/>
      <c r="F34" s="2464"/>
      <c r="G34" s="2465"/>
      <c r="H34" s="3010"/>
      <c r="I34" s="3025"/>
      <c r="J34" s="2735"/>
      <c r="K34" s="2736"/>
      <c r="L34" s="2507"/>
      <c r="M34" s="2507"/>
      <c r="N34" s="2507"/>
      <c r="O34" s="2507"/>
      <c r="P34" s="2507"/>
      <c r="Q34" s="2507"/>
      <c r="R34" s="2507"/>
      <c r="S34" s="2785"/>
      <c r="W34" s="1222"/>
      <c r="X34" s="1222"/>
      <c r="Y34" s="1222"/>
      <c r="Z34" s="1222"/>
      <c r="AA34" s="1222"/>
      <c r="AB34" s="1222"/>
      <c r="AC34" s="1222"/>
      <c r="AD34" s="1222"/>
      <c r="AE34" s="1222"/>
      <c r="AF34" s="1222"/>
      <c r="AG34" s="1222"/>
    </row>
    <row r="35" spans="1:33" s="1221" customFormat="1" ht="15" customHeight="1">
      <c r="B35" s="3162"/>
      <c r="C35" s="3164"/>
      <c r="D35" s="2518"/>
      <c r="E35" s="2518"/>
      <c r="F35" s="2518"/>
      <c r="G35" s="2519"/>
      <c r="H35" s="1229" t="s">
        <v>1258</v>
      </c>
      <c r="I35" s="1229" t="s">
        <v>1257</v>
      </c>
      <c r="J35" s="1229" t="s">
        <v>1258</v>
      </c>
      <c r="K35" s="1229" t="s">
        <v>1257</v>
      </c>
      <c r="L35" s="2507"/>
      <c r="M35" s="2507"/>
      <c r="N35" s="2507"/>
      <c r="O35" s="2507"/>
      <c r="P35" s="2507"/>
      <c r="Q35" s="2507"/>
      <c r="R35" s="2507"/>
      <c r="S35" s="2785"/>
      <c r="W35" s="1222"/>
      <c r="X35" s="1222"/>
      <c r="Y35" s="1222"/>
      <c r="Z35" s="1222"/>
      <c r="AA35" s="1222"/>
      <c r="AB35" s="1222"/>
      <c r="AC35" s="1222"/>
      <c r="AD35" s="1222"/>
      <c r="AE35" s="1222"/>
      <c r="AF35" s="1222"/>
      <c r="AG35" s="1222"/>
    </row>
    <row r="36" spans="1:33" s="1221" customFormat="1" ht="15" customHeight="1">
      <c r="B36" s="3162"/>
      <c r="C36" s="3165"/>
      <c r="D36" s="2526" t="s">
        <v>1309</v>
      </c>
      <c r="E36" s="2526"/>
      <c r="F36" s="2508" t="s">
        <v>1308</v>
      </c>
      <c r="G36" s="2510"/>
      <c r="H36" s="1226"/>
      <c r="I36" s="1226"/>
      <c r="J36" s="1226"/>
      <c r="K36" s="1226"/>
      <c r="L36" s="2507"/>
      <c r="M36" s="2507"/>
      <c r="N36" s="2507"/>
      <c r="O36" s="2507"/>
      <c r="P36" s="2507"/>
      <c r="Q36" s="2507"/>
      <c r="R36" s="2507"/>
      <c r="S36" s="2785"/>
      <c r="W36" s="1222"/>
      <c r="X36" s="1222"/>
      <c r="Y36" s="1230"/>
      <c r="Z36" s="1230"/>
      <c r="AA36" s="1222"/>
      <c r="AB36" s="1222"/>
      <c r="AC36" s="1222"/>
      <c r="AD36" s="1222"/>
      <c r="AE36" s="1222"/>
      <c r="AF36" s="1222"/>
      <c r="AG36" s="1222"/>
    </row>
    <row r="37" spans="1:33" s="1221" customFormat="1" ht="15" customHeight="1">
      <c r="B37" s="3162"/>
      <c r="C37" s="3165"/>
      <c r="D37" s="2526"/>
      <c r="E37" s="2526"/>
      <c r="F37" s="2508" t="s">
        <v>1307</v>
      </c>
      <c r="G37" s="2510"/>
      <c r="H37" s="1226"/>
      <c r="I37" s="1226"/>
      <c r="J37" s="1226"/>
      <c r="K37" s="1226"/>
      <c r="L37" s="2507"/>
      <c r="M37" s="2507"/>
      <c r="N37" s="2507"/>
      <c r="O37" s="2507"/>
      <c r="P37" s="2507"/>
      <c r="Q37" s="2507"/>
      <c r="R37" s="2507"/>
      <c r="S37" s="2785"/>
      <c r="W37" s="1222"/>
      <c r="X37" s="1222"/>
      <c r="Y37" s="1230"/>
      <c r="Z37" s="1230"/>
      <c r="AA37" s="1222"/>
      <c r="AB37" s="1222"/>
      <c r="AC37" s="1222"/>
      <c r="AD37" s="1222"/>
      <c r="AE37" s="1222"/>
      <c r="AF37" s="1222"/>
      <c r="AG37" s="1222"/>
    </row>
    <row r="38" spans="1:33" s="1221" customFormat="1" ht="15" customHeight="1">
      <c r="B38" s="3162"/>
      <c r="C38" s="3165"/>
      <c r="D38" s="2508" t="s">
        <v>1306</v>
      </c>
      <c r="E38" s="2509"/>
      <c r="F38" s="2509"/>
      <c r="G38" s="2510"/>
      <c r="H38" s="2505"/>
      <c r="I38" s="2505"/>
      <c r="J38" s="2505"/>
      <c r="K38" s="2505"/>
      <c r="L38" s="2507"/>
      <c r="M38" s="2507"/>
      <c r="N38" s="2507"/>
      <c r="O38" s="2507"/>
      <c r="P38" s="2507"/>
      <c r="Q38" s="2507"/>
      <c r="R38" s="2507"/>
      <c r="S38" s="2785"/>
      <c r="W38" s="1222"/>
      <c r="X38" s="1222"/>
      <c r="Y38" s="1222"/>
      <c r="Z38" s="1222"/>
      <c r="AA38" s="1222"/>
      <c r="AB38" s="1222"/>
      <c r="AC38" s="1222"/>
      <c r="AD38" s="1222"/>
      <c r="AE38" s="1222"/>
      <c r="AF38" s="1222"/>
      <c r="AG38" s="1222"/>
    </row>
    <row r="39" spans="1:33" s="1221" customFormat="1" ht="15" customHeight="1" thickBot="1">
      <c r="B39" s="3163"/>
      <c r="C39" s="3166"/>
      <c r="D39" s="2466" t="s">
        <v>1252</v>
      </c>
      <c r="E39" s="2467"/>
      <c r="F39" s="2467"/>
      <c r="G39" s="2468"/>
      <c r="H39" s="2527"/>
      <c r="I39" s="2527"/>
      <c r="J39" s="2527"/>
      <c r="K39" s="2527"/>
      <c r="L39" s="3137"/>
      <c r="M39" s="3137"/>
      <c r="N39" s="3137"/>
      <c r="O39" s="3137"/>
      <c r="P39" s="3137"/>
      <c r="Q39" s="3137"/>
      <c r="R39" s="3137"/>
      <c r="S39" s="3138"/>
      <c r="T39" s="1227"/>
      <c r="W39" s="1222"/>
      <c r="X39" s="1222"/>
      <c r="Y39" s="1222"/>
      <c r="Z39" s="1222"/>
      <c r="AA39" s="1222"/>
      <c r="AB39" s="1222"/>
      <c r="AC39" s="1222"/>
      <c r="AD39" s="1222"/>
      <c r="AE39" s="1222"/>
      <c r="AF39" s="1222"/>
      <c r="AG39" s="1222"/>
    </row>
    <row r="40" spans="1:33" s="1221" customFormat="1" ht="13.5" customHeight="1">
      <c r="B40" s="3140" t="s">
        <v>1514</v>
      </c>
      <c r="C40" s="3141"/>
      <c r="D40" s="3141"/>
      <c r="E40" s="3141"/>
      <c r="F40" s="3141"/>
      <c r="G40" s="3142"/>
      <c r="H40" s="3146" t="s">
        <v>1513</v>
      </c>
      <c r="I40" s="3147"/>
      <c r="J40" s="3147"/>
      <c r="K40" s="3147"/>
      <c r="L40" s="3147"/>
      <c r="M40" s="3148"/>
      <c r="N40" s="3149" t="s">
        <v>1512</v>
      </c>
      <c r="O40" s="3149"/>
      <c r="P40" s="3149"/>
      <c r="Q40" s="3149"/>
      <c r="R40" s="3149"/>
      <c r="S40" s="3150"/>
      <c r="W40" s="1222"/>
      <c r="X40" s="1222"/>
      <c r="Y40" s="1222"/>
      <c r="Z40" s="1222"/>
      <c r="AA40" s="1222"/>
      <c r="AB40" s="1222"/>
      <c r="AC40" s="1222"/>
      <c r="AD40" s="1222"/>
      <c r="AE40" s="1222"/>
      <c r="AF40" s="1222"/>
      <c r="AG40" s="1222"/>
    </row>
    <row r="41" spans="1:33" s="1221" customFormat="1" ht="19.5" customHeight="1" thickBot="1">
      <c r="B41" s="3143"/>
      <c r="C41" s="3144"/>
      <c r="D41" s="3144"/>
      <c r="E41" s="3144"/>
      <c r="F41" s="3144"/>
      <c r="G41" s="3145"/>
      <c r="H41" s="2600"/>
      <c r="I41" s="2601"/>
      <c r="J41" s="2601"/>
      <c r="K41" s="2601"/>
      <c r="L41" s="2601"/>
      <c r="M41" s="2602"/>
      <c r="N41" s="2601"/>
      <c r="O41" s="2601"/>
      <c r="P41" s="2601"/>
      <c r="Q41" s="2601"/>
      <c r="R41" s="2601"/>
      <c r="S41" s="3151"/>
      <c r="T41" s="1222"/>
      <c r="W41" s="1222"/>
      <c r="X41" s="1222"/>
      <c r="Y41" s="1222"/>
      <c r="Z41" s="1222"/>
      <c r="AA41" s="1222"/>
      <c r="AB41" s="1222"/>
      <c r="AC41" s="1222"/>
      <c r="AD41" s="1222"/>
      <c r="AE41" s="1222"/>
      <c r="AF41" s="1222"/>
      <c r="AG41" s="1222"/>
    </row>
    <row r="42" spans="1:33" ht="17.25" customHeight="1">
      <c r="A42" s="1225"/>
      <c r="B42" s="3100" t="s">
        <v>1251</v>
      </c>
      <c r="C42" s="2496" t="s">
        <v>1250</v>
      </c>
      <c r="D42" s="3152"/>
      <c r="E42" s="3152"/>
      <c r="F42" s="3152"/>
      <c r="G42" s="2497"/>
      <c r="H42" s="2498"/>
      <c r="I42" s="2499"/>
      <c r="J42" s="2499"/>
      <c r="K42" s="2499"/>
      <c r="L42" s="2499"/>
      <c r="M42" s="2499"/>
      <c r="N42" s="2499"/>
      <c r="O42" s="2499"/>
      <c r="P42" s="2499"/>
      <c r="Q42" s="2499"/>
      <c r="R42" s="2499"/>
      <c r="S42" s="2500"/>
      <c r="T42" s="812"/>
      <c r="U42" s="1198"/>
      <c r="W42" s="1224"/>
      <c r="X42" s="1224"/>
      <c r="Y42" s="1224"/>
      <c r="Z42" s="1224"/>
      <c r="AA42" s="1224"/>
      <c r="AB42" s="1224"/>
      <c r="AC42" s="1224"/>
      <c r="AD42" s="1224"/>
      <c r="AE42" s="1224"/>
      <c r="AF42" s="1224"/>
      <c r="AG42" s="1224"/>
    </row>
    <row r="43" spans="1:33" ht="17.25" customHeight="1">
      <c r="B43" s="3101"/>
      <c r="C43" s="2716" t="s">
        <v>1511</v>
      </c>
      <c r="D43" s="2717"/>
      <c r="E43" s="2717"/>
      <c r="F43" s="2717"/>
      <c r="G43" s="3153"/>
      <c r="H43" s="2291"/>
      <c r="I43" s="2370"/>
      <c r="J43" s="2370"/>
      <c r="K43" s="2370"/>
      <c r="L43" s="2370"/>
      <c r="M43" s="2370"/>
      <c r="N43" s="2370"/>
      <c r="O43" s="2370"/>
      <c r="P43" s="2370"/>
      <c r="Q43" s="2370"/>
      <c r="R43" s="2370"/>
      <c r="S43" s="2377"/>
      <c r="T43" s="812"/>
      <c r="U43" s="1198"/>
      <c r="W43" s="1224"/>
      <c r="X43" s="1224"/>
      <c r="Y43" s="1224"/>
      <c r="Z43" s="1224"/>
      <c r="AA43" s="1224"/>
      <c r="AB43" s="1224"/>
      <c r="AC43" s="1224"/>
      <c r="AD43" s="1224"/>
      <c r="AE43" s="1224"/>
      <c r="AF43" s="1224"/>
      <c r="AG43" s="1224"/>
    </row>
    <row r="44" spans="1:33">
      <c r="B44" s="3101"/>
      <c r="C44" s="2656" t="s">
        <v>2228</v>
      </c>
      <c r="D44" s="2657"/>
      <c r="E44" s="2657"/>
      <c r="F44" s="2657"/>
      <c r="G44" s="2658"/>
      <c r="H44" s="2279" t="s">
        <v>1341</v>
      </c>
      <c r="I44" s="2280"/>
      <c r="J44" s="2668" t="s">
        <v>1340</v>
      </c>
      <c r="K44" s="2668"/>
      <c r="L44" s="2668"/>
      <c r="M44" s="2668"/>
      <c r="N44" s="2668"/>
      <c r="O44" s="2668"/>
      <c r="P44" s="2668"/>
      <c r="Q44" s="2668"/>
      <c r="R44" s="2668"/>
      <c r="S44" s="2669"/>
      <c r="T44" s="812"/>
      <c r="U44" s="1198"/>
      <c r="V44" s="1198"/>
      <c r="W44" s="1224"/>
      <c r="X44" s="1224"/>
      <c r="Y44" s="1224"/>
      <c r="Z44" s="1224"/>
      <c r="AA44" s="1224"/>
      <c r="AB44" s="1224"/>
      <c r="AC44" s="1224"/>
      <c r="AD44" s="1224"/>
      <c r="AE44" s="1224"/>
      <c r="AF44" s="1224"/>
      <c r="AG44" s="1224"/>
    </row>
    <row r="45" spans="1:33">
      <c r="B45" s="3101"/>
      <c r="C45" s="2656"/>
      <c r="D45" s="2657"/>
      <c r="E45" s="2657"/>
      <c r="F45" s="2657"/>
      <c r="G45" s="2658"/>
      <c r="H45" s="2356"/>
      <c r="I45" s="2331"/>
      <c r="J45" s="2670" t="s">
        <v>1339</v>
      </c>
      <c r="K45" s="2671"/>
      <c r="L45" s="2651" t="s">
        <v>1338</v>
      </c>
      <c r="M45" s="2671"/>
      <c r="N45" s="2651" t="s">
        <v>1337</v>
      </c>
      <c r="O45" s="2671"/>
      <c r="P45" s="2651" t="s">
        <v>2233</v>
      </c>
      <c r="Q45" s="2671"/>
      <c r="R45" s="2651" t="s">
        <v>2223</v>
      </c>
      <c r="S45" s="2652"/>
      <c r="T45" s="812"/>
      <c r="U45" s="1198"/>
      <c r="V45" s="1198"/>
      <c r="W45" s="1224"/>
      <c r="X45" s="1224"/>
      <c r="Y45" s="1224"/>
      <c r="Z45" s="1224"/>
      <c r="AA45" s="1224"/>
      <c r="AB45" s="1224"/>
      <c r="AC45" s="1224"/>
      <c r="AD45" s="1224"/>
      <c r="AE45" s="1224"/>
      <c r="AF45" s="1224"/>
      <c r="AG45" s="1224"/>
    </row>
    <row r="46" spans="1:33" ht="12.75" customHeight="1">
      <c r="B46" s="3101"/>
      <c r="C46" s="2656"/>
      <c r="D46" s="2657"/>
      <c r="E46" s="2657"/>
      <c r="F46" s="2657"/>
      <c r="G46" s="2658"/>
      <c r="H46" s="2665"/>
      <c r="I46" s="2667"/>
      <c r="J46" s="2666"/>
      <c r="K46" s="2650"/>
      <c r="L46" s="2649"/>
      <c r="M46" s="2650"/>
      <c r="N46" s="2649"/>
      <c r="O46" s="2650"/>
      <c r="P46" s="2649"/>
      <c r="Q46" s="2650"/>
      <c r="R46" s="836"/>
      <c r="S46" s="837"/>
      <c r="T46" s="812"/>
      <c r="U46" s="1198"/>
      <c r="V46" s="1198"/>
      <c r="W46" s="1224"/>
      <c r="X46" s="1224"/>
      <c r="Y46" s="1224"/>
      <c r="Z46" s="1224"/>
      <c r="AA46" s="1224"/>
      <c r="AB46" s="1224"/>
      <c r="AC46" s="1224"/>
      <c r="AD46" s="1224"/>
      <c r="AE46" s="1224"/>
      <c r="AF46" s="1224"/>
      <c r="AG46" s="1224"/>
    </row>
    <row r="47" spans="1:33">
      <c r="B47" s="3101"/>
      <c r="C47" s="2656"/>
      <c r="D47" s="2657"/>
      <c r="E47" s="2657"/>
      <c r="F47" s="2657"/>
      <c r="G47" s="2658"/>
      <c r="H47" s="2279" t="s">
        <v>1334</v>
      </c>
      <c r="I47" s="2319"/>
      <c r="J47" s="2279" t="s">
        <v>1333</v>
      </c>
      <c r="K47" s="2319"/>
      <c r="L47" s="2279" t="s">
        <v>2232</v>
      </c>
      <c r="M47" s="2280"/>
      <c r="N47" s="2279"/>
      <c r="O47" s="2319"/>
      <c r="P47" s="2319"/>
      <c r="Q47" s="2319"/>
      <c r="R47" s="809"/>
      <c r="S47" s="816"/>
      <c r="T47" s="812"/>
      <c r="U47" s="1198"/>
      <c r="V47" s="1198"/>
      <c r="W47" s="1224"/>
      <c r="X47" s="1224"/>
      <c r="Y47" s="1224"/>
      <c r="Z47" s="1224"/>
      <c r="AA47" s="1224"/>
      <c r="AB47" s="1224"/>
      <c r="AC47" s="1224"/>
      <c r="AD47" s="1224"/>
      <c r="AE47" s="1224"/>
      <c r="AF47" s="1224"/>
      <c r="AG47" s="1224"/>
    </row>
    <row r="48" spans="1:33" ht="12.75" customHeight="1">
      <c r="B48" s="3101"/>
      <c r="C48" s="2656"/>
      <c r="D48" s="2657"/>
      <c r="E48" s="2657"/>
      <c r="F48" s="2657"/>
      <c r="G48" s="2658"/>
      <c r="H48" s="2665"/>
      <c r="I48" s="2666"/>
      <c r="J48" s="2665"/>
      <c r="K48" s="2666"/>
      <c r="L48" s="2665"/>
      <c r="M48" s="2667"/>
      <c r="N48" s="2356"/>
      <c r="O48" s="2330"/>
      <c r="P48" s="2330"/>
      <c r="Q48" s="2330"/>
      <c r="R48" s="812"/>
      <c r="S48" s="1285"/>
      <c r="T48" s="812"/>
      <c r="U48" s="1198"/>
      <c r="V48" s="1198"/>
      <c r="W48" s="1224"/>
      <c r="X48" s="1224"/>
      <c r="Y48" s="1224"/>
      <c r="Z48" s="1224"/>
      <c r="AA48" s="1224"/>
      <c r="AB48" s="1224"/>
      <c r="AC48" s="1224"/>
      <c r="AD48" s="1224"/>
      <c r="AE48" s="1224"/>
      <c r="AF48" s="1224"/>
      <c r="AG48" s="1224"/>
    </row>
    <row r="49" spans="1:33" ht="17.25" customHeight="1">
      <c r="B49" s="3101"/>
      <c r="C49" s="2357" t="s">
        <v>1241</v>
      </c>
      <c r="D49" s="2412"/>
      <c r="E49" s="2412"/>
      <c r="F49" s="2412"/>
      <c r="G49" s="2607"/>
      <c r="H49" s="2281"/>
      <c r="I49" s="2281"/>
      <c r="J49" s="2281"/>
      <c r="K49" s="2281"/>
      <c r="L49" s="2281"/>
      <c r="M49" s="2281"/>
      <c r="N49" s="2281"/>
      <c r="O49" s="2281"/>
      <c r="P49" s="2281"/>
      <c r="Q49" s="2281"/>
      <c r="R49" s="2281"/>
      <c r="S49" s="2403"/>
      <c r="T49" s="1198"/>
      <c r="U49" s="1198"/>
      <c r="V49" s="1198"/>
      <c r="W49" s="1198"/>
      <c r="X49" s="1198"/>
      <c r="Y49" s="1198"/>
      <c r="Z49" s="1198"/>
      <c r="AA49" s="1198"/>
      <c r="AB49" s="1198"/>
      <c r="AC49" s="1198"/>
      <c r="AD49" s="1198"/>
      <c r="AE49" s="1198"/>
      <c r="AF49" s="1198"/>
      <c r="AG49" s="1198"/>
    </row>
    <row r="50" spans="1:33">
      <c r="B50" s="3101"/>
      <c r="C50" s="2469" t="s">
        <v>1240</v>
      </c>
      <c r="D50" s="2470"/>
      <c r="E50" s="2470"/>
      <c r="F50" s="2470"/>
      <c r="G50" s="2471"/>
      <c r="H50" s="2371" t="s">
        <v>1239</v>
      </c>
      <c r="I50" s="2371"/>
      <c r="J50" s="2371"/>
      <c r="K50" s="2371" t="s">
        <v>1238</v>
      </c>
      <c r="L50" s="2371"/>
      <c r="M50" s="2371"/>
      <c r="N50" s="2371"/>
      <c r="O50" s="2371"/>
      <c r="P50" s="2491"/>
      <c r="Q50" s="2392"/>
      <c r="R50" s="2392"/>
      <c r="S50" s="2393"/>
      <c r="T50" s="1198"/>
      <c r="U50" s="1198"/>
      <c r="V50" s="1198"/>
      <c r="W50" s="1198"/>
      <c r="X50" s="1198"/>
      <c r="Y50" s="1198"/>
      <c r="Z50" s="1198"/>
      <c r="AA50" s="1198"/>
      <c r="AB50" s="1198"/>
      <c r="AC50" s="1223"/>
      <c r="AD50" s="1223"/>
      <c r="AE50" s="1198"/>
      <c r="AF50" s="1198"/>
      <c r="AG50" s="1198"/>
    </row>
    <row r="51" spans="1:33" ht="12.75" customHeight="1">
      <c r="B51" s="2608"/>
      <c r="C51" s="2469"/>
      <c r="D51" s="2470"/>
      <c r="E51" s="2470"/>
      <c r="F51" s="2470"/>
      <c r="G51" s="2471"/>
      <c r="H51" s="2371" t="s">
        <v>1237</v>
      </c>
      <c r="I51" s="2371"/>
      <c r="J51" s="2371"/>
      <c r="K51" s="2371" t="s">
        <v>1236</v>
      </c>
      <c r="L51" s="2371"/>
      <c r="M51" s="2492"/>
      <c r="N51" s="2492"/>
      <c r="O51" s="2492"/>
      <c r="P51" s="811" t="s">
        <v>1235</v>
      </c>
      <c r="Q51" s="2266"/>
      <c r="R51" s="2368"/>
      <c r="S51" s="2374"/>
      <c r="T51" s="1198"/>
      <c r="U51" s="1198"/>
      <c r="V51" s="1198"/>
      <c r="W51" s="812"/>
      <c r="X51" s="812"/>
      <c r="Y51" s="812"/>
      <c r="Z51" s="812"/>
      <c r="AA51" s="1198"/>
      <c r="AB51" s="1198"/>
      <c r="AC51" s="812"/>
      <c r="AD51" s="812"/>
      <c r="AE51" s="812"/>
      <c r="AF51" s="812"/>
      <c r="AG51" s="1198"/>
    </row>
    <row r="52" spans="1:33" s="791" customFormat="1" ht="12.75" customHeight="1">
      <c r="B52" s="2598" t="s">
        <v>1331</v>
      </c>
      <c r="C52" s="2559"/>
      <c r="D52" s="2559"/>
      <c r="E52" s="2559"/>
      <c r="F52" s="2559"/>
      <c r="G52" s="2559"/>
      <c r="H52" s="2559" t="s">
        <v>1203</v>
      </c>
      <c r="I52" s="2559"/>
      <c r="J52" s="2559"/>
      <c r="K52" s="2559"/>
      <c r="L52" s="2559"/>
      <c r="M52" s="2559"/>
      <c r="N52" s="2559" t="s">
        <v>1330</v>
      </c>
      <c r="O52" s="2559"/>
      <c r="P52" s="2295"/>
      <c r="Q52" s="2296"/>
      <c r="R52" s="2296"/>
      <c r="S52" s="2599"/>
      <c r="T52" s="812"/>
      <c r="U52" s="812"/>
      <c r="V52" s="812"/>
      <c r="W52" s="844"/>
      <c r="X52" s="844"/>
      <c r="Y52" s="812"/>
      <c r="Z52" s="812"/>
      <c r="AA52" s="812"/>
      <c r="AB52" s="812"/>
      <c r="AC52" s="812"/>
      <c r="AD52" s="812"/>
      <c r="AE52" s="812"/>
      <c r="AF52" s="812"/>
      <c r="AG52" s="812"/>
    </row>
    <row r="53" spans="1:33" ht="19.5" customHeight="1" thickBot="1">
      <c r="B53" s="3271" t="s">
        <v>1523</v>
      </c>
      <c r="C53" s="2994"/>
      <c r="D53" s="2994"/>
      <c r="E53" s="2994"/>
      <c r="F53" s="2994"/>
      <c r="G53" s="2993"/>
      <c r="H53" s="2992"/>
      <c r="I53" s="2994"/>
      <c r="J53" s="2994"/>
      <c r="K53" s="2994"/>
      <c r="L53" s="2994"/>
      <c r="M53" s="2994"/>
      <c r="N53" s="2994"/>
      <c r="O53" s="2994"/>
      <c r="P53" s="2994"/>
      <c r="Q53" s="2994"/>
      <c r="R53" s="2994"/>
      <c r="S53" s="2995"/>
      <c r="T53" s="812"/>
      <c r="U53" s="1198"/>
      <c r="W53" s="1224"/>
      <c r="X53" s="1224"/>
      <c r="Y53" s="1224"/>
      <c r="Z53" s="1224"/>
      <c r="AA53" s="1224"/>
      <c r="AB53" s="1224"/>
      <c r="AC53" s="1224"/>
      <c r="AD53" s="1224"/>
      <c r="AE53" s="1224"/>
      <c r="AF53" s="1224"/>
      <c r="AG53" s="1224"/>
    </row>
    <row r="54" spans="1:33" s="791" customFormat="1" ht="11.25">
      <c r="B54" s="2414" t="s">
        <v>1233</v>
      </c>
      <c r="C54" s="2415"/>
      <c r="D54" s="2415"/>
      <c r="E54" s="2415"/>
      <c r="F54" s="2415"/>
      <c r="G54" s="2416"/>
      <c r="H54" s="2420" t="s">
        <v>2182</v>
      </c>
      <c r="I54" s="2421"/>
      <c r="J54" s="2421"/>
      <c r="K54" s="2421"/>
      <c r="L54" s="2421"/>
      <c r="M54" s="2421"/>
      <c r="N54" s="2421"/>
      <c r="O54" s="2421"/>
      <c r="P54" s="2421"/>
      <c r="Q54" s="2421"/>
      <c r="R54" s="2421"/>
      <c r="S54" s="2422"/>
      <c r="T54" s="812"/>
      <c r="U54" s="812"/>
      <c r="V54" s="812"/>
      <c r="W54" s="844"/>
      <c r="X54" s="844"/>
      <c r="Y54" s="812"/>
      <c r="Z54" s="812"/>
      <c r="AA54" s="812"/>
      <c r="AB54" s="812"/>
      <c r="AC54" s="812"/>
      <c r="AD54" s="812"/>
      <c r="AE54" s="812"/>
      <c r="AF54" s="812"/>
      <c r="AG54" s="812"/>
    </row>
    <row r="55" spans="1:33" ht="19.5" customHeight="1" thickBot="1">
      <c r="B55" s="2417"/>
      <c r="C55" s="2418"/>
      <c r="D55" s="2418"/>
      <c r="E55" s="2418"/>
      <c r="F55" s="2418"/>
      <c r="G55" s="2419"/>
      <c r="H55" s="2423"/>
      <c r="I55" s="2424"/>
      <c r="J55" s="2424"/>
      <c r="K55" s="2424"/>
      <c r="L55" s="2424"/>
      <c r="M55" s="2424"/>
      <c r="N55" s="2424"/>
      <c r="O55" s="2424"/>
      <c r="P55" s="2424"/>
      <c r="Q55" s="2424"/>
      <c r="R55" s="2424"/>
      <c r="S55" s="2425"/>
      <c r="T55" s="1198"/>
      <c r="U55" s="1198"/>
      <c r="V55" s="1198"/>
      <c r="W55" s="1198"/>
      <c r="X55" s="1198"/>
      <c r="Y55" s="1198"/>
      <c r="Z55" s="1198"/>
      <c r="AA55" s="1198"/>
      <c r="AB55" s="1198"/>
      <c r="AC55" s="1198"/>
      <c r="AD55" s="1198"/>
      <c r="AE55" s="1198"/>
      <c r="AF55" s="1198"/>
      <c r="AG55" s="1198"/>
    </row>
    <row r="56" spans="1:33" s="1221" customFormat="1" ht="15" customHeight="1">
      <c r="A56" s="1197"/>
      <c r="B56" s="844" t="s">
        <v>1231</v>
      </c>
      <c r="C56" s="1228"/>
      <c r="D56" s="1228"/>
      <c r="E56" s="1228"/>
      <c r="F56" s="1228"/>
      <c r="G56" s="1228"/>
      <c r="H56" s="1230"/>
      <c r="I56" s="1230"/>
      <c r="J56" s="1230"/>
      <c r="K56" s="1230"/>
      <c r="L56" s="1230"/>
      <c r="M56" s="1230"/>
      <c r="N56" s="1230"/>
      <c r="O56" s="1230"/>
      <c r="P56" s="1222"/>
      <c r="Q56" s="1222"/>
      <c r="R56" s="1222"/>
      <c r="S56" s="1222"/>
      <c r="T56" s="1222"/>
      <c r="U56" s="1222"/>
      <c r="W56" s="1222"/>
      <c r="X56" s="1222"/>
      <c r="Y56" s="1222"/>
      <c r="Z56" s="1222"/>
      <c r="AA56" s="1222"/>
      <c r="AB56" s="1222"/>
      <c r="AC56" s="1222"/>
      <c r="AD56" s="1222"/>
      <c r="AE56" s="1222"/>
      <c r="AF56" s="1222"/>
      <c r="AG56" s="1222"/>
    </row>
    <row r="57" spans="1:33" s="1221" customFormat="1" ht="11.25">
      <c r="B57" s="2910" t="s">
        <v>1297</v>
      </c>
      <c r="C57" s="2910"/>
      <c r="D57" s="2910"/>
      <c r="E57" s="2910"/>
      <c r="F57" s="2910"/>
      <c r="G57" s="2910"/>
      <c r="H57" s="2910"/>
      <c r="I57" s="2910"/>
      <c r="J57" s="2910"/>
      <c r="K57" s="2910"/>
      <c r="L57" s="2910"/>
      <c r="M57" s="2910"/>
      <c r="N57" s="2910"/>
      <c r="O57" s="2910"/>
      <c r="P57" s="2910"/>
      <c r="Q57" s="2910"/>
      <c r="R57" s="2910"/>
      <c r="S57" s="2910"/>
      <c r="T57" s="812"/>
      <c r="W57" s="1222"/>
      <c r="X57" s="1222"/>
      <c r="Y57" s="1222"/>
      <c r="Z57" s="1222"/>
      <c r="AA57" s="1222"/>
      <c r="AB57" s="1222"/>
      <c r="AC57" s="1222"/>
      <c r="AD57" s="1222"/>
      <c r="AE57" s="1222"/>
      <c r="AF57" s="1222"/>
      <c r="AG57" s="1222"/>
    </row>
    <row r="58" spans="1:33">
      <c r="B58" s="2386" t="s">
        <v>1561</v>
      </c>
      <c r="C58" s="2386"/>
      <c r="D58" s="2386"/>
      <c r="E58" s="2386"/>
      <c r="F58" s="2386"/>
      <c r="G58" s="2386"/>
      <c r="H58" s="2386"/>
      <c r="I58" s="2386"/>
      <c r="J58" s="2386"/>
      <c r="K58" s="2386"/>
      <c r="L58" s="2386"/>
      <c r="M58" s="2386"/>
      <c r="N58" s="2386"/>
      <c r="O58" s="2386"/>
      <c r="P58" s="2386"/>
      <c r="Q58" s="2386"/>
      <c r="R58" s="2386"/>
      <c r="S58" s="2386"/>
    </row>
    <row r="59" spans="1:33" s="1221" customFormat="1" ht="11.25">
      <c r="A59" s="791"/>
      <c r="B59" s="2495" t="s">
        <v>1295</v>
      </c>
      <c r="C59" s="2495"/>
      <c r="D59" s="2495"/>
      <c r="E59" s="2495"/>
      <c r="F59" s="2495"/>
      <c r="G59" s="2495"/>
      <c r="H59" s="2495"/>
      <c r="I59" s="2495"/>
      <c r="J59" s="2495"/>
      <c r="K59" s="2495"/>
      <c r="L59" s="2495"/>
      <c r="M59" s="2495"/>
      <c r="N59" s="2495"/>
      <c r="O59" s="2495"/>
      <c r="P59" s="2495"/>
      <c r="Q59" s="2495"/>
      <c r="R59" s="2495"/>
      <c r="S59" s="2495"/>
      <c r="W59" s="1222"/>
      <c r="X59" s="1222"/>
      <c r="Y59" s="1222"/>
      <c r="Z59" s="1222"/>
      <c r="AA59" s="1222"/>
      <c r="AB59" s="1222"/>
      <c r="AC59" s="1222"/>
      <c r="AD59" s="1222"/>
      <c r="AE59" s="1222"/>
      <c r="AF59" s="1222"/>
      <c r="AG59" s="1222"/>
    </row>
    <row r="60" spans="1:33" s="1221" customFormat="1" ht="22.5" customHeight="1">
      <c r="A60" s="791"/>
      <c r="B60" s="2406" t="s">
        <v>1541</v>
      </c>
      <c r="C60" s="2406"/>
      <c r="D60" s="2406"/>
      <c r="E60" s="2406"/>
      <c r="F60" s="2406"/>
      <c r="G60" s="2406"/>
      <c r="H60" s="2406"/>
      <c r="I60" s="2406"/>
      <c r="J60" s="2406"/>
      <c r="K60" s="2406"/>
      <c r="L60" s="2406"/>
      <c r="M60" s="2406"/>
      <c r="N60" s="2406"/>
      <c r="O60" s="2406"/>
      <c r="P60" s="2406"/>
      <c r="Q60" s="2406"/>
      <c r="R60" s="2406"/>
      <c r="S60" s="2406"/>
      <c r="W60" s="1222"/>
      <c r="X60" s="1222"/>
      <c r="Y60" s="1222"/>
      <c r="Z60" s="1222"/>
      <c r="AA60" s="1222"/>
      <c r="AB60" s="1222"/>
      <c r="AC60" s="1222"/>
      <c r="AD60" s="1222"/>
      <c r="AE60" s="1222"/>
      <c r="AF60" s="1222"/>
      <c r="AG60" s="1222"/>
    </row>
    <row r="61" spans="1:33" s="1221" customFormat="1" ht="12.75" customHeight="1">
      <c r="B61" s="3184" t="s">
        <v>1560</v>
      </c>
      <c r="C61" s="3184"/>
      <c r="D61" s="3184"/>
      <c r="E61" s="3184"/>
      <c r="F61" s="3184"/>
      <c r="G61" s="3184"/>
      <c r="H61" s="3184"/>
      <c r="I61" s="3184"/>
      <c r="J61" s="3184"/>
      <c r="K61" s="3184"/>
      <c r="L61" s="3184"/>
      <c r="M61" s="3184"/>
      <c r="N61" s="3184"/>
      <c r="O61" s="3184"/>
      <c r="P61" s="3184"/>
      <c r="Q61" s="3184"/>
      <c r="R61" s="3184"/>
      <c r="S61" s="3184"/>
      <c r="W61" s="1222"/>
      <c r="X61" s="1222"/>
      <c r="Y61" s="1222"/>
      <c r="Z61" s="1222"/>
      <c r="AA61" s="1222"/>
      <c r="AB61" s="1222"/>
      <c r="AC61" s="1222"/>
      <c r="AD61" s="1222"/>
      <c r="AE61" s="1222"/>
      <c r="AF61" s="1222"/>
      <c r="AG61" s="1222"/>
    </row>
    <row r="62" spans="1:33" s="791" customFormat="1" ht="11.25">
      <c r="A62" s="1221"/>
      <c r="B62" s="2408" t="s">
        <v>1501</v>
      </c>
      <c r="C62" s="2408"/>
      <c r="D62" s="2408"/>
      <c r="E62" s="2408"/>
      <c r="F62" s="2408"/>
      <c r="G62" s="2408"/>
      <c r="H62" s="2408"/>
      <c r="I62" s="2408"/>
      <c r="J62" s="2408"/>
      <c r="K62" s="2408"/>
      <c r="L62" s="2408"/>
      <c r="M62" s="2408"/>
      <c r="N62" s="2408"/>
      <c r="O62" s="2408"/>
      <c r="P62" s="2408"/>
      <c r="Q62" s="2408"/>
      <c r="R62" s="2408"/>
      <c r="S62" s="2408"/>
      <c r="T62" s="835"/>
      <c r="W62" s="798"/>
      <c r="X62" s="798"/>
      <c r="Y62" s="798"/>
      <c r="Z62" s="798"/>
      <c r="AA62" s="798"/>
      <c r="AB62" s="798"/>
      <c r="AC62" s="798"/>
      <c r="AD62" s="798"/>
      <c r="AE62" s="798"/>
      <c r="AF62" s="798"/>
      <c r="AG62" s="798"/>
    </row>
    <row r="63" spans="1:33">
      <c r="B63" s="1198"/>
      <c r="C63" s="1198"/>
      <c r="D63" s="1198"/>
      <c r="E63" s="1198"/>
      <c r="F63" s="1198"/>
      <c r="G63" s="1198"/>
      <c r="H63" s="1198"/>
      <c r="I63" s="1198"/>
      <c r="J63" s="1198"/>
      <c r="K63" s="1198"/>
      <c r="L63" s="1198"/>
      <c r="M63" s="1198"/>
      <c r="N63" s="1198"/>
      <c r="O63" s="1198"/>
      <c r="P63" s="1198"/>
      <c r="Q63" s="1198"/>
      <c r="R63" s="1198"/>
    </row>
    <row r="64" spans="1:33">
      <c r="B64" s="1198"/>
      <c r="C64" s="1198"/>
      <c r="D64" s="1198"/>
      <c r="E64" s="1198"/>
      <c r="F64" s="1198"/>
      <c r="G64" s="1198"/>
      <c r="H64" s="1198"/>
      <c r="I64" s="1198"/>
      <c r="J64" s="1198"/>
      <c r="K64" s="1198"/>
      <c r="L64" s="1198"/>
      <c r="M64" s="1198"/>
      <c r="N64" s="1198"/>
      <c r="O64" s="1198"/>
      <c r="P64" s="1198"/>
      <c r="Q64" s="1198"/>
      <c r="R64" s="1198"/>
    </row>
  </sheetData>
  <customSheetViews>
    <customSheetView guid="{A89971A1-2A57-4416-B1BB-86BE65CC2ABD}" showPageBreaks="1" printArea="1" view="pageBreakPreview">
      <pageMargins left="0.78740157480314965" right="0.78740157480314965" top="0.78740157480314965" bottom="0.78740157480314965" header="0.51181102362204722" footer="0.51181102362204722"/>
      <pageSetup paperSize="9" scale="95" orientation="portrait" r:id="rId1"/>
      <headerFooter alignWithMargins="0"/>
    </customSheetView>
  </customSheetViews>
  <mergeCells count="138">
    <mergeCell ref="C6:F6"/>
    <mergeCell ref="C7:F7"/>
    <mergeCell ref="C8:G8"/>
    <mergeCell ref="B23:C25"/>
    <mergeCell ref="D23:E23"/>
    <mergeCell ref="F23:I23"/>
    <mergeCell ref="H21:J22"/>
    <mergeCell ref="D10:E10"/>
    <mergeCell ref="F10:S10"/>
    <mergeCell ref="D11:E13"/>
    <mergeCell ref="D24:E25"/>
    <mergeCell ref="F24:I25"/>
    <mergeCell ref="F11:S11"/>
    <mergeCell ref="F12:S12"/>
    <mergeCell ref="F16:I16"/>
    <mergeCell ref="F9:S9"/>
    <mergeCell ref="K24:L24"/>
    <mergeCell ref="D17:E18"/>
    <mergeCell ref="K17:S17"/>
    <mergeCell ref="J33:K34"/>
    <mergeCell ref="L33:S39"/>
    <mergeCell ref="D36:E37"/>
    <mergeCell ref="D38:G38"/>
    <mergeCell ref="J38:K38"/>
    <mergeCell ref="D39:G39"/>
    <mergeCell ref="J26:K27"/>
    <mergeCell ref="L26:M27"/>
    <mergeCell ref="M7:N7"/>
    <mergeCell ref="F13:S13"/>
    <mergeCell ref="O7:S7"/>
    <mergeCell ref="N15:S15"/>
    <mergeCell ref="F14:G14"/>
    <mergeCell ref="N26:S32"/>
    <mergeCell ref="F15:G15"/>
    <mergeCell ref="H14:K14"/>
    <mergeCell ref="L14:M14"/>
    <mergeCell ref="D14:E15"/>
    <mergeCell ref="H15:M15"/>
    <mergeCell ref="C26:C39"/>
    <mergeCell ref="D26:G28"/>
    <mergeCell ref="H26:I27"/>
    <mergeCell ref="D32:G32"/>
    <mergeCell ref="H32:I32"/>
    <mergeCell ref="H38:I38"/>
    <mergeCell ref="F36:G36"/>
    <mergeCell ref="F37:G37"/>
    <mergeCell ref="H39:I39"/>
    <mergeCell ref="H33:I34"/>
    <mergeCell ref="D33:G35"/>
    <mergeCell ref="D29:E30"/>
    <mergeCell ref="F29:G29"/>
    <mergeCell ref="F30:G30"/>
    <mergeCell ref="B62:S62"/>
    <mergeCell ref="B61:S61"/>
    <mergeCell ref="B53:G53"/>
    <mergeCell ref="H53:S53"/>
    <mergeCell ref="B57:S57"/>
    <mergeCell ref="K51:L51"/>
    <mergeCell ref="Q51:S51"/>
    <mergeCell ref="B59:S59"/>
    <mergeCell ref="B60:S60"/>
    <mergeCell ref="B58:S58"/>
    <mergeCell ref="P52:S52"/>
    <mergeCell ref="B54:G55"/>
    <mergeCell ref="H54:S55"/>
    <mergeCell ref="N52:O52"/>
    <mergeCell ref="P47:Q47"/>
    <mergeCell ref="H48:I48"/>
    <mergeCell ref="B9:C15"/>
    <mergeCell ref="D9:E9"/>
    <mergeCell ref="M19:S19"/>
    <mergeCell ref="H20:J20"/>
    <mergeCell ref="K20:S20"/>
    <mergeCell ref="K18:S18"/>
    <mergeCell ref="D16:E16"/>
    <mergeCell ref="B16:C22"/>
    <mergeCell ref="N14:S14"/>
    <mergeCell ref="J16:J18"/>
    <mergeCell ref="K16:S16"/>
    <mergeCell ref="D19:L19"/>
    <mergeCell ref="D20:G22"/>
    <mergeCell ref="K21:S21"/>
    <mergeCell ref="K22:S22"/>
    <mergeCell ref="F17:I18"/>
    <mergeCell ref="J31:K31"/>
    <mergeCell ref="L31:M31"/>
    <mergeCell ref="H43:S43"/>
    <mergeCell ref="R45:S45"/>
    <mergeCell ref="H47:I47"/>
    <mergeCell ref="J47:K47"/>
    <mergeCell ref="L45:M45"/>
    <mergeCell ref="N45:O45"/>
    <mergeCell ref="D31:G31"/>
    <mergeCell ref="H31:I31"/>
    <mergeCell ref="P48:Q48"/>
    <mergeCell ref="L46:M46"/>
    <mergeCell ref="P24:S24"/>
    <mergeCell ref="B40:G41"/>
    <mergeCell ref="J23:J25"/>
    <mergeCell ref="K23:S23"/>
    <mergeCell ref="J39:K39"/>
    <mergeCell ref="K25:S25"/>
    <mergeCell ref="H40:M40"/>
    <mergeCell ref="C42:G42"/>
    <mergeCell ref="H42:S42"/>
    <mergeCell ref="N40:S40"/>
    <mergeCell ref="H41:M41"/>
    <mergeCell ref="B26:B39"/>
    <mergeCell ref="N41:S41"/>
    <mergeCell ref="J32:K32"/>
    <mergeCell ref="L32:M32"/>
    <mergeCell ref="B42:B51"/>
    <mergeCell ref="N46:O46"/>
    <mergeCell ref="P46:Q46"/>
    <mergeCell ref="P45:Q45"/>
    <mergeCell ref="N48:O48"/>
    <mergeCell ref="J48:K48"/>
    <mergeCell ref="H46:I46"/>
    <mergeCell ref="L48:M48"/>
    <mergeCell ref="J46:K46"/>
    <mergeCell ref="B52:G52"/>
    <mergeCell ref="C43:G43"/>
    <mergeCell ref="H52:I52"/>
    <mergeCell ref="J52:M52"/>
    <mergeCell ref="C50:G51"/>
    <mergeCell ref="H49:S49"/>
    <mergeCell ref="P50:S50"/>
    <mergeCell ref="H51:J51"/>
    <mergeCell ref="L47:M47"/>
    <mergeCell ref="N47:O47"/>
    <mergeCell ref="K50:O50"/>
    <mergeCell ref="C49:G49"/>
    <mergeCell ref="M51:O51"/>
    <mergeCell ref="H50:J50"/>
    <mergeCell ref="C44:G48"/>
    <mergeCell ref="H44:I45"/>
    <mergeCell ref="J44:S44"/>
    <mergeCell ref="J45:K45"/>
  </mergeCells>
  <phoneticPr fontId="6"/>
  <hyperlinks>
    <hyperlink ref="A1" location="'目次'!A1" display="目次"/>
  </hyperlinks>
  <pageMargins left="0.78740157480314965" right="0.78740157480314965" top="0.78740157480314965" bottom="0.78740157480314965" header="0.51181102362204722" footer="0.51181102362204722"/>
  <pageSetup paperSize="9" scale="95" orientation="portrait"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G52"/>
  <sheetViews>
    <sheetView showGridLines="0" view="pageBreakPreview" zoomScaleNormal="80" zoomScaleSheetLayoutView="100" workbookViewId="0"/>
  </sheetViews>
  <sheetFormatPr defaultColWidth="4.625" defaultRowHeight="13.5"/>
  <cols>
    <col min="1" max="1" width="4" style="1197" customWidth="1"/>
    <col min="2" max="7" width="3.875" style="1197" customWidth="1"/>
    <col min="8" max="19" width="5.375" style="1197" customWidth="1"/>
    <col min="20" max="16384" width="4.625" style="1197"/>
  </cols>
  <sheetData>
    <row r="1" spans="1:33" s="1199" customFormat="1" ht="18" customHeight="1">
      <c r="A1" s="1374" t="s">
        <v>2423</v>
      </c>
    </row>
    <row r="2" spans="1:33" ht="14.25" customHeight="1">
      <c r="B2" s="2409" t="s">
        <v>1566</v>
      </c>
      <c r="C2" s="3280"/>
      <c r="D2" s="3280"/>
      <c r="E2" s="3280"/>
      <c r="F2" s="3280"/>
      <c r="G2" s="3280"/>
      <c r="H2" s="3280"/>
      <c r="I2" s="3280"/>
      <c r="J2" s="3280"/>
      <c r="K2" s="3280"/>
      <c r="L2" s="3280"/>
      <c r="M2" s="3280"/>
      <c r="N2" s="3280"/>
      <c r="O2" s="3280"/>
      <c r="P2" s="3280"/>
      <c r="Q2" s="3280"/>
      <c r="R2" s="3280"/>
    </row>
    <row r="3" spans="1:33">
      <c r="B3" s="3280"/>
      <c r="C3" s="3280"/>
      <c r="D3" s="3280"/>
      <c r="E3" s="3280"/>
      <c r="F3" s="3280"/>
      <c r="G3" s="3280"/>
      <c r="H3" s="3280"/>
      <c r="I3" s="3280"/>
      <c r="J3" s="3280"/>
      <c r="K3" s="3280"/>
      <c r="L3" s="3280"/>
      <c r="M3" s="3280"/>
      <c r="N3" s="3280"/>
      <c r="O3" s="3280"/>
      <c r="P3" s="3280"/>
      <c r="Q3" s="3280"/>
      <c r="R3" s="3280"/>
    </row>
    <row r="4" spans="1:33" ht="13.5" customHeight="1" thickBot="1">
      <c r="B4" s="2581"/>
      <c r="C4" s="2410"/>
      <c r="D4" s="2410"/>
      <c r="E4" s="2410"/>
      <c r="F4" s="2410"/>
      <c r="G4" s="2409"/>
      <c r="H4" s="820"/>
      <c r="I4" s="820"/>
      <c r="J4" s="2380"/>
      <c r="K4" s="834" t="s">
        <v>1356</v>
      </c>
    </row>
    <row r="5" spans="1:33" ht="14.25" thickBot="1">
      <c r="B5" s="2581"/>
      <c r="C5" s="2410"/>
      <c r="D5" s="2410"/>
      <c r="E5" s="2410"/>
      <c r="F5" s="2410"/>
      <c r="G5" s="2409"/>
      <c r="H5" s="820"/>
      <c r="I5" s="820"/>
      <c r="J5" s="2380"/>
      <c r="L5" s="2333" t="s">
        <v>1283</v>
      </c>
      <c r="M5" s="2334"/>
      <c r="N5" s="2335"/>
      <c r="O5" s="2335"/>
      <c r="P5" s="2335"/>
      <c r="Q5" s="2335"/>
      <c r="R5" s="2336"/>
    </row>
    <row r="6" spans="1:33" ht="14.25" thickBot="1"/>
    <row r="7" spans="1:33" ht="13.5" customHeight="1">
      <c r="B7" s="2528" t="s">
        <v>1321</v>
      </c>
      <c r="C7" s="2529"/>
      <c r="D7" s="2498" t="s">
        <v>2173</v>
      </c>
      <c r="E7" s="2337"/>
      <c r="F7" s="3241"/>
      <c r="G7" s="3242"/>
      <c r="H7" s="3242"/>
      <c r="I7" s="3242"/>
      <c r="J7" s="3242"/>
      <c r="K7" s="3242"/>
      <c r="L7" s="3242"/>
      <c r="M7" s="3242"/>
      <c r="N7" s="3242"/>
      <c r="O7" s="3242"/>
      <c r="P7" s="3242"/>
      <c r="Q7" s="3242"/>
      <c r="R7" s="3242"/>
      <c r="S7" s="3244"/>
      <c r="T7" s="1198"/>
      <c r="U7" s="1198"/>
      <c r="V7" s="1198"/>
      <c r="W7" s="1198"/>
      <c r="X7" s="1198"/>
      <c r="Y7" s="1198"/>
      <c r="Z7" s="1198"/>
      <c r="AA7" s="1198"/>
      <c r="AB7" s="1198"/>
      <c r="AC7" s="1198"/>
      <c r="AD7" s="1198"/>
      <c r="AE7" s="1198"/>
      <c r="AF7" s="1198"/>
      <c r="AG7" s="1198"/>
    </row>
    <row r="8" spans="1:33" ht="24" customHeight="1">
      <c r="B8" s="2530"/>
      <c r="C8" s="2531"/>
      <c r="D8" s="2291" t="s">
        <v>1281</v>
      </c>
      <c r="E8" s="2282"/>
      <c r="F8" s="2795"/>
      <c r="G8" s="2341"/>
      <c r="H8" s="2341"/>
      <c r="I8" s="2341"/>
      <c r="J8" s="2341"/>
      <c r="K8" s="2341"/>
      <c r="L8" s="2341"/>
      <c r="M8" s="2341"/>
      <c r="N8" s="2341"/>
      <c r="O8" s="2341"/>
      <c r="P8" s="2341"/>
      <c r="Q8" s="2341"/>
      <c r="R8" s="2341"/>
      <c r="S8" s="2404"/>
      <c r="T8" s="1198"/>
      <c r="U8" s="1198"/>
      <c r="V8" s="1198"/>
      <c r="W8" s="1198"/>
      <c r="X8" s="1198"/>
      <c r="Y8" s="1198"/>
      <c r="Z8" s="1198"/>
      <c r="AA8" s="1198"/>
      <c r="AB8" s="1198"/>
      <c r="AC8" s="1198"/>
      <c r="AD8" s="1198"/>
      <c r="AE8" s="1198"/>
      <c r="AF8" s="1198"/>
      <c r="AG8" s="1198"/>
    </row>
    <row r="9" spans="1:33" ht="12.75" customHeight="1">
      <c r="B9" s="2530"/>
      <c r="C9" s="2531"/>
      <c r="D9" s="2279" t="s">
        <v>1137</v>
      </c>
      <c r="E9" s="2280"/>
      <c r="F9" s="2836" t="s">
        <v>1280</v>
      </c>
      <c r="G9" s="2837"/>
      <c r="H9" s="2837"/>
      <c r="I9" s="2837"/>
      <c r="J9" s="2837"/>
      <c r="K9" s="2837"/>
      <c r="L9" s="2837"/>
      <c r="M9" s="2837"/>
      <c r="N9" s="2837"/>
      <c r="O9" s="2837"/>
      <c r="P9" s="2837"/>
      <c r="Q9" s="2837"/>
      <c r="R9" s="2837"/>
      <c r="S9" s="2838"/>
      <c r="T9" s="1198"/>
      <c r="U9" s="1198"/>
      <c r="V9" s="1198"/>
      <c r="W9" s="1198"/>
      <c r="X9" s="1198"/>
      <c r="Y9" s="1198"/>
      <c r="Z9" s="1198"/>
      <c r="AA9" s="1198"/>
      <c r="AB9" s="1198"/>
      <c r="AC9" s="1198"/>
      <c r="AD9" s="1198"/>
      <c r="AE9" s="1198"/>
      <c r="AF9" s="1198"/>
      <c r="AG9" s="1198"/>
    </row>
    <row r="10" spans="1:33" ht="12.75" customHeight="1">
      <c r="B10" s="2530"/>
      <c r="C10" s="2531"/>
      <c r="D10" s="2356"/>
      <c r="E10" s="2331"/>
      <c r="F10" s="2584"/>
      <c r="G10" s="2585"/>
      <c r="H10" s="2585"/>
      <c r="I10" s="2585"/>
      <c r="J10" s="2585"/>
      <c r="K10" s="2585"/>
      <c r="L10" s="2585"/>
      <c r="M10" s="2585"/>
      <c r="N10" s="2585"/>
      <c r="O10" s="2585"/>
      <c r="P10" s="2585"/>
      <c r="Q10" s="2585"/>
      <c r="R10" s="2585"/>
      <c r="S10" s="2586"/>
      <c r="T10" s="1198"/>
      <c r="U10" s="1198"/>
      <c r="V10" s="1198"/>
      <c r="W10" s="1198"/>
      <c r="X10" s="1198"/>
      <c r="Y10" s="1198"/>
      <c r="Z10" s="1198"/>
      <c r="AA10" s="1198"/>
      <c r="AB10" s="1198"/>
      <c r="AC10" s="1198"/>
      <c r="AD10" s="1198"/>
      <c r="AE10" s="1198"/>
      <c r="AF10" s="1198"/>
      <c r="AG10" s="1198"/>
    </row>
    <row r="11" spans="1:33" ht="12.75" customHeight="1">
      <c r="B11" s="2530"/>
      <c r="C11" s="2531"/>
      <c r="D11" s="2295"/>
      <c r="E11" s="2321"/>
      <c r="F11" s="2587"/>
      <c r="G11" s="2588"/>
      <c r="H11" s="2588"/>
      <c r="I11" s="2588"/>
      <c r="J11" s="2588"/>
      <c r="K11" s="2588"/>
      <c r="L11" s="2588"/>
      <c r="M11" s="2588"/>
      <c r="N11" s="2588"/>
      <c r="O11" s="2588"/>
      <c r="P11" s="2588"/>
      <c r="Q11" s="2588"/>
      <c r="R11" s="2588"/>
      <c r="S11" s="2589"/>
      <c r="T11" s="1198"/>
      <c r="U11" s="1198"/>
      <c r="V11" s="1198"/>
      <c r="W11" s="1198"/>
      <c r="X11" s="1198"/>
      <c r="Y11" s="1198"/>
      <c r="Z11" s="1198"/>
      <c r="AA11" s="1198"/>
      <c r="AB11" s="1198"/>
      <c r="AC11" s="1198"/>
      <c r="AD11" s="1198"/>
      <c r="AE11" s="1198"/>
      <c r="AF11" s="1198"/>
      <c r="AG11" s="1198"/>
    </row>
    <row r="12" spans="1:33" ht="12.75" customHeight="1" thickBot="1">
      <c r="B12" s="2532"/>
      <c r="C12" s="2533"/>
      <c r="D12" s="2992" t="s">
        <v>1279</v>
      </c>
      <c r="E12" s="2993"/>
      <c r="F12" s="2992" t="s">
        <v>205</v>
      </c>
      <c r="G12" s="2993"/>
      <c r="H12" s="3267"/>
      <c r="I12" s="3268"/>
      <c r="J12" s="3268"/>
      <c r="K12" s="3269"/>
      <c r="L12" s="2992" t="s">
        <v>207</v>
      </c>
      <c r="M12" s="2993"/>
      <c r="N12" s="3267"/>
      <c r="O12" s="3268"/>
      <c r="P12" s="3268"/>
      <c r="Q12" s="3268"/>
      <c r="R12" s="3268"/>
      <c r="S12" s="3270"/>
      <c r="T12" s="1198"/>
      <c r="U12" s="1198"/>
      <c r="V12" s="1198"/>
      <c r="W12" s="1198"/>
      <c r="X12" s="1198"/>
      <c r="Y12" s="1198"/>
      <c r="Z12" s="1198"/>
      <c r="AA12" s="1198"/>
      <c r="AB12" s="1198"/>
      <c r="AC12" s="1198"/>
      <c r="AD12" s="1198"/>
      <c r="AE12" s="1198"/>
      <c r="AF12" s="1198"/>
      <c r="AG12" s="1198"/>
    </row>
    <row r="13" spans="1:33" s="1225" customFormat="1" ht="14.25" customHeight="1">
      <c r="B13" s="2539" t="s">
        <v>857</v>
      </c>
      <c r="C13" s="2983"/>
      <c r="D13" s="3227" t="s">
        <v>2173</v>
      </c>
      <c r="E13" s="3276"/>
      <c r="F13" s="3277"/>
      <c r="G13" s="3278"/>
      <c r="H13" s="3278"/>
      <c r="I13" s="3279"/>
      <c r="J13" s="2577" t="s">
        <v>1317</v>
      </c>
      <c r="K13" s="2568" t="s">
        <v>1263</v>
      </c>
      <c r="L13" s="2569"/>
      <c r="M13" s="2569"/>
      <c r="N13" s="2569"/>
      <c r="O13" s="2569"/>
      <c r="P13" s="2569"/>
      <c r="Q13" s="2569"/>
      <c r="R13" s="2569"/>
      <c r="S13" s="2570"/>
      <c r="T13" s="843"/>
    </row>
    <row r="14" spans="1:33" s="1225" customFormat="1" ht="14.25" customHeight="1">
      <c r="B14" s="2541"/>
      <c r="C14" s="2793"/>
      <c r="D14" s="2548" t="s">
        <v>477</v>
      </c>
      <c r="E14" s="2549"/>
      <c r="F14" s="2571"/>
      <c r="G14" s="2572"/>
      <c r="H14" s="2572"/>
      <c r="I14" s="2573"/>
      <c r="J14" s="3237"/>
      <c r="K14" s="2872"/>
      <c r="L14" s="2873"/>
      <c r="M14" s="826" t="s">
        <v>1274</v>
      </c>
      <c r="N14" s="826"/>
      <c r="O14" s="826" t="s">
        <v>1273</v>
      </c>
      <c r="P14" s="2546"/>
      <c r="Q14" s="2546"/>
      <c r="R14" s="2546"/>
      <c r="S14" s="2547"/>
      <c r="T14" s="1279"/>
    </row>
    <row r="15" spans="1:33" s="1225" customFormat="1" ht="14.25" customHeight="1" thickBot="1">
      <c r="B15" s="2542"/>
      <c r="C15" s="3275"/>
      <c r="D15" s="2550"/>
      <c r="E15" s="2419"/>
      <c r="F15" s="2574"/>
      <c r="G15" s="2575"/>
      <c r="H15" s="2575"/>
      <c r="I15" s="2576"/>
      <c r="J15" s="2991"/>
      <c r="K15" s="2578"/>
      <c r="L15" s="2579"/>
      <c r="M15" s="2579"/>
      <c r="N15" s="2579"/>
      <c r="O15" s="2579"/>
      <c r="P15" s="2579"/>
      <c r="Q15" s="2579"/>
      <c r="R15" s="2579"/>
      <c r="S15" s="2580"/>
      <c r="T15" s="1278"/>
    </row>
    <row r="16" spans="1:33" s="1221" customFormat="1" ht="11.25">
      <c r="B16" s="3171" t="s">
        <v>1316</v>
      </c>
      <c r="C16" s="3164"/>
      <c r="D16" s="2461"/>
      <c r="E16" s="2461"/>
      <c r="F16" s="2461"/>
      <c r="G16" s="2462"/>
      <c r="H16" s="2433" t="s">
        <v>1368</v>
      </c>
      <c r="I16" s="2561"/>
      <c r="J16" s="2445" t="s">
        <v>859</v>
      </c>
      <c r="K16" s="3053"/>
      <c r="L16" s="2445" t="s">
        <v>1369</v>
      </c>
      <c r="M16" s="3053"/>
      <c r="N16" s="2433"/>
      <c r="O16" s="2434"/>
      <c r="P16" s="2434"/>
      <c r="Q16" s="2434"/>
      <c r="R16" s="2434"/>
      <c r="S16" s="2435"/>
      <c r="W16" s="1222"/>
      <c r="X16" s="1222"/>
      <c r="Y16" s="1222"/>
      <c r="Z16" s="1222"/>
      <c r="AA16" s="1222"/>
      <c r="AB16" s="1222"/>
      <c r="AC16" s="1222"/>
      <c r="AD16" s="1222"/>
      <c r="AE16" s="1222"/>
      <c r="AF16" s="1222"/>
      <c r="AG16" s="1222"/>
    </row>
    <row r="17" spans="1:33" s="1221" customFormat="1" ht="11.25">
      <c r="B17" s="3162"/>
      <c r="C17" s="3164"/>
      <c r="D17" s="2464"/>
      <c r="E17" s="2464"/>
      <c r="F17" s="2464"/>
      <c r="G17" s="2465"/>
      <c r="H17" s="2735"/>
      <c r="I17" s="2736"/>
      <c r="J17" s="2727"/>
      <c r="K17" s="2728"/>
      <c r="L17" s="2727"/>
      <c r="M17" s="2728"/>
      <c r="N17" s="2436"/>
      <c r="O17" s="2437"/>
      <c r="P17" s="2437"/>
      <c r="Q17" s="2437"/>
      <c r="R17" s="2437"/>
      <c r="S17" s="2438"/>
      <c r="W17" s="1222"/>
      <c r="X17" s="1222"/>
      <c r="Y17" s="1222"/>
      <c r="Z17" s="1222"/>
      <c r="AA17" s="1222"/>
      <c r="AB17" s="1222"/>
      <c r="AC17" s="1222"/>
      <c r="AD17" s="1222"/>
      <c r="AE17" s="1222"/>
      <c r="AF17" s="1222"/>
      <c r="AG17" s="1222"/>
    </row>
    <row r="18" spans="1:33" s="1221" customFormat="1" ht="15" customHeight="1">
      <c r="B18" s="3162"/>
      <c r="C18" s="3164"/>
      <c r="D18" s="2518"/>
      <c r="E18" s="2518"/>
      <c r="F18" s="2518"/>
      <c r="G18" s="2519"/>
      <c r="H18" s="1229" t="s">
        <v>1258</v>
      </c>
      <c r="I18" s="1229" t="s">
        <v>1257</v>
      </c>
      <c r="J18" s="1229" t="s">
        <v>1258</v>
      </c>
      <c r="K18" s="1229" t="s">
        <v>1257</v>
      </c>
      <c r="L18" s="1229" t="s">
        <v>1258</v>
      </c>
      <c r="M18" s="1229" t="s">
        <v>1257</v>
      </c>
      <c r="N18" s="2436"/>
      <c r="O18" s="2437"/>
      <c r="P18" s="2437"/>
      <c r="Q18" s="2437"/>
      <c r="R18" s="2437"/>
      <c r="S18" s="2438"/>
      <c r="W18" s="1222"/>
      <c r="X18" s="1222"/>
      <c r="Y18" s="1222"/>
      <c r="Z18" s="1222"/>
      <c r="AA18" s="1222"/>
      <c r="AB18" s="1222"/>
      <c r="AC18" s="1222"/>
      <c r="AD18" s="1222"/>
      <c r="AE18" s="1222"/>
      <c r="AF18" s="1222"/>
      <c r="AG18" s="1222"/>
    </row>
    <row r="19" spans="1:33" s="1221" customFormat="1" ht="15" customHeight="1">
      <c r="B19" s="3162"/>
      <c r="C19" s="3165"/>
      <c r="D19" s="2511" t="s">
        <v>1309</v>
      </c>
      <c r="E19" s="2513"/>
      <c r="F19" s="2508" t="s">
        <v>1308</v>
      </c>
      <c r="G19" s="2510"/>
      <c r="H19" s="1226"/>
      <c r="I19" s="1226"/>
      <c r="J19" s="1226"/>
      <c r="K19" s="1226"/>
      <c r="L19" s="1226"/>
      <c r="M19" s="1226"/>
      <c r="N19" s="2436"/>
      <c r="O19" s="2437"/>
      <c r="P19" s="2437"/>
      <c r="Q19" s="2437"/>
      <c r="R19" s="2437"/>
      <c r="S19" s="2438"/>
      <c r="W19" s="1222"/>
      <c r="X19" s="1222"/>
      <c r="Y19" s="1222"/>
      <c r="Z19" s="1222"/>
      <c r="AA19" s="1222"/>
      <c r="AB19" s="1222"/>
      <c r="AC19" s="1222"/>
      <c r="AD19" s="1222"/>
      <c r="AE19" s="1222"/>
      <c r="AF19" s="1222"/>
      <c r="AG19" s="1222"/>
    </row>
    <row r="20" spans="1:33" s="1221" customFormat="1" ht="15" customHeight="1">
      <c r="B20" s="3162"/>
      <c r="C20" s="3165"/>
      <c r="D20" s="2727"/>
      <c r="E20" s="2728"/>
      <c r="F20" s="2508" t="s">
        <v>1307</v>
      </c>
      <c r="G20" s="2510"/>
      <c r="H20" s="1226"/>
      <c r="I20" s="1226"/>
      <c r="J20" s="1226"/>
      <c r="K20" s="1226"/>
      <c r="L20" s="1226"/>
      <c r="M20" s="1226"/>
      <c r="N20" s="2436"/>
      <c r="O20" s="2437"/>
      <c r="P20" s="2437"/>
      <c r="Q20" s="2437"/>
      <c r="R20" s="2437"/>
      <c r="S20" s="2438"/>
      <c r="W20" s="1222"/>
      <c r="X20" s="1222"/>
      <c r="Y20" s="1222"/>
      <c r="Z20" s="1222"/>
      <c r="AA20" s="1222"/>
      <c r="AB20" s="1222"/>
      <c r="AC20" s="1222"/>
      <c r="AD20" s="1222"/>
      <c r="AE20" s="1222"/>
      <c r="AF20" s="1222"/>
      <c r="AG20" s="1222"/>
    </row>
    <row r="21" spans="1:33" s="1221" customFormat="1" ht="15" customHeight="1">
      <c r="B21" s="3162"/>
      <c r="C21" s="3165"/>
      <c r="D21" s="2508" t="s">
        <v>1306</v>
      </c>
      <c r="E21" s="2509"/>
      <c r="F21" s="2509"/>
      <c r="G21" s="2510"/>
      <c r="H21" s="2454"/>
      <c r="I21" s="2455"/>
      <c r="J21" s="2454"/>
      <c r="K21" s="2455"/>
      <c r="L21" s="2454"/>
      <c r="M21" s="2455"/>
      <c r="N21" s="2436"/>
      <c r="O21" s="2437"/>
      <c r="P21" s="2437"/>
      <c r="Q21" s="2437"/>
      <c r="R21" s="2437"/>
      <c r="S21" s="2438"/>
      <c r="W21" s="1222"/>
      <c r="X21" s="1222"/>
      <c r="Y21" s="1228"/>
      <c r="Z21" s="1228"/>
      <c r="AA21" s="1228"/>
      <c r="AB21" s="1228"/>
      <c r="AC21" s="1228"/>
      <c r="AD21" s="1228"/>
      <c r="AE21" s="1228"/>
      <c r="AF21" s="1228"/>
      <c r="AG21" s="1222"/>
    </row>
    <row r="22" spans="1:33" s="1221" customFormat="1" ht="15" customHeight="1">
      <c r="B22" s="3162"/>
      <c r="C22" s="3165"/>
      <c r="D22" s="2508" t="s">
        <v>1252</v>
      </c>
      <c r="E22" s="2509"/>
      <c r="F22" s="2509"/>
      <c r="G22" s="2510"/>
      <c r="H22" s="2522"/>
      <c r="I22" s="2524"/>
      <c r="J22" s="2522"/>
      <c r="K22" s="2524"/>
      <c r="L22" s="2522"/>
      <c r="M22" s="2524"/>
      <c r="N22" s="2735"/>
      <c r="O22" s="3274"/>
      <c r="P22" s="3274"/>
      <c r="Q22" s="3274"/>
      <c r="R22" s="3274"/>
      <c r="S22" s="3106"/>
      <c r="T22" s="1227"/>
      <c r="W22" s="1222"/>
      <c r="X22" s="1222"/>
      <c r="Y22" s="1228"/>
      <c r="Z22" s="1228"/>
      <c r="AA22" s="1222"/>
      <c r="AB22" s="1222"/>
      <c r="AC22" s="1222"/>
      <c r="AD22" s="1222"/>
      <c r="AE22" s="1222"/>
      <c r="AF22" s="1222"/>
      <c r="AG22" s="1222"/>
    </row>
    <row r="23" spans="1:33" s="1221" customFormat="1" ht="11.25">
      <c r="B23" s="3162"/>
      <c r="C23" s="3164"/>
      <c r="D23" s="2515"/>
      <c r="E23" s="2515"/>
      <c r="F23" s="2515"/>
      <c r="G23" s="2516"/>
      <c r="H23" s="3272" t="s">
        <v>1363</v>
      </c>
      <c r="I23" s="3273"/>
      <c r="J23" s="2520" t="s">
        <v>1259</v>
      </c>
      <c r="K23" s="2521"/>
      <c r="L23" s="2507"/>
      <c r="M23" s="2507"/>
      <c r="N23" s="2507"/>
      <c r="O23" s="2507"/>
      <c r="P23" s="2507"/>
      <c r="Q23" s="2507"/>
      <c r="R23" s="2507"/>
      <c r="S23" s="2785"/>
      <c r="W23" s="1222"/>
      <c r="X23" s="1222"/>
      <c r="Y23" s="1228"/>
      <c r="Z23" s="1228"/>
      <c r="AA23" s="1222"/>
      <c r="AB23" s="1222"/>
      <c r="AC23" s="1222"/>
      <c r="AD23" s="1222"/>
      <c r="AE23" s="1222"/>
      <c r="AF23" s="1222"/>
      <c r="AG23" s="1222"/>
    </row>
    <row r="24" spans="1:33" s="1221" customFormat="1" ht="11.25">
      <c r="B24" s="3162"/>
      <c r="C24" s="3164"/>
      <c r="D24" s="2464"/>
      <c r="E24" s="2464"/>
      <c r="F24" s="2464"/>
      <c r="G24" s="2465"/>
      <c r="H24" s="3010"/>
      <c r="I24" s="3025"/>
      <c r="J24" s="2735"/>
      <c r="K24" s="2736"/>
      <c r="L24" s="2507"/>
      <c r="M24" s="2507"/>
      <c r="N24" s="2507"/>
      <c r="O24" s="2507"/>
      <c r="P24" s="2507"/>
      <c r="Q24" s="2507"/>
      <c r="R24" s="2507"/>
      <c r="S24" s="2785"/>
      <c r="W24" s="1222"/>
      <c r="X24" s="1222"/>
      <c r="Y24" s="1222"/>
      <c r="Z24" s="1222"/>
      <c r="AA24" s="1222"/>
      <c r="AB24" s="1222"/>
      <c r="AC24" s="1222"/>
      <c r="AD24" s="1222"/>
      <c r="AE24" s="1222"/>
      <c r="AF24" s="1222"/>
      <c r="AG24" s="1222"/>
    </row>
    <row r="25" spans="1:33" s="1221" customFormat="1" ht="15" customHeight="1">
      <c r="B25" s="3162"/>
      <c r="C25" s="3164"/>
      <c r="D25" s="2518"/>
      <c r="E25" s="2518"/>
      <c r="F25" s="2518"/>
      <c r="G25" s="2519"/>
      <c r="H25" s="1229" t="s">
        <v>1258</v>
      </c>
      <c r="I25" s="1229" t="s">
        <v>1257</v>
      </c>
      <c r="J25" s="1229" t="s">
        <v>1258</v>
      </c>
      <c r="K25" s="1229" t="s">
        <v>1257</v>
      </c>
      <c r="L25" s="2507"/>
      <c r="M25" s="2507"/>
      <c r="N25" s="2507"/>
      <c r="O25" s="2507"/>
      <c r="P25" s="2507"/>
      <c r="Q25" s="2507"/>
      <c r="R25" s="2507"/>
      <c r="S25" s="2785"/>
      <c r="W25" s="1222"/>
      <c r="X25" s="1222"/>
      <c r="Y25" s="1222"/>
      <c r="Z25" s="1222"/>
      <c r="AA25" s="1222"/>
      <c r="AB25" s="1222"/>
      <c r="AC25" s="1222"/>
      <c r="AD25" s="1222"/>
      <c r="AE25" s="1222"/>
      <c r="AF25" s="1222"/>
      <c r="AG25" s="1222"/>
    </row>
    <row r="26" spans="1:33" s="1221" customFormat="1" ht="15" customHeight="1">
      <c r="B26" s="3162"/>
      <c r="C26" s="3165"/>
      <c r="D26" s="2526" t="s">
        <v>1309</v>
      </c>
      <c r="E26" s="2526"/>
      <c r="F26" s="2508" t="s">
        <v>1308</v>
      </c>
      <c r="G26" s="2510"/>
      <c r="H26" s="1226"/>
      <c r="I26" s="1226"/>
      <c r="J26" s="1226"/>
      <c r="K26" s="1226"/>
      <c r="L26" s="2507"/>
      <c r="M26" s="2507"/>
      <c r="N26" s="2507"/>
      <c r="O26" s="2507"/>
      <c r="P26" s="2507"/>
      <c r="Q26" s="2507"/>
      <c r="R26" s="2507"/>
      <c r="S26" s="2785"/>
      <c r="W26" s="1222"/>
      <c r="X26" s="1222"/>
      <c r="Y26" s="1230"/>
      <c r="Z26" s="1230"/>
      <c r="AA26" s="1222"/>
      <c r="AB26" s="1222"/>
      <c r="AC26" s="1222"/>
      <c r="AD26" s="1222"/>
      <c r="AE26" s="1222"/>
      <c r="AF26" s="1222"/>
      <c r="AG26" s="1222"/>
    </row>
    <row r="27" spans="1:33" s="1221" customFormat="1" ht="15" customHeight="1">
      <c r="B27" s="3162"/>
      <c r="C27" s="3165"/>
      <c r="D27" s="2526"/>
      <c r="E27" s="2526"/>
      <c r="F27" s="2508" t="s">
        <v>1307</v>
      </c>
      <c r="G27" s="2510"/>
      <c r="H27" s="1226"/>
      <c r="I27" s="1226"/>
      <c r="J27" s="1226"/>
      <c r="K27" s="1226"/>
      <c r="L27" s="2507"/>
      <c r="M27" s="2507"/>
      <c r="N27" s="2507"/>
      <c r="O27" s="2507"/>
      <c r="P27" s="2507"/>
      <c r="Q27" s="2507"/>
      <c r="R27" s="2507"/>
      <c r="S27" s="2785"/>
      <c r="W27" s="1222"/>
      <c r="X27" s="1222"/>
      <c r="Y27" s="1230"/>
      <c r="Z27" s="1230"/>
      <c r="AA27" s="1222"/>
      <c r="AB27" s="1222"/>
      <c r="AC27" s="1222"/>
      <c r="AD27" s="1222"/>
      <c r="AE27" s="1222"/>
      <c r="AF27" s="1222"/>
      <c r="AG27" s="1222"/>
    </row>
    <row r="28" spans="1:33" s="1221" customFormat="1" ht="15" customHeight="1">
      <c r="B28" s="3162"/>
      <c r="C28" s="3165"/>
      <c r="D28" s="2508" t="s">
        <v>1306</v>
      </c>
      <c r="E28" s="2509"/>
      <c r="F28" s="2509"/>
      <c r="G28" s="2510"/>
      <c r="H28" s="2505"/>
      <c r="I28" s="2505"/>
      <c r="J28" s="2505"/>
      <c r="K28" s="2505"/>
      <c r="L28" s="2507"/>
      <c r="M28" s="2507"/>
      <c r="N28" s="2507"/>
      <c r="O28" s="2507"/>
      <c r="P28" s="2507"/>
      <c r="Q28" s="2507"/>
      <c r="R28" s="2507"/>
      <c r="S28" s="2785"/>
      <c r="W28" s="1222"/>
      <c r="X28" s="1222"/>
      <c r="Y28" s="1222"/>
      <c r="Z28" s="1222"/>
      <c r="AA28" s="1222"/>
      <c r="AB28" s="1222"/>
      <c r="AC28" s="1222"/>
      <c r="AD28" s="1222"/>
      <c r="AE28" s="1222"/>
      <c r="AF28" s="1222"/>
      <c r="AG28" s="1222"/>
    </row>
    <row r="29" spans="1:33" s="1221" customFormat="1" ht="15" customHeight="1" thickBot="1">
      <c r="B29" s="3163"/>
      <c r="C29" s="3166"/>
      <c r="D29" s="2466" t="s">
        <v>1252</v>
      </c>
      <c r="E29" s="2467"/>
      <c r="F29" s="2467"/>
      <c r="G29" s="2468"/>
      <c r="H29" s="2527"/>
      <c r="I29" s="2527"/>
      <c r="J29" s="2527"/>
      <c r="K29" s="2527"/>
      <c r="L29" s="3137"/>
      <c r="M29" s="3137"/>
      <c r="N29" s="3137"/>
      <c r="O29" s="3137"/>
      <c r="P29" s="3137"/>
      <c r="Q29" s="3137"/>
      <c r="R29" s="3137"/>
      <c r="S29" s="3138"/>
      <c r="T29" s="1227"/>
      <c r="W29" s="1222"/>
      <c r="X29" s="1222"/>
      <c r="Y29" s="1222"/>
      <c r="Z29" s="1222"/>
      <c r="AA29" s="1222"/>
      <c r="AB29" s="1222"/>
      <c r="AC29" s="1222"/>
      <c r="AD29" s="1222"/>
      <c r="AE29" s="1222"/>
      <c r="AF29" s="1222"/>
      <c r="AG29" s="1222"/>
    </row>
    <row r="30" spans="1:33" s="1221" customFormat="1" ht="13.5" customHeight="1">
      <c r="B30" s="3140" t="s">
        <v>1514</v>
      </c>
      <c r="C30" s="3141"/>
      <c r="D30" s="3141"/>
      <c r="E30" s="3141"/>
      <c r="F30" s="3141"/>
      <c r="G30" s="3142"/>
      <c r="H30" s="3146" t="s">
        <v>1513</v>
      </c>
      <c r="I30" s="3147"/>
      <c r="J30" s="3147"/>
      <c r="K30" s="3147"/>
      <c r="L30" s="3147"/>
      <c r="M30" s="3148"/>
      <c r="N30" s="3149" t="s">
        <v>1512</v>
      </c>
      <c r="O30" s="3149"/>
      <c r="P30" s="3149"/>
      <c r="Q30" s="3149"/>
      <c r="R30" s="3149"/>
      <c r="S30" s="3150"/>
      <c r="W30" s="1222"/>
      <c r="X30" s="1222"/>
      <c r="Y30" s="1222"/>
      <c r="Z30" s="1222"/>
      <c r="AA30" s="1222"/>
      <c r="AB30" s="1222"/>
      <c r="AC30" s="1222"/>
      <c r="AD30" s="1222"/>
      <c r="AE30" s="1222"/>
      <c r="AF30" s="1222"/>
      <c r="AG30" s="1222"/>
    </row>
    <row r="31" spans="1:33" s="1221" customFormat="1" ht="19.5" customHeight="1" thickBot="1">
      <c r="B31" s="3143"/>
      <c r="C31" s="3144"/>
      <c r="D31" s="3144"/>
      <c r="E31" s="3144"/>
      <c r="F31" s="3144"/>
      <c r="G31" s="3145"/>
      <c r="H31" s="2600"/>
      <c r="I31" s="2601"/>
      <c r="J31" s="2601"/>
      <c r="K31" s="2601"/>
      <c r="L31" s="2601"/>
      <c r="M31" s="2602"/>
      <c r="N31" s="2601"/>
      <c r="O31" s="2601"/>
      <c r="P31" s="2601"/>
      <c r="Q31" s="2601"/>
      <c r="R31" s="2601"/>
      <c r="S31" s="3151"/>
      <c r="T31" s="1222"/>
      <c r="W31" s="1222"/>
      <c r="X31" s="1222"/>
      <c r="Y31" s="1222"/>
      <c r="Z31" s="1222"/>
      <c r="AA31" s="1222"/>
      <c r="AB31" s="1222"/>
      <c r="AC31" s="1222"/>
      <c r="AD31" s="1222"/>
      <c r="AE31" s="1222"/>
      <c r="AF31" s="1222"/>
      <c r="AG31" s="1222"/>
    </row>
    <row r="32" spans="1:33" ht="17.25" customHeight="1">
      <c r="A32" s="1225"/>
      <c r="B32" s="3100" t="s">
        <v>1251</v>
      </c>
      <c r="C32" s="2496" t="s">
        <v>1250</v>
      </c>
      <c r="D32" s="3152"/>
      <c r="E32" s="3152"/>
      <c r="F32" s="3152"/>
      <c r="G32" s="2497"/>
      <c r="H32" s="2498"/>
      <c r="I32" s="2499"/>
      <c r="J32" s="2499"/>
      <c r="K32" s="2499"/>
      <c r="L32" s="2499"/>
      <c r="M32" s="2499"/>
      <c r="N32" s="2499"/>
      <c r="O32" s="2499"/>
      <c r="P32" s="2499"/>
      <c r="Q32" s="2499"/>
      <c r="R32" s="2499"/>
      <c r="S32" s="2500"/>
      <c r="T32" s="812"/>
      <c r="U32" s="1198"/>
      <c r="W32" s="1224"/>
      <c r="X32" s="1224"/>
      <c r="Y32" s="1224"/>
      <c r="Z32" s="1224"/>
      <c r="AA32" s="1224"/>
      <c r="AB32" s="1224"/>
      <c r="AC32" s="1224"/>
      <c r="AD32" s="1224"/>
      <c r="AE32" s="1224"/>
      <c r="AF32" s="1224"/>
      <c r="AG32" s="1224"/>
    </row>
    <row r="33" spans="1:33" ht="17.25" customHeight="1">
      <c r="B33" s="3101"/>
      <c r="C33" s="2716" t="s">
        <v>1511</v>
      </c>
      <c r="D33" s="2717"/>
      <c r="E33" s="2717"/>
      <c r="F33" s="2717"/>
      <c r="G33" s="3153"/>
      <c r="H33" s="2291"/>
      <c r="I33" s="2370"/>
      <c r="J33" s="2370"/>
      <c r="K33" s="2370"/>
      <c r="L33" s="2370"/>
      <c r="M33" s="2370"/>
      <c r="N33" s="2370"/>
      <c r="O33" s="2370"/>
      <c r="P33" s="2370"/>
      <c r="Q33" s="2370"/>
      <c r="R33" s="2370"/>
      <c r="S33" s="2377"/>
      <c r="T33" s="812"/>
      <c r="U33" s="1198"/>
      <c r="W33" s="1224"/>
      <c r="X33" s="1224"/>
      <c r="Y33" s="1224"/>
      <c r="Z33" s="1224"/>
      <c r="AA33" s="1224"/>
      <c r="AB33" s="1224"/>
      <c r="AC33" s="1224"/>
      <c r="AD33" s="1224"/>
      <c r="AE33" s="1224"/>
      <c r="AF33" s="1224"/>
      <c r="AG33" s="1224"/>
    </row>
    <row r="34" spans="1:33">
      <c r="B34" s="3101"/>
      <c r="C34" s="2656" t="s">
        <v>1504</v>
      </c>
      <c r="D34" s="2657"/>
      <c r="E34" s="2657"/>
      <c r="F34" s="2657"/>
      <c r="G34" s="2658"/>
      <c r="H34" s="2279" t="s">
        <v>1341</v>
      </c>
      <c r="I34" s="2280"/>
      <c r="J34" s="2668" t="s">
        <v>1340</v>
      </c>
      <c r="K34" s="2668"/>
      <c r="L34" s="2668"/>
      <c r="M34" s="2668"/>
      <c r="N34" s="2668"/>
      <c r="O34" s="2668"/>
      <c r="P34" s="2668"/>
      <c r="Q34" s="2668"/>
      <c r="R34" s="2668"/>
      <c r="S34" s="2669"/>
      <c r="T34" s="812"/>
      <c r="U34" s="1198"/>
      <c r="V34" s="1198"/>
      <c r="W34" s="1224"/>
      <c r="X34" s="1224"/>
      <c r="Y34" s="1224"/>
      <c r="Z34" s="1224"/>
      <c r="AA34" s="1224"/>
      <c r="AB34" s="1224"/>
      <c r="AC34" s="1224"/>
      <c r="AD34" s="1224"/>
      <c r="AE34" s="1224"/>
      <c r="AF34" s="1224"/>
      <c r="AG34" s="1224"/>
    </row>
    <row r="35" spans="1:33">
      <c r="B35" s="3101"/>
      <c r="C35" s="2656"/>
      <c r="D35" s="2657"/>
      <c r="E35" s="2657"/>
      <c r="F35" s="2657"/>
      <c r="G35" s="2658"/>
      <c r="H35" s="2356"/>
      <c r="I35" s="2331"/>
      <c r="J35" s="2670" t="s">
        <v>1339</v>
      </c>
      <c r="K35" s="2671"/>
      <c r="L35" s="2651" t="s">
        <v>1338</v>
      </c>
      <c r="M35" s="2671"/>
      <c r="N35" s="2651" t="s">
        <v>1337</v>
      </c>
      <c r="O35" s="2671"/>
      <c r="P35" s="2651" t="s">
        <v>1336</v>
      </c>
      <c r="Q35" s="2671"/>
      <c r="R35" s="2651" t="s">
        <v>1335</v>
      </c>
      <c r="S35" s="2652"/>
      <c r="T35" s="812"/>
      <c r="U35" s="1198"/>
      <c r="V35" s="1198"/>
      <c r="W35" s="1224"/>
      <c r="X35" s="1224"/>
      <c r="Y35" s="1224"/>
      <c r="Z35" s="1224"/>
      <c r="AA35" s="1224"/>
      <c r="AB35" s="1224"/>
      <c r="AC35" s="1224"/>
      <c r="AD35" s="1224"/>
      <c r="AE35" s="1224"/>
      <c r="AF35" s="1224"/>
      <c r="AG35" s="1224"/>
    </row>
    <row r="36" spans="1:33" ht="12.75" customHeight="1">
      <c r="B36" s="3101"/>
      <c r="C36" s="2656"/>
      <c r="D36" s="2657"/>
      <c r="E36" s="2657"/>
      <c r="F36" s="2657"/>
      <c r="G36" s="2658"/>
      <c r="H36" s="2665"/>
      <c r="I36" s="2667"/>
      <c r="J36" s="2666"/>
      <c r="K36" s="2650"/>
      <c r="L36" s="2649"/>
      <c r="M36" s="2650"/>
      <c r="N36" s="2649"/>
      <c r="O36" s="2650"/>
      <c r="P36" s="2649"/>
      <c r="Q36" s="2650"/>
      <c r="R36" s="836"/>
      <c r="S36" s="837"/>
      <c r="T36" s="812"/>
      <c r="U36" s="1198"/>
      <c r="V36" s="1198"/>
      <c r="W36" s="1224"/>
      <c r="X36" s="1224"/>
      <c r="Y36" s="1224"/>
      <c r="Z36" s="1224"/>
      <c r="AA36" s="1224"/>
      <c r="AB36" s="1224"/>
      <c r="AC36" s="1224"/>
      <c r="AD36" s="1224"/>
      <c r="AE36" s="1224"/>
      <c r="AF36" s="1224"/>
      <c r="AG36" s="1224"/>
    </row>
    <row r="37" spans="1:33">
      <c r="B37" s="3101"/>
      <c r="C37" s="2656"/>
      <c r="D37" s="2657"/>
      <c r="E37" s="2657"/>
      <c r="F37" s="2657"/>
      <c r="G37" s="2658"/>
      <c r="H37" s="2279" t="s">
        <v>1334</v>
      </c>
      <c r="I37" s="2319"/>
      <c r="J37" s="2279" t="s">
        <v>1333</v>
      </c>
      <c r="K37" s="2319"/>
      <c r="L37" s="2279" t="s">
        <v>1332</v>
      </c>
      <c r="M37" s="2280"/>
      <c r="N37" s="2279"/>
      <c r="O37" s="2319"/>
      <c r="P37" s="2319"/>
      <c r="Q37" s="2319"/>
      <c r="R37" s="809"/>
      <c r="S37" s="816"/>
      <c r="T37" s="812"/>
      <c r="U37" s="1198"/>
      <c r="V37" s="1198"/>
      <c r="W37" s="1224"/>
      <c r="X37" s="1224"/>
      <c r="Y37" s="1224"/>
      <c r="Z37" s="1224"/>
      <c r="AA37" s="1224"/>
      <c r="AB37" s="1224"/>
      <c r="AC37" s="1224"/>
      <c r="AD37" s="1224"/>
      <c r="AE37" s="1224"/>
      <c r="AF37" s="1224"/>
      <c r="AG37" s="1224"/>
    </row>
    <row r="38" spans="1:33" ht="12.75" customHeight="1">
      <c r="B38" s="3101"/>
      <c r="C38" s="2656"/>
      <c r="D38" s="2657"/>
      <c r="E38" s="2657"/>
      <c r="F38" s="2657"/>
      <c r="G38" s="2658"/>
      <c r="H38" s="2665"/>
      <c r="I38" s="2666"/>
      <c r="J38" s="2665"/>
      <c r="K38" s="2666"/>
      <c r="L38" s="2665"/>
      <c r="M38" s="2667"/>
      <c r="N38" s="2356"/>
      <c r="O38" s="2330"/>
      <c r="P38" s="2330"/>
      <c r="Q38" s="2330"/>
      <c r="R38" s="812"/>
      <c r="S38" s="1285"/>
      <c r="T38" s="812"/>
      <c r="U38" s="1198"/>
      <c r="V38" s="1198"/>
      <c r="W38" s="1224"/>
      <c r="X38" s="1224"/>
      <c r="Y38" s="1224"/>
      <c r="Z38" s="1224"/>
      <c r="AA38" s="1224"/>
      <c r="AB38" s="1224"/>
      <c r="AC38" s="1224"/>
      <c r="AD38" s="1224"/>
      <c r="AE38" s="1224"/>
      <c r="AF38" s="1224"/>
      <c r="AG38" s="1224"/>
    </row>
    <row r="39" spans="1:33" ht="17.25" customHeight="1">
      <c r="B39" s="3101"/>
      <c r="C39" s="2357" t="s">
        <v>1241</v>
      </c>
      <c r="D39" s="2412"/>
      <c r="E39" s="2412"/>
      <c r="F39" s="2412"/>
      <c r="G39" s="2607"/>
      <c r="H39" s="2281"/>
      <c r="I39" s="2281"/>
      <c r="J39" s="2281"/>
      <c r="K39" s="2281"/>
      <c r="L39" s="2281"/>
      <c r="M39" s="2281"/>
      <c r="N39" s="2281"/>
      <c r="O39" s="2281"/>
      <c r="P39" s="2281"/>
      <c r="Q39" s="2281"/>
      <c r="R39" s="2281"/>
      <c r="S39" s="2403"/>
      <c r="T39" s="1198"/>
      <c r="U39" s="1198"/>
      <c r="V39" s="1198"/>
      <c r="W39" s="1198"/>
      <c r="X39" s="1198"/>
      <c r="Y39" s="1198"/>
      <c r="Z39" s="1198"/>
      <c r="AA39" s="1198"/>
      <c r="AB39" s="1198"/>
      <c r="AC39" s="1198"/>
      <c r="AD39" s="1198"/>
      <c r="AE39" s="1198"/>
      <c r="AF39" s="1198"/>
      <c r="AG39" s="1198"/>
    </row>
    <row r="40" spans="1:33">
      <c r="B40" s="3101"/>
      <c r="C40" s="2469" t="s">
        <v>1240</v>
      </c>
      <c r="D40" s="2470"/>
      <c r="E40" s="2470"/>
      <c r="F40" s="2470"/>
      <c r="G40" s="2471"/>
      <c r="H40" s="2371" t="s">
        <v>1239</v>
      </c>
      <c r="I40" s="2371"/>
      <c r="J40" s="2371"/>
      <c r="K40" s="2371" t="s">
        <v>1238</v>
      </c>
      <c r="L40" s="2371"/>
      <c r="M40" s="2371"/>
      <c r="N40" s="2371"/>
      <c r="O40" s="2371"/>
      <c r="P40" s="2491"/>
      <c r="Q40" s="2392"/>
      <c r="R40" s="2392"/>
      <c r="S40" s="2393"/>
      <c r="T40" s="1198"/>
      <c r="U40" s="1198"/>
      <c r="V40" s="1198"/>
      <c r="W40" s="1198"/>
      <c r="X40" s="1198"/>
      <c r="Y40" s="1198"/>
      <c r="Z40" s="1198"/>
      <c r="AA40" s="1198"/>
      <c r="AB40" s="1198"/>
      <c r="AC40" s="1223"/>
      <c r="AD40" s="1223"/>
      <c r="AE40" s="1198"/>
      <c r="AF40" s="1198"/>
      <c r="AG40" s="1198"/>
    </row>
    <row r="41" spans="1:33" ht="12.75" customHeight="1">
      <c r="B41" s="2608"/>
      <c r="C41" s="2469"/>
      <c r="D41" s="2470"/>
      <c r="E41" s="2470"/>
      <c r="F41" s="2470"/>
      <c r="G41" s="2471"/>
      <c r="H41" s="2371" t="s">
        <v>1237</v>
      </c>
      <c r="I41" s="2371"/>
      <c r="J41" s="2371"/>
      <c r="K41" s="2371" t="s">
        <v>1236</v>
      </c>
      <c r="L41" s="2371"/>
      <c r="M41" s="2492"/>
      <c r="N41" s="2492"/>
      <c r="O41" s="2492"/>
      <c r="P41" s="811" t="s">
        <v>1235</v>
      </c>
      <c r="Q41" s="2266"/>
      <c r="R41" s="2368"/>
      <c r="S41" s="2374"/>
      <c r="T41" s="1198"/>
      <c r="U41" s="1198"/>
      <c r="V41" s="1198"/>
      <c r="W41" s="812"/>
      <c r="X41" s="812"/>
      <c r="Y41" s="812"/>
      <c r="Z41" s="812"/>
      <c r="AA41" s="1198"/>
      <c r="AB41" s="1198"/>
      <c r="AC41" s="812"/>
      <c r="AD41" s="812"/>
      <c r="AE41" s="812"/>
      <c r="AF41" s="812"/>
      <c r="AG41" s="1198"/>
    </row>
    <row r="42" spans="1:33" s="791" customFormat="1" ht="12.75" customHeight="1">
      <c r="B42" s="2598" t="s">
        <v>1331</v>
      </c>
      <c r="C42" s="2559"/>
      <c r="D42" s="2559"/>
      <c r="E42" s="2559"/>
      <c r="F42" s="2559"/>
      <c r="G42" s="2559"/>
      <c r="H42" s="2559" t="s">
        <v>1203</v>
      </c>
      <c r="I42" s="2559"/>
      <c r="J42" s="2559"/>
      <c r="K42" s="2559"/>
      <c r="L42" s="2559"/>
      <c r="M42" s="2559"/>
      <c r="N42" s="2559" t="s">
        <v>1330</v>
      </c>
      <c r="O42" s="2559"/>
      <c r="P42" s="2295"/>
      <c r="Q42" s="2296"/>
      <c r="R42" s="2296"/>
      <c r="S42" s="2599"/>
      <c r="T42" s="812"/>
      <c r="U42" s="812"/>
      <c r="V42" s="812"/>
      <c r="W42" s="844"/>
      <c r="X42" s="844"/>
      <c r="Y42" s="812"/>
      <c r="Z42" s="812"/>
      <c r="AA42" s="812"/>
      <c r="AB42" s="812"/>
      <c r="AC42" s="812"/>
      <c r="AD42" s="812"/>
      <c r="AE42" s="812"/>
      <c r="AF42" s="812"/>
      <c r="AG42" s="812"/>
    </row>
    <row r="43" spans="1:33" ht="19.5" customHeight="1" thickBot="1">
      <c r="B43" s="3271" t="s">
        <v>1523</v>
      </c>
      <c r="C43" s="2994"/>
      <c r="D43" s="2994"/>
      <c r="E43" s="2994"/>
      <c r="F43" s="2994"/>
      <c r="G43" s="2993"/>
      <c r="H43" s="2992"/>
      <c r="I43" s="2994"/>
      <c r="J43" s="2994"/>
      <c r="K43" s="2994"/>
      <c r="L43" s="2994"/>
      <c r="M43" s="2994"/>
      <c r="N43" s="2994"/>
      <c r="O43" s="2994"/>
      <c r="P43" s="2994"/>
      <c r="Q43" s="2994"/>
      <c r="R43" s="2994"/>
      <c r="S43" s="2995"/>
      <c r="T43" s="812"/>
      <c r="U43" s="1198"/>
      <c r="W43" s="1224"/>
      <c r="X43" s="1224"/>
      <c r="Y43" s="1224"/>
      <c r="Z43" s="1224"/>
      <c r="AA43" s="1224"/>
      <c r="AB43" s="1224"/>
      <c r="AC43" s="1224"/>
      <c r="AD43" s="1224"/>
      <c r="AE43" s="1224"/>
      <c r="AF43" s="1224"/>
      <c r="AG43" s="1224"/>
    </row>
    <row r="44" spans="1:33" s="791" customFormat="1" ht="11.25">
      <c r="B44" s="2414" t="s">
        <v>1233</v>
      </c>
      <c r="C44" s="2415"/>
      <c r="D44" s="2415"/>
      <c r="E44" s="2415"/>
      <c r="F44" s="2415"/>
      <c r="G44" s="2416"/>
      <c r="H44" s="2420" t="s">
        <v>1329</v>
      </c>
      <c r="I44" s="2421"/>
      <c r="J44" s="2421"/>
      <c r="K44" s="2421"/>
      <c r="L44" s="2421"/>
      <c r="M44" s="2421"/>
      <c r="N44" s="2421"/>
      <c r="O44" s="2421"/>
      <c r="P44" s="2421"/>
      <c r="Q44" s="2421"/>
      <c r="R44" s="2421"/>
      <c r="S44" s="2422"/>
      <c r="T44" s="812"/>
      <c r="U44" s="812"/>
      <c r="V44" s="812"/>
      <c r="W44" s="844"/>
      <c r="X44" s="844"/>
      <c r="Y44" s="812"/>
      <c r="Z44" s="812"/>
      <c r="AA44" s="812"/>
      <c r="AB44" s="812"/>
      <c r="AC44" s="812"/>
      <c r="AD44" s="812"/>
      <c r="AE44" s="812"/>
      <c r="AF44" s="812"/>
      <c r="AG44" s="812"/>
    </row>
    <row r="45" spans="1:33" ht="19.5" customHeight="1" thickBot="1">
      <c r="B45" s="2417"/>
      <c r="C45" s="2418"/>
      <c r="D45" s="2418"/>
      <c r="E45" s="2418"/>
      <c r="F45" s="2418"/>
      <c r="G45" s="2419"/>
      <c r="H45" s="2423"/>
      <c r="I45" s="2424"/>
      <c r="J45" s="2424"/>
      <c r="K45" s="2424"/>
      <c r="L45" s="2424"/>
      <c r="M45" s="2424"/>
      <c r="N45" s="2424"/>
      <c r="O45" s="2424"/>
      <c r="P45" s="2424"/>
      <c r="Q45" s="2424"/>
      <c r="R45" s="2424"/>
      <c r="S45" s="2425"/>
      <c r="T45" s="1198"/>
      <c r="U45" s="1198"/>
      <c r="V45" s="1198"/>
      <c r="W45" s="1198"/>
      <c r="X45" s="1198"/>
      <c r="Y45" s="1198"/>
      <c r="Z45" s="1198"/>
      <c r="AA45" s="1198"/>
      <c r="AB45" s="1198"/>
      <c r="AC45" s="1198"/>
      <c r="AD45" s="1198"/>
      <c r="AE45" s="1198"/>
      <c r="AF45" s="1198"/>
      <c r="AG45" s="1198"/>
    </row>
    <row r="46" spans="1:33" s="1221" customFormat="1" ht="15" customHeight="1">
      <c r="A46" s="1197"/>
      <c r="B46" s="844" t="s">
        <v>1231</v>
      </c>
      <c r="C46" s="1228"/>
      <c r="D46" s="1228"/>
      <c r="E46" s="1228"/>
      <c r="F46" s="1228"/>
      <c r="G46" s="1228"/>
      <c r="H46" s="1230"/>
      <c r="I46" s="1230"/>
      <c r="J46" s="1230"/>
      <c r="K46" s="1230"/>
      <c r="L46" s="1230"/>
      <c r="M46" s="1230"/>
      <c r="N46" s="1230"/>
      <c r="O46" s="1230"/>
      <c r="P46" s="1222"/>
      <c r="Q46" s="1222"/>
      <c r="R46" s="1222"/>
      <c r="S46" s="1222"/>
      <c r="T46" s="1222"/>
      <c r="U46" s="1222"/>
      <c r="W46" s="1222"/>
      <c r="X46" s="1222"/>
      <c r="Y46" s="1222"/>
      <c r="Z46" s="1222"/>
      <c r="AA46" s="1222"/>
      <c r="AB46" s="1222"/>
      <c r="AC46" s="1222"/>
      <c r="AD46" s="1222"/>
      <c r="AE46" s="1222"/>
      <c r="AF46" s="1222"/>
      <c r="AG46" s="1222"/>
    </row>
    <row r="47" spans="1:33" s="1221" customFormat="1" ht="11.25">
      <c r="B47" s="2910" t="s">
        <v>1297</v>
      </c>
      <c r="C47" s="2910"/>
      <c r="D47" s="2910"/>
      <c r="E47" s="2910"/>
      <c r="F47" s="2910"/>
      <c r="G47" s="2910"/>
      <c r="H47" s="2910"/>
      <c r="I47" s="2910"/>
      <c r="J47" s="2910"/>
      <c r="K47" s="2910"/>
      <c r="L47" s="2910"/>
      <c r="M47" s="2910"/>
      <c r="N47" s="2910"/>
      <c r="O47" s="2910"/>
      <c r="P47" s="2910"/>
      <c r="Q47" s="2910"/>
      <c r="R47" s="2910"/>
      <c r="S47" s="2910"/>
      <c r="T47" s="812"/>
      <c r="W47" s="1222"/>
      <c r="X47" s="1222"/>
      <c r="Y47" s="1222"/>
      <c r="Z47" s="1222"/>
      <c r="AA47" s="1222"/>
      <c r="AB47" s="1222"/>
      <c r="AC47" s="1222"/>
      <c r="AD47" s="1222"/>
      <c r="AE47" s="1222"/>
      <c r="AF47" s="1222"/>
      <c r="AG47" s="1222"/>
    </row>
    <row r="48" spans="1:33">
      <c r="B48" s="2386" t="s">
        <v>1561</v>
      </c>
      <c r="C48" s="2386"/>
      <c r="D48" s="2386"/>
      <c r="E48" s="2386"/>
      <c r="F48" s="2386"/>
      <c r="G48" s="2386"/>
      <c r="H48" s="2386"/>
      <c r="I48" s="2386"/>
      <c r="J48" s="2386"/>
      <c r="K48" s="2386"/>
      <c r="L48" s="2386"/>
      <c r="M48" s="2386"/>
      <c r="N48" s="2386"/>
      <c r="O48" s="2386"/>
      <c r="P48" s="2386"/>
      <c r="Q48" s="2386"/>
      <c r="R48" s="2386"/>
    </row>
    <row r="49" spans="1:33" s="1221" customFormat="1" ht="11.25">
      <c r="A49" s="791"/>
      <c r="B49" s="2495" t="s">
        <v>1295</v>
      </c>
      <c r="C49" s="2495"/>
      <c r="D49" s="2495"/>
      <c r="E49" s="2495"/>
      <c r="F49" s="2495"/>
      <c r="G49" s="2495"/>
      <c r="H49" s="2495"/>
      <c r="I49" s="2495"/>
      <c r="J49" s="2495"/>
      <c r="K49" s="2495"/>
      <c r="L49" s="2495"/>
      <c r="M49" s="2495"/>
      <c r="N49" s="2495"/>
      <c r="O49" s="2495"/>
      <c r="P49" s="2495"/>
      <c r="Q49" s="2495"/>
      <c r="R49" s="2495"/>
      <c r="S49" s="2495"/>
      <c r="W49" s="1222"/>
      <c r="X49" s="1222"/>
      <c r="Y49" s="1222"/>
      <c r="Z49" s="1222"/>
      <c r="AA49" s="1222"/>
      <c r="AB49" s="1222"/>
      <c r="AC49" s="1222"/>
      <c r="AD49" s="1222"/>
      <c r="AE49" s="1222"/>
      <c r="AF49" s="1222"/>
      <c r="AG49" s="1222"/>
    </row>
    <row r="50" spans="1:33" s="1221" customFormat="1" ht="22.5" customHeight="1">
      <c r="A50" s="791"/>
      <c r="B50" s="2406" t="s">
        <v>1541</v>
      </c>
      <c r="C50" s="2406"/>
      <c r="D50" s="2406"/>
      <c r="E50" s="2406"/>
      <c r="F50" s="2406"/>
      <c r="G50" s="2406"/>
      <c r="H50" s="2406"/>
      <c r="I50" s="2406"/>
      <c r="J50" s="2406"/>
      <c r="K50" s="2406"/>
      <c r="L50" s="2406"/>
      <c r="M50" s="2406"/>
      <c r="N50" s="2406"/>
      <c r="O50" s="2406"/>
      <c r="P50" s="2406"/>
      <c r="Q50" s="2406"/>
      <c r="R50" s="2406"/>
      <c r="S50" s="2406"/>
      <c r="W50" s="1222"/>
      <c r="X50" s="1222"/>
      <c r="Y50" s="1222"/>
      <c r="Z50" s="1222"/>
      <c r="AA50" s="1222"/>
      <c r="AB50" s="1222"/>
      <c r="AC50" s="1222"/>
      <c r="AD50" s="1222"/>
      <c r="AE50" s="1222"/>
      <c r="AF50" s="1222"/>
      <c r="AG50" s="1222"/>
    </row>
    <row r="51" spans="1:33" s="1221" customFormat="1" ht="12.75" customHeight="1">
      <c r="B51" s="3184" t="s">
        <v>1560</v>
      </c>
      <c r="C51" s="3184"/>
      <c r="D51" s="3184"/>
      <c r="E51" s="3184"/>
      <c r="F51" s="3184"/>
      <c r="G51" s="3184"/>
      <c r="H51" s="3184"/>
      <c r="I51" s="3184"/>
      <c r="J51" s="3184"/>
      <c r="K51" s="3184"/>
      <c r="L51" s="3184"/>
      <c r="M51" s="3184"/>
      <c r="N51" s="3184"/>
      <c r="O51" s="3184"/>
      <c r="P51" s="3184"/>
      <c r="Q51" s="3184"/>
      <c r="R51" s="3184"/>
      <c r="S51" s="3184"/>
      <c r="W51" s="1222"/>
      <c r="X51" s="1222"/>
      <c r="Y51" s="1222"/>
      <c r="Z51" s="1222"/>
      <c r="AA51" s="1222"/>
      <c r="AB51" s="1222"/>
      <c r="AC51" s="1222"/>
      <c r="AD51" s="1222"/>
      <c r="AE51" s="1222"/>
      <c r="AF51" s="1222"/>
      <c r="AG51" s="1222"/>
    </row>
    <row r="52" spans="1:33" s="791" customFormat="1" ht="11.25">
      <c r="A52" s="1221"/>
      <c r="B52" s="2408" t="s">
        <v>1501</v>
      </c>
      <c r="C52" s="2408"/>
      <c r="D52" s="2408"/>
      <c r="E52" s="2408"/>
      <c r="F52" s="2408"/>
      <c r="G52" s="2408"/>
      <c r="H52" s="2408"/>
      <c r="I52" s="2408"/>
      <c r="J52" s="2408"/>
      <c r="K52" s="2408"/>
      <c r="L52" s="2408"/>
      <c r="M52" s="2408"/>
      <c r="N52" s="2408"/>
      <c r="O52" s="2408"/>
      <c r="P52" s="2408"/>
      <c r="Q52" s="2408"/>
      <c r="R52" s="2408"/>
      <c r="S52" s="2408"/>
      <c r="T52" s="835"/>
      <c r="W52" s="798"/>
      <c r="X52" s="798"/>
      <c r="Y52" s="798"/>
      <c r="Z52" s="798"/>
      <c r="AA52" s="798"/>
      <c r="AB52" s="798"/>
      <c r="AC52" s="798"/>
      <c r="AD52" s="798"/>
      <c r="AE52" s="798"/>
      <c r="AF52" s="798"/>
      <c r="AG52" s="798"/>
    </row>
  </sheetData>
  <customSheetViews>
    <customSheetView guid="{A89971A1-2A57-4416-B1BB-86BE65CC2ABD}" showPageBreaks="1" showGridLines="0" printArea="1" view="pageBreakPreview">
      <pageMargins left="0.78740157480314965" right="0.78740157480314965" top="0.78740157480314965" bottom="0.78740157480314965" header="0.51181102362204722" footer="0.51181102362204722"/>
      <pageSetup paperSize="9" scale="95" orientation="portrait" r:id="rId1"/>
      <headerFooter alignWithMargins="0"/>
    </customSheetView>
  </customSheetViews>
  <mergeCells count="120">
    <mergeCell ref="C4:F5"/>
    <mergeCell ref="G4:G5"/>
    <mergeCell ref="J4:J5"/>
    <mergeCell ref="B2:R3"/>
    <mergeCell ref="L5:M5"/>
    <mergeCell ref="N5:R5"/>
    <mergeCell ref="B4:B5"/>
    <mergeCell ref="B7:C12"/>
    <mergeCell ref="D7:E7"/>
    <mergeCell ref="F7:S7"/>
    <mergeCell ref="D8:E8"/>
    <mergeCell ref="F8:S8"/>
    <mergeCell ref="D9:E11"/>
    <mergeCell ref="F9:S9"/>
    <mergeCell ref="F10:S10"/>
    <mergeCell ref="F11:S11"/>
    <mergeCell ref="L12:M12"/>
    <mergeCell ref="N12:S12"/>
    <mergeCell ref="D12:E12"/>
    <mergeCell ref="B13:C15"/>
    <mergeCell ref="D13:E13"/>
    <mergeCell ref="F13:I13"/>
    <mergeCell ref="J13:J15"/>
    <mergeCell ref="F12:G12"/>
    <mergeCell ref="H12:K12"/>
    <mergeCell ref="K13:S13"/>
    <mergeCell ref="D14:E15"/>
    <mergeCell ref="F14:I15"/>
    <mergeCell ref="P14:S14"/>
    <mergeCell ref="K15:S15"/>
    <mergeCell ref="B16:B29"/>
    <mergeCell ref="C16:C29"/>
    <mergeCell ref="D16:G18"/>
    <mergeCell ref="H16:I17"/>
    <mergeCell ref="D22:G22"/>
    <mergeCell ref="H22:I22"/>
    <mergeCell ref="H28:I28"/>
    <mergeCell ref="F20:G20"/>
    <mergeCell ref="D21:G21"/>
    <mergeCell ref="D19:E20"/>
    <mergeCell ref="N16:S22"/>
    <mergeCell ref="L21:M21"/>
    <mergeCell ref="D26:E27"/>
    <mergeCell ref="F26:G26"/>
    <mergeCell ref="F27:G27"/>
    <mergeCell ref="J16:K17"/>
    <mergeCell ref="L16:M17"/>
    <mergeCell ref="K14:L14"/>
    <mergeCell ref="L22:M22"/>
    <mergeCell ref="D23:G25"/>
    <mergeCell ref="H23:I24"/>
    <mergeCell ref="J23:K24"/>
    <mergeCell ref="L23:S29"/>
    <mergeCell ref="D28:G28"/>
    <mergeCell ref="J28:K28"/>
    <mergeCell ref="F19:G19"/>
    <mergeCell ref="J21:K21"/>
    <mergeCell ref="D29:G29"/>
    <mergeCell ref="H29:I29"/>
    <mergeCell ref="J29:K29"/>
    <mergeCell ref="J22:K22"/>
    <mergeCell ref="H21:I21"/>
    <mergeCell ref="B30:G31"/>
    <mergeCell ref="H30:M30"/>
    <mergeCell ref="N30:S30"/>
    <mergeCell ref="H31:M31"/>
    <mergeCell ref="N31:S31"/>
    <mergeCell ref="B32:B41"/>
    <mergeCell ref="C32:G32"/>
    <mergeCell ref="H32:S32"/>
    <mergeCell ref="C33:G33"/>
    <mergeCell ref="H33:S33"/>
    <mergeCell ref="C39:G39"/>
    <mergeCell ref="H39:S39"/>
    <mergeCell ref="C40:G41"/>
    <mergeCell ref="H40:J40"/>
    <mergeCell ref="K40:O40"/>
    <mergeCell ref="P40:S40"/>
    <mergeCell ref="H41:J41"/>
    <mergeCell ref="K41:L41"/>
    <mergeCell ref="M41:O41"/>
    <mergeCell ref="Q41:S41"/>
    <mergeCell ref="C34:G38"/>
    <mergeCell ref="H34:I35"/>
    <mergeCell ref="J34:S34"/>
    <mergeCell ref="J35:K35"/>
    <mergeCell ref="N42:O42"/>
    <mergeCell ref="B51:S51"/>
    <mergeCell ref="B52:S52"/>
    <mergeCell ref="B47:S47"/>
    <mergeCell ref="B48:R48"/>
    <mergeCell ref="B49:S49"/>
    <mergeCell ref="B50:S50"/>
    <mergeCell ref="P42:S42"/>
    <mergeCell ref="B43:G43"/>
    <mergeCell ref="H43:S43"/>
    <mergeCell ref="B44:G45"/>
    <mergeCell ref="H44:S45"/>
    <mergeCell ref="B42:G42"/>
    <mergeCell ref="H42:I42"/>
    <mergeCell ref="J42:M42"/>
    <mergeCell ref="L35:M35"/>
    <mergeCell ref="N35:O35"/>
    <mergeCell ref="P35:Q35"/>
    <mergeCell ref="R35:S35"/>
    <mergeCell ref="H36:I36"/>
    <mergeCell ref="J36:K36"/>
    <mergeCell ref="H38:I38"/>
    <mergeCell ref="J38:K38"/>
    <mergeCell ref="L38:M38"/>
    <mergeCell ref="N38:O38"/>
    <mergeCell ref="P38:Q38"/>
    <mergeCell ref="L36:M36"/>
    <mergeCell ref="N36:O36"/>
    <mergeCell ref="P36:Q36"/>
    <mergeCell ref="H37:I37"/>
    <mergeCell ref="J37:K37"/>
    <mergeCell ref="L37:M37"/>
    <mergeCell ref="N37:O37"/>
    <mergeCell ref="P37:Q37"/>
  </mergeCells>
  <phoneticPr fontId="6"/>
  <hyperlinks>
    <hyperlink ref="A1" location="'目次'!A1" display="目次"/>
  </hyperlinks>
  <pageMargins left="0.78740157480314965" right="0.78740157480314965" top="0.78740157480314965" bottom="0.78740157480314965" header="0.51181102362204722" footer="0.51181102362204722"/>
  <pageSetup paperSize="9" scale="95" orientation="portrait"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G67"/>
  <sheetViews>
    <sheetView view="pageBreakPreview" topLeftCell="A49" zoomScaleNormal="100" zoomScaleSheetLayoutView="100" workbookViewId="0"/>
  </sheetViews>
  <sheetFormatPr defaultColWidth="4.625" defaultRowHeight="13.5"/>
  <cols>
    <col min="1" max="1" width="4" style="1197" customWidth="1"/>
    <col min="2" max="7" width="3.875" style="1197" customWidth="1"/>
    <col min="8" max="19" width="5.375" style="1197" customWidth="1"/>
    <col min="20" max="16384" width="4.625" style="1197"/>
  </cols>
  <sheetData>
    <row r="1" spans="1:33" s="1199" customFormat="1" ht="18" customHeight="1">
      <c r="A1" s="1374" t="s">
        <v>2423</v>
      </c>
    </row>
    <row r="2" spans="1:33">
      <c r="B2" s="1216" t="s">
        <v>1570</v>
      </c>
    </row>
    <row r="3" spans="1:33" ht="10.5" customHeight="1">
      <c r="L3" s="834" t="s">
        <v>1564</v>
      </c>
    </row>
    <row r="4" spans="1:33" ht="10.5" customHeight="1">
      <c r="C4" s="820"/>
      <c r="D4" s="820"/>
      <c r="E4" s="820"/>
      <c r="F4" s="820"/>
      <c r="G4" s="820"/>
      <c r="H4" s="820"/>
      <c r="I4" s="820"/>
      <c r="J4" s="1216"/>
      <c r="L4" s="834" t="s">
        <v>1569</v>
      </c>
    </row>
    <row r="5" spans="1:33" ht="12.75" customHeight="1">
      <c r="C5" s="820"/>
      <c r="D5" s="820"/>
      <c r="E5" s="820"/>
      <c r="F5" s="820"/>
      <c r="G5" s="820"/>
      <c r="H5" s="820"/>
      <c r="I5" s="820"/>
      <c r="J5" s="1216"/>
      <c r="M5" s="834"/>
    </row>
    <row r="6" spans="1:33" s="1221" customFormat="1" ht="15" customHeight="1" thickBot="1">
      <c r="C6" s="3195" t="s">
        <v>524</v>
      </c>
      <c r="D6" s="3195"/>
      <c r="E6" s="3195"/>
      <c r="F6" s="3195"/>
      <c r="W6" s="1222"/>
      <c r="X6" s="1222"/>
      <c r="Y6" s="1222"/>
      <c r="Z6" s="1222"/>
      <c r="AA6" s="1222"/>
      <c r="AB6" s="1222"/>
      <c r="AC6" s="1222"/>
      <c r="AD6" s="1222"/>
      <c r="AE6" s="1222"/>
      <c r="AF6" s="1222"/>
      <c r="AG6" s="1222"/>
    </row>
    <row r="7" spans="1:33" s="1221" customFormat="1" ht="15" customHeight="1" thickBot="1">
      <c r="C7" s="3195" t="s">
        <v>525</v>
      </c>
      <c r="D7" s="3195"/>
      <c r="E7" s="3195"/>
      <c r="F7" s="3195"/>
      <c r="M7" s="2997" t="s">
        <v>1283</v>
      </c>
      <c r="N7" s="2998"/>
      <c r="O7" s="2999"/>
      <c r="P7" s="3000"/>
      <c r="Q7" s="3000"/>
      <c r="R7" s="3000"/>
      <c r="S7" s="3001"/>
      <c r="W7" s="1222"/>
      <c r="X7" s="1222"/>
      <c r="Y7" s="1222"/>
      <c r="Z7" s="1222"/>
      <c r="AA7" s="1222"/>
      <c r="AB7" s="1222"/>
      <c r="AC7" s="1222"/>
      <c r="AD7" s="1222"/>
      <c r="AE7" s="1222"/>
      <c r="AF7" s="1222"/>
      <c r="AG7" s="1222"/>
    </row>
    <row r="8" spans="1:33" s="1221" customFormat="1" ht="15" customHeight="1" thickBot="1">
      <c r="B8" s="1222"/>
      <c r="C8" s="3182" t="s">
        <v>1524</v>
      </c>
      <c r="D8" s="3182"/>
      <c r="E8" s="3182"/>
      <c r="F8" s="3182"/>
      <c r="G8" s="3182"/>
      <c r="H8" s="1222"/>
      <c r="I8" s="1222"/>
      <c r="J8" s="1222"/>
      <c r="K8" s="1222"/>
      <c r="L8" s="1222"/>
      <c r="M8" s="1276"/>
      <c r="N8" s="1276"/>
      <c r="O8" s="1222"/>
      <c r="P8" s="1222"/>
      <c r="Q8" s="1222"/>
      <c r="R8" s="1222"/>
      <c r="S8" s="1222"/>
      <c r="W8" s="1222"/>
      <c r="X8" s="1222"/>
      <c r="Y8" s="1222"/>
      <c r="Z8" s="1222"/>
      <c r="AA8" s="1222"/>
      <c r="AB8" s="1222"/>
      <c r="AC8" s="1222"/>
      <c r="AD8" s="1222"/>
      <c r="AE8" s="1222"/>
      <c r="AF8" s="1222"/>
      <c r="AG8" s="1222"/>
    </row>
    <row r="9" spans="1:33" ht="13.5" customHeight="1">
      <c r="B9" s="2528" t="s">
        <v>1321</v>
      </c>
      <c r="C9" s="2529"/>
      <c r="D9" s="2498" t="s">
        <v>2173</v>
      </c>
      <c r="E9" s="2337"/>
      <c r="F9" s="3241"/>
      <c r="G9" s="3242"/>
      <c r="H9" s="3242"/>
      <c r="I9" s="3242"/>
      <c r="J9" s="3242"/>
      <c r="K9" s="3242"/>
      <c r="L9" s="3242"/>
      <c r="M9" s="3242"/>
      <c r="N9" s="3242"/>
      <c r="O9" s="3242"/>
      <c r="P9" s="3242"/>
      <c r="Q9" s="3242"/>
      <c r="R9" s="3242"/>
      <c r="S9" s="3244"/>
      <c r="T9" s="1198"/>
      <c r="U9" s="1198"/>
      <c r="V9" s="1198"/>
      <c r="W9" s="1198"/>
      <c r="X9" s="1198"/>
      <c r="Y9" s="1198"/>
      <c r="Z9" s="1198"/>
      <c r="AA9" s="1198"/>
      <c r="AB9" s="1198"/>
      <c r="AC9" s="1198"/>
      <c r="AD9" s="1198"/>
      <c r="AE9" s="1198"/>
      <c r="AF9" s="1198"/>
      <c r="AG9" s="1198"/>
    </row>
    <row r="10" spans="1:33" ht="24" customHeight="1">
      <c r="B10" s="2530"/>
      <c r="C10" s="2531"/>
      <c r="D10" s="2291" t="s">
        <v>1281</v>
      </c>
      <c r="E10" s="2282"/>
      <c r="F10" s="2795"/>
      <c r="G10" s="2341"/>
      <c r="H10" s="2341"/>
      <c r="I10" s="2341"/>
      <c r="J10" s="2341"/>
      <c r="K10" s="2341"/>
      <c r="L10" s="2341"/>
      <c r="M10" s="2341"/>
      <c r="N10" s="2341"/>
      <c r="O10" s="2341"/>
      <c r="P10" s="2341"/>
      <c r="Q10" s="2341"/>
      <c r="R10" s="2341"/>
      <c r="S10" s="2404"/>
      <c r="T10" s="1198"/>
      <c r="U10" s="1198"/>
      <c r="V10" s="1198"/>
      <c r="W10" s="1198"/>
      <c r="X10" s="1198"/>
      <c r="Y10" s="1198"/>
      <c r="Z10" s="1198"/>
      <c r="AA10" s="1198"/>
      <c r="AB10" s="1198"/>
      <c r="AC10" s="1198"/>
      <c r="AD10" s="1198"/>
      <c r="AE10" s="1198"/>
      <c r="AF10" s="1198"/>
      <c r="AG10" s="1198"/>
    </row>
    <row r="11" spans="1:33" ht="12.75" customHeight="1">
      <c r="B11" s="2530"/>
      <c r="C11" s="2531"/>
      <c r="D11" s="2279" t="s">
        <v>1137</v>
      </c>
      <c r="E11" s="2280"/>
      <c r="F11" s="2836" t="s">
        <v>1280</v>
      </c>
      <c r="G11" s="2837"/>
      <c r="H11" s="2837"/>
      <c r="I11" s="2837"/>
      <c r="J11" s="2837"/>
      <c r="K11" s="2837"/>
      <c r="L11" s="2837"/>
      <c r="M11" s="2837"/>
      <c r="N11" s="2837"/>
      <c r="O11" s="2837"/>
      <c r="P11" s="2837"/>
      <c r="Q11" s="2837"/>
      <c r="R11" s="2837"/>
      <c r="S11" s="2838"/>
      <c r="T11" s="1198"/>
      <c r="U11" s="1198"/>
      <c r="V11" s="1198"/>
      <c r="W11" s="1198"/>
      <c r="X11" s="1198"/>
      <c r="Y11" s="1198"/>
      <c r="Z11" s="1198"/>
      <c r="AA11" s="1198"/>
      <c r="AB11" s="1198"/>
      <c r="AC11" s="1198"/>
      <c r="AD11" s="1198"/>
      <c r="AE11" s="1198"/>
      <c r="AF11" s="1198"/>
      <c r="AG11" s="1198"/>
    </row>
    <row r="12" spans="1:33" ht="12.75" customHeight="1">
      <c r="B12" s="2530"/>
      <c r="C12" s="2531"/>
      <c r="D12" s="2356"/>
      <c r="E12" s="2331"/>
      <c r="F12" s="2584"/>
      <c r="G12" s="2585"/>
      <c r="H12" s="2585"/>
      <c r="I12" s="2585"/>
      <c r="J12" s="2585"/>
      <c r="K12" s="2585"/>
      <c r="L12" s="2585"/>
      <c r="M12" s="2585"/>
      <c r="N12" s="2585"/>
      <c r="O12" s="2585"/>
      <c r="P12" s="2585"/>
      <c r="Q12" s="2585"/>
      <c r="R12" s="2585"/>
      <c r="S12" s="2586"/>
      <c r="T12" s="1198"/>
      <c r="U12" s="1198"/>
      <c r="V12" s="1198"/>
      <c r="W12" s="1198"/>
      <c r="X12" s="1198"/>
      <c r="Y12" s="1198"/>
      <c r="Z12" s="1198"/>
      <c r="AA12" s="1198"/>
      <c r="AB12" s="1198"/>
      <c r="AC12" s="1198"/>
      <c r="AD12" s="1198"/>
      <c r="AE12" s="1198"/>
      <c r="AF12" s="1198"/>
      <c r="AG12" s="1198"/>
    </row>
    <row r="13" spans="1:33" ht="12.75" customHeight="1">
      <c r="B13" s="2530"/>
      <c r="C13" s="2531"/>
      <c r="D13" s="2295"/>
      <c r="E13" s="2321"/>
      <c r="F13" s="2587"/>
      <c r="G13" s="2588"/>
      <c r="H13" s="2588"/>
      <c r="I13" s="2588"/>
      <c r="J13" s="2588"/>
      <c r="K13" s="2588"/>
      <c r="L13" s="2588"/>
      <c r="M13" s="2588"/>
      <c r="N13" s="2588"/>
      <c r="O13" s="2588"/>
      <c r="P13" s="2588"/>
      <c r="Q13" s="2588"/>
      <c r="R13" s="2588"/>
      <c r="S13" s="2589"/>
      <c r="T13" s="1198"/>
      <c r="U13" s="1198"/>
      <c r="V13" s="1198"/>
      <c r="W13" s="1198"/>
      <c r="X13" s="1198"/>
      <c r="Y13" s="1198"/>
      <c r="Z13" s="1198"/>
      <c r="AA13" s="1198"/>
      <c r="AB13" s="1198"/>
      <c r="AC13" s="1198"/>
      <c r="AD13" s="1198"/>
      <c r="AE13" s="1198"/>
      <c r="AF13" s="1198"/>
      <c r="AG13" s="1198"/>
    </row>
    <row r="14" spans="1:33" ht="12.75" customHeight="1">
      <c r="B14" s="2530"/>
      <c r="C14" s="2531"/>
      <c r="D14" s="2279" t="s">
        <v>1279</v>
      </c>
      <c r="E14" s="2280"/>
      <c r="F14" s="2291" t="s">
        <v>205</v>
      </c>
      <c r="G14" s="2282"/>
      <c r="H14" s="2795"/>
      <c r="I14" s="2341"/>
      <c r="J14" s="2341"/>
      <c r="K14" s="2342"/>
      <c r="L14" s="2291" t="s">
        <v>207</v>
      </c>
      <c r="M14" s="2282"/>
      <c r="N14" s="2795"/>
      <c r="O14" s="2341"/>
      <c r="P14" s="2341"/>
      <c r="Q14" s="2341"/>
      <c r="R14" s="2341"/>
      <c r="S14" s="2404"/>
      <c r="T14" s="1198"/>
      <c r="U14" s="1198"/>
      <c r="V14" s="1198"/>
      <c r="W14" s="1198"/>
      <c r="X14" s="1198"/>
      <c r="Y14" s="1198"/>
      <c r="Z14" s="1198"/>
      <c r="AA14" s="1198"/>
      <c r="AB14" s="1198"/>
      <c r="AC14" s="1198"/>
      <c r="AD14" s="1198"/>
      <c r="AE14" s="1198"/>
      <c r="AF14" s="1198"/>
      <c r="AG14" s="1198"/>
    </row>
    <row r="15" spans="1:33" ht="12.75" customHeight="1" thickBot="1">
      <c r="B15" s="2532"/>
      <c r="C15" s="2533"/>
      <c r="D15" s="2595"/>
      <c r="E15" s="2596"/>
      <c r="F15" s="2992" t="s">
        <v>2245</v>
      </c>
      <c r="G15" s="2993"/>
      <c r="H15" s="2992"/>
      <c r="I15" s="3062"/>
      <c r="J15" s="3062"/>
      <c r="K15" s="3062"/>
      <c r="L15" s="3062"/>
      <c r="M15" s="3063"/>
      <c r="N15" s="2640" t="s">
        <v>2180</v>
      </c>
      <c r="O15" s="3002"/>
      <c r="P15" s="3002"/>
      <c r="Q15" s="3002"/>
      <c r="R15" s="3002"/>
      <c r="S15" s="3003"/>
      <c r="T15" s="1198"/>
      <c r="U15" s="1198"/>
      <c r="V15" s="1198"/>
      <c r="W15" s="1198"/>
      <c r="X15" s="1198"/>
      <c r="Y15" s="1198"/>
      <c r="Z15" s="1198"/>
      <c r="AA15" s="1198"/>
      <c r="AB15" s="1198"/>
      <c r="AC15" s="1198"/>
      <c r="AD15" s="1198"/>
      <c r="AE15" s="1198"/>
      <c r="AF15" s="1198"/>
      <c r="AG15" s="1198"/>
    </row>
    <row r="16" spans="1:33" ht="12.75" customHeight="1">
      <c r="B16" s="2528" t="s">
        <v>1163</v>
      </c>
      <c r="C16" s="2529"/>
      <c r="D16" s="2498" t="s">
        <v>2173</v>
      </c>
      <c r="E16" s="2337"/>
      <c r="F16" s="3241"/>
      <c r="G16" s="3242"/>
      <c r="H16" s="3242"/>
      <c r="I16" s="3243"/>
      <c r="J16" s="2577" t="s">
        <v>553</v>
      </c>
      <c r="K16" s="3238" t="s">
        <v>1263</v>
      </c>
      <c r="L16" s="3239"/>
      <c r="M16" s="3239"/>
      <c r="N16" s="3239"/>
      <c r="O16" s="3239"/>
      <c r="P16" s="3239"/>
      <c r="Q16" s="3239"/>
      <c r="R16" s="3239"/>
      <c r="S16" s="3240"/>
      <c r="T16" s="1198"/>
      <c r="U16" s="1198"/>
      <c r="V16" s="1198"/>
      <c r="W16" s="1198"/>
      <c r="X16" s="1198"/>
      <c r="Y16" s="1198"/>
      <c r="Z16" s="1198"/>
      <c r="AA16" s="1198"/>
      <c r="AB16" s="1198"/>
      <c r="AC16" s="1198"/>
      <c r="AD16" s="1198"/>
      <c r="AE16" s="1198"/>
      <c r="AF16" s="1198"/>
      <c r="AG16" s="1198"/>
    </row>
    <row r="17" spans="2:33" ht="12.75" customHeight="1">
      <c r="B17" s="2530"/>
      <c r="C17" s="2531"/>
      <c r="D17" s="2279" t="s">
        <v>477</v>
      </c>
      <c r="E17" s="2280"/>
      <c r="F17" s="2359"/>
      <c r="G17" s="2322"/>
      <c r="H17" s="2322"/>
      <c r="I17" s="2360"/>
      <c r="J17" s="3237"/>
      <c r="K17" s="2872"/>
      <c r="L17" s="2873"/>
      <c r="M17" s="2873"/>
      <c r="N17" s="2873"/>
      <c r="O17" s="2873"/>
      <c r="P17" s="2873"/>
      <c r="Q17" s="2873"/>
      <c r="R17" s="2873"/>
      <c r="S17" s="2874"/>
      <c r="T17" s="1198"/>
      <c r="U17" s="1198"/>
      <c r="V17" s="1198"/>
      <c r="W17" s="1198"/>
      <c r="X17" s="1198"/>
      <c r="Y17" s="1198"/>
      <c r="Z17" s="1198"/>
      <c r="AA17" s="1198"/>
      <c r="AB17" s="1198"/>
      <c r="AC17" s="1198"/>
      <c r="AD17" s="1198"/>
      <c r="AE17" s="1198"/>
      <c r="AF17" s="1198"/>
      <c r="AG17" s="1198"/>
    </row>
    <row r="18" spans="2:33" ht="12.75" customHeight="1">
      <c r="B18" s="2530"/>
      <c r="C18" s="2531"/>
      <c r="D18" s="2295"/>
      <c r="E18" s="2321"/>
      <c r="F18" s="2327"/>
      <c r="G18" s="2328"/>
      <c r="H18" s="2328"/>
      <c r="I18" s="2361"/>
      <c r="J18" s="2559"/>
      <c r="K18" s="2678"/>
      <c r="L18" s="2679"/>
      <c r="M18" s="2679"/>
      <c r="N18" s="2679"/>
      <c r="O18" s="2679"/>
      <c r="P18" s="2679"/>
      <c r="Q18" s="2679"/>
      <c r="R18" s="2679"/>
      <c r="S18" s="2680"/>
      <c r="T18" s="1198"/>
      <c r="U18" s="1198"/>
      <c r="V18" s="1198"/>
      <c r="W18" s="1198"/>
      <c r="X18" s="1198"/>
      <c r="Y18" s="1198"/>
      <c r="Z18" s="1198"/>
      <c r="AA18" s="1198"/>
      <c r="AB18" s="1198"/>
      <c r="AC18" s="1198"/>
      <c r="AD18" s="1198"/>
      <c r="AE18" s="1198"/>
      <c r="AF18" s="1198"/>
      <c r="AG18" s="1198"/>
    </row>
    <row r="19" spans="2:33" ht="12.75" customHeight="1">
      <c r="B19" s="2530"/>
      <c r="C19" s="2531"/>
      <c r="D19" s="2544" t="s">
        <v>1568</v>
      </c>
      <c r="E19" s="2544"/>
      <c r="F19" s="2544"/>
      <c r="G19" s="2544"/>
      <c r="H19" s="2544"/>
      <c r="I19" s="2544"/>
      <c r="J19" s="2544"/>
      <c r="K19" s="2544"/>
      <c r="L19" s="2544"/>
      <c r="M19" s="2503"/>
      <c r="N19" s="2503"/>
      <c r="O19" s="2503"/>
      <c r="P19" s="2503"/>
      <c r="Q19" s="2503"/>
      <c r="R19" s="2503"/>
      <c r="S19" s="2504"/>
      <c r="T19" s="1198"/>
      <c r="U19" s="1198"/>
      <c r="V19" s="1198"/>
      <c r="W19" s="1198"/>
      <c r="X19" s="1198"/>
      <c r="Y19" s="1198"/>
      <c r="Z19" s="1198"/>
      <c r="AA19" s="1198"/>
      <c r="AB19" s="1198"/>
      <c r="AC19" s="1198"/>
      <c r="AD19" s="1198"/>
      <c r="AE19" s="1198"/>
      <c r="AF19" s="1198"/>
      <c r="AG19" s="1198"/>
    </row>
    <row r="20" spans="2:33" ht="12.75" customHeight="1">
      <c r="B20" s="2530"/>
      <c r="C20" s="2531"/>
      <c r="D20" s="2562" t="s">
        <v>1542</v>
      </c>
      <c r="E20" s="2562"/>
      <c r="F20" s="2562"/>
      <c r="G20" s="2562"/>
      <c r="H20" s="2562" t="s">
        <v>1268</v>
      </c>
      <c r="I20" s="2562"/>
      <c r="J20" s="2562"/>
      <c r="K20" s="2372"/>
      <c r="L20" s="2372"/>
      <c r="M20" s="2372"/>
      <c r="N20" s="2372"/>
      <c r="O20" s="2372"/>
      <c r="P20" s="2372"/>
      <c r="Q20" s="2372"/>
      <c r="R20" s="2372"/>
      <c r="S20" s="2373"/>
      <c r="T20" s="1198"/>
      <c r="U20" s="1198"/>
      <c r="V20" s="1198"/>
      <c r="W20" s="1198"/>
      <c r="X20" s="1198"/>
      <c r="Y20" s="1198"/>
      <c r="Z20" s="1198"/>
      <c r="AA20" s="1198"/>
      <c r="AB20" s="1198"/>
      <c r="AC20" s="1198"/>
      <c r="AD20" s="1198"/>
      <c r="AE20" s="1198"/>
      <c r="AF20" s="1198"/>
      <c r="AG20" s="1198"/>
    </row>
    <row r="21" spans="2:33" ht="12.75" customHeight="1">
      <c r="B21" s="2530"/>
      <c r="C21" s="2531"/>
      <c r="D21" s="2562"/>
      <c r="E21" s="2562"/>
      <c r="F21" s="2562"/>
      <c r="G21" s="2562"/>
      <c r="H21" s="2562" t="s">
        <v>1267</v>
      </c>
      <c r="I21" s="2562"/>
      <c r="J21" s="2562"/>
      <c r="K21" s="2372"/>
      <c r="L21" s="2372"/>
      <c r="M21" s="2372"/>
      <c r="N21" s="2372"/>
      <c r="O21" s="2372"/>
      <c r="P21" s="2372"/>
      <c r="Q21" s="2372"/>
      <c r="R21" s="2372"/>
      <c r="S21" s="2373"/>
      <c r="T21" s="1198"/>
      <c r="U21" s="1198"/>
      <c r="V21" s="1198"/>
      <c r="W21" s="1198"/>
      <c r="X21" s="1198"/>
      <c r="Y21" s="1198"/>
      <c r="Z21" s="1198"/>
      <c r="AA21" s="1198"/>
      <c r="AB21" s="1198"/>
      <c r="AC21" s="1198"/>
      <c r="AD21" s="1198"/>
      <c r="AE21" s="1198"/>
      <c r="AF21" s="1198"/>
      <c r="AG21" s="1198"/>
    </row>
    <row r="22" spans="2:33" ht="12.75" customHeight="1" thickBot="1">
      <c r="B22" s="2532"/>
      <c r="C22" s="2533"/>
      <c r="D22" s="2563"/>
      <c r="E22" s="2563"/>
      <c r="F22" s="2563"/>
      <c r="G22" s="2563"/>
      <c r="H22" s="2563"/>
      <c r="I22" s="2563"/>
      <c r="J22" s="2563"/>
      <c r="K22" s="2566"/>
      <c r="L22" s="2566"/>
      <c r="M22" s="2566"/>
      <c r="N22" s="2566"/>
      <c r="O22" s="2566"/>
      <c r="P22" s="2566"/>
      <c r="Q22" s="2566"/>
      <c r="R22" s="2566"/>
      <c r="S22" s="2567"/>
      <c r="T22" s="1198"/>
      <c r="U22" s="1198"/>
      <c r="V22" s="1198"/>
      <c r="W22" s="1198"/>
      <c r="X22" s="1198"/>
      <c r="Y22" s="1198"/>
      <c r="Z22" s="1198"/>
      <c r="AA22" s="1198"/>
      <c r="AB22" s="1198"/>
      <c r="AC22" s="1198"/>
      <c r="AD22" s="1198"/>
      <c r="AE22" s="1198"/>
      <c r="AF22" s="1198"/>
      <c r="AG22" s="1198"/>
    </row>
    <row r="23" spans="2:33" s="1225" customFormat="1" ht="14.25" customHeight="1">
      <c r="B23" s="2539" t="s">
        <v>857</v>
      </c>
      <c r="C23" s="2540"/>
      <c r="D23" s="2577" t="s">
        <v>2173</v>
      </c>
      <c r="E23" s="2577"/>
      <c r="F23" s="2339"/>
      <c r="G23" s="2339"/>
      <c r="H23" s="2339"/>
      <c r="I23" s="2339"/>
      <c r="J23" s="2564" t="s">
        <v>1317</v>
      </c>
      <c r="K23" s="2568" t="s">
        <v>1263</v>
      </c>
      <c r="L23" s="2569"/>
      <c r="M23" s="2569"/>
      <c r="N23" s="2569"/>
      <c r="O23" s="2569"/>
      <c r="P23" s="2569"/>
      <c r="Q23" s="2569"/>
      <c r="R23" s="2569"/>
      <c r="S23" s="2570"/>
      <c r="T23" s="843"/>
    </row>
    <row r="24" spans="2:33" s="1225" customFormat="1" ht="14.25" customHeight="1">
      <c r="B24" s="2541"/>
      <c r="C24" s="2406"/>
      <c r="D24" s="2548" t="s">
        <v>477</v>
      </c>
      <c r="E24" s="2549"/>
      <c r="F24" s="2571"/>
      <c r="G24" s="2572"/>
      <c r="H24" s="2572"/>
      <c r="I24" s="2573"/>
      <c r="J24" s="2356"/>
      <c r="K24" s="842"/>
      <c r="L24" s="826"/>
      <c r="M24" s="826" t="s">
        <v>1274</v>
      </c>
      <c r="N24" s="826"/>
      <c r="O24" s="826" t="s">
        <v>1273</v>
      </c>
      <c r="P24" s="826"/>
      <c r="Q24" s="826"/>
      <c r="R24" s="826"/>
      <c r="S24" s="827"/>
      <c r="T24" s="1279"/>
    </row>
    <row r="25" spans="2:33" s="1225" customFormat="1" ht="14.25" customHeight="1" thickBot="1">
      <c r="B25" s="2542"/>
      <c r="C25" s="2543"/>
      <c r="D25" s="2550"/>
      <c r="E25" s="2419"/>
      <c r="F25" s="2574"/>
      <c r="G25" s="2575"/>
      <c r="H25" s="2575"/>
      <c r="I25" s="2576"/>
      <c r="J25" s="2550"/>
      <c r="K25" s="1275"/>
      <c r="L25" s="1274"/>
      <c r="M25" s="1274"/>
      <c r="N25" s="1274"/>
      <c r="O25" s="1274"/>
      <c r="P25" s="1274"/>
      <c r="Q25" s="1274"/>
      <c r="R25" s="1273"/>
      <c r="S25" s="1272"/>
      <c r="T25" s="1278"/>
    </row>
    <row r="26" spans="2:33" s="1221" customFormat="1" ht="15" customHeight="1">
      <c r="B26" s="3171" t="s">
        <v>1316</v>
      </c>
      <c r="C26" s="3164"/>
      <c r="D26" s="2461"/>
      <c r="E26" s="2461"/>
      <c r="F26" s="2461"/>
      <c r="G26" s="2462"/>
      <c r="H26" s="2442" t="s">
        <v>1368</v>
      </c>
      <c r="I26" s="2442"/>
      <c r="J26" s="3110" t="s">
        <v>859</v>
      </c>
      <c r="K26" s="3110"/>
      <c r="L26" s="2445"/>
      <c r="M26" s="2446"/>
      <c r="N26" s="2446"/>
      <c r="O26" s="2446"/>
      <c r="P26" s="2446"/>
      <c r="Q26" s="2446"/>
      <c r="R26" s="2446"/>
      <c r="S26" s="2447"/>
      <c r="W26" s="1222"/>
      <c r="X26" s="1222"/>
      <c r="Y26" s="1222"/>
      <c r="Z26" s="1222"/>
      <c r="AA26" s="1222"/>
      <c r="AB26" s="1222"/>
      <c r="AC26" s="1222"/>
      <c r="AD26" s="1222"/>
      <c r="AE26" s="1222"/>
      <c r="AF26" s="1222"/>
      <c r="AG26" s="1222"/>
    </row>
    <row r="27" spans="2:33" s="1221" customFormat="1" ht="15" customHeight="1">
      <c r="B27" s="3162"/>
      <c r="C27" s="3164"/>
      <c r="D27" s="2464"/>
      <c r="E27" s="2464"/>
      <c r="F27" s="2464"/>
      <c r="G27" s="2465"/>
      <c r="H27" s="2507"/>
      <c r="I27" s="2507"/>
      <c r="J27" s="2526"/>
      <c r="K27" s="2526"/>
      <c r="L27" s="2448"/>
      <c r="M27" s="2449"/>
      <c r="N27" s="2449"/>
      <c r="O27" s="2449"/>
      <c r="P27" s="2449"/>
      <c r="Q27" s="2449"/>
      <c r="R27" s="2449"/>
      <c r="S27" s="2450"/>
      <c r="W27" s="1222"/>
      <c r="X27" s="1222"/>
      <c r="Y27" s="1222"/>
      <c r="Z27" s="1222"/>
      <c r="AA27" s="1222"/>
      <c r="AB27" s="1222"/>
      <c r="AC27" s="1222"/>
      <c r="AD27" s="1222"/>
      <c r="AE27" s="1222"/>
      <c r="AF27" s="1222"/>
      <c r="AG27" s="1222"/>
    </row>
    <row r="28" spans="2:33" s="1221" customFormat="1" ht="15" customHeight="1">
      <c r="B28" s="3162"/>
      <c r="C28" s="3164"/>
      <c r="D28" s="2518"/>
      <c r="E28" s="2518"/>
      <c r="F28" s="2518"/>
      <c r="G28" s="2519"/>
      <c r="H28" s="1229" t="s">
        <v>1258</v>
      </c>
      <c r="I28" s="1229" t="s">
        <v>1257</v>
      </c>
      <c r="J28" s="1229" t="s">
        <v>1258</v>
      </c>
      <c r="K28" s="1229" t="s">
        <v>1257</v>
      </c>
      <c r="L28" s="2448"/>
      <c r="M28" s="2449"/>
      <c r="N28" s="2449"/>
      <c r="O28" s="2449"/>
      <c r="P28" s="2449"/>
      <c r="Q28" s="2449"/>
      <c r="R28" s="2449"/>
      <c r="S28" s="2450"/>
      <c r="W28" s="1222"/>
      <c r="X28" s="1222"/>
      <c r="Y28" s="1222"/>
      <c r="Z28" s="1222"/>
      <c r="AA28" s="1222"/>
      <c r="AB28" s="1222"/>
      <c r="AC28" s="1222"/>
      <c r="AD28" s="1222"/>
      <c r="AE28" s="1222"/>
      <c r="AF28" s="1222"/>
      <c r="AG28" s="1222"/>
    </row>
    <row r="29" spans="2:33" s="1221" customFormat="1" ht="15" customHeight="1">
      <c r="B29" s="3162"/>
      <c r="C29" s="3165"/>
      <c r="D29" s="2526" t="s">
        <v>1309</v>
      </c>
      <c r="E29" s="2526"/>
      <c r="F29" s="2508" t="s">
        <v>1308</v>
      </c>
      <c r="G29" s="2510"/>
      <c r="H29" s="1226"/>
      <c r="I29" s="1226"/>
      <c r="J29" s="1226"/>
      <c r="K29" s="1226"/>
      <c r="L29" s="2448"/>
      <c r="M29" s="2449"/>
      <c r="N29" s="2449"/>
      <c r="O29" s="2449"/>
      <c r="P29" s="2449"/>
      <c r="Q29" s="2449"/>
      <c r="R29" s="2449"/>
      <c r="S29" s="2450"/>
      <c r="W29" s="1222"/>
      <c r="X29" s="1222"/>
      <c r="Y29" s="1222"/>
      <c r="Z29" s="1222"/>
      <c r="AA29" s="1222"/>
      <c r="AB29" s="1222"/>
      <c r="AC29" s="1222"/>
      <c r="AD29" s="1222"/>
      <c r="AE29" s="1222"/>
      <c r="AF29" s="1222"/>
      <c r="AG29" s="1222"/>
    </row>
    <row r="30" spans="2:33" s="1221" customFormat="1" ht="15" customHeight="1">
      <c r="B30" s="3162"/>
      <c r="C30" s="3165"/>
      <c r="D30" s="2526"/>
      <c r="E30" s="2526"/>
      <c r="F30" s="2508" t="s">
        <v>1307</v>
      </c>
      <c r="G30" s="2510"/>
      <c r="H30" s="1226"/>
      <c r="I30" s="1226"/>
      <c r="J30" s="1226"/>
      <c r="K30" s="1226"/>
      <c r="L30" s="2448"/>
      <c r="M30" s="2449"/>
      <c r="N30" s="2449"/>
      <c r="O30" s="2449"/>
      <c r="P30" s="2449"/>
      <c r="Q30" s="2449"/>
      <c r="R30" s="2449"/>
      <c r="S30" s="2450"/>
      <c r="W30" s="1222"/>
      <c r="X30" s="1222"/>
      <c r="Y30" s="1222"/>
      <c r="Z30" s="1222"/>
      <c r="AA30" s="1222"/>
      <c r="AB30" s="1222"/>
      <c r="AC30" s="1222"/>
      <c r="AD30" s="1222"/>
      <c r="AE30" s="1222"/>
      <c r="AF30" s="1222"/>
      <c r="AG30" s="1222"/>
    </row>
    <row r="31" spans="2:33" s="1221" customFormat="1" ht="15" customHeight="1">
      <c r="B31" s="3162"/>
      <c r="C31" s="3165"/>
      <c r="D31" s="2508" t="s">
        <v>1306</v>
      </c>
      <c r="E31" s="2509"/>
      <c r="F31" s="2509"/>
      <c r="G31" s="2510"/>
      <c r="H31" s="2505"/>
      <c r="I31" s="2505"/>
      <c r="J31" s="2505"/>
      <c r="K31" s="2505"/>
      <c r="L31" s="2448"/>
      <c r="M31" s="2449"/>
      <c r="N31" s="2449"/>
      <c r="O31" s="2449"/>
      <c r="P31" s="2449"/>
      <c r="Q31" s="2449"/>
      <c r="R31" s="2449"/>
      <c r="S31" s="2450"/>
      <c r="W31" s="1222"/>
      <c r="X31" s="1222"/>
      <c r="Y31" s="1228"/>
      <c r="Z31" s="1228"/>
      <c r="AA31" s="1228"/>
      <c r="AB31" s="1228"/>
      <c r="AC31" s="1228"/>
      <c r="AD31" s="1228"/>
      <c r="AE31" s="1228"/>
      <c r="AF31" s="1228"/>
      <c r="AG31" s="1222"/>
    </row>
    <row r="32" spans="2:33" s="1221" customFormat="1" ht="15" customHeight="1">
      <c r="B32" s="3162"/>
      <c r="C32" s="3165"/>
      <c r="D32" s="2511" t="s">
        <v>1252</v>
      </c>
      <c r="E32" s="2512"/>
      <c r="F32" s="2512"/>
      <c r="G32" s="2513"/>
      <c r="H32" s="3125"/>
      <c r="I32" s="3125"/>
      <c r="J32" s="3125"/>
      <c r="K32" s="3125"/>
      <c r="L32" s="2727"/>
      <c r="M32" s="2729"/>
      <c r="N32" s="2729"/>
      <c r="O32" s="2729"/>
      <c r="P32" s="2729"/>
      <c r="Q32" s="2729"/>
      <c r="R32" s="2729"/>
      <c r="S32" s="2767"/>
      <c r="T32" s="1227"/>
      <c r="W32" s="1222"/>
      <c r="X32" s="1222"/>
      <c r="Y32" s="1228"/>
      <c r="Z32" s="1228"/>
      <c r="AA32" s="1222"/>
      <c r="AB32" s="1222"/>
      <c r="AC32" s="1222"/>
      <c r="AD32" s="1222"/>
      <c r="AE32" s="1222"/>
      <c r="AF32" s="1222"/>
      <c r="AG32" s="1222"/>
    </row>
    <row r="33" spans="1:33" s="1221" customFormat="1" ht="15" customHeight="1">
      <c r="B33" s="3162"/>
      <c r="C33" s="3164"/>
      <c r="D33" s="2515"/>
      <c r="E33" s="2515"/>
      <c r="F33" s="2515"/>
      <c r="G33" s="2516"/>
      <c r="H33" s="3139" t="s">
        <v>1363</v>
      </c>
      <c r="I33" s="3139"/>
      <c r="J33" s="2507" t="s">
        <v>1259</v>
      </c>
      <c r="K33" s="2507"/>
      <c r="L33" s="2507"/>
      <c r="M33" s="2507"/>
      <c r="N33" s="2507"/>
      <c r="O33" s="2507"/>
      <c r="P33" s="2507"/>
      <c r="Q33" s="2507"/>
      <c r="R33" s="2507"/>
      <c r="S33" s="2785"/>
      <c r="W33" s="1222"/>
      <c r="X33" s="1222"/>
      <c r="Y33" s="1228"/>
      <c r="Z33" s="1228"/>
      <c r="AA33" s="1222"/>
      <c r="AB33" s="1222"/>
      <c r="AC33" s="1222"/>
      <c r="AD33" s="1222"/>
      <c r="AE33" s="1222"/>
      <c r="AF33" s="1222"/>
      <c r="AG33" s="1222"/>
    </row>
    <row r="34" spans="1:33" s="1221" customFormat="1" ht="15" customHeight="1">
      <c r="B34" s="3162"/>
      <c r="C34" s="3164"/>
      <c r="D34" s="2464"/>
      <c r="E34" s="2464"/>
      <c r="F34" s="2464"/>
      <c r="G34" s="2465"/>
      <c r="H34" s="3139"/>
      <c r="I34" s="3139"/>
      <c r="J34" s="2507"/>
      <c r="K34" s="2507"/>
      <c r="L34" s="2507"/>
      <c r="M34" s="2507"/>
      <c r="N34" s="2507"/>
      <c r="O34" s="2507"/>
      <c r="P34" s="2507"/>
      <c r="Q34" s="2507"/>
      <c r="R34" s="2507"/>
      <c r="S34" s="2785"/>
      <c r="W34" s="1222"/>
      <c r="X34" s="1222"/>
      <c r="Y34" s="1222"/>
      <c r="Z34" s="1222"/>
      <c r="AA34" s="1222"/>
      <c r="AB34" s="1222"/>
      <c r="AC34" s="1222"/>
      <c r="AD34" s="1222"/>
      <c r="AE34" s="1222"/>
      <c r="AF34" s="1222"/>
      <c r="AG34" s="1222"/>
    </row>
    <row r="35" spans="1:33" s="1221" customFormat="1" ht="15" customHeight="1">
      <c r="B35" s="3162"/>
      <c r="C35" s="3164"/>
      <c r="D35" s="2518"/>
      <c r="E35" s="2518"/>
      <c r="F35" s="2518"/>
      <c r="G35" s="2519"/>
      <c r="H35" s="1229" t="s">
        <v>1258</v>
      </c>
      <c r="I35" s="1229" t="s">
        <v>1257</v>
      </c>
      <c r="J35" s="1229" t="s">
        <v>1258</v>
      </c>
      <c r="K35" s="1229" t="s">
        <v>1257</v>
      </c>
      <c r="L35" s="2507"/>
      <c r="M35" s="2507"/>
      <c r="N35" s="2507"/>
      <c r="O35" s="2507"/>
      <c r="P35" s="2507"/>
      <c r="Q35" s="2507"/>
      <c r="R35" s="2507"/>
      <c r="S35" s="2785"/>
      <c r="W35" s="1222"/>
      <c r="X35" s="1222"/>
      <c r="Y35" s="1222"/>
      <c r="Z35" s="1222"/>
      <c r="AA35" s="1222"/>
      <c r="AB35" s="1222"/>
      <c r="AC35" s="1222"/>
      <c r="AD35" s="1222"/>
      <c r="AE35" s="1222"/>
      <c r="AF35" s="1222"/>
      <c r="AG35" s="1222"/>
    </row>
    <row r="36" spans="1:33" s="1221" customFormat="1" ht="15" customHeight="1">
      <c r="B36" s="3162"/>
      <c r="C36" s="3165"/>
      <c r="D36" s="2526" t="s">
        <v>1309</v>
      </c>
      <c r="E36" s="2526"/>
      <c r="F36" s="2508" t="s">
        <v>1308</v>
      </c>
      <c r="G36" s="2510"/>
      <c r="H36" s="1226"/>
      <c r="I36" s="1226"/>
      <c r="J36" s="1226"/>
      <c r="K36" s="1226"/>
      <c r="L36" s="2507"/>
      <c r="M36" s="2507"/>
      <c r="N36" s="2507"/>
      <c r="O36" s="2507"/>
      <c r="P36" s="2507"/>
      <c r="Q36" s="2507"/>
      <c r="R36" s="2507"/>
      <c r="S36" s="2785"/>
      <c r="W36" s="1222"/>
      <c r="X36" s="1222"/>
      <c r="Y36" s="1230"/>
      <c r="Z36" s="1230"/>
      <c r="AA36" s="1222"/>
      <c r="AB36" s="1222"/>
      <c r="AC36" s="1222"/>
      <c r="AD36" s="1222"/>
      <c r="AE36" s="1222"/>
      <c r="AF36" s="1222"/>
      <c r="AG36" s="1222"/>
    </row>
    <row r="37" spans="1:33" s="1221" customFormat="1" ht="15" customHeight="1">
      <c r="B37" s="3162"/>
      <c r="C37" s="3165"/>
      <c r="D37" s="2526"/>
      <c r="E37" s="2526"/>
      <c r="F37" s="2508" t="s">
        <v>1307</v>
      </c>
      <c r="G37" s="2510"/>
      <c r="H37" s="1226"/>
      <c r="I37" s="1226"/>
      <c r="J37" s="1226"/>
      <c r="K37" s="1226"/>
      <c r="L37" s="2507"/>
      <c r="M37" s="2507"/>
      <c r="N37" s="2507"/>
      <c r="O37" s="2507"/>
      <c r="P37" s="2507"/>
      <c r="Q37" s="2507"/>
      <c r="R37" s="2507"/>
      <c r="S37" s="2785"/>
      <c r="W37" s="1222"/>
      <c r="X37" s="1222"/>
      <c r="Y37" s="1230"/>
      <c r="Z37" s="1230"/>
      <c r="AA37" s="1222"/>
      <c r="AB37" s="1222"/>
      <c r="AC37" s="1222"/>
      <c r="AD37" s="1222"/>
      <c r="AE37" s="1222"/>
      <c r="AF37" s="1222"/>
      <c r="AG37" s="1222"/>
    </row>
    <row r="38" spans="1:33" s="1221" customFormat="1" ht="15" customHeight="1">
      <c r="B38" s="3162"/>
      <c r="C38" s="3165"/>
      <c r="D38" s="2508" t="s">
        <v>1306</v>
      </c>
      <c r="E38" s="2509"/>
      <c r="F38" s="2509"/>
      <c r="G38" s="2510"/>
      <c r="H38" s="2505"/>
      <c r="I38" s="2505"/>
      <c r="J38" s="2505"/>
      <c r="K38" s="2505"/>
      <c r="L38" s="2507"/>
      <c r="M38" s="2507"/>
      <c r="N38" s="2507"/>
      <c r="O38" s="2507"/>
      <c r="P38" s="2507"/>
      <c r="Q38" s="2507"/>
      <c r="R38" s="2507"/>
      <c r="S38" s="2785"/>
      <c r="W38" s="1222"/>
      <c r="X38" s="1222"/>
      <c r="Y38" s="1222"/>
      <c r="Z38" s="1222"/>
      <c r="AA38" s="1222"/>
      <c r="AB38" s="1222"/>
      <c r="AC38" s="1222"/>
      <c r="AD38" s="1222"/>
      <c r="AE38" s="1222"/>
      <c r="AF38" s="1222"/>
      <c r="AG38" s="1222"/>
    </row>
    <row r="39" spans="1:33" s="1221" customFormat="1" ht="15" customHeight="1" thickBot="1">
      <c r="B39" s="3163"/>
      <c r="C39" s="3166"/>
      <c r="D39" s="2466" t="s">
        <v>1252</v>
      </c>
      <c r="E39" s="2467"/>
      <c r="F39" s="2467"/>
      <c r="G39" s="2468"/>
      <c r="H39" s="2527"/>
      <c r="I39" s="2527"/>
      <c r="J39" s="2527"/>
      <c r="K39" s="2527"/>
      <c r="L39" s="3137"/>
      <c r="M39" s="3137"/>
      <c r="N39" s="3137"/>
      <c r="O39" s="3137"/>
      <c r="P39" s="3137"/>
      <c r="Q39" s="3137"/>
      <c r="R39" s="3137"/>
      <c r="S39" s="3138"/>
      <c r="T39" s="1227"/>
      <c r="W39" s="1222"/>
      <c r="X39" s="1222"/>
      <c r="Y39" s="1222"/>
      <c r="Z39" s="1222"/>
      <c r="AA39" s="1222"/>
      <c r="AB39" s="1222"/>
      <c r="AC39" s="1222"/>
      <c r="AD39" s="1222"/>
      <c r="AE39" s="1222"/>
      <c r="AF39" s="1222"/>
      <c r="AG39" s="1222"/>
    </row>
    <row r="40" spans="1:33" s="1221" customFormat="1" ht="13.5" customHeight="1">
      <c r="B40" s="3140" t="s">
        <v>1514</v>
      </c>
      <c r="C40" s="3141"/>
      <c r="D40" s="3141"/>
      <c r="E40" s="3141"/>
      <c r="F40" s="3141"/>
      <c r="G40" s="3142"/>
      <c r="H40" s="3146" t="s">
        <v>1513</v>
      </c>
      <c r="I40" s="3147"/>
      <c r="J40" s="3147"/>
      <c r="K40" s="3147"/>
      <c r="L40" s="3147"/>
      <c r="M40" s="3148"/>
      <c r="N40" s="3149" t="s">
        <v>1512</v>
      </c>
      <c r="O40" s="3149"/>
      <c r="P40" s="3149"/>
      <c r="Q40" s="3149"/>
      <c r="R40" s="3149"/>
      <c r="S40" s="3150"/>
      <c r="W40" s="1222"/>
      <c r="X40" s="1222"/>
      <c r="Y40" s="1222"/>
      <c r="Z40" s="1222"/>
      <c r="AA40" s="1222"/>
      <c r="AB40" s="1222"/>
      <c r="AC40" s="1222"/>
      <c r="AD40" s="1222"/>
      <c r="AE40" s="1222"/>
      <c r="AF40" s="1222"/>
      <c r="AG40" s="1222"/>
    </row>
    <row r="41" spans="1:33" s="1221" customFormat="1" ht="24.75" customHeight="1">
      <c r="B41" s="3198"/>
      <c r="C41" s="3199"/>
      <c r="D41" s="3199"/>
      <c r="E41" s="3199"/>
      <c r="F41" s="3199"/>
      <c r="G41" s="3200"/>
      <c r="H41" s="3281"/>
      <c r="I41" s="3282"/>
      <c r="J41" s="3282"/>
      <c r="K41" s="3282"/>
      <c r="L41" s="3282"/>
      <c r="M41" s="3287"/>
      <c r="N41" s="3281"/>
      <c r="O41" s="3282"/>
      <c r="P41" s="3282"/>
      <c r="Q41" s="3282"/>
      <c r="R41" s="3282"/>
      <c r="S41" s="3283"/>
      <c r="W41" s="1222"/>
      <c r="X41" s="1222"/>
      <c r="Y41" s="1222"/>
      <c r="Z41" s="1222"/>
      <c r="AA41" s="1222"/>
      <c r="AB41" s="1222"/>
      <c r="AC41" s="1222"/>
      <c r="AD41" s="1222"/>
      <c r="AE41" s="1222"/>
      <c r="AF41" s="1222"/>
      <c r="AG41" s="1222"/>
    </row>
    <row r="42" spans="1:33" s="1221" customFormat="1" ht="25.5" customHeight="1">
      <c r="B42" s="3198"/>
      <c r="C42" s="2648" t="s">
        <v>1567</v>
      </c>
      <c r="D42" s="2648"/>
      <c r="E42" s="3196" t="s">
        <v>1530</v>
      </c>
      <c r="F42" s="3196"/>
      <c r="G42" s="3196"/>
      <c r="H42" s="2472"/>
      <c r="I42" s="2472"/>
      <c r="J42" s="2472"/>
      <c r="K42" s="2472"/>
      <c r="L42" s="2472"/>
      <c r="M42" s="2472"/>
      <c r="N42" s="2472"/>
      <c r="O42" s="2472"/>
      <c r="P42" s="2472"/>
      <c r="Q42" s="2472"/>
      <c r="R42" s="2472"/>
      <c r="S42" s="2628"/>
      <c r="W42" s="1222"/>
      <c r="X42" s="1222"/>
      <c r="Y42" s="1222"/>
      <c r="Z42" s="1222"/>
      <c r="AA42" s="1222"/>
      <c r="AB42" s="1222"/>
      <c r="AC42" s="1222"/>
      <c r="AD42" s="1222"/>
      <c r="AE42" s="1222"/>
      <c r="AF42" s="1222"/>
      <c r="AG42" s="1222"/>
    </row>
    <row r="43" spans="1:33" s="1221" customFormat="1" ht="25.5" customHeight="1" thickBot="1">
      <c r="B43" s="3143"/>
      <c r="C43" s="3284"/>
      <c r="D43" s="3284"/>
      <c r="E43" s="3214" t="s">
        <v>1529</v>
      </c>
      <c r="F43" s="3214"/>
      <c r="G43" s="3214"/>
      <c r="H43" s="3285"/>
      <c r="I43" s="3285"/>
      <c r="J43" s="3285"/>
      <c r="K43" s="3285"/>
      <c r="L43" s="3285"/>
      <c r="M43" s="3285"/>
      <c r="N43" s="3285"/>
      <c r="O43" s="3285"/>
      <c r="P43" s="3285"/>
      <c r="Q43" s="3285"/>
      <c r="R43" s="3285"/>
      <c r="S43" s="3286"/>
      <c r="T43" s="1222"/>
      <c r="W43" s="1222"/>
      <c r="X43" s="1222"/>
      <c r="Y43" s="1222"/>
      <c r="Z43" s="1222"/>
      <c r="AA43" s="1222"/>
      <c r="AB43" s="1222"/>
      <c r="AC43" s="1222"/>
      <c r="AD43" s="1222"/>
      <c r="AE43" s="1222"/>
      <c r="AF43" s="1222"/>
      <c r="AG43" s="1222"/>
    </row>
    <row r="44" spans="1:33" ht="20.25" customHeight="1">
      <c r="A44" s="1225"/>
      <c r="B44" s="3100" t="s">
        <v>1251</v>
      </c>
      <c r="C44" s="2496" t="s">
        <v>1250</v>
      </c>
      <c r="D44" s="3152"/>
      <c r="E44" s="3152"/>
      <c r="F44" s="3152"/>
      <c r="G44" s="2497"/>
      <c r="H44" s="2498"/>
      <c r="I44" s="2499"/>
      <c r="J44" s="2499"/>
      <c r="K44" s="2499"/>
      <c r="L44" s="2499"/>
      <c r="M44" s="2499"/>
      <c r="N44" s="2499"/>
      <c r="O44" s="2499"/>
      <c r="P44" s="2499"/>
      <c r="Q44" s="2499"/>
      <c r="R44" s="2499"/>
      <c r="S44" s="2500"/>
      <c r="T44" s="812"/>
      <c r="U44" s="1198"/>
      <c r="W44" s="1224"/>
      <c r="X44" s="1224"/>
      <c r="Y44" s="1224"/>
      <c r="Z44" s="1224"/>
      <c r="AA44" s="1224"/>
      <c r="AB44" s="1224"/>
      <c r="AC44" s="1224"/>
      <c r="AD44" s="1224"/>
      <c r="AE44" s="1224"/>
      <c r="AF44" s="1224"/>
      <c r="AG44" s="1224"/>
    </row>
    <row r="45" spans="1:33" ht="21" customHeight="1">
      <c r="B45" s="3101"/>
      <c r="C45" s="2716" t="s">
        <v>1511</v>
      </c>
      <c r="D45" s="2717"/>
      <c r="E45" s="2717"/>
      <c r="F45" s="2717"/>
      <c r="G45" s="3153"/>
      <c r="H45" s="2291"/>
      <c r="I45" s="2370"/>
      <c r="J45" s="2370"/>
      <c r="K45" s="2370"/>
      <c r="L45" s="2370"/>
      <c r="M45" s="2370"/>
      <c r="N45" s="2370"/>
      <c r="O45" s="2370"/>
      <c r="P45" s="2370"/>
      <c r="Q45" s="2370"/>
      <c r="R45" s="2370"/>
      <c r="S45" s="2377"/>
      <c r="T45" s="812"/>
      <c r="U45" s="1198"/>
      <c r="W45" s="1224"/>
      <c r="X45" s="1224"/>
      <c r="Y45" s="1224"/>
      <c r="Z45" s="1224"/>
      <c r="AA45" s="1224"/>
      <c r="AB45" s="1224"/>
      <c r="AC45" s="1224"/>
      <c r="AD45" s="1224"/>
      <c r="AE45" s="1224"/>
      <c r="AF45" s="1224"/>
      <c r="AG45" s="1224"/>
    </row>
    <row r="46" spans="1:33">
      <c r="B46" s="3101"/>
      <c r="C46" s="2653" t="s">
        <v>1342</v>
      </c>
      <c r="D46" s="2654"/>
      <c r="E46" s="2654"/>
      <c r="F46" s="2654"/>
      <c r="G46" s="2655"/>
      <c r="H46" s="2279" t="s">
        <v>1341</v>
      </c>
      <c r="I46" s="2280"/>
      <c r="J46" s="2668" t="s">
        <v>1340</v>
      </c>
      <c r="K46" s="2668"/>
      <c r="L46" s="2668"/>
      <c r="M46" s="2668"/>
      <c r="N46" s="2668"/>
      <c r="O46" s="2668"/>
      <c r="P46" s="2668"/>
      <c r="Q46" s="2668"/>
      <c r="R46" s="2668"/>
      <c r="S46" s="2669"/>
      <c r="T46" s="812"/>
      <c r="U46" s="1198"/>
      <c r="V46" s="1198"/>
      <c r="W46" s="1224"/>
      <c r="X46" s="1224"/>
      <c r="Y46" s="1224"/>
      <c r="Z46" s="1224"/>
      <c r="AA46" s="1224"/>
      <c r="AB46" s="1224"/>
      <c r="AC46" s="1224"/>
      <c r="AD46" s="1224"/>
      <c r="AE46" s="1224"/>
      <c r="AF46" s="1224"/>
      <c r="AG46" s="1224"/>
    </row>
    <row r="47" spans="1:33">
      <c r="B47" s="3101"/>
      <c r="C47" s="2656"/>
      <c r="D47" s="2657"/>
      <c r="E47" s="2657"/>
      <c r="F47" s="2657"/>
      <c r="G47" s="2658"/>
      <c r="H47" s="2356"/>
      <c r="I47" s="2331"/>
      <c r="J47" s="2670" t="s">
        <v>2191</v>
      </c>
      <c r="K47" s="2671"/>
      <c r="L47" s="2651" t="s">
        <v>2190</v>
      </c>
      <c r="M47" s="2671"/>
      <c r="N47" s="2651" t="s">
        <v>2186</v>
      </c>
      <c r="O47" s="2671"/>
      <c r="P47" s="2651" t="s">
        <v>2189</v>
      </c>
      <c r="Q47" s="2671"/>
      <c r="R47" s="2651" t="s">
        <v>2188</v>
      </c>
      <c r="S47" s="2652"/>
      <c r="T47" s="812"/>
      <c r="U47" s="1198"/>
      <c r="V47" s="1198"/>
      <c r="W47" s="1224"/>
      <c r="X47" s="1224"/>
      <c r="Y47" s="1224"/>
      <c r="Z47" s="1224"/>
      <c r="AA47" s="1224"/>
      <c r="AB47" s="1224"/>
      <c r="AC47" s="1224"/>
      <c r="AD47" s="1224"/>
      <c r="AE47" s="1224"/>
      <c r="AF47" s="1224"/>
      <c r="AG47" s="1224"/>
    </row>
    <row r="48" spans="1:33" ht="12.75" customHeight="1">
      <c r="B48" s="3101"/>
      <c r="C48" s="2656"/>
      <c r="D48" s="2657"/>
      <c r="E48" s="2657"/>
      <c r="F48" s="2657"/>
      <c r="G48" s="2658"/>
      <c r="H48" s="2665"/>
      <c r="I48" s="2667"/>
      <c r="J48" s="2666"/>
      <c r="K48" s="2650"/>
      <c r="L48" s="2649"/>
      <c r="M48" s="2650"/>
      <c r="N48" s="2649"/>
      <c r="O48" s="2650"/>
      <c r="P48" s="2649"/>
      <c r="Q48" s="2650"/>
      <c r="R48" s="836"/>
      <c r="S48" s="837"/>
      <c r="T48" s="812"/>
      <c r="U48" s="1198"/>
      <c r="V48" s="1198"/>
      <c r="W48" s="1224"/>
      <c r="X48" s="1224"/>
      <c r="Y48" s="1224"/>
      <c r="Z48" s="1224"/>
      <c r="AA48" s="1224"/>
      <c r="AB48" s="1224"/>
      <c r="AC48" s="1224"/>
      <c r="AD48" s="1224"/>
      <c r="AE48" s="1224"/>
      <c r="AF48" s="1224"/>
      <c r="AG48" s="1224"/>
    </row>
    <row r="49" spans="1:33">
      <c r="B49" s="3101"/>
      <c r="C49" s="2659"/>
      <c r="D49" s="2660"/>
      <c r="E49" s="2660"/>
      <c r="F49" s="2660"/>
      <c r="G49" s="2661"/>
      <c r="H49" s="2279" t="s">
        <v>2185</v>
      </c>
      <c r="I49" s="2319"/>
      <c r="J49" s="2279" t="s">
        <v>2184</v>
      </c>
      <c r="K49" s="2319"/>
      <c r="L49" s="2279" t="s">
        <v>2183</v>
      </c>
      <c r="M49" s="2280"/>
      <c r="N49" s="2279"/>
      <c r="O49" s="2319"/>
      <c r="P49" s="2319"/>
      <c r="Q49" s="2319"/>
      <c r="R49" s="809"/>
      <c r="S49" s="816"/>
      <c r="T49" s="812"/>
      <c r="U49" s="1198"/>
      <c r="V49" s="1198"/>
      <c r="W49" s="1224"/>
      <c r="X49" s="1224"/>
      <c r="Y49" s="1224"/>
      <c r="Z49" s="1224"/>
      <c r="AA49" s="1224"/>
      <c r="AB49" s="1224"/>
      <c r="AC49" s="1224"/>
      <c r="AD49" s="1224"/>
      <c r="AE49" s="1224"/>
      <c r="AF49" s="1224"/>
      <c r="AG49" s="1224"/>
    </row>
    <row r="50" spans="1:33" ht="12.75" customHeight="1">
      <c r="B50" s="3101"/>
      <c r="C50" s="2662"/>
      <c r="D50" s="2663"/>
      <c r="E50" s="2663"/>
      <c r="F50" s="2663"/>
      <c r="G50" s="2664"/>
      <c r="H50" s="2665"/>
      <c r="I50" s="2666"/>
      <c r="J50" s="2665"/>
      <c r="K50" s="2666"/>
      <c r="L50" s="2665"/>
      <c r="M50" s="2667"/>
      <c r="N50" s="2295"/>
      <c r="O50" s="2296"/>
      <c r="P50" s="2296"/>
      <c r="Q50" s="2296"/>
      <c r="R50" s="808"/>
      <c r="S50" s="833"/>
      <c r="T50" s="812"/>
      <c r="U50" s="1198"/>
      <c r="V50" s="1198"/>
      <c r="W50" s="1224"/>
      <c r="X50" s="1224"/>
      <c r="Y50" s="1224"/>
      <c r="Z50" s="1224"/>
      <c r="AA50" s="1224"/>
      <c r="AB50" s="1224"/>
      <c r="AC50" s="1224"/>
      <c r="AD50" s="1224"/>
      <c r="AE50" s="1224"/>
      <c r="AF50" s="1224"/>
      <c r="AG50" s="1224"/>
    </row>
    <row r="51" spans="1:33" ht="25.5" customHeight="1">
      <c r="B51" s="3101"/>
      <c r="C51" s="2357" t="s">
        <v>1241</v>
      </c>
      <c r="D51" s="2412"/>
      <c r="E51" s="2412"/>
      <c r="F51" s="2412"/>
      <c r="G51" s="2607"/>
      <c r="H51" s="2281"/>
      <c r="I51" s="2281"/>
      <c r="J51" s="2281"/>
      <c r="K51" s="2281"/>
      <c r="L51" s="2281"/>
      <c r="M51" s="2281"/>
      <c r="N51" s="2281"/>
      <c r="O51" s="2281"/>
      <c r="P51" s="2281"/>
      <c r="Q51" s="2281"/>
      <c r="R51" s="2281"/>
      <c r="S51" s="2403"/>
      <c r="T51" s="1198"/>
      <c r="U51" s="1198"/>
      <c r="V51" s="1198"/>
      <c r="W51" s="1198"/>
      <c r="X51" s="1198"/>
      <c r="Y51" s="1198"/>
      <c r="Z51" s="1198"/>
      <c r="AA51" s="1198"/>
      <c r="AB51" s="1198"/>
      <c r="AC51" s="1198"/>
      <c r="AD51" s="1198"/>
      <c r="AE51" s="1198"/>
      <c r="AF51" s="1198"/>
      <c r="AG51" s="1198"/>
    </row>
    <row r="52" spans="1:33">
      <c r="B52" s="3101"/>
      <c r="C52" s="2469" t="s">
        <v>1240</v>
      </c>
      <c r="D52" s="2470"/>
      <c r="E52" s="2470"/>
      <c r="F52" s="2470"/>
      <c r="G52" s="2471"/>
      <c r="H52" s="2371" t="s">
        <v>1239</v>
      </c>
      <c r="I52" s="2371"/>
      <c r="J52" s="2371"/>
      <c r="K52" s="2371" t="s">
        <v>2176</v>
      </c>
      <c r="L52" s="2371"/>
      <c r="M52" s="2371"/>
      <c r="N52" s="2371"/>
      <c r="O52" s="2371"/>
      <c r="P52" s="2491"/>
      <c r="Q52" s="2392"/>
      <c r="R52" s="2392"/>
      <c r="S52" s="2393"/>
      <c r="T52" s="1198"/>
      <c r="U52" s="1198"/>
      <c r="V52" s="1198"/>
      <c r="W52" s="1198"/>
      <c r="X52" s="1198"/>
      <c r="Y52" s="1198"/>
      <c r="Z52" s="1198"/>
      <c r="AA52" s="1198"/>
      <c r="AB52" s="1198"/>
      <c r="AC52" s="1223"/>
      <c r="AD52" s="1223"/>
      <c r="AE52" s="1198"/>
      <c r="AF52" s="1198"/>
      <c r="AG52" s="1198"/>
    </row>
    <row r="53" spans="1:33" ht="12.75" customHeight="1">
      <c r="B53" s="2608"/>
      <c r="C53" s="2469"/>
      <c r="D53" s="2470"/>
      <c r="E53" s="2470"/>
      <c r="F53" s="2470"/>
      <c r="G53" s="2471"/>
      <c r="H53" s="2371" t="s">
        <v>1237</v>
      </c>
      <c r="I53" s="2371"/>
      <c r="J53" s="2371"/>
      <c r="K53" s="2371" t="s">
        <v>1236</v>
      </c>
      <c r="L53" s="2371"/>
      <c r="M53" s="2492"/>
      <c r="N53" s="2492"/>
      <c r="O53" s="2492"/>
      <c r="P53" s="811" t="s">
        <v>1235</v>
      </c>
      <c r="Q53" s="2266"/>
      <c r="R53" s="2368"/>
      <c r="S53" s="2374"/>
      <c r="T53" s="1198"/>
      <c r="U53" s="1198"/>
      <c r="V53" s="1198"/>
      <c r="W53" s="812"/>
      <c r="X53" s="812"/>
      <c r="Y53" s="812"/>
      <c r="Z53" s="812"/>
      <c r="AA53" s="1198"/>
      <c r="AB53" s="1198"/>
      <c r="AC53" s="812"/>
      <c r="AD53" s="812"/>
      <c r="AE53" s="812"/>
      <c r="AF53" s="812"/>
      <c r="AG53" s="1198"/>
    </row>
    <row r="54" spans="1:33" s="791" customFormat="1" ht="12.75" customHeight="1" thickBot="1">
      <c r="B54" s="2598" t="s">
        <v>1331</v>
      </c>
      <c r="C54" s="2559"/>
      <c r="D54" s="2559"/>
      <c r="E54" s="2559"/>
      <c r="F54" s="2559"/>
      <c r="G54" s="2559"/>
      <c r="H54" s="2559" t="s">
        <v>1203</v>
      </c>
      <c r="I54" s="2559"/>
      <c r="J54" s="2559"/>
      <c r="K54" s="2559"/>
      <c r="L54" s="2559"/>
      <c r="M54" s="2559"/>
      <c r="N54" s="2559" t="s">
        <v>1330</v>
      </c>
      <c r="O54" s="2559"/>
      <c r="P54" s="2295"/>
      <c r="Q54" s="2296"/>
      <c r="R54" s="2296"/>
      <c r="S54" s="2599"/>
      <c r="T54" s="812"/>
      <c r="U54" s="812"/>
      <c r="V54" s="812"/>
      <c r="W54" s="844"/>
      <c r="X54" s="844"/>
      <c r="Y54" s="812"/>
      <c r="Z54" s="812"/>
      <c r="AA54" s="812"/>
      <c r="AB54" s="812"/>
      <c r="AC54" s="812"/>
      <c r="AD54" s="812"/>
      <c r="AE54" s="812"/>
      <c r="AF54" s="812"/>
      <c r="AG54" s="812"/>
    </row>
    <row r="55" spans="1:33" s="791" customFormat="1" ht="11.25">
      <c r="B55" s="2414" t="s">
        <v>1233</v>
      </c>
      <c r="C55" s="2415"/>
      <c r="D55" s="2415"/>
      <c r="E55" s="2415"/>
      <c r="F55" s="2415"/>
      <c r="G55" s="2416"/>
      <c r="H55" s="2420" t="s">
        <v>2182</v>
      </c>
      <c r="I55" s="2421"/>
      <c r="J55" s="2421"/>
      <c r="K55" s="2421"/>
      <c r="L55" s="2421"/>
      <c r="M55" s="2421"/>
      <c r="N55" s="2421"/>
      <c r="O55" s="2421"/>
      <c r="P55" s="2421"/>
      <c r="Q55" s="2421"/>
      <c r="R55" s="2421"/>
      <c r="S55" s="2422"/>
      <c r="T55" s="812"/>
      <c r="U55" s="812"/>
      <c r="V55" s="812"/>
      <c r="W55" s="844"/>
      <c r="X55" s="844"/>
      <c r="Y55" s="812"/>
      <c r="Z55" s="812"/>
      <c r="AA55" s="812"/>
      <c r="AB55" s="812"/>
      <c r="AC55" s="812"/>
      <c r="AD55" s="812"/>
      <c r="AE55" s="812"/>
      <c r="AF55" s="812"/>
      <c r="AG55" s="812"/>
    </row>
    <row r="56" spans="1:33" ht="19.5" customHeight="1" thickBot="1">
      <c r="B56" s="2417"/>
      <c r="C56" s="2418"/>
      <c r="D56" s="2418"/>
      <c r="E56" s="2418"/>
      <c r="F56" s="2418"/>
      <c r="G56" s="2419"/>
      <c r="H56" s="2423"/>
      <c r="I56" s="2424"/>
      <c r="J56" s="2424"/>
      <c r="K56" s="2424"/>
      <c r="L56" s="2424"/>
      <c r="M56" s="2424"/>
      <c r="N56" s="2424"/>
      <c r="O56" s="2424"/>
      <c r="P56" s="2424"/>
      <c r="Q56" s="2424"/>
      <c r="R56" s="2424"/>
      <c r="S56" s="2425"/>
      <c r="T56" s="1198"/>
      <c r="U56" s="1198"/>
      <c r="V56" s="1198"/>
      <c r="W56" s="1198"/>
      <c r="X56" s="1198"/>
      <c r="Y56" s="1198"/>
      <c r="Z56" s="1198"/>
      <c r="AA56" s="1198"/>
      <c r="AB56" s="1198"/>
      <c r="AC56" s="1198"/>
      <c r="AD56" s="1198"/>
      <c r="AE56" s="1198"/>
      <c r="AF56" s="1198"/>
      <c r="AG56" s="1198"/>
    </row>
    <row r="57" spans="1:33" s="1221" customFormat="1" ht="15" customHeight="1">
      <c r="A57" s="1197"/>
      <c r="B57" s="844" t="s">
        <v>1231</v>
      </c>
      <c r="C57" s="1228"/>
      <c r="D57" s="1228"/>
      <c r="E57" s="1228"/>
      <c r="F57" s="1228"/>
      <c r="G57" s="1228"/>
      <c r="H57" s="1230"/>
      <c r="I57" s="1230"/>
      <c r="J57" s="1230"/>
      <c r="K57" s="1230"/>
      <c r="L57" s="1230"/>
      <c r="M57" s="1230"/>
      <c r="N57" s="1230"/>
      <c r="O57" s="1230"/>
      <c r="P57" s="1222"/>
      <c r="Q57" s="1222"/>
      <c r="R57" s="1222"/>
      <c r="S57" s="1222"/>
      <c r="T57" s="1222"/>
      <c r="U57" s="1222"/>
      <c r="W57" s="1222"/>
      <c r="X57" s="1222"/>
      <c r="Y57" s="1222"/>
      <c r="Z57" s="1222"/>
      <c r="AA57" s="1222"/>
      <c r="AB57" s="1222"/>
      <c r="AC57" s="1222"/>
      <c r="AD57" s="1222"/>
      <c r="AE57" s="1222"/>
      <c r="AF57" s="1222"/>
      <c r="AG57" s="1222"/>
    </row>
    <row r="58" spans="1:33" s="1221" customFormat="1" ht="11.25">
      <c r="B58" s="2910" t="s">
        <v>1297</v>
      </c>
      <c r="C58" s="2910"/>
      <c r="D58" s="2910"/>
      <c r="E58" s="2910"/>
      <c r="F58" s="2910"/>
      <c r="G58" s="2910"/>
      <c r="H58" s="2910"/>
      <c r="I58" s="2910"/>
      <c r="J58" s="2910"/>
      <c r="K58" s="2910"/>
      <c r="L58" s="2910"/>
      <c r="M58" s="2910"/>
      <c r="N58" s="2910"/>
      <c r="O58" s="2910"/>
      <c r="P58" s="2910"/>
      <c r="Q58" s="2910"/>
      <c r="R58" s="2910"/>
      <c r="S58" s="2910"/>
      <c r="T58" s="812"/>
      <c r="W58" s="1222"/>
      <c r="X58" s="1222"/>
      <c r="Y58" s="1222"/>
      <c r="Z58" s="1222"/>
      <c r="AA58" s="1222"/>
      <c r="AB58" s="1222"/>
      <c r="AC58" s="1222"/>
      <c r="AD58" s="1222"/>
      <c r="AE58" s="1222"/>
      <c r="AF58" s="1222"/>
      <c r="AG58" s="1222"/>
    </row>
    <row r="59" spans="1:33" s="1221" customFormat="1" ht="11.25">
      <c r="A59" s="791"/>
      <c r="B59" s="2495" t="s">
        <v>1522</v>
      </c>
      <c r="C59" s="2495"/>
      <c r="D59" s="2495"/>
      <c r="E59" s="2495"/>
      <c r="F59" s="2495"/>
      <c r="G59" s="2495"/>
      <c r="H59" s="2495"/>
      <c r="I59" s="2495"/>
      <c r="J59" s="2495"/>
      <c r="K59" s="2495"/>
      <c r="L59" s="2495"/>
      <c r="M59" s="2495"/>
      <c r="N59" s="2495"/>
      <c r="O59" s="2495"/>
      <c r="P59" s="2495"/>
      <c r="Q59" s="2495"/>
      <c r="R59" s="2495"/>
      <c r="S59" s="2495"/>
      <c r="W59" s="1222"/>
      <c r="X59" s="1222"/>
      <c r="Y59" s="1222"/>
      <c r="Z59" s="1222"/>
      <c r="AA59" s="1222"/>
      <c r="AB59" s="1222"/>
      <c r="AC59" s="1222"/>
      <c r="AD59" s="1222"/>
      <c r="AE59" s="1222"/>
      <c r="AF59" s="1222"/>
      <c r="AG59" s="1222"/>
    </row>
    <row r="60" spans="1:33" s="1221" customFormat="1" ht="22.5" customHeight="1">
      <c r="A60" s="791"/>
      <c r="B60" s="2406" t="s">
        <v>1285</v>
      </c>
      <c r="C60" s="2406"/>
      <c r="D60" s="2406"/>
      <c r="E60" s="2406"/>
      <c r="F60" s="2406"/>
      <c r="G60" s="2406"/>
      <c r="H60" s="2406"/>
      <c r="I60" s="2406"/>
      <c r="J60" s="2406"/>
      <c r="K60" s="2406"/>
      <c r="L60" s="2406"/>
      <c r="M60" s="2406"/>
      <c r="N60" s="2406"/>
      <c r="O60" s="2406"/>
      <c r="P60" s="2406"/>
      <c r="Q60" s="2406"/>
      <c r="R60" s="2406"/>
      <c r="S60" s="2406"/>
      <c r="W60" s="1222"/>
      <c r="X60" s="1222"/>
      <c r="Y60" s="1222"/>
      <c r="Z60" s="1222"/>
      <c r="AA60" s="1222"/>
      <c r="AB60" s="1222"/>
      <c r="AC60" s="1222"/>
      <c r="AD60" s="1222"/>
      <c r="AE60" s="1222"/>
      <c r="AF60" s="1222"/>
      <c r="AG60" s="1222"/>
    </row>
    <row r="61" spans="1:33" s="791" customFormat="1" ht="11.25">
      <c r="A61" s="1221"/>
      <c r="B61" s="2408" t="s">
        <v>1510</v>
      </c>
      <c r="C61" s="2408"/>
      <c r="D61" s="2408"/>
      <c r="E61" s="2408"/>
      <c r="F61" s="2408"/>
      <c r="G61" s="2408"/>
      <c r="H61" s="2408"/>
      <c r="I61" s="2408"/>
      <c r="J61" s="2408"/>
      <c r="K61" s="2408"/>
      <c r="L61" s="2408"/>
      <c r="M61" s="2408"/>
      <c r="N61" s="2408"/>
      <c r="O61" s="2408"/>
      <c r="P61" s="2408"/>
      <c r="Q61" s="2408"/>
      <c r="R61" s="2408"/>
      <c r="S61" s="2408"/>
      <c r="T61" s="835"/>
      <c r="W61" s="798"/>
      <c r="X61" s="798"/>
      <c r="Y61" s="798"/>
      <c r="Z61" s="798"/>
      <c r="AA61" s="798"/>
      <c r="AB61" s="798"/>
      <c r="AC61" s="798"/>
      <c r="AD61" s="798"/>
      <c r="AE61" s="798"/>
      <c r="AF61" s="798"/>
      <c r="AG61" s="798"/>
    </row>
    <row r="62" spans="1:33">
      <c r="B62" s="1198"/>
      <c r="C62" s="1198"/>
      <c r="D62" s="1198"/>
      <c r="E62" s="1198"/>
      <c r="F62" s="1198"/>
      <c r="G62" s="1198"/>
      <c r="H62" s="1198"/>
      <c r="I62" s="1198"/>
      <c r="J62" s="1198"/>
      <c r="K62" s="1198"/>
      <c r="L62" s="1198"/>
      <c r="M62" s="1198"/>
      <c r="N62" s="1198"/>
      <c r="O62" s="1198"/>
      <c r="P62" s="1198"/>
      <c r="Q62" s="1198"/>
      <c r="R62" s="1198"/>
    </row>
    <row r="63" spans="1:33">
      <c r="B63" s="1198"/>
      <c r="C63" s="1198"/>
      <c r="D63" s="1198"/>
      <c r="E63" s="1198"/>
      <c r="F63" s="1198"/>
      <c r="G63" s="1198"/>
      <c r="H63" s="1198"/>
      <c r="I63" s="1198"/>
      <c r="J63" s="1198"/>
      <c r="K63" s="1198"/>
      <c r="L63" s="1198"/>
      <c r="M63" s="1198"/>
      <c r="N63" s="1198"/>
      <c r="O63" s="1198"/>
      <c r="P63" s="1198"/>
      <c r="Q63" s="1198"/>
      <c r="R63" s="1198"/>
    </row>
    <row r="64" spans="1:33">
      <c r="B64" s="1198"/>
      <c r="C64" s="1198"/>
      <c r="D64" s="1198"/>
      <c r="E64" s="1198"/>
      <c r="F64" s="1198"/>
      <c r="G64" s="1198"/>
      <c r="H64" s="1198"/>
      <c r="I64" s="1198"/>
      <c r="J64" s="1198"/>
      <c r="K64" s="1198"/>
      <c r="L64" s="1198"/>
      <c r="M64" s="1198"/>
      <c r="N64" s="1198"/>
      <c r="O64" s="1198"/>
      <c r="P64" s="1198"/>
      <c r="Q64" s="1198"/>
      <c r="R64" s="1198"/>
    </row>
    <row r="65" spans="2:18">
      <c r="B65" s="1198"/>
      <c r="C65" s="1198"/>
      <c r="D65" s="1198"/>
      <c r="E65" s="1198"/>
      <c r="F65" s="1198"/>
      <c r="G65" s="1198"/>
      <c r="H65" s="1198"/>
      <c r="I65" s="1198"/>
      <c r="J65" s="1198"/>
      <c r="K65" s="1198"/>
      <c r="L65" s="1198"/>
      <c r="M65" s="1198"/>
      <c r="N65" s="1198"/>
      <c r="O65" s="1198"/>
      <c r="P65" s="1198"/>
      <c r="Q65" s="1198"/>
      <c r="R65" s="1198"/>
    </row>
    <row r="66" spans="2:18">
      <c r="B66" s="1198"/>
      <c r="C66" s="1198"/>
      <c r="D66" s="1198"/>
      <c r="E66" s="1198"/>
      <c r="F66" s="1198"/>
      <c r="G66" s="1198"/>
      <c r="H66" s="1198"/>
      <c r="I66" s="1198"/>
      <c r="J66" s="1198"/>
      <c r="K66" s="1198"/>
      <c r="L66" s="1198"/>
      <c r="M66" s="1198"/>
      <c r="N66" s="1198"/>
      <c r="O66" s="1198"/>
      <c r="P66" s="1198"/>
      <c r="Q66" s="1198"/>
      <c r="R66" s="1198"/>
    </row>
    <row r="67" spans="2:18">
      <c r="B67" s="1198"/>
      <c r="C67" s="1198"/>
      <c r="D67" s="1198"/>
      <c r="E67" s="1198"/>
      <c r="F67" s="1198"/>
      <c r="G67" s="1198"/>
      <c r="H67" s="1198"/>
      <c r="I67" s="1198"/>
      <c r="J67" s="1198"/>
      <c r="K67" s="1198"/>
      <c r="L67" s="1198"/>
      <c r="M67" s="1198"/>
      <c r="N67" s="1198"/>
      <c r="O67" s="1198"/>
      <c r="P67" s="1198"/>
      <c r="Q67" s="1198"/>
      <c r="R67" s="1198"/>
    </row>
  </sheetData>
  <customSheetViews>
    <customSheetView guid="{A89971A1-2A57-4416-B1BB-86BE65CC2ABD}" showPageBreaks="1" printArea="1" view="pageBreakPreview">
      <pageMargins left="0.78740157480314965" right="0.78740157480314965" top="0.78740157480314965" bottom="0.57999999999999996" header="0.51181102362204722" footer="0.51181102362204722"/>
      <printOptions horizontalCentered="1"/>
      <pageSetup paperSize="9" scale="95" orientation="portrait" r:id="rId1"/>
      <headerFooter alignWithMargins="0"/>
    </customSheetView>
  </customSheetViews>
  <mergeCells count="136">
    <mergeCell ref="J23:J25"/>
    <mergeCell ref="K23:S23"/>
    <mergeCell ref="D24:E25"/>
    <mergeCell ref="F24:I25"/>
    <mergeCell ref="B23:C25"/>
    <mergeCell ref="D23:E23"/>
    <mergeCell ref="F23:I23"/>
    <mergeCell ref="C6:F6"/>
    <mergeCell ref="C7:F7"/>
    <mergeCell ref="M7:N7"/>
    <mergeCell ref="D9:E9"/>
    <mergeCell ref="F9:S9"/>
    <mergeCell ref="D10:E10"/>
    <mergeCell ref="O7:S7"/>
    <mergeCell ref="B9:C15"/>
    <mergeCell ref="D14:E15"/>
    <mergeCell ref="F15:G15"/>
    <mergeCell ref="F10:S10"/>
    <mergeCell ref="C8:G8"/>
    <mergeCell ref="D11:E13"/>
    <mergeCell ref="F11:S11"/>
    <mergeCell ref="F12:S12"/>
    <mergeCell ref="F13:S13"/>
    <mergeCell ref="N15:S15"/>
    <mergeCell ref="F30:G30"/>
    <mergeCell ref="D31:G31"/>
    <mergeCell ref="L33:S39"/>
    <mergeCell ref="H31:I31"/>
    <mergeCell ref="J31:K31"/>
    <mergeCell ref="D32:G32"/>
    <mergeCell ref="H32:I32"/>
    <mergeCell ref="B26:B39"/>
    <mergeCell ref="C26:C39"/>
    <mergeCell ref="D26:G28"/>
    <mergeCell ref="H26:I27"/>
    <mergeCell ref="H39:I39"/>
    <mergeCell ref="J32:K32"/>
    <mergeCell ref="C42:D43"/>
    <mergeCell ref="C44:G44"/>
    <mergeCell ref="D39:G39"/>
    <mergeCell ref="J39:K39"/>
    <mergeCell ref="B40:G41"/>
    <mergeCell ref="B42:B43"/>
    <mergeCell ref="H40:M40"/>
    <mergeCell ref="N40:S40"/>
    <mergeCell ref="H43:M43"/>
    <mergeCell ref="N43:S43"/>
    <mergeCell ref="H41:M41"/>
    <mergeCell ref="H42:M42"/>
    <mergeCell ref="F14:G14"/>
    <mergeCell ref="H14:K14"/>
    <mergeCell ref="L14:M14"/>
    <mergeCell ref="N14:S14"/>
    <mergeCell ref="H15:M15"/>
    <mergeCell ref="N41:S41"/>
    <mergeCell ref="N42:S42"/>
    <mergeCell ref="H44:S44"/>
    <mergeCell ref="E42:G42"/>
    <mergeCell ref="E43:G43"/>
    <mergeCell ref="D36:E37"/>
    <mergeCell ref="F36:G36"/>
    <mergeCell ref="F37:G37"/>
    <mergeCell ref="D38:G38"/>
    <mergeCell ref="H38:I38"/>
    <mergeCell ref="J38:K38"/>
    <mergeCell ref="D33:G35"/>
    <mergeCell ref="H33:I34"/>
    <mergeCell ref="J33:K34"/>
    <mergeCell ref="J26:K27"/>
    <mergeCell ref="L26:S32"/>
    <mergeCell ref="D29:E30"/>
    <mergeCell ref="F29:G29"/>
    <mergeCell ref="D20:G22"/>
    <mergeCell ref="H20:J20"/>
    <mergeCell ref="K20:S20"/>
    <mergeCell ref="H21:J22"/>
    <mergeCell ref="K21:S21"/>
    <mergeCell ref="K22:S22"/>
    <mergeCell ref="B16:C22"/>
    <mergeCell ref="D16:E16"/>
    <mergeCell ref="F16:I16"/>
    <mergeCell ref="J16:J18"/>
    <mergeCell ref="D19:L19"/>
    <mergeCell ref="K16:S16"/>
    <mergeCell ref="D17:E18"/>
    <mergeCell ref="F17:I18"/>
    <mergeCell ref="K17:S17"/>
    <mergeCell ref="M19:S19"/>
    <mergeCell ref="K18:S18"/>
    <mergeCell ref="B61:S61"/>
    <mergeCell ref="B44:B53"/>
    <mergeCell ref="B59:S59"/>
    <mergeCell ref="B60:S60"/>
    <mergeCell ref="P54:S54"/>
    <mergeCell ref="B55:G56"/>
    <mergeCell ref="H55:S56"/>
    <mergeCell ref="B58:S58"/>
    <mergeCell ref="B54:G54"/>
    <mergeCell ref="H54:I54"/>
    <mergeCell ref="J54:M54"/>
    <mergeCell ref="N54:O54"/>
    <mergeCell ref="C51:G51"/>
    <mergeCell ref="H51:S51"/>
    <mergeCell ref="C52:G53"/>
    <mergeCell ref="H52:J52"/>
    <mergeCell ref="K52:O52"/>
    <mergeCell ref="P52:S52"/>
    <mergeCell ref="H53:J53"/>
    <mergeCell ref="K53:L53"/>
    <mergeCell ref="M53:O53"/>
    <mergeCell ref="Q53:S53"/>
    <mergeCell ref="C45:G45"/>
    <mergeCell ref="H45:S45"/>
    <mergeCell ref="N47:O47"/>
    <mergeCell ref="P47:Q47"/>
    <mergeCell ref="R47:S47"/>
    <mergeCell ref="H48:I48"/>
    <mergeCell ref="J48:K48"/>
    <mergeCell ref="L48:M48"/>
    <mergeCell ref="N48:O48"/>
    <mergeCell ref="P48:Q48"/>
    <mergeCell ref="C46:G50"/>
    <mergeCell ref="H46:I47"/>
    <mergeCell ref="J46:S46"/>
    <mergeCell ref="J47:K47"/>
    <mergeCell ref="L47:M47"/>
    <mergeCell ref="H49:I49"/>
    <mergeCell ref="J49:K49"/>
    <mergeCell ref="L49:M49"/>
    <mergeCell ref="N49:O49"/>
    <mergeCell ref="P49:Q49"/>
    <mergeCell ref="H50:I50"/>
    <mergeCell ref="J50:K50"/>
    <mergeCell ref="L50:M50"/>
    <mergeCell ref="N50:O50"/>
    <mergeCell ref="P50:Q50"/>
  </mergeCells>
  <phoneticPr fontId="6"/>
  <hyperlinks>
    <hyperlink ref="A1" location="'目次'!A1" display="目次"/>
  </hyperlinks>
  <printOptions horizontalCentered="1"/>
  <pageMargins left="0.78740157480314965" right="0.78740157480314965" top="0.78740157480314965" bottom="0.57999999999999996" header="0.51181102362204722" footer="0.51181102362204722"/>
  <pageSetup paperSize="9" scale="95" orientation="portrait" r:id="rId2"/>
  <headerFooter alignWithMargins="0"/>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G51"/>
  <sheetViews>
    <sheetView showGridLines="0" view="pageBreakPreview" zoomScaleNormal="80" zoomScaleSheetLayoutView="100" workbookViewId="0"/>
  </sheetViews>
  <sheetFormatPr defaultColWidth="4.625" defaultRowHeight="13.5"/>
  <cols>
    <col min="1" max="1" width="4" style="1197" customWidth="1"/>
    <col min="2" max="7" width="3.875" style="1197" customWidth="1"/>
    <col min="8" max="19" width="5.375" style="1197" customWidth="1"/>
    <col min="20" max="16384" width="4.625" style="1197"/>
  </cols>
  <sheetData>
    <row r="1" spans="1:33" s="1199" customFormat="1" ht="18" customHeight="1">
      <c r="A1" s="1374" t="s">
        <v>2423</v>
      </c>
    </row>
    <row r="2" spans="1:33" ht="14.25" customHeight="1">
      <c r="B2" s="2409" t="s">
        <v>1571</v>
      </c>
      <c r="C2" s="3280"/>
      <c r="D2" s="3280"/>
      <c r="E2" s="3280"/>
      <c r="F2" s="3280"/>
      <c r="G2" s="3280"/>
      <c r="H2" s="3280"/>
      <c r="I2" s="3280"/>
      <c r="J2" s="3280"/>
      <c r="K2" s="3280"/>
      <c r="L2" s="3280"/>
      <c r="M2" s="3280"/>
      <c r="N2" s="3280"/>
      <c r="O2" s="3280"/>
      <c r="P2" s="3280"/>
      <c r="Q2" s="3280"/>
      <c r="R2" s="3280"/>
    </row>
    <row r="3" spans="1:33">
      <c r="B3" s="3280"/>
      <c r="C3" s="3280"/>
      <c r="D3" s="3280"/>
      <c r="E3" s="3280"/>
      <c r="F3" s="3280"/>
      <c r="G3" s="3280"/>
      <c r="H3" s="3280"/>
      <c r="I3" s="3280"/>
      <c r="J3" s="3280"/>
      <c r="K3" s="3280"/>
      <c r="L3" s="3280"/>
      <c r="M3" s="3280"/>
      <c r="N3" s="3280"/>
      <c r="O3" s="3280"/>
      <c r="P3" s="3280"/>
      <c r="Q3" s="3280"/>
      <c r="R3" s="3280"/>
    </row>
    <row r="4" spans="1:33" ht="13.5" customHeight="1" thickBot="1">
      <c r="B4" s="2581"/>
      <c r="C4" s="2410"/>
      <c r="D4" s="2410"/>
      <c r="E4" s="2410"/>
      <c r="F4" s="2410"/>
      <c r="G4" s="2409"/>
      <c r="H4" s="820"/>
      <c r="I4" s="820"/>
      <c r="J4" s="2380"/>
      <c r="K4" s="834" t="s">
        <v>1356</v>
      </c>
    </row>
    <row r="5" spans="1:33" ht="14.25" thickBot="1">
      <c r="B5" s="2581"/>
      <c r="C5" s="2410"/>
      <c r="D5" s="2410"/>
      <c r="E5" s="2410"/>
      <c r="F5" s="2410"/>
      <c r="G5" s="2409"/>
      <c r="H5" s="820"/>
      <c r="I5" s="820"/>
      <c r="J5" s="2380"/>
      <c r="L5" s="2333" t="s">
        <v>1283</v>
      </c>
      <c r="M5" s="2334"/>
      <c r="N5" s="2335"/>
      <c r="O5" s="2335"/>
      <c r="P5" s="2335"/>
      <c r="Q5" s="2335"/>
      <c r="R5" s="2336"/>
    </row>
    <row r="6" spans="1:33" ht="14.25" thickBot="1"/>
    <row r="7" spans="1:33" ht="13.5" customHeight="1">
      <c r="B7" s="2528" t="s">
        <v>1321</v>
      </c>
      <c r="C7" s="2529"/>
      <c r="D7" s="2498" t="s">
        <v>2173</v>
      </c>
      <c r="E7" s="2337"/>
      <c r="F7" s="3241"/>
      <c r="G7" s="3242"/>
      <c r="H7" s="3242"/>
      <c r="I7" s="3242"/>
      <c r="J7" s="3242"/>
      <c r="K7" s="3242"/>
      <c r="L7" s="3242"/>
      <c r="M7" s="3242"/>
      <c r="N7" s="3242"/>
      <c r="O7" s="3242"/>
      <c r="P7" s="3242"/>
      <c r="Q7" s="3242"/>
      <c r="R7" s="3242"/>
      <c r="S7" s="3244"/>
      <c r="T7" s="1198"/>
      <c r="U7" s="1198"/>
      <c r="V7" s="1198"/>
      <c r="W7" s="1198"/>
      <c r="X7" s="1198"/>
      <c r="Y7" s="1198"/>
      <c r="Z7" s="1198"/>
      <c r="AA7" s="1198"/>
      <c r="AB7" s="1198"/>
      <c r="AC7" s="1198"/>
      <c r="AD7" s="1198"/>
      <c r="AE7" s="1198"/>
      <c r="AF7" s="1198"/>
      <c r="AG7" s="1198"/>
    </row>
    <row r="8" spans="1:33" ht="24" customHeight="1">
      <c r="B8" s="2530"/>
      <c r="C8" s="2531"/>
      <c r="D8" s="2291" t="s">
        <v>1281</v>
      </c>
      <c r="E8" s="2282"/>
      <c r="F8" s="2795"/>
      <c r="G8" s="2341"/>
      <c r="H8" s="2341"/>
      <c r="I8" s="2341"/>
      <c r="J8" s="2341"/>
      <c r="K8" s="2341"/>
      <c r="L8" s="2341"/>
      <c r="M8" s="2341"/>
      <c r="N8" s="2341"/>
      <c r="O8" s="2341"/>
      <c r="P8" s="2341"/>
      <c r="Q8" s="2341"/>
      <c r="R8" s="2341"/>
      <c r="S8" s="2404"/>
      <c r="T8" s="1198"/>
      <c r="U8" s="1198"/>
      <c r="V8" s="1198"/>
      <c r="W8" s="1198"/>
      <c r="X8" s="1198"/>
      <c r="Y8" s="1198"/>
      <c r="Z8" s="1198"/>
      <c r="AA8" s="1198"/>
      <c r="AB8" s="1198"/>
      <c r="AC8" s="1198"/>
      <c r="AD8" s="1198"/>
      <c r="AE8" s="1198"/>
      <c r="AF8" s="1198"/>
      <c r="AG8" s="1198"/>
    </row>
    <row r="9" spans="1:33" ht="12.75" customHeight="1">
      <c r="B9" s="2530"/>
      <c r="C9" s="2531"/>
      <c r="D9" s="2279" t="s">
        <v>1137</v>
      </c>
      <c r="E9" s="2280"/>
      <c r="F9" s="2836" t="s">
        <v>1280</v>
      </c>
      <c r="G9" s="2837"/>
      <c r="H9" s="2837"/>
      <c r="I9" s="2837"/>
      <c r="J9" s="2837"/>
      <c r="K9" s="2837"/>
      <c r="L9" s="2837"/>
      <c r="M9" s="2837"/>
      <c r="N9" s="2837"/>
      <c r="O9" s="2837"/>
      <c r="P9" s="2837"/>
      <c r="Q9" s="2837"/>
      <c r="R9" s="2837"/>
      <c r="S9" s="2838"/>
      <c r="T9" s="1198"/>
      <c r="U9" s="1198"/>
      <c r="V9" s="1198"/>
      <c r="W9" s="1198"/>
      <c r="X9" s="1198"/>
      <c r="Y9" s="1198"/>
      <c r="Z9" s="1198"/>
      <c r="AA9" s="1198"/>
      <c r="AB9" s="1198"/>
      <c r="AC9" s="1198"/>
      <c r="AD9" s="1198"/>
      <c r="AE9" s="1198"/>
      <c r="AF9" s="1198"/>
      <c r="AG9" s="1198"/>
    </row>
    <row r="10" spans="1:33" ht="12.75" customHeight="1">
      <c r="B10" s="2530"/>
      <c r="C10" s="2531"/>
      <c r="D10" s="2356"/>
      <c r="E10" s="2331"/>
      <c r="F10" s="2584"/>
      <c r="G10" s="2585"/>
      <c r="H10" s="2585"/>
      <c r="I10" s="2585"/>
      <c r="J10" s="2585"/>
      <c r="K10" s="2585"/>
      <c r="L10" s="2585"/>
      <c r="M10" s="2585"/>
      <c r="N10" s="2585"/>
      <c r="O10" s="2585"/>
      <c r="P10" s="2585"/>
      <c r="Q10" s="2585"/>
      <c r="R10" s="2585"/>
      <c r="S10" s="2586"/>
      <c r="T10" s="1198"/>
      <c r="U10" s="1198"/>
      <c r="V10" s="1198"/>
      <c r="W10" s="1198"/>
      <c r="X10" s="1198"/>
      <c r="Y10" s="1198"/>
      <c r="Z10" s="1198"/>
      <c r="AA10" s="1198"/>
      <c r="AB10" s="1198"/>
      <c r="AC10" s="1198"/>
      <c r="AD10" s="1198"/>
      <c r="AE10" s="1198"/>
      <c r="AF10" s="1198"/>
      <c r="AG10" s="1198"/>
    </row>
    <row r="11" spans="1:33" ht="12.75" customHeight="1">
      <c r="B11" s="2530"/>
      <c r="C11" s="2531"/>
      <c r="D11" s="2295"/>
      <c r="E11" s="2321"/>
      <c r="F11" s="2587"/>
      <c r="G11" s="2588"/>
      <c r="H11" s="2588"/>
      <c r="I11" s="2588"/>
      <c r="J11" s="2588"/>
      <c r="K11" s="2588"/>
      <c r="L11" s="2588"/>
      <c r="M11" s="2588"/>
      <c r="N11" s="2588"/>
      <c r="O11" s="2588"/>
      <c r="P11" s="2588"/>
      <c r="Q11" s="2588"/>
      <c r="R11" s="2588"/>
      <c r="S11" s="2589"/>
      <c r="T11" s="1198"/>
      <c r="U11" s="1198"/>
      <c r="V11" s="1198"/>
      <c r="W11" s="1198"/>
      <c r="X11" s="1198"/>
      <c r="Y11" s="1198"/>
      <c r="Z11" s="1198"/>
      <c r="AA11" s="1198"/>
      <c r="AB11" s="1198"/>
      <c r="AC11" s="1198"/>
      <c r="AD11" s="1198"/>
      <c r="AE11" s="1198"/>
      <c r="AF11" s="1198"/>
      <c r="AG11" s="1198"/>
    </row>
    <row r="12" spans="1:33" ht="12.75" customHeight="1" thickBot="1">
      <c r="B12" s="2532"/>
      <c r="C12" s="2533"/>
      <c r="D12" s="2992" t="s">
        <v>1279</v>
      </c>
      <c r="E12" s="2993"/>
      <c r="F12" s="2992" t="s">
        <v>205</v>
      </c>
      <c r="G12" s="2993"/>
      <c r="H12" s="3267"/>
      <c r="I12" s="3268"/>
      <c r="J12" s="3268"/>
      <c r="K12" s="3269"/>
      <c r="L12" s="2992" t="s">
        <v>207</v>
      </c>
      <c r="M12" s="2993"/>
      <c r="N12" s="3267"/>
      <c r="O12" s="3268"/>
      <c r="P12" s="3268"/>
      <c r="Q12" s="3268"/>
      <c r="R12" s="3268"/>
      <c r="S12" s="3270"/>
      <c r="T12" s="1198"/>
      <c r="U12" s="1198"/>
      <c r="V12" s="1198"/>
      <c r="W12" s="1198"/>
      <c r="X12" s="1198"/>
      <c r="Y12" s="1198"/>
      <c r="Z12" s="1198"/>
      <c r="AA12" s="1198"/>
      <c r="AB12" s="1198"/>
      <c r="AC12" s="1198"/>
      <c r="AD12" s="1198"/>
      <c r="AE12" s="1198"/>
      <c r="AF12" s="1198"/>
      <c r="AG12" s="1198"/>
    </row>
    <row r="13" spans="1:33" s="1225" customFormat="1" ht="14.25" customHeight="1">
      <c r="B13" s="2539" t="s">
        <v>857</v>
      </c>
      <c r="C13" s="2540"/>
      <c r="D13" s="2577" t="s">
        <v>2173</v>
      </c>
      <c r="E13" s="2577"/>
      <c r="F13" s="2339"/>
      <c r="G13" s="2339"/>
      <c r="H13" s="2339"/>
      <c r="I13" s="2339"/>
      <c r="J13" s="2564" t="s">
        <v>1317</v>
      </c>
      <c r="K13" s="2568" t="s">
        <v>1263</v>
      </c>
      <c r="L13" s="2569"/>
      <c r="M13" s="2569"/>
      <c r="N13" s="2569"/>
      <c r="O13" s="2569"/>
      <c r="P13" s="2569"/>
      <c r="Q13" s="2569"/>
      <c r="R13" s="2569"/>
      <c r="S13" s="2570"/>
      <c r="T13" s="843"/>
    </row>
    <row r="14" spans="1:33" s="1225" customFormat="1" ht="14.25" customHeight="1">
      <c r="B14" s="2541"/>
      <c r="C14" s="2406"/>
      <c r="D14" s="2548" t="s">
        <v>477</v>
      </c>
      <c r="E14" s="2549"/>
      <c r="F14" s="2571"/>
      <c r="G14" s="2572"/>
      <c r="H14" s="2572"/>
      <c r="I14" s="2573"/>
      <c r="J14" s="2356"/>
      <c r="K14" s="842"/>
      <c r="L14" s="826"/>
      <c r="M14" s="826" t="s">
        <v>1274</v>
      </c>
      <c r="N14" s="826"/>
      <c r="O14" s="826" t="s">
        <v>1273</v>
      </c>
      <c r="P14" s="826"/>
      <c r="Q14" s="826"/>
      <c r="R14" s="826"/>
      <c r="S14" s="827"/>
      <c r="T14" s="1279"/>
    </row>
    <row r="15" spans="1:33" s="1225" customFormat="1" ht="14.25" customHeight="1" thickBot="1">
      <c r="B15" s="2542"/>
      <c r="C15" s="2543"/>
      <c r="D15" s="2550"/>
      <c r="E15" s="2419"/>
      <c r="F15" s="2574"/>
      <c r="G15" s="2575"/>
      <c r="H15" s="2575"/>
      <c r="I15" s="2576"/>
      <c r="J15" s="2550"/>
      <c r="K15" s="1275"/>
      <c r="L15" s="1274"/>
      <c r="M15" s="1274"/>
      <c r="N15" s="1274"/>
      <c r="O15" s="1274"/>
      <c r="P15" s="1274"/>
      <c r="Q15" s="1274"/>
      <c r="R15" s="1273"/>
      <c r="S15" s="1272"/>
      <c r="T15" s="1278"/>
    </row>
    <row r="16" spans="1:33" s="1221" customFormat="1" ht="15" customHeight="1">
      <c r="B16" s="3171" t="s">
        <v>1316</v>
      </c>
      <c r="C16" s="3164"/>
      <c r="D16" s="2461"/>
      <c r="E16" s="2461"/>
      <c r="F16" s="2461"/>
      <c r="G16" s="2462"/>
      <c r="H16" s="2442" t="s">
        <v>1368</v>
      </c>
      <c r="I16" s="2442"/>
      <c r="J16" s="3110" t="s">
        <v>859</v>
      </c>
      <c r="K16" s="3110"/>
      <c r="L16" s="2445"/>
      <c r="M16" s="2446"/>
      <c r="N16" s="2446"/>
      <c r="O16" s="2446"/>
      <c r="P16" s="2446"/>
      <c r="Q16" s="2446"/>
      <c r="R16" s="2446"/>
      <c r="S16" s="2447"/>
      <c r="W16" s="1222"/>
      <c r="X16" s="1222"/>
      <c r="Y16" s="1222"/>
      <c r="Z16" s="1222"/>
      <c r="AA16" s="1222"/>
      <c r="AB16" s="1222"/>
      <c r="AC16" s="1222"/>
      <c r="AD16" s="1222"/>
      <c r="AE16" s="1222"/>
      <c r="AF16" s="1222"/>
      <c r="AG16" s="1222"/>
    </row>
    <row r="17" spans="2:33" s="1221" customFormat="1" ht="15" customHeight="1">
      <c r="B17" s="3162"/>
      <c r="C17" s="3164"/>
      <c r="D17" s="2464"/>
      <c r="E17" s="2464"/>
      <c r="F17" s="2464"/>
      <c r="G17" s="2465"/>
      <c r="H17" s="2507"/>
      <c r="I17" s="2507"/>
      <c r="J17" s="2526"/>
      <c r="K17" s="2526"/>
      <c r="L17" s="2448"/>
      <c r="M17" s="2449"/>
      <c r="N17" s="2449"/>
      <c r="O17" s="2449"/>
      <c r="P17" s="2449"/>
      <c r="Q17" s="2449"/>
      <c r="R17" s="2449"/>
      <c r="S17" s="2450"/>
      <c r="W17" s="1222"/>
      <c r="X17" s="1222"/>
      <c r="Y17" s="1222"/>
      <c r="Z17" s="1222"/>
      <c r="AA17" s="1222"/>
      <c r="AB17" s="1222"/>
      <c r="AC17" s="1222"/>
      <c r="AD17" s="1222"/>
      <c r="AE17" s="1222"/>
      <c r="AF17" s="1222"/>
      <c r="AG17" s="1222"/>
    </row>
    <row r="18" spans="2:33" s="1221" customFormat="1" ht="15" customHeight="1">
      <c r="B18" s="3162"/>
      <c r="C18" s="3164"/>
      <c r="D18" s="2518"/>
      <c r="E18" s="2518"/>
      <c r="F18" s="2518"/>
      <c r="G18" s="2519"/>
      <c r="H18" s="1229" t="s">
        <v>1258</v>
      </c>
      <c r="I18" s="1229" t="s">
        <v>1257</v>
      </c>
      <c r="J18" s="1229" t="s">
        <v>1258</v>
      </c>
      <c r="K18" s="1229" t="s">
        <v>1257</v>
      </c>
      <c r="L18" s="2448"/>
      <c r="M18" s="2449"/>
      <c r="N18" s="2449"/>
      <c r="O18" s="2449"/>
      <c r="P18" s="2449"/>
      <c r="Q18" s="2449"/>
      <c r="R18" s="2449"/>
      <c r="S18" s="2450"/>
      <c r="W18" s="1222"/>
      <c r="X18" s="1222"/>
      <c r="Y18" s="1222"/>
      <c r="Z18" s="1222"/>
      <c r="AA18" s="1222"/>
      <c r="AB18" s="1222"/>
      <c r="AC18" s="1222"/>
      <c r="AD18" s="1222"/>
      <c r="AE18" s="1222"/>
      <c r="AF18" s="1222"/>
      <c r="AG18" s="1222"/>
    </row>
    <row r="19" spans="2:33" s="1221" customFormat="1" ht="15" customHeight="1">
      <c r="B19" s="3162"/>
      <c r="C19" s="3165"/>
      <c r="D19" s="2526" t="s">
        <v>1309</v>
      </c>
      <c r="E19" s="2526"/>
      <c r="F19" s="2508" t="s">
        <v>1308</v>
      </c>
      <c r="G19" s="2510"/>
      <c r="H19" s="1226"/>
      <c r="I19" s="1226"/>
      <c r="J19" s="1226"/>
      <c r="K19" s="1226"/>
      <c r="L19" s="2448"/>
      <c r="M19" s="2449"/>
      <c r="N19" s="2449"/>
      <c r="O19" s="2449"/>
      <c r="P19" s="2449"/>
      <c r="Q19" s="2449"/>
      <c r="R19" s="2449"/>
      <c r="S19" s="2450"/>
      <c r="W19" s="1222"/>
      <c r="X19" s="1222"/>
      <c r="Y19" s="1222"/>
      <c r="Z19" s="1222"/>
      <c r="AA19" s="1222"/>
      <c r="AB19" s="1222"/>
      <c r="AC19" s="1222"/>
      <c r="AD19" s="1222"/>
      <c r="AE19" s="1222"/>
      <c r="AF19" s="1222"/>
      <c r="AG19" s="1222"/>
    </row>
    <row r="20" spans="2:33" s="1221" customFormat="1" ht="15" customHeight="1">
      <c r="B20" s="3162"/>
      <c r="C20" s="3165"/>
      <c r="D20" s="2526"/>
      <c r="E20" s="2526"/>
      <c r="F20" s="2508" t="s">
        <v>1307</v>
      </c>
      <c r="G20" s="2510"/>
      <c r="H20" s="1226"/>
      <c r="I20" s="1226"/>
      <c r="J20" s="1226"/>
      <c r="K20" s="1226"/>
      <c r="L20" s="2448"/>
      <c r="M20" s="2449"/>
      <c r="N20" s="2449"/>
      <c r="O20" s="2449"/>
      <c r="P20" s="2449"/>
      <c r="Q20" s="2449"/>
      <c r="R20" s="2449"/>
      <c r="S20" s="2450"/>
      <c r="W20" s="1222"/>
      <c r="X20" s="1222"/>
      <c r="Y20" s="1222"/>
      <c r="Z20" s="1222"/>
      <c r="AA20" s="1222"/>
      <c r="AB20" s="1222"/>
      <c r="AC20" s="1222"/>
      <c r="AD20" s="1222"/>
      <c r="AE20" s="1222"/>
      <c r="AF20" s="1222"/>
      <c r="AG20" s="1222"/>
    </row>
    <row r="21" spans="2:33" s="1221" customFormat="1" ht="15" customHeight="1">
      <c r="B21" s="3162"/>
      <c r="C21" s="3165"/>
      <c r="D21" s="2508" t="s">
        <v>1306</v>
      </c>
      <c r="E21" s="2509"/>
      <c r="F21" s="2509"/>
      <c r="G21" s="2510"/>
      <c r="H21" s="2505"/>
      <c r="I21" s="2505"/>
      <c r="J21" s="2505"/>
      <c r="K21" s="2505"/>
      <c r="L21" s="2448"/>
      <c r="M21" s="2449"/>
      <c r="N21" s="2449"/>
      <c r="O21" s="2449"/>
      <c r="P21" s="2449"/>
      <c r="Q21" s="2449"/>
      <c r="R21" s="2449"/>
      <c r="S21" s="2450"/>
      <c r="W21" s="1222"/>
      <c r="X21" s="1222"/>
      <c r="Y21" s="1228"/>
      <c r="Z21" s="1228"/>
      <c r="AA21" s="1228"/>
      <c r="AB21" s="1228"/>
      <c r="AC21" s="1228"/>
      <c r="AD21" s="1228"/>
      <c r="AE21" s="1228"/>
      <c r="AF21" s="1228"/>
      <c r="AG21" s="1222"/>
    </row>
    <row r="22" spans="2:33" s="1221" customFormat="1" ht="15" customHeight="1">
      <c r="B22" s="3162"/>
      <c r="C22" s="3165"/>
      <c r="D22" s="2511" t="s">
        <v>1252</v>
      </c>
      <c r="E22" s="2512"/>
      <c r="F22" s="2512"/>
      <c r="G22" s="2513"/>
      <c r="H22" s="3125"/>
      <c r="I22" s="3125"/>
      <c r="J22" s="3125"/>
      <c r="K22" s="3125"/>
      <c r="L22" s="2727"/>
      <c r="M22" s="2729"/>
      <c r="N22" s="2729"/>
      <c r="O22" s="2729"/>
      <c r="P22" s="2729"/>
      <c r="Q22" s="2729"/>
      <c r="R22" s="2729"/>
      <c r="S22" s="2767"/>
      <c r="T22" s="1227"/>
      <c r="W22" s="1222"/>
      <c r="X22" s="1222"/>
      <c r="Y22" s="1228"/>
      <c r="Z22" s="1228"/>
      <c r="AA22" s="1222"/>
      <c r="AB22" s="1222"/>
      <c r="AC22" s="1222"/>
      <c r="AD22" s="1222"/>
      <c r="AE22" s="1222"/>
      <c r="AF22" s="1222"/>
      <c r="AG22" s="1222"/>
    </row>
    <row r="23" spans="2:33" s="1221" customFormat="1" ht="15" customHeight="1">
      <c r="B23" s="3162"/>
      <c r="C23" s="3164"/>
      <c r="D23" s="2515"/>
      <c r="E23" s="2515"/>
      <c r="F23" s="2515"/>
      <c r="G23" s="2516"/>
      <c r="H23" s="3139" t="s">
        <v>1363</v>
      </c>
      <c r="I23" s="3139"/>
      <c r="J23" s="2507" t="s">
        <v>1259</v>
      </c>
      <c r="K23" s="2507"/>
      <c r="L23" s="2507"/>
      <c r="M23" s="2507"/>
      <c r="N23" s="2507"/>
      <c r="O23" s="2507"/>
      <c r="P23" s="2507"/>
      <c r="Q23" s="2507"/>
      <c r="R23" s="2507"/>
      <c r="S23" s="2785"/>
      <c r="W23" s="1222"/>
      <c r="X23" s="1222"/>
      <c r="Y23" s="1228"/>
      <c r="Z23" s="1228"/>
      <c r="AA23" s="1222"/>
      <c r="AB23" s="1222"/>
      <c r="AC23" s="1222"/>
      <c r="AD23" s="1222"/>
      <c r="AE23" s="1222"/>
      <c r="AF23" s="1222"/>
      <c r="AG23" s="1222"/>
    </row>
    <row r="24" spans="2:33" s="1221" customFormat="1" ht="15" customHeight="1">
      <c r="B24" s="3162"/>
      <c r="C24" s="3164"/>
      <c r="D24" s="2464"/>
      <c r="E24" s="2464"/>
      <c r="F24" s="2464"/>
      <c r="G24" s="2465"/>
      <c r="H24" s="3139"/>
      <c r="I24" s="3139"/>
      <c r="J24" s="2507"/>
      <c r="K24" s="2507"/>
      <c r="L24" s="2507"/>
      <c r="M24" s="2507"/>
      <c r="N24" s="2507"/>
      <c r="O24" s="2507"/>
      <c r="P24" s="2507"/>
      <c r="Q24" s="2507"/>
      <c r="R24" s="2507"/>
      <c r="S24" s="2785"/>
      <c r="W24" s="1222"/>
      <c r="X24" s="1222"/>
      <c r="Y24" s="1222"/>
      <c r="Z24" s="1222"/>
      <c r="AA24" s="1222"/>
      <c r="AB24" s="1222"/>
      <c r="AC24" s="1222"/>
      <c r="AD24" s="1222"/>
      <c r="AE24" s="1222"/>
      <c r="AF24" s="1222"/>
      <c r="AG24" s="1222"/>
    </row>
    <row r="25" spans="2:33" s="1221" customFormat="1" ht="15" customHeight="1">
      <c r="B25" s="3162"/>
      <c r="C25" s="3164"/>
      <c r="D25" s="2518"/>
      <c r="E25" s="2518"/>
      <c r="F25" s="2518"/>
      <c r="G25" s="2519"/>
      <c r="H25" s="1229" t="s">
        <v>1258</v>
      </c>
      <c r="I25" s="1229" t="s">
        <v>1257</v>
      </c>
      <c r="J25" s="1229" t="s">
        <v>1258</v>
      </c>
      <c r="K25" s="1229" t="s">
        <v>1257</v>
      </c>
      <c r="L25" s="2507"/>
      <c r="M25" s="2507"/>
      <c r="N25" s="2507"/>
      <c r="O25" s="2507"/>
      <c r="P25" s="2507"/>
      <c r="Q25" s="2507"/>
      <c r="R25" s="2507"/>
      <c r="S25" s="2785"/>
      <c r="W25" s="1222"/>
      <c r="X25" s="1222"/>
      <c r="Y25" s="1222"/>
      <c r="Z25" s="1222"/>
      <c r="AA25" s="1222"/>
      <c r="AB25" s="1222"/>
      <c r="AC25" s="1222"/>
      <c r="AD25" s="1222"/>
      <c r="AE25" s="1222"/>
      <c r="AF25" s="1222"/>
      <c r="AG25" s="1222"/>
    </row>
    <row r="26" spans="2:33" s="1221" customFormat="1" ht="15" customHeight="1">
      <c r="B26" s="3162"/>
      <c r="C26" s="3165"/>
      <c r="D26" s="2526" t="s">
        <v>1309</v>
      </c>
      <c r="E26" s="2526"/>
      <c r="F26" s="2508" t="s">
        <v>1308</v>
      </c>
      <c r="G26" s="2510"/>
      <c r="H26" s="1226"/>
      <c r="I26" s="1226"/>
      <c r="J26" s="1226"/>
      <c r="K26" s="1226"/>
      <c r="L26" s="2507"/>
      <c r="M26" s="2507"/>
      <c r="N26" s="2507"/>
      <c r="O26" s="2507"/>
      <c r="P26" s="2507"/>
      <c r="Q26" s="2507"/>
      <c r="R26" s="2507"/>
      <c r="S26" s="2785"/>
      <c r="W26" s="1222"/>
      <c r="X26" s="1222"/>
      <c r="Y26" s="1230"/>
      <c r="Z26" s="1230"/>
      <c r="AA26" s="1222"/>
      <c r="AB26" s="1222"/>
      <c r="AC26" s="1222"/>
      <c r="AD26" s="1222"/>
      <c r="AE26" s="1222"/>
      <c r="AF26" s="1222"/>
      <c r="AG26" s="1222"/>
    </row>
    <row r="27" spans="2:33" s="1221" customFormat="1" ht="15" customHeight="1">
      <c r="B27" s="3162"/>
      <c r="C27" s="3165"/>
      <c r="D27" s="2526"/>
      <c r="E27" s="2526"/>
      <c r="F27" s="2508" t="s">
        <v>1307</v>
      </c>
      <c r="G27" s="2510"/>
      <c r="H27" s="1226"/>
      <c r="I27" s="1226"/>
      <c r="J27" s="1226"/>
      <c r="K27" s="1226"/>
      <c r="L27" s="2507"/>
      <c r="M27" s="2507"/>
      <c r="N27" s="2507"/>
      <c r="O27" s="2507"/>
      <c r="P27" s="2507"/>
      <c r="Q27" s="2507"/>
      <c r="R27" s="2507"/>
      <c r="S27" s="2785"/>
      <c r="W27" s="1222"/>
      <c r="X27" s="1222"/>
      <c r="Y27" s="1230"/>
      <c r="Z27" s="1230"/>
      <c r="AA27" s="1222"/>
      <c r="AB27" s="1222"/>
      <c r="AC27" s="1222"/>
      <c r="AD27" s="1222"/>
      <c r="AE27" s="1222"/>
      <c r="AF27" s="1222"/>
      <c r="AG27" s="1222"/>
    </row>
    <row r="28" spans="2:33" s="1221" customFormat="1" ht="15" customHeight="1">
      <c r="B28" s="3162"/>
      <c r="C28" s="3165"/>
      <c r="D28" s="2508" t="s">
        <v>1306</v>
      </c>
      <c r="E28" s="2509"/>
      <c r="F28" s="2509"/>
      <c r="G28" s="2510"/>
      <c r="H28" s="2505"/>
      <c r="I28" s="2505"/>
      <c r="J28" s="2505"/>
      <c r="K28" s="2505"/>
      <c r="L28" s="2507"/>
      <c r="M28" s="2507"/>
      <c r="N28" s="2507"/>
      <c r="O28" s="2507"/>
      <c r="P28" s="2507"/>
      <c r="Q28" s="2507"/>
      <c r="R28" s="2507"/>
      <c r="S28" s="2785"/>
      <c r="W28" s="1222"/>
      <c r="X28" s="1222"/>
      <c r="Y28" s="1222"/>
      <c r="Z28" s="1222"/>
      <c r="AA28" s="1222"/>
      <c r="AB28" s="1222"/>
      <c r="AC28" s="1222"/>
      <c r="AD28" s="1222"/>
      <c r="AE28" s="1222"/>
      <c r="AF28" s="1222"/>
      <c r="AG28" s="1222"/>
    </row>
    <row r="29" spans="2:33" s="1221" customFormat="1" ht="15" customHeight="1" thickBot="1">
      <c r="B29" s="3163"/>
      <c r="C29" s="3166"/>
      <c r="D29" s="2466" t="s">
        <v>1252</v>
      </c>
      <c r="E29" s="2467"/>
      <c r="F29" s="2467"/>
      <c r="G29" s="2468"/>
      <c r="H29" s="2527"/>
      <c r="I29" s="2527"/>
      <c r="J29" s="2527"/>
      <c r="K29" s="2527"/>
      <c r="L29" s="3137"/>
      <c r="M29" s="3137"/>
      <c r="N29" s="3137"/>
      <c r="O29" s="3137"/>
      <c r="P29" s="3137"/>
      <c r="Q29" s="3137"/>
      <c r="R29" s="3137"/>
      <c r="S29" s="3138"/>
      <c r="T29" s="1227"/>
      <c r="W29" s="1222"/>
      <c r="X29" s="1222"/>
      <c r="Y29" s="1222"/>
      <c r="Z29" s="1222"/>
      <c r="AA29" s="1222"/>
      <c r="AB29" s="1222"/>
      <c r="AC29" s="1222"/>
      <c r="AD29" s="1222"/>
      <c r="AE29" s="1222"/>
      <c r="AF29" s="1222"/>
      <c r="AG29" s="1222"/>
    </row>
    <row r="30" spans="2:33" s="1221" customFormat="1" ht="13.5" customHeight="1">
      <c r="B30" s="3140" t="s">
        <v>1514</v>
      </c>
      <c r="C30" s="3141"/>
      <c r="D30" s="3141"/>
      <c r="E30" s="3141"/>
      <c r="F30" s="3141"/>
      <c r="G30" s="3142"/>
      <c r="H30" s="3146" t="s">
        <v>1513</v>
      </c>
      <c r="I30" s="3147"/>
      <c r="J30" s="3147"/>
      <c r="K30" s="3147"/>
      <c r="L30" s="3147"/>
      <c r="M30" s="3148"/>
      <c r="N30" s="3149" t="s">
        <v>1512</v>
      </c>
      <c r="O30" s="3149"/>
      <c r="P30" s="3149"/>
      <c r="Q30" s="3149"/>
      <c r="R30" s="3149"/>
      <c r="S30" s="3150"/>
      <c r="W30" s="1222"/>
      <c r="X30" s="1222"/>
      <c r="Y30" s="1222"/>
      <c r="Z30" s="1222"/>
      <c r="AA30" s="1222"/>
      <c r="AB30" s="1222"/>
      <c r="AC30" s="1222"/>
      <c r="AD30" s="1222"/>
      <c r="AE30" s="1222"/>
      <c r="AF30" s="1222"/>
      <c r="AG30" s="1222"/>
    </row>
    <row r="31" spans="2:33" s="1221" customFormat="1" ht="24.75" customHeight="1">
      <c r="B31" s="3198"/>
      <c r="C31" s="3199"/>
      <c r="D31" s="3199"/>
      <c r="E31" s="3199"/>
      <c r="F31" s="3199"/>
      <c r="G31" s="3200"/>
      <c r="H31" s="3281"/>
      <c r="I31" s="3282"/>
      <c r="J31" s="3282"/>
      <c r="K31" s="3282"/>
      <c r="L31" s="3282"/>
      <c r="M31" s="3287"/>
      <c r="N31" s="3281"/>
      <c r="O31" s="3282"/>
      <c r="P31" s="3282"/>
      <c r="Q31" s="3282"/>
      <c r="R31" s="3282"/>
      <c r="S31" s="3283"/>
      <c r="W31" s="1222"/>
      <c r="X31" s="1222"/>
      <c r="Y31" s="1222"/>
      <c r="Z31" s="1222"/>
      <c r="AA31" s="1222"/>
      <c r="AB31" s="1222"/>
      <c r="AC31" s="1222"/>
      <c r="AD31" s="1222"/>
      <c r="AE31" s="1222"/>
      <c r="AF31" s="1222"/>
      <c r="AG31" s="1222"/>
    </row>
    <row r="32" spans="2:33" s="1221" customFormat="1" ht="24.75" customHeight="1">
      <c r="B32" s="3198"/>
      <c r="C32" s="2648" t="s">
        <v>1567</v>
      </c>
      <c r="D32" s="2648"/>
      <c r="E32" s="3196" t="s">
        <v>1530</v>
      </c>
      <c r="F32" s="3196"/>
      <c r="G32" s="3196"/>
      <c r="H32" s="2472"/>
      <c r="I32" s="2472"/>
      <c r="J32" s="2472"/>
      <c r="K32" s="2472"/>
      <c r="L32" s="2472"/>
      <c r="M32" s="2472"/>
      <c r="N32" s="2472"/>
      <c r="O32" s="2472"/>
      <c r="P32" s="2472"/>
      <c r="Q32" s="2472"/>
      <c r="R32" s="2472"/>
      <c r="S32" s="2628"/>
      <c r="W32" s="1222"/>
      <c r="X32" s="1222"/>
      <c r="Y32" s="1222"/>
      <c r="Z32" s="1222"/>
      <c r="AA32" s="1222"/>
      <c r="AB32" s="1222"/>
      <c r="AC32" s="1222"/>
      <c r="AD32" s="1222"/>
      <c r="AE32" s="1222"/>
      <c r="AF32" s="1222"/>
      <c r="AG32" s="1222"/>
    </row>
    <row r="33" spans="1:33" s="1221" customFormat="1" ht="24.75" customHeight="1" thickBot="1">
      <c r="B33" s="3143"/>
      <c r="C33" s="3284"/>
      <c r="D33" s="3284"/>
      <c r="E33" s="3214" t="s">
        <v>1529</v>
      </c>
      <c r="F33" s="3214"/>
      <c r="G33" s="3214"/>
      <c r="H33" s="3285"/>
      <c r="I33" s="3285"/>
      <c r="J33" s="3285"/>
      <c r="K33" s="3285"/>
      <c r="L33" s="3285"/>
      <c r="M33" s="3285"/>
      <c r="N33" s="3285"/>
      <c r="O33" s="3285"/>
      <c r="P33" s="3285"/>
      <c r="Q33" s="3285"/>
      <c r="R33" s="3285"/>
      <c r="S33" s="3286"/>
      <c r="T33" s="1222"/>
      <c r="W33" s="1222"/>
      <c r="X33" s="1222"/>
      <c r="Y33" s="1222"/>
      <c r="Z33" s="1222"/>
      <c r="AA33" s="1222"/>
      <c r="AB33" s="1222"/>
      <c r="AC33" s="1222"/>
      <c r="AD33" s="1222"/>
      <c r="AE33" s="1222"/>
      <c r="AF33" s="1222"/>
      <c r="AG33" s="1222"/>
    </row>
    <row r="34" spans="1:33" ht="20.25" customHeight="1">
      <c r="A34" s="1225"/>
      <c r="B34" s="3100" t="s">
        <v>1251</v>
      </c>
      <c r="C34" s="2496" t="s">
        <v>1250</v>
      </c>
      <c r="D34" s="3152"/>
      <c r="E34" s="3152"/>
      <c r="F34" s="3152"/>
      <c r="G34" s="2497"/>
      <c r="H34" s="2498"/>
      <c r="I34" s="2499"/>
      <c r="J34" s="2499"/>
      <c r="K34" s="2499"/>
      <c r="L34" s="2499"/>
      <c r="M34" s="2499"/>
      <c r="N34" s="2499"/>
      <c r="O34" s="2499"/>
      <c r="P34" s="2499"/>
      <c r="Q34" s="2499"/>
      <c r="R34" s="2499"/>
      <c r="S34" s="2500"/>
      <c r="T34" s="812"/>
      <c r="U34" s="1198"/>
      <c r="W34" s="1224"/>
      <c r="X34" s="1224"/>
      <c r="Y34" s="1224"/>
      <c r="Z34" s="1224"/>
      <c r="AA34" s="1224"/>
      <c r="AB34" s="1224"/>
      <c r="AC34" s="1224"/>
      <c r="AD34" s="1224"/>
      <c r="AE34" s="1224"/>
      <c r="AF34" s="1224"/>
      <c r="AG34" s="1224"/>
    </row>
    <row r="35" spans="1:33" ht="21" customHeight="1">
      <c r="B35" s="3101"/>
      <c r="C35" s="2716" t="s">
        <v>1511</v>
      </c>
      <c r="D35" s="2717"/>
      <c r="E35" s="2717"/>
      <c r="F35" s="2717"/>
      <c r="G35" s="3153"/>
      <c r="H35" s="2291"/>
      <c r="I35" s="2370"/>
      <c r="J35" s="2370"/>
      <c r="K35" s="2370"/>
      <c r="L35" s="2370"/>
      <c r="M35" s="2370"/>
      <c r="N35" s="2370"/>
      <c r="O35" s="2370"/>
      <c r="P35" s="2370"/>
      <c r="Q35" s="2370"/>
      <c r="R35" s="2370"/>
      <c r="S35" s="2377"/>
      <c r="T35" s="812"/>
      <c r="U35" s="1198"/>
      <c r="W35" s="1224"/>
      <c r="X35" s="1224"/>
      <c r="Y35" s="1224"/>
      <c r="Z35" s="1224"/>
      <c r="AA35" s="1224"/>
      <c r="AB35" s="1224"/>
      <c r="AC35" s="1224"/>
      <c r="AD35" s="1224"/>
      <c r="AE35" s="1224"/>
      <c r="AF35" s="1224"/>
      <c r="AG35" s="1224"/>
    </row>
    <row r="36" spans="1:33">
      <c r="B36" s="3101"/>
      <c r="C36" s="2653" t="s">
        <v>1342</v>
      </c>
      <c r="D36" s="2654"/>
      <c r="E36" s="2654"/>
      <c r="F36" s="2654"/>
      <c r="G36" s="2655"/>
      <c r="H36" s="2279" t="s">
        <v>1341</v>
      </c>
      <c r="I36" s="2280"/>
      <c r="J36" s="2668" t="s">
        <v>1340</v>
      </c>
      <c r="K36" s="2668"/>
      <c r="L36" s="2668"/>
      <c r="M36" s="2668"/>
      <c r="N36" s="2668"/>
      <c r="O36" s="2668"/>
      <c r="P36" s="2668"/>
      <c r="Q36" s="2668"/>
      <c r="R36" s="2668"/>
      <c r="S36" s="2669"/>
      <c r="T36" s="812"/>
      <c r="U36" s="1198"/>
      <c r="V36" s="1198"/>
      <c r="W36" s="1224"/>
      <c r="X36" s="1224"/>
      <c r="Y36" s="1224"/>
      <c r="Z36" s="1224"/>
      <c r="AA36" s="1224"/>
      <c r="AB36" s="1224"/>
      <c r="AC36" s="1224"/>
      <c r="AD36" s="1224"/>
      <c r="AE36" s="1224"/>
      <c r="AF36" s="1224"/>
      <c r="AG36" s="1224"/>
    </row>
    <row r="37" spans="1:33">
      <c r="B37" s="3101"/>
      <c r="C37" s="2656"/>
      <c r="D37" s="2657"/>
      <c r="E37" s="2657"/>
      <c r="F37" s="2657"/>
      <c r="G37" s="2658"/>
      <c r="H37" s="2356"/>
      <c r="I37" s="2331"/>
      <c r="J37" s="2670" t="s">
        <v>1339</v>
      </c>
      <c r="K37" s="2671"/>
      <c r="L37" s="2651" t="s">
        <v>2226</v>
      </c>
      <c r="M37" s="2671"/>
      <c r="N37" s="2651" t="s">
        <v>2240</v>
      </c>
      <c r="O37" s="2671"/>
      <c r="P37" s="2651" t="s">
        <v>1336</v>
      </c>
      <c r="Q37" s="2671"/>
      <c r="R37" s="2651" t="s">
        <v>1335</v>
      </c>
      <c r="S37" s="2652"/>
      <c r="T37" s="812"/>
      <c r="U37" s="1198"/>
      <c r="V37" s="1198"/>
      <c r="W37" s="1224"/>
      <c r="X37" s="1224"/>
      <c r="Y37" s="1224"/>
      <c r="Z37" s="1224"/>
      <c r="AA37" s="1224"/>
      <c r="AB37" s="1224"/>
      <c r="AC37" s="1224"/>
      <c r="AD37" s="1224"/>
      <c r="AE37" s="1224"/>
      <c r="AF37" s="1224"/>
      <c r="AG37" s="1224"/>
    </row>
    <row r="38" spans="1:33" ht="12.75" customHeight="1">
      <c r="B38" s="3101"/>
      <c r="C38" s="2656"/>
      <c r="D38" s="2657"/>
      <c r="E38" s="2657"/>
      <c r="F38" s="2657"/>
      <c r="G38" s="2658"/>
      <c r="H38" s="2665"/>
      <c r="I38" s="2667"/>
      <c r="J38" s="2666"/>
      <c r="K38" s="2650"/>
      <c r="L38" s="2649"/>
      <c r="M38" s="2650"/>
      <c r="N38" s="2649"/>
      <c r="O38" s="2650"/>
      <c r="P38" s="2649"/>
      <c r="Q38" s="2650"/>
      <c r="R38" s="836"/>
      <c r="S38" s="837"/>
      <c r="T38" s="812"/>
      <c r="U38" s="1198"/>
      <c r="V38" s="1198"/>
      <c r="W38" s="1224"/>
      <c r="X38" s="1224"/>
      <c r="Y38" s="1224"/>
      <c r="Z38" s="1224"/>
      <c r="AA38" s="1224"/>
      <c r="AB38" s="1224"/>
      <c r="AC38" s="1224"/>
      <c r="AD38" s="1224"/>
      <c r="AE38" s="1224"/>
      <c r="AF38" s="1224"/>
      <c r="AG38" s="1224"/>
    </row>
    <row r="39" spans="1:33">
      <c r="B39" s="3101"/>
      <c r="C39" s="2659"/>
      <c r="D39" s="2660"/>
      <c r="E39" s="2660"/>
      <c r="F39" s="2660"/>
      <c r="G39" s="2661"/>
      <c r="H39" s="2279" t="s">
        <v>2237</v>
      </c>
      <c r="I39" s="2319"/>
      <c r="J39" s="2279" t="s">
        <v>1333</v>
      </c>
      <c r="K39" s="2319"/>
      <c r="L39" s="2279" t="s">
        <v>2183</v>
      </c>
      <c r="M39" s="2280"/>
      <c r="N39" s="2279"/>
      <c r="O39" s="2319"/>
      <c r="P39" s="2319"/>
      <c r="Q39" s="2319"/>
      <c r="R39" s="809"/>
      <c r="S39" s="816"/>
      <c r="T39" s="812"/>
      <c r="U39" s="1198"/>
      <c r="V39" s="1198"/>
      <c r="W39" s="1224"/>
      <c r="X39" s="1224"/>
      <c r="Y39" s="1224"/>
      <c r="Z39" s="1224"/>
      <c r="AA39" s="1224"/>
      <c r="AB39" s="1224"/>
      <c r="AC39" s="1224"/>
      <c r="AD39" s="1224"/>
      <c r="AE39" s="1224"/>
      <c r="AF39" s="1224"/>
      <c r="AG39" s="1224"/>
    </row>
    <row r="40" spans="1:33" ht="12.75" customHeight="1">
      <c r="B40" s="3101"/>
      <c r="C40" s="2662"/>
      <c r="D40" s="2663"/>
      <c r="E40" s="2663"/>
      <c r="F40" s="2663"/>
      <c r="G40" s="2664"/>
      <c r="H40" s="2665"/>
      <c r="I40" s="2666"/>
      <c r="J40" s="2665"/>
      <c r="K40" s="2666"/>
      <c r="L40" s="2665"/>
      <c r="M40" s="2667"/>
      <c r="N40" s="2295"/>
      <c r="O40" s="2296"/>
      <c r="P40" s="2296"/>
      <c r="Q40" s="2296"/>
      <c r="R40" s="808"/>
      <c r="S40" s="833"/>
      <c r="T40" s="812"/>
      <c r="U40" s="1198"/>
      <c r="V40" s="1198"/>
      <c r="W40" s="1224"/>
      <c r="X40" s="1224"/>
      <c r="Y40" s="1224"/>
      <c r="Z40" s="1224"/>
      <c r="AA40" s="1224"/>
      <c r="AB40" s="1224"/>
      <c r="AC40" s="1224"/>
      <c r="AD40" s="1224"/>
      <c r="AE40" s="1224"/>
      <c r="AF40" s="1224"/>
      <c r="AG40" s="1224"/>
    </row>
    <row r="41" spans="1:33" ht="25.5" customHeight="1">
      <c r="B41" s="3101"/>
      <c r="C41" s="2357" t="s">
        <v>1241</v>
      </c>
      <c r="D41" s="2412"/>
      <c r="E41" s="2412"/>
      <c r="F41" s="2412"/>
      <c r="G41" s="2607"/>
      <c r="H41" s="2281"/>
      <c r="I41" s="2281"/>
      <c r="J41" s="2281"/>
      <c r="K41" s="2281"/>
      <c r="L41" s="2281"/>
      <c r="M41" s="2281"/>
      <c r="N41" s="2281"/>
      <c r="O41" s="2281"/>
      <c r="P41" s="2281"/>
      <c r="Q41" s="2281"/>
      <c r="R41" s="2281"/>
      <c r="S41" s="2403"/>
      <c r="T41" s="1198"/>
      <c r="U41" s="1198"/>
      <c r="V41" s="1198"/>
      <c r="W41" s="1198"/>
      <c r="X41" s="1198"/>
      <c r="Y41" s="1198"/>
      <c r="Z41" s="1198"/>
      <c r="AA41" s="1198"/>
      <c r="AB41" s="1198"/>
      <c r="AC41" s="1198"/>
      <c r="AD41" s="1198"/>
      <c r="AE41" s="1198"/>
      <c r="AF41" s="1198"/>
      <c r="AG41" s="1198"/>
    </row>
    <row r="42" spans="1:33">
      <c r="B42" s="3101"/>
      <c r="C42" s="2469" t="s">
        <v>1240</v>
      </c>
      <c r="D42" s="2470"/>
      <c r="E42" s="2470"/>
      <c r="F42" s="2470"/>
      <c r="G42" s="2471"/>
      <c r="H42" s="2371" t="s">
        <v>1239</v>
      </c>
      <c r="I42" s="2371"/>
      <c r="J42" s="2371"/>
      <c r="K42" s="2371" t="s">
        <v>1238</v>
      </c>
      <c r="L42" s="2371"/>
      <c r="M42" s="2371"/>
      <c r="N42" s="2371"/>
      <c r="O42" s="2371"/>
      <c r="P42" s="2491"/>
      <c r="Q42" s="2392"/>
      <c r="R42" s="2392"/>
      <c r="S42" s="2393"/>
      <c r="T42" s="1198"/>
      <c r="U42" s="1198"/>
      <c r="V42" s="1198"/>
      <c r="W42" s="1198"/>
      <c r="X42" s="1198"/>
      <c r="Y42" s="1198"/>
      <c r="Z42" s="1198"/>
      <c r="AA42" s="1198"/>
      <c r="AB42" s="1198"/>
      <c r="AC42" s="1223"/>
      <c r="AD42" s="1223"/>
      <c r="AE42" s="1198"/>
      <c r="AF42" s="1198"/>
      <c r="AG42" s="1198"/>
    </row>
    <row r="43" spans="1:33" ht="12.75" customHeight="1">
      <c r="B43" s="2608"/>
      <c r="C43" s="2469"/>
      <c r="D43" s="2470"/>
      <c r="E43" s="2470"/>
      <c r="F43" s="2470"/>
      <c r="G43" s="2471"/>
      <c r="H43" s="2371" t="s">
        <v>1237</v>
      </c>
      <c r="I43" s="2371"/>
      <c r="J43" s="2371"/>
      <c r="K43" s="2371" t="s">
        <v>1236</v>
      </c>
      <c r="L43" s="2371"/>
      <c r="M43" s="2492"/>
      <c r="N43" s="2492"/>
      <c r="O43" s="2492"/>
      <c r="P43" s="811" t="s">
        <v>1235</v>
      </c>
      <c r="Q43" s="2266"/>
      <c r="R43" s="2368"/>
      <c r="S43" s="2374"/>
      <c r="T43" s="1198"/>
      <c r="U43" s="1198"/>
      <c r="V43" s="1198"/>
      <c r="W43" s="812"/>
      <c r="X43" s="812"/>
      <c r="Y43" s="812"/>
      <c r="Z43" s="812"/>
      <c r="AA43" s="1198"/>
      <c r="AB43" s="1198"/>
      <c r="AC43" s="812"/>
      <c r="AD43" s="812"/>
      <c r="AE43" s="812"/>
      <c r="AF43" s="812"/>
      <c r="AG43" s="1198"/>
    </row>
    <row r="44" spans="1:33" s="791" customFormat="1" ht="12.75" customHeight="1" thickBot="1">
      <c r="B44" s="2598" t="s">
        <v>1331</v>
      </c>
      <c r="C44" s="2559"/>
      <c r="D44" s="2559"/>
      <c r="E44" s="2559"/>
      <c r="F44" s="2559"/>
      <c r="G44" s="2559"/>
      <c r="H44" s="2559" t="s">
        <v>1203</v>
      </c>
      <c r="I44" s="2559"/>
      <c r="J44" s="2559"/>
      <c r="K44" s="2559"/>
      <c r="L44" s="2559"/>
      <c r="M44" s="2559"/>
      <c r="N44" s="2559" t="s">
        <v>1330</v>
      </c>
      <c r="O44" s="2559"/>
      <c r="P44" s="2295"/>
      <c r="Q44" s="2296"/>
      <c r="R44" s="2296"/>
      <c r="S44" s="2599"/>
      <c r="T44" s="812"/>
      <c r="U44" s="812"/>
      <c r="V44" s="812"/>
      <c r="W44" s="844"/>
      <c r="X44" s="844"/>
      <c r="Y44" s="812"/>
      <c r="Z44" s="812"/>
      <c r="AA44" s="812"/>
      <c r="AB44" s="812"/>
      <c r="AC44" s="812"/>
      <c r="AD44" s="812"/>
      <c r="AE44" s="812"/>
      <c r="AF44" s="812"/>
      <c r="AG44" s="812"/>
    </row>
    <row r="45" spans="1:33" s="791" customFormat="1" ht="11.25">
      <c r="B45" s="2414" t="s">
        <v>1233</v>
      </c>
      <c r="C45" s="2415"/>
      <c r="D45" s="2415"/>
      <c r="E45" s="2415"/>
      <c r="F45" s="2415"/>
      <c r="G45" s="2416"/>
      <c r="H45" s="2420" t="s">
        <v>1329</v>
      </c>
      <c r="I45" s="2421"/>
      <c r="J45" s="2421"/>
      <c r="K45" s="2421"/>
      <c r="L45" s="2421"/>
      <c r="M45" s="2421"/>
      <c r="N45" s="2421"/>
      <c r="O45" s="2421"/>
      <c r="P45" s="2421"/>
      <c r="Q45" s="2421"/>
      <c r="R45" s="2421"/>
      <c r="S45" s="2422"/>
      <c r="T45" s="812"/>
      <c r="U45" s="812"/>
      <c r="V45" s="812"/>
      <c r="W45" s="844"/>
      <c r="X45" s="844"/>
      <c r="Y45" s="812"/>
      <c r="Z45" s="812"/>
      <c r="AA45" s="812"/>
      <c r="AB45" s="812"/>
      <c r="AC45" s="812"/>
      <c r="AD45" s="812"/>
      <c r="AE45" s="812"/>
      <c r="AF45" s="812"/>
      <c r="AG45" s="812"/>
    </row>
    <row r="46" spans="1:33" ht="19.5" customHeight="1" thickBot="1">
      <c r="B46" s="2417"/>
      <c r="C46" s="2418"/>
      <c r="D46" s="2418"/>
      <c r="E46" s="2418"/>
      <c r="F46" s="2418"/>
      <c r="G46" s="2419"/>
      <c r="H46" s="2423"/>
      <c r="I46" s="2424"/>
      <c r="J46" s="2424"/>
      <c r="K46" s="2424"/>
      <c r="L46" s="2424"/>
      <c r="M46" s="2424"/>
      <c r="N46" s="2424"/>
      <c r="O46" s="2424"/>
      <c r="P46" s="2424"/>
      <c r="Q46" s="2424"/>
      <c r="R46" s="2424"/>
      <c r="S46" s="2425"/>
      <c r="T46" s="1198"/>
      <c r="U46" s="1198"/>
      <c r="V46" s="1198"/>
      <c r="W46" s="1198"/>
      <c r="X46" s="1198"/>
      <c r="Y46" s="1198"/>
      <c r="Z46" s="1198"/>
      <c r="AA46" s="1198"/>
      <c r="AB46" s="1198"/>
      <c r="AC46" s="1198"/>
      <c r="AD46" s="1198"/>
      <c r="AE46" s="1198"/>
      <c r="AF46" s="1198"/>
      <c r="AG46" s="1198"/>
    </row>
    <row r="47" spans="1:33" s="1221" customFormat="1" ht="15" customHeight="1">
      <c r="A47" s="1197"/>
      <c r="B47" s="844" t="s">
        <v>1231</v>
      </c>
      <c r="C47" s="1228"/>
      <c r="D47" s="1228"/>
      <c r="E47" s="1228"/>
      <c r="F47" s="1228"/>
      <c r="G47" s="1228"/>
      <c r="H47" s="1230"/>
      <c r="I47" s="1230"/>
      <c r="J47" s="1230"/>
      <c r="K47" s="1230"/>
      <c r="L47" s="1230"/>
      <c r="M47" s="1230"/>
      <c r="N47" s="1230"/>
      <c r="O47" s="1230"/>
      <c r="P47" s="1222"/>
      <c r="Q47" s="1222"/>
      <c r="R47" s="1222"/>
      <c r="S47" s="1222"/>
      <c r="T47" s="1222"/>
      <c r="U47" s="1222"/>
      <c r="W47" s="1222"/>
      <c r="X47" s="1222"/>
      <c r="Y47" s="1222"/>
      <c r="Z47" s="1222"/>
      <c r="AA47" s="1222"/>
      <c r="AB47" s="1222"/>
      <c r="AC47" s="1222"/>
      <c r="AD47" s="1222"/>
      <c r="AE47" s="1222"/>
      <c r="AF47" s="1222"/>
      <c r="AG47" s="1222"/>
    </row>
    <row r="48" spans="1:33" s="1221" customFormat="1" ht="11.25">
      <c r="B48" s="2910" t="s">
        <v>1297</v>
      </c>
      <c r="C48" s="2910"/>
      <c r="D48" s="2910"/>
      <c r="E48" s="2910"/>
      <c r="F48" s="2910"/>
      <c r="G48" s="2910"/>
      <c r="H48" s="2910"/>
      <c r="I48" s="2910"/>
      <c r="J48" s="2910"/>
      <c r="K48" s="2910"/>
      <c r="L48" s="2910"/>
      <c r="M48" s="2910"/>
      <c r="N48" s="2910"/>
      <c r="O48" s="2910"/>
      <c r="P48" s="2910"/>
      <c r="Q48" s="2910"/>
      <c r="R48" s="2910"/>
      <c r="S48" s="2910"/>
      <c r="T48" s="812"/>
      <c r="W48" s="1222"/>
      <c r="X48" s="1222"/>
      <c r="Y48" s="1222"/>
      <c r="Z48" s="1222"/>
      <c r="AA48" s="1222"/>
      <c r="AB48" s="1222"/>
      <c r="AC48" s="1222"/>
      <c r="AD48" s="1222"/>
      <c r="AE48" s="1222"/>
      <c r="AF48" s="1222"/>
      <c r="AG48" s="1222"/>
    </row>
    <row r="49" spans="1:33" s="1221" customFormat="1" ht="11.25">
      <c r="A49" s="791"/>
      <c r="B49" s="2495" t="s">
        <v>1522</v>
      </c>
      <c r="C49" s="2495"/>
      <c r="D49" s="2495"/>
      <c r="E49" s="2495"/>
      <c r="F49" s="2495"/>
      <c r="G49" s="2495"/>
      <c r="H49" s="2495"/>
      <c r="I49" s="2495"/>
      <c r="J49" s="2495"/>
      <c r="K49" s="2495"/>
      <c r="L49" s="2495"/>
      <c r="M49" s="2495"/>
      <c r="N49" s="2495"/>
      <c r="O49" s="2495"/>
      <c r="P49" s="2495"/>
      <c r="Q49" s="2495"/>
      <c r="R49" s="2495"/>
      <c r="S49" s="2495"/>
      <c r="W49" s="1222"/>
      <c r="X49" s="1222"/>
      <c r="Y49" s="1222"/>
      <c r="Z49" s="1222"/>
      <c r="AA49" s="1222"/>
      <c r="AB49" s="1222"/>
      <c r="AC49" s="1222"/>
      <c r="AD49" s="1222"/>
      <c r="AE49" s="1222"/>
      <c r="AF49" s="1222"/>
      <c r="AG49" s="1222"/>
    </row>
    <row r="50" spans="1:33" s="1221" customFormat="1" ht="22.5" customHeight="1">
      <c r="A50" s="791"/>
      <c r="B50" s="2406" t="s">
        <v>1285</v>
      </c>
      <c r="C50" s="2406"/>
      <c r="D50" s="2406"/>
      <c r="E50" s="2406"/>
      <c r="F50" s="2406"/>
      <c r="G50" s="2406"/>
      <c r="H50" s="2406"/>
      <c r="I50" s="2406"/>
      <c r="J50" s="2406"/>
      <c r="K50" s="2406"/>
      <c r="L50" s="2406"/>
      <c r="M50" s="2406"/>
      <c r="N50" s="2406"/>
      <c r="O50" s="2406"/>
      <c r="P50" s="2406"/>
      <c r="Q50" s="2406"/>
      <c r="R50" s="2406"/>
      <c r="S50" s="2406"/>
      <c r="W50" s="1222"/>
      <c r="X50" s="1222"/>
      <c r="Y50" s="1222"/>
      <c r="Z50" s="1222"/>
      <c r="AA50" s="1222"/>
      <c r="AB50" s="1222"/>
      <c r="AC50" s="1222"/>
      <c r="AD50" s="1222"/>
      <c r="AE50" s="1222"/>
      <c r="AF50" s="1222"/>
      <c r="AG50" s="1222"/>
    </row>
    <row r="51" spans="1:33" s="791" customFormat="1" ht="11.25">
      <c r="A51" s="1221"/>
      <c r="B51" s="2408" t="s">
        <v>1510</v>
      </c>
      <c r="C51" s="2408"/>
      <c r="D51" s="2408"/>
      <c r="E51" s="2408"/>
      <c r="F51" s="2408"/>
      <c r="G51" s="2408"/>
      <c r="H51" s="2408"/>
      <c r="I51" s="2408"/>
      <c r="J51" s="2408"/>
      <c r="K51" s="2408"/>
      <c r="L51" s="2408"/>
      <c r="M51" s="2408"/>
      <c r="N51" s="2408"/>
      <c r="O51" s="2408"/>
      <c r="P51" s="2408"/>
      <c r="Q51" s="2408"/>
      <c r="R51" s="2408"/>
      <c r="S51" s="2408"/>
      <c r="T51" s="835"/>
      <c r="W51" s="798"/>
      <c r="X51" s="798"/>
      <c r="Y51" s="798"/>
      <c r="Z51" s="798"/>
      <c r="AA51" s="798"/>
      <c r="AB51" s="798"/>
      <c r="AC51" s="798"/>
      <c r="AD51" s="798"/>
      <c r="AE51" s="798"/>
      <c r="AF51" s="798"/>
      <c r="AG51" s="798"/>
    </row>
  </sheetData>
  <customSheetViews>
    <customSheetView guid="{A89971A1-2A57-4416-B1BB-86BE65CC2ABD}" showPageBreaks="1" showGridLines="0" printArea="1" view="pageBreakPreview">
      <pageMargins left="0.78740157480314965" right="0.78740157480314965" top="0.78740157480314965" bottom="0.78740157480314965" header="0.51181102362204722" footer="0.51181102362204722"/>
      <pageSetup paperSize="9" scale="95" orientation="portrait" r:id="rId1"/>
      <headerFooter alignWithMargins="0"/>
    </customSheetView>
  </customSheetViews>
  <mergeCells count="118">
    <mergeCell ref="B49:S49"/>
    <mergeCell ref="B51:S51"/>
    <mergeCell ref="P44:S44"/>
    <mergeCell ref="B44:G44"/>
    <mergeCell ref="H44:I44"/>
    <mergeCell ref="J44:M44"/>
    <mergeCell ref="N44:O44"/>
    <mergeCell ref="B50:S50"/>
    <mergeCell ref="B48:S48"/>
    <mergeCell ref="B45:G46"/>
    <mergeCell ref="H45:S46"/>
    <mergeCell ref="B34:B43"/>
    <mergeCell ref="C34:G34"/>
    <mergeCell ref="H34:S34"/>
    <mergeCell ref="C35:G35"/>
    <mergeCell ref="H35:S35"/>
    <mergeCell ref="H43:J43"/>
    <mergeCell ref="K43:L43"/>
    <mergeCell ref="M43:O43"/>
    <mergeCell ref="Q43:S43"/>
    <mergeCell ref="R37:S37"/>
    <mergeCell ref="C41:G41"/>
    <mergeCell ref="H41:S41"/>
    <mergeCell ref="C42:G43"/>
    <mergeCell ref="H42:J42"/>
    <mergeCell ref="K42:O42"/>
    <mergeCell ref="P42:S42"/>
    <mergeCell ref="L39:M39"/>
    <mergeCell ref="C36:G40"/>
    <mergeCell ref="H36:I37"/>
    <mergeCell ref="J36:S36"/>
    <mergeCell ref="J37:K37"/>
    <mergeCell ref="L37:M37"/>
    <mergeCell ref="N37:O37"/>
    <mergeCell ref="P37:Q37"/>
    <mergeCell ref="B32:B33"/>
    <mergeCell ref="C32:D33"/>
    <mergeCell ref="H30:M30"/>
    <mergeCell ref="N30:S30"/>
    <mergeCell ref="H33:M33"/>
    <mergeCell ref="N33:S33"/>
    <mergeCell ref="E32:G32"/>
    <mergeCell ref="H32:M32"/>
    <mergeCell ref="N32:S32"/>
    <mergeCell ref="E33:G33"/>
    <mergeCell ref="H29:I29"/>
    <mergeCell ref="J29:K29"/>
    <mergeCell ref="H28:I28"/>
    <mergeCell ref="B30:G31"/>
    <mergeCell ref="H31:M31"/>
    <mergeCell ref="N31:S31"/>
    <mergeCell ref="B16:B29"/>
    <mergeCell ref="C16:C29"/>
    <mergeCell ref="D16:G18"/>
    <mergeCell ref="D19:E20"/>
    <mergeCell ref="F19:G19"/>
    <mergeCell ref="F20:G20"/>
    <mergeCell ref="D26:E27"/>
    <mergeCell ref="F26:G26"/>
    <mergeCell ref="F27:G27"/>
    <mergeCell ref="D28:G28"/>
    <mergeCell ref="L23:S29"/>
    <mergeCell ref="J28:K28"/>
    <mergeCell ref="D29:G29"/>
    <mergeCell ref="B13:C15"/>
    <mergeCell ref="J21:K21"/>
    <mergeCell ref="J22:K22"/>
    <mergeCell ref="D23:G25"/>
    <mergeCell ref="H23:I24"/>
    <mergeCell ref="J23:K24"/>
    <mergeCell ref="D22:G22"/>
    <mergeCell ref="H22:I22"/>
    <mergeCell ref="D21:G21"/>
    <mergeCell ref="H21:I21"/>
    <mergeCell ref="D13:E13"/>
    <mergeCell ref="F13:I13"/>
    <mergeCell ref="J13:J15"/>
    <mergeCell ref="K13:S13"/>
    <mergeCell ref="D14:E15"/>
    <mergeCell ref="F14:I15"/>
    <mergeCell ref="L16:S22"/>
    <mergeCell ref="J16:K17"/>
    <mergeCell ref="H16:I17"/>
    <mergeCell ref="F11:S11"/>
    <mergeCell ref="B2:R3"/>
    <mergeCell ref="L5:M5"/>
    <mergeCell ref="N5:R5"/>
    <mergeCell ref="B7:C12"/>
    <mergeCell ref="D7:E7"/>
    <mergeCell ref="F7:S7"/>
    <mergeCell ref="D8:E8"/>
    <mergeCell ref="F8:S8"/>
    <mergeCell ref="G4:G5"/>
    <mergeCell ref="D12:E12"/>
    <mergeCell ref="D9:E11"/>
    <mergeCell ref="F12:G12"/>
    <mergeCell ref="B4:B5"/>
    <mergeCell ref="C4:F5"/>
    <mergeCell ref="J4:J5"/>
    <mergeCell ref="F9:S9"/>
    <mergeCell ref="F10:S10"/>
    <mergeCell ref="H12:K12"/>
    <mergeCell ref="L12:M12"/>
    <mergeCell ref="N12:S12"/>
    <mergeCell ref="H40:I40"/>
    <mergeCell ref="H38:I38"/>
    <mergeCell ref="J38:K38"/>
    <mergeCell ref="H39:I39"/>
    <mergeCell ref="J39:K39"/>
    <mergeCell ref="J40:K40"/>
    <mergeCell ref="L40:M40"/>
    <mergeCell ref="N40:O40"/>
    <mergeCell ref="P40:Q40"/>
    <mergeCell ref="L38:M38"/>
    <mergeCell ref="N38:O38"/>
    <mergeCell ref="P38:Q38"/>
    <mergeCell ref="N39:O39"/>
    <mergeCell ref="P39:Q39"/>
  </mergeCells>
  <phoneticPr fontId="6"/>
  <hyperlinks>
    <hyperlink ref="A1" location="'目次'!A1" display="目次"/>
  </hyperlinks>
  <pageMargins left="0.78740157480314965" right="0.78740157480314965" top="0.78740157480314965" bottom="0.78740157480314965" header="0.51181102362204722" footer="0.51181102362204722"/>
  <pageSetup paperSize="9" scale="95" orientation="portrait" r:id="rId2"/>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U50"/>
  <sheetViews>
    <sheetView view="pageBreakPreview" zoomScaleNormal="100" zoomScaleSheetLayoutView="100" workbookViewId="0"/>
  </sheetViews>
  <sheetFormatPr defaultColWidth="9" defaultRowHeight="13.5"/>
  <cols>
    <col min="1" max="1" width="4" style="745" customWidth="1"/>
    <col min="2" max="2" width="3.375" style="745" customWidth="1"/>
    <col min="3" max="3" width="16.375" style="745" customWidth="1"/>
    <col min="4" max="4" width="11.375" style="745" customWidth="1"/>
    <col min="5" max="5" width="7.375" style="745" customWidth="1"/>
    <col min="6" max="6" width="14" style="745" customWidth="1"/>
    <col min="7" max="20" width="2.625" style="745" customWidth="1"/>
    <col min="21" max="21" width="2.125" style="745" customWidth="1"/>
    <col min="22" max="22" width="16.75" style="745" customWidth="1"/>
    <col min="23" max="23" width="11" style="745" customWidth="1"/>
    <col min="24" max="24" width="6.125" style="745" customWidth="1"/>
    <col min="25" max="25" width="13.375" style="745" customWidth="1"/>
    <col min="26" max="27" width="2.75" style="745" customWidth="1"/>
    <col min="28" max="29" width="3" style="745" customWidth="1"/>
    <col min="30" max="30" width="2.625" style="745" customWidth="1"/>
    <col min="31" max="31" width="2.875" style="745" customWidth="1"/>
    <col min="32" max="32" width="2.75" style="745" customWidth="1"/>
    <col min="33" max="33" width="2.875" style="745" customWidth="1"/>
    <col min="34" max="34" width="2.75" style="745" customWidth="1"/>
    <col min="35" max="35" width="2.375" style="745" customWidth="1"/>
    <col min="36" max="36" width="3" style="745" customWidth="1"/>
    <col min="37" max="37" width="2.375" style="745" customWidth="1"/>
    <col min="38" max="38" width="2.625" style="745" customWidth="1"/>
    <col min="39" max="39" width="3" style="745" customWidth="1"/>
    <col min="40" max="16384" width="9" style="745"/>
  </cols>
  <sheetData>
    <row r="1" spans="1:20" ht="18" customHeight="1">
      <c r="A1" s="1374" t="s">
        <v>2423</v>
      </c>
    </row>
    <row r="2" spans="1:20">
      <c r="B2" s="764" t="s">
        <v>1177</v>
      </c>
      <c r="C2" s="764"/>
      <c r="D2" s="764"/>
      <c r="E2" s="764"/>
      <c r="F2" s="764"/>
      <c r="G2" s="764"/>
      <c r="H2" s="764"/>
      <c r="I2" s="764"/>
      <c r="J2" s="746"/>
      <c r="K2" s="746"/>
      <c r="L2" s="746"/>
      <c r="M2" s="746"/>
      <c r="N2" s="746"/>
      <c r="O2" s="746"/>
      <c r="P2" s="746"/>
      <c r="Q2" s="746"/>
      <c r="R2" s="746"/>
      <c r="S2" s="746"/>
      <c r="T2" s="746"/>
    </row>
    <row r="3" spans="1:20">
      <c r="B3" s="746"/>
      <c r="C3" s="746"/>
      <c r="D3" s="746"/>
      <c r="E3" s="746"/>
      <c r="F3" s="746"/>
      <c r="G3" s="746"/>
      <c r="H3" s="746"/>
      <c r="I3" s="746"/>
      <c r="J3" s="746"/>
      <c r="K3" s="746"/>
      <c r="L3" s="746"/>
      <c r="M3" s="746"/>
      <c r="N3" s="746"/>
      <c r="O3" s="746"/>
      <c r="P3" s="746"/>
      <c r="Q3" s="746"/>
      <c r="R3" s="746"/>
      <c r="S3" s="746"/>
      <c r="T3" s="746"/>
    </row>
    <row r="4" spans="1:20">
      <c r="B4" s="746"/>
      <c r="C4" s="746"/>
      <c r="D4" s="746"/>
      <c r="E4" s="746"/>
      <c r="F4" s="746"/>
      <c r="G4" s="746"/>
      <c r="H4" s="746"/>
      <c r="I4" s="746"/>
      <c r="J4" s="746"/>
      <c r="K4" s="746"/>
      <c r="L4" s="746"/>
      <c r="M4" s="746"/>
      <c r="N4" s="746"/>
      <c r="O4" s="746"/>
      <c r="P4" s="746"/>
      <c r="Q4" s="746"/>
      <c r="R4" s="746"/>
      <c r="S4" s="746"/>
      <c r="T4" s="746"/>
    </row>
    <row r="5" spans="1:20">
      <c r="B5" s="746"/>
      <c r="C5" s="746"/>
      <c r="D5" s="746"/>
      <c r="E5" s="746"/>
      <c r="F5" s="746"/>
      <c r="G5" s="746"/>
      <c r="H5" s="746"/>
      <c r="I5" s="746"/>
      <c r="J5" s="746"/>
      <c r="K5" s="746"/>
      <c r="L5" s="746"/>
      <c r="M5" s="746"/>
      <c r="N5" s="746"/>
      <c r="O5" s="746"/>
      <c r="P5" s="746"/>
      <c r="Q5" s="746"/>
      <c r="R5" s="746"/>
      <c r="S5" s="746"/>
      <c r="T5" s="746"/>
    </row>
    <row r="6" spans="1:20" ht="17.25" customHeight="1">
      <c r="B6" s="746"/>
      <c r="C6" s="746"/>
      <c r="D6" s="746"/>
      <c r="E6" s="2203" t="s">
        <v>1176</v>
      </c>
      <c r="F6" s="2203"/>
      <c r="G6" s="2203"/>
      <c r="H6" s="2203"/>
      <c r="I6" s="2203"/>
      <c r="J6" s="746"/>
      <c r="K6" s="746"/>
      <c r="L6" s="746"/>
      <c r="M6" s="746"/>
      <c r="N6" s="746"/>
      <c r="O6" s="746"/>
      <c r="P6" s="746"/>
      <c r="Q6" s="746"/>
      <c r="R6" s="746"/>
      <c r="S6" s="746"/>
      <c r="T6" s="746"/>
    </row>
    <row r="7" spans="1:20" ht="13.5" customHeight="1">
      <c r="B7" s="746"/>
      <c r="C7" s="746"/>
      <c r="D7" s="746"/>
      <c r="E7" s="763"/>
      <c r="F7" s="763"/>
      <c r="G7" s="763"/>
      <c r="H7" s="763"/>
      <c r="I7" s="763"/>
      <c r="J7" s="746"/>
      <c r="K7" s="746"/>
      <c r="L7" s="746"/>
      <c r="M7" s="746"/>
      <c r="N7" s="746"/>
      <c r="O7" s="746"/>
      <c r="P7" s="746"/>
      <c r="Q7" s="746"/>
      <c r="R7" s="746"/>
      <c r="S7" s="746"/>
      <c r="T7" s="746"/>
    </row>
    <row r="8" spans="1:20">
      <c r="B8" s="746"/>
      <c r="C8" s="746"/>
      <c r="D8" s="746"/>
      <c r="E8" s="746"/>
      <c r="F8" s="746"/>
      <c r="G8" s="746"/>
      <c r="H8" s="746"/>
      <c r="I8" s="746"/>
      <c r="J8" s="746"/>
      <c r="K8" s="746"/>
      <c r="L8" s="746"/>
      <c r="M8" s="746"/>
      <c r="N8" s="759"/>
      <c r="O8" s="746" t="s">
        <v>1147</v>
      </c>
      <c r="P8" s="759"/>
      <c r="Q8" s="746" t="s">
        <v>1146</v>
      </c>
      <c r="R8" s="759"/>
      <c r="S8" s="746" t="s">
        <v>1145</v>
      </c>
      <c r="T8" s="746"/>
    </row>
    <row r="9" spans="1:20">
      <c r="B9" s="746"/>
      <c r="C9" s="746"/>
      <c r="D9" s="746"/>
      <c r="E9" s="746"/>
      <c r="F9" s="746"/>
      <c r="G9" s="746"/>
      <c r="H9" s="746"/>
      <c r="I9" s="746"/>
      <c r="J9" s="746"/>
      <c r="K9" s="746"/>
      <c r="L9" s="746"/>
      <c r="M9" s="746"/>
      <c r="N9" s="746"/>
      <c r="O9" s="746"/>
      <c r="P9" s="746"/>
      <c r="Q9" s="746"/>
      <c r="R9" s="746"/>
      <c r="S9" s="746"/>
      <c r="T9" s="746"/>
    </row>
    <row r="10" spans="1:20">
      <c r="B10" s="746"/>
      <c r="C10" s="746" t="s">
        <v>1175</v>
      </c>
      <c r="D10" s="746"/>
      <c r="E10" s="746"/>
      <c r="F10" s="746"/>
      <c r="G10" s="746"/>
      <c r="H10" s="746"/>
      <c r="I10" s="746"/>
      <c r="J10" s="746"/>
      <c r="K10" s="746"/>
      <c r="L10" s="746"/>
      <c r="M10" s="746"/>
      <c r="N10" s="746"/>
      <c r="O10" s="746"/>
      <c r="P10" s="746"/>
      <c r="Q10" s="746"/>
      <c r="R10" s="746"/>
      <c r="S10" s="746"/>
      <c r="T10" s="746"/>
    </row>
    <row r="11" spans="1:20">
      <c r="B11" s="746"/>
      <c r="C11" s="762"/>
      <c r="D11" s="746"/>
      <c r="E11" s="746"/>
      <c r="F11" s="746"/>
      <c r="G11" s="746"/>
      <c r="H11" s="746"/>
      <c r="I11" s="746"/>
      <c r="J11" s="746"/>
      <c r="K11" s="746"/>
      <c r="L11" s="746"/>
      <c r="M11" s="746"/>
      <c r="N11" s="746"/>
      <c r="O11" s="746"/>
      <c r="P11" s="746"/>
      <c r="Q11" s="746"/>
      <c r="R11" s="746"/>
      <c r="S11" s="746"/>
      <c r="T11" s="746"/>
    </row>
    <row r="12" spans="1:20">
      <c r="B12" s="746"/>
      <c r="C12" s="762"/>
      <c r="D12" s="746"/>
      <c r="E12" s="746"/>
      <c r="F12" s="746"/>
      <c r="G12" s="746"/>
      <c r="H12" s="746"/>
      <c r="I12" s="746"/>
      <c r="J12" s="746"/>
      <c r="K12" s="746"/>
      <c r="L12" s="746"/>
      <c r="M12" s="746"/>
      <c r="N12" s="746"/>
      <c r="O12" s="746"/>
      <c r="P12" s="746"/>
      <c r="Q12" s="746"/>
      <c r="R12" s="746"/>
      <c r="S12" s="746"/>
      <c r="T12" s="746"/>
    </row>
    <row r="13" spans="1:20" ht="13.5" customHeight="1">
      <c r="B13" s="746"/>
      <c r="C13" s="746"/>
      <c r="D13" s="746"/>
      <c r="E13" s="746"/>
      <c r="F13" s="761"/>
      <c r="G13" s="2204" t="s">
        <v>1137</v>
      </c>
      <c r="H13" s="2204"/>
      <c r="I13" s="2204"/>
      <c r="J13" s="2202"/>
      <c r="K13" s="2202"/>
      <c r="L13" s="2202"/>
      <c r="M13" s="2202"/>
      <c r="N13" s="2202"/>
      <c r="O13" s="2202"/>
      <c r="P13" s="2202"/>
      <c r="Q13" s="2202"/>
      <c r="R13" s="2202"/>
      <c r="S13" s="2202"/>
      <c r="T13" s="746"/>
    </row>
    <row r="14" spans="1:20">
      <c r="B14" s="746"/>
      <c r="C14" s="746"/>
      <c r="D14" s="746"/>
      <c r="E14" s="746"/>
      <c r="F14" s="761" t="s">
        <v>1143</v>
      </c>
      <c r="G14" s="2204" t="s">
        <v>1142</v>
      </c>
      <c r="H14" s="2204"/>
      <c r="I14" s="2204"/>
      <c r="J14" s="2202"/>
      <c r="K14" s="2202"/>
      <c r="L14" s="2202"/>
      <c r="M14" s="2202"/>
      <c r="N14" s="2202"/>
      <c r="O14" s="2202"/>
      <c r="P14" s="2202"/>
      <c r="Q14" s="2202"/>
      <c r="R14" s="2202"/>
      <c r="S14" s="2202"/>
      <c r="T14" s="746"/>
    </row>
    <row r="15" spans="1:20">
      <c r="B15" s="746"/>
      <c r="C15" s="746"/>
      <c r="D15" s="746"/>
      <c r="E15" s="746"/>
      <c r="F15" s="760" t="s">
        <v>1141</v>
      </c>
      <c r="G15" s="2202" t="s">
        <v>1140</v>
      </c>
      <c r="H15" s="2202"/>
      <c r="I15" s="2202"/>
      <c r="J15" s="2202"/>
      <c r="K15" s="2202"/>
      <c r="L15" s="2202"/>
      <c r="M15" s="2202"/>
      <c r="N15" s="2202"/>
      <c r="O15" s="2202"/>
      <c r="P15" s="2202"/>
      <c r="Q15" s="2202"/>
      <c r="R15" s="2202"/>
      <c r="S15" s="746"/>
      <c r="T15" s="746"/>
    </row>
    <row r="16" spans="1:20">
      <c r="B16" s="746"/>
      <c r="C16" s="746"/>
      <c r="D16" s="746"/>
      <c r="E16" s="746"/>
      <c r="F16" s="746"/>
      <c r="G16" s="746"/>
      <c r="H16" s="746"/>
      <c r="I16" s="746"/>
      <c r="J16" s="746"/>
      <c r="K16" s="746"/>
      <c r="L16" s="746"/>
      <c r="M16" s="746"/>
      <c r="N16" s="746"/>
      <c r="O16" s="746"/>
      <c r="P16" s="746"/>
      <c r="Q16" s="746"/>
      <c r="R16" s="746"/>
      <c r="S16" s="746"/>
      <c r="T16" s="746"/>
    </row>
    <row r="17" spans="2:20">
      <c r="B17" s="746"/>
      <c r="C17" s="746"/>
      <c r="D17" s="746"/>
      <c r="E17" s="746"/>
      <c r="F17" s="746"/>
      <c r="G17" s="746"/>
      <c r="H17" s="746"/>
      <c r="I17" s="746"/>
      <c r="J17" s="746"/>
      <c r="K17" s="746"/>
      <c r="L17" s="746"/>
      <c r="M17" s="746"/>
      <c r="N17" s="746"/>
      <c r="O17" s="746"/>
      <c r="P17" s="746"/>
      <c r="Q17" s="746"/>
      <c r="R17" s="746"/>
      <c r="S17" s="746"/>
      <c r="T17" s="746"/>
    </row>
    <row r="18" spans="2:20">
      <c r="B18" s="746"/>
      <c r="C18" s="746"/>
      <c r="D18" s="746"/>
      <c r="E18" s="746"/>
      <c r="F18" s="746"/>
      <c r="G18" s="746"/>
      <c r="H18" s="746"/>
      <c r="I18" s="746"/>
      <c r="J18" s="746"/>
      <c r="K18" s="746"/>
      <c r="L18" s="746"/>
      <c r="M18" s="746"/>
      <c r="N18" s="746"/>
      <c r="O18" s="746"/>
      <c r="P18" s="746"/>
      <c r="Q18" s="746"/>
      <c r="R18" s="746"/>
      <c r="S18" s="746"/>
      <c r="T18" s="746"/>
    </row>
    <row r="19" spans="2:20">
      <c r="B19" s="746"/>
      <c r="C19" s="746" t="s">
        <v>1174</v>
      </c>
      <c r="D19" s="746"/>
      <c r="E19" s="746"/>
      <c r="F19" s="746"/>
      <c r="G19" s="746"/>
      <c r="H19" s="746"/>
      <c r="I19" s="746"/>
      <c r="J19" s="746"/>
      <c r="K19" s="746"/>
      <c r="L19" s="746"/>
      <c r="M19" s="746"/>
      <c r="N19" s="746"/>
      <c r="O19" s="746"/>
      <c r="P19" s="746"/>
      <c r="Q19" s="746"/>
      <c r="R19" s="746"/>
      <c r="S19" s="746"/>
      <c r="T19" s="746"/>
    </row>
    <row r="20" spans="2:20">
      <c r="B20" s="746"/>
      <c r="C20" s="746"/>
      <c r="D20" s="746"/>
      <c r="E20" s="746"/>
      <c r="F20" s="746"/>
      <c r="G20" s="746"/>
      <c r="H20" s="746"/>
      <c r="I20" s="746"/>
      <c r="J20" s="746"/>
      <c r="K20" s="746"/>
      <c r="L20" s="746"/>
      <c r="M20" s="746"/>
      <c r="N20" s="746"/>
      <c r="O20" s="746"/>
      <c r="P20" s="746"/>
      <c r="Q20" s="746"/>
      <c r="R20" s="746"/>
      <c r="S20" s="746"/>
      <c r="T20" s="746"/>
    </row>
    <row r="21" spans="2:20" ht="13.5" customHeight="1">
      <c r="B21" s="758"/>
      <c r="C21" s="746"/>
      <c r="D21" s="746"/>
      <c r="E21" s="2169" t="s">
        <v>64</v>
      </c>
      <c r="F21" s="2170"/>
      <c r="G21" s="2171"/>
      <c r="H21" s="2172"/>
      <c r="I21" s="2172"/>
      <c r="J21" s="2172"/>
      <c r="K21" s="2172"/>
      <c r="L21" s="2172"/>
      <c r="M21" s="2172"/>
      <c r="N21" s="2172"/>
      <c r="O21" s="2172"/>
      <c r="P21" s="2172"/>
      <c r="Q21" s="2172"/>
      <c r="R21" s="2172"/>
      <c r="S21" s="2172"/>
      <c r="T21" s="2173"/>
    </row>
    <row r="22" spans="2:20" ht="13.5" customHeight="1">
      <c r="B22" s="2191" t="s">
        <v>1173</v>
      </c>
      <c r="C22" s="2192"/>
      <c r="D22" s="2193"/>
      <c r="E22" s="2187" t="s">
        <v>1138</v>
      </c>
      <c r="F22" s="2188"/>
      <c r="G22" s="2200"/>
      <c r="H22" s="2200"/>
      <c r="I22" s="2200"/>
      <c r="J22" s="2200"/>
      <c r="K22" s="2200"/>
      <c r="L22" s="2200"/>
      <c r="M22" s="2200"/>
      <c r="N22" s="2200"/>
      <c r="O22" s="2200"/>
      <c r="P22" s="2200"/>
      <c r="Q22" s="2200"/>
      <c r="R22" s="2200"/>
      <c r="S22" s="2200"/>
      <c r="T22" s="2201"/>
    </row>
    <row r="23" spans="2:20">
      <c r="B23" s="2194"/>
      <c r="C23" s="2195"/>
      <c r="D23" s="2196"/>
      <c r="E23" s="2181" t="s">
        <v>1137</v>
      </c>
      <c r="F23" s="2182"/>
      <c r="G23" s="2183"/>
      <c r="H23" s="2183"/>
      <c r="I23" s="2183"/>
      <c r="J23" s="2183"/>
      <c r="K23" s="2183"/>
      <c r="L23" s="2183"/>
      <c r="M23" s="2183"/>
      <c r="N23" s="2183"/>
      <c r="O23" s="2183"/>
      <c r="P23" s="2183"/>
      <c r="Q23" s="2183"/>
      <c r="R23" s="2183"/>
      <c r="S23" s="2183"/>
      <c r="T23" s="2184"/>
    </row>
    <row r="24" spans="2:20" ht="13.5" customHeight="1">
      <c r="B24" s="2197"/>
      <c r="C24" s="2198"/>
      <c r="D24" s="2199"/>
      <c r="E24" s="2185" t="s">
        <v>555</v>
      </c>
      <c r="F24" s="2186"/>
      <c r="G24" s="2189"/>
      <c r="H24" s="2189"/>
      <c r="I24" s="2189"/>
      <c r="J24" s="2189"/>
      <c r="K24" s="2189"/>
      <c r="L24" s="2189"/>
      <c r="M24" s="2189"/>
      <c r="N24" s="2189"/>
      <c r="O24" s="2189"/>
      <c r="P24" s="2189"/>
      <c r="Q24" s="2189"/>
      <c r="R24" s="2189"/>
      <c r="S24" s="2189"/>
      <c r="T24" s="2190"/>
    </row>
    <row r="25" spans="2:20">
      <c r="B25" s="2180" t="s">
        <v>1172</v>
      </c>
      <c r="C25" s="2180"/>
      <c r="D25" s="2180"/>
      <c r="E25" s="2180"/>
      <c r="F25" s="2180" t="s">
        <v>1135</v>
      </c>
      <c r="G25" s="2180"/>
      <c r="H25" s="2180"/>
      <c r="I25" s="2180"/>
      <c r="J25" s="2180"/>
      <c r="K25" s="2180"/>
      <c r="L25" s="2180"/>
      <c r="M25" s="2180"/>
      <c r="N25" s="2180"/>
      <c r="O25" s="2180"/>
      <c r="P25" s="2180"/>
      <c r="Q25" s="2180"/>
      <c r="R25" s="2180"/>
      <c r="S25" s="2180"/>
      <c r="T25" s="2180"/>
    </row>
    <row r="26" spans="2:20" ht="13.5" customHeight="1">
      <c r="B26" s="757">
        <v>1</v>
      </c>
      <c r="C26" s="2135" t="s">
        <v>1171</v>
      </c>
      <c r="D26" s="2136"/>
      <c r="E26" s="2136"/>
      <c r="F26" s="2174" t="s">
        <v>1134</v>
      </c>
      <c r="G26" s="2175"/>
      <c r="H26" s="2175"/>
      <c r="I26" s="2175"/>
      <c r="J26" s="2175"/>
      <c r="K26" s="2175"/>
      <c r="L26" s="2175"/>
      <c r="M26" s="2175"/>
      <c r="N26" s="2175"/>
      <c r="O26" s="2175"/>
      <c r="P26" s="2175"/>
      <c r="Q26" s="2175"/>
      <c r="R26" s="2175"/>
      <c r="S26" s="2175"/>
      <c r="T26" s="2176"/>
    </row>
    <row r="27" spans="2:20">
      <c r="B27" s="756">
        <v>2</v>
      </c>
      <c r="C27" s="2137" t="s">
        <v>1170</v>
      </c>
      <c r="D27" s="2137"/>
      <c r="E27" s="2138"/>
      <c r="F27" s="2148"/>
      <c r="G27" s="2149"/>
      <c r="H27" s="2149"/>
      <c r="I27" s="2149"/>
      <c r="J27" s="2149"/>
      <c r="K27" s="2149"/>
      <c r="L27" s="2149"/>
      <c r="M27" s="2149"/>
      <c r="N27" s="2149"/>
      <c r="O27" s="2149"/>
      <c r="P27" s="2149"/>
      <c r="Q27" s="2149"/>
      <c r="R27" s="2149"/>
      <c r="S27" s="2149"/>
      <c r="T27" s="2150"/>
    </row>
    <row r="28" spans="2:20">
      <c r="B28" s="755">
        <v>3</v>
      </c>
      <c r="C28" s="2137" t="s">
        <v>1169</v>
      </c>
      <c r="D28" s="2137"/>
      <c r="E28" s="2138"/>
      <c r="F28" s="2148"/>
      <c r="G28" s="2149"/>
      <c r="H28" s="2149"/>
      <c r="I28" s="2149"/>
      <c r="J28" s="2149"/>
      <c r="K28" s="2149"/>
      <c r="L28" s="2149"/>
      <c r="M28" s="2149"/>
      <c r="N28" s="2149"/>
      <c r="O28" s="2149"/>
      <c r="P28" s="2149"/>
      <c r="Q28" s="2149"/>
      <c r="R28" s="2149"/>
      <c r="S28" s="2149"/>
      <c r="T28" s="2150"/>
    </row>
    <row r="29" spans="2:20">
      <c r="B29" s="755">
        <v>4</v>
      </c>
      <c r="C29" s="2137" t="s">
        <v>1168</v>
      </c>
      <c r="D29" s="2137"/>
      <c r="E29" s="2138"/>
      <c r="F29" s="2148"/>
      <c r="G29" s="2149"/>
      <c r="H29" s="2149"/>
      <c r="I29" s="2149"/>
      <c r="J29" s="2149"/>
      <c r="K29" s="2149"/>
      <c r="L29" s="2149"/>
      <c r="M29" s="2149"/>
      <c r="N29" s="2149"/>
      <c r="O29" s="2149"/>
      <c r="P29" s="2149"/>
      <c r="Q29" s="2149"/>
      <c r="R29" s="2149"/>
      <c r="S29" s="2149"/>
      <c r="T29" s="2150"/>
    </row>
    <row r="30" spans="2:20">
      <c r="B30" s="755">
        <v>5</v>
      </c>
      <c r="C30" s="2137" t="s">
        <v>1167</v>
      </c>
      <c r="D30" s="2137"/>
      <c r="E30" s="2138"/>
      <c r="F30" s="2148"/>
      <c r="G30" s="2149"/>
      <c r="H30" s="2149"/>
      <c r="I30" s="2149"/>
      <c r="J30" s="2149"/>
      <c r="K30" s="2149"/>
      <c r="L30" s="2149"/>
      <c r="M30" s="2149"/>
      <c r="N30" s="2149"/>
      <c r="O30" s="2149"/>
      <c r="P30" s="2149"/>
      <c r="Q30" s="2149"/>
      <c r="R30" s="2149"/>
      <c r="S30" s="2149"/>
      <c r="T30" s="2150"/>
    </row>
    <row r="31" spans="2:20" ht="33" customHeight="1">
      <c r="B31" s="753">
        <v>6</v>
      </c>
      <c r="C31" s="2160" t="s">
        <v>1166</v>
      </c>
      <c r="D31" s="2161"/>
      <c r="E31" s="2162"/>
      <c r="F31" s="2148"/>
      <c r="G31" s="2149"/>
      <c r="H31" s="2149"/>
      <c r="I31" s="2149"/>
      <c r="J31" s="2149"/>
      <c r="K31" s="2149"/>
      <c r="L31" s="2149"/>
      <c r="M31" s="2149"/>
      <c r="N31" s="2149"/>
      <c r="O31" s="2149"/>
      <c r="P31" s="2149"/>
      <c r="Q31" s="2149"/>
      <c r="R31" s="2149"/>
      <c r="S31" s="2149"/>
      <c r="T31" s="2150"/>
    </row>
    <row r="32" spans="2:20" ht="46.5" customHeight="1">
      <c r="B32" s="753">
        <v>7</v>
      </c>
      <c r="C32" s="2163" t="s">
        <v>1165</v>
      </c>
      <c r="D32" s="2164"/>
      <c r="E32" s="2165"/>
      <c r="F32" s="2177"/>
      <c r="G32" s="2178"/>
      <c r="H32" s="2178"/>
      <c r="I32" s="2178"/>
      <c r="J32" s="2178"/>
      <c r="K32" s="2178"/>
      <c r="L32" s="2178"/>
      <c r="M32" s="2178"/>
      <c r="N32" s="2178"/>
      <c r="O32" s="2178"/>
      <c r="P32" s="2178"/>
      <c r="Q32" s="2178"/>
      <c r="R32" s="2178"/>
      <c r="S32" s="2178"/>
      <c r="T32" s="2179"/>
    </row>
    <row r="33" spans="2:21" ht="30" customHeight="1">
      <c r="B33" s="753">
        <v>8</v>
      </c>
      <c r="C33" s="2154" t="s">
        <v>1164</v>
      </c>
      <c r="D33" s="2155"/>
      <c r="E33" s="2156"/>
      <c r="F33" s="2145" t="s">
        <v>1133</v>
      </c>
      <c r="G33" s="2146"/>
      <c r="H33" s="2146"/>
      <c r="I33" s="2146"/>
      <c r="J33" s="2146"/>
      <c r="K33" s="2146"/>
      <c r="L33" s="2146"/>
      <c r="M33" s="2146"/>
      <c r="N33" s="2146"/>
      <c r="O33" s="2146"/>
      <c r="P33" s="2146"/>
      <c r="Q33" s="2146"/>
      <c r="R33" s="2146"/>
      <c r="S33" s="2146"/>
      <c r="T33" s="2147"/>
    </row>
    <row r="34" spans="2:21">
      <c r="B34" s="755">
        <v>9</v>
      </c>
      <c r="C34" s="2137" t="s">
        <v>1163</v>
      </c>
      <c r="D34" s="2137"/>
      <c r="E34" s="2138"/>
      <c r="F34" s="2148"/>
      <c r="G34" s="2149"/>
      <c r="H34" s="2149"/>
      <c r="I34" s="2149"/>
      <c r="J34" s="2149"/>
      <c r="K34" s="2149"/>
      <c r="L34" s="2149"/>
      <c r="M34" s="2149"/>
      <c r="N34" s="2149"/>
      <c r="O34" s="2149"/>
      <c r="P34" s="2149"/>
      <c r="Q34" s="2149"/>
      <c r="R34" s="2149"/>
      <c r="S34" s="2149"/>
      <c r="T34" s="2150"/>
    </row>
    <row r="35" spans="2:21" ht="13.5" customHeight="1">
      <c r="B35" s="755">
        <v>10</v>
      </c>
      <c r="C35" s="2154" t="s">
        <v>321</v>
      </c>
      <c r="D35" s="2155"/>
      <c r="E35" s="2156"/>
      <c r="F35" s="2148"/>
      <c r="G35" s="2149"/>
      <c r="H35" s="2149"/>
      <c r="I35" s="2149"/>
      <c r="J35" s="2149"/>
      <c r="K35" s="2149"/>
      <c r="L35" s="2149"/>
      <c r="M35" s="2149"/>
      <c r="N35" s="2149"/>
      <c r="O35" s="2149"/>
      <c r="P35" s="2149"/>
      <c r="Q35" s="2149"/>
      <c r="R35" s="2149"/>
      <c r="S35" s="2149"/>
      <c r="T35" s="2150"/>
    </row>
    <row r="36" spans="2:21" ht="13.5" customHeight="1">
      <c r="B36" s="755">
        <v>11</v>
      </c>
      <c r="C36" s="2154" t="s">
        <v>857</v>
      </c>
      <c r="D36" s="2155"/>
      <c r="E36" s="2156"/>
      <c r="F36" s="2148"/>
      <c r="G36" s="2149"/>
      <c r="H36" s="2149"/>
      <c r="I36" s="2149"/>
      <c r="J36" s="2149"/>
      <c r="K36" s="2149"/>
      <c r="L36" s="2149"/>
      <c r="M36" s="2149"/>
      <c r="N36" s="2149"/>
      <c r="O36" s="2149"/>
      <c r="P36" s="2149"/>
      <c r="Q36" s="2149"/>
      <c r="R36" s="2149"/>
      <c r="S36" s="2149"/>
      <c r="T36" s="2150"/>
    </row>
    <row r="37" spans="2:21">
      <c r="B37" s="755">
        <v>12</v>
      </c>
      <c r="C37" s="2166" t="s">
        <v>1162</v>
      </c>
      <c r="D37" s="2167"/>
      <c r="E37" s="2168"/>
      <c r="F37" s="2148"/>
      <c r="G37" s="2149"/>
      <c r="H37" s="2149"/>
      <c r="I37" s="2149"/>
      <c r="J37" s="2149"/>
      <c r="K37" s="2149"/>
      <c r="L37" s="2149"/>
      <c r="M37" s="2149"/>
      <c r="N37" s="2149"/>
      <c r="O37" s="2149"/>
      <c r="P37" s="2149"/>
      <c r="Q37" s="2149"/>
      <c r="R37" s="2149"/>
      <c r="S37" s="2149"/>
      <c r="T37" s="2150"/>
    </row>
    <row r="38" spans="2:21">
      <c r="B38" s="755">
        <v>13</v>
      </c>
      <c r="C38" s="2137" t="s">
        <v>1161</v>
      </c>
      <c r="D38" s="2137"/>
      <c r="E38" s="2138"/>
      <c r="F38" s="2148"/>
      <c r="G38" s="2149"/>
      <c r="H38" s="2149"/>
      <c r="I38" s="2149"/>
      <c r="J38" s="2149"/>
      <c r="K38" s="2149"/>
      <c r="L38" s="2149"/>
      <c r="M38" s="2149"/>
      <c r="N38" s="2149"/>
      <c r="O38" s="2149"/>
      <c r="P38" s="2149"/>
      <c r="Q38" s="2149"/>
      <c r="R38" s="2149"/>
      <c r="S38" s="2149"/>
      <c r="T38" s="2150"/>
    </row>
    <row r="39" spans="2:21">
      <c r="B39" s="754">
        <v>14</v>
      </c>
      <c r="C39" s="2142" t="s">
        <v>1160</v>
      </c>
      <c r="D39" s="2143"/>
      <c r="E39" s="2144"/>
      <c r="F39" s="2148"/>
      <c r="G39" s="2149"/>
      <c r="H39" s="2149"/>
      <c r="I39" s="2149"/>
      <c r="J39" s="2149"/>
      <c r="K39" s="2149"/>
      <c r="L39" s="2149"/>
      <c r="M39" s="2149"/>
      <c r="N39" s="2149"/>
      <c r="O39" s="2149"/>
      <c r="P39" s="2149"/>
      <c r="Q39" s="2149"/>
      <c r="R39" s="2149"/>
      <c r="S39" s="2149"/>
      <c r="T39" s="2150"/>
    </row>
    <row r="40" spans="2:21" ht="30" customHeight="1">
      <c r="B40" s="753">
        <v>15</v>
      </c>
      <c r="C40" s="2160" t="s">
        <v>1159</v>
      </c>
      <c r="D40" s="2161"/>
      <c r="E40" s="2162"/>
      <c r="F40" s="2148"/>
      <c r="G40" s="2149"/>
      <c r="H40" s="2149"/>
      <c r="I40" s="2149"/>
      <c r="J40" s="2149"/>
      <c r="K40" s="2149"/>
      <c r="L40" s="2149"/>
      <c r="M40" s="2149"/>
      <c r="N40" s="2149"/>
      <c r="O40" s="2149"/>
      <c r="P40" s="2149"/>
      <c r="Q40" s="2149"/>
      <c r="R40" s="2149"/>
      <c r="S40" s="2149"/>
      <c r="T40" s="2150"/>
    </row>
    <row r="41" spans="2:21" ht="32.25" customHeight="1">
      <c r="B41" s="753">
        <v>16</v>
      </c>
      <c r="C41" s="2163" t="s">
        <v>1158</v>
      </c>
      <c r="D41" s="2164"/>
      <c r="E41" s="2165"/>
      <c r="F41" s="2148"/>
      <c r="G41" s="2149"/>
      <c r="H41" s="2149"/>
      <c r="I41" s="2149"/>
      <c r="J41" s="2149"/>
      <c r="K41" s="2149"/>
      <c r="L41" s="2149"/>
      <c r="M41" s="2149"/>
      <c r="N41" s="2149"/>
      <c r="O41" s="2149"/>
      <c r="P41" s="2149"/>
      <c r="Q41" s="2149"/>
      <c r="R41" s="2149"/>
      <c r="S41" s="2149"/>
      <c r="T41" s="2150"/>
    </row>
    <row r="42" spans="2:21" ht="28.5" customHeight="1">
      <c r="B42" s="752"/>
      <c r="C42" s="2157"/>
      <c r="D42" s="2158"/>
      <c r="E42" s="2159"/>
      <c r="F42" s="2151"/>
      <c r="G42" s="2152"/>
      <c r="H42" s="2152"/>
      <c r="I42" s="2152"/>
      <c r="J42" s="2152"/>
      <c r="K42" s="2152"/>
      <c r="L42" s="2152"/>
      <c r="M42" s="2152"/>
      <c r="N42" s="2152"/>
      <c r="O42" s="2152"/>
      <c r="P42" s="2152"/>
      <c r="Q42" s="2152"/>
      <c r="R42" s="2152"/>
      <c r="S42" s="2152"/>
      <c r="T42" s="2153"/>
    </row>
    <row r="43" spans="2:21">
      <c r="B43" s="2139" t="s">
        <v>1157</v>
      </c>
      <c r="C43" s="2140"/>
      <c r="D43" s="2140"/>
      <c r="E43" s="2141"/>
      <c r="F43" s="2139" t="s">
        <v>1156</v>
      </c>
      <c r="G43" s="2140"/>
      <c r="H43" s="2140"/>
      <c r="I43" s="2140"/>
      <c r="J43" s="2140"/>
      <c r="K43" s="2140"/>
      <c r="L43" s="2140"/>
      <c r="M43" s="2140"/>
      <c r="N43" s="2140"/>
      <c r="O43" s="2140"/>
      <c r="P43" s="2140"/>
      <c r="Q43" s="2140"/>
      <c r="R43" s="2140"/>
      <c r="S43" s="2140"/>
      <c r="T43" s="2141"/>
    </row>
    <row r="44" spans="2:21">
      <c r="B44" s="751" t="s">
        <v>1155</v>
      </c>
      <c r="C44" s="751"/>
      <c r="D44" s="751"/>
      <c r="E44" s="751"/>
      <c r="F44" s="751"/>
      <c r="G44" s="751"/>
      <c r="H44" s="751"/>
      <c r="I44" s="751"/>
      <c r="J44" s="751"/>
      <c r="K44" s="751"/>
      <c r="L44" s="751"/>
      <c r="M44" s="751"/>
      <c r="N44" s="751"/>
      <c r="O44" s="751"/>
      <c r="P44" s="751"/>
      <c r="Q44" s="751"/>
      <c r="R44" s="751"/>
      <c r="S44" s="751"/>
      <c r="T44" s="751"/>
    </row>
    <row r="45" spans="2:21">
      <c r="B45" s="746" t="s">
        <v>1154</v>
      </c>
      <c r="C45" s="746"/>
      <c r="D45" s="746"/>
      <c r="E45" s="746"/>
      <c r="F45" s="746"/>
      <c r="G45" s="746"/>
      <c r="H45" s="746"/>
      <c r="I45" s="746"/>
      <c r="J45" s="746"/>
      <c r="K45" s="746"/>
      <c r="L45" s="746"/>
      <c r="M45" s="746"/>
      <c r="N45" s="746"/>
      <c r="O45" s="746"/>
      <c r="P45" s="746"/>
      <c r="Q45" s="746"/>
      <c r="R45" s="746"/>
      <c r="S45" s="746"/>
      <c r="T45" s="746"/>
    </row>
    <row r="46" spans="2:21">
      <c r="B46" s="746" t="s">
        <v>1153</v>
      </c>
      <c r="C46" s="746"/>
      <c r="D46" s="746"/>
      <c r="E46" s="746"/>
      <c r="F46" s="746"/>
      <c r="G46" s="746"/>
      <c r="H46" s="746"/>
      <c r="I46" s="746"/>
      <c r="J46" s="746"/>
      <c r="K46" s="746"/>
      <c r="L46" s="746"/>
      <c r="M46" s="746"/>
      <c r="N46" s="746"/>
      <c r="O46" s="746"/>
      <c r="P46" s="746"/>
      <c r="Q46" s="746"/>
      <c r="R46" s="746"/>
      <c r="S46" s="746"/>
      <c r="T46" s="746"/>
    </row>
    <row r="47" spans="2:21">
      <c r="B47" s="750" t="s">
        <v>1152</v>
      </c>
      <c r="C47" s="747"/>
      <c r="D47" s="748"/>
      <c r="E47" s="748"/>
      <c r="F47" s="748"/>
      <c r="G47" s="748"/>
      <c r="H47" s="748"/>
      <c r="I47" s="748"/>
      <c r="J47" s="748"/>
      <c r="K47" s="748"/>
      <c r="L47" s="748"/>
      <c r="M47" s="748"/>
      <c r="N47" s="748"/>
      <c r="O47" s="748"/>
      <c r="P47" s="748"/>
      <c r="Q47" s="748"/>
      <c r="R47" s="748"/>
      <c r="S47" s="748"/>
      <c r="T47" s="748"/>
      <c r="U47" s="747"/>
    </row>
    <row r="48" spans="2:21">
      <c r="B48" s="749" t="s">
        <v>1151</v>
      </c>
      <c r="C48" s="747"/>
      <c r="D48" s="748"/>
      <c r="E48" s="748"/>
      <c r="F48" s="748"/>
      <c r="G48" s="748"/>
      <c r="H48" s="748"/>
      <c r="I48" s="748"/>
      <c r="J48" s="748"/>
      <c r="K48" s="748"/>
      <c r="L48" s="748"/>
      <c r="M48" s="748"/>
      <c r="N48" s="748"/>
      <c r="O48" s="748"/>
      <c r="P48" s="748"/>
      <c r="Q48" s="748"/>
      <c r="R48" s="748"/>
      <c r="S48" s="748"/>
      <c r="T48" s="748"/>
      <c r="U48" s="747"/>
    </row>
    <row r="49" spans="2:20">
      <c r="B49" s="746"/>
      <c r="C49" s="746"/>
      <c r="D49" s="746"/>
      <c r="E49" s="746"/>
      <c r="F49" s="746"/>
      <c r="G49" s="746"/>
      <c r="H49" s="746"/>
      <c r="I49" s="746"/>
      <c r="J49" s="746"/>
      <c r="K49" s="746"/>
      <c r="L49" s="746"/>
      <c r="M49" s="746"/>
      <c r="N49" s="746"/>
      <c r="O49" s="746"/>
      <c r="P49" s="746"/>
      <c r="Q49" s="746"/>
      <c r="R49" s="746"/>
      <c r="S49" s="746"/>
      <c r="T49" s="746"/>
    </row>
    <row r="50" spans="2:20">
      <c r="B50" s="746"/>
      <c r="C50" s="746"/>
      <c r="D50" s="746"/>
      <c r="E50" s="746"/>
      <c r="F50" s="746"/>
      <c r="G50" s="746"/>
      <c r="H50" s="746"/>
      <c r="I50" s="746"/>
      <c r="J50" s="746"/>
      <c r="K50" s="746"/>
      <c r="L50" s="746"/>
      <c r="M50" s="746"/>
      <c r="N50" s="746"/>
      <c r="O50" s="746"/>
      <c r="P50" s="746"/>
      <c r="Q50" s="746"/>
      <c r="R50" s="746"/>
      <c r="S50" s="746"/>
      <c r="T50" s="746"/>
    </row>
  </sheetData>
  <customSheetViews>
    <customSheetView guid="{A89971A1-2A57-4416-B1BB-86BE65CC2ABD}" showPageBreaks="1" printArea="1" view="pageBreakPreview">
      <pageMargins left="0.7" right="0.7" top="0.75" bottom="0.75" header="0.3" footer="0.3"/>
      <pageSetup paperSize="9" scale="98" orientation="portrait" r:id="rId1"/>
      <headerFooter alignWithMargins="0"/>
    </customSheetView>
  </customSheetViews>
  <mergeCells count="40">
    <mergeCell ref="G15:K15"/>
    <mergeCell ref="L15:M15"/>
    <mergeCell ref="N15:R15"/>
    <mergeCell ref="E6:I6"/>
    <mergeCell ref="G13:I13"/>
    <mergeCell ref="J13:S13"/>
    <mergeCell ref="G14:I14"/>
    <mergeCell ref="J14:S14"/>
    <mergeCell ref="E21:F21"/>
    <mergeCell ref="G21:T21"/>
    <mergeCell ref="F26:T32"/>
    <mergeCell ref="F25:T25"/>
    <mergeCell ref="E23:F23"/>
    <mergeCell ref="G23:T23"/>
    <mergeCell ref="E24:F24"/>
    <mergeCell ref="C27:E27"/>
    <mergeCell ref="C28:E28"/>
    <mergeCell ref="E22:F22"/>
    <mergeCell ref="C32:E32"/>
    <mergeCell ref="G24:T24"/>
    <mergeCell ref="B22:D24"/>
    <mergeCell ref="G22:T22"/>
    <mergeCell ref="B25:E25"/>
    <mergeCell ref="C31:E31"/>
    <mergeCell ref="C26:E26"/>
    <mergeCell ref="C29:E29"/>
    <mergeCell ref="C30:E30"/>
    <mergeCell ref="F43:T43"/>
    <mergeCell ref="C39:E39"/>
    <mergeCell ref="F33:T42"/>
    <mergeCell ref="C38:E38"/>
    <mergeCell ref="C34:E34"/>
    <mergeCell ref="C36:E36"/>
    <mergeCell ref="C35:E35"/>
    <mergeCell ref="C42:E42"/>
    <mergeCell ref="B43:E43"/>
    <mergeCell ref="C40:E40"/>
    <mergeCell ref="C41:E41"/>
    <mergeCell ref="C37:E37"/>
    <mergeCell ref="C33:E33"/>
  </mergeCells>
  <phoneticPr fontId="6"/>
  <hyperlinks>
    <hyperlink ref="A1" location="'目次'!A1" display="目次"/>
  </hyperlinks>
  <pageMargins left="0.7" right="0.7" top="0.75" bottom="0.75" header="0.3" footer="0.3"/>
  <pageSetup paperSize="9" scale="98" orientation="portrait" r:id="rId2"/>
  <headerFooter alignWithMargins="0"/>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Y44"/>
  <sheetViews>
    <sheetView view="pageBreakPreview" zoomScaleNormal="100" zoomScaleSheetLayoutView="100" workbookViewId="0"/>
  </sheetViews>
  <sheetFormatPr defaultColWidth="4.75" defaultRowHeight="12.75" customHeight="1"/>
  <cols>
    <col min="1" max="1" width="4" style="1300" customWidth="1"/>
    <col min="2" max="3" width="5.125" style="1300" customWidth="1"/>
    <col min="4" max="11" width="4.375" style="1300" customWidth="1"/>
    <col min="12" max="19" width="4.75" style="1300" customWidth="1"/>
    <col min="20" max="21" width="4.375" style="1300" customWidth="1"/>
    <col min="22" max="16384" width="4.75" style="1300"/>
  </cols>
  <sheetData>
    <row r="1" spans="1:21" ht="18" customHeight="1">
      <c r="A1" s="1374" t="s">
        <v>2423</v>
      </c>
    </row>
    <row r="2" spans="1:21" ht="23.25" customHeight="1">
      <c r="B2" s="1300" t="s">
        <v>1584</v>
      </c>
    </row>
    <row r="3" spans="1:21" ht="15" customHeight="1">
      <c r="F3" s="1307" t="s">
        <v>1583</v>
      </c>
    </row>
    <row r="4" spans="1:21" s="1306" customFormat="1" ht="15" customHeight="1">
      <c r="F4" s="1307" t="s">
        <v>2248</v>
      </c>
    </row>
    <row r="5" spans="1:21" ht="12.75" customHeight="1" thickBot="1">
      <c r="C5" s="1304"/>
      <c r="D5" s="1304"/>
      <c r="E5" s="1304"/>
      <c r="G5" s="1304"/>
      <c r="H5" s="1304"/>
      <c r="I5" s="1304"/>
      <c r="J5" s="1304"/>
      <c r="K5" s="1304"/>
      <c r="L5" s="1304"/>
      <c r="M5" s="1304"/>
      <c r="N5" s="1305" t="s">
        <v>1582</v>
      </c>
      <c r="O5" s="1304"/>
      <c r="P5" s="1304"/>
      <c r="Q5" s="1304"/>
    </row>
    <row r="6" spans="1:21" ht="12.75" customHeight="1" thickBot="1">
      <c r="M6" s="2997" t="s">
        <v>1283</v>
      </c>
      <c r="N6" s="2998"/>
      <c r="O6" s="3350"/>
      <c r="P6" s="3350"/>
      <c r="Q6" s="3350"/>
      <c r="R6" s="3350"/>
      <c r="S6" s="3351"/>
    </row>
    <row r="7" spans="1:21" ht="12.75" customHeight="1" thickBot="1"/>
    <row r="8" spans="1:21" ht="12.75" customHeight="1">
      <c r="B8" s="3348" t="s">
        <v>1451</v>
      </c>
      <c r="C8" s="3352" t="s">
        <v>2246</v>
      </c>
      <c r="D8" s="3352"/>
      <c r="E8" s="3404"/>
      <c r="F8" s="3405"/>
      <c r="G8" s="3405"/>
      <c r="H8" s="3405"/>
      <c r="I8" s="3405"/>
      <c r="J8" s="3405"/>
      <c r="K8" s="3405"/>
      <c r="L8" s="3405"/>
      <c r="M8" s="3405"/>
      <c r="N8" s="3405"/>
      <c r="O8" s="3405"/>
      <c r="P8" s="3405"/>
      <c r="Q8" s="3405"/>
      <c r="R8" s="3405"/>
      <c r="S8" s="3405"/>
      <c r="T8" s="3405"/>
      <c r="U8" s="3406"/>
    </row>
    <row r="9" spans="1:21" ht="12.75" customHeight="1">
      <c r="B9" s="3349"/>
      <c r="C9" s="3338" t="s">
        <v>1281</v>
      </c>
      <c r="D9" s="3337"/>
      <c r="E9" s="3361"/>
      <c r="F9" s="3362"/>
      <c r="G9" s="3362"/>
      <c r="H9" s="3362"/>
      <c r="I9" s="3362"/>
      <c r="J9" s="3362"/>
      <c r="K9" s="3362"/>
      <c r="L9" s="3362"/>
      <c r="M9" s="3362"/>
      <c r="N9" s="3362"/>
      <c r="O9" s="3362"/>
      <c r="P9" s="3362"/>
      <c r="Q9" s="3362"/>
      <c r="R9" s="3362"/>
      <c r="S9" s="3362"/>
      <c r="T9" s="3362"/>
      <c r="U9" s="3366"/>
    </row>
    <row r="10" spans="1:21" ht="12.75" customHeight="1">
      <c r="B10" s="3349"/>
      <c r="C10" s="3339" t="s">
        <v>1137</v>
      </c>
      <c r="D10" s="3340"/>
      <c r="E10" s="3345" t="s">
        <v>1280</v>
      </c>
      <c r="F10" s="3346"/>
      <c r="G10" s="3346"/>
      <c r="H10" s="3346"/>
      <c r="I10" s="3346"/>
      <c r="J10" s="3346"/>
      <c r="K10" s="3346"/>
      <c r="L10" s="3346"/>
      <c r="M10" s="3346"/>
      <c r="N10" s="3346"/>
      <c r="O10" s="3346"/>
      <c r="P10" s="3346"/>
      <c r="Q10" s="3346"/>
      <c r="R10" s="3346"/>
      <c r="S10" s="3346"/>
      <c r="T10" s="3346"/>
      <c r="U10" s="3347"/>
    </row>
    <row r="11" spans="1:21" ht="12.75" customHeight="1">
      <c r="B11" s="3349"/>
      <c r="C11" s="3341"/>
      <c r="D11" s="3342"/>
      <c r="E11" s="3345"/>
      <c r="F11" s="3346"/>
      <c r="G11" s="3346"/>
      <c r="H11" s="3346"/>
      <c r="I11" s="3346"/>
      <c r="J11" s="3346"/>
      <c r="K11" s="3346"/>
      <c r="L11" s="3346"/>
      <c r="M11" s="3346"/>
      <c r="N11" s="3346"/>
      <c r="O11" s="3346"/>
      <c r="P11" s="3346"/>
      <c r="Q11" s="3346"/>
      <c r="R11" s="3346"/>
      <c r="S11" s="3346"/>
      <c r="T11" s="3346"/>
      <c r="U11" s="3347"/>
    </row>
    <row r="12" spans="1:21" ht="12.75" customHeight="1">
      <c r="B12" s="3349"/>
      <c r="C12" s="3343"/>
      <c r="D12" s="3344"/>
      <c r="E12" s="3345"/>
      <c r="F12" s="3346"/>
      <c r="G12" s="3346"/>
      <c r="H12" s="3346"/>
      <c r="I12" s="3346"/>
      <c r="J12" s="3346"/>
      <c r="K12" s="3346"/>
      <c r="L12" s="3346"/>
      <c r="M12" s="3346"/>
      <c r="N12" s="3346"/>
      <c r="O12" s="3346"/>
      <c r="P12" s="3346"/>
      <c r="Q12" s="3346"/>
      <c r="R12" s="3346"/>
      <c r="S12" s="3346"/>
      <c r="T12" s="3346"/>
      <c r="U12" s="3347"/>
    </row>
    <row r="13" spans="1:21" ht="12.75" customHeight="1">
      <c r="B13" s="3349"/>
      <c r="C13" s="3357" t="s">
        <v>1279</v>
      </c>
      <c r="D13" s="3340"/>
      <c r="E13" s="3337" t="s">
        <v>205</v>
      </c>
      <c r="F13" s="3337"/>
      <c r="G13" s="3361"/>
      <c r="H13" s="3362"/>
      <c r="I13" s="3362"/>
      <c r="J13" s="3362"/>
      <c r="K13" s="3362"/>
      <c r="L13" s="3338"/>
      <c r="M13" s="3337" t="s">
        <v>220</v>
      </c>
      <c r="N13" s="3337"/>
      <c r="O13" s="3361"/>
      <c r="P13" s="3362"/>
      <c r="Q13" s="3362"/>
      <c r="R13" s="3362"/>
      <c r="S13" s="3362"/>
      <c r="T13" s="3362"/>
      <c r="U13" s="3366"/>
    </row>
    <row r="14" spans="1:21" ht="12.75" customHeight="1" thickBot="1">
      <c r="B14" s="3349"/>
      <c r="C14" s="2595"/>
      <c r="D14" s="2596"/>
      <c r="E14" s="3353" t="s">
        <v>2245</v>
      </c>
      <c r="F14" s="3353"/>
      <c r="G14" s="3369"/>
      <c r="H14" s="3062"/>
      <c r="I14" s="3062"/>
      <c r="J14" s="3062"/>
      <c r="K14" s="3062"/>
      <c r="L14" s="3062"/>
      <c r="M14" s="3062"/>
      <c r="N14" s="3063"/>
      <c r="O14" s="3354" t="s">
        <v>2247</v>
      </c>
      <c r="P14" s="3355"/>
      <c r="Q14" s="3355"/>
      <c r="R14" s="3355"/>
      <c r="S14" s="3355"/>
      <c r="T14" s="3355"/>
      <c r="U14" s="3356"/>
    </row>
    <row r="15" spans="1:21" ht="12.75" customHeight="1">
      <c r="B15" s="3358" t="s">
        <v>1581</v>
      </c>
      <c r="C15" s="3359"/>
      <c r="D15" s="3359"/>
      <c r="E15" s="3359"/>
      <c r="F15" s="3359"/>
      <c r="G15" s="3359"/>
      <c r="H15" s="3359"/>
      <c r="I15" s="3359"/>
      <c r="J15" s="3359"/>
      <c r="K15" s="3359"/>
      <c r="L15" s="3359"/>
      <c r="M15" s="3359"/>
      <c r="N15" s="3359"/>
      <c r="O15" s="3359"/>
      <c r="P15" s="3359"/>
      <c r="Q15" s="3359"/>
      <c r="R15" s="3359"/>
      <c r="S15" s="3359"/>
      <c r="T15" s="3359"/>
      <c r="U15" s="3360"/>
    </row>
    <row r="16" spans="1:21" ht="12.75" customHeight="1">
      <c r="B16" s="3334" t="s">
        <v>1574</v>
      </c>
      <c r="C16" s="3337" t="s">
        <v>2246</v>
      </c>
      <c r="D16" s="3337"/>
      <c r="E16" s="3361"/>
      <c r="F16" s="3362"/>
      <c r="G16" s="3362"/>
      <c r="H16" s="3362"/>
      <c r="I16" s="3362"/>
      <c r="J16" s="3362"/>
      <c r="K16" s="3362"/>
      <c r="L16" s="3362"/>
      <c r="M16" s="3362"/>
      <c r="N16" s="3362"/>
      <c r="O16" s="3362"/>
      <c r="P16" s="3362"/>
      <c r="Q16" s="3362"/>
      <c r="R16" s="3362"/>
      <c r="S16" s="3362"/>
      <c r="T16" s="3362"/>
      <c r="U16" s="3366"/>
    </row>
    <row r="17" spans="2:21" ht="12.75" customHeight="1">
      <c r="B17" s="3335"/>
      <c r="C17" s="3337" t="s">
        <v>1281</v>
      </c>
      <c r="D17" s="3337"/>
      <c r="E17" s="3361"/>
      <c r="F17" s="3362"/>
      <c r="G17" s="3362"/>
      <c r="H17" s="3362"/>
      <c r="I17" s="3362"/>
      <c r="J17" s="3362"/>
      <c r="K17" s="3362"/>
      <c r="L17" s="3362"/>
      <c r="M17" s="3362"/>
      <c r="N17" s="3362"/>
      <c r="O17" s="3362"/>
      <c r="P17" s="3362"/>
      <c r="Q17" s="3362"/>
      <c r="R17" s="3362"/>
      <c r="S17" s="3362"/>
      <c r="T17" s="3362"/>
      <c r="U17" s="3366"/>
    </row>
    <row r="18" spans="2:21" ht="12.75" customHeight="1">
      <c r="B18" s="3335"/>
      <c r="C18" s="3357" t="s">
        <v>1137</v>
      </c>
      <c r="D18" s="3340"/>
      <c r="E18" s="3345" t="s">
        <v>1280</v>
      </c>
      <c r="F18" s="3346"/>
      <c r="G18" s="3346"/>
      <c r="H18" s="3346"/>
      <c r="I18" s="3346"/>
      <c r="J18" s="3346"/>
      <c r="K18" s="3346"/>
      <c r="L18" s="3346"/>
      <c r="M18" s="3346"/>
      <c r="N18" s="3346"/>
      <c r="O18" s="3346"/>
      <c r="P18" s="3346"/>
      <c r="Q18" s="3346"/>
      <c r="R18" s="3346"/>
      <c r="S18" s="3346"/>
      <c r="T18" s="3346"/>
      <c r="U18" s="3347"/>
    </row>
    <row r="19" spans="2:21" ht="12.75" customHeight="1">
      <c r="B19" s="3335"/>
      <c r="C19" s="3364"/>
      <c r="D19" s="3342"/>
      <c r="E19" s="3345"/>
      <c r="F19" s="3346"/>
      <c r="G19" s="3346"/>
      <c r="H19" s="3346"/>
      <c r="I19" s="3346"/>
      <c r="J19" s="3346"/>
      <c r="K19" s="3346"/>
      <c r="L19" s="3346"/>
      <c r="M19" s="3346"/>
      <c r="N19" s="3346"/>
      <c r="O19" s="3346"/>
      <c r="P19" s="3346"/>
      <c r="Q19" s="3346"/>
      <c r="R19" s="3346"/>
      <c r="S19" s="3346"/>
      <c r="T19" s="3346"/>
      <c r="U19" s="3347"/>
    </row>
    <row r="20" spans="2:21" ht="12.75" customHeight="1">
      <c r="B20" s="3335"/>
      <c r="C20" s="3365"/>
      <c r="D20" s="3344"/>
      <c r="E20" s="3345"/>
      <c r="F20" s="3346"/>
      <c r="G20" s="3346"/>
      <c r="H20" s="3346"/>
      <c r="I20" s="3346"/>
      <c r="J20" s="3346"/>
      <c r="K20" s="3346"/>
      <c r="L20" s="3346"/>
      <c r="M20" s="3346"/>
      <c r="N20" s="3346"/>
      <c r="O20" s="3346"/>
      <c r="P20" s="3346"/>
      <c r="Q20" s="3346"/>
      <c r="R20" s="3346"/>
      <c r="S20" s="3346"/>
      <c r="T20" s="3346"/>
      <c r="U20" s="3347"/>
    </row>
    <row r="21" spans="2:21" ht="12.75" customHeight="1">
      <c r="B21" s="3363"/>
      <c r="C21" s="3337" t="s">
        <v>1279</v>
      </c>
      <c r="D21" s="3337"/>
      <c r="E21" s="3337" t="s">
        <v>205</v>
      </c>
      <c r="F21" s="3337"/>
      <c r="G21" s="3361"/>
      <c r="H21" s="3362"/>
      <c r="I21" s="3362"/>
      <c r="J21" s="3362"/>
      <c r="K21" s="3362"/>
      <c r="L21" s="3338"/>
      <c r="M21" s="3337" t="s">
        <v>220</v>
      </c>
      <c r="N21" s="3337"/>
      <c r="O21" s="3361"/>
      <c r="P21" s="3362"/>
      <c r="Q21" s="3362"/>
      <c r="R21" s="3362"/>
      <c r="S21" s="3362"/>
      <c r="T21" s="3362"/>
      <c r="U21" s="3366"/>
    </row>
    <row r="22" spans="2:21" ht="12.75" customHeight="1">
      <c r="B22" s="3334" t="s">
        <v>1573</v>
      </c>
      <c r="C22" s="3337" t="s">
        <v>1265</v>
      </c>
      <c r="D22" s="3337"/>
      <c r="E22" s="3365"/>
      <c r="F22" s="3343"/>
      <c r="G22" s="3343"/>
      <c r="H22" s="3343"/>
      <c r="I22" s="3343"/>
      <c r="J22" s="3343"/>
      <c r="K22" s="3343"/>
      <c r="L22" s="3343"/>
      <c r="M22" s="3343"/>
      <c r="N22" s="3343"/>
      <c r="O22" s="3343"/>
      <c r="P22" s="3343"/>
      <c r="Q22" s="3343"/>
      <c r="R22" s="3343"/>
      <c r="S22" s="3343"/>
      <c r="T22" s="3343"/>
      <c r="U22" s="3372"/>
    </row>
    <row r="23" spans="2:21" ht="12.75" customHeight="1">
      <c r="B23" s="3335"/>
      <c r="C23" s="3338" t="s">
        <v>1281</v>
      </c>
      <c r="D23" s="3337"/>
      <c r="E23" s="3361"/>
      <c r="F23" s="3362"/>
      <c r="G23" s="3362"/>
      <c r="H23" s="3362"/>
      <c r="I23" s="3362"/>
      <c r="J23" s="3362"/>
      <c r="K23" s="3362"/>
      <c r="L23" s="3362"/>
      <c r="M23" s="3362"/>
      <c r="N23" s="3362"/>
      <c r="O23" s="3362"/>
      <c r="P23" s="3362"/>
      <c r="Q23" s="3362"/>
      <c r="R23" s="3362"/>
      <c r="S23" s="3362"/>
      <c r="T23" s="3362"/>
      <c r="U23" s="3366"/>
    </row>
    <row r="24" spans="2:21" ht="12.75" customHeight="1">
      <c r="B24" s="3335"/>
      <c r="C24" s="3339" t="s">
        <v>1137</v>
      </c>
      <c r="D24" s="3340"/>
      <c r="E24" s="3345" t="s">
        <v>1280</v>
      </c>
      <c r="F24" s="3346"/>
      <c r="G24" s="3346"/>
      <c r="H24" s="3346"/>
      <c r="I24" s="3346"/>
      <c r="J24" s="3346"/>
      <c r="K24" s="3346"/>
      <c r="L24" s="3346"/>
      <c r="M24" s="3346"/>
      <c r="N24" s="3346"/>
      <c r="O24" s="3346"/>
      <c r="P24" s="3346"/>
      <c r="Q24" s="3346"/>
      <c r="R24" s="3346"/>
      <c r="S24" s="3346"/>
      <c r="T24" s="3346"/>
      <c r="U24" s="3347"/>
    </row>
    <row r="25" spans="2:21" ht="12.75" customHeight="1">
      <c r="B25" s="3335"/>
      <c r="C25" s="3341"/>
      <c r="D25" s="3342"/>
      <c r="E25" s="3345"/>
      <c r="F25" s="3346"/>
      <c r="G25" s="3346"/>
      <c r="H25" s="3346"/>
      <c r="I25" s="3346"/>
      <c r="J25" s="3346"/>
      <c r="K25" s="3346"/>
      <c r="L25" s="3346"/>
      <c r="M25" s="3346"/>
      <c r="N25" s="3346"/>
      <c r="O25" s="3346"/>
      <c r="P25" s="3346"/>
      <c r="Q25" s="3346"/>
      <c r="R25" s="3346"/>
      <c r="S25" s="3346"/>
      <c r="T25" s="3346"/>
      <c r="U25" s="3347"/>
    </row>
    <row r="26" spans="2:21" ht="12.75" customHeight="1">
      <c r="B26" s="3335"/>
      <c r="C26" s="3343"/>
      <c r="D26" s="3344"/>
      <c r="E26" s="3345"/>
      <c r="F26" s="3346"/>
      <c r="G26" s="3346"/>
      <c r="H26" s="3346"/>
      <c r="I26" s="3346"/>
      <c r="J26" s="3346"/>
      <c r="K26" s="3346"/>
      <c r="L26" s="3346"/>
      <c r="M26" s="3346"/>
      <c r="N26" s="3346"/>
      <c r="O26" s="3346"/>
      <c r="P26" s="3346"/>
      <c r="Q26" s="3346"/>
      <c r="R26" s="3346"/>
      <c r="S26" s="3346"/>
      <c r="T26" s="3346"/>
      <c r="U26" s="3347"/>
    </row>
    <row r="27" spans="2:21" ht="12.75" customHeight="1" thickBot="1">
      <c r="B27" s="3336"/>
      <c r="C27" s="3368" t="s">
        <v>1279</v>
      </c>
      <c r="D27" s="3353"/>
      <c r="E27" s="3353" t="s">
        <v>205</v>
      </c>
      <c r="F27" s="3353"/>
      <c r="G27" s="3369"/>
      <c r="H27" s="3370"/>
      <c r="I27" s="3370"/>
      <c r="J27" s="3370"/>
      <c r="K27" s="3370"/>
      <c r="L27" s="3368"/>
      <c r="M27" s="3353" t="s">
        <v>220</v>
      </c>
      <c r="N27" s="3353"/>
      <c r="O27" s="3369"/>
      <c r="P27" s="3370"/>
      <c r="Q27" s="3370"/>
      <c r="R27" s="3370"/>
      <c r="S27" s="3370"/>
      <c r="T27" s="3370"/>
      <c r="U27" s="3371"/>
    </row>
    <row r="28" spans="2:21" s="1302" customFormat="1" ht="12.75" customHeight="1">
      <c r="B28" s="3288" t="s">
        <v>1163</v>
      </c>
      <c r="C28" s="3373" t="s">
        <v>1265</v>
      </c>
      <c r="D28" s="3373"/>
      <c r="E28" s="3374"/>
      <c r="F28" s="3375"/>
      <c r="G28" s="3375"/>
      <c r="H28" s="3375"/>
      <c r="I28" s="3376"/>
      <c r="J28" s="3414" t="s">
        <v>1275</v>
      </c>
      <c r="K28" s="3415"/>
      <c r="L28" s="3314" t="s">
        <v>1263</v>
      </c>
      <c r="M28" s="3315"/>
      <c r="N28" s="3315"/>
      <c r="O28" s="3315"/>
      <c r="P28" s="3315"/>
      <c r="Q28" s="3315"/>
      <c r="R28" s="3315"/>
      <c r="S28" s="3315"/>
      <c r="T28" s="3315"/>
      <c r="U28" s="3316"/>
    </row>
    <row r="29" spans="2:21" s="1302" customFormat="1" ht="12.75" customHeight="1">
      <c r="B29" s="3289"/>
      <c r="C29" s="3377" t="s">
        <v>477</v>
      </c>
      <c r="D29" s="3378"/>
      <c r="E29" s="3312"/>
      <c r="F29" s="3313"/>
      <c r="G29" s="3313"/>
      <c r="H29" s="3313"/>
      <c r="I29" s="3313"/>
      <c r="J29" s="3416"/>
      <c r="K29" s="3417"/>
      <c r="L29" s="3312"/>
      <c r="M29" s="3313"/>
      <c r="N29" s="3313"/>
      <c r="O29" s="3313"/>
      <c r="P29" s="3313"/>
      <c r="Q29" s="3313"/>
      <c r="R29" s="3313"/>
      <c r="S29" s="3313"/>
      <c r="T29" s="3313"/>
      <c r="U29" s="3317"/>
    </row>
    <row r="30" spans="2:21" s="1302" customFormat="1" ht="12.75" customHeight="1">
      <c r="B30" s="3289"/>
      <c r="C30" s="3312"/>
      <c r="D30" s="3379"/>
      <c r="E30" s="3312"/>
      <c r="F30" s="3313"/>
      <c r="G30" s="3313"/>
      <c r="H30" s="3313"/>
      <c r="I30" s="3313"/>
      <c r="J30" s="3416"/>
      <c r="K30" s="3417"/>
      <c r="L30" s="3318"/>
      <c r="M30" s="3319"/>
      <c r="N30" s="3319"/>
      <c r="O30" s="3319"/>
      <c r="P30" s="3319"/>
      <c r="Q30" s="3319"/>
      <c r="R30" s="3319"/>
      <c r="S30" s="3319"/>
      <c r="T30" s="3319"/>
      <c r="U30" s="3320"/>
    </row>
    <row r="31" spans="2:21" s="1302" customFormat="1" ht="12.75" customHeight="1">
      <c r="B31" s="3289"/>
      <c r="C31" s="3306" t="s">
        <v>1580</v>
      </c>
      <c r="D31" s="3307"/>
      <c r="E31" s="3307"/>
      <c r="F31" s="3307"/>
      <c r="G31" s="3307"/>
      <c r="H31" s="3307"/>
      <c r="I31" s="3307"/>
      <c r="J31" s="3307"/>
      <c r="K31" s="3396"/>
      <c r="L31" s="3306"/>
      <c r="M31" s="3307"/>
      <c r="N31" s="3307"/>
      <c r="O31" s="3307"/>
      <c r="P31" s="3307"/>
      <c r="Q31" s="3307"/>
      <c r="R31" s="3307"/>
      <c r="S31" s="3307"/>
      <c r="T31" s="3307"/>
      <c r="U31" s="3308"/>
    </row>
    <row r="32" spans="2:21" s="1302" customFormat="1" ht="12.75" customHeight="1">
      <c r="B32" s="3290"/>
      <c r="C32" s="3380" t="s">
        <v>1542</v>
      </c>
      <c r="D32" s="3381"/>
      <c r="E32" s="3381"/>
      <c r="F32" s="3382"/>
      <c r="G32" s="3389" t="s">
        <v>1268</v>
      </c>
      <c r="H32" s="3390"/>
      <c r="I32" s="3391"/>
      <c r="J32" s="3309"/>
      <c r="K32" s="3310"/>
      <c r="L32" s="3310"/>
      <c r="M32" s="3310"/>
      <c r="N32" s="3310"/>
      <c r="O32" s="3310"/>
      <c r="P32" s="3310"/>
      <c r="Q32" s="3310"/>
      <c r="R32" s="3310"/>
      <c r="S32" s="3310"/>
      <c r="T32" s="3310"/>
      <c r="U32" s="3311"/>
    </row>
    <row r="33" spans="2:25" s="1302" customFormat="1" ht="12.75" customHeight="1">
      <c r="B33" s="3290"/>
      <c r="C33" s="3383"/>
      <c r="D33" s="3384"/>
      <c r="E33" s="3384"/>
      <c r="F33" s="3385"/>
      <c r="G33" s="3392" t="s">
        <v>1579</v>
      </c>
      <c r="H33" s="3393"/>
      <c r="I33" s="3382"/>
      <c r="J33" s="3303"/>
      <c r="K33" s="3304"/>
      <c r="L33" s="3304"/>
      <c r="M33" s="3304"/>
      <c r="N33" s="3304"/>
      <c r="O33" s="3304"/>
      <c r="P33" s="3304"/>
      <c r="Q33" s="3304"/>
      <c r="R33" s="3304"/>
      <c r="S33" s="3304"/>
      <c r="T33" s="3304"/>
      <c r="U33" s="3305"/>
      <c r="Y33" s="1303"/>
    </row>
    <row r="34" spans="2:25" s="1302" customFormat="1" ht="12.75" customHeight="1" thickBot="1">
      <c r="B34" s="3291"/>
      <c r="C34" s="3386"/>
      <c r="D34" s="3387"/>
      <c r="E34" s="3387"/>
      <c r="F34" s="3388"/>
      <c r="G34" s="3394"/>
      <c r="H34" s="3395"/>
      <c r="I34" s="3388"/>
      <c r="J34" s="3411"/>
      <c r="K34" s="3412"/>
      <c r="L34" s="3412"/>
      <c r="M34" s="3412"/>
      <c r="N34" s="3412"/>
      <c r="O34" s="3412"/>
      <c r="P34" s="3412"/>
      <c r="Q34" s="3412"/>
      <c r="R34" s="3412"/>
      <c r="S34" s="3412"/>
      <c r="T34" s="3412"/>
      <c r="U34" s="3413"/>
    </row>
    <row r="35" spans="2:25" s="1301" customFormat="1" ht="12.75" customHeight="1">
      <c r="B35" s="3397" t="s">
        <v>1513</v>
      </c>
      <c r="C35" s="3298"/>
      <c r="D35" s="3300" t="s">
        <v>0</v>
      </c>
      <c r="E35" s="3298"/>
      <c r="F35" s="3297" t="s">
        <v>518</v>
      </c>
      <c r="G35" s="3298"/>
      <c r="H35" s="3418" t="s">
        <v>1495</v>
      </c>
      <c r="I35" s="3419"/>
      <c r="J35" s="3292" t="s">
        <v>1494</v>
      </c>
      <c r="K35" s="3293"/>
      <c r="L35" s="3292" t="s">
        <v>1578</v>
      </c>
      <c r="M35" s="3293"/>
      <c r="N35" s="3292" t="s">
        <v>1492</v>
      </c>
      <c r="O35" s="3293"/>
      <c r="P35" s="3292" t="s">
        <v>1577</v>
      </c>
      <c r="Q35" s="3293"/>
      <c r="R35" s="3292" t="s">
        <v>1576</v>
      </c>
      <c r="S35" s="3402"/>
      <c r="T35" s="3407" t="s">
        <v>1575</v>
      </c>
      <c r="U35" s="3408"/>
    </row>
    <row r="36" spans="2:25" s="1301" customFormat="1" ht="12.75" customHeight="1">
      <c r="B36" s="3398"/>
      <c r="C36" s="3302"/>
      <c r="D36" s="3301"/>
      <c r="E36" s="3302"/>
      <c r="F36" s="3297"/>
      <c r="G36" s="3298"/>
      <c r="H36" s="3420"/>
      <c r="I36" s="3421"/>
      <c r="J36" s="3294"/>
      <c r="K36" s="3295"/>
      <c r="L36" s="3294"/>
      <c r="M36" s="3295"/>
      <c r="N36" s="3294"/>
      <c r="O36" s="3295"/>
      <c r="P36" s="3294"/>
      <c r="Q36" s="3295"/>
      <c r="R36" s="3294"/>
      <c r="S36" s="3403"/>
      <c r="T36" s="3294"/>
      <c r="U36" s="3409"/>
    </row>
    <row r="37" spans="2:25" s="1301" customFormat="1" ht="12.75" customHeight="1">
      <c r="B37" s="3399" t="s">
        <v>0</v>
      </c>
      <c r="C37" s="3400"/>
      <c r="D37" s="3299"/>
      <c r="E37" s="3299"/>
      <c r="F37" s="3299"/>
      <c r="G37" s="3299"/>
      <c r="H37" s="3299"/>
      <c r="I37" s="3299"/>
      <c r="J37" s="3299"/>
      <c r="K37" s="3299"/>
      <c r="L37" s="3299"/>
      <c r="M37" s="3299"/>
      <c r="N37" s="3299"/>
      <c r="O37" s="3299"/>
      <c r="P37" s="3299"/>
      <c r="Q37" s="3299"/>
      <c r="R37" s="3299"/>
      <c r="S37" s="3367"/>
      <c r="T37" s="3299"/>
      <c r="U37" s="3410"/>
    </row>
    <row r="38" spans="2:25" s="1301" customFormat="1" ht="12.75" customHeight="1">
      <c r="B38" s="3321" t="s">
        <v>1451</v>
      </c>
      <c r="C38" s="3322"/>
      <c r="D38" s="3296"/>
      <c r="E38" s="3296"/>
      <c r="F38" s="3296"/>
      <c r="G38" s="3296"/>
      <c r="H38" s="3296"/>
      <c r="I38" s="3296"/>
      <c r="J38" s="3296"/>
      <c r="K38" s="3296"/>
      <c r="L38" s="3296"/>
      <c r="M38" s="3296"/>
      <c r="N38" s="3296"/>
      <c r="O38" s="3296"/>
      <c r="P38" s="3296"/>
      <c r="Q38" s="3296"/>
      <c r="R38" s="3296"/>
      <c r="S38" s="3323"/>
      <c r="T38" s="3296"/>
      <c r="U38" s="3401"/>
    </row>
    <row r="39" spans="2:25" s="1301" customFormat="1" ht="12.75" customHeight="1">
      <c r="B39" s="3324" t="s">
        <v>1574</v>
      </c>
      <c r="C39" s="3325"/>
      <c r="D39" s="3326"/>
      <c r="E39" s="3326"/>
      <c r="F39" s="3326"/>
      <c r="G39" s="3326"/>
      <c r="H39" s="3326"/>
      <c r="I39" s="3326"/>
      <c r="J39" s="3326"/>
      <c r="K39" s="3326"/>
      <c r="L39" s="3326"/>
      <c r="M39" s="3326"/>
      <c r="N39" s="3326"/>
      <c r="O39" s="3326"/>
      <c r="P39" s="3326"/>
      <c r="Q39" s="3326"/>
      <c r="R39" s="3326"/>
      <c r="S39" s="3329"/>
      <c r="T39" s="3326"/>
      <c r="U39" s="3331"/>
    </row>
    <row r="40" spans="2:25" s="1301" customFormat="1" ht="12.75" customHeight="1" thickBot="1">
      <c r="B40" s="3332" t="s">
        <v>1573</v>
      </c>
      <c r="C40" s="3333"/>
      <c r="D40" s="3327"/>
      <c r="E40" s="3327"/>
      <c r="F40" s="3327"/>
      <c r="G40" s="3327"/>
      <c r="H40" s="3327"/>
      <c r="I40" s="3327"/>
      <c r="J40" s="3327"/>
      <c r="K40" s="3327"/>
      <c r="L40" s="3327"/>
      <c r="M40" s="3327"/>
      <c r="N40" s="3327"/>
      <c r="O40" s="3327"/>
      <c r="P40" s="3327"/>
      <c r="Q40" s="3327"/>
      <c r="R40" s="3327"/>
      <c r="S40" s="3328"/>
      <c r="T40" s="3327"/>
      <c r="U40" s="3330"/>
    </row>
    <row r="41" spans="2:25" ht="12.75" customHeight="1">
      <c r="B41" s="2569" t="s">
        <v>1231</v>
      </c>
      <c r="C41" s="2569"/>
      <c r="D41" s="2569"/>
      <c r="E41" s="2569"/>
      <c r="F41" s="2569"/>
      <c r="G41" s="2569"/>
      <c r="H41" s="2569"/>
      <c r="I41" s="2569"/>
      <c r="J41" s="2569"/>
      <c r="K41" s="2569"/>
      <c r="L41" s="2569"/>
      <c r="M41" s="2569"/>
      <c r="N41" s="2569"/>
      <c r="O41" s="2569"/>
      <c r="P41" s="2569"/>
      <c r="Q41" s="2569"/>
      <c r="R41" s="2569"/>
      <c r="S41" s="2569"/>
      <c r="T41" s="2569"/>
      <c r="U41" s="2569"/>
    </row>
    <row r="42" spans="2:25" ht="12.75" customHeight="1">
      <c r="B42" s="2910" t="s">
        <v>1572</v>
      </c>
      <c r="C42" s="2910"/>
      <c r="D42" s="2910"/>
      <c r="E42" s="2910"/>
      <c r="F42" s="2910"/>
      <c r="G42" s="2910"/>
      <c r="H42" s="2910"/>
      <c r="I42" s="2910"/>
      <c r="J42" s="2910"/>
      <c r="K42" s="2910"/>
      <c r="L42" s="2910"/>
      <c r="M42" s="2910"/>
      <c r="N42" s="2910"/>
      <c r="O42" s="2910"/>
      <c r="P42" s="2910"/>
      <c r="Q42" s="2910"/>
      <c r="R42" s="2910"/>
      <c r="S42" s="2910"/>
      <c r="T42" s="2910"/>
      <c r="U42" s="2910"/>
    </row>
    <row r="43" spans="2:25" ht="27" customHeight="1">
      <c r="B43" s="2406" t="s">
        <v>1454</v>
      </c>
      <c r="C43" s="2406"/>
      <c r="D43" s="2406"/>
      <c r="E43" s="2406"/>
      <c r="F43" s="2406"/>
      <c r="G43" s="2406"/>
      <c r="H43" s="2406"/>
      <c r="I43" s="2406"/>
      <c r="J43" s="2406"/>
      <c r="K43" s="2406"/>
      <c r="L43" s="2406"/>
      <c r="M43" s="2406"/>
      <c r="N43" s="2406"/>
      <c r="O43" s="2406"/>
      <c r="P43" s="2406"/>
      <c r="Q43" s="2406"/>
      <c r="R43" s="2406"/>
      <c r="S43" s="2406"/>
      <c r="T43" s="2406"/>
      <c r="U43" s="2406"/>
    </row>
    <row r="44" spans="2:25" ht="12.75" customHeight="1">
      <c r="B44" s="2408" t="s">
        <v>1521</v>
      </c>
      <c r="C44" s="2408"/>
      <c r="D44" s="2408"/>
      <c r="E44" s="2408"/>
      <c r="F44" s="2408"/>
      <c r="G44" s="2408"/>
      <c r="H44" s="2408"/>
      <c r="I44" s="2408"/>
      <c r="J44" s="2408"/>
      <c r="K44" s="2408"/>
      <c r="L44" s="2408"/>
      <c r="M44" s="2408"/>
      <c r="N44" s="2408"/>
      <c r="O44" s="2408"/>
      <c r="P44" s="2408"/>
      <c r="Q44" s="2408"/>
      <c r="R44" s="2408"/>
      <c r="S44" s="2408"/>
      <c r="T44" s="2408"/>
      <c r="U44" s="2408"/>
    </row>
  </sheetData>
  <customSheetViews>
    <customSheetView guid="{A89971A1-2A57-4416-B1BB-86BE65CC2ABD}" showPageBreaks="1" printArea="1" view="pageBreakPreview">
      <pageMargins left="0.78740157480314965" right="0.39370078740157483" top="0.78740157480314965" bottom="0.78740157480314965" header="0.51181102362204722" footer="0.51181102362204722"/>
      <printOptions horizontalCentered="1"/>
      <pageSetup paperSize="9" scale="95" orientation="portrait" horizontalDpi="300" verticalDpi="300" r:id="rId1"/>
      <headerFooter alignWithMargins="0"/>
    </customSheetView>
  </customSheetViews>
  <mergeCells count="119">
    <mergeCell ref="T38:U38"/>
    <mergeCell ref="J35:K36"/>
    <mergeCell ref="R35:S36"/>
    <mergeCell ref="E8:U8"/>
    <mergeCell ref="E9:U9"/>
    <mergeCell ref="E10:U10"/>
    <mergeCell ref="E11:U11"/>
    <mergeCell ref="P39:Q39"/>
    <mergeCell ref="E16:U16"/>
    <mergeCell ref="E17:U17"/>
    <mergeCell ref="O13:U13"/>
    <mergeCell ref="E13:F13"/>
    <mergeCell ref="G13:L13"/>
    <mergeCell ref="M13:N13"/>
    <mergeCell ref="E18:U18"/>
    <mergeCell ref="T35:U36"/>
    <mergeCell ref="T37:U37"/>
    <mergeCell ref="G14:N14"/>
    <mergeCell ref="J34:U34"/>
    <mergeCell ref="J28:K30"/>
    <mergeCell ref="D37:E37"/>
    <mergeCell ref="F37:G37"/>
    <mergeCell ref="H35:I36"/>
    <mergeCell ref="E19:U19"/>
    <mergeCell ref="E20:U20"/>
    <mergeCell ref="O21:U21"/>
    <mergeCell ref="R37:S37"/>
    <mergeCell ref="C17:D17"/>
    <mergeCell ref="C27:D27"/>
    <mergeCell ref="E27:F27"/>
    <mergeCell ref="G27:L27"/>
    <mergeCell ref="M27:N27"/>
    <mergeCell ref="E26:U26"/>
    <mergeCell ref="O27:U27"/>
    <mergeCell ref="E22:U22"/>
    <mergeCell ref="E23:U23"/>
    <mergeCell ref="C28:D28"/>
    <mergeCell ref="E28:I28"/>
    <mergeCell ref="C29:D30"/>
    <mergeCell ref="C32:F34"/>
    <mergeCell ref="G32:I32"/>
    <mergeCell ref="G33:I34"/>
    <mergeCell ref="C31:K31"/>
    <mergeCell ref="H37:I37"/>
    <mergeCell ref="P35:Q36"/>
    <mergeCell ref="L37:M37"/>
    <mergeCell ref="B35:C36"/>
    <mergeCell ref="B37:C37"/>
    <mergeCell ref="B22:B27"/>
    <mergeCell ref="C22:D22"/>
    <mergeCell ref="C23:D23"/>
    <mergeCell ref="C24:D26"/>
    <mergeCell ref="E24:U24"/>
    <mergeCell ref="E25:U25"/>
    <mergeCell ref="B8:B14"/>
    <mergeCell ref="O6:S6"/>
    <mergeCell ref="C9:D9"/>
    <mergeCell ref="C8:D8"/>
    <mergeCell ref="C10:D12"/>
    <mergeCell ref="M6:N6"/>
    <mergeCell ref="E14:F14"/>
    <mergeCell ref="E12:U12"/>
    <mergeCell ref="O14:U14"/>
    <mergeCell ref="C13:D14"/>
    <mergeCell ref="B15:U15"/>
    <mergeCell ref="G21:L21"/>
    <mergeCell ref="B16:B21"/>
    <mergeCell ref="C18:D20"/>
    <mergeCell ref="C21:D21"/>
    <mergeCell ref="E21:F21"/>
    <mergeCell ref="M21:N21"/>
    <mergeCell ref="C16:D16"/>
    <mergeCell ref="B44:U44"/>
    <mergeCell ref="B39:C39"/>
    <mergeCell ref="D39:E39"/>
    <mergeCell ref="F39:G39"/>
    <mergeCell ref="N40:O40"/>
    <mergeCell ref="P40:Q40"/>
    <mergeCell ref="R40:S40"/>
    <mergeCell ref="D40:E40"/>
    <mergeCell ref="F40:G40"/>
    <mergeCell ref="H40:I40"/>
    <mergeCell ref="J40:K40"/>
    <mergeCell ref="L40:M40"/>
    <mergeCell ref="H39:I39"/>
    <mergeCell ref="J39:K39"/>
    <mergeCell ref="R39:S39"/>
    <mergeCell ref="N39:O39"/>
    <mergeCell ref="L39:M39"/>
    <mergeCell ref="B42:U42"/>
    <mergeCell ref="B43:U43"/>
    <mergeCell ref="B41:U41"/>
    <mergeCell ref="T40:U40"/>
    <mergeCell ref="T39:U39"/>
    <mergeCell ref="B40:C40"/>
    <mergeCell ref="B28:B34"/>
    <mergeCell ref="N35:O36"/>
    <mergeCell ref="L38:M38"/>
    <mergeCell ref="N38:O38"/>
    <mergeCell ref="F35:G36"/>
    <mergeCell ref="N37:O37"/>
    <mergeCell ref="L35:M36"/>
    <mergeCell ref="J37:K37"/>
    <mergeCell ref="D35:E36"/>
    <mergeCell ref="J33:U33"/>
    <mergeCell ref="L31:U31"/>
    <mergeCell ref="J32:U32"/>
    <mergeCell ref="E29:I30"/>
    <mergeCell ref="L28:U28"/>
    <mergeCell ref="L29:U29"/>
    <mergeCell ref="L30:U30"/>
    <mergeCell ref="B38:C38"/>
    <mergeCell ref="H38:I38"/>
    <mergeCell ref="J38:K38"/>
    <mergeCell ref="D38:E38"/>
    <mergeCell ref="F38:G38"/>
    <mergeCell ref="P38:Q38"/>
    <mergeCell ref="R38:S38"/>
    <mergeCell ref="P37:Q37"/>
  </mergeCells>
  <phoneticPr fontId="6"/>
  <hyperlinks>
    <hyperlink ref="A1" location="'目次'!A1" display="目次"/>
  </hyperlinks>
  <printOptions horizontalCentered="1"/>
  <pageMargins left="0.78740157480314965" right="0.39370078740157483" top="0.78740157480314965" bottom="0.78740157480314965" header="0.51181102362204722" footer="0.51181102362204722"/>
  <pageSetup paperSize="9" scale="95" orientation="portrait" horizontalDpi="300" verticalDpi="300" r:id="rId2"/>
  <headerFooter alignWithMargins="0"/>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Z51"/>
  <sheetViews>
    <sheetView view="pageBreakPreview" zoomScaleNormal="100" zoomScaleSheetLayoutView="100" workbookViewId="0"/>
  </sheetViews>
  <sheetFormatPr defaultColWidth="3.75" defaultRowHeight="23.25" customHeight="1"/>
  <cols>
    <col min="1" max="1" width="3.75" style="1308"/>
    <col min="2" max="2" width="3.125" style="1308" customWidth="1"/>
    <col min="3" max="16384" width="3.75" style="1308"/>
  </cols>
  <sheetData>
    <row r="1" spans="1:26" ht="18" customHeight="1">
      <c r="A1" s="1374" t="s">
        <v>2423</v>
      </c>
    </row>
    <row r="2" spans="1:26" s="1333" customFormat="1" ht="23.25" customHeight="1">
      <c r="B2" s="1333" t="s">
        <v>2254</v>
      </c>
      <c r="D2" s="1334"/>
      <c r="E2" s="3423" t="s">
        <v>2253</v>
      </c>
      <c r="F2" s="3423"/>
      <c r="G2" s="3423"/>
      <c r="H2" s="3423"/>
      <c r="I2" s="3423"/>
      <c r="J2" s="3423"/>
      <c r="K2" s="3423"/>
      <c r="L2" s="3423"/>
      <c r="M2" s="3423"/>
      <c r="N2" s="3423"/>
      <c r="O2" s="3423"/>
      <c r="P2" s="3423"/>
      <c r="Q2" s="3423"/>
      <c r="R2" s="3423"/>
      <c r="S2" s="3423"/>
      <c r="T2" s="3423"/>
      <c r="U2" s="3423"/>
      <c r="V2" s="3423"/>
      <c r="W2" s="3423"/>
      <c r="X2" s="2122"/>
      <c r="Y2" s="2122"/>
    </row>
    <row r="3" spans="1:26" s="1333" customFormat="1" ht="19.5" customHeight="1" thickBot="1"/>
    <row r="4" spans="1:26" ht="15" customHeight="1" thickBot="1">
      <c r="Q4" s="3445" t="s">
        <v>1283</v>
      </c>
      <c r="R4" s="3446"/>
      <c r="S4" s="3447"/>
      <c r="T4" s="1332"/>
      <c r="U4" s="1332"/>
      <c r="V4" s="1332"/>
      <c r="W4" s="1332"/>
      <c r="X4" s="1332"/>
      <c r="Y4" s="1332"/>
      <c r="Z4" s="1331"/>
    </row>
    <row r="5" spans="1:26" ht="11.25" customHeight="1" thickBot="1"/>
    <row r="6" spans="1:26" ht="17.100000000000001" customHeight="1">
      <c r="B6" s="3473" t="s">
        <v>1282</v>
      </c>
      <c r="C6" s="3474" t="s">
        <v>2173</v>
      </c>
      <c r="D6" s="3475"/>
      <c r="E6" s="3475"/>
      <c r="F6" s="3476"/>
      <c r="G6" s="3477"/>
      <c r="H6" s="3478"/>
      <c r="I6" s="3478"/>
      <c r="J6" s="3478"/>
      <c r="K6" s="3478"/>
      <c r="L6" s="3478"/>
      <c r="M6" s="3478"/>
      <c r="N6" s="3478"/>
      <c r="O6" s="3478"/>
      <c r="P6" s="3478"/>
      <c r="Q6" s="3478"/>
      <c r="R6" s="3478"/>
      <c r="S6" s="3478"/>
      <c r="T6" s="3478"/>
      <c r="U6" s="3478"/>
      <c r="V6" s="3478"/>
      <c r="W6" s="3478"/>
      <c r="X6" s="3478"/>
      <c r="Y6" s="3478"/>
      <c r="Z6" s="3479"/>
    </row>
    <row r="7" spans="1:26" ht="18.75" customHeight="1">
      <c r="B7" s="3470"/>
      <c r="C7" s="3456" t="s">
        <v>1616</v>
      </c>
      <c r="D7" s="3457"/>
      <c r="E7" s="3457"/>
      <c r="F7" s="3458"/>
      <c r="G7" s="3480"/>
      <c r="H7" s="2119"/>
      <c r="I7" s="2119"/>
      <c r="J7" s="2119"/>
      <c r="K7" s="2119"/>
      <c r="L7" s="2119"/>
      <c r="M7" s="2119"/>
      <c r="N7" s="2119"/>
      <c r="O7" s="2119"/>
      <c r="P7" s="2119"/>
      <c r="Q7" s="2119"/>
      <c r="R7" s="2119"/>
      <c r="S7" s="2119"/>
      <c r="T7" s="2119"/>
      <c r="U7" s="2119"/>
      <c r="V7" s="2119"/>
      <c r="W7" s="2119"/>
      <c r="X7" s="2119"/>
      <c r="Y7" s="2119"/>
      <c r="Z7" s="3481"/>
    </row>
    <row r="8" spans="1:26" ht="18.75" customHeight="1">
      <c r="B8" s="3470"/>
      <c r="C8" s="3437"/>
      <c r="D8" s="3438"/>
      <c r="E8" s="3438"/>
      <c r="F8" s="3439"/>
      <c r="G8" s="2124"/>
      <c r="H8" s="2125"/>
      <c r="I8" s="2125"/>
      <c r="J8" s="2125"/>
      <c r="K8" s="2125"/>
      <c r="L8" s="2125"/>
      <c r="M8" s="2125"/>
      <c r="N8" s="2125"/>
      <c r="O8" s="2125"/>
      <c r="P8" s="2125"/>
      <c r="Q8" s="2125"/>
      <c r="R8" s="2125"/>
      <c r="S8" s="2125"/>
      <c r="T8" s="2125"/>
      <c r="U8" s="2125"/>
      <c r="V8" s="2125"/>
      <c r="W8" s="2125"/>
      <c r="X8" s="2125"/>
      <c r="Y8" s="2125"/>
      <c r="Z8" s="3436"/>
    </row>
    <row r="9" spans="1:26" ht="18.75" customHeight="1">
      <c r="B9" s="3470"/>
      <c r="C9" s="3456" t="s">
        <v>1137</v>
      </c>
      <c r="D9" s="3457"/>
      <c r="E9" s="3458"/>
      <c r="F9" s="1318" t="s">
        <v>1615</v>
      </c>
      <c r="G9" s="1318"/>
      <c r="H9" s="1318"/>
      <c r="I9" s="1318"/>
      <c r="J9" s="1318"/>
      <c r="K9" s="1318"/>
      <c r="L9" s="1318"/>
      <c r="M9" s="1318"/>
      <c r="N9" s="1318"/>
      <c r="O9" s="1318"/>
      <c r="P9" s="1318"/>
      <c r="Q9" s="1318"/>
      <c r="R9" s="1318"/>
      <c r="S9" s="1318"/>
      <c r="T9" s="1318"/>
      <c r="U9" s="1318"/>
      <c r="V9" s="1318"/>
      <c r="W9" s="1318"/>
      <c r="X9" s="1318"/>
      <c r="Y9" s="1318"/>
      <c r="Z9" s="1323"/>
    </row>
    <row r="10" spans="1:26" ht="18.75" customHeight="1">
      <c r="B10" s="3470"/>
      <c r="C10" s="3442"/>
      <c r="D10" s="3443"/>
      <c r="E10" s="3444"/>
      <c r="F10" s="3440"/>
      <c r="G10" s="3472"/>
      <c r="H10" s="3472"/>
      <c r="I10" s="3472"/>
      <c r="J10" s="1318" t="s">
        <v>1274</v>
      </c>
      <c r="K10" s="1318"/>
      <c r="L10" s="3472"/>
      <c r="M10" s="2122"/>
      <c r="N10" s="2122"/>
      <c r="O10" s="2122"/>
      <c r="P10" s="2122"/>
      <c r="Q10" s="1318" t="s">
        <v>1273</v>
      </c>
      <c r="R10" s="1318"/>
      <c r="S10" s="1318"/>
      <c r="T10" s="1318"/>
      <c r="U10" s="1318"/>
      <c r="V10" s="1318"/>
      <c r="W10" s="1318"/>
      <c r="X10" s="1318"/>
      <c r="Y10" s="1318"/>
      <c r="Z10" s="1325"/>
    </row>
    <row r="11" spans="1:26" ht="18.75" customHeight="1">
      <c r="B11" s="3470"/>
      <c r="C11" s="3442"/>
      <c r="D11" s="3443"/>
      <c r="E11" s="3444"/>
      <c r="F11" s="3484"/>
      <c r="G11" s="3485"/>
      <c r="H11" s="3485"/>
      <c r="I11" s="3485"/>
      <c r="J11" s="3485"/>
      <c r="K11" s="3485"/>
      <c r="L11" s="3485"/>
      <c r="M11" s="3485"/>
      <c r="N11" s="3485"/>
      <c r="O11" s="3485"/>
      <c r="P11" s="3485"/>
      <c r="Q11" s="3485"/>
      <c r="R11" s="3485"/>
      <c r="S11" s="3485"/>
      <c r="T11" s="3485"/>
      <c r="U11" s="3485"/>
      <c r="V11" s="3485"/>
      <c r="W11" s="3485"/>
      <c r="X11" s="3485"/>
      <c r="Y11" s="3485"/>
      <c r="Z11" s="3486"/>
    </row>
    <row r="12" spans="1:26" ht="18.75" customHeight="1">
      <c r="B12" s="3470"/>
      <c r="C12" s="2124"/>
      <c r="D12" s="2125"/>
      <c r="E12" s="2126"/>
      <c r="F12" s="3455"/>
      <c r="G12" s="2879"/>
      <c r="H12" s="2879"/>
      <c r="I12" s="2879"/>
      <c r="J12" s="2879"/>
      <c r="K12" s="2879"/>
      <c r="L12" s="2879"/>
      <c r="M12" s="2879"/>
      <c r="N12" s="2879"/>
      <c r="O12" s="2879"/>
      <c r="P12" s="2879"/>
      <c r="Q12" s="2879"/>
      <c r="R12" s="2879"/>
      <c r="S12" s="2879"/>
      <c r="T12" s="2879"/>
      <c r="U12" s="2879"/>
      <c r="V12" s="2879"/>
      <c r="W12" s="2879"/>
      <c r="X12" s="2879"/>
      <c r="Y12" s="2879"/>
      <c r="Z12" s="2880"/>
    </row>
    <row r="13" spans="1:26" ht="18.75" customHeight="1">
      <c r="B13" s="3470"/>
      <c r="C13" s="3456" t="s">
        <v>218</v>
      </c>
      <c r="D13" s="3457"/>
      <c r="E13" s="3457"/>
      <c r="F13" s="3456" t="s">
        <v>205</v>
      </c>
      <c r="G13" s="3457"/>
      <c r="H13" s="3458"/>
      <c r="I13" s="3422"/>
      <c r="J13" s="3482"/>
      <c r="K13" s="3482"/>
      <c r="L13" s="3482"/>
      <c r="M13" s="3482"/>
      <c r="N13" s="3482"/>
      <c r="O13" s="3483"/>
      <c r="P13" s="3456" t="s">
        <v>207</v>
      </c>
      <c r="Q13" s="3457"/>
      <c r="R13" s="3458"/>
      <c r="S13" s="3422"/>
      <c r="T13" s="2825"/>
      <c r="U13" s="2825"/>
      <c r="V13" s="2825"/>
      <c r="W13" s="2825"/>
      <c r="X13" s="2825"/>
      <c r="Y13" s="2825"/>
      <c r="Z13" s="2826"/>
    </row>
    <row r="14" spans="1:26" ht="18.75" customHeight="1">
      <c r="B14" s="1330"/>
      <c r="C14" s="2212"/>
      <c r="D14" s="2215"/>
      <c r="E14" s="2215"/>
      <c r="F14" s="3431" t="s">
        <v>2243</v>
      </c>
      <c r="G14" s="2245"/>
      <c r="H14" s="2246"/>
      <c r="I14" s="3422"/>
      <c r="J14" s="2825"/>
      <c r="K14" s="2825"/>
      <c r="L14" s="2825"/>
      <c r="M14" s="2825"/>
      <c r="N14" s="2825"/>
      <c r="O14" s="2825"/>
      <c r="P14" s="2825"/>
      <c r="Q14" s="2825"/>
      <c r="R14" s="2899"/>
      <c r="S14" s="3505" t="s">
        <v>1277</v>
      </c>
      <c r="T14" s="3506"/>
      <c r="U14" s="3506"/>
      <c r="V14" s="3506"/>
      <c r="W14" s="3506"/>
      <c r="X14" s="3506"/>
      <c r="Y14" s="3506"/>
      <c r="Z14" s="3507"/>
    </row>
    <row r="15" spans="1:26" ht="18.75" customHeight="1">
      <c r="B15" s="3463" t="s">
        <v>1614</v>
      </c>
      <c r="C15" s="3464"/>
      <c r="D15" s="3464"/>
      <c r="E15" s="3464"/>
      <c r="F15" s="3464"/>
      <c r="G15" s="3464"/>
      <c r="H15" s="3464"/>
      <c r="I15" s="3464"/>
      <c r="J15" s="3464"/>
      <c r="K15" s="3464"/>
      <c r="L15" s="3464"/>
      <c r="M15" s="3464"/>
      <c r="N15" s="3464"/>
      <c r="O15" s="3464"/>
      <c r="P15" s="3465"/>
      <c r="Q15" s="3466" t="s">
        <v>1613</v>
      </c>
      <c r="R15" s="3467"/>
      <c r="S15" s="3467"/>
      <c r="T15" s="3467"/>
      <c r="U15" s="3467"/>
      <c r="V15" s="3467"/>
      <c r="W15" s="3467"/>
      <c r="X15" s="3467"/>
      <c r="Y15" s="3467"/>
      <c r="Z15" s="3468"/>
    </row>
    <row r="16" spans="1:26" ht="15" customHeight="1">
      <c r="B16" s="3469" t="s">
        <v>1163</v>
      </c>
      <c r="C16" s="3437" t="s">
        <v>2251</v>
      </c>
      <c r="D16" s="3438"/>
      <c r="E16" s="3439"/>
      <c r="F16" s="3422"/>
      <c r="G16" s="2825"/>
      <c r="H16" s="2825"/>
      <c r="I16" s="2825"/>
      <c r="J16" s="2825"/>
      <c r="K16" s="2825"/>
      <c r="L16" s="2899"/>
      <c r="M16" s="3442" t="s">
        <v>553</v>
      </c>
      <c r="N16" s="3443"/>
      <c r="O16" s="3444"/>
      <c r="P16" s="1326" t="s">
        <v>2250</v>
      </c>
      <c r="Q16" s="1318"/>
      <c r="R16" s="1318"/>
      <c r="S16" s="1318"/>
      <c r="T16" s="1318"/>
      <c r="U16" s="1318"/>
      <c r="V16" s="1318"/>
      <c r="W16" s="1318"/>
      <c r="X16" s="1318"/>
      <c r="Y16" s="1318"/>
      <c r="Z16" s="1325"/>
    </row>
    <row r="17" spans="2:26" ht="18.75" customHeight="1">
      <c r="B17" s="3470"/>
      <c r="C17" s="3431" t="s">
        <v>552</v>
      </c>
      <c r="D17" s="3432"/>
      <c r="E17" s="3433"/>
      <c r="F17" s="3422"/>
      <c r="G17" s="2825"/>
      <c r="H17" s="2825"/>
      <c r="I17" s="2825"/>
      <c r="J17" s="2825"/>
      <c r="K17" s="2825"/>
      <c r="L17" s="2899"/>
      <c r="M17" s="3442"/>
      <c r="N17" s="3443"/>
      <c r="O17" s="3444"/>
      <c r="P17" s="3440"/>
      <c r="Q17" s="2122"/>
      <c r="R17" s="2122"/>
      <c r="S17" s="2122"/>
      <c r="T17" s="2122"/>
      <c r="U17" s="2122"/>
      <c r="V17" s="2122"/>
      <c r="W17" s="2122"/>
      <c r="X17" s="2122"/>
      <c r="Y17" s="2122"/>
      <c r="Z17" s="3441"/>
    </row>
    <row r="18" spans="2:26" ht="18.75" customHeight="1">
      <c r="B18" s="3470"/>
      <c r="C18" s="3431" t="s">
        <v>1612</v>
      </c>
      <c r="D18" s="3432"/>
      <c r="E18" s="3433"/>
      <c r="F18" s="3422"/>
      <c r="G18" s="2825"/>
      <c r="H18" s="2825"/>
      <c r="I18" s="2825"/>
      <c r="J18" s="2825"/>
      <c r="K18" s="2825"/>
      <c r="L18" s="2899"/>
      <c r="M18" s="3437"/>
      <c r="N18" s="3438"/>
      <c r="O18" s="3439"/>
      <c r="P18" s="2124"/>
      <c r="Q18" s="2125"/>
      <c r="R18" s="2125"/>
      <c r="S18" s="2125"/>
      <c r="T18" s="2125"/>
      <c r="U18" s="2125"/>
      <c r="V18" s="2125"/>
      <c r="W18" s="2125"/>
      <c r="X18" s="2125"/>
      <c r="Y18" s="2125"/>
      <c r="Z18" s="3436"/>
    </row>
    <row r="19" spans="2:26" ht="18.75" customHeight="1">
      <c r="B19" s="3470"/>
      <c r="C19" s="1329" t="s">
        <v>1611</v>
      </c>
      <c r="D19" s="1328"/>
      <c r="E19" s="1328"/>
      <c r="F19" s="1328"/>
      <c r="G19" s="1328"/>
      <c r="H19" s="1328"/>
      <c r="I19" s="1328"/>
      <c r="J19" s="1328"/>
      <c r="K19" s="1328"/>
      <c r="L19" s="1328"/>
      <c r="M19" s="1328"/>
      <c r="N19" s="1328"/>
      <c r="O19" s="1328"/>
      <c r="P19" s="1328"/>
      <c r="Q19" s="1328"/>
      <c r="R19" s="1328"/>
      <c r="S19" s="1327"/>
      <c r="T19" s="3431" t="s">
        <v>1610</v>
      </c>
      <c r="U19" s="3432"/>
      <c r="V19" s="3432"/>
      <c r="W19" s="3432"/>
      <c r="X19" s="3432"/>
      <c r="Y19" s="3432"/>
      <c r="Z19" s="3487"/>
    </row>
    <row r="20" spans="2:26" ht="21.75" customHeight="1">
      <c r="B20" s="3470"/>
      <c r="C20" s="3459" t="s">
        <v>1609</v>
      </c>
      <c r="D20" s="3460"/>
      <c r="E20" s="3460"/>
      <c r="F20" s="3460"/>
      <c r="G20" s="3460"/>
      <c r="H20" s="3460"/>
      <c r="I20" s="3460"/>
      <c r="J20" s="3460"/>
      <c r="K20" s="3460"/>
      <c r="L20" s="3460"/>
      <c r="M20" s="3460"/>
      <c r="N20" s="3460"/>
      <c r="O20" s="3460"/>
      <c r="P20" s="3460"/>
      <c r="Q20" s="3460"/>
      <c r="R20" s="3460"/>
      <c r="S20" s="3461"/>
      <c r="T20" s="3427" t="s">
        <v>2252</v>
      </c>
      <c r="U20" s="3460"/>
      <c r="V20" s="3460"/>
      <c r="W20" s="3460"/>
      <c r="X20" s="3460"/>
      <c r="Y20" s="3460"/>
      <c r="Z20" s="3462"/>
    </row>
    <row r="21" spans="2:26" ht="21.75" customHeight="1">
      <c r="B21" s="3470"/>
      <c r="C21" s="3452" t="s">
        <v>201</v>
      </c>
      <c r="D21" s="3453"/>
      <c r="E21" s="3453"/>
      <c r="F21" s="3453"/>
      <c r="G21" s="3454"/>
      <c r="H21" s="3424"/>
      <c r="I21" s="3425"/>
      <c r="J21" s="3425"/>
      <c r="K21" s="3425"/>
      <c r="L21" s="3425"/>
      <c r="M21" s="3425"/>
      <c r="N21" s="3492"/>
      <c r="O21" s="3452" t="s">
        <v>1608</v>
      </c>
      <c r="P21" s="3453"/>
      <c r="Q21" s="3453"/>
      <c r="R21" s="3454"/>
      <c r="S21" s="3424"/>
      <c r="T21" s="2825"/>
      <c r="U21" s="2825"/>
      <c r="V21" s="2825"/>
      <c r="W21" s="2825"/>
      <c r="X21" s="2825"/>
      <c r="Y21" s="2825"/>
      <c r="Z21" s="2826"/>
    </row>
    <row r="22" spans="2:26" ht="21.75" customHeight="1">
      <c r="B22" s="3471"/>
      <c r="C22" s="3452" t="s">
        <v>1193</v>
      </c>
      <c r="D22" s="3453"/>
      <c r="E22" s="3453"/>
      <c r="F22" s="3453"/>
      <c r="G22" s="3454"/>
      <c r="H22" s="3424"/>
      <c r="I22" s="3425"/>
      <c r="J22" s="3425"/>
      <c r="K22" s="3425"/>
      <c r="L22" s="3425"/>
      <c r="M22" s="3425"/>
      <c r="N22" s="3492"/>
      <c r="O22" s="3452" t="s">
        <v>1607</v>
      </c>
      <c r="P22" s="3453"/>
      <c r="Q22" s="3453"/>
      <c r="R22" s="3454"/>
      <c r="S22" s="3424"/>
      <c r="T22" s="2825"/>
      <c r="U22" s="2825"/>
      <c r="V22" s="2825"/>
      <c r="W22" s="2825"/>
      <c r="X22" s="2825"/>
      <c r="Y22" s="2825"/>
      <c r="Z22" s="2826"/>
    </row>
    <row r="23" spans="2:26" ht="15" customHeight="1">
      <c r="B23" s="3496" t="s">
        <v>1603</v>
      </c>
      <c r="C23" s="3437" t="s">
        <v>2251</v>
      </c>
      <c r="D23" s="3438"/>
      <c r="E23" s="3439"/>
      <c r="F23" s="3422"/>
      <c r="G23" s="2825"/>
      <c r="H23" s="2825"/>
      <c r="I23" s="2825"/>
      <c r="J23" s="2825"/>
      <c r="K23" s="2825"/>
      <c r="L23" s="2899"/>
      <c r="M23" s="3456" t="s">
        <v>553</v>
      </c>
      <c r="N23" s="2239"/>
      <c r="O23" s="2240"/>
      <c r="P23" s="1326" t="s">
        <v>2250</v>
      </c>
      <c r="Q23" s="1318"/>
      <c r="R23" s="1318"/>
      <c r="S23" s="1318"/>
      <c r="T23" s="1318"/>
      <c r="U23" s="1318"/>
      <c r="V23" s="1318"/>
      <c r="W23" s="1318"/>
      <c r="X23" s="1318"/>
      <c r="Y23" s="1318"/>
      <c r="Z23" s="1325"/>
    </row>
    <row r="24" spans="2:26" ht="20.100000000000001" customHeight="1">
      <c r="B24" s="3497"/>
      <c r="C24" s="3431" t="s">
        <v>552</v>
      </c>
      <c r="D24" s="2245"/>
      <c r="E24" s="2246"/>
      <c r="F24" s="3422"/>
      <c r="G24" s="2825"/>
      <c r="H24" s="2825"/>
      <c r="I24" s="2825"/>
      <c r="J24" s="2825"/>
      <c r="K24" s="2825"/>
      <c r="L24" s="2899"/>
      <c r="M24" s="2241"/>
      <c r="N24" s="3491"/>
      <c r="O24" s="2243"/>
      <c r="P24" s="3435"/>
      <c r="Q24" s="2125"/>
      <c r="R24" s="2125"/>
      <c r="S24" s="2125"/>
      <c r="T24" s="2125"/>
      <c r="U24" s="2125"/>
      <c r="V24" s="2125"/>
      <c r="W24" s="2125"/>
      <c r="X24" s="2125"/>
      <c r="Y24" s="2125"/>
      <c r="Z24" s="3436"/>
    </row>
    <row r="25" spans="2:26" ht="15" customHeight="1">
      <c r="B25" s="3497"/>
      <c r="C25" s="3456" t="s">
        <v>1606</v>
      </c>
      <c r="D25" s="2239"/>
      <c r="E25" s="2240"/>
      <c r="F25" s="3422"/>
      <c r="G25" s="2825"/>
      <c r="H25" s="2825"/>
      <c r="I25" s="2825"/>
      <c r="J25" s="2825"/>
      <c r="K25" s="2825"/>
      <c r="L25" s="2899"/>
      <c r="M25" s="3456" t="s">
        <v>553</v>
      </c>
      <c r="N25" s="2239"/>
      <c r="O25" s="2240"/>
      <c r="P25" s="1324" t="s">
        <v>2249</v>
      </c>
      <c r="Q25" s="1321"/>
      <c r="R25" s="1321"/>
      <c r="S25" s="1321"/>
      <c r="T25" s="1321"/>
      <c r="U25" s="1321"/>
      <c r="V25" s="1321"/>
      <c r="W25" s="1321"/>
      <c r="X25" s="1321"/>
      <c r="Y25" s="1321"/>
      <c r="Z25" s="1323"/>
    </row>
    <row r="26" spans="2:26" ht="21.95" customHeight="1">
      <c r="B26" s="3497"/>
      <c r="C26" s="3431" t="s">
        <v>552</v>
      </c>
      <c r="D26" s="2245"/>
      <c r="E26" s="2246"/>
      <c r="F26" s="3434"/>
      <c r="G26" s="2825"/>
      <c r="H26" s="2825"/>
      <c r="I26" s="2825"/>
      <c r="J26" s="2825"/>
      <c r="K26" s="2825"/>
      <c r="L26" s="2899"/>
      <c r="M26" s="2241"/>
      <c r="N26" s="3491"/>
      <c r="O26" s="2243"/>
      <c r="P26" s="3435"/>
      <c r="Q26" s="2125"/>
      <c r="R26" s="2125"/>
      <c r="S26" s="2125"/>
      <c r="T26" s="2125"/>
      <c r="U26" s="2125"/>
      <c r="V26" s="2125"/>
      <c r="W26" s="2125"/>
      <c r="X26" s="2125"/>
      <c r="Y26" s="2125"/>
      <c r="Z26" s="3436"/>
    </row>
    <row r="27" spans="2:26" ht="21.75" customHeight="1">
      <c r="B27" s="1322" t="s">
        <v>1605</v>
      </c>
      <c r="C27" s="1321"/>
      <c r="D27" s="1321"/>
      <c r="E27" s="1321"/>
      <c r="F27" s="1321"/>
      <c r="G27" s="1321"/>
      <c r="H27" s="1320"/>
      <c r="I27" s="1320"/>
      <c r="J27" s="1319"/>
      <c r="K27" s="3448" t="s">
        <v>1604</v>
      </c>
      <c r="L27" s="3449"/>
      <c r="M27" s="3450"/>
      <c r="N27" s="3450"/>
      <c r="O27" s="3450"/>
      <c r="P27" s="3450"/>
      <c r="Q27" s="3450"/>
      <c r="R27" s="3450"/>
      <c r="S27" s="3450"/>
      <c r="T27" s="3450"/>
      <c r="U27" s="3450"/>
      <c r="V27" s="3450"/>
      <c r="W27" s="3450"/>
      <c r="X27" s="3450"/>
      <c r="Y27" s="3450"/>
      <c r="Z27" s="3451"/>
    </row>
    <row r="28" spans="2:26" ht="18.75" customHeight="1">
      <c r="B28" s="1315"/>
      <c r="C28" s="1318"/>
      <c r="D28" s="1318"/>
      <c r="E28" s="1318"/>
      <c r="F28" s="1318"/>
      <c r="G28" s="1318"/>
      <c r="H28" s="1318"/>
      <c r="I28" s="1318"/>
      <c r="J28" s="1317"/>
      <c r="K28" s="3437" t="s">
        <v>1603</v>
      </c>
      <c r="L28" s="3438"/>
      <c r="M28" s="3438"/>
      <c r="N28" s="3438"/>
      <c r="O28" s="3438"/>
      <c r="P28" s="3438"/>
      <c r="Q28" s="3438"/>
      <c r="R28" s="3439"/>
      <c r="S28" s="2295" t="s">
        <v>1602</v>
      </c>
      <c r="T28" s="2296"/>
      <c r="U28" s="2296"/>
      <c r="V28" s="2296"/>
      <c r="W28" s="2296"/>
      <c r="X28" s="2296"/>
      <c r="Y28" s="2296"/>
      <c r="Z28" s="2599"/>
    </row>
    <row r="29" spans="2:26" ht="18.75" customHeight="1">
      <c r="B29" s="1315"/>
      <c r="C29" s="1318"/>
      <c r="D29" s="1318"/>
      <c r="E29" s="1318"/>
      <c r="F29" s="1318"/>
      <c r="G29" s="1318"/>
      <c r="H29" s="1318"/>
      <c r="I29" s="1318"/>
      <c r="J29" s="1317"/>
      <c r="K29" s="3431" t="s">
        <v>1601</v>
      </c>
      <c r="L29" s="3432"/>
      <c r="M29" s="3432"/>
      <c r="N29" s="3433"/>
      <c r="O29" s="3431" t="s">
        <v>1600</v>
      </c>
      <c r="P29" s="3432"/>
      <c r="Q29" s="3432"/>
      <c r="R29" s="3433"/>
      <c r="S29" s="3427" t="s">
        <v>1601</v>
      </c>
      <c r="T29" s="3428"/>
      <c r="U29" s="3428"/>
      <c r="V29" s="3429"/>
      <c r="W29" s="3427" t="s">
        <v>1600</v>
      </c>
      <c r="X29" s="3428"/>
      <c r="Y29" s="3428"/>
      <c r="Z29" s="3430"/>
    </row>
    <row r="30" spans="2:26" ht="18.75" customHeight="1">
      <c r="B30" s="1315"/>
      <c r="C30" s="3431" t="s">
        <v>1308</v>
      </c>
      <c r="D30" s="2933"/>
      <c r="E30" s="2933"/>
      <c r="F30" s="2933"/>
      <c r="G30" s="2933"/>
      <c r="H30" s="2933"/>
      <c r="I30" s="2933"/>
      <c r="J30" s="2934"/>
      <c r="K30" s="3422"/>
      <c r="L30" s="2825"/>
      <c r="M30" s="2825"/>
      <c r="N30" s="2899"/>
      <c r="O30" s="3422"/>
      <c r="P30" s="2825"/>
      <c r="Q30" s="2825"/>
      <c r="R30" s="2899"/>
      <c r="S30" s="3422"/>
      <c r="T30" s="2825"/>
      <c r="U30" s="2825"/>
      <c r="V30" s="2899"/>
      <c r="W30" s="3422"/>
      <c r="X30" s="2825"/>
      <c r="Y30" s="2825"/>
      <c r="Z30" s="2826"/>
    </row>
    <row r="31" spans="2:26" ht="18.75" customHeight="1">
      <c r="B31" s="1315"/>
      <c r="C31" s="3431" t="s">
        <v>1307</v>
      </c>
      <c r="D31" s="2933"/>
      <c r="E31" s="2933"/>
      <c r="F31" s="2933"/>
      <c r="G31" s="2933"/>
      <c r="H31" s="2933"/>
      <c r="I31" s="2933"/>
      <c r="J31" s="2934"/>
      <c r="K31" s="3422"/>
      <c r="L31" s="2825"/>
      <c r="M31" s="2825"/>
      <c r="N31" s="2899"/>
      <c r="O31" s="3422"/>
      <c r="P31" s="2825"/>
      <c r="Q31" s="2825"/>
      <c r="R31" s="2899"/>
      <c r="S31" s="3422"/>
      <c r="T31" s="2825"/>
      <c r="U31" s="2825"/>
      <c r="V31" s="2899"/>
      <c r="W31" s="3422"/>
      <c r="X31" s="2825"/>
      <c r="Y31" s="2825"/>
      <c r="Z31" s="2826"/>
    </row>
    <row r="32" spans="2:26" ht="18.75" customHeight="1">
      <c r="B32" s="1316"/>
      <c r="C32" s="3431" t="s">
        <v>1306</v>
      </c>
      <c r="D32" s="2933"/>
      <c r="E32" s="2933"/>
      <c r="F32" s="2933"/>
      <c r="G32" s="2933"/>
      <c r="H32" s="2933"/>
      <c r="I32" s="2933"/>
      <c r="J32" s="2934"/>
      <c r="K32" s="3422"/>
      <c r="L32" s="2825"/>
      <c r="M32" s="2825"/>
      <c r="N32" s="2899"/>
      <c r="O32" s="3422"/>
      <c r="P32" s="2825"/>
      <c r="Q32" s="2825"/>
      <c r="R32" s="2899"/>
      <c r="S32" s="3422"/>
      <c r="T32" s="2825"/>
      <c r="U32" s="2825"/>
      <c r="V32" s="2899"/>
      <c r="W32" s="3422"/>
      <c r="X32" s="2825"/>
      <c r="Y32" s="2825"/>
      <c r="Z32" s="2826"/>
    </row>
    <row r="33" spans="2:26" ht="18.75" customHeight="1">
      <c r="B33" s="1315"/>
      <c r="C33" s="3459" t="s">
        <v>1599</v>
      </c>
      <c r="D33" s="3460"/>
      <c r="E33" s="3460"/>
      <c r="F33" s="3460"/>
      <c r="G33" s="3460"/>
      <c r="H33" s="3460"/>
      <c r="I33" s="3460"/>
      <c r="J33" s="3460"/>
      <c r="K33" s="3460"/>
      <c r="L33" s="3460"/>
      <c r="M33" s="3460"/>
      <c r="N33" s="3460"/>
      <c r="O33" s="3460"/>
      <c r="P33" s="3460"/>
      <c r="Q33" s="3460"/>
      <c r="R33" s="3460"/>
      <c r="S33" s="3461"/>
      <c r="T33" s="3427" t="s">
        <v>1598</v>
      </c>
      <c r="U33" s="3460"/>
      <c r="V33" s="3460"/>
      <c r="W33" s="3460"/>
      <c r="X33" s="3460"/>
      <c r="Y33" s="3460"/>
      <c r="Z33" s="3462"/>
    </row>
    <row r="34" spans="2:26" ht="45" customHeight="1">
      <c r="B34" s="3501" t="s">
        <v>1597</v>
      </c>
      <c r="C34" s="3450"/>
      <c r="D34" s="3450"/>
      <c r="E34" s="3450"/>
      <c r="F34" s="3450"/>
      <c r="G34" s="3450"/>
      <c r="H34" s="3502"/>
      <c r="I34" s="3424"/>
      <c r="J34" s="3425"/>
      <c r="K34" s="3425"/>
      <c r="L34" s="3425"/>
      <c r="M34" s="3425"/>
      <c r="N34" s="3425"/>
      <c r="O34" s="3425"/>
      <c r="P34" s="3425"/>
      <c r="Q34" s="3425"/>
      <c r="R34" s="3425"/>
      <c r="S34" s="3425"/>
      <c r="T34" s="3425"/>
      <c r="U34" s="3425"/>
      <c r="V34" s="3425"/>
      <c r="W34" s="3425"/>
      <c r="X34" s="3425"/>
      <c r="Y34" s="3425"/>
      <c r="Z34" s="3426"/>
    </row>
    <row r="35" spans="2:26" ht="18.75" customHeight="1">
      <c r="B35" s="3503" t="s">
        <v>1251</v>
      </c>
      <c r="C35" s="3438" t="s">
        <v>1250</v>
      </c>
      <c r="D35" s="3438"/>
      <c r="E35" s="3438"/>
      <c r="F35" s="3438"/>
      <c r="G35" s="3438"/>
      <c r="H35" s="3439"/>
      <c r="I35" s="3422"/>
      <c r="J35" s="2825"/>
      <c r="K35" s="2825"/>
      <c r="L35" s="2825"/>
      <c r="M35" s="2825"/>
      <c r="N35" s="2825"/>
      <c r="O35" s="2825"/>
      <c r="P35" s="2825"/>
      <c r="Q35" s="2825"/>
      <c r="R35" s="2825"/>
      <c r="S35" s="2825"/>
      <c r="T35" s="2825"/>
      <c r="U35" s="2825"/>
      <c r="V35" s="2825"/>
      <c r="W35" s="2825"/>
      <c r="X35" s="2825"/>
      <c r="Y35" s="2825"/>
      <c r="Z35" s="2826"/>
    </row>
    <row r="36" spans="2:26" ht="18.75" customHeight="1">
      <c r="B36" s="3504"/>
      <c r="C36" s="3432" t="s">
        <v>1249</v>
      </c>
      <c r="D36" s="3432"/>
      <c r="E36" s="3432"/>
      <c r="F36" s="3432"/>
      <c r="G36" s="3432"/>
      <c r="H36" s="3433"/>
      <c r="I36" s="3422"/>
      <c r="J36" s="2825"/>
      <c r="K36" s="2825"/>
      <c r="L36" s="2825"/>
      <c r="M36" s="2825"/>
      <c r="N36" s="2825"/>
      <c r="O36" s="2825"/>
      <c r="P36" s="2825"/>
      <c r="Q36" s="2825"/>
      <c r="R36" s="2825"/>
      <c r="S36" s="2825"/>
      <c r="T36" s="2825"/>
      <c r="U36" s="2825"/>
      <c r="V36" s="2825"/>
      <c r="W36" s="2825"/>
      <c r="X36" s="2825"/>
      <c r="Y36" s="2825"/>
      <c r="Z36" s="2826"/>
    </row>
    <row r="37" spans="2:26" ht="18.75" customHeight="1">
      <c r="B37" s="3504"/>
      <c r="C37" s="3457" t="s">
        <v>1342</v>
      </c>
      <c r="D37" s="3457"/>
      <c r="E37" s="3457"/>
      <c r="F37" s="3457"/>
      <c r="G37" s="3457"/>
      <c r="H37" s="3458"/>
      <c r="I37" s="3488" t="s">
        <v>1596</v>
      </c>
      <c r="J37" s="3489"/>
      <c r="K37" s="3489"/>
      <c r="L37" s="3489"/>
      <c r="M37" s="3489"/>
      <c r="N37" s="3489"/>
      <c r="O37" s="3489"/>
      <c r="P37" s="3489"/>
      <c r="Q37" s="3489"/>
      <c r="R37" s="3489"/>
      <c r="S37" s="3489"/>
      <c r="T37" s="3489"/>
      <c r="U37" s="3489"/>
      <c r="V37" s="3489"/>
      <c r="W37" s="3489"/>
      <c r="X37" s="3489"/>
      <c r="Y37" s="3489"/>
      <c r="Z37" s="3490"/>
    </row>
    <row r="38" spans="2:26" ht="18.75" customHeight="1">
      <c r="B38" s="3504"/>
      <c r="C38" s="3432" t="s">
        <v>1595</v>
      </c>
      <c r="D38" s="3432"/>
      <c r="E38" s="3432"/>
      <c r="F38" s="3432"/>
      <c r="G38" s="3432"/>
      <c r="H38" s="3433"/>
      <c r="I38" s="3422"/>
      <c r="J38" s="2825"/>
      <c r="K38" s="2825"/>
      <c r="L38" s="2825"/>
      <c r="M38" s="2825"/>
      <c r="N38" s="2825"/>
      <c r="O38" s="2825"/>
      <c r="P38" s="2825"/>
      <c r="Q38" s="2825"/>
      <c r="R38" s="2825"/>
      <c r="S38" s="2825"/>
      <c r="T38" s="2825"/>
      <c r="U38" s="2825"/>
      <c r="V38" s="2825"/>
      <c r="W38" s="2825"/>
      <c r="X38" s="2825"/>
      <c r="Y38" s="2825"/>
      <c r="Z38" s="2826"/>
    </row>
    <row r="39" spans="2:26" ht="18.75" customHeight="1">
      <c r="B39" s="3504"/>
      <c r="C39" s="3432" t="s">
        <v>1594</v>
      </c>
      <c r="D39" s="3432"/>
      <c r="E39" s="3432"/>
      <c r="F39" s="3432"/>
      <c r="G39" s="3432"/>
      <c r="H39" s="3433"/>
      <c r="I39" s="3422"/>
      <c r="J39" s="2825"/>
      <c r="K39" s="2825"/>
      <c r="L39" s="2825"/>
      <c r="M39" s="2825"/>
      <c r="N39" s="2825"/>
      <c r="O39" s="2825"/>
      <c r="P39" s="2825"/>
      <c r="Q39" s="2825"/>
      <c r="R39" s="2825"/>
      <c r="S39" s="2825"/>
      <c r="T39" s="2825"/>
      <c r="U39" s="2825"/>
      <c r="V39" s="2825"/>
      <c r="W39" s="2825"/>
      <c r="X39" s="2825"/>
      <c r="Y39" s="2825"/>
      <c r="Z39" s="2826"/>
    </row>
    <row r="40" spans="2:26" ht="33" customHeight="1" thickBot="1">
      <c r="B40" s="3493" t="s">
        <v>1233</v>
      </c>
      <c r="C40" s="3494"/>
      <c r="D40" s="3494"/>
      <c r="E40" s="3494"/>
      <c r="F40" s="3494"/>
      <c r="G40" s="3494"/>
      <c r="H40" s="3495"/>
      <c r="I40" s="3498" t="s">
        <v>1593</v>
      </c>
      <c r="J40" s="3499"/>
      <c r="K40" s="3499"/>
      <c r="L40" s="3499"/>
      <c r="M40" s="3499"/>
      <c r="N40" s="3499"/>
      <c r="O40" s="3499"/>
      <c r="P40" s="3499"/>
      <c r="Q40" s="3499"/>
      <c r="R40" s="3499"/>
      <c r="S40" s="3499"/>
      <c r="T40" s="3499"/>
      <c r="U40" s="3499"/>
      <c r="V40" s="3499"/>
      <c r="W40" s="3499"/>
      <c r="X40" s="3499"/>
      <c r="Y40" s="3499"/>
      <c r="Z40" s="3500"/>
    </row>
    <row r="41" spans="2:26" ht="12" customHeight="1">
      <c r="B41" s="1308" t="s">
        <v>1231</v>
      </c>
    </row>
    <row r="42" spans="2:26" ht="12" customHeight="1">
      <c r="B42" s="1314" t="s">
        <v>1592</v>
      </c>
      <c r="C42" s="1313"/>
      <c r="D42" s="1313"/>
      <c r="E42" s="1313"/>
      <c r="F42" s="1313"/>
      <c r="G42" s="1313"/>
      <c r="H42" s="1313"/>
      <c r="I42" s="1313"/>
      <c r="J42" s="1313"/>
      <c r="K42" s="1313"/>
      <c r="L42" s="1313"/>
      <c r="M42" s="1313"/>
      <c r="N42" s="1313"/>
      <c r="O42" s="1313"/>
      <c r="P42" s="1313"/>
      <c r="Q42" s="1313"/>
      <c r="R42" s="1313"/>
      <c r="S42" s="1313"/>
      <c r="T42" s="1313"/>
      <c r="U42" s="1313"/>
      <c r="V42" s="1313"/>
      <c r="W42" s="1313"/>
    </row>
    <row r="43" spans="2:26" ht="12" customHeight="1">
      <c r="B43" s="1314" t="s">
        <v>1591</v>
      </c>
      <c r="C43" s="1313"/>
      <c r="D43" s="1313"/>
      <c r="E43" s="1313"/>
      <c r="F43" s="1313"/>
      <c r="G43" s="1313"/>
      <c r="H43" s="1313"/>
      <c r="I43" s="1313"/>
      <c r="J43" s="1313"/>
      <c r="K43" s="1313"/>
      <c r="L43" s="1313"/>
      <c r="M43" s="1313"/>
      <c r="N43" s="1313"/>
      <c r="O43" s="1313"/>
      <c r="P43" s="1313"/>
      <c r="Q43" s="1313"/>
      <c r="R43" s="1313"/>
      <c r="S43" s="1313"/>
      <c r="T43" s="1313"/>
      <c r="U43" s="1313"/>
      <c r="V43" s="1313"/>
      <c r="W43" s="1313"/>
    </row>
    <row r="44" spans="2:26" ht="12" customHeight="1">
      <c r="B44" s="1312" t="s">
        <v>1590</v>
      </c>
      <c r="D44" s="1310"/>
      <c r="E44" s="1310"/>
      <c r="F44" s="1310"/>
      <c r="G44" s="1310"/>
      <c r="H44" s="1310"/>
      <c r="I44" s="1310"/>
      <c r="J44" s="1310"/>
      <c r="K44" s="1310"/>
      <c r="L44" s="1310"/>
      <c r="M44" s="1310"/>
      <c r="N44" s="1310"/>
      <c r="O44" s="1310"/>
      <c r="P44" s="1310"/>
      <c r="Q44" s="1310"/>
      <c r="R44" s="1310"/>
      <c r="S44" s="1310"/>
      <c r="T44" s="1310"/>
      <c r="U44" s="1310"/>
      <c r="V44" s="1310"/>
      <c r="W44" s="1310"/>
      <c r="X44" s="1310"/>
      <c r="Y44" s="1310"/>
      <c r="Z44" s="1310"/>
    </row>
    <row r="45" spans="2:26" ht="12" customHeight="1">
      <c r="B45" s="1310" t="s">
        <v>1589</v>
      </c>
      <c r="C45" s="1311"/>
      <c r="E45" s="1310"/>
      <c r="F45" s="1310"/>
      <c r="G45" s="1310"/>
      <c r="H45" s="1310"/>
      <c r="I45" s="1310"/>
      <c r="J45" s="1310"/>
      <c r="K45" s="1310"/>
      <c r="L45" s="1310"/>
      <c r="M45" s="1310"/>
      <c r="N45" s="1310"/>
      <c r="O45" s="1310"/>
      <c r="P45" s="1310"/>
      <c r="Q45" s="1310"/>
      <c r="R45" s="1310"/>
      <c r="S45" s="1310"/>
      <c r="T45" s="1310"/>
      <c r="U45" s="1310"/>
      <c r="V45" s="1310"/>
      <c r="W45" s="1310"/>
      <c r="X45" s="1310"/>
      <c r="Y45" s="1310"/>
      <c r="Z45" s="1310"/>
    </row>
    <row r="46" spans="2:26" ht="12" customHeight="1">
      <c r="B46" s="1310" t="s">
        <v>1588</v>
      </c>
      <c r="C46" s="1311"/>
      <c r="E46" s="1310"/>
      <c r="F46" s="1310"/>
      <c r="G46" s="1310"/>
      <c r="H46" s="1310"/>
      <c r="I46" s="1310"/>
      <c r="J46" s="1310"/>
      <c r="K46" s="1310"/>
      <c r="L46" s="1310"/>
      <c r="M46" s="1310"/>
      <c r="N46" s="1310"/>
      <c r="O46" s="1310"/>
      <c r="P46" s="1310"/>
      <c r="Q46" s="1310"/>
      <c r="R46" s="1310"/>
      <c r="S46" s="1310"/>
      <c r="T46" s="1310"/>
      <c r="U46" s="1310"/>
      <c r="V46" s="1310"/>
      <c r="W46" s="1310"/>
      <c r="X46" s="1310"/>
      <c r="Y46" s="1310"/>
      <c r="Z46" s="1310"/>
    </row>
    <row r="47" spans="2:26" ht="12" customHeight="1">
      <c r="B47" s="1312" t="s">
        <v>1587</v>
      </c>
      <c r="C47" s="1312"/>
      <c r="E47" s="1310"/>
      <c r="F47" s="1310"/>
      <c r="G47" s="1310"/>
      <c r="H47" s="1310"/>
      <c r="I47" s="1310"/>
      <c r="J47" s="1310"/>
      <c r="K47" s="1310"/>
      <c r="L47" s="1310"/>
      <c r="M47" s="1310"/>
      <c r="N47" s="1310"/>
      <c r="O47" s="1310"/>
      <c r="P47" s="1310"/>
      <c r="Q47" s="1310"/>
      <c r="R47" s="1310"/>
      <c r="S47" s="1310"/>
      <c r="T47" s="1310"/>
      <c r="U47" s="1310"/>
      <c r="V47" s="1310"/>
      <c r="W47" s="1310"/>
      <c r="X47" s="1310"/>
      <c r="Y47" s="1310"/>
      <c r="Z47" s="1310"/>
    </row>
    <row r="48" spans="2:26" ht="12" customHeight="1">
      <c r="B48" s="1310" t="s">
        <v>1586</v>
      </c>
      <c r="C48" s="1311"/>
      <c r="E48" s="1310"/>
      <c r="F48" s="1310"/>
      <c r="G48" s="1310"/>
      <c r="H48" s="1310"/>
      <c r="I48" s="1310"/>
      <c r="J48" s="1310"/>
      <c r="K48" s="1310"/>
      <c r="L48" s="1310"/>
      <c r="M48" s="1310"/>
      <c r="N48" s="1310"/>
      <c r="O48" s="1310"/>
      <c r="P48" s="1310"/>
      <c r="Q48" s="1310"/>
      <c r="R48" s="1310"/>
      <c r="S48" s="1310"/>
      <c r="T48" s="1310"/>
      <c r="U48" s="1310"/>
      <c r="V48" s="1310"/>
      <c r="W48" s="1310"/>
      <c r="X48" s="1310"/>
      <c r="Y48" s="1310"/>
      <c r="Z48" s="1310"/>
    </row>
    <row r="49" spans="2:23" ht="12" customHeight="1">
      <c r="B49" s="1310" t="s">
        <v>1585</v>
      </c>
      <c r="C49" s="1310"/>
      <c r="D49" s="1310"/>
      <c r="E49" s="1310"/>
      <c r="F49" s="1310"/>
      <c r="G49" s="1310"/>
      <c r="H49" s="1310"/>
      <c r="I49" s="1310"/>
      <c r="J49" s="1310"/>
      <c r="K49" s="1310"/>
      <c r="L49" s="1310"/>
      <c r="M49" s="1310"/>
      <c r="N49" s="1310"/>
      <c r="O49" s="1310"/>
      <c r="P49" s="1310"/>
      <c r="Q49" s="1310"/>
      <c r="R49" s="1310"/>
      <c r="S49" s="1310"/>
      <c r="T49" s="1310"/>
      <c r="U49" s="1310"/>
      <c r="V49" s="1309"/>
      <c r="W49" s="1309"/>
    </row>
    <row r="50" spans="2:23" ht="15" customHeight="1"/>
    <row r="51" spans="2:23" ht="15" customHeight="1"/>
  </sheetData>
  <customSheetViews>
    <customSheetView guid="{A89971A1-2A57-4416-B1BB-86BE65CC2ABD}" showPageBreaks="1" printArea="1" view="pageBreakPreview">
      <pageMargins left="0.78740157480314965" right="0.78740157480314965" top="0.78740157480314965" bottom="0.78740157480314965" header="0" footer="0"/>
      <printOptions horizontalCentered="1"/>
      <pageSetup paperSize="9" scale="90" orientation="portrait" horizontalDpi="300" verticalDpi="300" r:id="rId1"/>
      <headerFooter alignWithMargins="0"/>
    </customSheetView>
  </customSheetViews>
  <mergeCells count="94">
    <mergeCell ref="C39:H39"/>
    <mergeCell ref="B40:H40"/>
    <mergeCell ref="C13:E14"/>
    <mergeCell ref="F14:H14"/>
    <mergeCell ref="B23:B26"/>
    <mergeCell ref="C32:J32"/>
    <mergeCell ref="I40:Z40"/>
    <mergeCell ref="B34:H34"/>
    <mergeCell ref="B35:B39"/>
    <mergeCell ref="C35:H35"/>
    <mergeCell ref="I14:R14"/>
    <mergeCell ref="S14:Z14"/>
    <mergeCell ref="C33:S33"/>
    <mergeCell ref="T33:Z33"/>
    <mergeCell ref="C24:E24"/>
    <mergeCell ref="C25:E25"/>
    <mergeCell ref="C38:H38"/>
    <mergeCell ref="C30:J30"/>
    <mergeCell ref="C31:J31"/>
    <mergeCell ref="C37:H37"/>
    <mergeCell ref="K30:N30"/>
    <mergeCell ref="K31:N31"/>
    <mergeCell ref="C17:E17"/>
    <mergeCell ref="C18:E18"/>
    <mergeCell ref="T19:Z19"/>
    <mergeCell ref="C36:H36"/>
    <mergeCell ref="I37:Z37"/>
    <mergeCell ref="S30:V30"/>
    <mergeCell ref="S31:V31"/>
    <mergeCell ref="C26:E26"/>
    <mergeCell ref="M23:O24"/>
    <mergeCell ref="M25:O26"/>
    <mergeCell ref="C23:E23"/>
    <mergeCell ref="F23:L23"/>
    <mergeCell ref="F24:L24"/>
    <mergeCell ref="H21:N21"/>
    <mergeCell ref="H22:N22"/>
    <mergeCell ref="S22:Z22"/>
    <mergeCell ref="B6:B13"/>
    <mergeCell ref="C6:F6"/>
    <mergeCell ref="C7:F8"/>
    <mergeCell ref="F13:H13"/>
    <mergeCell ref="G6:Z6"/>
    <mergeCell ref="G7:Z8"/>
    <mergeCell ref="I13:O13"/>
    <mergeCell ref="S13:Z13"/>
    <mergeCell ref="F11:Z11"/>
    <mergeCell ref="P13:R13"/>
    <mergeCell ref="Q4:S4"/>
    <mergeCell ref="K27:Z27"/>
    <mergeCell ref="C21:G21"/>
    <mergeCell ref="O21:R21"/>
    <mergeCell ref="C22:G22"/>
    <mergeCell ref="O22:R22"/>
    <mergeCell ref="F12:Z12"/>
    <mergeCell ref="C9:E12"/>
    <mergeCell ref="C20:S20"/>
    <mergeCell ref="T20:Z20"/>
    <mergeCell ref="B15:P15"/>
    <mergeCell ref="Q15:Z15"/>
    <mergeCell ref="B16:B22"/>
    <mergeCell ref="C16:E16"/>
    <mergeCell ref="F10:I10"/>
    <mergeCell ref="L10:P10"/>
    <mergeCell ref="F16:L16"/>
    <mergeCell ref="F17:L17"/>
    <mergeCell ref="F18:L18"/>
    <mergeCell ref="P17:Z18"/>
    <mergeCell ref="S21:Z21"/>
    <mergeCell ref="M16:O18"/>
    <mergeCell ref="K29:N29"/>
    <mergeCell ref="O29:R29"/>
    <mergeCell ref="F25:L25"/>
    <mergeCell ref="F26:L26"/>
    <mergeCell ref="P24:Z24"/>
    <mergeCell ref="P26:Z26"/>
    <mergeCell ref="K28:R28"/>
    <mergeCell ref="S28:Z28"/>
    <mergeCell ref="I39:Z39"/>
    <mergeCell ref="E2:Y2"/>
    <mergeCell ref="I34:Z34"/>
    <mergeCell ref="I35:Z35"/>
    <mergeCell ref="I36:Z36"/>
    <mergeCell ref="I38:Z38"/>
    <mergeCell ref="S32:V32"/>
    <mergeCell ref="W30:Z30"/>
    <mergeCell ref="W31:Z31"/>
    <mergeCell ref="W32:Z32"/>
    <mergeCell ref="S29:V29"/>
    <mergeCell ref="W29:Z29"/>
    <mergeCell ref="K32:N32"/>
    <mergeCell ref="O30:R30"/>
    <mergeCell ref="O31:R31"/>
    <mergeCell ref="O32:R32"/>
  </mergeCells>
  <phoneticPr fontId="6"/>
  <hyperlinks>
    <hyperlink ref="A1" location="'目次'!A1" display="目次"/>
  </hyperlinks>
  <printOptions horizontalCentered="1"/>
  <pageMargins left="0.78740157480314965" right="0.78740157480314965" top="0.78740157480314965" bottom="0.78740157480314965" header="0" footer="0"/>
  <pageSetup paperSize="9" scale="90" orientation="portrait" horizontalDpi="300" verticalDpi="300"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B21"/>
  <sheetViews>
    <sheetView view="pageBreakPreview" zoomScaleNormal="100" zoomScaleSheetLayoutView="100" workbookViewId="0"/>
  </sheetViews>
  <sheetFormatPr defaultColWidth="3.75" defaultRowHeight="23.25" customHeight="1"/>
  <cols>
    <col min="1" max="1" width="3.75" style="1314"/>
    <col min="2" max="2" width="3.75" style="1314" customWidth="1"/>
    <col min="3" max="4" width="3.125" style="1314" customWidth="1"/>
    <col min="5" max="16384" width="3.75" style="1314"/>
  </cols>
  <sheetData>
    <row r="1" spans="1:28" ht="18" customHeight="1">
      <c r="A1" s="1374" t="s">
        <v>2423</v>
      </c>
    </row>
    <row r="3" spans="1:28" s="847" customFormat="1" ht="23.25" customHeight="1">
      <c r="A3" s="1163"/>
      <c r="B3" s="847" t="s">
        <v>1619</v>
      </c>
      <c r="E3" s="847" t="s">
        <v>2255</v>
      </c>
    </row>
    <row r="4" spans="1:28" s="847" customFormat="1" ht="15" customHeight="1">
      <c r="A4" s="1163"/>
    </row>
    <row r="5" spans="1:28" ht="11.25" customHeight="1" thickBot="1"/>
    <row r="6" spans="1:28" ht="21.75" customHeight="1" thickBot="1">
      <c r="C6" s="3508" t="s">
        <v>1618</v>
      </c>
      <c r="D6" s="3509"/>
      <c r="E6" s="3509"/>
      <c r="F6" s="3509"/>
      <c r="G6" s="3509"/>
      <c r="H6" s="3509"/>
      <c r="I6" s="3509"/>
      <c r="J6" s="3509"/>
      <c r="K6" s="3509"/>
      <c r="L6" s="3509"/>
      <c r="M6" s="3509"/>
      <c r="N6" s="3509"/>
      <c r="O6" s="3509"/>
      <c r="P6" s="3509"/>
      <c r="Q6" s="3509"/>
      <c r="R6" s="3509"/>
      <c r="S6" s="3509"/>
      <c r="T6" s="3509"/>
      <c r="U6" s="3509"/>
      <c r="V6" s="3509"/>
      <c r="W6" s="3509"/>
      <c r="X6" s="3509"/>
      <c r="Y6" s="3509"/>
      <c r="Z6" s="3509"/>
      <c r="AA6" s="3509"/>
      <c r="AB6" s="3510"/>
    </row>
    <row r="7" spans="1:28" ht="21.75" customHeight="1">
      <c r="C7" s="3511">
        <v>1</v>
      </c>
      <c r="D7" s="3512"/>
      <c r="E7" s="3517" t="s">
        <v>1617</v>
      </c>
      <c r="F7" s="3518"/>
      <c r="G7" s="3518"/>
      <c r="H7" s="3518"/>
      <c r="I7" s="3518"/>
      <c r="J7" s="3518"/>
      <c r="K7" s="3518"/>
      <c r="L7" s="3519"/>
      <c r="M7" s="3520" t="s">
        <v>201</v>
      </c>
      <c r="N7" s="3521"/>
      <c r="O7" s="3521"/>
      <c r="P7" s="3522"/>
      <c r="Q7" s="1343"/>
      <c r="R7" s="1343"/>
      <c r="S7" s="1343"/>
      <c r="T7" s="1343"/>
      <c r="U7" s="1343"/>
      <c r="V7" s="1343"/>
      <c r="W7" s="1343"/>
      <c r="X7" s="1343"/>
      <c r="Y7" s="1343"/>
      <c r="Z7" s="1343"/>
      <c r="AA7" s="1343"/>
      <c r="AB7" s="1344"/>
    </row>
    <row r="8" spans="1:28" ht="21.75" customHeight="1">
      <c r="C8" s="3513"/>
      <c r="D8" s="3514"/>
      <c r="E8" s="3521" t="s">
        <v>2251</v>
      </c>
      <c r="F8" s="3521"/>
      <c r="G8" s="3522"/>
      <c r="H8" s="1343"/>
      <c r="I8" s="1343"/>
      <c r="J8" s="1343"/>
      <c r="K8" s="1343"/>
      <c r="L8" s="1342"/>
      <c r="M8" s="3427" t="s">
        <v>1193</v>
      </c>
      <c r="N8" s="3428"/>
      <c r="O8" s="3428"/>
      <c r="P8" s="3429"/>
      <c r="Q8" s="1341"/>
      <c r="R8" s="1340"/>
      <c r="S8" s="1340"/>
      <c r="T8" s="1340"/>
      <c r="U8" s="1340"/>
      <c r="V8" s="3427" t="s">
        <v>1608</v>
      </c>
      <c r="W8" s="3428"/>
      <c r="X8" s="3428"/>
      <c r="Y8" s="3429"/>
      <c r="Z8" s="1340"/>
      <c r="AA8" s="1340"/>
      <c r="AB8" s="1339"/>
    </row>
    <row r="9" spans="1:28" ht="21.75" customHeight="1" thickBot="1">
      <c r="C9" s="3515"/>
      <c r="D9" s="3516"/>
      <c r="E9" s="3523" t="s">
        <v>552</v>
      </c>
      <c r="F9" s="3523"/>
      <c r="G9" s="3524"/>
      <c r="H9" s="1336"/>
      <c r="I9" s="1336"/>
      <c r="J9" s="1336"/>
      <c r="K9" s="1336"/>
      <c r="L9" s="1338"/>
      <c r="M9" s="3525" t="s">
        <v>1607</v>
      </c>
      <c r="N9" s="3523"/>
      <c r="O9" s="3523"/>
      <c r="P9" s="3524"/>
      <c r="Q9" s="1337"/>
      <c r="R9" s="1336"/>
      <c r="S9" s="1336"/>
      <c r="T9" s="1336"/>
      <c r="U9" s="1336"/>
      <c r="V9" s="1336"/>
      <c r="W9" s="1336"/>
      <c r="X9" s="1336"/>
      <c r="Y9" s="1336"/>
      <c r="Z9" s="1336"/>
      <c r="AA9" s="1336"/>
      <c r="AB9" s="1335"/>
    </row>
    <row r="10" spans="1:28" ht="21.75" customHeight="1">
      <c r="C10" s="3511">
        <v>2</v>
      </c>
      <c r="D10" s="3512"/>
      <c r="E10" s="3527" t="s">
        <v>1617</v>
      </c>
      <c r="F10" s="3517"/>
      <c r="G10" s="3517"/>
      <c r="H10" s="3517"/>
      <c r="I10" s="3517"/>
      <c r="J10" s="3517"/>
      <c r="K10" s="3517"/>
      <c r="L10" s="3528"/>
      <c r="M10" s="3529" t="s">
        <v>201</v>
      </c>
      <c r="N10" s="3530"/>
      <c r="O10" s="3530"/>
      <c r="P10" s="3531"/>
      <c r="Q10" s="1343"/>
      <c r="R10" s="1343"/>
      <c r="S10" s="1343"/>
      <c r="T10" s="1343"/>
      <c r="U10" s="1343"/>
      <c r="V10" s="1343"/>
      <c r="W10" s="1343"/>
      <c r="X10" s="1343"/>
      <c r="Y10" s="1343"/>
      <c r="Z10" s="1343"/>
      <c r="AA10" s="1343"/>
      <c r="AB10" s="1344"/>
    </row>
    <row r="11" spans="1:28" ht="21.75" customHeight="1">
      <c r="C11" s="3513"/>
      <c r="D11" s="3514"/>
      <c r="E11" s="3532" t="s">
        <v>2251</v>
      </c>
      <c r="F11" s="3428"/>
      <c r="G11" s="3429"/>
      <c r="H11" s="1343"/>
      <c r="I11" s="1343"/>
      <c r="J11" s="1343"/>
      <c r="K11" s="1343"/>
      <c r="L11" s="1342"/>
      <c r="M11" s="3427" t="s">
        <v>1193</v>
      </c>
      <c r="N11" s="3428"/>
      <c r="O11" s="3428"/>
      <c r="P11" s="3429"/>
      <c r="Q11" s="1341"/>
      <c r="R11" s="1340"/>
      <c r="S11" s="1340"/>
      <c r="T11" s="1340"/>
      <c r="U11" s="1340"/>
      <c r="V11" s="3427" t="s">
        <v>1608</v>
      </c>
      <c r="W11" s="3428"/>
      <c r="X11" s="3428"/>
      <c r="Y11" s="3429"/>
      <c r="Z11" s="1340"/>
      <c r="AA11" s="1340"/>
      <c r="AB11" s="1339"/>
    </row>
    <row r="12" spans="1:28" ht="21.75" customHeight="1" thickBot="1">
      <c r="C12" s="3515"/>
      <c r="D12" s="3516"/>
      <c r="E12" s="3526" t="s">
        <v>552</v>
      </c>
      <c r="F12" s="3523"/>
      <c r="G12" s="3524"/>
      <c r="H12" s="1336"/>
      <c r="I12" s="1336"/>
      <c r="J12" s="1336"/>
      <c r="K12" s="1336"/>
      <c r="L12" s="1338"/>
      <c r="M12" s="3525" t="s">
        <v>1607</v>
      </c>
      <c r="N12" s="3523"/>
      <c r="O12" s="3523"/>
      <c r="P12" s="3524"/>
      <c r="Q12" s="1337"/>
      <c r="R12" s="1336"/>
      <c r="S12" s="1336"/>
      <c r="T12" s="1336"/>
      <c r="U12" s="1336"/>
      <c r="V12" s="1336"/>
      <c r="W12" s="1336"/>
      <c r="X12" s="1336"/>
      <c r="Y12" s="1336"/>
      <c r="Z12" s="1336"/>
      <c r="AA12" s="1336"/>
      <c r="AB12" s="1335"/>
    </row>
    <row r="13" spans="1:28" ht="21.75" customHeight="1">
      <c r="C13" s="3511">
        <v>3</v>
      </c>
      <c r="D13" s="3512"/>
      <c r="E13" s="3527" t="s">
        <v>1617</v>
      </c>
      <c r="F13" s="3517"/>
      <c r="G13" s="3517"/>
      <c r="H13" s="3517"/>
      <c r="I13" s="3517"/>
      <c r="J13" s="3517"/>
      <c r="K13" s="3517"/>
      <c r="L13" s="3528"/>
      <c r="M13" s="3529" t="s">
        <v>201</v>
      </c>
      <c r="N13" s="3530"/>
      <c r="O13" s="3530"/>
      <c r="P13" s="3531"/>
      <c r="Q13" s="1343"/>
      <c r="R13" s="1343"/>
      <c r="S13" s="1343"/>
      <c r="T13" s="1343"/>
      <c r="U13" s="1343"/>
      <c r="V13" s="1343"/>
      <c r="W13" s="1343"/>
      <c r="X13" s="1343"/>
      <c r="Y13" s="1343"/>
      <c r="Z13" s="1343"/>
      <c r="AA13" s="1343"/>
      <c r="AB13" s="1344"/>
    </row>
    <row r="14" spans="1:28" ht="21.75" customHeight="1">
      <c r="C14" s="3513"/>
      <c r="D14" s="3514"/>
      <c r="E14" s="3532" t="s">
        <v>2251</v>
      </c>
      <c r="F14" s="3428"/>
      <c r="G14" s="3429"/>
      <c r="H14" s="1343"/>
      <c r="I14" s="1343"/>
      <c r="J14" s="1343"/>
      <c r="K14" s="1343"/>
      <c r="L14" s="1342"/>
      <c r="M14" s="3427" t="s">
        <v>1193</v>
      </c>
      <c r="N14" s="3428"/>
      <c r="O14" s="3428"/>
      <c r="P14" s="3429"/>
      <c r="Q14" s="1341"/>
      <c r="R14" s="1340"/>
      <c r="S14" s="1340"/>
      <c r="T14" s="1340"/>
      <c r="U14" s="1340"/>
      <c r="V14" s="3427" t="s">
        <v>1608</v>
      </c>
      <c r="W14" s="3428"/>
      <c r="X14" s="3428"/>
      <c r="Y14" s="3429"/>
      <c r="Z14" s="1340"/>
      <c r="AA14" s="1340"/>
      <c r="AB14" s="1339"/>
    </row>
    <row r="15" spans="1:28" ht="21.75" customHeight="1" thickBot="1">
      <c r="C15" s="3515"/>
      <c r="D15" s="3516"/>
      <c r="E15" s="3526" t="s">
        <v>552</v>
      </c>
      <c r="F15" s="3523"/>
      <c r="G15" s="3524"/>
      <c r="H15" s="1336"/>
      <c r="I15" s="1336"/>
      <c r="J15" s="1336"/>
      <c r="K15" s="1336"/>
      <c r="L15" s="1338"/>
      <c r="M15" s="3525" t="s">
        <v>1607</v>
      </c>
      <c r="N15" s="3523"/>
      <c r="O15" s="3523"/>
      <c r="P15" s="3524"/>
      <c r="Q15" s="1337"/>
      <c r="R15" s="1336"/>
      <c r="S15" s="1336"/>
      <c r="T15" s="1336"/>
      <c r="U15" s="1336"/>
      <c r="V15" s="1336"/>
      <c r="W15" s="1336"/>
      <c r="X15" s="1336"/>
      <c r="Y15" s="1336"/>
      <c r="Z15" s="1336"/>
      <c r="AA15" s="1336"/>
      <c r="AB15" s="1335"/>
    </row>
    <row r="16" spans="1:28" ht="21.75" customHeight="1">
      <c r="C16" s="3511">
        <v>4</v>
      </c>
      <c r="D16" s="3512"/>
      <c r="E16" s="3527" t="s">
        <v>1617</v>
      </c>
      <c r="F16" s="3517"/>
      <c r="G16" s="3517"/>
      <c r="H16" s="3517"/>
      <c r="I16" s="3517"/>
      <c r="J16" s="3517"/>
      <c r="K16" s="3517"/>
      <c r="L16" s="3528"/>
      <c r="M16" s="3529" t="s">
        <v>201</v>
      </c>
      <c r="N16" s="3530"/>
      <c r="O16" s="3530"/>
      <c r="P16" s="3531"/>
      <c r="Q16" s="1343"/>
      <c r="R16" s="1343"/>
      <c r="S16" s="1343"/>
      <c r="T16" s="1343"/>
      <c r="U16" s="1343"/>
      <c r="V16" s="1343"/>
      <c r="W16" s="1343"/>
      <c r="X16" s="1343"/>
      <c r="Y16" s="1343"/>
      <c r="Z16" s="1343"/>
      <c r="AA16" s="1343"/>
      <c r="AB16" s="1344"/>
    </row>
    <row r="17" spans="3:28" ht="21.75" customHeight="1">
      <c r="C17" s="3513"/>
      <c r="D17" s="3514"/>
      <c r="E17" s="3532" t="s">
        <v>1265</v>
      </c>
      <c r="F17" s="3428"/>
      <c r="G17" s="3429"/>
      <c r="H17" s="1343"/>
      <c r="I17" s="1343"/>
      <c r="J17" s="1343"/>
      <c r="K17" s="1343"/>
      <c r="L17" s="1342"/>
      <c r="M17" s="3427" t="s">
        <v>1193</v>
      </c>
      <c r="N17" s="3428"/>
      <c r="O17" s="3428"/>
      <c r="P17" s="3429"/>
      <c r="Q17" s="1341"/>
      <c r="R17" s="1340"/>
      <c r="S17" s="1340"/>
      <c r="T17" s="1340"/>
      <c r="U17" s="1340"/>
      <c r="V17" s="3427" t="s">
        <v>1608</v>
      </c>
      <c r="W17" s="3428"/>
      <c r="X17" s="3428"/>
      <c r="Y17" s="3429"/>
      <c r="Z17" s="1340"/>
      <c r="AA17" s="1340"/>
      <c r="AB17" s="1339"/>
    </row>
    <row r="18" spans="3:28" ht="21.75" customHeight="1" thickBot="1">
      <c r="C18" s="3515"/>
      <c r="D18" s="3516"/>
      <c r="E18" s="3526" t="s">
        <v>552</v>
      </c>
      <c r="F18" s="3523"/>
      <c r="G18" s="3524"/>
      <c r="H18" s="1336"/>
      <c r="I18" s="1336"/>
      <c r="J18" s="1336"/>
      <c r="K18" s="1336"/>
      <c r="L18" s="1338"/>
      <c r="M18" s="3525" t="s">
        <v>1607</v>
      </c>
      <c r="N18" s="3523"/>
      <c r="O18" s="3523"/>
      <c r="P18" s="3524"/>
      <c r="Q18" s="1337"/>
      <c r="R18" s="1336"/>
      <c r="S18" s="1336"/>
      <c r="T18" s="1336"/>
      <c r="U18" s="1336"/>
      <c r="V18" s="1336"/>
      <c r="W18" s="1336"/>
      <c r="X18" s="1336"/>
      <c r="Y18" s="1336"/>
      <c r="Z18" s="1336"/>
      <c r="AA18" s="1336"/>
      <c r="AB18" s="1335"/>
    </row>
    <row r="19" spans="3:28" ht="21.75" customHeight="1">
      <c r="C19" s="3511">
        <v>5</v>
      </c>
      <c r="D19" s="3512"/>
      <c r="E19" s="3527" t="s">
        <v>1617</v>
      </c>
      <c r="F19" s="3517"/>
      <c r="G19" s="3517"/>
      <c r="H19" s="3517"/>
      <c r="I19" s="3517"/>
      <c r="J19" s="3517"/>
      <c r="K19" s="3517"/>
      <c r="L19" s="3528"/>
      <c r="M19" s="3529" t="s">
        <v>201</v>
      </c>
      <c r="N19" s="3530"/>
      <c r="O19" s="3530"/>
      <c r="P19" s="3531"/>
      <c r="Q19" s="1343"/>
      <c r="R19" s="1343"/>
      <c r="S19" s="1343"/>
      <c r="T19" s="1343"/>
      <c r="U19" s="1343"/>
      <c r="V19" s="1343"/>
      <c r="W19" s="1343"/>
      <c r="X19" s="1343"/>
      <c r="Y19" s="1343"/>
      <c r="Z19" s="1343"/>
      <c r="AA19" s="1343"/>
      <c r="AB19" s="1344"/>
    </row>
    <row r="20" spans="3:28" ht="21.75" customHeight="1">
      <c r="C20" s="3513"/>
      <c r="D20" s="3514"/>
      <c r="E20" s="3532" t="s">
        <v>1265</v>
      </c>
      <c r="F20" s="3428"/>
      <c r="G20" s="3429"/>
      <c r="H20" s="1343"/>
      <c r="I20" s="1343"/>
      <c r="J20" s="1343"/>
      <c r="K20" s="1343"/>
      <c r="L20" s="1342"/>
      <c r="M20" s="3427" t="s">
        <v>1193</v>
      </c>
      <c r="N20" s="3428"/>
      <c r="O20" s="3428"/>
      <c r="P20" s="3429"/>
      <c r="Q20" s="1341"/>
      <c r="R20" s="1340"/>
      <c r="S20" s="1340"/>
      <c r="T20" s="1340"/>
      <c r="U20" s="1340"/>
      <c r="V20" s="3427" t="s">
        <v>1608</v>
      </c>
      <c r="W20" s="3428"/>
      <c r="X20" s="3428"/>
      <c r="Y20" s="3429"/>
      <c r="Z20" s="1340"/>
      <c r="AA20" s="1340"/>
      <c r="AB20" s="1339"/>
    </row>
    <row r="21" spans="3:28" ht="21.75" customHeight="1" thickBot="1">
      <c r="C21" s="3515"/>
      <c r="D21" s="3516"/>
      <c r="E21" s="3526" t="s">
        <v>552</v>
      </c>
      <c r="F21" s="3523"/>
      <c r="G21" s="3524"/>
      <c r="H21" s="1336"/>
      <c r="I21" s="1336"/>
      <c r="J21" s="1336"/>
      <c r="K21" s="1336"/>
      <c r="L21" s="1338"/>
      <c r="M21" s="3525" t="s">
        <v>1607</v>
      </c>
      <c r="N21" s="3523"/>
      <c r="O21" s="3523"/>
      <c r="P21" s="3524"/>
      <c r="Q21" s="1337"/>
      <c r="R21" s="1336"/>
      <c r="S21" s="1336"/>
      <c r="T21" s="1336"/>
      <c r="U21" s="1336"/>
      <c r="V21" s="1336"/>
      <c r="W21" s="1336"/>
      <c r="X21" s="1336"/>
      <c r="Y21" s="1336"/>
      <c r="Z21" s="1336"/>
      <c r="AA21" s="1336"/>
      <c r="AB21" s="1335"/>
    </row>
  </sheetData>
  <customSheetViews>
    <customSheetView guid="{A89971A1-2A57-4416-B1BB-86BE65CC2ABD}" showPageBreaks="1" printArea="1" view="pageBreakPreview">
      <pageMargins left="0.75" right="0.75" top="1" bottom="1" header="0.51200000000000001" footer="0.51200000000000001"/>
      <pageSetup paperSize="9" scale="86" orientation="portrait" r:id="rId1"/>
      <headerFooter alignWithMargins="0"/>
    </customSheetView>
  </customSheetViews>
  <mergeCells count="41">
    <mergeCell ref="V17:Y17"/>
    <mergeCell ref="E18:G18"/>
    <mergeCell ref="M18:P18"/>
    <mergeCell ref="V20:Y20"/>
    <mergeCell ref="C19:D21"/>
    <mergeCell ref="E19:L19"/>
    <mergeCell ref="M19:P19"/>
    <mergeCell ref="E20:G20"/>
    <mergeCell ref="M20:P20"/>
    <mergeCell ref="E21:G21"/>
    <mergeCell ref="M21:P21"/>
    <mergeCell ref="C16:D18"/>
    <mergeCell ref="E16:L16"/>
    <mergeCell ref="M16:P16"/>
    <mergeCell ref="E17:G17"/>
    <mergeCell ref="M17:P17"/>
    <mergeCell ref="V11:Y11"/>
    <mergeCell ref="E12:G12"/>
    <mergeCell ref="M12:P12"/>
    <mergeCell ref="C13:D15"/>
    <mergeCell ref="E13:L13"/>
    <mergeCell ref="M13:P13"/>
    <mergeCell ref="E14:G14"/>
    <mergeCell ref="M14:P14"/>
    <mergeCell ref="V14:Y14"/>
    <mergeCell ref="E15:G15"/>
    <mergeCell ref="M15:P15"/>
    <mergeCell ref="C10:D12"/>
    <mergeCell ref="E10:L10"/>
    <mergeCell ref="M10:P10"/>
    <mergeCell ref="E11:G11"/>
    <mergeCell ref="M11:P11"/>
    <mergeCell ref="C6:AB6"/>
    <mergeCell ref="C7:D9"/>
    <mergeCell ref="E7:L7"/>
    <mergeCell ref="M7:P7"/>
    <mergeCell ref="E8:G8"/>
    <mergeCell ref="M8:P8"/>
    <mergeCell ref="V8:Y8"/>
    <mergeCell ref="E9:G9"/>
    <mergeCell ref="M9:P9"/>
  </mergeCells>
  <phoneticPr fontId="6"/>
  <hyperlinks>
    <hyperlink ref="A1" location="'目次'!A1" display="目次"/>
  </hyperlinks>
  <pageMargins left="0.75" right="0.75" top="1" bottom="1" header="0.51200000000000001" footer="0.51200000000000001"/>
  <pageSetup paperSize="9" scale="86"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G58"/>
  <sheetViews>
    <sheetView view="pageBreakPreview" zoomScaleNormal="100" zoomScaleSheetLayoutView="100" workbookViewId="0"/>
  </sheetViews>
  <sheetFormatPr defaultColWidth="4.625" defaultRowHeight="13.5"/>
  <cols>
    <col min="1" max="1" width="5.125" style="1197" customWidth="1"/>
    <col min="2" max="7" width="3.875" style="1197" customWidth="1"/>
    <col min="8" max="19" width="5.375" style="1197" customWidth="1"/>
    <col min="20" max="16384" width="4.625" style="1197"/>
  </cols>
  <sheetData>
    <row r="1" spans="1:33" s="1199" customFormat="1" ht="18" customHeight="1">
      <c r="A1" s="1374" t="s">
        <v>2423</v>
      </c>
    </row>
    <row r="2" spans="1:33">
      <c r="B2" s="1346" t="s">
        <v>1626</v>
      </c>
    </row>
    <row r="3" spans="1:33" ht="10.5" customHeight="1">
      <c r="L3" s="834" t="s">
        <v>1564</v>
      </c>
    </row>
    <row r="4" spans="1:33" ht="10.5" customHeight="1">
      <c r="C4" s="820"/>
      <c r="D4" s="820"/>
      <c r="E4" s="820"/>
      <c r="F4" s="820"/>
      <c r="G4" s="820"/>
      <c r="H4" s="820"/>
      <c r="I4" s="820"/>
      <c r="J4" s="1216"/>
      <c r="L4" s="834" t="s">
        <v>1569</v>
      </c>
    </row>
    <row r="5" spans="1:33" ht="12.75" customHeight="1">
      <c r="C5" s="820"/>
      <c r="D5" s="820"/>
      <c r="E5" s="820"/>
      <c r="F5" s="820"/>
      <c r="G5" s="820"/>
      <c r="H5" s="820"/>
      <c r="I5" s="820"/>
      <c r="J5" s="1216"/>
      <c r="M5" s="834"/>
    </row>
    <row r="6" spans="1:33" s="1221" customFormat="1" ht="15" customHeight="1" thickBot="1">
      <c r="C6" s="3195"/>
      <c r="D6" s="3195"/>
      <c r="E6" s="3195"/>
      <c r="F6" s="3195"/>
      <c r="W6" s="1222"/>
      <c r="X6" s="1222"/>
      <c r="Y6" s="1222"/>
      <c r="Z6" s="1222"/>
      <c r="AA6" s="1222"/>
      <c r="AB6" s="1222"/>
      <c r="AC6" s="1222"/>
      <c r="AD6" s="1222"/>
      <c r="AE6" s="1222"/>
      <c r="AF6" s="1222"/>
      <c r="AG6" s="1222"/>
    </row>
    <row r="7" spans="1:33" s="1221" customFormat="1" ht="15" customHeight="1" thickBot="1">
      <c r="C7" s="3195"/>
      <c r="D7" s="3195"/>
      <c r="E7" s="3195"/>
      <c r="F7" s="3195"/>
      <c r="M7" s="2997" t="s">
        <v>1283</v>
      </c>
      <c r="N7" s="2998"/>
      <c r="O7" s="2999"/>
      <c r="P7" s="3000"/>
      <c r="Q7" s="3000"/>
      <c r="R7" s="3000"/>
      <c r="S7" s="3001"/>
      <c r="W7" s="1222"/>
      <c r="X7" s="1222"/>
      <c r="Y7" s="1222"/>
      <c r="Z7" s="1222"/>
      <c r="AA7" s="1222"/>
      <c r="AB7" s="1222"/>
      <c r="AC7" s="1222"/>
      <c r="AD7" s="1222"/>
      <c r="AE7" s="1222"/>
      <c r="AF7" s="1222"/>
      <c r="AG7" s="1222"/>
    </row>
    <row r="8" spans="1:33" s="1221" customFormat="1" ht="15" customHeight="1" thickBot="1">
      <c r="B8" s="1222"/>
      <c r="C8" s="3182" t="s">
        <v>1524</v>
      </c>
      <c r="D8" s="3182"/>
      <c r="E8" s="3182"/>
      <c r="F8" s="3182"/>
      <c r="G8" s="3182"/>
      <c r="H8" s="1222"/>
      <c r="I8" s="1222"/>
      <c r="J8" s="1222"/>
      <c r="K8" s="1222"/>
      <c r="L8" s="1222"/>
      <c r="M8" s="1276"/>
      <c r="N8" s="1276"/>
      <c r="O8" s="1222"/>
      <c r="P8" s="1222"/>
      <c r="Q8" s="1222"/>
      <c r="R8" s="1222"/>
      <c r="S8" s="1222"/>
      <c r="W8" s="1222"/>
      <c r="X8" s="1222"/>
      <c r="Y8" s="1222"/>
      <c r="Z8" s="1222"/>
      <c r="AA8" s="1222"/>
      <c r="AB8" s="1222"/>
      <c r="AC8" s="1222"/>
      <c r="AD8" s="1222"/>
      <c r="AE8" s="1222"/>
      <c r="AF8" s="1222"/>
      <c r="AG8" s="1222"/>
    </row>
    <row r="9" spans="1:33" ht="13.5" customHeight="1">
      <c r="B9" s="2528" t="s">
        <v>1321</v>
      </c>
      <c r="C9" s="2529"/>
      <c r="D9" s="2498" t="s">
        <v>2173</v>
      </c>
      <c r="E9" s="2337"/>
      <c r="F9" s="3241"/>
      <c r="G9" s="3242"/>
      <c r="H9" s="3242"/>
      <c r="I9" s="3242"/>
      <c r="J9" s="3242"/>
      <c r="K9" s="3242"/>
      <c r="L9" s="3242"/>
      <c r="M9" s="3242"/>
      <c r="N9" s="3242"/>
      <c r="O9" s="3242"/>
      <c r="P9" s="3242"/>
      <c r="Q9" s="3242"/>
      <c r="R9" s="3242"/>
      <c r="S9" s="3244"/>
      <c r="T9" s="1198"/>
      <c r="U9" s="1198"/>
      <c r="V9" s="1198"/>
      <c r="W9" s="1198"/>
      <c r="X9" s="1198"/>
      <c r="Y9" s="1198"/>
      <c r="Z9" s="1198"/>
      <c r="AA9" s="1198"/>
      <c r="AB9" s="1198"/>
      <c r="AC9" s="1198"/>
      <c r="AD9" s="1198"/>
      <c r="AE9" s="1198"/>
      <c r="AF9" s="1198"/>
      <c r="AG9" s="1198"/>
    </row>
    <row r="10" spans="1:33" ht="24" customHeight="1">
      <c r="B10" s="2530"/>
      <c r="C10" s="2531"/>
      <c r="D10" s="2291" t="s">
        <v>1281</v>
      </c>
      <c r="E10" s="2282"/>
      <c r="F10" s="2795"/>
      <c r="G10" s="2341"/>
      <c r="H10" s="2341"/>
      <c r="I10" s="2341"/>
      <c r="J10" s="2341"/>
      <c r="K10" s="2341"/>
      <c r="L10" s="2341"/>
      <c r="M10" s="2341"/>
      <c r="N10" s="2341"/>
      <c r="O10" s="2341"/>
      <c r="P10" s="2341"/>
      <c r="Q10" s="2341"/>
      <c r="R10" s="2341"/>
      <c r="S10" s="2404"/>
      <c r="T10" s="1198"/>
      <c r="U10" s="1198"/>
      <c r="V10" s="1198"/>
      <c r="W10" s="1198"/>
      <c r="X10" s="1198"/>
      <c r="Y10" s="1198"/>
      <c r="Z10" s="1198"/>
      <c r="AA10" s="1198"/>
      <c r="AB10" s="1198"/>
      <c r="AC10" s="1198"/>
      <c r="AD10" s="1198"/>
      <c r="AE10" s="1198"/>
      <c r="AF10" s="1198"/>
      <c r="AG10" s="1198"/>
    </row>
    <row r="11" spans="1:33" ht="12.75" customHeight="1">
      <c r="B11" s="2530"/>
      <c r="C11" s="2531"/>
      <c r="D11" s="2279" t="s">
        <v>1137</v>
      </c>
      <c r="E11" s="2280"/>
      <c r="F11" s="2836" t="s">
        <v>1280</v>
      </c>
      <c r="G11" s="2837"/>
      <c r="H11" s="2837"/>
      <c r="I11" s="2837"/>
      <c r="J11" s="2837"/>
      <c r="K11" s="2837"/>
      <c r="L11" s="2837"/>
      <c r="M11" s="2837"/>
      <c r="N11" s="2837"/>
      <c r="O11" s="2837"/>
      <c r="P11" s="2837"/>
      <c r="Q11" s="2837"/>
      <c r="R11" s="2837"/>
      <c r="S11" s="2838"/>
      <c r="T11" s="1198"/>
      <c r="U11" s="1198"/>
      <c r="V11" s="1198"/>
      <c r="W11" s="1198"/>
      <c r="X11" s="1198"/>
      <c r="Y11" s="1198"/>
      <c r="Z11" s="1198"/>
      <c r="AA11" s="1198"/>
      <c r="AB11" s="1198"/>
      <c r="AC11" s="1198"/>
      <c r="AD11" s="1198"/>
      <c r="AE11" s="1198"/>
      <c r="AF11" s="1198"/>
      <c r="AG11" s="1198"/>
    </row>
    <row r="12" spans="1:33" ht="12.75" customHeight="1">
      <c r="B12" s="2530"/>
      <c r="C12" s="2531"/>
      <c r="D12" s="2356"/>
      <c r="E12" s="2331"/>
      <c r="F12" s="2584"/>
      <c r="G12" s="2585"/>
      <c r="H12" s="2585"/>
      <c r="I12" s="2585"/>
      <c r="J12" s="2585"/>
      <c r="K12" s="2585"/>
      <c r="L12" s="2585"/>
      <c r="M12" s="2585"/>
      <c r="N12" s="2585"/>
      <c r="O12" s="2585"/>
      <c r="P12" s="2585"/>
      <c r="Q12" s="2585"/>
      <c r="R12" s="2585"/>
      <c r="S12" s="2586"/>
      <c r="T12" s="1198"/>
      <c r="U12" s="1198"/>
      <c r="V12" s="1198"/>
      <c r="W12" s="1198"/>
      <c r="X12" s="1198"/>
      <c r="Y12" s="1198"/>
      <c r="Z12" s="1198"/>
      <c r="AA12" s="1198"/>
      <c r="AB12" s="1198"/>
      <c r="AC12" s="1198"/>
      <c r="AD12" s="1198"/>
      <c r="AE12" s="1198"/>
      <c r="AF12" s="1198"/>
      <c r="AG12" s="1198"/>
    </row>
    <row r="13" spans="1:33" ht="12.75" customHeight="1">
      <c r="B13" s="2530"/>
      <c r="C13" s="2531"/>
      <c r="D13" s="2295"/>
      <c r="E13" s="2321"/>
      <c r="F13" s="2587"/>
      <c r="G13" s="2588"/>
      <c r="H13" s="2588"/>
      <c r="I13" s="2588"/>
      <c r="J13" s="2588"/>
      <c r="K13" s="2588"/>
      <c r="L13" s="2588"/>
      <c r="M13" s="2588"/>
      <c r="N13" s="2588"/>
      <c r="O13" s="2588"/>
      <c r="P13" s="2588"/>
      <c r="Q13" s="2588"/>
      <c r="R13" s="2588"/>
      <c r="S13" s="2589"/>
      <c r="T13" s="1198"/>
      <c r="U13" s="1198"/>
      <c r="V13" s="1198"/>
      <c r="W13" s="1198"/>
      <c r="X13" s="1198"/>
      <c r="Y13" s="1198"/>
      <c r="Z13" s="1198"/>
      <c r="AA13" s="1198"/>
      <c r="AB13" s="1198"/>
      <c r="AC13" s="1198"/>
      <c r="AD13" s="1198"/>
      <c r="AE13" s="1198"/>
      <c r="AF13" s="1198"/>
      <c r="AG13" s="1198"/>
    </row>
    <row r="14" spans="1:33" ht="12.75" customHeight="1">
      <c r="B14" s="2530"/>
      <c r="C14" s="2531"/>
      <c r="D14" s="2279" t="s">
        <v>1279</v>
      </c>
      <c r="E14" s="2280"/>
      <c r="F14" s="2291" t="s">
        <v>205</v>
      </c>
      <c r="G14" s="2282"/>
      <c r="H14" s="2795"/>
      <c r="I14" s="2341"/>
      <c r="J14" s="2341"/>
      <c r="K14" s="2342"/>
      <c r="L14" s="2291" t="s">
        <v>207</v>
      </c>
      <c r="M14" s="2282"/>
      <c r="N14" s="2795"/>
      <c r="O14" s="2341"/>
      <c r="P14" s="2341"/>
      <c r="Q14" s="2341"/>
      <c r="R14" s="2341"/>
      <c r="S14" s="2404"/>
      <c r="T14" s="1198"/>
      <c r="U14" s="1198"/>
      <c r="V14" s="1198"/>
      <c r="W14" s="1198"/>
      <c r="X14" s="1198"/>
      <c r="Y14" s="1198"/>
      <c r="Z14" s="1198"/>
      <c r="AA14" s="1198"/>
      <c r="AB14" s="1198"/>
      <c r="AC14" s="1198"/>
      <c r="AD14" s="1198"/>
      <c r="AE14" s="1198"/>
      <c r="AF14" s="1198"/>
      <c r="AG14" s="1198"/>
    </row>
    <row r="15" spans="1:33" ht="12.75" customHeight="1" thickBot="1">
      <c r="B15" s="2532"/>
      <c r="C15" s="2533"/>
      <c r="D15" s="2595"/>
      <c r="E15" s="2596"/>
      <c r="F15" s="2992" t="s">
        <v>2181</v>
      </c>
      <c r="G15" s="2993"/>
      <c r="H15" s="2992"/>
      <c r="I15" s="3062"/>
      <c r="J15" s="3062"/>
      <c r="K15" s="3062"/>
      <c r="L15" s="3062"/>
      <c r="M15" s="3063"/>
      <c r="N15" s="2640" t="s">
        <v>1320</v>
      </c>
      <c r="O15" s="3002"/>
      <c r="P15" s="3002"/>
      <c r="Q15" s="3002"/>
      <c r="R15" s="3002"/>
      <c r="S15" s="3003"/>
      <c r="T15" s="1198"/>
      <c r="U15" s="1198"/>
      <c r="V15" s="1198"/>
      <c r="W15" s="1198"/>
      <c r="X15" s="1198"/>
      <c r="Y15" s="1198"/>
      <c r="Z15" s="1198"/>
      <c r="AA15" s="1198"/>
      <c r="AB15" s="1198"/>
      <c r="AC15" s="1198"/>
      <c r="AD15" s="1198"/>
      <c r="AE15" s="1198"/>
      <c r="AF15" s="1198"/>
      <c r="AG15" s="1198"/>
    </row>
    <row r="16" spans="1:33" ht="12.75" customHeight="1">
      <c r="B16" s="2528" t="s">
        <v>1163</v>
      </c>
      <c r="C16" s="2529"/>
      <c r="D16" s="2498" t="s">
        <v>1265</v>
      </c>
      <c r="E16" s="2337"/>
      <c r="F16" s="3241"/>
      <c r="G16" s="3242"/>
      <c r="H16" s="3242"/>
      <c r="I16" s="3243"/>
      <c r="J16" s="2577" t="s">
        <v>553</v>
      </c>
      <c r="K16" s="3238" t="s">
        <v>1263</v>
      </c>
      <c r="L16" s="3239"/>
      <c r="M16" s="3239"/>
      <c r="N16" s="3239"/>
      <c r="O16" s="3239"/>
      <c r="P16" s="3239"/>
      <c r="Q16" s="3239"/>
      <c r="R16" s="3239"/>
      <c r="S16" s="3240"/>
      <c r="T16" s="1198"/>
      <c r="U16" s="1198"/>
      <c r="V16" s="1198"/>
      <c r="W16" s="1198"/>
      <c r="X16" s="1198"/>
      <c r="Y16" s="1198"/>
      <c r="Z16" s="1198"/>
      <c r="AA16" s="1198"/>
      <c r="AB16" s="1198"/>
      <c r="AC16" s="1198"/>
      <c r="AD16" s="1198"/>
      <c r="AE16" s="1198"/>
      <c r="AF16" s="1198"/>
      <c r="AG16" s="1198"/>
    </row>
    <row r="17" spans="2:33" ht="12.75" customHeight="1">
      <c r="B17" s="2530"/>
      <c r="C17" s="2531"/>
      <c r="D17" s="2279" t="s">
        <v>477</v>
      </c>
      <c r="E17" s="2280"/>
      <c r="F17" s="2359"/>
      <c r="G17" s="2322"/>
      <c r="H17" s="2322"/>
      <c r="I17" s="2360"/>
      <c r="J17" s="3237"/>
      <c r="K17" s="2872"/>
      <c r="L17" s="2873"/>
      <c r="M17" s="2873"/>
      <c r="N17" s="2873"/>
      <c r="O17" s="2873"/>
      <c r="P17" s="2873"/>
      <c r="Q17" s="2873"/>
      <c r="R17" s="2873"/>
      <c r="S17" s="2874"/>
      <c r="T17" s="1198"/>
      <c r="U17" s="1198"/>
      <c r="V17" s="1198"/>
      <c r="W17" s="1198"/>
      <c r="X17" s="1198"/>
      <c r="Y17" s="1198"/>
      <c r="Z17" s="1198"/>
      <c r="AA17" s="1198"/>
      <c r="AB17" s="1198"/>
      <c r="AC17" s="1198"/>
      <c r="AD17" s="1198"/>
      <c r="AE17" s="1198"/>
      <c r="AF17" s="1198"/>
      <c r="AG17" s="1198"/>
    </row>
    <row r="18" spans="2:33" ht="12.75" customHeight="1">
      <c r="B18" s="2530"/>
      <c r="C18" s="2531"/>
      <c r="D18" s="2295"/>
      <c r="E18" s="2321"/>
      <c r="F18" s="2327"/>
      <c r="G18" s="2328"/>
      <c r="H18" s="2328"/>
      <c r="I18" s="2361"/>
      <c r="J18" s="2559"/>
      <c r="K18" s="2678"/>
      <c r="L18" s="2679"/>
      <c r="M18" s="2679"/>
      <c r="N18" s="2679"/>
      <c r="O18" s="2679"/>
      <c r="P18" s="2679"/>
      <c r="Q18" s="2679"/>
      <c r="R18" s="2679"/>
      <c r="S18" s="2680"/>
      <c r="T18" s="1198"/>
      <c r="U18" s="1198"/>
      <c r="V18" s="1198"/>
      <c r="W18" s="1198"/>
      <c r="X18" s="1198"/>
      <c r="Y18" s="1198"/>
      <c r="Z18" s="1198"/>
      <c r="AA18" s="1198"/>
      <c r="AB18" s="1198"/>
      <c r="AC18" s="1198"/>
      <c r="AD18" s="1198"/>
      <c r="AE18" s="1198"/>
      <c r="AF18" s="1198"/>
      <c r="AG18" s="1198"/>
    </row>
    <row r="19" spans="2:33" ht="12.75" customHeight="1">
      <c r="B19" s="2530"/>
      <c r="C19" s="2531"/>
      <c r="D19" s="2544" t="s">
        <v>1625</v>
      </c>
      <c r="E19" s="2544"/>
      <c r="F19" s="2544"/>
      <c r="G19" s="2544"/>
      <c r="H19" s="2544"/>
      <c r="I19" s="2544"/>
      <c r="J19" s="2544"/>
      <c r="K19" s="2544"/>
      <c r="L19" s="2544"/>
      <c r="M19" s="2503"/>
      <c r="N19" s="2503"/>
      <c r="O19" s="2503"/>
      <c r="P19" s="2503"/>
      <c r="Q19" s="2503"/>
      <c r="R19" s="2503"/>
      <c r="S19" s="2504"/>
      <c r="T19" s="1198"/>
      <c r="U19" s="1198"/>
      <c r="V19" s="1198"/>
      <c r="W19" s="1198"/>
      <c r="X19" s="1198"/>
      <c r="Y19" s="1198"/>
      <c r="Z19" s="1198"/>
      <c r="AA19" s="1198"/>
      <c r="AB19" s="1198"/>
      <c r="AC19" s="1198"/>
      <c r="AD19" s="1198"/>
      <c r="AE19" s="1198"/>
      <c r="AF19" s="1198"/>
      <c r="AG19" s="1198"/>
    </row>
    <row r="20" spans="2:33" ht="12.75" customHeight="1">
      <c r="B20" s="2530"/>
      <c r="C20" s="2531"/>
      <c r="D20" s="2562" t="s">
        <v>1542</v>
      </c>
      <c r="E20" s="2562"/>
      <c r="F20" s="2562"/>
      <c r="G20" s="2562"/>
      <c r="H20" s="2562" t="s">
        <v>1268</v>
      </c>
      <c r="I20" s="2562"/>
      <c r="J20" s="2562"/>
      <c r="K20" s="2372"/>
      <c r="L20" s="2372"/>
      <c r="M20" s="2372"/>
      <c r="N20" s="2372"/>
      <c r="O20" s="2372"/>
      <c r="P20" s="2372"/>
      <c r="Q20" s="2372"/>
      <c r="R20" s="2372"/>
      <c r="S20" s="2373"/>
      <c r="T20" s="1198"/>
      <c r="U20" s="1198"/>
      <c r="V20" s="1198"/>
      <c r="W20" s="1198"/>
      <c r="X20" s="1198"/>
      <c r="Y20" s="1198"/>
      <c r="Z20" s="1198"/>
      <c r="AA20" s="1198"/>
      <c r="AB20" s="1198"/>
      <c r="AC20" s="1198"/>
      <c r="AD20" s="1198"/>
      <c r="AE20" s="1198"/>
      <c r="AF20" s="1198"/>
      <c r="AG20" s="1198"/>
    </row>
    <row r="21" spans="2:33" ht="12.75" customHeight="1">
      <c r="B21" s="2530"/>
      <c r="C21" s="2531"/>
      <c r="D21" s="2562"/>
      <c r="E21" s="2562"/>
      <c r="F21" s="2562"/>
      <c r="G21" s="2562"/>
      <c r="H21" s="2562" t="s">
        <v>1267</v>
      </c>
      <c r="I21" s="2562"/>
      <c r="J21" s="2562"/>
      <c r="K21" s="2372"/>
      <c r="L21" s="2372"/>
      <c r="M21" s="2372"/>
      <c r="N21" s="2372"/>
      <c r="O21" s="2372"/>
      <c r="P21" s="2372"/>
      <c r="Q21" s="2372"/>
      <c r="R21" s="2372"/>
      <c r="S21" s="2373"/>
      <c r="T21" s="1198"/>
      <c r="U21" s="1198"/>
      <c r="V21" s="1198"/>
      <c r="W21" s="1198"/>
      <c r="X21" s="1198"/>
      <c r="Y21" s="1198"/>
      <c r="Z21" s="1198"/>
      <c r="AA21" s="1198"/>
      <c r="AB21" s="1198"/>
      <c r="AC21" s="1198"/>
      <c r="AD21" s="1198"/>
      <c r="AE21" s="1198"/>
      <c r="AF21" s="1198"/>
      <c r="AG21" s="1198"/>
    </row>
    <row r="22" spans="2:33" ht="12.75" customHeight="1" thickBot="1">
      <c r="B22" s="2532"/>
      <c r="C22" s="2533"/>
      <c r="D22" s="2563"/>
      <c r="E22" s="2563"/>
      <c r="F22" s="2563"/>
      <c r="G22" s="2563"/>
      <c r="H22" s="2563"/>
      <c r="I22" s="2563"/>
      <c r="J22" s="2563"/>
      <c r="K22" s="2566"/>
      <c r="L22" s="2566"/>
      <c r="M22" s="2566"/>
      <c r="N22" s="2566"/>
      <c r="O22" s="2566"/>
      <c r="P22" s="2566"/>
      <c r="Q22" s="2566"/>
      <c r="R22" s="2566"/>
      <c r="S22" s="2567"/>
      <c r="T22" s="1198"/>
      <c r="U22" s="1198"/>
      <c r="V22" s="1198"/>
      <c r="W22" s="1198"/>
      <c r="X22" s="1198"/>
      <c r="Y22" s="1198"/>
      <c r="Z22" s="1198"/>
      <c r="AA22" s="1198"/>
      <c r="AB22" s="1198"/>
      <c r="AC22" s="1198"/>
      <c r="AD22" s="1198"/>
      <c r="AE22" s="1198"/>
      <c r="AF22" s="1198"/>
      <c r="AG22" s="1198"/>
    </row>
    <row r="23" spans="2:33" s="1225" customFormat="1" ht="14.25" customHeight="1">
      <c r="B23" s="2539" t="s">
        <v>857</v>
      </c>
      <c r="C23" s="2540"/>
      <c r="D23" s="2577" t="s">
        <v>2173</v>
      </c>
      <c r="E23" s="2577"/>
      <c r="F23" s="2339"/>
      <c r="G23" s="2339"/>
      <c r="H23" s="2339"/>
      <c r="I23" s="2339"/>
      <c r="J23" s="2564" t="s">
        <v>1317</v>
      </c>
      <c r="K23" s="2568" t="s">
        <v>1263</v>
      </c>
      <c r="L23" s="2569"/>
      <c r="M23" s="2569"/>
      <c r="N23" s="2569"/>
      <c r="O23" s="2569"/>
      <c r="P23" s="2569"/>
      <c r="Q23" s="2569"/>
      <c r="R23" s="2569"/>
      <c r="S23" s="2570"/>
      <c r="T23" s="843"/>
    </row>
    <row r="24" spans="2:33" s="1225" customFormat="1" ht="14.25" customHeight="1">
      <c r="B24" s="2541"/>
      <c r="C24" s="2406"/>
      <c r="D24" s="2548" t="s">
        <v>477</v>
      </c>
      <c r="E24" s="2549"/>
      <c r="F24" s="2571"/>
      <c r="G24" s="2572"/>
      <c r="H24" s="2572"/>
      <c r="I24" s="2573"/>
      <c r="J24" s="2356"/>
      <c r="K24" s="842"/>
      <c r="L24" s="826"/>
      <c r="M24" s="826" t="s">
        <v>1274</v>
      </c>
      <c r="N24" s="826"/>
      <c r="O24" s="826" t="s">
        <v>1273</v>
      </c>
      <c r="P24" s="826"/>
      <c r="Q24" s="826"/>
      <c r="R24" s="826"/>
      <c r="S24" s="827"/>
      <c r="T24" s="1279"/>
    </row>
    <row r="25" spans="2:33" s="1225" customFormat="1" ht="14.25" customHeight="1" thickBot="1">
      <c r="B25" s="2542"/>
      <c r="C25" s="2543"/>
      <c r="D25" s="2550"/>
      <c r="E25" s="2419"/>
      <c r="F25" s="2574"/>
      <c r="G25" s="2575"/>
      <c r="H25" s="2575"/>
      <c r="I25" s="2576"/>
      <c r="J25" s="2550"/>
      <c r="K25" s="1275"/>
      <c r="L25" s="1232"/>
      <c r="M25" s="1232"/>
      <c r="N25" s="1274"/>
      <c r="O25" s="1274"/>
      <c r="P25" s="1274"/>
      <c r="Q25" s="1274"/>
      <c r="R25" s="1273"/>
      <c r="S25" s="1272"/>
      <c r="T25" s="1278"/>
    </row>
    <row r="26" spans="2:33" s="1221" customFormat="1" ht="15" customHeight="1">
      <c r="B26" s="3171" t="s">
        <v>1316</v>
      </c>
      <c r="C26" s="3164"/>
      <c r="D26" s="2461"/>
      <c r="E26" s="2461"/>
      <c r="F26" s="2461"/>
      <c r="G26" s="2462"/>
      <c r="H26" s="2442" t="s">
        <v>1624</v>
      </c>
      <c r="I26" s="2442"/>
      <c r="J26" s="3236" t="s">
        <v>1623</v>
      </c>
      <c r="K26" s="3110"/>
      <c r="L26" s="2445" t="s">
        <v>1259</v>
      </c>
      <c r="M26" s="3053"/>
      <c r="N26" s="2445"/>
      <c r="O26" s="2446"/>
      <c r="P26" s="2446"/>
      <c r="Q26" s="2446"/>
      <c r="R26" s="2446"/>
      <c r="S26" s="2447"/>
      <c r="W26" s="1222"/>
      <c r="X26" s="1222"/>
      <c r="Y26" s="1222"/>
      <c r="Z26" s="1222"/>
      <c r="AA26" s="1222"/>
      <c r="AB26" s="1222"/>
      <c r="AC26" s="1222"/>
      <c r="AD26" s="1222"/>
      <c r="AE26" s="1222"/>
      <c r="AF26" s="1222"/>
      <c r="AG26" s="1222"/>
    </row>
    <row r="27" spans="2:33" s="1221" customFormat="1" ht="15" customHeight="1">
      <c r="B27" s="3162"/>
      <c r="C27" s="3164"/>
      <c r="D27" s="2464"/>
      <c r="E27" s="2464"/>
      <c r="F27" s="2464"/>
      <c r="G27" s="2465"/>
      <c r="H27" s="2507"/>
      <c r="I27" s="2507"/>
      <c r="J27" s="2526"/>
      <c r="K27" s="2526"/>
      <c r="L27" s="2727"/>
      <c r="M27" s="2728"/>
      <c r="N27" s="2448"/>
      <c r="O27" s="2449"/>
      <c r="P27" s="2449"/>
      <c r="Q27" s="2449"/>
      <c r="R27" s="2449"/>
      <c r="S27" s="2450"/>
      <c r="W27" s="1222"/>
      <c r="X27" s="1222"/>
      <c r="Y27" s="1222"/>
      <c r="Z27" s="1222"/>
      <c r="AA27" s="1222"/>
      <c r="AB27" s="1222"/>
      <c r="AC27" s="1222"/>
      <c r="AD27" s="1222"/>
      <c r="AE27" s="1222"/>
      <c r="AF27" s="1222"/>
      <c r="AG27" s="1222"/>
    </row>
    <row r="28" spans="2:33" s="1221" customFormat="1" ht="15" customHeight="1">
      <c r="B28" s="3162"/>
      <c r="C28" s="3164"/>
      <c r="D28" s="2518"/>
      <c r="E28" s="2518"/>
      <c r="F28" s="2518"/>
      <c r="G28" s="2519"/>
      <c r="H28" s="1229" t="s">
        <v>1258</v>
      </c>
      <c r="I28" s="1229" t="s">
        <v>1257</v>
      </c>
      <c r="J28" s="1229" t="s">
        <v>1258</v>
      </c>
      <c r="K28" s="1229" t="s">
        <v>1257</v>
      </c>
      <c r="L28" s="1229" t="s">
        <v>1258</v>
      </c>
      <c r="M28" s="1229" t="s">
        <v>1257</v>
      </c>
      <c r="N28" s="2448"/>
      <c r="O28" s="2449"/>
      <c r="P28" s="2449"/>
      <c r="Q28" s="2449"/>
      <c r="R28" s="2449"/>
      <c r="S28" s="2450"/>
      <c r="W28" s="1222"/>
      <c r="X28" s="1222"/>
      <c r="Y28" s="1222"/>
      <c r="Z28" s="1222"/>
      <c r="AA28" s="1222"/>
      <c r="AB28" s="1222"/>
      <c r="AC28" s="1222"/>
      <c r="AD28" s="1222"/>
      <c r="AE28" s="1222"/>
      <c r="AF28" s="1222"/>
      <c r="AG28" s="1222"/>
    </row>
    <row r="29" spans="2:33" s="1221" customFormat="1" ht="15" customHeight="1">
      <c r="B29" s="3162"/>
      <c r="C29" s="3165"/>
      <c r="D29" s="2526" t="s">
        <v>1309</v>
      </c>
      <c r="E29" s="2526"/>
      <c r="F29" s="2508" t="s">
        <v>1308</v>
      </c>
      <c r="G29" s="2510"/>
      <c r="H29" s="1226"/>
      <c r="I29" s="1226"/>
      <c r="J29" s="1226"/>
      <c r="K29" s="1226"/>
      <c r="L29" s="1345"/>
      <c r="M29" s="1345"/>
      <c r="N29" s="2448"/>
      <c r="O29" s="2449"/>
      <c r="P29" s="2449"/>
      <c r="Q29" s="2449"/>
      <c r="R29" s="2449"/>
      <c r="S29" s="2450"/>
      <c r="W29" s="1222"/>
      <c r="X29" s="1222"/>
      <c r="Y29" s="1222"/>
      <c r="Z29" s="1222"/>
      <c r="AA29" s="1222"/>
      <c r="AB29" s="1222"/>
      <c r="AC29" s="1222"/>
      <c r="AD29" s="1222"/>
      <c r="AE29" s="1222"/>
      <c r="AF29" s="1222"/>
      <c r="AG29" s="1222"/>
    </row>
    <row r="30" spans="2:33" s="1221" customFormat="1" ht="15" customHeight="1">
      <c r="B30" s="3162"/>
      <c r="C30" s="3165"/>
      <c r="D30" s="2526"/>
      <c r="E30" s="2526"/>
      <c r="F30" s="2508" t="s">
        <v>1307</v>
      </c>
      <c r="G30" s="2510"/>
      <c r="H30" s="1226"/>
      <c r="I30" s="1226"/>
      <c r="J30" s="1226"/>
      <c r="K30" s="1226"/>
      <c r="L30" s="1345"/>
      <c r="M30" s="1345"/>
      <c r="N30" s="2448"/>
      <c r="O30" s="2449"/>
      <c r="P30" s="2449"/>
      <c r="Q30" s="2449"/>
      <c r="R30" s="2449"/>
      <c r="S30" s="2450"/>
      <c r="W30" s="1222"/>
      <c r="X30" s="1222"/>
      <c r="Y30" s="1222"/>
      <c r="Z30" s="1222"/>
      <c r="AA30" s="1222"/>
      <c r="AB30" s="1222"/>
      <c r="AC30" s="1222"/>
      <c r="AD30" s="1222"/>
      <c r="AE30" s="1222"/>
      <c r="AF30" s="1222"/>
      <c r="AG30" s="1222"/>
    </row>
    <row r="31" spans="2:33" s="1221" customFormat="1" ht="15" customHeight="1">
      <c r="B31" s="3162"/>
      <c r="C31" s="3165"/>
      <c r="D31" s="2508" t="s">
        <v>1306</v>
      </c>
      <c r="E31" s="2509"/>
      <c r="F31" s="2509"/>
      <c r="G31" s="2510"/>
      <c r="H31" s="2505"/>
      <c r="I31" s="2505"/>
      <c r="J31" s="2505"/>
      <c r="K31" s="2505"/>
      <c r="L31" s="2508"/>
      <c r="M31" s="2510"/>
      <c r="N31" s="2448"/>
      <c r="O31" s="2449"/>
      <c r="P31" s="2449"/>
      <c r="Q31" s="2449"/>
      <c r="R31" s="2449"/>
      <c r="S31" s="2450"/>
      <c r="W31" s="1222"/>
      <c r="X31" s="1222"/>
      <c r="Y31" s="1228"/>
      <c r="Z31" s="1228"/>
      <c r="AA31" s="1228"/>
      <c r="AB31" s="1228"/>
      <c r="AC31" s="1228"/>
      <c r="AD31" s="1228"/>
      <c r="AE31" s="1228"/>
      <c r="AF31" s="1228"/>
      <c r="AG31" s="1222"/>
    </row>
    <row r="32" spans="2:33" s="1221" customFormat="1" ht="15" customHeight="1" thickBot="1">
      <c r="B32" s="3162"/>
      <c r="C32" s="3165"/>
      <c r="D32" s="2508" t="s">
        <v>1252</v>
      </c>
      <c r="E32" s="2509"/>
      <c r="F32" s="2509"/>
      <c r="G32" s="2510"/>
      <c r="H32" s="3125"/>
      <c r="I32" s="3125"/>
      <c r="J32" s="3125"/>
      <c r="K32" s="3125"/>
      <c r="L32" s="3533"/>
      <c r="M32" s="3534"/>
      <c r="N32" s="2451"/>
      <c r="O32" s="2452"/>
      <c r="P32" s="2452"/>
      <c r="Q32" s="2452"/>
      <c r="R32" s="2452"/>
      <c r="S32" s="2453"/>
      <c r="T32" s="1227"/>
      <c r="W32" s="1222"/>
      <c r="X32" s="1222"/>
      <c r="Y32" s="1228"/>
      <c r="Z32" s="1228"/>
      <c r="AA32" s="1222"/>
      <c r="AB32" s="1222"/>
      <c r="AC32" s="1222"/>
      <c r="AD32" s="1222"/>
      <c r="AE32" s="1222"/>
      <c r="AF32" s="1222"/>
      <c r="AG32" s="1222"/>
    </row>
    <row r="33" spans="1:33" s="1221" customFormat="1" ht="30" customHeight="1">
      <c r="B33" s="3140" t="s">
        <v>1514</v>
      </c>
      <c r="C33" s="3141"/>
      <c r="D33" s="3199"/>
      <c r="E33" s="3199"/>
      <c r="F33" s="3199"/>
      <c r="G33" s="3200"/>
      <c r="H33" s="3149" t="s">
        <v>1512</v>
      </c>
      <c r="I33" s="3149"/>
      <c r="J33" s="3149"/>
      <c r="K33" s="3149"/>
      <c r="L33" s="3149"/>
      <c r="M33" s="3150"/>
      <c r="N33" s="3535" t="s">
        <v>1622</v>
      </c>
      <c r="O33" s="3536"/>
      <c r="P33" s="3536"/>
      <c r="Q33" s="3536"/>
      <c r="R33" s="3536"/>
      <c r="S33" s="3536"/>
      <c r="W33" s="1222"/>
      <c r="X33" s="1222"/>
      <c r="Y33" s="1222"/>
      <c r="Z33" s="1222"/>
      <c r="AA33" s="1222"/>
      <c r="AB33" s="1222"/>
      <c r="AC33" s="1222"/>
      <c r="AD33" s="1222"/>
      <c r="AE33" s="1222"/>
      <c r="AF33" s="1222"/>
      <c r="AG33" s="1222"/>
    </row>
    <row r="34" spans="1:33" s="1221" customFormat="1" ht="24.75" customHeight="1" thickBot="1">
      <c r="B34" s="3198"/>
      <c r="C34" s="3199"/>
      <c r="D34" s="3199"/>
      <c r="E34" s="3199"/>
      <c r="F34" s="3199"/>
      <c r="G34" s="3200"/>
      <c r="H34" s="3281"/>
      <c r="I34" s="3282"/>
      <c r="J34" s="3282"/>
      <c r="K34" s="3282"/>
      <c r="L34" s="3282"/>
      <c r="M34" s="3287"/>
      <c r="N34" s="3281"/>
      <c r="O34" s="3282"/>
      <c r="P34" s="3282"/>
      <c r="Q34" s="3282"/>
      <c r="R34" s="3282"/>
      <c r="S34" s="3283"/>
      <c r="W34" s="1222"/>
      <c r="X34" s="1222"/>
      <c r="Y34" s="1222"/>
      <c r="Z34" s="1222"/>
      <c r="AA34" s="1222"/>
      <c r="AB34" s="1222"/>
      <c r="AC34" s="1222"/>
      <c r="AD34" s="1222"/>
      <c r="AE34" s="1222"/>
      <c r="AF34" s="1222"/>
      <c r="AG34" s="1222"/>
    </row>
    <row r="35" spans="1:33" ht="20.25" customHeight="1">
      <c r="A35" s="1225"/>
      <c r="B35" s="3100" t="s">
        <v>1251</v>
      </c>
      <c r="C35" s="2496" t="s">
        <v>1250</v>
      </c>
      <c r="D35" s="3152"/>
      <c r="E35" s="3152"/>
      <c r="F35" s="3152"/>
      <c r="G35" s="2497"/>
      <c r="H35" s="2498"/>
      <c r="I35" s="2499"/>
      <c r="J35" s="2499"/>
      <c r="K35" s="2499"/>
      <c r="L35" s="2499"/>
      <c r="M35" s="2499"/>
      <c r="N35" s="2499"/>
      <c r="O35" s="2499"/>
      <c r="P35" s="2499"/>
      <c r="Q35" s="2499"/>
      <c r="R35" s="2499"/>
      <c r="S35" s="2500"/>
      <c r="T35" s="812"/>
      <c r="U35" s="1198"/>
      <c r="W35" s="1224"/>
      <c r="X35" s="1224"/>
      <c r="Y35" s="1224"/>
      <c r="Z35" s="1224"/>
      <c r="AA35" s="1224"/>
      <c r="AB35" s="1224"/>
      <c r="AC35" s="1224"/>
      <c r="AD35" s="1224"/>
      <c r="AE35" s="1224"/>
      <c r="AF35" s="1224"/>
      <c r="AG35" s="1224"/>
    </row>
    <row r="36" spans="1:33" ht="21" customHeight="1">
      <c r="B36" s="3101"/>
      <c r="C36" s="2716" t="s">
        <v>1511</v>
      </c>
      <c r="D36" s="2717"/>
      <c r="E36" s="2717"/>
      <c r="F36" s="2717"/>
      <c r="G36" s="3153"/>
      <c r="H36" s="2291"/>
      <c r="I36" s="2370"/>
      <c r="J36" s="2370"/>
      <c r="K36" s="2370"/>
      <c r="L36" s="2370"/>
      <c r="M36" s="2370"/>
      <c r="N36" s="2370"/>
      <c r="O36" s="2370"/>
      <c r="P36" s="2370"/>
      <c r="Q36" s="2370"/>
      <c r="R36" s="2370"/>
      <c r="S36" s="2377"/>
      <c r="T36" s="812"/>
      <c r="U36" s="1198"/>
      <c r="W36" s="1224"/>
      <c r="X36" s="1224"/>
      <c r="Y36" s="1224"/>
      <c r="Z36" s="1224"/>
      <c r="AA36" s="1224"/>
      <c r="AB36" s="1224"/>
      <c r="AC36" s="1224"/>
      <c r="AD36" s="1224"/>
      <c r="AE36" s="1224"/>
      <c r="AF36" s="1224"/>
      <c r="AG36" s="1224"/>
    </row>
    <row r="37" spans="1:33">
      <c r="B37" s="3101"/>
      <c r="C37" s="2653" t="s">
        <v>1342</v>
      </c>
      <c r="D37" s="2654"/>
      <c r="E37" s="2654"/>
      <c r="F37" s="2654"/>
      <c r="G37" s="2655"/>
      <c r="H37" s="2279" t="s">
        <v>1341</v>
      </c>
      <c r="I37" s="2280"/>
      <c r="J37" s="2668" t="s">
        <v>1340</v>
      </c>
      <c r="K37" s="2668"/>
      <c r="L37" s="2668"/>
      <c r="M37" s="2668"/>
      <c r="N37" s="2668"/>
      <c r="O37" s="2668"/>
      <c r="P37" s="2668"/>
      <c r="Q37" s="2668"/>
      <c r="R37" s="2668"/>
      <c r="S37" s="2669"/>
      <c r="T37" s="812"/>
      <c r="U37" s="1198"/>
      <c r="V37" s="1198"/>
      <c r="W37" s="1224"/>
      <c r="X37" s="1224"/>
      <c r="Y37" s="1224"/>
      <c r="Z37" s="1224"/>
      <c r="AA37" s="1224"/>
      <c r="AB37" s="1224"/>
      <c r="AC37" s="1224"/>
      <c r="AD37" s="1224"/>
      <c r="AE37" s="1224"/>
      <c r="AF37" s="1224"/>
      <c r="AG37" s="1224"/>
    </row>
    <row r="38" spans="1:33">
      <c r="B38" s="3101"/>
      <c r="C38" s="2656"/>
      <c r="D38" s="2657"/>
      <c r="E38" s="2657"/>
      <c r="F38" s="2657"/>
      <c r="G38" s="2658"/>
      <c r="H38" s="2356"/>
      <c r="I38" s="2331"/>
      <c r="J38" s="2670" t="s">
        <v>1339</v>
      </c>
      <c r="K38" s="2671"/>
      <c r="L38" s="2651" t="s">
        <v>2259</v>
      </c>
      <c r="M38" s="2671"/>
      <c r="N38" s="2651" t="s">
        <v>2240</v>
      </c>
      <c r="O38" s="2671"/>
      <c r="P38" s="2651" t="s">
        <v>1336</v>
      </c>
      <c r="Q38" s="2671"/>
      <c r="R38" s="2651" t="s">
        <v>2258</v>
      </c>
      <c r="S38" s="2652"/>
      <c r="T38" s="812"/>
      <c r="U38" s="1198"/>
      <c r="V38" s="1198"/>
      <c r="W38" s="1224"/>
      <c r="X38" s="1224"/>
      <c r="Y38" s="1224"/>
      <c r="Z38" s="1224"/>
      <c r="AA38" s="1224"/>
      <c r="AB38" s="1224"/>
      <c r="AC38" s="1224"/>
      <c r="AD38" s="1224"/>
      <c r="AE38" s="1224"/>
      <c r="AF38" s="1224"/>
      <c r="AG38" s="1224"/>
    </row>
    <row r="39" spans="1:33" ht="12.75" customHeight="1">
      <c r="B39" s="3101"/>
      <c r="C39" s="2656"/>
      <c r="D39" s="2657"/>
      <c r="E39" s="2657"/>
      <c r="F39" s="2657"/>
      <c r="G39" s="2658"/>
      <c r="H39" s="2665"/>
      <c r="I39" s="2667"/>
      <c r="J39" s="2666"/>
      <c r="K39" s="2650"/>
      <c r="L39" s="2649"/>
      <c r="M39" s="2650"/>
      <c r="N39" s="2649"/>
      <c r="O39" s="2650"/>
      <c r="P39" s="2649"/>
      <c r="Q39" s="2650"/>
      <c r="R39" s="836"/>
      <c r="S39" s="837"/>
      <c r="T39" s="812"/>
      <c r="U39" s="1198"/>
      <c r="V39" s="1198"/>
      <c r="W39" s="1224"/>
      <c r="X39" s="1224"/>
      <c r="Y39" s="1224"/>
      <c r="Z39" s="1224"/>
      <c r="AA39" s="1224"/>
      <c r="AB39" s="1224"/>
      <c r="AC39" s="1224"/>
      <c r="AD39" s="1224"/>
      <c r="AE39" s="1224"/>
      <c r="AF39" s="1224"/>
      <c r="AG39" s="1224"/>
    </row>
    <row r="40" spans="1:33">
      <c r="B40" s="3101"/>
      <c r="C40" s="2659"/>
      <c r="D40" s="2660"/>
      <c r="E40" s="2660"/>
      <c r="F40" s="2660"/>
      <c r="G40" s="2661"/>
      <c r="H40" s="2279" t="s">
        <v>2237</v>
      </c>
      <c r="I40" s="2319"/>
      <c r="J40" s="2279" t="s">
        <v>2257</v>
      </c>
      <c r="K40" s="2319"/>
      <c r="L40" s="2279" t="s">
        <v>1332</v>
      </c>
      <c r="M40" s="2280"/>
      <c r="N40" s="2279"/>
      <c r="O40" s="2319"/>
      <c r="P40" s="2319"/>
      <c r="Q40" s="2319"/>
      <c r="R40" s="809"/>
      <c r="S40" s="816"/>
      <c r="T40" s="812"/>
      <c r="U40" s="1198"/>
      <c r="V40" s="1198"/>
      <c r="W40" s="1224"/>
      <c r="X40" s="1224"/>
      <c r="Y40" s="1224"/>
      <c r="Z40" s="1224"/>
      <c r="AA40" s="1224"/>
      <c r="AB40" s="1224"/>
      <c r="AC40" s="1224"/>
      <c r="AD40" s="1224"/>
      <c r="AE40" s="1224"/>
      <c r="AF40" s="1224"/>
      <c r="AG40" s="1224"/>
    </row>
    <row r="41" spans="1:33" ht="12.75" customHeight="1">
      <c r="B41" s="3101"/>
      <c r="C41" s="2662"/>
      <c r="D41" s="2663"/>
      <c r="E41" s="2663"/>
      <c r="F41" s="2663"/>
      <c r="G41" s="2664"/>
      <c r="H41" s="2665"/>
      <c r="I41" s="2666"/>
      <c r="J41" s="2665"/>
      <c r="K41" s="2666"/>
      <c r="L41" s="2665"/>
      <c r="M41" s="2667"/>
      <c r="N41" s="2295"/>
      <c r="O41" s="2296"/>
      <c r="P41" s="2296"/>
      <c r="Q41" s="2296"/>
      <c r="R41" s="808"/>
      <c r="S41" s="833"/>
      <c r="T41" s="812"/>
      <c r="U41" s="1198"/>
      <c r="V41" s="1198"/>
      <c r="W41" s="1224"/>
      <c r="X41" s="1224"/>
      <c r="Y41" s="1224"/>
      <c r="Z41" s="1224"/>
      <c r="AA41" s="1224"/>
      <c r="AB41" s="1224"/>
      <c r="AC41" s="1224"/>
      <c r="AD41" s="1224"/>
      <c r="AE41" s="1224"/>
      <c r="AF41" s="1224"/>
      <c r="AG41" s="1224"/>
    </row>
    <row r="42" spans="1:33" ht="25.5" customHeight="1">
      <c r="B42" s="3101"/>
      <c r="C42" s="2357" t="s">
        <v>1241</v>
      </c>
      <c r="D42" s="2412"/>
      <c r="E42" s="2412"/>
      <c r="F42" s="2412"/>
      <c r="G42" s="2607"/>
      <c r="H42" s="2281"/>
      <c r="I42" s="2281"/>
      <c r="J42" s="2281"/>
      <c r="K42" s="2281"/>
      <c r="L42" s="2281"/>
      <c r="M42" s="2281"/>
      <c r="N42" s="2281"/>
      <c r="O42" s="2281"/>
      <c r="P42" s="2281"/>
      <c r="Q42" s="2281"/>
      <c r="R42" s="2281"/>
      <c r="S42" s="2403"/>
      <c r="T42" s="1198"/>
      <c r="U42" s="1198"/>
      <c r="V42" s="1198"/>
      <c r="W42" s="1198"/>
      <c r="X42" s="1198"/>
      <c r="Y42" s="1198"/>
      <c r="Z42" s="1198"/>
      <c r="AA42" s="1198"/>
      <c r="AB42" s="1198"/>
      <c r="AC42" s="1198"/>
      <c r="AD42" s="1198"/>
      <c r="AE42" s="1198"/>
      <c r="AF42" s="1198"/>
      <c r="AG42" s="1198"/>
    </row>
    <row r="43" spans="1:33">
      <c r="B43" s="3101"/>
      <c r="C43" s="2469" t="s">
        <v>1240</v>
      </c>
      <c r="D43" s="2470"/>
      <c r="E43" s="2470"/>
      <c r="F43" s="2470"/>
      <c r="G43" s="2471"/>
      <c r="H43" s="2371" t="s">
        <v>1239</v>
      </c>
      <c r="I43" s="2371"/>
      <c r="J43" s="2371"/>
      <c r="K43" s="2371" t="s">
        <v>2256</v>
      </c>
      <c r="L43" s="2371"/>
      <c r="M43" s="2371"/>
      <c r="N43" s="2371"/>
      <c r="O43" s="2371"/>
      <c r="P43" s="2491"/>
      <c r="Q43" s="2392"/>
      <c r="R43" s="2392"/>
      <c r="S43" s="2393"/>
      <c r="T43" s="1198"/>
      <c r="U43" s="1198"/>
      <c r="V43" s="1198"/>
      <c r="W43" s="1198"/>
      <c r="X43" s="1198"/>
      <c r="Y43" s="1198"/>
      <c r="Z43" s="1198"/>
      <c r="AA43" s="1198"/>
      <c r="AB43" s="1198"/>
      <c r="AC43" s="1223"/>
      <c r="AD43" s="1223"/>
      <c r="AE43" s="1198"/>
      <c r="AF43" s="1198"/>
      <c r="AG43" s="1198"/>
    </row>
    <row r="44" spans="1:33" ht="12.75" customHeight="1">
      <c r="B44" s="2608"/>
      <c r="C44" s="2469"/>
      <c r="D44" s="2470"/>
      <c r="E44" s="2470"/>
      <c r="F44" s="2470"/>
      <c r="G44" s="2471"/>
      <c r="H44" s="2371" t="s">
        <v>1237</v>
      </c>
      <c r="I44" s="2371"/>
      <c r="J44" s="2371"/>
      <c r="K44" s="2371" t="s">
        <v>1236</v>
      </c>
      <c r="L44" s="2371"/>
      <c r="M44" s="2492"/>
      <c r="N44" s="2492"/>
      <c r="O44" s="2492"/>
      <c r="P44" s="811" t="s">
        <v>1235</v>
      </c>
      <c r="Q44" s="2266"/>
      <c r="R44" s="2368"/>
      <c r="S44" s="2374"/>
      <c r="T44" s="1198"/>
      <c r="U44" s="1198"/>
      <c r="V44" s="1198"/>
      <c r="W44" s="812"/>
      <c r="X44" s="812"/>
      <c r="Y44" s="812"/>
      <c r="Z44" s="812"/>
      <c r="AA44" s="1198"/>
      <c r="AB44" s="1198"/>
      <c r="AC44" s="812"/>
      <c r="AD44" s="812"/>
      <c r="AE44" s="812"/>
      <c r="AF44" s="812"/>
      <c r="AG44" s="1198"/>
    </row>
    <row r="45" spans="1:33" s="791" customFormat="1" ht="12.75" customHeight="1" thickBot="1">
      <c r="B45" s="2598" t="s">
        <v>1331</v>
      </c>
      <c r="C45" s="2559"/>
      <c r="D45" s="2559"/>
      <c r="E45" s="2559"/>
      <c r="F45" s="2559"/>
      <c r="G45" s="2559"/>
      <c r="H45" s="2559" t="s">
        <v>1203</v>
      </c>
      <c r="I45" s="2559"/>
      <c r="J45" s="2559"/>
      <c r="K45" s="2559"/>
      <c r="L45" s="2559"/>
      <c r="M45" s="2559"/>
      <c r="N45" s="2559" t="s">
        <v>1330</v>
      </c>
      <c r="O45" s="2559"/>
      <c r="P45" s="2295"/>
      <c r="Q45" s="2296"/>
      <c r="R45" s="2296"/>
      <c r="S45" s="2599"/>
      <c r="T45" s="812"/>
      <c r="U45" s="812"/>
      <c r="V45" s="812"/>
      <c r="W45" s="844"/>
      <c r="X45" s="844"/>
      <c r="Y45" s="812"/>
      <c r="Z45" s="812"/>
      <c r="AA45" s="812"/>
      <c r="AB45" s="812"/>
      <c r="AC45" s="812"/>
      <c r="AD45" s="812"/>
      <c r="AE45" s="812"/>
      <c r="AF45" s="812"/>
      <c r="AG45" s="812"/>
    </row>
    <row r="46" spans="1:33" s="791" customFormat="1" ht="11.25">
      <c r="B46" s="2414" t="s">
        <v>1233</v>
      </c>
      <c r="C46" s="2415"/>
      <c r="D46" s="2415"/>
      <c r="E46" s="2415"/>
      <c r="F46" s="2415"/>
      <c r="G46" s="2416"/>
      <c r="H46" s="2420" t="s">
        <v>2242</v>
      </c>
      <c r="I46" s="2421"/>
      <c r="J46" s="2421"/>
      <c r="K46" s="2421"/>
      <c r="L46" s="2421"/>
      <c r="M46" s="2421"/>
      <c r="N46" s="2421"/>
      <c r="O46" s="2421"/>
      <c r="P46" s="2421"/>
      <c r="Q46" s="2421"/>
      <c r="R46" s="2421"/>
      <c r="S46" s="2422"/>
      <c r="T46" s="812"/>
      <c r="U46" s="812"/>
      <c r="V46" s="812"/>
      <c r="W46" s="844"/>
      <c r="X46" s="844"/>
      <c r="Y46" s="812"/>
      <c r="Z46" s="812"/>
      <c r="AA46" s="812"/>
      <c r="AB46" s="812"/>
      <c r="AC46" s="812"/>
      <c r="AD46" s="812"/>
      <c r="AE46" s="812"/>
      <c r="AF46" s="812"/>
      <c r="AG46" s="812"/>
    </row>
    <row r="47" spans="1:33" ht="19.5" customHeight="1" thickBot="1">
      <c r="B47" s="2417"/>
      <c r="C47" s="2418"/>
      <c r="D47" s="2418"/>
      <c r="E47" s="2418"/>
      <c r="F47" s="2418"/>
      <c r="G47" s="2419"/>
      <c r="H47" s="2423"/>
      <c r="I47" s="2424"/>
      <c r="J47" s="2424"/>
      <c r="K47" s="2424"/>
      <c r="L47" s="2424"/>
      <c r="M47" s="2424"/>
      <c r="N47" s="2424"/>
      <c r="O47" s="2424"/>
      <c r="P47" s="2424"/>
      <c r="Q47" s="2424"/>
      <c r="R47" s="2424"/>
      <c r="S47" s="2425"/>
      <c r="T47" s="1198"/>
      <c r="U47" s="1198"/>
      <c r="V47" s="1198"/>
      <c r="W47" s="1198"/>
      <c r="X47" s="1198"/>
      <c r="Y47" s="1198"/>
      <c r="Z47" s="1198"/>
      <c r="AA47" s="1198"/>
      <c r="AB47" s="1198"/>
      <c r="AC47" s="1198"/>
      <c r="AD47" s="1198"/>
      <c r="AE47" s="1198"/>
      <c r="AF47" s="1198"/>
      <c r="AG47" s="1198"/>
    </row>
    <row r="48" spans="1:33" s="1221" customFormat="1" ht="15" customHeight="1">
      <c r="A48" s="1197"/>
      <c r="B48" s="844" t="s">
        <v>1231</v>
      </c>
      <c r="C48" s="1228"/>
      <c r="D48" s="1228"/>
      <c r="E48" s="1228"/>
      <c r="F48" s="1228"/>
      <c r="G48" s="1228"/>
      <c r="H48" s="1230"/>
      <c r="I48" s="1230"/>
      <c r="J48" s="1230"/>
      <c r="K48" s="1230"/>
      <c r="L48" s="1230"/>
      <c r="M48" s="1230"/>
      <c r="N48" s="1230"/>
      <c r="O48" s="1230"/>
      <c r="P48" s="1222"/>
      <c r="Q48" s="1222"/>
      <c r="R48" s="1222"/>
      <c r="S48" s="1222"/>
      <c r="T48" s="1222"/>
      <c r="U48" s="1222"/>
      <c r="W48" s="1222"/>
      <c r="X48" s="1222"/>
      <c r="Y48" s="1222"/>
      <c r="Z48" s="1222"/>
      <c r="AA48" s="1222"/>
      <c r="AB48" s="1222"/>
      <c r="AC48" s="1222"/>
      <c r="AD48" s="1222"/>
      <c r="AE48" s="1222"/>
      <c r="AF48" s="1222"/>
      <c r="AG48" s="1222"/>
    </row>
    <row r="49" spans="1:33" s="1221" customFormat="1" ht="11.25">
      <c r="B49" s="2910" t="s">
        <v>1621</v>
      </c>
      <c r="C49" s="2910"/>
      <c r="D49" s="2910"/>
      <c r="E49" s="2910"/>
      <c r="F49" s="2910"/>
      <c r="G49" s="2910"/>
      <c r="H49" s="2910"/>
      <c r="I49" s="2910"/>
      <c r="J49" s="2910"/>
      <c r="K49" s="2910"/>
      <c r="L49" s="2910"/>
      <c r="M49" s="2910"/>
      <c r="N49" s="2910"/>
      <c r="O49" s="2910"/>
      <c r="P49" s="2910"/>
      <c r="Q49" s="2910"/>
      <c r="R49" s="2910"/>
      <c r="S49" s="2910"/>
      <c r="T49" s="812"/>
      <c r="W49" s="1222"/>
      <c r="X49" s="1222"/>
      <c r="Y49" s="1222"/>
      <c r="Z49" s="1222"/>
      <c r="AA49" s="1222"/>
      <c r="AB49" s="1222"/>
      <c r="AC49" s="1222"/>
      <c r="AD49" s="1222"/>
      <c r="AE49" s="1222"/>
      <c r="AF49" s="1222"/>
      <c r="AG49" s="1222"/>
    </row>
    <row r="50" spans="1:33" s="1221" customFormat="1" ht="11.25">
      <c r="A50" s="791"/>
      <c r="B50" s="2495" t="s">
        <v>1522</v>
      </c>
      <c r="C50" s="2495"/>
      <c r="D50" s="2495"/>
      <c r="E50" s="2495"/>
      <c r="F50" s="2495"/>
      <c r="G50" s="2495"/>
      <c r="H50" s="2495"/>
      <c r="I50" s="2495"/>
      <c r="J50" s="2495"/>
      <c r="K50" s="2495"/>
      <c r="L50" s="2495"/>
      <c r="M50" s="2495"/>
      <c r="N50" s="2495"/>
      <c r="O50" s="2495"/>
      <c r="P50" s="2495"/>
      <c r="Q50" s="2495"/>
      <c r="R50" s="2495"/>
      <c r="S50" s="2495"/>
      <c r="W50" s="1222"/>
      <c r="X50" s="1222"/>
      <c r="Y50" s="1222"/>
      <c r="Z50" s="1222"/>
      <c r="AA50" s="1222"/>
      <c r="AB50" s="1222"/>
      <c r="AC50" s="1222"/>
      <c r="AD50" s="1222"/>
      <c r="AE50" s="1222"/>
      <c r="AF50" s="1222"/>
      <c r="AG50" s="1222"/>
    </row>
    <row r="51" spans="1:33" s="1221" customFormat="1" ht="22.5" customHeight="1">
      <c r="A51" s="791"/>
      <c r="B51" s="2406" t="s">
        <v>1285</v>
      </c>
      <c r="C51" s="2406"/>
      <c r="D51" s="2406"/>
      <c r="E51" s="2406"/>
      <c r="F51" s="2406"/>
      <c r="G51" s="2406"/>
      <c r="H51" s="2406"/>
      <c r="I51" s="2406"/>
      <c r="J51" s="2406"/>
      <c r="K51" s="2406"/>
      <c r="L51" s="2406"/>
      <c r="M51" s="2406"/>
      <c r="N51" s="2406"/>
      <c r="O51" s="2406"/>
      <c r="P51" s="2406"/>
      <c r="Q51" s="2406"/>
      <c r="R51" s="2406"/>
      <c r="S51" s="2406"/>
      <c r="W51" s="1222"/>
      <c r="X51" s="1222"/>
      <c r="Y51" s="1222"/>
      <c r="Z51" s="1222"/>
      <c r="AA51" s="1222"/>
      <c r="AB51" s="1222"/>
      <c r="AC51" s="1222"/>
      <c r="AD51" s="1222"/>
      <c r="AE51" s="1222"/>
      <c r="AF51" s="1222"/>
      <c r="AG51" s="1222"/>
    </row>
    <row r="52" spans="1:33" s="791" customFormat="1" ht="11.25">
      <c r="A52" s="1221"/>
      <c r="B52" s="2408" t="s">
        <v>1510</v>
      </c>
      <c r="C52" s="2408"/>
      <c r="D52" s="2408"/>
      <c r="E52" s="2408"/>
      <c r="F52" s="2408"/>
      <c r="G52" s="2408"/>
      <c r="H52" s="2408"/>
      <c r="I52" s="2408"/>
      <c r="J52" s="2408"/>
      <c r="K52" s="2408"/>
      <c r="L52" s="2408"/>
      <c r="M52" s="2408"/>
      <c r="N52" s="2408"/>
      <c r="O52" s="2408"/>
      <c r="P52" s="2408"/>
      <c r="Q52" s="2408"/>
      <c r="R52" s="2408"/>
      <c r="S52" s="2408"/>
      <c r="T52" s="835"/>
      <c r="W52" s="798"/>
      <c r="X52" s="798"/>
      <c r="Y52" s="798"/>
      <c r="Z52" s="798"/>
      <c r="AA52" s="798"/>
      <c r="AB52" s="798"/>
      <c r="AC52" s="798"/>
      <c r="AD52" s="798"/>
      <c r="AE52" s="798"/>
      <c r="AF52" s="798"/>
      <c r="AG52" s="798"/>
    </row>
    <row r="53" spans="1:33">
      <c r="B53" s="2408" t="s">
        <v>1620</v>
      </c>
      <c r="C53" s="2408"/>
      <c r="D53" s="2408"/>
      <c r="E53" s="2408"/>
      <c r="F53" s="2408"/>
      <c r="G53" s="2408"/>
      <c r="H53" s="2408"/>
      <c r="I53" s="2408"/>
      <c r="J53" s="2408"/>
      <c r="K53" s="2408"/>
      <c r="L53" s="2408"/>
      <c r="M53" s="2408"/>
      <c r="N53" s="2408"/>
      <c r="O53" s="2408"/>
      <c r="P53" s="2408"/>
      <c r="Q53" s="2408"/>
      <c r="R53" s="2408"/>
      <c r="S53" s="2408"/>
    </row>
    <row r="54" spans="1:33">
      <c r="B54" s="1198"/>
      <c r="C54" s="1198"/>
      <c r="D54" s="1198"/>
      <c r="E54" s="1198"/>
      <c r="F54" s="1198"/>
      <c r="G54" s="1198"/>
      <c r="H54" s="1198"/>
      <c r="I54" s="1198"/>
      <c r="J54" s="1198"/>
      <c r="K54" s="1198"/>
      <c r="L54" s="1198"/>
      <c r="M54" s="1198"/>
      <c r="N54" s="1198"/>
      <c r="O54" s="1198"/>
      <c r="P54" s="1198"/>
      <c r="Q54" s="1198"/>
      <c r="R54" s="1198"/>
    </row>
    <row r="55" spans="1:33">
      <c r="B55" s="1198"/>
      <c r="C55" s="1198"/>
      <c r="D55" s="1198"/>
      <c r="E55" s="1198"/>
      <c r="F55" s="1198"/>
      <c r="G55" s="1198"/>
      <c r="H55" s="1198"/>
      <c r="I55" s="1198"/>
      <c r="J55" s="1198"/>
      <c r="K55" s="1198"/>
      <c r="L55" s="1198"/>
      <c r="M55" s="1198"/>
      <c r="N55" s="1198"/>
      <c r="O55" s="1198"/>
      <c r="P55" s="1198"/>
      <c r="Q55" s="1198"/>
      <c r="R55" s="1198"/>
    </row>
    <row r="56" spans="1:33">
      <c r="B56" s="1198"/>
      <c r="C56" s="1198"/>
      <c r="D56" s="1198"/>
      <c r="E56" s="1198"/>
      <c r="F56" s="1198"/>
      <c r="G56" s="1198"/>
      <c r="H56" s="1198"/>
      <c r="I56" s="1198"/>
      <c r="J56" s="1198"/>
      <c r="K56" s="1198"/>
      <c r="L56" s="1198"/>
      <c r="M56" s="1198"/>
      <c r="N56" s="1198"/>
      <c r="O56" s="1198"/>
      <c r="P56" s="1198"/>
      <c r="Q56" s="1198"/>
      <c r="R56" s="1198"/>
    </row>
    <row r="57" spans="1:33">
      <c r="B57" s="1198"/>
      <c r="C57" s="1198"/>
      <c r="D57" s="1198"/>
      <c r="E57" s="1198"/>
      <c r="F57" s="1198"/>
      <c r="G57" s="1198"/>
      <c r="H57" s="1198"/>
      <c r="I57" s="1198"/>
      <c r="J57" s="1198"/>
      <c r="K57" s="1198"/>
      <c r="L57" s="1198"/>
      <c r="M57" s="1198"/>
      <c r="N57" s="1198"/>
      <c r="O57" s="1198"/>
      <c r="P57" s="1198"/>
      <c r="Q57" s="1198"/>
      <c r="R57" s="1198"/>
    </row>
    <row r="58" spans="1:33">
      <c r="B58" s="1198"/>
      <c r="C58" s="1198"/>
      <c r="D58" s="1198"/>
      <c r="E58" s="1198"/>
      <c r="F58" s="1198"/>
      <c r="G58" s="1198"/>
      <c r="H58" s="1198"/>
      <c r="I58" s="1198"/>
      <c r="J58" s="1198"/>
      <c r="K58" s="1198"/>
      <c r="L58" s="1198"/>
      <c r="M58" s="1198"/>
      <c r="N58" s="1198"/>
      <c r="O58" s="1198"/>
      <c r="P58" s="1198"/>
      <c r="Q58" s="1198"/>
      <c r="R58" s="1198"/>
    </row>
  </sheetData>
  <customSheetViews>
    <customSheetView guid="{A89971A1-2A57-4416-B1BB-86BE65CC2ABD}" showPageBreaks="1" printArea="1" view="pageBreakPreview">
      <pageMargins left="0.78740157480314965" right="0.78740157480314965" top="0.78740157480314965" bottom="0.57999999999999996" header="0.51181102362204722" footer="0.51181102362204722"/>
      <printOptions horizontalCentered="1"/>
      <pageSetup paperSize="9" scale="95" orientation="portrait" r:id="rId1"/>
      <headerFooter alignWithMargins="0"/>
    </customSheetView>
  </customSheetViews>
  <mergeCells count="119">
    <mergeCell ref="K22:S22"/>
    <mergeCell ref="C6:F6"/>
    <mergeCell ref="C7:F7"/>
    <mergeCell ref="M7:N7"/>
    <mergeCell ref="O7:S7"/>
    <mergeCell ref="C8:G8"/>
    <mergeCell ref="B9:C15"/>
    <mergeCell ref="D9:E9"/>
    <mergeCell ref="F9:S9"/>
    <mergeCell ref="D10:E10"/>
    <mergeCell ref="F10:S10"/>
    <mergeCell ref="D11:E13"/>
    <mergeCell ref="F11:S11"/>
    <mergeCell ref="F12:S12"/>
    <mergeCell ref="F13:S13"/>
    <mergeCell ref="D14:E15"/>
    <mergeCell ref="F14:G14"/>
    <mergeCell ref="H14:K14"/>
    <mergeCell ref="L14:M14"/>
    <mergeCell ref="N14:S14"/>
    <mergeCell ref="F15:G15"/>
    <mergeCell ref="H15:M15"/>
    <mergeCell ref="N15:S15"/>
    <mergeCell ref="J39:K39"/>
    <mergeCell ref="B16:C22"/>
    <mergeCell ref="D16:E16"/>
    <mergeCell ref="F16:I16"/>
    <mergeCell ref="J16:J18"/>
    <mergeCell ref="K16:S16"/>
    <mergeCell ref="D17:E18"/>
    <mergeCell ref="F17:I18"/>
    <mergeCell ref="K17:S17"/>
    <mergeCell ref="B23:C25"/>
    <mergeCell ref="D23:E23"/>
    <mergeCell ref="F23:I23"/>
    <mergeCell ref="J23:J25"/>
    <mergeCell ref="K23:S23"/>
    <mergeCell ref="D24:E25"/>
    <mergeCell ref="F24:I25"/>
    <mergeCell ref="K18:S18"/>
    <mergeCell ref="D19:L19"/>
    <mergeCell ref="M19:S19"/>
    <mergeCell ref="D20:G22"/>
    <mergeCell ref="H20:J20"/>
    <mergeCell ref="K20:S20"/>
    <mergeCell ref="H21:J22"/>
    <mergeCell ref="K21:S21"/>
    <mergeCell ref="N41:O41"/>
    <mergeCell ref="B33:G34"/>
    <mergeCell ref="H33:M33"/>
    <mergeCell ref="H34:M34"/>
    <mergeCell ref="N34:S34"/>
    <mergeCell ref="B53:S53"/>
    <mergeCell ref="H31:I31"/>
    <mergeCell ref="J31:K31"/>
    <mergeCell ref="D32:G32"/>
    <mergeCell ref="H32:I32"/>
    <mergeCell ref="J32:K32"/>
    <mergeCell ref="B26:B32"/>
    <mergeCell ref="C26:C32"/>
    <mergeCell ref="D26:G28"/>
    <mergeCell ref="H26:I27"/>
    <mergeCell ref="J26:K27"/>
    <mergeCell ref="D29:E30"/>
    <mergeCell ref="F29:G29"/>
    <mergeCell ref="F30:G30"/>
    <mergeCell ref="D31:G31"/>
    <mergeCell ref="N38:O38"/>
    <mergeCell ref="P38:Q38"/>
    <mergeCell ref="R38:S38"/>
    <mergeCell ref="H39:I39"/>
    <mergeCell ref="H44:J44"/>
    <mergeCell ref="L39:M39"/>
    <mergeCell ref="N39:O39"/>
    <mergeCell ref="P39:Q39"/>
    <mergeCell ref="B35:B44"/>
    <mergeCell ref="C35:G35"/>
    <mergeCell ref="H35:S35"/>
    <mergeCell ref="C36:G36"/>
    <mergeCell ref="H36:S36"/>
    <mergeCell ref="C37:G41"/>
    <mergeCell ref="H37:I38"/>
    <mergeCell ref="J37:S37"/>
    <mergeCell ref="J38:K38"/>
    <mergeCell ref="L38:M38"/>
    <mergeCell ref="M44:O44"/>
    <mergeCell ref="Q44:S44"/>
    <mergeCell ref="H40:I40"/>
    <mergeCell ref="J40:K40"/>
    <mergeCell ref="L40:M40"/>
    <mergeCell ref="N40:O40"/>
    <mergeCell ref="P40:Q40"/>
    <mergeCell ref="H41:I41"/>
    <mergeCell ref="J41:K41"/>
    <mergeCell ref="L41:M41"/>
    <mergeCell ref="K44:L44"/>
    <mergeCell ref="P41:Q41"/>
    <mergeCell ref="B49:S49"/>
    <mergeCell ref="B50:S50"/>
    <mergeCell ref="B51:S51"/>
    <mergeCell ref="B52:S52"/>
    <mergeCell ref="L26:M27"/>
    <mergeCell ref="L31:M31"/>
    <mergeCell ref="L32:M32"/>
    <mergeCell ref="N26:S32"/>
    <mergeCell ref="N33:S33"/>
    <mergeCell ref="B45:G45"/>
    <mergeCell ref="H45:I45"/>
    <mergeCell ref="J45:M45"/>
    <mergeCell ref="N45:O45"/>
    <mergeCell ref="P45:S45"/>
    <mergeCell ref="B46:G47"/>
    <mergeCell ref="H46:S47"/>
    <mergeCell ref="C42:G42"/>
    <mergeCell ref="H42:S42"/>
    <mergeCell ref="C43:G44"/>
    <mergeCell ref="H43:J43"/>
    <mergeCell ref="K43:O43"/>
    <mergeCell ref="P43:S43"/>
  </mergeCells>
  <phoneticPr fontId="6"/>
  <hyperlinks>
    <hyperlink ref="A1" location="'目次'!A1" display="目次"/>
  </hyperlinks>
  <printOptions horizontalCentered="1"/>
  <pageMargins left="0.78740157480314965" right="0.78740157480314965" top="0.78740157480314965" bottom="0.57999999999999996" header="0.51181102362204722" footer="0.51181102362204722"/>
  <pageSetup paperSize="9" scale="95" orientation="portrait"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J27"/>
  <sheetViews>
    <sheetView view="pageBreakPreview" zoomScaleNormal="100" zoomScaleSheetLayoutView="100" workbookViewId="0"/>
  </sheetViews>
  <sheetFormatPr defaultColWidth="9.125" defaultRowHeight="13.5"/>
  <cols>
    <col min="1" max="1" width="5" style="846" customWidth="1"/>
    <col min="2" max="2" width="9.125" style="846"/>
    <col min="3" max="3" width="7.625" style="846" customWidth="1"/>
    <col min="4" max="4" width="9.125" style="846"/>
    <col min="5" max="5" width="12.75" style="846" customWidth="1"/>
    <col min="6" max="6" width="12.875" style="846" customWidth="1"/>
    <col min="7" max="16384" width="9.125" style="846"/>
  </cols>
  <sheetData>
    <row r="1" spans="1:10" ht="18" customHeight="1">
      <c r="A1" s="1374" t="s">
        <v>2423</v>
      </c>
    </row>
    <row r="2" spans="1:10">
      <c r="B2" s="3558" t="s">
        <v>3461</v>
      </c>
      <c r="C2" s="3558"/>
      <c r="D2" s="3558"/>
      <c r="E2" s="3558"/>
      <c r="F2" s="3558"/>
      <c r="G2" s="3558"/>
      <c r="H2" s="1353"/>
      <c r="I2" s="3539"/>
      <c r="J2" s="3539"/>
    </row>
    <row r="3" spans="1:10">
      <c r="B3" s="3539"/>
      <c r="C3" s="3539"/>
      <c r="D3" s="3539"/>
      <c r="E3" s="1354"/>
      <c r="F3" s="1354"/>
      <c r="G3" s="1354"/>
      <c r="H3" s="1353"/>
      <c r="I3" s="1352"/>
      <c r="J3" s="1352"/>
    </row>
    <row r="4" spans="1:10" ht="25.5" customHeight="1">
      <c r="B4" s="3540" t="s">
        <v>1631</v>
      </c>
      <c r="C4" s="3540"/>
      <c r="D4" s="3540"/>
      <c r="E4" s="3541"/>
      <c r="F4" s="3542"/>
      <c r="G4" s="3543"/>
      <c r="H4" s="1353"/>
      <c r="I4" s="1352"/>
      <c r="J4" s="1352"/>
    </row>
    <row r="5" spans="1:10" ht="14.25">
      <c r="B5" s="1351"/>
      <c r="C5" s="1351"/>
      <c r="D5" s="1351"/>
      <c r="E5" s="1351"/>
      <c r="F5" s="1351"/>
      <c r="G5" s="3559" t="s">
        <v>3462</v>
      </c>
      <c r="H5" s="3559"/>
      <c r="I5" s="3559"/>
      <c r="J5" s="3559"/>
    </row>
    <row r="6" spans="1:10" ht="14.25">
      <c r="B6" s="1351"/>
      <c r="C6" s="1351"/>
      <c r="D6" s="1351"/>
      <c r="E6" s="1351"/>
      <c r="F6" s="1351"/>
      <c r="G6" s="1350"/>
      <c r="H6" s="1350"/>
      <c r="I6" s="1350"/>
      <c r="J6" s="1350"/>
    </row>
    <row r="7" spans="1:10">
      <c r="B7" s="1349" t="s">
        <v>1630</v>
      </c>
      <c r="C7" s="1349"/>
      <c r="D7" s="1349"/>
      <c r="E7" s="1349"/>
      <c r="F7" s="1349"/>
      <c r="G7" s="1349"/>
      <c r="H7" s="1349"/>
      <c r="I7" s="1349"/>
      <c r="J7" s="1349"/>
    </row>
    <row r="8" spans="1:10">
      <c r="B8" s="1348"/>
      <c r="C8" s="3552" t="s">
        <v>552</v>
      </c>
      <c r="D8" s="3553"/>
      <c r="E8" s="3556" t="s">
        <v>819</v>
      </c>
      <c r="F8" s="3556"/>
      <c r="G8" s="3556" t="s">
        <v>554</v>
      </c>
      <c r="H8" s="3556"/>
      <c r="I8" s="3556"/>
      <c r="J8" s="3556"/>
    </row>
    <row r="9" spans="1:10" ht="24.95" customHeight="1">
      <c r="B9" s="1347">
        <v>1</v>
      </c>
      <c r="C9" s="3544"/>
      <c r="D9" s="3545"/>
      <c r="E9" s="3550"/>
      <c r="F9" s="3551"/>
      <c r="G9" s="3548"/>
      <c r="H9" s="3548"/>
      <c r="I9" s="3548"/>
      <c r="J9" s="3548"/>
    </row>
    <row r="10" spans="1:10" ht="24.95" customHeight="1">
      <c r="B10" s="1347">
        <v>2</v>
      </c>
      <c r="C10" s="3544"/>
      <c r="D10" s="3545"/>
      <c r="E10" s="3550"/>
      <c r="F10" s="3551"/>
      <c r="G10" s="3548"/>
      <c r="H10" s="3548"/>
      <c r="I10" s="3548"/>
      <c r="J10" s="3548"/>
    </row>
    <row r="11" spans="1:10" ht="24.95" customHeight="1">
      <c r="B11" s="1347">
        <v>3</v>
      </c>
      <c r="C11" s="3544"/>
      <c r="D11" s="3545"/>
      <c r="E11" s="3546"/>
      <c r="F11" s="3549"/>
      <c r="G11" s="3548"/>
      <c r="H11" s="3548"/>
      <c r="I11" s="3548"/>
      <c r="J11" s="3548"/>
    </row>
    <row r="12" spans="1:10" ht="24.95" customHeight="1">
      <c r="B12" s="1347">
        <v>4</v>
      </c>
      <c r="C12" s="3552"/>
      <c r="D12" s="3553"/>
      <c r="E12" s="3554"/>
      <c r="F12" s="3555"/>
      <c r="G12" s="3548"/>
      <c r="H12" s="3548"/>
      <c r="I12" s="3548"/>
      <c r="J12" s="3548"/>
    </row>
    <row r="13" spans="1:10" ht="24.95" customHeight="1">
      <c r="B13" s="1347">
        <v>5</v>
      </c>
      <c r="C13" s="3552"/>
      <c r="D13" s="3553"/>
      <c r="E13" s="3554"/>
      <c r="F13" s="3555"/>
      <c r="G13" s="3548"/>
      <c r="H13" s="3548"/>
      <c r="I13" s="3548"/>
      <c r="J13" s="3548"/>
    </row>
    <row r="14" spans="1:10" ht="24.95" customHeight="1">
      <c r="B14" s="1347">
        <v>6</v>
      </c>
      <c r="C14" s="3552"/>
      <c r="D14" s="3553"/>
      <c r="E14" s="3554"/>
      <c r="F14" s="3555"/>
      <c r="G14" s="3548"/>
      <c r="H14" s="3548"/>
      <c r="I14" s="3548"/>
      <c r="J14" s="3548"/>
    </row>
    <row r="15" spans="1:10" ht="24.95" customHeight="1">
      <c r="B15" s="1347">
        <v>7</v>
      </c>
      <c r="C15" s="3541"/>
      <c r="D15" s="3543"/>
      <c r="E15" s="3557"/>
      <c r="F15" s="3557"/>
      <c r="G15" s="3548"/>
      <c r="H15" s="3548"/>
      <c r="I15" s="3548"/>
      <c r="J15" s="3548"/>
    </row>
    <row r="16" spans="1:10" ht="24.95" customHeight="1">
      <c r="B16" s="1347">
        <v>8</v>
      </c>
      <c r="C16" s="3552"/>
      <c r="D16" s="3553"/>
      <c r="E16" s="3556"/>
      <c r="F16" s="3556"/>
      <c r="G16" s="3548"/>
      <c r="H16" s="3548"/>
      <c r="I16" s="3548"/>
      <c r="J16" s="3548"/>
    </row>
    <row r="17" spans="2:10" ht="24.95" customHeight="1">
      <c r="B17" s="1347">
        <v>9</v>
      </c>
      <c r="C17" s="3552"/>
      <c r="D17" s="3553"/>
      <c r="E17" s="3556"/>
      <c r="F17" s="3556"/>
      <c r="G17" s="3548"/>
      <c r="H17" s="3548"/>
      <c r="I17" s="3548"/>
      <c r="J17" s="3548"/>
    </row>
    <row r="18" spans="2:10" ht="24.95" customHeight="1">
      <c r="B18" s="1347">
        <v>10</v>
      </c>
      <c r="C18" s="3552"/>
      <c r="D18" s="3553"/>
      <c r="E18" s="3556"/>
      <c r="F18" s="3556"/>
      <c r="G18" s="3548"/>
      <c r="H18" s="3548"/>
      <c r="I18" s="3548"/>
      <c r="J18" s="3548"/>
    </row>
    <row r="19" spans="2:10" ht="24.95" customHeight="1">
      <c r="B19" s="1347">
        <v>11</v>
      </c>
      <c r="C19" s="3552"/>
      <c r="D19" s="3553"/>
      <c r="E19" s="3554"/>
      <c r="F19" s="3555"/>
      <c r="G19" s="3548"/>
      <c r="H19" s="3548"/>
      <c r="I19" s="3548"/>
      <c r="J19" s="3548"/>
    </row>
    <row r="20" spans="2:10" ht="24.95" customHeight="1">
      <c r="B20" s="1347">
        <v>12</v>
      </c>
      <c r="C20" s="3544"/>
      <c r="D20" s="3545"/>
      <c r="E20" s="3550"/>
      <c r="F20" s="3551"/>
      <c r="G20" s="3548"/>
      <c r="H20" s="3548"/>
      <c r="I20" s="3548"/>
      <c r="J20" s="3548"/>
    </row>
    <row r="21" spans="2:10" ht="24.95" customHeight="1">
      <c r="B21" s="1347">
        <v>13</v>
      </c>
      <c r="C21" s="3544"/>
      <c r="D21" s="3545"/>
      <c r="E21" s="3546"/>
      <c r="F21" s="3549"/>
      <c r="G21" s="3548"/>
      <c r="H21" s="3548"/>
      <c r="I21" s="3548"/>
      <c r="J21" s="3548"/>
    </row>
    <row r="22" spans="2:10" ht="24.95" customHeight="1">
      <c r="B22" s="1347">
        <v>14</v>
      </c>
      <c r="C22" s="3544"/>
      <c r="D22" s="3545"/>
      <c r="E22" s="3550"/>
      <c r="F22" s="3551"/>
      <c r="G22" s="3548"/>
      <c r="H22" s="3548"/>
      <c r="I22" s="3548"/>
      <c r="J22" s="3548"/>
    </row>
    <row r="23" spans="2:10" ht="24.95" customHeight="1">
      <c r="B23" s="1347">
        <v>15</v>
      </c>
      <c r="C23" s="3544"/>
      <c r="D23" s="3545"/>
      <c r="E23" s="3546"/>
      <c r="F23" s="3547"/>
      <c r="G23" s="3548"/>
      <c r="H23" s="3548"/>
      <c r="I23" s="3548"/>
      <c r="J23" s="3548"/>
    </row>
    <row r="24" spans="2:10" ht="26.25" customHeight="1">
      <c r="B24" s="3537" t="s">
        <v>1629</v>
      </c>
      <c r="C24" s="3537"/>
      <c r="D24" s="3537"/>
      <c r="E24" s="3537"/>
      <c r="F24" s="3537"/>
      <c r="G24" s="3537"/>
      <c r="H24" s="3537"/>
      <c r="I24" s="3537"/>
      <c r="J24" s="3537"/>
    </row>
    <row r="25" spans="2:10" ht="23.25" customHeight="1">
      <c r="B25" s="3538" t="s">
        <v>1628</v>
      </c>
      <c r="C25" s="3538"/>
      <c r="D25" s="3538"/>
      <c r="E25" s="3538"/>
      <c r="F25" s="3538"/>
      <c r="G25" s="3538"/>
      <c r="H25" s="3538"/>
      <c r="I25" s="3538"/>
      <c r="J25" s="3538"/>
    </row>
    <row r="26" spans="2:10" ht="23.25" customHeight="1">
      <c r="B26" s="3537" t="s">
        <v>3463</v>
      </c>
      <c r="C26" s="3537"/>
      <c r="D26" s="3537"/>
      <c r="E26" s="3537"/>
      <c r="F26" s="3537"/>
      <c r="G26" s="3537"/>
      <c r="H26" s="3537"/>
      <c r="I26" s="3537"/>
      <c r="J26" s="3537"/>
    </row>
    <row r="27" spans="2:10">
      <c r="B27" s="3538" t="s">
        <v>1627</v>
      </c>
      <c r="C27" s="3538"/>
      <c r="D27" s="3538"/>
      <c r="E27" s="3538"/>
      <c r="F27" s="3538"/>
      <c r="G27" s="3538"/>
      <c r="H27" s="3538"/>
      <c r="I27" s="3538"/>
      <c r="J27" s="3538"/>
    </row>
  </sheetData>
  <customSheetViews>
    <customSheetView guid="{A89971A1-2A57-4416-B1BB-86BE65CC2ABD}" showPageBreaks="1" printArea="1" view="pageBreakPreview">
      <pageMargins left="0.7" right="0.7" top="0.75" bottom="0.75" header="0.3" footer="0.3"/>
      <pageSetup paperSize="9" orientation="portrait" r:id="rId1"/>
    </customSheetView>
  </customSheetViews>
  <mergeCells count="58">
    <mergeCell ref="B2:G2"/>
    <mergeCell ref="I2:J2"/>
    <mergeCell ref="G5:J5"/>
    <mergeCell ref="C8:D8"/>
    <mergeCell ref="E8:F8"/>
    <mergeCell ref="G8:J8"/>
    <mergeCell ref="C9:D9"/>
    <mergeCell ref="E9:F9"/>
    <mergeCell ref="G9:J9"/>
    <mergeCell ref="C10:D10"/>
    <mergeCell ref="E10:F10"/>
    <mergeCell ref="G10:J10"/>
    <mergeCell ref="C11:D11"/>
    <mergeCell ref="E11:F11"/>
    <mergeCell ref="G11:J11"/>
    <mergeCell ref="C12:D12"/>
    <mergeCell ref="E12:F12"/>
    <mergeCell ref="G12:J12"/>
    <mergeCell ref="C13:D13"/>
    <mergeCell ref="E13:F13"/>
    <mergeCell ref="G13:J13"/>
    <mergeCell ref="C14:D14"/>
    <mergeCell ref="E14:F14"/>
    <mergeCell ref="G14:J14"/>
    <mergeCell ref="C15:D15"/>
    <mergeCell ref="E15:F15"/>
    <mergeCell ref="G15:J15"/>
    <mergeCell ref="C16:D16"/>
    <mergeCell ref="E16:F16"/>
    <mergeCell ref="G16:J16"/>
    <mergeCell ref="C17:D17"/>
    <mergeCell ref="E17:F17"/>
    <mergeCell ref="G17:J17"/>
    <mergeCell ref="C18:D18"/>
    <mergeCell ref="E18:F18"/>
    <mergeCell ref="G18:J18"/>
    <mergeCell ref="C19:D19"/>
    <mergeCell ref="E19:F19"/>
    <mergeCell ref="G19:J19"/>
    <mergeCell ref="C20:D20"/>
    <mergeCell ref="E20:F20"/>
    <mergeCell ref="G20:J20"/>
    <mergeCell ref="B24:J24"/>
    <mergeCell ref="B25:J25"/>
    <mergeCell ref="B26:J26"/>
    <mergeCell ref="B27:J27"/>
    <mergeCell ref="B3:D3"/>
    <mergeCell ref="B4:D4"/>
    <mergeCell ref="E4:G4"/>
    <mergeCell ref="C23:D23"/>
    <mergeCell ref="E23:F23"/>
    <mergeCell ref="G23:J23"/>
    <mergeCell ref="C21:D21"/>
    <mergeCell ref="E21:F21"/>
    <mergeCell ref="G21:J21"/>
    <mergeCell ref="C22:D22"/>
    <mergeCell ref="E22:F22"/>
    <mergeCell ref="G22:J22"/>
  </mergeCells>
  <phoneticPr fontId="6"/>
  <hyperlinks>
    <hyperlink ref="A1" location="'目次'!A1" display="目次"/>
  </hyperlink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G58"/>
  <sheetViews>
    <sheetView view="pageBreakPreview" zoomScaleNormal="100" zoomScaleSheetLayoutView="100" workbookViewId="0"/>
  </sheetViews>
  <sheetFormatPr defaultColWidth="4.625" defaultRowHeight="13.5"/>
  <cols>
    <col min="1" max="1" width="5.25" style="1197" customWidth="1"/>
    <col min="2" max="7" width="3.875" style="1197" customWidth="1"/>
    <col min="8" max="19" width="5.375" style="1197" customWidth="1"/>
    <col min="20" max="16384" width="4.625" style="1197"/>
  </cols>
  <sheetData>
    <row r="1" spans="1:33" s="1199" customFormat="1" ht="18" customHeight="1">
      <c r="A1" s="1374" t="s">
        <v>2423</v>
      </c>
    </row>
    <row r="2" spans="1:33">
      <c r="B2" s="1346" t="s">
        <v>1635</v>
      </c>
    </row>
    <row r="3" spans="1:33" ht="10.5" customHeight="1">
      <c r="L3" s="834"/>
    </row>
    <row r="4" spans="1:33" ht="10.5" customHeight="1">
      <c r="C4" s="820"/>
      <c r="D4" s="820"/>
      <c r="E4" s="820"/>
      <c r="F4" s="820"/>
      <c r="G4" s="820"/>
      <c r="H4" s="820"/>
      <c r="I4" s="820"/>
      <c r="J4" s="1216"/>
      <c r="L4" s="834"/>
    </row>
    <row r="5" spans="1:33" ht="12.75" customHeight="1">
      <c r="C5" s="820"/>
      <c r="D5" s="820"/>
      <c r="E5" s="820"/>
      <c r="F5" s="820"/>
      <c r="G5" s="820"/>
      <c r="H5" s="820"/>
      <c r="I5" s="820"/>
      <c r="J5" s="1216"/>
      <c r="M5" s="834"/>
    </row>
    <row r="6" spans="1:33" s="1221" customFormat="1" ht="15" customHeight="1" thickBot="1">
      <c r="C6" s="3195"/>
      <c r="D6" s="3195"/>
      <c r="E6" s="3195"/>
      <c r="F6" s="3195"/>
      <c r="W6" s="1222"/>
      <c r="X6" s="1222"/>
      <c r="Y6" s="1222"/>
      <c r="Z6" s="1222"/>
      <c r="AA6" s="1222"/>
      <c r="AB6" s="1222"/>
      <c r="AC6" s="1222"/>
      <c r="AD6" s="1222"/>
      <c r="AE6" s="1222"/>
      <c r="AF6" s="1222"/>
      <c r="AG6" s="1222"/>
    </row>
    <row r="7" spans="1:33" s="1221" customFormat="1" ht="15" customHeight="1" thickBot="1">
      <c r="C7" s="3195"/>
      <c r="D7" s="3195"/>
      <c r="E7" s="3195"/>
      <c r="F7" s="3195"/>
      <c r="M7" s="2997" t="s">
        <v>1283</v>
      </c>
      <c r="N7" s="2998"/>
      <c r="O7" s="2999"/>
      <c r="P7" s="3000"/>
      <c r="Q7" s="3000"/>
      <c r="R7" s="3000"/>
      <c r="S7" s="3001"/>
      <c r="W7" s="1222"/>
      <c r="X7" s="1222"/>
      <c r="Y7" s="1222"/>
      <c r="Z7" s="1222"/>
      <c r="AA7" s="1222"/>
      <c r="AB7" s="1222"/>
      <c r="AC7" s="1222"/>
      <c r="AD7" s="1222"/>
      <c r="AE7" s="1222"/>
      <c r="AF7" s="1222"/>
      <c r="AG7" s="1222"/>
    </row>
    <row r="8" spans="1:33" s="1221" customFormat="1" ht="15" customHeight="1" thickBot="1">
      <c r="B8" s="1222"/>
      <c r="C8" s="3182" t="s">
        <v>1524</v>
      </c>
      <c r="D8" s="3182"/>
      <c r="E8" s="3182"/>
      <c r="F8" s="3182"/>
      <c r="G8" s="3182"/>
      <c r="H8" s="1222"/>
      <c r="I8" s="1222"/>
      <c r="J8" s="1222"/>
      <c r="K8" s="1222"/>
      <c r="L8" s="1222"/>
      <c r="M8" s="1276"/>
      <c r="N8" s="1276"/>
      <c r="O8" s="1222"/>
      <c r="P8" s="1222"/>
      <c r="Q8" s="1222"/>
      <c r="R8" s="1222"/>
      <c r="S8" s="1222"/>
      <c r="W8" s="1222"/>
      <c r="X8" s="1222"/>
      <c r="Y8" s="1222"/>
      <c r="Z8" s="1222"/>
      <c r="AA8" s="1222"/>
      <c r="AB8" s="1222"/>
      <c r="AC8" s="1222"/>
      <c r="AD8" s="1222"/>
      <c r="AE8" s="1222"/>
      <c r="AF8" s="1222"/>
      <c r="AG8" s="1222"/>
    </row>
    <row r="9" spans="1:33" ht="13.5" customHeight="1">
      <c r="B9" s="2528" t="s">
        <v>1321</v>
      </c>
      <c r="C9" s="2529"/>
      <c r="D9" s="2498" t="s">
        <v>2173</v>
      </c>
      <c r="E9" s="2337"/>
      <c r="F9" s="3241"/>
      <c r="G9" s="3242"/>
      <c r="H9" s="3242"/>
      <c r="I9" s="3242"/>
      <c r="J9" s="3242"/>
      <c r="K9" s="3242"/>
      <c r="L9" s="3242"/>
      <c r="M9" s="3242"/>
      <c r="N9" s="3242"/>
      <c r="O9" s="3242"/>
      <c r="P9" s="3242"/>
      <c r="Q9" s="3242"/>
      <c r="R9" s="3242"/>
      <c r="S9" s="3244"/>
      <c r="T9" s="1198"/>
      <c r="U9" s="1198"/>
      <c r="V9" s="1198"/>
      <c r="W9" s="1198"/>
      <c r="X9" s="1198"/>
      <c r="Y9" s="1198"/>
      <c r="Z9" s="1198"/>
      <c r="AA9" s="1198"/>
      <c r="AB9" s="1198"/>
      <c r="AC9" s="1198"/>
      <c r="AD9" s="1198"/>
      <c r="AE9" s="1198"/>
      <c r="AF9" s="1198"/>
      <c r="AG9" s="1198"/>
    </row>
    <row r="10" spans="1:33" ht="24" customHeight="1">
      <c r="B10" s="2530"/>
      <c r="C10" s="2531"/>
      <c r="D10" s="2291" t="s">
        <v>1281</v>
      </c>
      <c r="E10" s="2282"/>
      <c r="F10" s="2795"/>
      <c r="G10" s="2341"/>
      <c r="H10" s="2341"/>
      <c r="I10" s="2341"/>
      <c r="J10" s="2341"/>
      <c r="K10" s="2341"/>
      <c r="L10" s="2341"/>
      <c r="M10" s="2341"/>
      <c r="N10" s="2341"/>
      <c r="O10" s="2341"/>
      <c r="P10" s="2341"/>
      <c r="Q10" s="2341"/>
      <c r="R10" s="2341"/>
      <c r="S10" s="2404"/>
      <c r="T10" s="1198"/>
      <c r="U10" s="1198"/>
      <c r="V10" s="1198"/>
      <c r="W10" s="1198"/>
      <c r="X10" s="1198"/>
      <c r="Y10" s="1198"/>
      <c r="Z10" s="1198"/>
      <c r="AA10" s="1198"/>
      <c r="AB10" s="1198"/>
      <c r="AC10" s="1198"/>
      <c r="AD10" s="1198"/>
      <c r="AE10" s="1198"/>
      <c r="AF10" s="1198"/>
      <c r="AG10" s="1198"/>
    </row>
    <row r="11" spans="1:33" ht="12.75" customHeight="1">
      <c r="B11" s="2530"/>
      <c r="C11" s="2531"/>
      <c r="D11" s="2279" t="s">
        <v>1137</v>
      </c>
      <c r="E11" s="2280"/>
      <c r="F11" s="2836" t="s">
        <v>1280</v>
      </c>
      <c r="G11" s="2837"/>
      <c r="H11" s="2837"/>
      <c r="I11" s="2837"/>
      <c r="J11" s="2837"/>
      <c r="K11" s="2837"/>
      <c r="L11" s="2837"/>
      <c r="M11" s="2837"/>
      <c r="N11" s="2837"/>
      <c r="O11" s="2837"/>
      <c r="P11" s="2837"/>
      <c r="Q11" s="2837"/>
      <c r="R11" s="2837"/>
      <c r="S11" s="2838"/>
      <c r="T11" s="1198"/>
      <c r="U11" s="1198"/>
      <c r="V11" s="1198"/>
      <c r="W11" s="1198"/>
      <c r="X11" s="1198"/>
      <c r="Y11" s="1198"/>
      <c r="Z11" s="1198"/>
      <c r="AA11" s="1198"/>
      <c r="AB11" s="1198"/>
      <c r="AC11" s="1198"/>
      <c r="AD11" s="1198"/>
      <c r="AE11" s="1198"/>
      <c r="AF11" s="1198"/>
      <c r="AG11" s="1198"/>
    </row>
    <row r="12" spans="1:33" ht="12.75" customHeight="1">
      <c r="B12" s="2530"/>
      <c r="C12" s="2531"/>
      <c r="D12" s="2356"/>
      <c r="E12" s="2331"/>
      <c r="F12" s="2584"/>
      <c r="G12" s="2585"/>
      <c r="H12" s="2585"/>
      <c r="I12" s="2585"/>
      <c r="J12" s="2585"/>
      <c r="K12" s="2585"/>
      <c r="L12" s="2585"/>
      <c r="M12" s="2585"/>
      <c r="N12" s="2585"/>
      <c r="O12" s="2585"/>
      <c r="P12" s="2585"/>
      <c r="Q12" s="2585"/>
      <c r="R12" s="2585"/>
      <c r="S12" s="2586"/>
      <c r="T12" s="1198"/>
      <c r="U12" s="1198"/>
      <c r="V12" s="1198"/>
      <c r="W12" s="1198"/>
      <c r="X12" s="1198"/>
      <c r="Y12" s="1198"/>
      <c r="Z12" s="1198"/>
      <c r="AA12" s="1198"/>
      <c r="AB12" s="1198"/>
      <c r="AC12" s="1198"/>
      <c r="AD12" s="1198"/>
      <c r="AE12" s="1198"/>
      <c r="AF12" s="1198"/>
      <c r="AG12" s="1198"/>
    </row>
    <row r="13" spans="1:33" ht="12.75" customHeight="1">
      <c r="B13" s="2530"/>
      <c r="C13" s="2531"/>
      <c r="D13" s="2295"/>
      <c r="E13" s="2321"/>
      <c r="F13" s="2587"/>
      <c r="G13" s="2588"/>
      <c r="H13" s="2588"/>
      <c r="I13" s="2588"/>
      <c r="J13" s="2588"/>
      <c r="K13" s="2588"/>
      <c r="L13" s="2588"/>
      <c r="M13" s="2588"/>
      <c r="N13" s="2588"/>
      <c r="O13" s="2588"/>
      <c r="P13" s="2588"/>
      <c r="Q13" s="2588"/>
      <c r="R13" s="2588"/>
      <c r="S13" s="2589"/>
      <c r="T13" s="1198"/>
      <c r="U13" s="1198"/>
      <c r="V13" s="1198"/>
      <c r="W13" s="1198"/>
      <c r="X13" s="1198"/>
      <c r="Y13" s="1198"/>
      <c r="Z13" s="1198"/>
      <c r="AA13" s="1198"/>
      <c r="AB13" s="1198"/>
      <c r="AC13" s="1198"/>
      <c r="AD13" s="1198"/>
      <c r="AE13" s="1198"/>
      <c r="AF13" s="1198"/>
      <c r="AG13" s="1198"/>
    </row>
    <row r="14" spans="1:33" ht="12.75" customHeight="1">
      <c r="B14" s="2530"/>
      <c r="C14" s="2531"/>
      <c r="D14" s="2279" t="s">
        <v>1279</v>
      </c>
      <c r="E14" s="2280"/>
      <c r="F14" s="2291" t="s">
        <v>205</v>
      </c>
      <c r="G14" s="2282"/>
      <c r="H14" s="2795"/>
      <c r="I14" s="2341"/>
      <c r="J14" s="2341"/>
      <c r="K14" s="2342"/>
      <c r="L14" s="2291" t="s">
        <v>207</v>
      </c>
      <c r="M14" s="2282"/>
      <c r="N14" s="2795"/>
      <c r="O14" s="2341"/>
      <c r="P14" s="2341"/>
      <c r="Q14" s="2341"/>
      <c r="R14" s="2341"/>
      <c r="S14" s="2404"/>
      <c r="T14" s="1198"/>
      <c r="U14" s="1198"/>
      <c r="V14" s="1198"/>
      <c r="W14" s="1198"/>
      <c r="X14" s="1198"/>
      <c r="Y14" s="1198"/>
      <c r="Z14" s="1198"/>
      <c r="AA14" s="1198"/>
      <c r="AB14" s="1198"/>
      <c r="AC14" s="1198"/>
      <c r="AD14" s="1198"/>
      <c r="AE14" s="1198"/>
      <c r="AF14" s="1198"/>
      <c r="AG14" s="1198"/>
    </row>
    <row r="15" spans="1:33" ht="12.75" customHeight="1" thickBot="1">
      <c r="B15" s="2532"/>
      <c r="C15" s="2533"/>
      <c r="D15" s="2595"/>
      <c r="E15" s="2596"/>
      <c r="F15" s="2992" t="s">
        <v>2181</v>
      </c>
      <c r="G15" s="2993"/>
      <c r="H15" s="2992"/>
      <c r="I15" s="3062"/>
      <c r="J15" s="3062"/>
      <c r="K15" s="3062"/>
      <c r="L15" s="3062"/>
      <c r="M15" s="3063"/>
      <c r="N15" s="2640" t="s">
        <v>2180</v>
      </c>
      <c r="O15" s="3002"/>
      <c r="P15" s="3002"/>
      <c r="Q15" s="3002"/>
      <c r="R15" s="3002"/>
      <c r="S15" s="3003"/>
      <c r="T15" s="1198"/>
      <c r="U15" s="1198"/>
      <c r="V15" s="1198"/>
      <c r="W15" s="1198"/>
      <c r="X15" s="1198"/>
      <c r="Y15" s="1198"/>
      <c r="Z15" s="1198"/>
      <c r="AA15" s="1198"/>
      <c r="AB15" s="1198"/>
      <c r="AC15" s="1198"/>
      <c r="AD15" s="1198"/>
      <c r="AE15" s="1198"/>
      <c r="AF15" s="1198"/>
      <c r="AG15" s="1198"/>
    </row>
    <row r="16" spans="1:33" ht="12.75" customHeight="1">
      <c r="B16" s="2528" t="s">
        <v>1163</v>
      </c>
      <c r="C16" s="2529"/>
      <c r="D16" s="2498" t="s">
        <v>2173</v>
      </c>
      <c r="E16" s="2337"/>
      <c r="F16" s="3241"/>
      <c r="G16" s="3242"/>
      <c r="H16" s="3242"/>
      <c r="I16" s="3243"/>
      <c r="J16" s="2577" t="s">
        <v>553</v>
      </c>
      <c r="K16" s="3238" t="s">
        <v>1263</v>
      </c>
      <c r="L16" s="3239"/>
      <c r="M16" s="3239"/>
      <c r="N16" s="3239"/>
      <c r="O16" s="3239"/>
      <c r="P16" s="3239"/>
      <c r="Q16" s="3239"/>
      <c r="R16" s="3239"/>
      <c r="S16" s="3240"/>
      <c r="T16" s="1198"/>
      <c r="U16" s="1198"/>
      <c r="V16" s="1198"/>
      <c r="W16" s="1198"/>
      <c r="X16" s="1198"/>
      <c r="Y16" s="1198"/>
      <c r="Z16" s="1198"/>
      <c r="AA16" s="1198"/>
      <c r="AB16" s="1198"/>
      <c r="AC16" s="1198"/>
      <c r="AD16" s="1198"/>
      <c r="AE16" s="1198"/>
      <c r="AF16" s="1198"/>
      <c r="AG16" s="1198"/>
    </row>
    <row r="17" spans="2:33" ht="12.75" customHeight="1">
      <c r="B17" s="2530"/>
      <c r="C17" s="2531"/>
      <c r="D17" s="2279" t="s">
        <v>477</v>
      </c>
      <c r="E17" s="2280"/>
      <c r="F17" s="2359"/>
      <c r="G17" s="2322"/>
      <c r="H17" s="2322"/>
      <c r="I17" s="2360"/>
      <c r="J17" s="3237"/>
      <c r="K17" s="2872"/>
      <c r="L17" s="2873"/>
      <c r="M17" s="2873"/>
      <c r="N17" s="2873"/>
      <c r="O17" s="2873"/>
      <c r="P17" s="2873"/>
      <c r="Q17" s="2873"/>
      <c r="R17" s="2873"/>
      <c r="S17" s="2874"/>
      <c r="T17" s="1198"/>
      <c r="U17" s="1198"/>
      <c r="V17" s="1198"/>
      <c r="W17" s="1198"/>
      <c r="X17" s="1198"/>
      <c r="Y17" s="1198"/>
      <c r="Z17" s="1198"/>
      <c r="AA17" s="1198"/>
      <c r="AB17" s="1198"/>
      <c r="AC17" s="1198"/>
      <c r="AD17" s="1198"/>
      <c r="AE17" s="1198"/>
      <c r="AF17" s="1198"/>
      <c r="AG17" s="1198"/>
    </row>
    <row r="18" spans="2:33" ht="12.75" customHeight="1">
      <c r="B18" s="2530"/>
      <c r="C18" s="2531"/>
      <c r="D18" s="2295"/>
      <c r="E18" s="2321"/>
      <c r="F18" s="2327"/>
      <c r="G18" s="2328"/>
      <c r="H18" s="2328"/>
      <c r="I18" s="2361"/>
      <c r="J18" s="2559"/>
      <c r="K18" s="2678"/>
      <c r="L18" s="2679"/>
      <c r="M18" s="2679"/>
      <c r="N18" s="2679"/>
      <c r="O18" s="2679"/>
      <c r="P18" s="2679"/>
      <c r="Q18" s="2679"/>
      <c r="R18" s="2679"/>
      <c r="S18" s="2680"/>
      <c r="T18" s="1198"/>
      <c r="U18" s="1198"/>
      <c r="V18" s="1198"/>
      <c r="W18" s="1198"/>
      <c r="X18" s="1198"/>
      <c r="Y18" s="1198"/>
      <c r="Z18" s="1198"/>
      <c r="AA18" s="1198"/>
      <c r="AB18" s="1198"/>
      <c r="AC18" s="1198"/>
      <c r="AD18" s="1198"/>
      <c r="AE18" s="1198"/>
      <c r="AF18" s="1198"/>
      <c r="AG18" s="1198"/>
    </row>
    <row r="19" spans="2:33" ht="12.75" customHeight="1">
      <c r="B19" s="2530"/>
      <c r="C19" s="2531"/>
      <c r="D19" s="2544" t="s">
        <v>1634</v>
      </c>
      <c r="E19" s="2544"/>
      <c r="F19" s="2544"/>
      <c r="G19" s="2544"/>
      <c r="H19" s="2544"/>
      <c r="I19" s="2544"/>
      <c r="J19" s="2544"/>
      <c r="K19" s="2544"/>
      <c r="L19" s="2544"/>
      <c r="M19" s="2503"/>
      <c r="N19" s="2503"/>
      <c r="O19" s="2503"/>
      <c r="P19" s="2503"/>
      <c r="Q19" s="2503"/>
      <c r="R19" s="2503"/>
      <c r="S19" s="2504"/>
      <c r="T19" s="1198"/>
      <c r="U19" s="1198"/>
      <c r="V19" s="1198"/>
      <c r="W19" s="1198"/>
      <c r="X19" s="1198"/>
      <c r="Y19" s="1198"/>
      <c r="Z19" s="1198"/>
      <c r="AA19" s="1198"/>
      <c r="AB19" s="1198"/>
      <c r="AC19" s="1198"/>
      <c r="AD19" s="1198"/>
      <c r="AE19" s="1198"/>
      <c r="AF19" s="1198"/>
      <c r="AG19" s="1198"/>
    </row>
    <row r="20" spans="2:33" ht="12.75" customHeight="1">
      <c r="B20" s="2530"/>
      <c r="C20" s="2531"/>
      <c r="D20" s="2562" t="s">
        <v>1542</v>
      </c>
      <c r="E20" s="2562"/>
      <c r="F20" s="2562"/>
      <c r="G20" s="2562"/>
      <c r="H20" s="2562" t="s">
        <v>1268</v>
      </c>
      <c r="I20" s="2562"/>
      <c r="J20" s="2562"/>
      <c r="K20" s="2372"/>
      <c r="L20" s="2372"/>
      <c r="M20" s="2372"/>
      <c r="N20" s="2372"/>
      <c r="O20" s="2372"/>
      <c r="P20" s="2372"/>
      <c r="Q20" s="2372"/>
      <c r="R20" s="2372"/>
      <c r="S20" s="2373"/>
      <c r="T20" s="1198"/>
      <c r="U20" s="1198"/>
      <c r="V20" s="1198"/>
      <c r="W20" s="1198"/>
      <c r="X20" s="1198"/>
      <c r="Y20" s="1198"/>
      <c r="Z20" s="1198"/>
      <c r="AA20" s="1198"/>
      <c r="AB20" s="1198"/>
      <c r="AC20" s="1198"/>
      <c r="AD20" s="1198"/>
      <c r="AE20" s="1198"/>
      <c r="AF20" s="1198"/>
      <c r="AG20" s="1198"/>
    </row>
    <row r="21" spans="2:33" ht="12.75" customHeight="1">
      <c r="B21" s="2530"/>
      <c r="C21" s="2531"/>
      <c r="D21" s="2562"/>
      <c r="E21" s="2562"/>
      <c r="F21" s="2562"/>
      <c r="G21" s="2562"/>
      <c r="H21" s="2562" t="s">
        <v>1267</v>
      </c>
      <c r="I21" s="2562"/>
      <c r="J21" s="2562"/>
      <c r="K21" s="2372"/>
      <c r="L21" s="2372"/>
      <c r="M21" s="2372"/>
      <c r="N21" s="2372"/>
      <c r="O21" s="2372"/>
      <c r="P21" s="2372"/>
      <c r="Q21" s="2372"/>
      <c r="R21" s="2372"/>
      <c r="S21" s="2373"/>
      <c r="T21" s="1198"/>
      <c r="U21" s="1198"/>
      <c r="V21" s="1198"/>
      <c r="W21" s="1198"/>
      <c r="X21" s="1198"/>
      <c r="Y21" s="1198"/>
      <c r="Z21" s="1198"/>
      <c r="AA21" s="1198"/>
      <c r="AB21" s="1198"/>
      <c r="AC21" s="1198"/>
      <c r="AD21" s="1198"/>
      <c r="AE21" s="1198"/>
      <c r="AF21" s="1198"/>
      <c r="AG21" s="1198"/>
    </row>
    <row r="22" spans="2:33" ht="12.75" customHeight="1" thickBot="1">
      <c r="B22" s="2532"/>
      <c r="C22" s="2533"/>
      <c r="D22" s="2563"/>
      <c r="E22" s="2563"/>
      <c r="F22" s="2563"/>
      <c r="G22" s="2563"/>
      <c r="H22" s="2563"/>
      <c r="I22" s="2563"/>
      <c r="J22" s="2563"/>
      <c r="K22" s="2566"/>
      <c r="L22" s="2566"/>
      <c r="M22" s="2566"/>
      <c r="N22" s="2566"/>
      <c r="O22" s="2566"/>
      <c r="P22" s="2566"/>
      <c r="Q22" s="2566"/>
      <c r="R22" s="2566"/>
      <c r="S22" s="2567"/>
      <c r="T22" s="1198"/>
      <c r="U22" s="1198"/>
      <c r="V22" s="1198"/>
      <c r="W22" s="1198"/>
      <c r="X22" s="1198"/>
      <c r="Y22" s="1198"/>
      <c r="Z22" s="1198"/>
      <c r="AA22" s="1198"/>
      <c r="AB22" s="1198"/>
      <c r="AC22" s="1198"/>
      <c r="AD22" s="1198"/>
      <c r="AE22" s="1198"/>
      <c r="AF22" s="1198"/>
      <c r="AG22" s="1198"/>
    </row>
    <row r="23" spans="2:33" s="1225" customFormat="1" ht="14.25" customHeight="1">
      <c r="B23" s="2539" t="s">
        <v>857</v>
      </c>
      <c r="C23" s="2540"/>
      <c r="D23" s="2577" t="s">
        <v>1265</v>
      </c>
      <c r="E23" s="2577"/>
      <c r="F23" s="2339"/>
      <c r="G23" s="2339"/>
      <c r="H23" s="2339"/>
      <c r="I23" s="2339"/>
      <c r="J23" s="2564" t="s">
        <v>1317</v>
      </c>
      <c r="K23" s="2568" t="s">
        <v>1263</v>
      </c>
      <c r="L23" s="2569"/>
      <c r="M23" s="2569"/>
      <c r="N23" s="2569"/>
      <c r="O23" s="2569"/>
      <c r="P23" s="2569"/>
      <c r="Q23" s="2569"/>
      <c r="R23" s="2569"/>
      <c r="S23" s="2570"/>
      <c r="T23" s="843"/>
    </row>
    <row r="24" spans="2:33" s="1225" customFormat="1" ht="14.25" customHeight="1">
      <c r="B24" s="2541"/>
      <c r="C24" s="2406"/>
      <c r="D24" s="2548" t="s">
        <v>477</v>
      </c>
      <c r="E24" s="2549"/>
      <c r="F24" s="2571"/>
      <c r="G24" s="2572"/>
      <c r="H24" s="2572"/>
      <c r="I24" s="2573"/>
      <c r="J24" s="2356"/>
      <c r="K24" s="842"/>
      <c r="L24" s="826"/>
      <c r="M24" s="826" t="s">
        <v>1274</v>
      </c>
      <c r="N24" s="826"/>
      <c r="O24" s="826" t="s">
        <v>1273</v>
      </c>
      <c r="P24" s="826"/>
      <c r="Q24" s="826"/>
      <c r="R24" s="826"/>
      <c r="S24" s="827"/>
      <c r="T24" s="1279"/>
    </row>
    <row r="25" spans="2:33" s="1225" customFormat="1" ht="14.25" customHeight="1" thickBot="1">
      <c r="B25" s="2542"/>
      <c r="C25" s="2543"/>
      <c r="D25" s="2550"/>
      <c r="E25" s="2419"/>
      <c r="F25" s="2574"/>
      <c r="G25" s="2575"/>
      <c r="H25" s="2575"/>
      <c r="I25" s="2576"/>
      <c r="J25" s="2550"/>
      <c r="K25" s="1275"/>
      <c r="L25" s="1232"/>
      <c r="M25" s="1232"/>
      <c r="N25" s="1274"/>
      <c r="O25" s="1274"/>
      <c r="P25" s="1274"/>
      <c r="Q25" s="1274"/>
      <c r="R25" s="1273"/>
      <c r="S25" s="1272"/>
      <c r="T25" s="1278"/>
    </row>
    <row r="26" spans="2:33" s="1221" customFormat="1" ht="15" customHeight="1">
      <c r="B26" s="3171" t="s">
        <v>1316</v>
      </c>
      <c r="C26" s="3164"/>
      <c r="D26" s="2461"/>
      <c r="E26" s="2461"/>
      <c r="F26" s="2461"/>
      <c r="G26" s="2462"/>
      <c r="H26" s="2442" t="s">
        <v>1633</v>
      </c>
      <c r="I26" s="2442"/>
      <c r="J26" s="3236" t="s">
        <v>1623</v>
      </c>
      <c r="K26" s="3110"/>
      <c r="L26" s="2445" t="s">
        <v>1259</v>
      </c>
      <c r="M26" s="3053"/>
      <c r="N26" s="2445"/>
      <c r="O26" s="2446"/>
      <c r="P26" s="2446"/>
      <c r="Q26" s="2446"/>
      <c r="R26" s="2446"/>
      <c r="S26" s="2447"/>
      <c r="W26" s="1222"/>
      <c r="X26" s="1222"/>
      <c r="Y26" s="1222"/>
      <c r="Z26" s="1222"/>
      <c r="AA26" s="1222"/>
      <c r="AB26" s="1222"/>
      <c r="AC26" s="1222"/>
      <c r="AD26" s="1222"/>
      <c r="AE26" s="1222"/>
      <c r="AF26" s="1222"/>
      <c r="AG26" s="1222"/>
    </row>
    <row r="27" spans="2:33" s="1221" customFormat="1" ht="15" customHeight="1">
      <c r="B27" s="3162"/>
      <c r="C27" s="3164"/>
      <c r="D27" s="2464"/>
      <c r="E27" s="2464"/>
      <c r="F27" s="2464"/>
      <c r="G27" s="2465"/>
      <c r="H27" s="2507"/>
      <c r="I27" s="2507"/>
      <c r="J27" s="2526"/>
      <c r="K27" s="2526"/>
      <c r="L27" s="2727"/>
      <c r="M27" s="2728"/>
      <c r="N27" s="2448"/>
      <c r="O27" s="2449"/>
      <c r="P27" s="2449"/>
      <c r="Q27" s="2449"/>
      <c r="R27" s="2449"/>
      <c r="S27" s="2450"/>
      <c r="W27" s="1222"/>
      <c r="X27" s="1222"/>
      <c r="Y27" s="1222"/>
      <c r="Z27" s="1222"/>
      <c r="AA27" s="1222"/>
      <c r="AB27" s="1222"/>
      <c r="AC27" s="1222"/>
      <c r="AD27" s="1222"/>
      <c r="AE27" s="1222"/>
      <c r="AF27" s="1222"/>
      <c r="AG27" s="1222"/>
    </row>
    <row r="28" spans="2:33" s="1221" customFormat="1" ht="15" customHeight="1">
      <c r="B28" s="3162"/>
      <c r="C28" s="3164"/>
      <c r="D28" s="2518"/>
      <c r="E28" s="2518"/>
      <c r="F28" s="2518"/>
      <c r="G28" s="2519"/>
      <c r="H28" s="1229" t="s">
        <v>1258</v>
      </c>
      <c r="I28" s="1229" t="s">
        <v>1257</v>
      </c>
      <c r="J28" s="1229" t="s">
        <v>1258</v>
      </c>
      <c r="K28" s="1229" t="s">
        <v>1257</v>
      </c>
      <c r="L28" s="1229" t="s">
        <v>1258</v>
      </c>
      <c r="M28" s="1229" t="s">
        <v>1257</v>
      </c>
      <c r="N28" s="2448"/>
      <c r="O28" s="2449"/>
      <c r="P28" s="2449"/>
      <c r="Q28" s="2449"/>
      <c r="R28" s="2449"/>
      <c r="S28" s="2450"/>
      <c r="W28" s="1222"/>
      <c r="X28" s="1222"/>
      <c r="Y28" s="1222"/>
      <c r="Z28" s="1222"/>
      <c r="AA28" s="1222"/>
      <c r="AB28" s="1222"/>
      <c r="AC28" s="1222"/>
      <c r="AD28" s="1222"/>
      <c r="AE28" s="1222"/>
      <c r="AF28" s="1222"/>
      <c r="AG28" s="1222"/>
    </row>
    <row r="29" spans="2:33" s="1221" customFormat="1" ht="15" customHeight="1">
      <c r="B29" s="3162"/>
      <c r="C29" s="3165"/>
      <c r="D29" s="2526" t="s">
        <v>1309</v>
      </c>
      <c r="E29" s="2526"/>
      <c r="F29" s="2508" t="s">
        <v>1308</v>
      </c>
      <c r="G29" s="2510"/>
      <c r="H29" s="1226"/>
      <c r="I29" s="1226"/>
      <c r="J29" s="1226"/>
      <c r="K29" s="1226"/>
      <c r="L29" s="1345"/>
      <c r="M29" s="1345"/>
      <c r="N29" s="2448"/>
      <c r="O29" s="2449"/>
      <c r="P29" s="2449"/>
      <c r="Q29" s="2449"/>
      <c r="R29" s="2449"/>
      <c r="S29" s="2450"/>
      <c r="W29" s="1222"/>
      <c r="X29" s="1222"/>
      <c r="Y29" s="1222"/>
      <c r="Z29" s="1222"/>
      <c r="AA29" s="1222"/>
      <c r="AB29" s="1222"/>
      <c r="AC29" s="1222"/>
      <c r="AD29" s="1222"/>
      <c r="AE29" s="1222"/>
      <c r="AF29" s="1222"/>
      <c r="AG29" s="1222"/>
    </row>
    <row r="30" spans="2:33" s="1221" customFormat="1" ht="15" customHeight="1">
      <c r="B30" s="3162"/>
      <c r="C30" s="3165"/>
      <c r="D30" s="2526"/>
      <c r="E30" s="2526"/>
      <c r="F30" s="2508" t="s">
        <v>1307</v>
      </c>
      <c r="G30" s="2510"/>
      <c r="H30" s="1226"/>
      <c r="I30" s="1226"/>
      <c r="J30" s="1226"/>
      <c r="K30" s="1226"/>
      <c r="L30" s="1345"/>
      <c r="M30" s="1345"/>
      <c r="N30" s="2448"/>
      <c r="O30" s="2449"/>
      <c r="P30" s="2449"/>
      <c r="Q30" s="2449"/>
      <c r="R30" s="2449"/>
      <c r="S30" s="2450"/>
      <c r="W30" s="1222"/>
      <c r="X30" s="1222"/>
      <c r="Y30" s="1222"/>
      <c r="Z30" s="1222"/>
      <c r="AA30" s="1222"/>
      <c r="AB30" s="1222"/>
      <c r="AC30" s="1222"/>
      <c r="AD30" s="1222"/>
      <c r="AE30" s="1222"/>
      <c r="AF30" s="1222"/>
      <c r="AG30" s="1222"/>
    </row>
    <row r="31" spans="2:33" s="1221" customFormat="1" ht="15" customHeight="1">
      <c r="B31" s="3162"/>
      <c r="C31" s="3165"/>
      <c r="D31" s="2508" t="s">
        <v>1306</v>
      </c>
      <c r="E31" s="2509"/>
      <c r="F31" s="2509"/>
      <c r="G31" s="2510"/>
      <c r="H31" s="2505"/>
      <c r="I31" s="2505"/>
      <c r="J31" s="2505"/>
      <c r="K31" s="2505"/>
      <c r="L31" s="2508"/>
      <c r="M31" s="2510"/>
      <c r="N31" s="2448"/>
      <c r="O31" s="2449"/>
      <c r="P31" s="2449"/>
      <c r="Q31" s="2449"/>
      <c r="R31" s="2449"/>
      <c r="S31" s="2450"/>
      <c r="W31" s="1222"/>
      <c r="X31" s="1222"/>
      <c r="Y31" s="1228"/>
      <c r="Z31" s="1228"/>
      <c r="AA31" s="1228"/>
      <c r="AB31" s="1228"/>
      <c r="AC31" s="1228"/>
      <c r="AD31" s="1228"/>
      <c r="AE31" s="1228"/>
      <c r="AF31" s="1228"/>
      <c r="AG31" s="1222"/>
    </row>
    <row r="32" spans="2:33" s="1221" customFormat="1" ht="15" customHeight="1" thickBot="1">
      <c r="B32" s="3162"/>
      <c r="C32" s="3165"/>
      <c r="D32" s="2508" t="s">
        <v>1252</v>
      </c>
      <c r="E32" s="2509"/>
      <c r="F32" s="2509"/>
      <c r="G32" s="2510"/>
      <c r="H32" s="3125"/>
      <c r="I32" s="3125"/>
      <c r="J32" s="3125"/>
      <c r="K32" s="3125"/>
      <c r="L32" s="3533"/>
      <c r="M32" s="3534"/>
      <c r="N32" s="2451"/>
      <c r="O32" s="2452"/>
      <c r="P32" s="2452"/>
      <c r="Q32" s="2452"/>
      <c r="R32" s="2452"/>
      <c r="S32" s="2453"/>
      <c r="T32" s="1227"/>
      <c r="W32" s="1222"/>
      <c r="X32" s="1222"/>
      <c r="Y32" s="1228"/>
      <c r="Z32" s="1228"/>
      <c r="AA32" s="1222"/>
      <c r="AB32" s="1222"/>
      <c r="AC32" s="1222"/>
      <c r="AD32" s="1222"/>
      <c r="AE32" s="1222"/>
      <c r="AF32" s="1222"/>
      <c r="AG32" s="1222"/>
    </row>
    <row r="33" spans="1:33" s="1221" customFormat="1" ht="30" customHeight="1">
      <c r="B33" s="3140" t="s">
        <v>1632</v>
      </c>
      <c r="C33" s="3141"/>
      <c r="D33" s="3199"/>
      <c r="E33" s="3199"/>
      <c r="F33" s="3199"/>
      <c r="G33" s="3200"/>
      <c r="H33" s="3149" t="s">
        <v>1512</v>
      </c>
      <c r="I33" s="3149"/>
      <c r="J33" s="3149"/>
      <c r="K33" s="3149"/>
      <c r="L33" s="3149"/>
      <c r="M33" s="3150"/>
      <c r="N33" s="3535"/>
      <c r="O33" s="3536"/>
      <c r="P33" s="3536"/>
      <c r="Q33" s="3536"/>
      <c r="R33" s="3536"/>
      <c r="S33" s="3536"/>
      <c r="W33" s="1222"/>
      <c r="X33" s="1222"/>
      <c r="Y33" s="1222"/>
      <c r="Z33" s="1222"/>
      <c r="AA33" s="1222"/>
      <c r="AB33" s="1222"/>
      <c r="AC33" s="1222"/>
      <c r="AD33" s="1222"/>
      <c r="AE33" s="1222"/>
      <c r="AF33" s="1222"/>
      <c r="AG33" s="1222"/>
    </row>
    <row r="34" spans="1:33" s="1221" customFormat="1" ht="24.75" customHeight="1" thickBot="1">
      <c r="B34" s="3198"/>
      <c r="C34" s="3199"/>
      <c r="D34" s="3199"/>
      <c r="E34" s="3199"/>
      <c r="F34" s="3199"/>
      <c r="G34" s="3200"/>
      <c r="H34" s="3281"/>
      <c r="I34" s="3282"/>
      <c r="J34" s="3282"/>
      <c r="K34" s="3282"/>
      <c r="L34" s="3282"/>
      <c r="M34" s="3287"/>
      <c r="N34" s="3281"/>
      <c r="O34" s="3282"/>
      <c r="P34" s="3282"/>
      <c r="Q34" s="3282"/>
      <c r="R34" s="3282"/>
      <c r="S34" s="3283"/>
      <c r="W34" s="1222"/>
      <c r="X34" s="1222"/>
      <c r="Y34" s="1222"/>
      <c r="Z34" s="1222"/>
      <c r="AA34" s="1222"/>
      <c r="AB34" s="1222"/>
      <c r="AC34" s="1222"/>
      <c r="AD34" s="1222"/>
      <c r="AE34" s="1222"/>
      <c r="AF34" s="1222"/>
      <c r="AG34" s="1222"/>
    </row>
    <row r="35" spans="1:33" ht="20.25" customHeight="1">
      <c r="A35" s="1225"/>
      <c r="B35" s="3100" t="s">
        <v>1251</v>
      </c>
      <c r="C35" s="2496" t="s">
        <v>1250</v>
      </c>
      <c r="D35" s="3152"/>
      <c r="E35" s="3152"/>
      <c r="F35" s="3152"/>
      <c r="G35" s="2497"/>
      <c r="H35" s="2498"/>
      <c r="I35" s="2499"/>
      <c r="J35" s="2499"/>
      <c r="K35" s="2499"/>
      <c r="L35" s="2499"/>
      <c r="M35" s="2499"/>
      <c r="N35" s="2499"/>
      <c r="O35" s="2499"/>
      <c r="P35" s="2499"/>
      <c r="Q35" s="2499"/>
      <c r="R35" s="2499"/>
      <c r="S35" s="2500"/>
      <c r="T35" s="812"/>
      <c r="U35" s="1198"/>
      <c r="W35" s="1224"/>
      <c r="X35" s="1224"/>
      <c r="Y35" s="1224"/>
      <c r="Z35" s="1224"/>
      <c r="AA35" s="1224"/>
      <c r="AB35" s="1224"/>
      <c r="AC35" s="1224"/>
      <c r="AD35" s="1224"/>
      <c r="AE35" s="1224"/>
      <c r="AF35" s="1224"/>
      <c r="AG35" s="1224"/>
    </row>
    <row r="36" spans="1:33" ht="21" customHeight="1">
      <c r="B36" s="3101"/>
      <c r="C36" s="2716" t="s">
        <v>1511</v>
      </c>
      <c r="D36" s="2717"/>
      <c r="E36" s="2717"/>
      <c r="F36" s="2717"/>
      <c r="G36" s="3153"/>
      <c r="H36" s="2291"/>
      <c r="I36" s="2370"/>
      <c r="J36" s="2370"/>
      <c r="K36" s="2370"/>
      <c r="L36" s="2370"/>
      <c r="M36" s="2370"/>
      <c r="N36" s="2370"/>
      <c r="O36" s="2370"/>
      <c r="P36" s="2370"/>
      <c r="Q36" s="2370"/>
      <c r="R36" s="2370"/>
      <c r="S36" s="2377"/>
      <c r="T36" s="812"/>
      <c r="U36" s="1198"/>
      <c r="W36" s="1224"/>
      <c r="X36" s="1224"/>
      <c r="Y36" s="1224"/>
      <c r="Z36" s="1224"/>
      <c r="AA36" s="1224"/>
      <c r="AB36" s="1224"/>
      <c r="AC36" s="1224"/>
      <c r="AD36" s="1224"/>
      <c r="AE36" s="1224"/>
      <c r="AF36" s="1224"/>
      <c r="AG36" s="1224"/>
    </row>
    <row r="37" spans="1:33">
      <c r="B37" s="3101"/>
      <c r="C37" s="2653" t="s">
        <v>1342</v>
      </c>
      <c r="D37" s="2654"/>
      <c r="E37" s="2654"/>
      <c r="F37" s="2654"/>
      <c r="G37" s="2655"/>
      <c r="H37" s="2279" t="s">
        <v>1341</v>
      </c>
      <c r="I37" s="2280"/>
      <c r="J37" s="2668" t="s">
        <v>1340</v>
      </c>
      <c r="K37" s="2668"/>
      <c r="L37" s="2668"/>
      <c r="M37" s="2668"/>
      <c r="N37" s="2668"/>
      <c r="O37" s="2668"/>
      <c r="P37" s="2668"/>
      <c r="Q37" s="2668"/>
      <c r="R37" s="2668"/>
      <c r="S37" s="2669"/>
      <c r="T37" s="812"/>
      <c r="U37" s="1198"/>
      <c r="V37" s="1198"/>
      <c r="W37" s="1224"/>
      <c r="X37" s="1224"/>
      <c r="Y37" s="1224"/>
      <c r="Z37" s="1224"/>
      <c r="AA37" s="1224"/>
      <c r="AB37" s="1224"/>
      <c r="AC37" s="1224"/>
      <c r="AD37" s="1224"/>
      <c r="AE37" s="1224"/>
      <c r="AF37" s="1224"/>
      <c r="AG37" s="1224"/>
    </row>
    <row r="38" spans="1:33">
      <c r="B38" s="3101"/>
      <c r="C38" s="2656"/>
      <c r="D38" s="2657"/>
      <c r="E38" s="2657"/>
      <c r="F38" s="2657"/>
      <c r="G38" s="2658"/>
      <c r="H38" s="2356"/>
      <c r="I38" s="2331"/>
      <c r="J38" s="2670" t="s">
        <v>1339</v>
      </c>
      <c r="K38" s="2671"/>
      <c r="L38" s="2651" t="s">
        <v>1338</v>
      </c>
      <c r="M38" s="2671"/>
      <c r="N38" s="2651" t="s">
        <v>1337</v>
      </c>
      <c r="O38" s="2671"/>
      <c r="P38" s="2651" t="s">
        <v>1336</v>
      </c>
      <c r="Q38" s="2671"/>
      <c r="R38" s="2651" t="s">
        <v>1335</v>
      </c>
      <c r="S38" s="2652"/>
      <c r="T38" s="812"/>
      <c r="U38" s="1198"/>
      <c r="V38" s="1198"/>
      <c r="W38" s="1224"/>
      <c r="X38" s="1224"/>
      <c r="Y38" s="1224"/>
      <c r="Z38" s="1224"/>
      <c r="AA38" s="1224"/>
      <c r="AB38" s="1224"/>
      <c r="AC38" s="1224"/>
      <c r="AD38" s="1224"/>
      <c r="AE38" s="1224"/>
      <c r="AF38" s="1224"/>
      <c r="AG38" s="1224"/>
    </row>
    <row r="39" spans="1:33" ht="12.75" customHeight="1">
      <c r="B39" s="3101"/>
      <c r="C39" s="2656"/>
      <c r="D39" s="2657"/>
      <c r="E39" s="2657"/>
      <c r="F39" s="2657"/>
      <c r="G39" s="2658"/>
      <c r="H39" s="2665"/>
      <c r="I39" s="2667"/>
      <c r="J39" s="2666"/>
      <c r="K39" s="2650"/>
      <c r="L39" s="2649"/>
      <c r="M39" s="2650"/>
      <c r="N39" s="2649"/>
      <c r="O39" s="2650"/>
      <c r="P39" s="2649"/>
      <c r="Q39" s="2650"/>
      <c r="R39" s="836"/>
      <c r="S39" s="837"/>
      <c r="T39" s="812"/>
      <c r="U39" s="1198"/>
      <c r="V39" s="1198"/>
      <c r="W39" s="1224"/>
      <c r="X39" s="1224"/>
      <c r="Y39" s="1224"/>
      <c r="Z39" s="1224"/>
      <c r="AA39" s="1224"/>
      <c r="AB39" s="1224"/>
      <c r="AC39" s="1224"/>
      <c r="AD39" s="1224"/>
      <c r="AE39" s="1224"/>
      <c r="AF39" s="1224"/>
      <c r="AG39" s="1224"/>
    </row>
    <row r="40" spans="1:33">
      <c r="B40" s="3101"/>
      <c r="C40" s="2659"/>
      <c r="D40" s="2660"/>
      <c r="E40" s="2660"/>
      <c r="F40" s="2660"/>
      <c r="G40" s="2661"/>
      <c r="H40" s="2279" t="s">
        <v>1334</v>
      </c>
      <c r="I40" s="2319"/>
      <c r="J40" s="2279" t="s">
        <v>1333</v>
      </c>
      <c r="K40" s="2319"/>
      <c r="L40" s="2279" t="s">
        <v>1332</v>
      </c>
      <c r="M40" s="2280"/>
      <c r="N40" s="2279"/>
      <c r="O40" s="2319"/>
      <c r="P40" s="2319"/>
      <c r="Q40" s="2319"/>
      <c r="R40" s="809"/>
      <c r="S40" s="816"/>
      <c r="T40" s="812"/>
      <c r="U40" s="1198"/>
      <c r="V40" s="1198"/>
      <c r="W40" s="1224"/>
      <c r="X40" s="1224"/>
      <c r="Y40" s="1224"/>
      <c r="Z40" s="1224"/>
      <c r="AA40" s="1224"/>
      <c r="AB40" s="1224"/>
      <c r="AC40" s="1224"/>
      <c r="AD40" s="1224"/>
      <c r="AE40" s="1224"/>
      <c r="AF40" s="1224"/>
      <c r="AG40" s="1224"/>
    </row>
    <row r="41" spans="1:33" ht="12.75" customHeight="1">
      <c r="B41" s="3101"/>
      <c r="C41" s="2662"/>
      <c r="D41" s="2663"/>
      <c r="E41" s="2663"/>
      <c r="F41" s="2663"/>
      <c r="G41" s="2664"/>
      <c r="H41" s="2665"/>
      <c r="I41" s="2666"/>
      <c r="J41" s="2665"/>
      <c r="K41" s="2666"/>
      <c r="L41" s="2665"/>
      <c r="M41" s="2667"/>
      <c r="N41" s="2295"/>
      <c r="O41" s="2296"/>
      <c r="P41" s="2296"/>
      <c r="Q41" s="2296"/>
      <c r="R41" s="808"/>
      <c r="S41" s="833"/>
      <c r="T41" s="812"/>
      <c r="U41" s="1198"/>
      <c r="V41" s="1198"/>
      <c r="W41" s="1224"/>
      <c r="X41" s="1224"/>
      <c r="Y41" s="1224"/>
      <c r="Z41" s="1224"/>
      <c r="AA41" s="1224"/>
      <c r="AB41" s="1224"/>
      <c r="AC41" s="1224"/>
      <c r="AD41" s="1224"/>
      <c r="AE41" s="1224"/>
      <c r="AF41" s="1224"/>
      <c r="AG41" s="1224"/>
    </row>
    <row r="42" spans="1:33" ht="25.5" customHeight="1">
      <c r="B42" s="3101"/>
      <c r="C42" s="2357" t="s">
        <v>1241</v>
      </c>
      <c r="D42" s="2412"/>
      <c r="E42" s="2412"/>
      <c r="F42" s="2412"/>
      <c r="G42" s="2607"/>
      <c r="H42" s="2281"/>
      <c r="I42" s="2281"/>
      <c r="J42" s="2281"/>
      <c r="K42" s="2281"/>
      <c r="L42" s="2281"/>
      <c r="M42" s="2281"/>
      <c r="N42" s="2281"/>
      <c r="O42" s="2281"/>
      <c r="P42" s="2281"/>
      <c r="Q42" s="2281"/>
      <c r="R42" s="2281"/>
      <c r="S42" s="2403"/>
      <c r="T42" s="1198"/>
      <c r="U42" s="1198"/>
      <c r="V42" s="1198"/>
      <c r="W42" s="1198"/>
      <c r="X42" s="1198"/>
      <c r="Y42" s="1198"/>
      <c r="Z42" s="1198"/>
      <c r="AA42" s="1198"/>
      <c r="AB42" s="1198"/>
      <c r="AC42" s="1198"/>
      <c r="AD42" s="1198"/>
      <c r="AE42" s="1198"/>
      <c r="AF42" s="1198"/>
      <c r="AG42" s="1198"/>
    </row>
    <row r="43" spans="1:33">
      <c r="B43" s="3101"/>
      <c r="C43" s="2469" t="s">
        <v>1240</v>
      </c>
      <c r="D43" s="2470"/>
      <c r="E43" s="2470"/>
      <c r="F43" s="2470"/>
      <c r="G43" s="2471"/>
      <c r="H43" s="2371" t="s">
        <v>1239</v>
      </c>
      <c r="I43" s="2371"/>
      <c r="J43" s="2371"/>
      <c r="K43" s="2371" t="s">
        <v>1238</v>
      </c>
      <c r="L43" s="2371"/>
      <c r="M43" s="2371"/>
      <c r="N43" s="2371"/>
      <c r="O43" s="2371"/>
      <c r="P43" s="2491"/>
      <c r="Q43" s="2392"/>
      <c r="R43" s="2392"/>
      <c r="S43" s="2393"/>
      <c r="T43" s="1198"/>
      <c r="U43" s="1198"/>
      <c r="V43" s="1198"/>
      <c r="W43" s="1198"/>
      <c r="X43" s="1198"/>
      <c r="Y43" s="1198"/>
      <c r="Z43" s="1198"/>
      <c r="AA43" s="1198"/>
      <c r="AB43" s="1198"/>
      <c r="AC43" s="1223"/>
      <c r="AD43" s="1223"/>
      <c r="AE43" s="1198"/>
      <c r="AF43" s="1198"/>
      <c r="AG43" s="1198"/>
    </row>
    <row r="44" spans="1:33" ht="12.75" customHeight="1">
      <c r="B44" s="2608"/>
      <c r="C44" s="2469"/>
      <c r="D44" s="2470"/>
      <c r="E44" s="2470"/>
      <c r="F44" s="2470"/>
      <c r="G44" s="2471"/>
      <c r="H44" s="2371" t="s">
        <v>1237</v>
      </c>
      <c r="I44" s="2371"/>
      <c r="J44" s="2371"/>
      <c r="K44" s="2371" t="s">
        <v>1236</v>
      </c>
      <c r="L44" s="2371"/>
      <c r="M44" s="2492"/>
      <c r="N44" s="2492"/>
      <c r="O44" s="2492"/>
      <c r="P44" s="811" t="s">
        <v>1235</v>
      </c>
      <c r="Q44" s="2266"/>
      <c r="R44" s="2368"/>
      <c r="S44" s="2374"/>
      <c r="T44" s="1198"/>
      <c r="U44" s="1198"/>
      <c r="V44" s="1198"/>
      <c r="W44" s="812"/>
      <c r="X44" s="812"/>
      <c r="Y44" s="812"/>
      <c r="Z44" s="812"/>
      <c r="AA44" s="1198"/>
      <c r="AB44" s="1198"/>
      <c r="AC44" s="812"/>
      <c r="AD44" s="812"/>
      <c r="AE44" s="812"/>
      <c r="AF44" s="812"/>
      <c r="AG44" s="1198"/>
    </row>
    <row r="45" spans="1:33" s="791" customFormat="1" ht="12.75" customHeight="1" thickBot="1">
      <c r="B45" s="2598" t="s">
        <v>1331</v>
      </c>
      <c r="C45" s="2559"/>
      <c r="D45" s="2559"/>
      <c r="E45" s="2559"/>
      <c r="F45" s="2559"/>
      <c r="G45" s="2559"/>
      <c r="H45" s="2559" t="s">
        <v>1203</v>
      </c>
      <c r="I45" s="2559"/>
      <c r="J45" s="2559"/>
      <c r="K45" s="2559"/>
      <c r="L45" s="2559"/>
      <c r="M45" s="2559"/>
      <c r="N45" s="2559" t="s">
        <v>1330</v>
      </c>
      <c r="O45" s="2559"/>
      <c r="P45" s="2295"/>
      <c r="Q45" s="2296"/>
      <c r="R45" s="2296"/>
      <c r="S45" s="2599"/>
      <c r="T45" s="812"/>
      <c r="U45" s="812"/>
      <c r="V45" s="812"/>
      <c r="W45" s="844"/>
      <c r="X45" s="844"/>
      <c r="Y45" s="812"/>
      <c r="Z45" s="812"/>
      <c r="AA45" s="812"/>
      <c r="AB45" s="812"/>
      <c r="AC45" s="812"/>
      <c r="AD45" s="812"/>
      <c r="AE45" s="812"/>
      <c r="AF45" s="812"/>
      <c r="AG45" s="812"/>
    </row>
    <row r="46" spans="1:33" s="791" customFormat="1" ht="11.25">
      <c r="B46" s="2414" t="s">
        <v>1233</v>
      </c>
      <c r="C46" s="2415"/>
      <c r="D46" s="2415"/>
      <c r="E46" s="2415"/>
      <c r="F46" s="2415"/>
      <c r="G46" s="2416"/>
      <c r="H46" s="2420" t="s">
        <v>1329</v>
      </c>
      <c r="I46" s="2421"/>
      <c r="J46" s="2421"/>
      <c r="K46" s="2421"/>
      <c r="L46" s="2421"/>
      <c r="M46" s="2421"/>
      <c r="N46" s="2421"/>
      <c r="O46" s="2421"/>
      <c r="P46" s="2421"/>
      <c r="Q46" s="2421"/>
      <c r="R46" s="2421"/>
      <c r="S46" s="2422"/>
      <c r="T46" s="812"/>
      <c r="U46" s="812"/>
      <c r="V46" s="812"/>
      <c r="W46" s="844"/>
      <c r="X46" s="844"/>
      <c r="Y46" s="812"/>
      <c r="Z46" s="812"/>
      <c r="AA46" s="812"/>
      <c r="AB46" s="812"/>
      <c r="AC46" s="812"/>
      <c r="AD46" s="812"/>
      <c r="AE46" s="812"/>
      <c r="AF46" s="812"/>
      <c r="AG46" s="812"/>
    </row>
    <row r="47" spans="1:33" ht="19.5" customHeight="1" thickBot="1">
      <c r="B47" s="2417"/>
      <c r="C47" s="2418"/>
      <c r="D47" s="2418"/>
      <c r="E47" s="2418"/>
      <c r="F47" s="2418"/>
      <c r="G47" s="2419"/>
      <c r="H47" s="2423"/>
      <c r="I47" s="2424"/>
      <c r="J47" s="2424"/>
      <c r="K47" s="2424"/>
      <c r="L47" s="2424"/>
      <c r="M47" s="2424"/>
      <c r="N47" s="2424"/>
      <c r="O47" s="2424"/>
      <c r="P47" s="2424"/>
      <c r="Q47" s="2424"/>
      <c r="R47" s="2424"/>
      <c r="S47" s="2425"/>
      <c r="T47" s="1198"/>
      <c r="U47" s="1198"/>
      <c r="V47" s="1198"/>
      <c r="W47" s="1198"/>
      <c r="X47" s="1198"/>
      <c r="Y47" s="1198"/>
      <c r="Z47" s="1198"/>
      <c r="AA47" s="1198"/>
      <c r="AB47" s="1198"/>
      <c r="AC47" s="1198"/>
      <c r="AD47" s="1198"/>
      <c r="AE47" s="1198"/>
      <c r="AF47" s="1198"/>
      <c r="AG47" s="1198"/>
    </row>
    <row r="48" spans="1:33" s="1221" customFormat="1" ht="15" customHeight="1">
      <c r="A48" s="1197"/>
      <c r="B48" s="844" t="s">
        <v>1231</v>
      </c>
      <c r="C48" s="1228"/>
      <c r="D48" s="1228"/>
      <c r="E48" s="1228"/>
      <c r="F48" s="1228"/>
      <c r="G48" s="1228"/>
      <c r="H48" s="1230"/>
      <c r="I48" s="1230"/>
      <c r="J48" s="1230"/>
      <c r="K48" s="1230"/>
      <c r="L48" s="1230"/>
      <c r="M48" s="1230"/>
      <c r="N48" s="1230"/>
      <c r="O48" s="1230"/>
      <c r="P48" s="1222"/>
      <c r="Q48" s="1222"/>
      <c r="R48" s="1222"/>
      <c r="S48" s="1222"/>
      <c r="T48" s="1222"/>
      <c r="U48" s="1222"/>
      <c r="W48" s="1222"/>
      <c r="X48" s="1222"/>
      <c r="Y48" s="1222"/>
      <c r="Z48" s="1222"/>
      <c r="AA48" s="1222"/>
      <c r="AB48" s="1222"/>
      <c r="AC48" s="1222"/>
      <c r="AD48" s="1222"/>
      <c r="AE48" s="1222"/>
      <c r="AF48" s="1222"/>
      <c r="AG48" s="1222"/>
    </row>
    <row r="49" spans="1:33" s="1221" customFormat="1" ht="11.25">
      <c r="B49" s="2910" t="s">
        <v>1621</v>
      </c>
      <c r="C49" s="2910"/>
      <c r="D49" s="2910"/>
      <c r="E49" s="2910"/>
      <c r="F49" s="2910"/>
      <c r="G49" s="2910"/>
      <c r="H49" s="2910"/>
      <c r="I49" s="2910"/>
      <c r="J49" s="2910"/>
      <c r="K49" s="2910"/>
      <c r="L49" s="2910"/>
      <c r="M49" s="2910"/>
      <c r="N49" s="2910"/>
      <c r="O49" s="2910"/>
      <c r="P49" s="2910"/>
      <c r="Q49" s="2910"/>
      <c r="R49" s="2910"/>
      <c r="S49" s="2910"/>
      <c r="T49" s="812"/>
      <c r="W49" s="1222"/>
      <c r="X49" s="1222"/>
      <c r="Y49" s="1222"/>
      <c r="Z49" s="1222"/>
      <c r="AA49" s="1222"/>
      <c r="AB49" s="1222"/>
      <c r="AC49" s="1222"/>
      <c r="AD49" s="1222"/>
      <c r="AE49" s="1222"/>
      <c r="AF49" s="1222"/>
      <c r="AG49" s="1222"/>
    </row>
    <row r="50" spans="1:33" s="1221" customFormat="1" ht="11.25">
      <c r="A50" s="791"/>
      <c r="B50" s="2495" t="s">
        <v>1522</v>
      </c>
      <c r="C50" s="2495"/>
      <c r="D50" s="2495"/>
      <c r="E50" s="2495"/>
      <c r="F50" s="2495"/>
      <c r="G50" s="2495"/>
      <c r="H50" s="2495"/>
      <c r="I50" s="2495"/>
      <c r="J50" s="2495"/>
      <c r="K50" s="2495"/>
      <c r="L50" s="2495"/>
      <c r="M50" s="2495"/>
      <c r="N50" s="2495"/>
      <c r="O50" s="2495"/>
      <c r="P50" s="2495"/>
      <c r="Q50" s="2495"/>
      <c r="R50" s="2495"/>
      <c r="S50" s="2495"/>
      <c r="W50" s="1222"/>
      <c r="X50" s="1222"/>
      <c r="Y50" s="1222"/>
      <c r="Z50" s="1222"/>
      <c r="AA50" s="1222"/>
      <c r="AB50" s="1222"/>
      <c r="AC50" s="1222"/>
      <c r="AD50" s="1222"/>
      <c r="AE50" s="1222"/>
      <c r="AF50" s="1222"/>
      <c r="AG50" s="1222"/>
    </row>
    <row r="51" spans="1:33" s="1221" customFormat="1" ht="22.5" customHeight="1">
      <c r="A51" s="791"/>
      <c r="B51" s="2406" t="s">
        <v>1285</v>
      </c>
      <c r="C51" s="2406"/>
      <c r="D51" s="2406"/>
      <c r="E51" s="2406"/>
      <c r="F51" s="2406"/>
      <c r="G51" s="2406"/>
      <c r="H51" s="2406"/>
      <c r="I51" s="2406"/>
      <c r="J51" s="2406"/>
      <c r="K51" s="2406"/>
      <c r="L51" s="2406"/>
      <c r="M51" s="2406"/>
      <c r="N51" s="2406"/>
      <c r="O51" s="2406"/>
      <c r="P51" s="2406"/>
      <c r="Q51" s="2406"/>
      <c r="R51" s="2406"/>
      <c r="S51" s="2406"/>
      <c r="W51" s="1222"/>
      <c r="X51" s="1222"/>
      <c r="Y51" s="1222"/>
      <c r="Z51" s="1222"/>
      <c r="AA51" s="1222"/>
      <c r="AB51" s="1222"/>
      <c r="AC51" s="1222"/>
      <c r="AD51" s="1222"/>
      <c r="AE51" s="1222"/>
      <c r="AF51" s="1222"/>
      <c r="AG51" s="1222"/>
    </row>
    <row r="52" spans="1:33" s="791" customFormat="1" ht="11.25">
      <c r="A52" s="1221"/>
      <c r="B52" s="2408" t="s">
        <v>1510</v>
      </c>
      <c r="C52" s="2408"/>
      <c r="D52" s="2408"/>
      <c r="E52" s="2408"/>
      <c r="F52" s="2408"/>
      <c r="G52" s="2408"/>
      <c r="H52" s="2408"/>
      <c r="I52" s="2408"/>
      <c r="J52" s="2408"/>
      <c r="K52" s="2408"/>
      <c r="L52" s="2408"/>
      <c r="M52" s="2408"/>
      <c r="N52" s="2408"/>
      <c r="O52" s="2408"/>
      <c r="P52" s="2408"/>
      <c r="Q52" s="2408"/>
      <c r="R52" s="2408"/>
      <c r="S52" s="2408"/>
      <c r="T52" s="835"/>
      <c r="W52" s="798"/>
      <c r="X52" s="798"/>
      <c r="Y52" s="798"/>
      <c r="Z52" s="798"/>
      <c r="AA52" s="798"/>
      <c r="AB52" s="798"/>
      <c r="AC52" s="798"/>
      <c r="AD52" s="798"/>
      <c r="AE52" s="798"/>
      <c r="AF52" s="798"/>
      <c r="AG52" s="798"/>
    </row>
    <row r="53" spans="1:33">
      <c r="B53" s="2408"/>
      <c r="C53" s="2408"/>
      <c r="D53" s="2408"/>
      <c r="E53" s="2408"/>
      <c r="F53" s="2408"/>
      <c r="G53" s="2408"/>
      <c r="H53" s="2408"/>
      <c r="I53" s="2408"/>
      <c r="J53" s="2408"/>
      <c r="K53" s="2408"/>
      <c r="L53" s="2408"/>
      <c r="M53" s="2408"/>
      <c r="N53" s="2408"/>
      <c r="O53" s="2408"/>
      <c r="P53" s="2408"/>
      <c r="Q53" s="2408"/>
      <c r="R53" s="2408"/>
      <c r="S53" s="2408"/>
    </row>
    <row r="54" spans="1:33">
      <c r="B54" s="1198"/>
      <c r="C54" s="1198"/>
      <c r="D54" s="1198"/>
      <c r="E54" s="1198"/>
      <c r="F54" s="1198"/>
      <c r="G54" s="1198"/>
      <c r="H54" s="1198"/>
      <c r="I54" s="1198"/>
      <c r="J54" s="1198"/>
      <c r="K54" s="1198"/>
      <c r="L54" s="1198"/>
      <c r="M54" s="1198"/>
      <c r="N54" s="1198"/>
      <c r="O54" s="1198"/>
      <c r="P54" s="1198"/>
      <c r="Q54" s="1198"/>
      <c r="R54" s="1198"/>
    </row>
    <row r="55" spans="1:33">
      <c r="B55" s="1198"/>
      <c r="C55" s="1198"/>
      <c r="D55" s="1198"/>
      <c r="E55" s="1198"/>
      <c r="F55" s="1198"/>
      <c r="G55" s="1198"/>
      <c r="H55" s="1198"/>
      <c r="I55" s="1198"/>
      <c r="J55" s="1198"/>
      <c r="K55" s="1198"/>
      <c r="L55" s="1198"/>
      <c r="M55" s="1198"/>
      <c r="N55" s="1198"/>
      <c r="O55" s="1198"/>
      <c r="P55" s="1198"/>
      <c r="Q55" s="1198"/>
      <c r="R55" s="1198"/>
    </row>
    <row r="56" spans="1:33">
      <c r="B56" s="1198"/>
      <c r="C56" s="1198"/>
      <c r="D56" s="1198"/>
      <c r="E56" s="1198"/>
      <c r="F56" s="1198"/>
      <c r="G56" s="1198"/>
      <c r="H56" s="1198"/>
      <c r="I56" s="1198"/>
      <c r="J56" s="1198"/>
      <c r="K56" s="1198"/>
      <c r="L56" s="1198"/>
      <c r="M56" s="1198"/>
      <c r="N56" s="1198"/>
      <c r="O56" s="1198"/>
      <c r="P56" s="1198"/>
      <c r="Q56" s="1198"/>
      <c r="R56" s="1198"/>
    </row>
    <row r="57" spans="1:33">
      <c r="B57" s="1198"/>
      <c r="C57" s="1198"/>
      <c r="D57" s="1198"/>
      <c r="E57" s="1198"/>
      <c r="F57" s="1198"/>
      <c r="G57" s="1198"/>
      <c r="H57" s="1198"/>
      <c r="I57" s="1198"/>
      <c r="J57" s="1198"/>
      <c r="K57" s="1198"/>
      <c r="L57" s="1198"/>
      <c r="M57" s="1198"/>
      <c r="N57" s="1198"/>
      <c r="O57" s="1198"/>
      <c r="P57" s="1198"/>
      <c r="Q57" s="1198"/>
      <c r="R57" s="1198"/>
    </row>
    <row r="58" spans="1:33">
      <c r="B58" s="1198"/>
      <c r="C58" s="1198"/>
      <c r="D58" s="1198"/>
      <c r="E58" s="1198"/>
      <c r="F58" s="1198"/>
      <c r="G58" s="1198"/>
      <c r="H58" s="1198"/>
      <c r="I58" s="1198"/>
      <c r="J58" s="1198"/>
      <c r="K58" s="1198"/>
      <c r="L58" s="1198"/>
      <c r="M58" s="1198"/>
      <c r="N58" s="1198"/>
      <c r="O58" s="1198"/>
      <c r="P58" s="1198"/>
      <c r="Q58" s="1198"/>
      <c r="R58" s="1198"/>
    </row>
  </sheetData>
  <customSheetViews>
    <customSheetView guid="{A89971A1-2A57-4416-B1BB-86BE65CC2ABD}" showPageBreaks="1" printArea="1" view="pageBreakPreview">
      <pageMargins left="0.78740157480314965" right="0.78740157480314965" top="0.78740157480314965" bottom="0.57999999999999996" header="0.51181102362204722" footer="0.51181102362204722"/>
      <printOptions horizontalCentered="1"/>
      <pageSetup paperSize="9" scale="95" orientation="portrait" r:id="rId1"/>
      <headerFooter alignWithMargins="0"/>
    </customSheetView>
  </customSheetViews>
  <mergeCells count="119">
    <mergeCell ref="C6:F6"/>
    <mergeCell ref="C7:F7"/>
    <mergeCell ref="M7:N7"/>
    <mergeCell ref="O7:S7"/>
    <mergeCell ref="C8:G8"/>
    <mergeCell ref="B9:C15"/>
    <mergeCell ref="D9:E9"/>
    <mergeCell ref="F9:S9"/>
    <mergeCell ref="D10:E10"/>
    <mergeCell ref="F10:S10"/>
    <mergeCell ref="D11:E13"/>
    <mergeCell ref="F11:S11"/>
    <mergeCell ref="F12:S12"/>
    <mergeCell ref="F13:S13"/>
    <mergeCell ref="D14:E15"/>
    <mergeCell ref="F14:G14"/>
    <mergeCell ref="H14:K14"/>
    <mergeCell ref="L14:M14"/>
    <mergeCell ref="N14:S14"/>
    <mergeCell ref="F15:G15"/>
    <mergeCell ref="H15:M15"/>
    <mergeCell ref="N15:S15"/>
    <mergeCell ref="B16:C22"/>
    <mergeCell ref="D16:E16"/>
    <mergeCell ref="F16:I16"/>
    <mergeCell ref="J16:J18"/>
    <mergeCell ref="K16:S16"/>
    <mergeCell ref="D17:E18"/>
    <mergeCell ref="F17:I18"/>
    <mergeCell ref="K17:S17"/>
    <mergeCell ref="K18:S18"/>
    <mergeCell ref="D19:L19"/>
    <mergeCell ref="M19:S19"/>
    <mergeCell ref="D20:G22"/>
    <mergeCell ref="H20:J20"/>
    <mergeCell ref="K20:S20"/>
    <mergeCell ref="H21:J22"/>
    <mergeCell ref="K21:S21"/>
    <mergeCell ref="K22:S22"/>
    <mergeCell ref="B26:B32"/>
    <mergeCell ref="C26:C32"/>
    <mergeCell ref="D26:G28"/>
    <mergeCell ref="H26:I27"/>
    <mergeCell ref="J26:K27"/>
    <mergeCell ref="L26:M27"/>
    <mergeCell ref="J32:K32"/>
    <mergeCell ref="L32:M32"/>
    <mergeCell ref="B23:C25"/>
    <mergeCell ref="D23:E23"/>
    <mergeCell ref="F23:I23"/>
    <mergeCell ref="J23:J25"/>
    <mergeCell ref="K23:S23"/>
    <mergeCell ref="D24:E25"/>
    <mergeCell ref="F24:I25"/>
    <mergeCell ref="N26:S32"/>
    <mergeCell ref="D29:E30"/>
    <mergeCell ref="F29:G29"/>
    <mergeCell ref="F30:G30"/>
    <mergeCell ref="D31:G31"/>
    <mergeCell ref="H31:I31"/>
    <mergeCell ref="J31:K31"/>
    <mergeCell ref="L31:M31"/>
    <mergeCell ref="D32:G32"/>
    <mergeCell ref="H32:I32"/>
    <mergeCell ref="B33:G34"/>
    <mergeCell ref="H33:M33"/>
    <mergeCell ref="N33:S33"/>
    <mergeCell ref="H34:M34"/>
    <mergeCell ref="N34:S34"/>
    <mergeCell ref="B35:B44"/>
    <mergeCell ref="C35:G35"/>
    <mergeCell ref="H35:S35"/>
    <mergeCell ref="C36:G36"/>
    <mergeCell ref="H36:S36"/>
    <mergeCell ref="N41:O41"/>
    <mergeCell ref="P41:Q41"/>
    <mergeCell ref="J38:K38"/>
    <mergeCell ref="L38:M38"/>
    <mergeCell ref="N38:O38"/>
    <mergeCell ref="P38:Q38"/>
    <mergeCell ref="R38:S38"/>
    <mergeCell ref="H39:I39"/>
    <mergeCell ref="J39:K39"/>
    <mergeCell ref="L39:M39"/>
    <mergeCell ref="N39:O39"/>
    <mergeCell ref="P39:Q39"/>
    <mergeCell ref="P43:S43"/>
    <mergeCell ref="H44:J44"/>
    <mergeCell ref="K44:L44"/>
    <mergeCell ref="M44:O44"/>
    <mergeCell ref="Q44:S44"/>
    <mergeCell ref="B49:S49"/>
    <mergeCell ref="C42:G42"/>
    <mergeCell ref="H42:S42"/>
    <mergeCell ref="C37:G41"/>
    <mergeCell ref="H37:I38"/>
    <mergeCell ref="J37:S37"/>
    <mergeCell ref="B46:G47"/>
    <mergeCell ref="H46:S47"/>
    <mergeCell ref="C43:G44"/>
    <mergeCell ref="H43:J43"/>
    <mergeCell ref="K43:O43"/>
    <mergeCell ref="H40:I40"/>
    <mergeCell ref="J40:K40"/>
    <mergeCell ref="L40:M40"/>
    <mergeCell ref="N40:O40"/>
    <mergeCell ref="P40:Q40"/>
    <mergeCell ref="H41:I41"/>
    <mergeCell ref="J41:K41"/>
    <mergeCell ref="L41:M41"/>
    <mergeCell ref="B50:S50"/>
    <mergeCell ref="B51:S51"/>
    <mergeCell ref="B52:S52"/>
    <mergeCell ref="B53:S53"/>
    <mergeCell ref="B45:G45"/>
    <mergeCell ref="H45:I45"/>
    <mergeCell ref="J45:M45"/>
    <mergeCell ref="N45:O45"/>
    <mergeCell ref="P45:S45"/>
  </mergeCells>
  <phoneticPr fontId="6"/>
  <hyperlinks>
    <hyperlink ref="A1" location="'目次'!A1" display="目次"/>
  </hyperlinks>
  <printOptions horizontalCentered="1"/>
  <pageMargins left="0.78740157480314965" right="0.78740157480314965" top="0.78740157480314965" bottom="0.57999999999999996" header="0.51181102362204722" footer="0.51181102362204722"/>
  <pageSetup paperSize="9" scale="95" orientation="portrait"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39"/>
  <sheetViews>
    <sheetView view="pageBreakPreview" topLeftCell="A25" zoomScaleSheetLayoutView="100" workbookViewId="0"/>
  </sheetViews>
  <sheetFormatPr defaultColWidth="9.125" defaultRowHeight="22.5" customHeight="1"/>
  <cols>
    <col min="1" max="1" width="5.625" style="1145" customWidth="1"/>
    <col min="2" max="2" width="16" style="1145" customWidth="1"/>
    <col min="3" max="5" width="9.125" style="1145"/>
    <col min="6" max="7" width="6.25" style="1145" customWidth="1"/>
    <col min="8" max="8" width="15.25" style="1145" customWidth="1"/>
    <col min="9" max="9" width="9.125" style="1145"/>
    <col min="10" max="10" width="15.375" style="1145" customWidth="1"/>
    <col min="11" max="11" width="5.625" style="1145" customWidth="1"/>
    <col min="12" max="16384" width="9.125" style="1145"/>
  </cols>
  <sheetData>
    <row r="1" spans="1:10" ht="18" customHeight="1">
      <c r="A1" s="1374" t="s">
        <v>2423</v>
      </c>
    </row>
    <row r="2" spans="1:10" ht="17.25" customHeight="1" thickBot="1">
      <c r="A2" s="1145" t="s">
        <v>2134</v>
      </c>
    </row>
    <row r="3" spans="1:10" ht="18" customHeight="1">
      <c r="H3" s="1194" t="s">
        <v>64</v>
      </c>
      <c r="I3" s="3562"/>
      <c r="J3" s="3563"/>
    </row>
    <row r="4" spans="1:10" ht="18" customHeight="1">
      <c r="H4" s="1193" t="s">
        <v>201</v>
      </c>
      <c r="I4" s="3564"/>
      <c r="J4" s="3565"/>
    </row>
    <row r="5" spans="1:10" ht="18" customHeight="1">
      <c r="H5" s="1193" t="s">
        <v>202</v>
      </c>
      <c r="I5" s="3564"/>
      <c r="J5" s="3565"/>
    </row>
    <row r="6" spans="1:10" ht="18" customHeight="1" thickBot="1">
      <c r="H6" s="1192" t="s">
        <v>1193</v>
      </c>
      <c r="I6" s="3566"/>
      <c r="J6" s="3567"/>
    </row>
    <row r="7" spans="1:10" ht="16.5" customHeight="1">
      <c r="I7" s="1191"/>
    </row>
    <row r="8" spans="1:10" ht="37.5" customHeight="1">
      <c r="B8" s="3575" t="s">
        <v>2133</v>
      </c>
      <c r="C8" s="3575"/>
      <c r="D8" s="3575"/>
      <c r="E8" s="3575"/>
      <c r="F8" s="3575"/>
      <c r="G8" s="3575"/>
      <c r="H8" s="3575"/>
      <c r="I8" s="3575"/>
      <c r="J8" s="3569"/>
    </row>
    <row r="9" spans="1:10" ht="13.5" customHeight="1"/>
    <row r="10" spans="1:10" ht="22.5" customHeight="1">
      <c r="B10" s="3576" t="s">
        <v>2132</v>
      </c>
      <c r="C10" s="3576"/>
      <c r="D10" s="3576"/>
    </row>
    <row r="11" spans="1:10" ht="22.5" customHeight="1">
      <c r="B11" s="1184"/>
      <c r="E11" s="1154" t="s">
        <v>2131</v>
      </c>
      <c r="F11" s="1166"/>
      <c r="G11" s="1166"/>
      <c r="H11" s="3577"/>
      <c r="I11" s="3577"/>
      <c r="J11" s="3577"/>
    </row>
    <row r="12" spans="1:10" ht="22.5" customHeight="1">
      <c r="E12" s="1145" t="s">
        <v>2130</v>
      </c>
      <c r="F12" s="1166"/>
      <c r="G12" s="1166"/>
      <c r="H12" s="1166"/>
      <c r="I12" s="1166"/>
      <c r="J12" s="1190"/>
    </row>
    <row r="13" spans="1:10" ht="22.5" customHeight="1">
      <c r="F13" s="1166"/>
      <c r="G13" s="1166"/>
      <c r="H13" s="1166"/>
      <c r="I13" s="1166"/>
      <c r="J13" s="1190"/>
    </row>
    <row r="14" spans="1:10" ht="10.5" customHeight="1">
      <c r="B14" s="1189"/>
      <c r="C14" s="1189"/>
      <c r="D14" s="1189"/>
      <c r="E14" s="1189"/>
      <c r="F14" s="1189"/>
      <c r="G14" s="1189"/>
      <c r="H14" s="1189"/>
      <c r="I14" s="1189"/>
    </row>
    <row r="15" spans="1:10" ht="22.5" customHeight="1">
      <c r="B15" s="3578" t="s">
        <v>2129</v>
      </c>
      <c r="C15" s="3579"/>
      <c r="D15" s="3579"/>
      <c r="E15" s="3579"/>
      <c r="F15" s="3579"/>
      <c r="G15" s="3579"/>
      <c r="H15" s="3579"/>
      <c r="I15" s="3579"/>
      <c r="J15" s="3579"/>
    </row>
    <row r="16" spans="1:10" ht="39" customHeight="1">
      <c r="B16" s="3579"/>
      <c r="C16" s="3579"/>
      <c r="D16" s="3579"/>
      <c r="E16" s="3579"/>
      <c r="F16" s="3579"/>
      <c r="G16" s="3579"/>
      <c r="H16" s="3579"/>
      <c r="I16" s="3579"/>
      <c r="J16" s="3579"/>
    </row>
    <row r="17" spans="1:10" ht="22.5" customHeight="1">
      <c r="B17" s="3568" t="s">
        <v>1654</v>
      </c>
      <c r="C17" s="3568"/>
      <c r="D17" s="3568"/>
      <c r="E17" s="3568"/>
      <c r="F17" s="3568"/>
      <c r="G17" s="3568"/>
      <c r="H17" s="3568"/>
      <c r="I17" s="3568"/>
      <c r="J17" s="3569"/>
    </row>
    <row r="18" spans="1:10" ht="6.75" customHeight="1">
      <c r="B18" s="1188"/>
      <c r="C18" s="1188"/>
      <c r="D18" s="1188"/>
      <c r="E18" s="1188"/>
      <c r="F18" s="1188"/>
      <c r="G18" s="1188"/>
      <c r="H18" s="1188"/>
      <c r="I18" s="1188"/>
    </row>
    <row r="19" spans="1:10" ht="22.5" customHeight="1">
      <c r="A19" s="1187"/>
      <c r="B19" s="1186" t="s">
        <v>2128</v>
      </c>
      <c r="C19" s="1185"/>
      <c r="D19" s="1185"/>
      <c r="E19" s="1185"/>
      <c r="F19" s="1185"/>
      <c r="G19" s="1185"/>
      <c r="H19" s="1185"/>
      <c r="I19" s="1185"/>
      <c r="J19" s="1184"/>
    </row>
    <row r="20" spans="1:10" ht="10.5" customHeight="1" thickBot="1">
      <c r="A20" s="1183"/>
      <c r="B20" s="1183"/>
      <c r="C20" s="1154"/>
      <c r="D20" s="1154"/>
      <c r="E20" s="1154"/>
      <c r="F20" s="1154"/>
      <c r="G20" s="1154"/>
      <c r="H20" s="1154"/>
      <c r="I20" s="1154"/>
    </row>
    <row r="21" spans="1:10" ht="29.25" customHeight="1" thickBot="1">
      <c r="B21" s="3570" t="s">
        <v>2127</v>
      </c>
      <c r="C21" s="3571"/>
      <c r="D21" s="3571"/>
      <c r="E21" s="3571"/>
      <c r="F21" s="3571"/>
      <c r="G21" s="3571"/>
      <c r="H21" s="3572"/>
      <c r="I21" s="1182" t="s">
        <v>2126</v>
      </c>
      <c r="J21" s="1181" t="s">
        <v>78</v>
      </c>
    </row>
    <row r="22" spans="1:10" ht="30" customHeight="1">
      <c r="B22" s="3580" t="s">
        <v>2125</v>
      </c>
      <c r="C22" s="3581" t="s">
        <v>2122</v>
      </c>
      <c r="D22" s="3581" t="s">
        <v>2125</v>
      </c>
      <c r="E22" s="3581" t="s">
        <v>2122</v>
      </c>
      <c r="F22" s="3581" t="s">
        <v>2125</v>
      </c>
      <c r="G22" s="3581" t="s">
        <v>2122</v>
      </c>
      <c r="H22" s="1171" t="s">
        <v>2121</v>
      </c>
      <c r="I22" s="1180"/>
      <c r="J22" s="1179"/>
    </row>
    <row r="23" spans="1:10" ht="30" customHeight="1">
      <c r="B23" s="3584" t="s">
        <v>2124</v>
      </c>
      <c r="C23" s="3585"/>
      <c r="D23" s="3585"/>
      <c r="E23" s="3585"/>
      <c r="F23" s="3585"/>
      <c r="G23" s="3586"/>
      <c r="H23" s="1173" t="s">
        <v>2107</v>
      </c>
      <c r="I23" s="1178"/>
      <c r="J23" s="1177"/>
    </row>
    <row r="24" spans="1:10" ht="30" customHeight="1">
      <c r="B24" s="3582" t="s">
        <v>2123</v>
      </c>
      <c r="C24" s="3583" t="s">
        <v>2122</v>
      </c>
      <c r="D24" s="3583" t="s">
        <v>2123</v>
      </c>
      <c r="E24" s="3583" t="s">
        <v>2122</v>
      </c>
      <c r="F24" s="3583" t="s">
        <v>2123</v>
      </c>
      <c r="G24" s="3583" t="s">
        <v>2122</v>
      </c>
      <c r="H24" s="1176" t="s">
        <v>2121</v>
      </c>
      <c r="I24" s="1175"/>
      <c r="J24" s="1174"/>
    </row>
    <row r="25" spans="1:10" ht="30" customHeight="1">
      <c r="B25" s="3560" t="s">
        <v>2120</v>
      </c>
      <c r="C25" s="3561" t="s">
        <v>2118</v>
      </c>
      <c r="D25" s="3561" t="s">
        <v>2119</v>
      </c>
      <c r="E25" s="3561" t="s">
        <v>2118</v>
      </c>
      <c r="F25" s="3561" t="s">
        <v>2119</v>
      </c>
      <c r="G25" s="3561" t="s">
        <v>2118</v>
      </c>
      <c r="H25" s="1171" t="s">
        <v>2117</v>
      </c>
      <c r="I25" s="1170"/>
      <c r="J25" s="1170"/>
    </row>
    <row r="26" spans="1:10" ht="30" customHeight="1">
      <c r="B26" s="3584" t="s">
        <v>2116</v>
      </c>
      <c r="C26" s="3585"/>
      <c r="D26" s="3585"/>
      <c r="E26" s="3585"/>
      <c r="F26" s="3585"/>
      <c r="G26" s="3586"/>
      <c r="H26" s="1173" t="s">
        <v>2102</v>
      </c>
      <c r="I26" s="1170"/>
      <c r="J26" s="1170"/>
    </row>
    <row r="27" spans="1:10" ht="30" customHeight="1">
      <c r="B27" s="3560" t="s">
        <v>2115</v>
      </c>
      <c r="C27" s="3561" t="s">
        <v>2108</v>
      </c>
      <c r="D27" s="3561" t="s">
        <v>2115</v>
      </c>
      <c r="E27" s="3561" t="s">
        <v>2108</v>
      </c>
      <c r="F27" s="3561" t="s">
        <v>2115</v>
      </c>
      <c r="G27" s="3561" t="s">
        <v>2108</v>
      </c>
      <c r="H27" s="1172" t="s">
        <v>2102</v>
      </c>
      <c r="I27" s="1170"/>
      <c r="J27" s="1170"/>
    </row>
    <row r="28" spans="1:10" ht="30" customHeight="1">
      <c r="B28" s="3560" t="s">
        <v>2114</v>
      </c>
      <c r="C28" s="3561" t="s">
        <v>2113</v>
      </c>
      <c r="D28" s="3561" t="s">
        <v>2114</v>
      </c>
      <c r="E28" s="3561" t="s">
        <v>2113</v>
      </c>
      <c r="F28" s="3561" t="s">
        <v>2114</v>
      </c>
      <c r="G28" s="3561" t="s">
        <v>2113</v>
      </c>
      <c r="H28" s="1171" t="s">
        <v>2113</v>
      </c>
      <c r="I28" s="1170"/>
      <c r="J28" s="1170"/>
    </row>
    <row r="29" spans="1:10" ht="30" customHeight="1">
      <c r="B29" s="3560" t="s">
        <v>2112</v>
      </c>
      <c r="C29" s="3561" t="s">
        <v>2111</v>
      </c>
      <c r="D29" s="3561" t="s">
        <v>2112</v>
      </c>
      <c r="E29" s="3561" t="s">
        <v>2111</v>
      </c>
      <c r="F29" s="3561" t="s">
        <v>2112</v>
      </c>
      <c r="G29" s="3561" t="s">
        <v>2111</v>
      </c>
      <c r="H29" s="1171" t="s">
        <v>2110</v>
      </c>
      <c r="I29" s="1170"/>
      <c r="J29" s="1170"/>
    </row>
    <row r="30" spans="1:10" ht="30" customHeight="1">
      <c r="B30" s="3560" t="s">
        <v>2109</v>
      </c>
      <c r="C30" s="3561" t="s">
        <v>2108</v>
      </c>
      <c r="D30" s="3561" t="s">
        <v>2109</v>
      </c>
      <c r="E30" s="3561" t="s">
        <v>2108</v>
      </c>
      <c r="F30" s="3561" t="s">
        <v>2109</v>
      </c>
      <c r="G30" s="3561" t="s">
        <v>2108</v>
      </c>
      <c r="H30" s="1172" t="s">
        <v>2107</v>
      </c>
      <c r="I30" s="1170"/>
      <c r="J30" s="1170"/>
    </row>
    <row r="31" spans="1:10" ht="30" customHeight="1">
      <c r="B31" s="3560" t="s">
        <v>2106</v>
      </c>
      <c r="C31" s="3561" t="s">
        <v>2106</v>
      </c>
      <c r="D31" s="3561" t="s">
        <v>2106</v>
      </c>
      <c r="E31" s="3561" t="s">
        <v>2106</v>
      </c>
      <c r="F31" s="3561" t="s">
        <v>2106</v>
      </c>
      <c r="G31" s="3561" t="s">
        <v>2106</v>
      </c>
      <c r="H31" s="1172" t="s">
        <v>2102</v>
      </c>
      <c r="I31" s="1170"/>
      <c r="J31" s="1170"/>
    </row>
    <row r="32" spans="1:10" ht="30" customHeight="1">
      <c r="B32" s="3560" t="s">
        <v>2105</v>
      </c>
      <c r="C32" s="3561" t="s">
        <v>2105</v>
      </c>
      <c r="D32" s="3561" t="s">
        <v>2105</v>
      </c>
      <c r="E32" s="3561" t="s">
        <v>2105</v>
      </c>
      <c r="F32" s="3561" t="s">
        <v>2105</v>
      </c>
      <c r="G32" s="3561" t="s">
        <v>2105</v>
      </c>
      <c r="H32" s="1171" t="s">
        <v>2104</v>
      </c>
      <c r="I32" s="1170"/>
      <c r="J32" s="1170"/>
    </row>
    <row r="33" spans="1:11" ht="30" customHeight="1" thickBot="1">
      <c r="B33" s="3588" t="s">
        <v>2103</v>
      </c>
      <c r="C33" s="3589" t="s">
        <v>2103</v>
      </c>
      <c r="D33" s="3589" t="s">
        <v>2103</v>
      </c>
      <c r="E33" s="3589" t="s">
        <v>2103</v>
      </c>
      <c r="F33" s="3589" t="s">
        <v>2103</v>
      </c>
      <c r="G33" s="3589" t="s">
        <v>2103</v>
      </c>
      <c r="H33" s="1169" t="s">
        <v>2102</v>
      </c>
      <c r="I33" s="1168"/>
      <c r="J33" s="1168"/>
    </row>
    <row r="34" spans="1:11" ht="22.5" customHeight="1">
      <c r="B34" s="3587" t="s">
        <v>2101</v>
      </c>
      <c r="C34" s="3587"/>
      <c r="D34" s="3587"/>
      <c r="E34" s="3587"/>
      <c r="F34" s="3587"/>
      <c r="G34" s="3587"/>
      <c r="H34" s="3587"/>
      <c r="I34" s="3587"/>
    </row>
    <row r="35" spans="1:11" ht="22.5" customHeight="1">
      <c r="B35" s="1167" t="s">
        <v>2100</v>
      </c>
      <c r="C35" s="1166"/>
      <c r="D35" s="1166"/>
      <c r="E35" s="1166"/>
      <c r="F35" s="1166"/>
      <c r="G35" s="1166"/>
      <c r="H35" s="1166"/>
      <c r="I35" s="1166"/>
      <c r="J35" s="1166"/>
      <c r="K35" s="1166"/>
    </row>
    <row r="36" spans="1:11" ht="11.25" customHeight="1"/>
    <row r="37" spans="1:11" ht="11.25" customHeight="1"/>
    <row r="38" spans="1:11" ht="22.5" customHeight="1">
      <c r="A38" s="1165"/>
      <c r="B38" s="3573" t="s">
        <v>2099</v>
      </c>
      <c r="C38" s="3574"/>
      <c r="D38" s="3574"/>
      <c r="E38" s="3574"/>
      <c r="F38" s="3574"/>
      <c r="G38" s="3574"/>
      <c r="H38" s="3574"/>
      <c r="I38" s="3574"/>
      <c r="J38" s="3574"/>
    </row>
    <row r="39" spans="1:11" ht="22.5" customHeight="1">
      <c r="B39" s="3574"/>
      <c r="C39" s="3574"/>
      <c r="D39" s="3574"/>
      <c r="E39" s="3574"/>
      <c r="F39" s="3574"/>
      <c r="G39" s="3574"/>
      <c r="H39" s="3574"/>
      <c r="I39" s="3574"/>
      <c r="J39" s="3574"/>
    </row>
  </sheetData>
  <customSheetViews>
    <customSheetView guid="{A89971A1-2A57-4416-B1BB-86BE65CC2ABD}" showPageBreaks="1" printArea="1" view="pageBreakPreview">
      <pageMargins left="0.62992125984251968" right="0.55118110236220474" top="0.59055118110236227" bottom="0.43307086614173229" header="0.31496062992125984" footer="0.31496062992125984"/>
      <printOptions horizontalCentered="1"/>
      <pageSetup paperSize="9" scale="75" orientation="portrait" r:id="rId1"/>
    </customSheetView>
  </customSheetViews>
  <mergeCells count="24">
    <mergeCell ref="B38:J39"/>
    <mergeCell ref="B8:J8"/>
    <mergeCell ref="B10:D10"/>
    <mergeCell ref="H11:J11"/>
    <mergeCell ref="B15:J16"/>
    <mergeCell ref="B27:G27"/>
    <mergeCell ref="B22:G22"/>
    <mergeCell ref="B24:G24"/>
    <mergeCell ref="B25:G25"/>
    <mergeCell ref="B23:G23"/>
    <mergeCell ref="B26:G26"/>
    <mergeCell ref="B34:I34"/>
    <mergeCell ref="B30:G30"/>
    <mergeCell ref="B31:G31"/>
    <mergeCell ref="B32:G32"/>
    <mergeCell ref="B33:G33"/>
    <mergeCell ref="B28:G28"/>
    <mergeCell ref="B29:G29"/>
    <mergeCell ref="I3:J3"/>
    <mergeCell ref="I4:J4"/>
    <mergeCell ref="I5:J5"/>
    <mergeCell ref="I6:J6"/>
    <mergeCell ref="B17:J17"/>
    <mergeCell ref="B21:H21"/>
  </mergeCells>
  <phoneticPr fontId="6"/>
  <hyperlinks>
    <hyperlink ref="A1" location="'目次'!A1" display="目次"/>
  </hyperlinks>
  <printOptions horizontalCentered="1"/>
  <pageMargins left="0.62992125984251968" right="0.55118110236220474" top="0.59055118110236227" bottom="0.43307086614173229" header="0.31496062992125984" footer="0.31496062992125984"/>
  <pageSetup paperSize="9" scale="75"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J41"/>
  <sheetViews>
    <sheetView view="pageBreakPreview" zoomScaleSheetLayoutView="100" workbookViewId="0">
      <selection activeCell="J12" sqref="J12"/>
    </sheetView>
  </sheetViews>
  <sheetFormatPr defaultColWidth="9.125" defaultRowHeight="22.5" customHeight="1"/>
  <cols>
    <col min="1" max="1" width="5.625" style="1145" customWidth="1"/>
    <col min="2" max="2" width="16" style="1145" customWidth="1"/>
    <col min="3" max="5" width="9.125" style="1145"/>
    <col min="6" max="7" width="6.25" style="1145" customWidth="1"/>
    <col min="8" max="8" width="15.25" style="1145" customWidth="1"/>
    <col min="9" max="9" width="9.125" style="1145"/>
    <col min="10" max="10" width="15.375" style="1145" customWidth="1"/>
    <col min="11" max="11" width="5.625" style="1145" customWidth="1"/>
    <col min="12" max="16384" width="9.125" style="1145"/>
  </cols>
  <sheetData>
    <row r="1" spans="1:10" ht="18" customHeight="1">
      <c r="A1" s="1374" t="s">
        <v>2423</v>
      </c>
    </row>
    <row r="2" spans="1:10" ht="19.5" customHeight="1" thickBot="1">
      <c r="A2" s="1145" t="s">
        <v>2151</v>
      </c>
    </row>
    <row r="3" spans="1:10" ht="18" customHeight="1">
      <c r="H3" s="1194" t="s">
        <v>64</v>
      </c>
      <c r="I3" s="3562"/>
      <c r="J3" s="3563"/>
    </row>
    <row r="4" spans="1:10" ht="18" customHeight="1">
      <c r="H4" s="1193" t="s">
        <v>201</v>
      </c>
      <c r="I4" s="3564"/>
      <c r="J4" s="3565"/>
    </row>
    <row r="5" spans="1:10" ht="18" customHeight="1">
      <c r="H5" s="1193" t="s">
        <v>202</v>
      </c>
      <c r="I5" s="3564"/>
      <c r="J5" s="3565"/>
    </row>
    <row r="6" spans="1:10" ht="18" customHeight="1" thickBot="1">
      <c r="H6" s="1192" t="s">
        <v>1193</v>
      </c>
      <c r="I6" s="3566"/>
      <c r="J6" s="3567"/>
    </row>
    <row r="7" spans="1:10" ht="16.5" customHeight="1">
      <c r="I7" s="1191"/>
    </row>
    <row r="8" spans="1:10" ht="37.5" customHeight="1">
      <c r="B8" s="3575" t="s">
        <v>2133</v>
      </c>
      <c r="C8" s="3575"/>
      <c r="D8" s="3575"/>
      <c r="E8" s="3575"/>
      <c r="F8" s="3575"/>
      <c r="G8" s="3575"/>
      <c r="H8" s="3575"/>
      <c r="I8" s="3575"/>
      <c r="J8" s="3569"/>
    </row>
    <row r="9" spans="1:10" ht="13.5" customHeight="1"/>
    <row r="10" spans="1:10" ht="22.5" customHeight="1">
      <c r="B10" s="3576" t="s">
        <v>2132</v>
      </c>
      <c r="C10" s="3576"/>
      <c r="D10" s="3576"/>
    </row>
    <row r="11" spans="1:10" ht="22.5" customHeight="1">
      <c r="B11" s="1184"/>
      <c r="E11" s="1154" t="s">
        <v>2150</v>
      </c>
      <c r="F11" s="1166"/>
      <c r="G11" s="1166"/>
      <c r="H11" s="3577"/>
      <c r="I11" s="3577"/>
      <c r="J11" s="3577"/>
    </row>
    <row r="12" spans="1:10" ht="22.5" customHeight="1">
      <c r="E12" s="1145" t="s">
        <v>2149</v>
      </c>
      <c r="F12" s="1166"/>
      <c r="G12" s="1166"/>
      <c r="H12" s="1166"/>
      <c r="I12" s="1166"/>
      <c r="J12" s="1190"/>
    </row>
    <row r="13" spans="1:10" ht="22.5" customHeight="1">
      <c r="F13" s="1166"/>
      <c r="G13" s="1166"/>
      <c r="H13" s="1166"/>
      <c r="I13" s="1166"/>
      <c r="J13" s="1190"/>
    </row>
    <row r="14" spans="1:10" ht="10.5" customHeight="1">
      <c r="B14" s="1189"/>
      <c r="C14" s="1189"/>
      <c r="D14" s="1189"/>
      <c r="E14" s="1189"/>
      <c r="F14" s="1189"/>
      <c r="G14" s="1189"/>
      <c r="H14" s="1189"/>
      <c r="I14" s="1189"/>
    </row>
    <row r="15" spans="1:10" ht="22.5" customHeight="1">
      <c r="B15" s="3578" t="s">
        <v>2129</v>
      </c>
      <c r="C15" s="3579"/>
      <c r="D15" s="3579"/>
      <c r="E15" s="3579"/>
      <c r="F15" s="3579"/>
      <c r="G15" s="3579"/>
      <c r="H15" s="3579"/>
      <c r="I15" s="3579"/>
      <c r="J15" s="3579"/>
    </row>
    <row r="16" spans="1:10" ht="39" customHeight="1">
      <c r="B16" s="3579"/>
      <c r="C16" s="3579"/>
      <c r="D16" s="3579"/>
      <c r="E16" s="3579"/>
      <c r="F16" s="3579"/>
      <c r="G16" s="3579"/>
      <c r="H16" s="3579"/>
      <c r="I16" s="3579"/>
      <c r="J16" s="3579"/>
    </row>
    <row r="17" spans="1:10" ht="22.5" customHeight="1">
      <c r="B17" s="3568" t="s">
        <v>1654</v>
      </c>
      <c r="C17" s="3568"/>
      <c r="D17" s="3568"/>
      <c r="E17" s="3568"/>
      <c r="F17" s="3568"/>
      <c r="G17" s="3568"/>
      <c r="H17" s="3568"/>
      <c r="I17" s="3568"/>
      <c r="J17" s="3569"/>
    </row>
    <row r="18" spans="1:10" ht="6.75" customHeight="1">
      <c r="B18" s="1188"/>
      <c r="C18" s="1188"/>
      <c r="D18" s="1188"/>
      <c r="E18" s="1188"/>
      <c r="F18" s="1188"/>
      <c r="G18" s="1188"/>
      <c r="H18" s="1188"/>
      <c r="I18" s="1188"/>
    </row>
    <row r="19" spans="1:10" ht="22.5" customHeight="1">
      <c r="A19" s="1187"/>
      <c r="B19" s="1186" t="s">
        <v>2148</v>
      </c>
      <c r="C19" s="1185"/>
      <c r="D19" s="1185"/>
      <c r="E19" s="1185"/>
      <c r="F19" s="1185"/>
      <c r="G19" s="1185"/>
      <c r="H19" s="1185"/>
      <c r="I19" s="1185"/>
      <c r="J19" s="1184"/>
    </row>
    <row r="20" spans="1:10" ht="10.5" customHeight="1" thickBot="1">
      <c r="A20" s="1183"/>
      <c r="B20" s="1183"/>
      <c r="C20" s="1154"/>
      <c r="D20" s="1154"/>
      <c r="E20" s="1154"/>
      <c r="F20" s="1154"/>
      <c r="G20" s="1154"/>
      <c r="H20" s="1154"/>
      <c r="I20" s="1154"/>
    </row>
    <row r="21" spans="1:10" ht="29.25" customHeight="1" thickBot="1">
      <c r="B21" s="3570" t="s">
        <v>2127</v>
      </c>
      <c r="C21" s="3571"/>
      <c r="D21" s="3571"/>
      <c r="E21" s="3571"/>
      <c r="F21" s="3571"/>
      <c r="G21" s="3571"/>
      <c r="H21" s="3572"/>
      <c r="I21" s="1182" t="s">
        <v>2126</v>
      </c>
      <c r="J21" s="1181" t="s">
        <v>78</v>
      </c>
    </row>
    <row r="22" spans="1:10" ht="30" customHeight="1">
      <c r="B22" s="3580" t="s">
        <v>2125</v>
      </c>
      <c r="C22" s="3581" t="s">
        <v>2122</v>
      </c>
      <c r="D22" s="3581" t="s">
        <v>2125</v>
      </c>
      <c r="E22" s="3581" t="s">
        <v>2122</v>
      </c>
      <c r="F22" s="3581" t="s">
        <v>2125</v>
      </c>
      <c r="G22" s="3581" t="s">
        <v>2122</v>
      </c>
      <c r="H22" s="1171" t="s">
        <v>2147</v>
      </c>
      <c r="I22" s="1180"/>
      <c r="J22" s="1179"/>
    </row>
    <row r="23" spans="1:10" ht="30" customHeight="1">
      <c r="B23" s="3584" t="s">
        <v>2124</v>
      </c>
      <c r="C23" s="3585"/>
      <c r="D23" s="3585"/>
      <c r="E23" s="3585"/>
      <c r="F23" s="3585"/>
      <c r="G23" s="3586"/>
      <c r="H23" s="1173" t="s">
        <v>2107</v>
      </c>
      <c r="I23" s="1178"/>
      <c r="J23" s="1177"/>
    </row>
    <row r="24" spans="1:10" ht="30" customHeight="1">
      <c r="B24" s="3560" t="s">
        <v>2146</v>
      </c>
      <c r="C24" s="3561" t="s">
        <v>2122</v>
      </c>
      <c r="D24" s="3561" t="s">
        <v>2146</v>
      </c>
      <c r="E24" s="3561" t="s">
        <v>2122</v>
      </c>
      <c r="F24" s="3561" t="s">
        <v>2146</v>
      </c>
      <c r="G24" s="3561" t="s">
        <v>2122</v>
      </c>
      <c r="H24" s="1171" t="s">
        <v>2145</v>
      </c>
      <c r="I24" s="1170"/>
      <c r="J24" s="1170"/>
    </row>
    <row r="25" spans="1:10" ht="30" customHeight="1">
      <c r="B25" s="3560" t="s">
        <v>2144</v>
      </c>
      <c r="C25" s="3561" t="s">
        <v>2143</v>
      </c>
      <c r="D25" s="3561" t="s">
        <v>2144</v>
      </c>
      <c r="E25" s="3561" t="s">
        <v>2143</v>
      </c>
      <c r="F25" s="3561" t="s">
        <v>2144</v>
      </c>
      <c r="G25" s="3561" t="s">
        <v>2143</v>
      </c>
      <c r="H25" s="1171" t="s">
        <v>2142</v>
      </c>
      <c r="I25" s="1170"/>
      <c r="J25" s="1170"/>
    </row>
    <row r="26" spans="1:10" ht="30" customHeight="1">
      <c r="B26" s="3560" t="s">
        <v>2141</v>
      </c>
      <c r="C26" s="3561" t="s">
        <v>2118</v>
      </c>
      <c r="D26" s="3561" t="s">
        <v>2141</v>
      </c>
      <c r="E26" s="3561" t="s">
        <v>2118</v>
      </c>
      <c r="F26" s="3561" t="s">
        <v>2141</v>
      </c>
      <c r="G26" s="3561" t="s">
        <v>2118</v>
      </c>
      <c r="H26" s="1171" t="s">
        <v>2140</v>
      </c>
      <c r="I26" s="1170"/>
      <c r="J26" s="1170"/>
    </row>
    <row r="27" spans="1:10" ht="30" customHeight="1">
      <c r="B27" s="3584" t="s">
        <v>2139</v>
      </c>
      <c r="C27" s="3585"/>
      <c r="D27" s="3585"/>
      <c r="E27" s="3585"/>
      <c r="F27" s="3585"/>
      <c r="G27" s="3586"/>
      <c r="H27" s="1173" t="s">
        <v>2107</v>
      </c>
      <c r="I27" s="1170"/>
      <c r="J27" s="1170"/>
    </row>
    <row r="28" spans="1:10" ht="30" customHeight="1">
      <c r="B28" s="3560" t="s">
        <v>2115</v>
      </c>
      <c r="C28" s="3561" t="s">
        <v>2108</v>
      </c>
      <c r="D28" s="3561" t="s">
        <v>2115</v>
      </c>
      <c r="E28" s="3561" t="s">
        <v>2108</v>
      </c>
      <c r="F28" s="3561" t="s">
        <v>2115</v>
      </c>
      <c r="G28" s="3561" t="s">
        <v>2108</v>
      </c>
      <c r="H28" s="1172" t="s">
        <v>2138</v>
      </c>
      <c r="I28" s="1170"/>
      <c r="J28" s="1170"/>
    </row>
    <row r="29" spans="1:10" ht="30" customHeight="1">
      <c r="B29" s="3560" t="s">
        <v>2114</v>
      </c>
      <c r="C29" s="3561" t="s">
        <v>2113</v>
      </c>
      <c r="D29" s="3561" t="s">
        <v>2114</v>
      </c>
      <c r="E29" s="3561" t="s">
        <v>2113</v>
      </c>
      <c r="F29" s="3561" t="s">
        <v>2114</v>
      </c>
      <c r="G29" s="3561" t="s">
        <v>2113</v>
      </c>
      <c r="H29" s="1171" t="s">
        <v>2113</v>
      </c>
      <c r="I29" s="1170"/>
      <c r="J29" s="1170"/>
    </row>
    <row r="30" spans="1:10" ht="30" customHeight="1">
      <c r="B30" s="3560" t="s">
        <v>2112</v>
      </c>
      <c r="C30" s="3561" t="s">
        <v>2111</v>
      </c>
      <c r="D30" s="3561" t="s">
        <v>2112</v>
      </c>
      <c r="E30" s="3561" t="s">
        <v>2111</v>
      </c>
      <c r="F30" s="3561" t="s">
        <v>2112</v>
      </c>
      <c r="G30" s="3561" t="s">
        <v>2111</v>
      </c>
      <c r="H30" s="1171" t="s">
        <v>2137</v>
      </c>
      <c r="I30" s="1170"/>
      <c r="J30" s="1170"/>
    </row>
    <row r="31" spans="1:10" ht="30" customHeight="1">
      <c r="B31" s="3560" t="s">
        <v>2109</v>
      </c>
      <c r="C31" s="3561" t="s">
        <v>2108</v>
      </c>
      <c r="D31" s="3561" t="s">
        <v>2109</v>
      </c>
      <c r="E31" s="3561" t="s">
        <v>2108</v>
      </c>
      <c r="F31" s="3561" t="s">
        <v>2109</v>
      </c>
      <c r="G31" s="3561" t="s">
        <v>2108</v>
      </c>
      <c r="H31" s="1172" t="s">
        <v>2107</v>
      </c>
      <c r="I31" s="1170"/>
      <c r="J31" s="1170"/>
    </row>
    <row r="32" spans="1:10" ht="30" customHeight="1">
      <c r="B32" s="3560" t="s">
        <v>2106</v>
      </c>
      <c r="C32" s="3561" t="s">
        <v>2106</v>
      </c>
      <c r="D32" s="3561" t="s">
        <v>2106</v>
      </c>
      <c r="E32" s="3561" t="s">
        <v>2106</v>
      </c>
      <c r="F32" s="3561" t="s">
        <v>2106</v>
      </c>
      <c r="G32" s="3561" t="s">
        <v>2106</v>
      </c>
      <c r="H32" s="1172" t="s">
        <v>2107</v>
      </c>
      <c r="I32" s="1170"/>
      <c r="J32" s="1170"/>
    </row>
    <row r="33" spans="1:10" ht="30" customHeight="1">
      <c r="B33" s="3560" t="s">
        <v>2105</v>
      </c>
      <c r="C33" s="3561" t="s">
        <v>2105</v>
      </c>
      <c r="D33" s="3561" t="s">
        <v>2105</v>
      </c>
      <c r="E33" s="3561" t="s">
        <v>2105</v>
      </c>
      <c r="F33" s="3561" t="s">
        <v>2105</v>
      </c>
      <c r="G33" s="3561" t="s">
        <v>2105</v>
      </c>
      <c r="H33" s="1171" t="s">
        <v>2104</v>
      </c>
      <c r="I33" s="1170"/>
      <c r="J33" s="1170"/>
    </row>
    <row r="34" spans="1:10" ht="30" customHeight="1">
      <c r="B34" s="3560" t="s">
        <v>2103</v>
      </c>
      <c r="C34" s="3561" t="s">
        <v>2103</v>
      </c>
      <c r="D34" s="3561" t="s">
        <v>2103</v>
      </c>
      <c r="E34" s="3561" t="s">
        <v>2103</v>
      </c>
      <c r="F34" s="3561" t="s">
        <v>2103</v>
      </c>
      <c r="G34" s="3561" t="s">
        <v>2103</v>
      </c>
      <c r="H34" s="1172" t="s">
        <v>2107</v>
      </c>
      <c r="I34" s="1170"/>
      <c r="J34" s="1170"/>
    </row>
    <row r="35" spans="1:10" ht="30" customHeight="1" thickBot="1">
      <c r="B35" s="3588" t="s">
        <v>2136</v>
      </c>
      <c r="C35" s="3589"/>
      <c r="D35" s="3589"/>
      <c r="E35" s="3589"/>
      <c r="F35" s="3589"/>
      <c r="G35" s="3589"/>
      <c r="H35" s="1195" t="s">
        <v>2135</v>
      </c>
      <c r="I35" s="1168"/>
      <c r="J35" s="1168"/>
    </row>
    <row r="36" spans="1:10" ht="22.5" customHeight="1">
      <c r="B36" s="3587" t="s">
        <v>2101</v>
      </c>
      <c r="C36" s="3587"/>
      <c r="D36" s="3587"/>
      <c r="E36" s="3587"/>
      <c r="F36" s="3587"/>
      <c r="G36" s="3587"/>
      <c r="H36" s="3587"/>
      <c r="I36" s="3587"/>
    </row>
    <row r="37" spans="1:10" ht="22.5" customHeight="1">
      <c r="B37" s="1167" t="s">
        <v>2100</v>
      </c>
      <c r="C37" s="1166"/>
      <c r="D37" s="1166"/>
      <c r="E37" s="1166"/>
      <c r="F37" s="1166"/>
      <c r="G37" s="1166"/>
      <c r="H37" s="1166"/>
      <c r="I37" s="1166"/>
    </row>
    <row r="38" spans="1:10" ht="11.25" customHeight="1"/>
    <row r="39" spans="1:10" ht="11.25" customHeight="1"/>
    <row r="40" spans="1:10" ht="22.5" customHeight="1">
      <c r="A40" s="1165"/>
      <c r="B40" s="3573" t="s">
        <v>2099</v>
      </c>
      <c r="C40" s="3574"/>
      <c r="D40" s="3574"/>
      <c r="E40" s="3574"/>
      <c r="F40" s="3574"/>
      <c r="G40" s="3574"/>
      <c r="H40" s="3574"/>
      <c r="I40" s="3574"/>
      <c r="J40" s="3574"/>
    </row>
    <row r="41" spans="1:10" ht="22.5" customHeight="1">
      <c r="B41" s="3574"/>
      <c r="C41" s="3574"/>
      <c r="D41" s="3574"/>
      <c r="E41" s="3574"/>
      <c r="F41" s="3574"/>
      <c r="G41" s="3574"/>
      <c r="H41" s="3574"/>
      <c r="I41" s="3574"/>
      <c r="J41" s="3574"/>
    </row>
  </sheetData>
  <customSheetViews>
    <customSheetView guid="{A89971A1-2A57-4416-B1BB-86BE65CC2ABD}" showPageBreaks="1" printArea="1" view="pageBreakPreview">
      <pageMargins left="0.62992125984251968" right="0.55118110236220474" top="0.59055118110236227" bottom="0.43307086614173229" header="0.31496062992125984" footer="0.31496062992125984"/>
      <printOptions horizontalCentered="1"/>
      <pageSetup paperSize="9" scale="75" orientation="portrait" r:id="rId1"/>
    </customSheetView>
  </customSheetViews>
  <mergeCells count="26">
    <mergeCell ref="B40:J41"/>
    <mergeCell ref="B17:J17"/>
    <mergeCell ref="B21:H21"/>
    <mergeCell ref="I3:J3"/>
    <mergeCell ref="I4:J4"/>
    <mergeCell ref="I5:J5"/>
    <mergeCell ref="I6:J6"/>
    <mergeCell ref="B8:J8"/>
    <mergeCell ref="B10:D10"/>
    <mergeCell ref="H11:J11"/>
    <mergeCell ref="B15:J16"/>
    <mergeCell ref="B22:G22"/>
    <mergeCell ref="B24:G24"/>
    <mergeCell ref="B25:G25"/>
    <mergeCell ref="B23:G23"/>
    <mergeCell ref="B35:G35"/>
    <mergeCell ref="B36:I36"/>
    <mergeCell ref="B34:G34"/>
    <mergeCell ref="B26:G26"/>
    <mergeCell ref="B28:G28"/>
    <mergeCell ref="B29:G29"/>
    <mergeCell ref="B30:G30"/>
    <mergeCell ref="B27:G27"/>
    <mergeCell ref="B31:G31"/>
    <mergeCell ref="B32:G32"/>
    <mergeCell ref="B33:G33"/>
  </mergeCells>
  <phoneticPr fontId="6"/>
  <hyperlinks>
    <hyperlink ref="A1" location="'目次'!A1" display="目次"/>
  </hyperlinks>
  <printOptions horizontalCentered="1"/>
  <pageMargins left="0.62992125984251968" right="0.55118110236220474" top="0.59055118110236227" bottom="0.43307086614173229" header="0.31496062992125984" footer="0.31496062992125984"/>
  <pageSetup paperSize="9" scale="75"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J42"/>
  <sheetViews>
    <sheetView view="pageBreakPreview" zoomScaleSheetLayoutView="100" workbookViewId="0">
      <selection activeCell="J12" sqref="J12"/>
    </sheetView>
  </sheetViews>
  <sheetFormatPr defaultColWidth="9.125" defaultRowHeight="22.5" customHeight="1"/>
  <cols>
    <col min="1" max="1" width="5.625" style="1145" customWidth="1"/>
    <col min="2" max="2" width="16" style="1145" customWidth="1"/>
    <col min="3" max="5" width="9.125" style="1145"/>
    <col min="6" max="7" width="6.25" style="1145" customWidth="1"/>
    <col min="8" max="8" width="15.25" style="1145" customWidth="1"/>
    <col min="9" max="9" width="9.125" style="1145"/>
    <col min="10" max="10" width="15.375" style="1145" customWidth="1"/>
    <col min="11" max="11" width="5.625" style="1145" customWidth="1"/>
    <col min="12" max="16384" width="9.125" style="1145"/>
  </cols>
  <sheetData>
    <row r="1" spans="1:10" ht="18" customHeight="1">
      <c r="A1" s="1374" t="s">
        <v>2423</v>
      </c>
    </row>
    <row r="2" spans="1:10" ht="20.25" customHeight="1" thickBot="1">
      <c r="A2" s="1145" t="s">
        <v>2155</v>
      </c>
    </row>
    <row r="3" spans="1:10" ht="18" customHeight="1">
      <c r="H3" s="1194" t="s">
        <v>64</v>
      </c>
      <c r="I3" s="3562"/>
      <c r="J3" s="3563"/>
    </row>
    <row r="4" spans="1:10" ht="18" customHeight="1">
      <c r="H4" s="1193" t="s">
        <v>201</v>
      </c>
      <c r="I4" s="3564"/>
      <c r="J4" s="3565"/>
    </row>
    <row r="5" spans="1:10" ht="18" customHeight="1">
      <c r="H5" s="1193" t="s">
        <v>202</v>
      </c>
      <c r="I5" s="3564"/>
      <c r="J5" s="3565"/>
    </row>
    <row r="6" spans="1:10" ht="18" customHeight="1" thickBot="1">
      <c r="H6" s="1192" t="s">
        <v>1193</v>
      </c>
      <c r="I6" s="3566"/>
      <c r="J6" s="3567"/>
    </row>
    <row r="7" spans="1:10" ht="16.5" customHeight="1">
      <c r="I7" s="1191"/>
    </row>
    <row r="8" spans="1:10" ht="37.5" customHeight="1">
      <c r="B8" s="3575" t="s">
        <v>2133</v>
      </c>
      <c r="C8" s="3575"/>
      <c r="D8" s="3575"/>
      <c r="E8" s="3575"/>
      <c r="F8" s="3575"/>
      <c r="G8" s="3575"/>
      <c r="H8" s="3575"/>
      <c r="I8" s="3575"/>
      <c r="J8" s="3569"/>
    </row>
    <row r="9" spans="1:10" ht="13.5" customHeight="1"/>
    <row r="10" spans="1:10" ht="22.5" customHeight="1">
      <c r="B10" s="3576" t="s">
        <v>2132</v>
      </c>
      <c r="C10" s="3576"/>
      <c r="D10" s="3576"/>
    </row>
    <row r="11" spans="1:10" ht="22.5" customHeight="1">
      <c r="B11" s="1184"/>
      <c r="E11" s="1154" t="s">
        <v>2154</v>
      </c>
      <c r="F11" s="1166"/>
      <c r="G11" s="1166"/>
      <c r="H11" s="3577"/>
      <c r="I11" s="3577"/>
      <c r="J11" s="3577"/>
    </row>
    <row r="12" spans="1:10" ht="22.5" customHeight="1">
      <c r="E12" s="1145" t="s">
        <v>2153</v>
      </c>
      <c r="F12" s="1166"/>
      <c r="G12" s="1166"/>
      <c r="H12" s="1166"/>
      <c r="I12" s="1166"/>
      <c r="J12" s="1190"/>
    </row>
    <row r="13" spans="1:10" ht="22.5" customHeight="1">
      <c r="F13" s="1166"/>
      <c r="G13" s="1166"/>
      <c r="H13" s="1166"/>
      <c r="I13" s="1166"/>
      <c r="J13" s="1190"/>
    </row>
    <row r="14" spans="1:10" ht="10.5" customHeight="1">
      <c r="B14" s="1189"/>
      <c r="C14" s="1189"/>
      <c r="D14" s="1189"/>
      <c r="E14" s="1189"/>
      <c r="F14" s="1189"/>
      <c r="G14" s="1189"/>
      <c r="H14" s="1189"/>
      <c r="I14" s="1189"/>
    </row>
    <row r="15" spans="1:10" ht="22.5" customHeight="1">
      <c r="B15" s="3578" t="s">
        <v>2129</v>
      </c>
      <c r="C15" s="3579"/>
      <c r="D15" s="3579"/>
      <c r="E15" s="3579"/>
      <c r="F15" s="3579"/>
      <c r="G15" s="3579"/>
      <c r="H15" s="3579"/>
      <c r="I15" s="3579"/>
      <c r="J15" s="3579"/>
    </row>
    <row r="16" spans="1:10" ht="39" customHeight="1">
      <c r="B16" s="3579"/>
      <c r="C16" s="3579"/>
      <c r="D16" s="3579"/>
      <c r="E16" s="3579"/>
      <c r="F16" s="3579"/>
      <c r="G16" s="3579"/>
      <c r="H16" s="3579"/>
      <c r="I16" s="3579"/>
      <c r="J16" s="3579"/>
    </row>
    <row r="17" spans="1:10" ht="22.5" customHeight="1">
      <c r="B17" s="3568" t="s">
        <v>1654</v>
      </c>
      <c r="C17" s="3568"/>
      <c r="D17" s="3568"/>
      <c r="E17" s="3568"/>
      <c r="F17" s="3568"/>
      <c r="G17" s="3568"/>
      <c r="H17" s="3568"/>
      <c r="I17" s="3568"/>
      <c r="J17" s="3569"/>
    </row>
    <row r="18" spans="1:10" ht="6.75" customHeight="1">
      <c r="B18" s="1188"/>
      <c r="C18" s="1188"/>
      <c r="D18" s="1188"/>
      <c r="E18" s="1188"/>
      <c r="F18" s="1188"/>
      <c r="G18" s="1188"/>
      <c r="H18" s="1188"/>
      <c r="I18" s="1188"/>
    </row>
    <row r="19" spans="1:10" ht="22.5" customHeight="1">
      <c r="A19" s="1187"/>
      <c r="B19" s="1186" t="s">
        <v>2128</v>
      </c>
      <c r="C19" s="1185"/>
      <c r="D19" s="1185"/>
      <c r="E19" s="1185"/>
      <c r="F19" s="1185"/>
      <c r="G19" s="1185"/>
      <c r="H19" s="1185"/>
      <c r="I19" s="1185"/>
      <c r="J19" s="1184"/>
    </row>
    <row r="20" spans="1:10" ht="10.5" customHeight="1" thickBot="1">
      <c r="A20" s="1183"/>
      <c r="B20" s="1183"/>
      <c r="C20" s="1154"/>
      <c r="D20" s="1154"/>
      <c r="E20" s="1154"/>
      <c r="F20" s="1154"/>
      <c r="G20" s="1154"/>
      <c r="H20" s="1154"/>
      <c r="I20" s="1154"/>
    </row>
    <row r="21" spans="1:10" ht="29.25" customHeight="1" thickBot="1">
      <c r="B21" s="3570" t="s">
        <v>2127</v>
      </c>
      <c r="C21" s="3571"/>
      <c r="D21" s="3571"/>
      <c r="E21" s="3571"/>
      <c r="F21" s="3571"/>
      <c r="G21" s="3571"/>
      <c r="H21" s="3572"/>
      <c r="I21" s="1182" t="s">
        <v>2126</v>
      </c>
      <c r="J21" s="1181" t="s">
        <v>78</v>
      </c>
    </row>
    <row r="22" spans="1:10" ht="30" customHeight="1">
      <c r="B22" s="3580" t="s">
        <v>2125</v>
      </c>
      <c r="C22" s="3581" t="s">
        <v>2122</v>
      </c>
      <c r="D22" s="3581" t="s">
        <v>2125</v>
      </c>
      <c r="E22" s="3581" t="s">
        <v>2122</v>
      </c>
      <c r="F22" s="3581" t="s">
        <v>2125</v>
      </c>
      <c r="G22" s="3581" t="s">
        <v>2122</v>
      </c>
      <c r="H22" s="1171" t="s">
        <v>2145</v>
      </c>
      <c r="I22" s="1180"/>
      <c r="J22" s="1179"/>
    </row>
    <row r="23" spans="1:10" ht="30" customHeight="1">
      <c r="B23" s="3584" t="s">
        <v>2124</v>
      </c>
      <c r="C23" s="3585"/>
      <c r="D23" s="3585"/>
      <c r="E23" s="3585"/>
      <c r="F23" s="3585"/>
      <c r="G23" s="3586"/>
      <c r="H23" s="1173" t="s">
        <v>2107</v>
      </c>
      <c r="I23" s="1178"/>
      <c r="J23" s="1177"/>
    </row>
    <row r="24" spans="1:10" ht="30" customHeight="1">
      <c r="B24" s="3560" t="s">
        <v>2146</v>
      </c>
      <c r="C24" s="3561" t="s">
        <v>2122</v>
      </c>
      <c r="D24" s="3561" t="s">
        <v>2146</v>
      </c>
      <c r="E24" s="3561" t="s">
        <v>2122</v>
      </c>
      <c r="F24" s="3561" t="s">
        <v>2146</v>
      </c>
      <c r="G24" s="3561" t="s">
        <v>2122</v>
      </c>
      <c r="H24" s="1171" t="s">
        <v>2121</v>
      </c>
      <c r="I24" s="1170"/>
      <c r="J24" s="1170"/>
    </row>
    <row r="25" spans="1:10" ht="30" customHeight="1">
      <c r="B25" s="3560" t="s">
        <v>2144</v>
      </c>
      <c r="C25" s="3561" t="s">
        <v>2143</v>
      </c>
      <c r="D25" s="3561" t="s">
        <v>2144</v>
      </c>
      <c r="E25" s="3561" t="s">
        <v>2143</v>
      </c>
      <c r="F25" s="3561" t="s">
        <v>2144</v>
      </c>
      <c r="G25" s="3561" t="s">
        <v>2143</v>
      </c>
      <c r="H25" s="1171" t="s">
        <v>2142</v>
      </c>
      <c r="I25" s="1170"/>
      <c r="J25" s="1170"/>
    </row>
    <row r="26" spans="1:10" ht="30" customHeight="1">
      <c r="B26" s="3560" t="s">
        <v>2141</v>
      </c>
      <c r="C26" s="3561" t="s">
        <v>2118</v>
      </c>
      <c r="D26" s="3561" t="s">
        <v>2141</v>
      </c>
      <c r="E26" s="3561" t="s">
        <v>2118</v>
      </c>
      <c r="F26" s="3561" t="s">
        <v>2141</v>
      </c>
      <c r="G26" s="3561" t="s">
        <v>2118</v>
      </c>
      <c r="H26" s="1171" t="s">
        <v>2140</v>
      </c>
      <c r="I26" s="1170"/>
      <c r="J26" s="1170"/>
    </row>
    <row r="27" spans="1:10" ht="30" customHeight="1">
      <c r="B27" s="3584" t="s">
        <v>2139</v>
      </c>
      <c r="C27" s="3585"/>
      <c r="D27" s="3585"/>
      <c r="E27" s="3585"/>
      <c r="F27" s="3585"/>
      <c r="G27" s="3586"/>
      <c r="H27" s="1173" t="s">
        <v>2102</v>
      </c>
      <c r="I27" s="1170"/>
      <c r="J27" s="1170"/>
    </row>
    <row r="28" spans="1:10" ht="30" customHeight="1">
      <c r="B28" s="3560" t="s">
        <v>2115</v>
      </c>
      <c r="C28" s="3561" t="s">
        <v>2108</v>
      </c>
      <c r="D28" s="3561" t="s">
        <v>2115</v>
      </c>
      <c r="E28" s="3561" t="s">
        <v>2108</v>
      </c>
      <c r="F28" s="3561" t="s">
        <v>2115</v>
      </c>
      <c r="G28" s="3561" t="s">
        <v>2108</v>
      </c>
      <c r="H28" s="1172" t="s">
        <v>2102</v>
      </c>
      <c r="I28" s="1170"/>
      <c r="J28" s="1170"/>
    </row>
    <row r="29" spans="1:10" ht="30" customHeight="1">
      <c r="B29" s="3560" t="s">
        <v>2114</v>
      </c>
      <c r="C29" s="3561" t="s">
        <v>2113</v>
      </c>
      <c r="D29" s="3561" t="s">
        <v>2114</v>
      </c>
      <c r="E29" s="3561" t="s">
        <v>2113</v>
      </c>
      <c r="F29" s="3561" t="s">
        <v>2114</v>
      </c>
      <c r="G29" s="3561" t="s">
        <v>2113</v>
      </c>
      <c r="H29" s="1171" t="s">
        <v>2113</v>
      </c>
      <c r="I29" s="1170"/>
      <c r="J29" s="1170"/>
    </row>
    <row r="30" spans="1:10" ht="30" customHeight="1">
      <c r="B30" s="3560" t="s">
        <v>2112</v>
      </c>
      <c r="C30" s="3561" t="s">
        <v>2111</v>
      </c>
      <c r="D30" s="3561" t="s">
        <v>2112</v>
      </c>
      <c r="E30" s="3561" t="s">
        <v>2111</v>
      </c>
      <c r="F30" s="3561" t="s">
        <v>2112</v>
      </c>
      <c r="G30" s="3561" t="s">
        <v>2111</v>
      </c>
      <c r="H30" s="1171" t="s">
        <v>2110</v>
      </c>
      <c r="I30" s="1170"/>
      <c r="J30" s="1170"/>
    </row>
    <row r="31" spans="1:10" ht="30" customHeight="1">
      <c r="B31" s="3560" t="s">
        <v>2109</v>
      </c>
      <c r="C31" s="3561" t="s">
        <v>2108</v>
      </c>
      <c r="D31" s="3561" t="s">
        <v>2109</v>
      </c>
      <c r="E31" s="3561" t="s">
        <v>2108</v>
      </c>
      <c r="F31" s="3561" t="s">
        <v>2109</v>
      </c>
      <c r="G31" s="3561" t="s">
        <v>2108</v>
      </c>
      <c r="H31" s="1172" t="s">
        <v>2102</v>
      </c>
      <c r="I31" s="1170"/>
      <c r="J31" s="1170"/>
    </row>
    <row r="32" spans="1:10" ht="30" customHeight="1">
      <c r="B32" s="3560" t="s">
        <v>2106</v>
      </c>
      <c r="C32" s="3561" t="s">
        <v>2106</v>
      </c>
      <c r="D32" s="3561" t="s">
        <v>2106</v>
      </c>
      <c r="E32" s="3561" t="s">
        <v>2106</v>
      </c>
      <c r="F32" s="3561" t="s">
        <v>2106</v>
      </c>
      <c r="G32" s="3561" t="s">
        <v>2106</v>
      </c>
      <c r="H32" s="1172" t="s">
        <v>2102</v>
      </c>
      <c r="I32" s="1170"/>
      <c r="J32" s="1170"/>
    </row>
    <row r="33" spans="1:10" ht="30" customHeight="1">
      <c r="B33" s="3560" t="s">
        <v>2105</v>
      </c>
      <c r="C33" s="3561" t="s">
        <v>2105</v>
      </c>
      <c r="D33" s="3561" t="s">
        <v>2105</v>
      </c>
      <c r="E33" s="3561" t="s">
        <v>2105</v>
      </c>
      <c r="F33" s="3561" t="s">
        <v>2105</v>
      </c>
      <c r="G33" s="3561" t="s">
        <v>2105</v>
      </c>
      <c r="H33" s="1171" t="s">
        <v>2104</v>
      </c>
      <c r="I33" s="1170"/>
      <c r="J33" s="1170"/>
    </row>
    <row r="34" spans="1:10" ht="30" customHeight="1">
      <c r="B34" s="3560" t="s">
        <v>2152</v>
      </c>
      <c r="C34" s="3561" t="s">
        <v>2152</v>
      </c>
      <c r="D34" s="3561" t="s">
        <v>2152</v>
      </c>
      <c r="E34" s="3561" t="s">
        <v>2152</v>
      </c>
      <c r="F34" s="3561" t="s">
        <v>2152</v>
      </c>
      <c r="G34" s="3561" t="s">
        <v>2152</v>
      </c>
      <c r="H34" s="1172" t="s">
        <v>2102</v>
      </c>
      <c r="I34" s="1170"/>
      <c r="J34" s="1170"/>
    </row>
    <row r="35" spans="1:10" ht="30" customHeight="1">
      <c r="B35" s="3560" t="s">
        <v>2103</v>
      </c>
      <c r="C35" s="3561" t="s">
        <v>2103</v>
      </c>
      <c r="D35" s="3561" t="s">
        <v>2103</v>
      </c>
      <c r="E35" s="3561" t="s">
        <v>2103</v>
      </c>
      <c r="F35" s="3561" t="s">
        <v>2103</v>
      </c>
      <c r="G35" s="3561" t="s">
        <v>2103</v>
      </c>
      <c r="H35" s="1172" t="s">
        <v>2102</v>
      </c>
      <c r="I35" s="1170"/>
      <c r="J35" s="1170"/>
    </row>
    <row r="36" spans="1:10" ht="30" customHeight="1" thickBot="1">
      <c r="B36" s="3588" t="s">
        <v>2136</v>
      </c>
      <c r="C36" s="3589"/>
      <c r="D36" s="3589"/>
      <c r="E36" s="3589"/>
      <c r="F36" s="3589"/>
      <c r="G36" s="3589"/>
      <c r="H36" s="1195" t="s">
        <v>2135</v>
      </c>
      <c r="I36" s="1168"/>
      <c r="J36" s="1168"/>
    </row>
    <row r="37" spans="1:10" ht="22.5" customHeight="1">
      <c r="B37" s="3587" t="s">
        <v>2101</v>
      </c>
      <c r="C37" s="3587"/>
      <c r="D37" s="3587"/>
      <c r="E37" s="3587"/>
      <c r="F37" s="3587"/>
      <c r="G37" s="3587"/>
      <c r="H37" s="3587"/>
      <c r="I37" s="3587"/>
    </row>
    <row r="38" spans="1:10" ht="22.5" customHeight="1">
      <c r="B38" s="1167" t="s">
        <v>2100</v>
      </c>
      <c r="C38" s="1166"/>
      <c r="D38" s="1166"/>
      <c r="E38" s="1166"/>
      <c r="F38" s="1166"/>
      <c r="G38" s="1166"/>
      <c r="H38" s="1166"/>
      <c r="I38" s="1166"/>
    </row>
    <row r="39" spans="1:10" ht="11.25" customHeight="1"/>
    <row r="40" spans="1:10" ht="11.25" customHeight="1"/>
    <row r="41" spans="1:10" ht="22.5" customHeight="1">
      <c r="A41" s="1165"/>
      <c r="B41" s="3573" t="s">
        <v>2099</v>
      </c>
      <c r="C41" s="3574"/>
      <c r="D41" s="3574"/>
      <c r="E41" s="3574"/>
      <c r="F41" s="3574"/>
      <c r="G41" s="3574"/>
      <c r="H41" s="3574"/>
      <c r="I41" s="3574"/>
      <c r="J41" s="3574"/>
    </row>
    <row r="42" spans="1:10" ht="22.5" customHeight="1">
      <c r="B42" s="3574"/>
      <c r="C42" s="3574"/>
      <c r="D42" s="3574"/>
      <c r="E42" s="3574"/>
      <c r="F42" s="3574"/>
      <c r="G42" s="3574"/>
      <c r="H42" s="3574"/>
      <c r="I42" s="3574"/>
      <c r="J42" s="3574"/>
    </row>
  </sheetData>
  <customSheetViews>
    <customSheetView guid="{A89971A1-2A57-4416-B1BB-86BE65CC2ABD}" showPageBreaks="1" printArea="1" view="pageBreakPreview">
      <pageMargins left="0.62992125984251968" right="0.55118110236220474" top="0.59055118110236227" bottom="0.43307086614173229" header="0.31496062992125984" footer="0.31496062992125984"/>
      <printOptions horizontalCentered="1"/>
      <pageSetup paperSize="9" scale="75" orientation="portrait" r:id="rId1"/>
    </customSheetView>
  </customSheetViews>
  <mergeCells count="27">
    <mergeCell ref="B41:J42"/>
    <mergeCell ref="B17:J17"/>
    <mergeCell ref="B21:H21"/>
    <mergeCell ref="I3:J3"/>
    <mergeCell ref="I4:J4"/>
    <mergeCell ref="I5:J5"/>
    <mergeCell ref="I6:J6"/>
    <mergeCell ref="B8:J8"/>
    <mergeCell ref="B10:D10"/>
    <mergeCell ref="H11:J11"/>
    <mergeCell ref="B15:J16"/>
    <mergeCell ref="B22:G22"/>
    <mergeCell ref="B24:G24"/>
    <mergeCell ref="B25:G25"/>
    <mergeCell ref="B23:G23"/>
    <mergeCell ref="B26:G26"/>
    <mergeCell ref="B28:G28"/>
    <mergeCell ref="B29:G29"/>
    <mergeCell ref="B30:G30"/>
    <mergeCell ref="B27:G27"/>
    <mergeCell ref="B36:G36"/>
    <mergeCell ref="B37:I37"/>
    <mergeCell ref="B31:G31"/>
    <mergeCell ref="B32:G32"/>
    <mergeCell ref="B33:G33"/>
    <mergeCell ref="B34:G34"/>
    <mergeCell ref="B35:G35"/>
  </mergeCells>
  <phoneticPr fontId="6"/>
  <hyperlinks>
    <hyperlink ref="A1" location="'目次'!A1" display="目次"/>
  </hyperlinks>
  <printOptions horizontalCentered="1"/>
  <pageMargins left="0.62992125984251968" right="0.55118110236220474" top="0.59055118110236227" bottom="0.43307086614173229" header="0.31496062992125984" footer="0.31496062992125984"/>
  <pageSetup paperSize="9" scale="75"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J38"/>
  <sheetViews>
    <sheetView view="pageBreakPreview" topLeftCell="A4" zoomScaleSheetLayoutView="100" workbookViewId="0">
      <selection activeCell="J12" sqref="J12"/>
    </sheetView>
  </sheetViews>
  <sheetFormatPr defaultColWidth="9.125" defaultRowHeight="22.5" customHeight="1"/>
  <cols>
    <col min="1" max="1" width="5.625" style="1145" customWidth="1"/>
    <col min="2" max="2" width="16" style="1145" customWidth="1"/>
    <col min="3" max="5" width="9.125" style="1145"/>
    <col min="6" max="7" width="6.25" style="1145" customWidth="1"/>
    <col min="8" max="8" width="15.25" style="1145" customWidth="1"/>
    <col min="9" max="9" width="9.125" style="1145"/>
    <col min="10" max="10" width="15.375" style="1145" customWidth="1"/>
    <col min="11" max="11" width="5.625" style="1145" customWidth="1"/>
    <col min="12" max="16384" width="9.125" style="1145"/>
  </cols>
  <sheetData>
    <row r="1" spans="1:10" ht="18" customHeight="1">
      <c r="A1" s="1374" t="s">
        <v>2423</v>
      </c>
    </row>
    <row r="2" spans="1:10" ht="17.25" customHeight="1" thickBot="1">
      <c r="A2" s="1145" t="s">
        <v>2157</v>
      </c>
    </row>
    <row r="3" spans="1:10" ht="18" customHeight="1">
      <c r="H3" s="1194" t="s">
        <v>64</v>
      </c>
      <c r="I3" s="3562"/>
      <c r="J3" s="3563"/>
    </row>
    <row r="4" spans="1:10" ht="18" customHeight="1">
      <c r="H4" s="1193" t="s">
        <v>201</v>
      </c>
      <c r="I4" s="3564"/>
      <c r="J4" s="3565"/>
    </row>
    <row r="5" spans="1:10" ht="18" customHeight="1">
      <c r="H5" s="1193" t="s">
        <v>202</v>
      </c>
      <c r="I5" s="3564"/>
      <c r="J5" s="3565"/>
    </row>
    <row r="6" spans="1:10" ht="18" customHeight="1" thickBot="1">
      <c r="H6" s="1192" t="s">
        <v>1193</v>
      </c>
      <c r="I6" s="3566"/>
      <c r="J6" s="3567"/>
    </row>
    <row r="7" spans="1:10" ht="16.5" customHeight="1">
      <c r="I7" s="1191"/>
    </row>
    <row r="8" spans="1:10" ht="37.5" customHeight="1">
      <c r="B8" s="3575" t="s">
        <v>2133</v>
      </c>
      <c r="C8" s="3575"/>
      <c r="D8" s="3575"/>
      <c r="E8" s="3575"/>
      <c r="F8" s="3575"/>
      <c r="G8" s="3575"/>
      <c r="H8" s="3575"/>
      <c r="I8" s="3575"/>
      <c r="J8" s="3569"/>
    </row>
    <row r="9" spans="1:10" ht="13.5" customHeight="1"/>
    <row r="10" spans="1:10" ht="22.5" customHeight="1">
      <c r="B10" s="3576" t="s">
        <v>2132</v>
      </c>
      <c r="C10" s="3576"/>
      <c r="D10" s="3576"/>
    </row>
    <row r="11" spans="1:10" ht="22.5" customHeight="1">
      <c r="B11" s="1184"/>
      <c r="E11" s="1154" t="s">
        <v>2154</v>
      </c>
      <c r="F11" s="1166"/>
      <c r="G11" s="1166"/>
      <c r="H11" s="3577"/>
      <c r="I11" s="3577"/>
      <c r="J11" s="3577"/>
    </row>
    <row r="12" spans="1:10" ht="22.5" customHeight="1">
      <c r="E12" s="1145" t="s">
        <v>2149</v>
      </c>
      <c r="F12" s="1166"/>
      <c r="G12" s="1166"/>
      <c r="H12" s="1166"/>
      <c r="I12" s="1166"/>
      <c r="J12" s="1190"/>
    </row>
    <row r="13" spans="1:10" ht="22.5" customHeight="1">
      <c r="F13" s="1166"/>
      <c r="G13" s="1166"/>
      <c r="H13" s="1166"/>
      <c r="I13" s="1166"/>
      <c r="J13" s="1190"/>
    </row>
    <row r="14" spans="1:10" ht="10.5" customHeight="1">
      <c r="B14" s="1189"/>
      <c r="C14" s="1189"/>
      <c r="D14" s="1189"/>
      <c r="E14" s="1189"/>
      <c r="F14" s="1189"/>
      <c r="G14" s="1189"/>
      <c r="H14" s="1189"/>
      <c r="I14" s="1189"/>
    </row>
    <row r="15" spans="1:10" ht="22.5" customHeight="1">
      <c r="B15" s="3578" t="s">
        <v>2129</v>
      </c>
      <c r="C15" s="3579"/>
      <c r="D15" s="3579"/>
      <c r="E15" s="3579"/>
      <c r="F15" s="3579"/>
      <c r="G15" s="3579"/>
      <c r="H15" s="3579"/>
      <c r="I15" s="3579"/>
      <c r="J15" s="3579"/>
    </row>
    <row r="16" spans="1:10" ht="39" customHeight="1">
      <c r="B16" s="3579"/>
      <c r="C16" s="3579"/>
      <c r="D16" s="3579"/>
      <c r="E16" s="3579"/>
      <c r="F16" s="3579"/>
      <c r="G16" s="3579"/>
      <c r="H16" s="3579"/>
      <c r="I16" s="3579"/>
      <c r="J16" s="3579"/>
    </row>
    <row r="17" spans="1:10" ht="22.5" customHeight="1">
      <c r="B17" s="3568" t="s">
        <v>1654</v>
      </c>
      <c r="C17" s="3568"/>
      <c r="D17" s="3568"/>
      <c r="E17" s="3568"/>
      <c r="F17" s="3568"/>
      <c r="G17" s="3568"/>
      <c r="H17" s="3568"/>
      <c r="I17" s="3568"/>
      <c r="J17" s="3569"/>
    </row>
    <row r="18" spans="1:10" ht="6.75" customHeight="1">
      <c r="B18" s="1188"/>
      <c r="C18" s="1188"/>
      <c r="D18" s="1188"/>
      <c r="E18" s="1188"/>
      <c r="F18" s="1188"/>
      <c r="G18" s="1188"/>
      <c r="H18" s="1188"/>
      <c r="I18" s="1188"/>
    </row>
    <row r="19" spans="1:10" ht="22.5" customHeight="1">
      <c r="A19" s="1187"/>
      <c r="B19" s="1186" t="s">
        <v>2156</v>
      </c>
      <c r="C19" s="1185"/>
      <c r="D19" s="1185"/>
      <c r="E19" s="1185"/>
      <c r="F19" s="1185"/>
      <c r="G19" s="1185"/>
      <c r="H19" s="1185"/>
      <c r="I19" s="1185"/>
      <c r="J19" s="1184"/>
    </row>
    <row r="20" spans="1:10" ht="10.5" customHeight="1" thickBot="1">
      <c r="A20" s="1183"/>
      <c r="B20" s="1183"/>
      <c r="C20" s="1154"/>
      <c r="D20" s="1154"/>
      <c r="E20" s="1154"/>
      <c r="F20" s="1154"/>
      <c r="G20" s="1154"/>
      <c r="H20" s="1154"/>
      <c r="I20" s="1154"/>
    </row>
    <row r="21" spans="1:10" ht="29.25" customHeight="1" thickBot="1">
      <c r="B21" s="3570" t="s">
        <v>2127</v>
      </c>
      <c r="C21" s="3571"/>
      <c r="D21" s="3571"/>
      <c r="E21" s="3571"/>
      <c r="F21" s="3571"/>
      <c r="G21" s="3571"/>
      <c r="H21" s="3572"/>
      <c r="I21" s="1182" t="s">
        <v>2126</v>
      </c>
      <c r="J21" s="1181" t="s">
        <v>78</v>
      </c>
    </row>
    <row r="22" spans="1:10" ht="30" customHeight="1">
      <c r="B22" s="3580" t="s">
        <v>2125</v>
      </c>
      <c r="C22" s="3581" t="s">
        <v>2122</v>
      </c>
      <c r="D22" s="3581" t="s">
        <v>2125</v>
      </c>
      <c r="E22" s="3581" t="s">
        <v>2122</v>
      </c>
      <c r="F22" s="3581" t="s">
        <v>2125</v>
      </c>
      <c r="G22" s="3581" t="s">
        <v>2122</v>
      </c>
      <c r="H22" s="1171" t="s">
        <v>2121</v>
      </c>
      <c r="I22" s="1180"/>
      <c r="J22" s="1179"/>
    </row>
    <row r="23" spans="1:10" ht="30" customHeight="1">
      <c r="B23" s="3584" t="s">
        <v>2124</v>
      </c>
      <c r="C23" s="3585"/>
      <c r="D23" s="3585"/>
      <c r="E23" s="3585"/>
      <c r="F23" s="3585"/>
      <c r="G23" s="3586"/>
      <c r="H23" s="1173" t="s">
        <v>2102</v>
      </c>
      <c r="I23" s="1196"/>
      <c r="J23" s="1177"/>
    </row>
    <row r="24" spans="1:10" ht="30" customHeight="1">
      <c r="B24" s="3560" t="s">
        <v>2115</v>
      </c>
      <c r="C24" s="3561" t="s">
        <v>2108</v>
      </c>
      <c r="D24" s="3561" t="s">
        <v>2115</v>
      </c>
      <c r="E24" s="3561" t="s">
        <v>2108</v>
      </c>
      <c r="F24" s="3561" t="s">
        <v>2115</v>
      </c>
      <c r="G24" s="3561" t="s">
        <v>2108</v>
      </c>
      <c r="H24" s="1172" t="s">
        <v>2102</v>
      </c>
      <c r="I24" s="1170"/>
      <c r="J24" s="1170"/>
    </row>
    <row r="25" spans="1:10" ht="30" customHeight="1">
      <c r="B25" s="3560" t="s">
        <v>2114</v>
      </c>
      <c r="C25" s="3561" t="s">
        <v>2113</v>
      </c>
      <c r="D25" s="3561" t="s">
        <v>2114</v>
      </c>
      <c r="E25" s="3561" t="s">
        <v>2113</v>
      </c>
      <c r="F25" s="3561" t="s">
        <v>2114</v>
      </c>
      <c r="G25" s="3561" t="s">
        <v>2113</v>
      </c>
      <c r="H25" s="1171" t="s">
        <v>2113</v>
      </c>
      <c r="I25" s="1170"/>
      <c r="J25" s="1170"/>
    </row>
    <row r="26" spans="1:10" ht="30" customHeight="1">
      <c r="B26" s="3560" t="s">
        <v>2112</v>
      </c>
      <c r="C26" s="3561" t="s">
        <v>2111</v>
      </c>
      <c r="D26" s="3561" t="s">
        <v>2112</v>
      </c>
      <c r="E26" s="3561" t="s">
        <v>2111</v>
      </c>
      <c r="F26" s="3561" t="s">
        <v>2112</v>
      </c>
      <c r="G26" s="3561" t="s">
        <v>2111</v>
      </c>
      <c r="H26" s="1171" t="s">
        <v>2137</v>
      </c>
      <c r="I26" s="1170"/>
      <c r="J26" s="1170"/>
    </row>
    <row r="27" spans="1:10" ht="30" customHeight="1">
      <c r="B27" s="3560" t="s">
        <v>2109</v>
      </c>
      <c r="C27" s="3561" t="s">
        <v>2108</v>
      </c>
      <c r="D27" s="3561" t="s">
        <v>2109</v>
      </c>
      <c r="E27" s="3561" t="s">
        <v>2108</v>
      </c>
      <c r="F27" s="3561" t="s">
        <v>2109</v>
      </c>
      <c r="G27" s="3561" t="s">
        <v>2108</v>
      </c>
      <c r="H27" s="1172" t="s">
        <v>2102</v>
      </c>
      <c r="I27" s="1170"/>
      <c r="J27" s="1170"/>
    </row>
    <row r="28" spans="1:10" ht="30" customHeight="1">
      <c r="B28" s="3560" t="s">
        <v>2106</v>
      </c>
      <c r="C28" s="3561" t="s">
        <v>2106</v>
      </c>
      <c r="D28" s="3561" t="s">
        <v>2106</v>
      </c>
      <c r="E28" s="3561" t="s">
        <v>2106</v>
      </c>
      <c r="F28" s="3561" t="s">
        <v>2106</v>
      </c>
      <c r="G28" s="3561" t="s">
        <v>2106</v>
      </c>
      <c r="H28" s="1172" t="s">
        <v>2102</v>
      </c>
      <c r="I28" s="1170"/>
      <c r="J28" s="1170"/>
    </row>
    <row r="29" spans="1:10" ht="30" customHeight="1">
      <c r="B29" s="3560" t="s">
        <v>2105</v>
      </c>
      <c r="C29" s="3561" t="s">
        <v>2105</v>
      </c>
      <c r="D29" s="3561" t="s">
        <v>2105</v>
      </c>
      <c r="E29" s="3561" t="s">
        <v>2105</v>
      </c>
      <c r="F29" s="3561" t="s">
        <v>2105</v>
      </c>
      <c r="G29" s="3561" t="s">
        <v>2105</v>
      </c>
      <c r="H29" s="1171" t="s">
        <v>2104</v>
      </c>
      <c r="I29" s="1170"/>
      <c r="J29" s="1170"/>
    </row>
    <row r="30" spans="1:10" ht="30" customHeight="1">
      <c r="B30" s="3560" t="s">
        <v>2152</v>
      </c>
      <c r="C30" s="3561" t="s">
        <v>2152</v>
      </c>
      <c r="D30" s="3561" t="s">
        <v>2152</v>
      </c>
      <c r="E30" s="3561" t="s">
        <v>2152</v>
      </c>
      <c r="F30" s="3561" t="s">
        <v>2152</v>
      </c>
      <c r="G30" s="3561" t="s">
        <v>2152</v>
      </c>
      <c r="H30" s="1172" t="s">
        <v>2102</v>
      </c>
      <c r="I30" s="1170"/>
      <c r="J30" s="1170"/>
    </row>
    <row r="31" spans="1:10" ht="30" customHeight="1">
      <c r="B31" s="3560" t="s">
        <v>2103</v>
      </c>
      <c r="C31" s="3561" t="s">
        <v>2103</v>
      </c>
      <c r="D31" s="3561" t="s">
        <v>2103</v>
      </c>
      <c r="E31" s="3561" t="s">
        <v>2103</v>
      </c>
      <c r="F31" s="3561" t="s">
        <v>2103</v>
      </c>
      <c r="G31" s="3561" t="s">
        <v>2103</v>
      </c>
      <c r="H31" s="1172" t="s">
        <v>2102</v>
      </c>
      <c r="I31" s="1170"/>
      <c r="J31" s="1170"/>
    </row>
    <row r="32" spans="1:10" ht="30" customHeight="1" thickBot="1">
      <c r="B32" s="3588" t="s">
        <v>2136</v>
      </c>
      <c r="C32" s="3589"/>
      <c r="D32" s="3589"/>
      <c r="E32" s="3589"/>
      <c r="F32" s="3589"/>
      <c r="G32" s="3589"/>
      <c r="H32" s="1195" t="s">
        <v>2135</v>
      </c>
      <c r="I32" s="1168"/>
      <c r="J32" s="1168"/>
    </row>
    <row r="33" spans="1:10" ht="22.5" customHeight="1">
      <c r="B33" s="3587" t="s">
        <v>2101</v>
      </c>
      <c r="C33" s="3587"/>
      <c r="D33" s="3587"/>
      <c r="E33" s="3587"/>
      <c r="F33" s="3587"/>
      <c r="G33" s="3587"/>
      <c r="H33" s="3587"/>
      <c r="I33" s="3587"/>
    </row>
    <row r="34" spans="1:10" ht="22.5" customHeight="1">
      <c r="B34" s="1167" t="s">
        <v>2100</v>
      </c>
      <c r="C34" s="1166"/>
      <c r="D34" s="1166"/>
      <c r="E34" s="1166"/>
      <c r="F34" s="1166"/>
      <c r="G34" s="1166"/>
      <c r="H34" s="1166"/>
      <c r="I34" s="1166"/>
    </row>
    <row r="35" spans="1:10" ht="11.25" customHeight="1"/>
    <row r="36" spans="1:10" ht="11.25" customHeight="1"/>
    <row r="37" spans="1:10" ht="22.5" customHeight="1">
      <c r="A37" s="1165"/>
      <c r="B37" s="3573" t="s">
        <v>2099</v>
      </c>
      <c r="C37" s="3574"/>
      <c r="D37" s="3574"/>
      <c r="E37" s="3574"/>
      <c r="F37" s="3574"/>
      <c r="G37" s="3574"/>
      <c r="H37" s="3574"/>
      <c r="I37" s="3574"/>
      <c r="J37" s="3574"/>
    </row>
    <row r="38" spans="1:10" ht="22.5" customHeight="1">
      <c r="B38" s="3574"/>
      <c r="C38" s="3574"/>
      <c r="D38" s="3574"/>
      <c r="E38" s="3574"/>
      <c r="F38" s="3574"/>
      <c r="G38" s="3574"/>
      <c r="H38" s="3574"/>
      <c r="I38" s="3574"/>
      <c r="J38" s="3574"/>
    </row>
  </sheetData>
  <customSheetViews>
    <customSheetView guid="{A89971A1-2A57-4416-B1BB-86BE65CC2ABD}" showPageBreaks="1" printArea="1" view="pageBreakPreview">
      <pageMargins left="0.62992125984251968" right="0.55118110236220474" top="0.59055118110236227" bottom="0.43307086614173229" header="0.31496062992125984" footer="0.31496062992125984"/>
      <printOptions horizontalCentered="1"/>
      <pageSetup paperSize="9" scale="75" orientation="portrait" r:id="rId1"/>
    </customSheetView>
  </customSheetViews>
  <mergeCells count="23">
    <mergeCell ref="B31:G31"/>
    <mergeCell ref="B8:J8"/>
    <mergeCell ref="B10:D10"/>
    <mergeCell ref="H11:J11"/>
    <mergeCell ref="B15:J16"/>
    <mergeCell ref="B17:J17"/>
    <mergeCell ref="B21:H21"/>
    <mergeCell ref="B37:J38"/>
    <mergeCell ref="I3:J3"/>
    <mergeCell ref="I4:J4"/>
    <mergeCell ref="I5:J5"/>
    <mergeCell ref="I6:J6"/>
    <mergeCell ref="B25:G25"/>
    <mergeCell ref="B23:G23"/>
    <mergeCell ref="B32:G32"/>
    <mergeCell ref="B24:G24"/>
    <mergeCell ref="B33:I33"/>
    <mergeCell ref="B27:G27"/>
    <mergeCell ref="B22:G22"/>
    <mergeCell ref="B30:G30"/>
    <mergeCell ref="B26:G26"/>
    <mergeCell ref="B28:G28"/>
    <mergeCell ref="B29:G29"/>
  </mergeCells>
  <phoneticPr fontId="6"/>
  <hyperlinks>
    <hyperlink ref="A1" location="'目次'!A1" display="目次"/>
  </hyperlinks>
  <printOptions horizontalCentered="1"/>
  <pageMargins left="0.62992125984251968" right="0.55118110236220474" top="0.59055118110236227" bottom="0.43307086614173229" header="0.31496062992125984" footer="0.31496062992125984"/>
  <pageSetup paperSize="9" scale="75"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2"/>
  <sheetViews>
    <sheetView view="pageBreakPreview" zoomScaleNormal="100" zoomScaleSheetLayoutView="100" workbookViewId="0">
      <selection activeCell="Q16" sqref="Q16"/>
    </sheetView>
  </sheetViews>
  <sheetFormatPr defaultRowHeight="13.5"/>
  <cols>
    <col min="1" max="1" width="4" customWidth="1"/>
    <col min="2" max="2" width="1.625" customWidth="1"/>
    <col min="3" max="3" width="3.375" customWidth="1"/>
    <col min="4" max="4" width="6.75" customWidth="1"/>
    <col min="5" max="5" width="9.75" customWidth="1"/>
    <col min="6" max="6" width="15.25" customWidth="1"/>
    <col min="7" max="7" width="14" customWidth="1"/>
    <col min="8" max="8" width="11.25" customWidth="1"/>
    <col min="9" max="18" width="3.125" customWidth="1"/>
    <col min="19" max="19" width="1.375" customWidth="1"/>
  </cols>
  <sheetData>
    <row r="1" spans="1:18" s="846" customFormat="1" ht="18" customHeight="1">
      <c r="A1" s="1374" t="s">
        <v>2423</v>
      </c>
    </row>
    <row r="2" spans="1:18" ht="5.25" customHeight="1"/>
    <row r="3" spans="1:18" ht="14.25">
      <c r="C3" s="134" t="s">
        <v>1207</v>
      </c>
    </row>
    <row r="7" spans="1:18" ht="17.25" customHeight="1">
      <c r="F7" s="2079" t="s">
        <v>1206</v>
      </c>
      <c r="G7" s="2231"/>
      <c r="H7" s="2231"/>
      <c r="I7" s="2231"/>
      <c r="J7" s="2231"/>
      <c r="K7" s="2231"/>
      <c r="L7" s="2231"/>
      <c r="M7" s="2231"/>
    </row>
    <row r="8" spans="1:18" ht="13.5" customHeight="1">
      <c r="G8" s="744"/>
      <c r="H8" s="744"/>
      <c r="I8" s="744"/>
      <c r="J8" s="744"/>
      <c r="K8" s="744"/>
    </row>
    <row r="9" spans="1:18">
      <c r="N9" t="s">
        <v>1147</v>
      </c>
      <c r="P9" t="s">
        <v>354</v>
      </c>
      <c r="R9" t="s">
        <v>1145</v>
      </c>
    </row>
    <row r="11" spans="1:18">
      <c r="D11" s="766" t="s">
        <v>1205</v>
      </c>
      <c r="E11" s="766"/>
    </row>
    <row r="12" spans="1:18">
      <c r="D12" s="767"/>
      <c r="E12" s="767"/>
    </row>
    <row r="13" spans="1:18">
      <c r="D13" s="767"/>
      <c r="E13" s="767"/>
    </row>
    <row r="14" spans="1:18">
      <c r="H14" s="771" t="s">
        <v>1143</v>
      </c>
      <c r="I14" s="2231" t="s">
        <v>1204</v>
      </c>
      <c r="J14" s="2231"/>
      <c r="K14" s="2231"/>
    </row>
    <row r="15" spans="1:18">
      <c r="H15" s="771"/>
      <c r="I15" s="2231" t="s">
        <v>1203</v>
      </c>
      <c r="J15" s="2231"/>
      <c r="K15" s="2231"/>
    </row>
    <row r="16" spans="1:18">
      <c r="I16" s="2231" t="s">
        <v>1167</v>
      </c>
      <c r="J16" s="2231"/>
      <c r="K16" s="2231"/>
      <c r="Q16" s="770"/>
    </row>
    <row r="17" spans="3:21">
      <c r="I17" s="769"/>
      <c r="J17" s="769"/>
      <c r="K17" s="769"/>
    </row>
    <row r="19" spans="3:21">
      <c r="G19" s="171"/>
      <c r="H19" s="735" t="s">
        <v>1202</v>
      </c>
      <c r="J19" t="s">
        <v>1201</v>
      </c>
    </row>
    <row r="20" spans="3:21">
      <c r="H20" s="768"/>
    </row>
    <row r="21" spans="3:21">
      <c r="D21" s="2228" t="s">
        <v>1200</v>
      </c>
      <c r="E21" s="2228"/>
      <c r="F21" s="2228"/>
      <c r="G21" s="171"/>
      <c r="H21" s="735" t="s">
        <v>1199</v>
      </c>
    </row>
    <row r="22" spans="3:21">
      <c r="D22" s="2228"/>
      <c r="E22" s="2228"/>
      <c r="F22" s="2228"/>
      <c r="G22" s="171"/>
      <c r="H22" s="735"/>
      <c r="J22" t="s">
        <v>1198</v>
      </c>
    </row>
    <row r="23" spans="3:21">
      <c r="G23" s="171"/>
      <c r="H23" s="735" t="s">
        <v>1197</v>
      </c>
    </row>
    <row r="24" spans="3:21">
      <c r="G24" s="171"/>
      <c r="H24" s="171"/>
      <c r="I24" s="171"/>
      <c r="J24" s="171"/>
      <c r="K24" s="171"/>
      <c r="L24" s="171"/>
      <c r="M24" s="171"/>
      <c r="N24" s="171"/>
      <c r="O24" s="171"/>
      <c r="P24" s="171"/>
      <c r="Q24" s="171"/>
    </row>
    <row r="25" spans="3:21" ht="13.5" customHeight="1">
      <c r="F25" s="106"/>
      <c r="G25" s="2229" t="s">
        <v>64</v>
      </c>
      <c r="H25" s="2230"/>
      <c r="I25" s="2223"/>
      <c r="J25" s="2224"/>
      <c r="K25" s="2224"/>
      <c r="L25" s="2224"/>
      <c r="M25" s="2224"/>
      <c r="N25" s="2224"/>
      <c r="O25" s="2224"/>
      <c r="P25" s="2224"/>
      <c r="Q25" s="2224"/>
      <c r="R25" s="2225"/>
      <c r="S25" s="171"/>
    </row>
    <row r="26" spans="3:21" ht="20.100000000000001" customHeight="1">
      <c r="C26" s="2238" t="s">
        <v>1196</v>
      </c>
      <c r="D26" s="2239"/>
      <c r="E26" s="2239"/>
      <c r="F26" s="2240"/>
      <c r="G26" s="2226" t="s">
        <v>1195</v>
      </c>
      <c r="H26" s="2227"/>
      <c r="I26" s="2223"/>
      <c r="J26" s="2224"/>
      <c r="K26" s="2224"/>
      <c r="L26" s="2224"/>
      <c r="M26" s="2224"/>
      <c r="N26" s="2224"/>
      <c r="O26" s="2224"/>
      <c r="P26" s="2224"/>
      <c r="Q26" s="2224"/>
      <c r="R26" s="2225"/>
    </row>
    <row r="27" spans="3:21" ht="20.100000000000001" customHeight="1">
      <c r="C27" s="2241"/>
      <c r="D27" s="2242"/>
      <c r="E27" s="2242"/>
      <c r="F27" s="2243"/>
      <c r="G27" s="2251" t="s">
        <v>1194</v>
      </c>
      <c r="H27" s="2252"/>
      <c r="I27" s="2221"/>
      <c r="J27" s="2221"/>
      <c r="K27" s="2221"/>
      <c r="L27" s="2221"/>
      <c r="M27" s="2221"/>
      <c r="N27" s="2221"/>
      <c r="O27" s="2221"/>
      <c r="P27" s="2221"/>
      <c r="Q27" s="2221"/>
      <c r="R27" s="2222"/>
    </row>
    <row r="28" spans="3:21" ht="20.100000000000001" customHeight="1">
      <c r="C28" s="2241"/>
      <c r="D28" s="2242"/>
      <c r="E28" s="2242"/>
      <c r="F28" s="2243"/>
      <c r="G28" s="2226" t="s">
        <v>1193</v>
      </c>
      <c r="H28" s="2227"/>
      <c r="I28" s="2223"/>
      <c r="J28" s="2224"/>
      <c r="K28" s="2224"/>
      <c r="L28" s="2224"/>
      <c r="M28" s="2224"/>
      <c r="N28" s="2224"/>
      <c r="O28" s="2224"/>
      <c r="P28" s="2224"/>
      <c r="Q28" s="2224"/>
      <c r="R28" s="2225"/>
      <c r="S28" s="103"/>
      <c r="T28" s="171"/>
      <c r="U28" s="171"/>
    </row>
    <row r="29" spans="3:21" s="85" customFormat="1">
      <c r="C29" s="2210" t="s">
        <v>218</v>
      </c>
      <c r="D29" s="2211"/>
      <c r="E29" s="2214" t="s">
        <v>205</v>
      </c>
      <c r="F29" s="2216"/>
      <c r="G29" s="2217"/>
      <c r="H29" s="2247" t="s">
        <v>1192</v>
      </c>
      <c r="I29" s="2126"/>
      <c r="J29" s="2221"/>
      <c r="K29" s="2248"/>
      <c r="L29" s="2248"/>
      <c r="M29" s="2248"/>
      <c r="N29" s="2248"/>
      <c r="O29" s="2248"/>
      <c r="P29" s="2248"/>
      <c r="Q29" s="2248"/>
      <c r="R29" s="2249"/>
      <c r="S29" s="765"/>
      <c r="T29" s="765"/>
      <c r="U29" s="765"/>
    </row>
    <row r="30" spans="3:21" s="85" customFormat="1">
      <c r="C30" s="2212"/>
      <c r="D30" s="2213"/>
      <c r="E30" s="2215"/>
      <c r="F30" s="2218"/>
      <c r="G30" s="2219"/>
      <c r="H30" s="2247" t="s">
        <v>1191</v>
      </c>
      <c r="I30" s="2250"/>
      <c r="J30" s="2207"/>
      <c r="K30" s="2208"/>
      <c r="L30" s="2208"/>
      <c r="M30" s="2208"/>
      <c r="N30" s="2208"/>
      <c r="O30" s="2208"/>
      <c r="P30" s="2208"/>
      <c r="Q30" s="2208"/>
      <c r="R30" s="2209"/>
      <c r="S30" s="765"/>
      <c r="T30" s="765"/>
      <c r="U30" s="765"/>
    </row>
    <row r="31" spans="3:21" ht="20.100000000000001" customHeight="1">
      <c r="C31" s="2206" t="s">
        <v>1190</v>
      </c>
      <c r="D31" s="2206"/>
      <c r="E31" s="2206"/>
      <c r="F31" s="2206"/>
      <c r="G31" s="2206"/>
      <c r="H31" s="2206" t="s">
        <v>1188</v>
      </c>
      <c r="I31" s="2206"/>
      <c r="J31" s="2206"/>
      <c r="K31" s="2206"/>
      <c r="L31" s="2206"/>
      <c r="M31" s="2206"/>
      <c r="N31" s="2206"/>
      <c r="O31" s="2206"/>
      <c r="P31" s="2206"/>
      <c r="Q31" s="2206"/>
      <c r="R31" s="2206"/>
    </row>
    <row r="32" spans="3:21" ht="20.100000000000001" customHeight="1">
      <c r="C32" s="2206" t="s">
        <v>1189</v>
      </c>
      <c r="D32" s="2206"/>
      <c r="E32" s="2206"/>
      <c r="F32" s="2206"/>
      <c r="G32" s="2206"/>
      <c r="H32" s="2206" t="s">
        <v>1188</v>
      </c>
      <c r="I32" s="2206"/>
      <c r="J32" s="2206"/>
      <c r="K32" s="2206"/>
      <c r="L32" s="2206"/>
      <c r="M32" s="2206"/>
      <c r="N32" s="2206"/>
      <c r="O32" s="2206"/>
      <c r="P32" s="2206"/>
      <c r="Q32" s="2206"/>
      <c r="R32" s="2206"/>
    </row>
    <row r="33" spans="3:20" ht="111" customHeight="1">
      <c r="C33" s="2244" t="s">
        <v>1187</v>
      </c>
      <c r="D33" s="2245"/>
      <c r="E33" s="2245"/>
      <c r="F33" s="2245"/>
      <c r="G33" s="2246"/>
      <c r="H33" s="2232"/>
      <c r="I33" s="2233"/>
      <c r="J33" s="2233"/>
      <c r="K33" s="2233"/>
      <c r="L33" s="2233"/>
      <c r="M33" s="2233"/>
      <c r="N33" s="2233"/>
      <c r="O33" s="2233"/>
      <c r="P33" s="2233"/>
      <c r="Q33" s="2233"/>
      <c r="R33" s="2234"/>
    </row>
    <row r="34" spans="3:20" ht="111" customHeight="1">
      <c r="C34" s="2235" t="s">
        <v>1186</v>
      </c>
      <c r="D34" s="2236"/>
      <c r="E34" s="2236"/>
      <c r="F34" s="2236"/>
      <c r="G34" s="2237"/>
      <c r="H34" s="2232"/>
      <c r="I34" s="2233"/>
      <c r="J34" s="2233"/>
      <c r="K34" s="2233"/>
      <c r="L34" s="2233"/>
      <c r="M34" s="2233"/>
      <c r="N34" s="2233"/>
      <c r="O34" s="2233"/>
      <c r="P34" s="2233"/>
      <c r="Q34" s="2233"/>
      <c r="R34" s="2234"/>
    </row>
    <row r="35" spans="3:20" ht="19.5" customHeight="1">
      <c r="C35" s="2206" t="s">
        <v>1185</v>
      </c>
      <c r="D35" s="2206"/>
      <c r="E35" s="2206"/>
      <c r="F35" s="2206"/>
      <c r="G35" s="2206"/>
      <c r="H35" s="2206" t="s">
        <v>1184</v>
      </c>
      <c r="I35" s="2206"/>
      <c r="J35" s="2206"/>
      <c r="K35" s="2206"/>
      <c r="L35" s="2206"/>
      <c r="M35" s="2206"/>
      <c r="N35" s="2206"/>
      <c r="O35" s="2206"/>
      <c r="P35" s="2206"/>
      <c r="Q35" s="2206"/>
      <c r="R35" s="2206"/>
    </row>
    <row r="36" spans="3:20" ht="17.100000000000001" customHeight="1">
      <c r="C36" s="187" t="s">
        <v>1183</v>
      </c>
      <c r="D36" s="122"/>
      <c r="E36" s="122"/>
      <c r="F36" s="122"/>
      <c r="G36" s="122"/>
      <c r="H36" s="122"/>
      <c r="I36" s="122"/>
      <c r="J36" s="122"/>
      <c r="K36" s="122"/>
      <c r="L36" s="122"/>
      <c r="M36" s="122"/>
      <c r="N36" s="122"/>
      <c r="O36" s="122"/>
      <c r="P36" s="122"/>
      <c r="Q36" s="122"/>
      <c r="R36" s="122"/>
      <c r="S36" s="122"/>
      <c r="T36" s="122"/>
    </row>
    <row r="37" spans="3:20" ht="17.100000000000001" customHeight="1">
      <c r="C37" s="187" t="s">
        <v>1182</v>
      </c>
      <c r="D37" s="122"/>
      <c r="E37" s="122"/>
      <c r="F37" s="122"/>
      <c r="G37" s="122"/>
      <c r="H37" s="122"/>
      <c r="I37" s="122"/>
      <c r="J37" s="122"/>
      <c r="K37" s="122"/>
      <c r="L37" s="122"/>
      <c r="M37" s="122"/>
      <c r="N37" s="122"/>
      <c r="O37" s="122"/>
      <c r="P37" s="122"/>
      <c r="Q37" s="122"/>
      <c r="R37" s="122"/>
      <c r="S37" s="122"/>
      <c r="T37" s="122"/>
    </row>
    <row r="38" spans="3:20" ht="17.100000000000001" customHeight="1">
      <c r="C38" s="187" t="s">
        <v>1181</v>
      </c>
      <c r="D38" s="122"/>
      <c r="E38" s="122"/>
      <c r="F38" s="122"/>
      <c r="G38" s="122"/>
      <c r="H38" s="122"/>
      <c r="I38" s="122"/>
      <c r="J38" s="122"/>
      <c r="K38" s="122"/>
      <c r="L38" s="122"/>
      <c r="M38" s="122"/>
      <c r="N38" s="122"/>
      <c r="O38" s="122"/>
      <c r="P38" s="122"/>
      <c r="Q38" s="122"/>
      <c r="R38" s="122"/>
      <c r="S38" s="122"/>
      <c r="T38" s="122"/>
    </row>
    <row r="39" spans="3:20" ht="13.5" customHeight="1">
      <c r="C39" s="2220" t="s">
        <v>1180</v>
      </c>
      <c r="D39" s="2220"/>
      <c r="E39" s="2220"/>
      <c r="F39" s="2220"/>
      <c r="G39" s="2220"/>
      <c r="H39" s="2220"/>
      <c r="I39" s="2220"/>
      <c r="J39" s="2220"/>
      <c r="K39" s="2220"/>
      <c r="L39" s="2220"/>
      <c r="M39" s="2220"/>
      <c r="N39" s="2220"/>
      <c r="O39" s="2220"/>
      <c r="P39" s="2220"/>
      <c r="Q39" s="2220"/>
    </row>
    <row r="40" spans="3:20">
      <c r="C40" t="s">
        <v>1179</v>
      </c>
    </row>
    <row r="41" spans="3:20" ht="13.5" customHeight="1">
      <c r="C41" s="2205" t="s">
        <v>1178</v>
      </c>
      <c r="D41" s="2205"/>
      <c r="E41" s="2205"/>
      <c r="F41" s="2205"/>
      <c r="G41" s="2205"/>
      <c r="H41" s="2205"/>
      <c r="I41" s="2205"/>
      <c r="J41" s="2205"/>
      <c r="K41" s="2205"/>
      <c r="L41" s="2205"/>
      <c r="M41" s="2205"/>
      <c r="N41" s="2205"/>
      <c r="O41" s="2205"/>
      <c r="P41" s="2205"/>
      <c r="Q41" s="2205"/>
      <c r="R41" s="2205"/>
    </row>
    <row r="42" spans="3:20" ht="6.75" customHeight="1">
      <c r="C42" s="2205"/>
      <c r="D42" s="2205"/>
      <c r="E42" s="2205"/>
      <c r="F42" s="2205"/>
      <c r="G42" s="2205"/>
      <c r="H42" s="2205"/>
      <c r="I42" s="2205"/>
      <c r="J42" s="2205"/>
      <c r="K42" s="2205"/>
      <c r="L42" s="2205"/>
      <c r="M42" s="2205"/>
      <c r="N42" s="2205"/>
      <c r="O42" s="2205"/>
      <c r="P42" s="2205"/>
      <c r="Q42" s="2205"/>
      <c r="R42" s="2205"/>
    </row>
  </sheetData>
  <customSheetViews>
    <customSheetView guid="{A89971A1-2A57-4416-B1BB-86BE65CC2ABD}" showPageBreaks="1" printArea="1" view="pageBreakPreview">
      <pageMargins left="0.84" right="0.41" top="0.98425196850393704" bottom="0.98425196850393704" header="0.51181102362204722" footer="0.51181102362204722"/>
      <pageSetup paperSize="9" scale="96" orientation="portrait" r:id="rId1"/>
      <headerFooter alignWithMargins="0"/>
    </customSheetView>
  </customSheetViews>
  <mergeCells count="35">
    <mergeCell ref="F7:M7"/>
    <mergeCell ref="H34:R34"/>
    <mergeCell ref="C34:G34"/>
    <mergeCell ref="C26:F28"/>
    <mergeCell ref="C33:G33"/>
    <mergeCell ref="H33:R33"/>
    <mergeCell ref="H31:R31"/>
    <mergeCell ref="G28:H28"/>
    <mergeCell ref="H29:I29"/>
    <mergeCell ref="I14:K14"/>
    <mergeCell ref="I15:K15"/>
    <mergeCell ref="I16:K16"/>
    <mergeCell ref="J29:R29"/>
    <mergeCell ref="H30:I30"/>
    <mergeCell ref="D21:F21"/>
    <mergeCell ref="G27:H27"/>
    <mergeCell ref="I27:R27"/>
    <mergeCell ref="I26:R26"/>
    <mergeCell ref="I28:R28"/>
    <mergeCell ref="G26:H26"/>
    <mergeCell ref="D22:F22"/>
    <mergeCell ref="G25:H25"/>
    <mergeCell ref="I25:R25"/>
    <mergeCell ref="C41:R41"/>
    <mergeCell ref="C42:R42"/>
    <mergeCell ref="C35:G35"/>
    <mergeCell ref="H35:R35"/>
    <mergeCell ref="J30:R30"/>
    <mergeCell ref="C29:D30"/>
    <mergeCell ref="E29:E30"/>
    <mergeCell ref="F29:G30"/>
    <mergeCell ref="C39:Q39"/>
    <mergeCell ref="C32:G32"/>
    <mergeCell ref="H32:R32"/>
    <mergeCell ref="C31:G31"/>
  </mergeCells>
  <phoneticPr fontId="6"/>
  <hyperlinks>
    <hyperlink ref="A1" location="'目次'!A1" display="目次"/>
  </hyperlinks>
  <pageMargins left="0.84" right="0.41" top="0.98425196850393704" bottom="0.98425196850393704" header="0.51181102362204722" footer="0.51181102362204722"/>
  <pageSetup paperSize="9" scale="96" orientation="portrait" r:id="rId2"/>
  <headerFooter alignWithMargins="0"/>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J43"/>
  <sheetViews>
    <sheetView view="pageBreakPreview" zoomScaleSheetLayoutView="100" workbookViewId="0">
      <selection activeCell="B15" sqref="B15:J16"/>
    </sheetView>
  </sheetViews>
  <sheetFormatPr defaultColWidth="9.125" defaultRowHeight="22.5" customHeight="1"/>
  <cols>
    <col min="1" max="1" width="5.625" style="1145" customWidth="1"/>
    <col min="2" max="2" width="16" style="1145" customWidth="1"/>
    <col min="3" max="5" width="9.125" style="1145"/>
    <col min="6" max="7" width="6.25" style="1145" customWidth="1"/>
    <col min="8" max="8" width="15.25" style="1145" customWidth="1"/>
    <col min="9" max="9" width="9.125" style="1145"/>
    <col min="10" max="10" width="15.375" style="1145" customWidth="1"/>
    <col min="11" max="11" width="5.625" style="1145" customWidth="1"/>
    <col min="12" max="16384" width="9.125" style="1145"/>
  </cols>
  <sheetData>
    <row r="1" spans="1:10" ht="18" customHeight="1">
      <c r="A1" s="1374" t="s">
        <v>2423</v>
      </c>
    </row>
    <row r="2" spans="1:10" ht="17.25" customHeight="1" thickBot="1">
      <c r="A2" s="1145" t="s">
        <v>2163</v>
      </c>
    </row>
    <row r="3" spans="1:10" ht="18" customHeight="1">
      <c r="H3" s="1194" t="s">
        <v>64</v>
      </c>
      <c r="I3" s="3562"/>
      <c r="J3" s="3563"/>
    </row>
    <row r="4" spans="1:10" ht="18" customHeight="1">
      <c r="H4" s="1193" t="s">
        <v>201</v>
      </c>
      <c r="I4" s="3564"/>
      <c r="J4" s="3565"/>
    </row>
    <row r="5" spans="1:10" ht="18" customHeight="1">
      <c r="H5" s="1193" t="s">
        <v>202</v>
      </c>
      <c r="I5" s="3564"/>
      <c r="J5" s="3565"/>
    </row>
    <row r="6" spans="1:10" ht="18" customHeight="1" thickBot="1">
      <c r="H6" s="1192" t="s">
        <v>1193</v>
      </c>
      <c r="I6" s="3566"/>
      <c r="J6" s="3567"/>
    </row>
    <row r="7" spans="1:10" ht="16.5" customHeight="1">
      <c r="I7" s="1191"/>
    </row>
    <row r="8" spans="1:10" ht="37.5" customHeight="1">
      <c r="B8" s="3575" t="s">
        <v>2133</v>
      </c>
      <c r="C8" s="3575"/>
      <c r="D8" s="3575"/>
      <c r="E8" s="3575"/>
      <c r="F8" s="3575"/>
      <c r="G8" s="3575"/>
      <c r="H8" s="3575"/>
      <c r="I8" s="3575"/>
      <c r="J8" s="3569"/>
    </row>
    <row r="9" spans="1:10" ht="13.5" customHeight="1"/>
    <row r="10" spans="1:10" ht="22.5" customHeight="1">
      <c r="B10" s="3576" t="s">
        <v>2132</v>
      </c>
      <c r="C10" s="3576"/>
      <c r="D10" s="3576"/>
    </row>
    <row r="11" spans="1:10" ht="22.5" customHeight="1">
      <c r="B11" s="1184"/>
      <c r="E11" s="1154" t="s">
        <v>2154</v>
      </c>
      <c r="F11" s="1166"/>
      <c r="G11" s="1166"/>
      <c r="H11" s="3577"/>
      <c r="I11" s="3577"/>
      <c r="J11" s="3577"/>
    </row>
    <row r="12" spans="1:10" ht="22.5" customHeight="1">
      <c r="E12" s="1145" t="s">
        <v>2162</v>
      </c>
      <c r="F12" s="1166"/>
      <c r="G12" s="1166"/>
      <c r="H12" s="1166"/>
      <c r="I12" s="1166"/>
      <c r="J12" s="1190"/>
    </row>
    <row r="13" spans="1:10" ht="22.5" customHeight="1">
      <c r="F13" s="1166"/>
      <c r="G13" s="1166"/>
      <c r="H13" s="1166"/>
      <c r="I13" s="1166"/>
      <c r="J13" s="1190"/>
    </row>
    <row r="14" spans="1:10" ht="10.5" customHeight="1">
      <c r="B14" s="1189"/>
      <c r="C14" s="1189"/>
      <c r="D14" s="1189"/>
      <c r="E14" s="1189"/>
      <c r="F14" s="1189"/>
      <c r="G14" s="1189"/>
      <c r="H14" s="1189"/>
      <c r="I14" s="1189"/>
    </row>
    <row r="15" spans="1:10" ht="22.5" customHeight="1">
      <c r="B15" s="3578" t="s">
        <v>2129</v>
      </c>
      <c r="C15" s="3579"/>
      <c r="D15" s="3579"/>
      <c r="E15" s="3579"/>
      <c r="F15" s="3579"/>
      <c r="G15" s="3579"/>
      <c r="H15" s="3579"/>
      <c r="I15" s="3579"/>
      <c r="J15" s="3579"/>
    </row>
    <row r="16" spans="1:10" ht="39" customHeight="1">
      <c r="B16" s="3579"/>
      <c r="C16" s="3579"/>
      <c r="D16" s="3579"/>
      <c r="E16" s="3579"/>
      <c r="F16" s="3579"/>
      <c r="G16" s="3579"/>
      <c r="H16" s="3579"/>
      <c r="I16" s="3579"/>
      <c r="J16" s="3579"/>
    </row>
    <row r="17" spans="1:10" ht="22.5" customHeight="1">
      <c r="B17" s="3568" t="s">
        <v>1654</v>
      </c>
      <c r="C17" s="3568"/>
      <c r="D17" s="3568"/>
      <c r="E17" s="3568"/>
      <c r="F17" s="3568"/>
      <c r="G17" s="3568"/>
      <c r="H17" s="3568"/>
      <c r="I17" s="3568"/>
      <c r="J17" s="3569"/>
    </row>
    <row r="18" spans="1:10" ht="6.75" customHeight="1">
      <c r="B18" s="1188"/>
      <c r="C18" s="1188"/>
      <c r="D18" s="1188"/>
      <c r="E18" s="1188"/>
      <c r="F18" s="1188"/>
      <c r="G18" s="1188"/>
      <c r="H18" s="1188"/>
      <c r="I18" s="1188"/>
    </row>
    <row r="19" spans="1:10" ht="22.5" customHeight="1">
      <c r="A19" s="1187"/>
      <c r="B19" s="1186" t="s">
        <v>2156</v>
      </c>
      <c r="C19" s="1185"/>
      <c r="D19" s="1185"/>
      <c r="E19" s="1185"/>
      <c r="F19" s="1185"/>
      <c r="G19" s="1185"/>
      <c r="H19" s="1185"/>
      <c r="I19" s="1185"/>
      <c r="J19" s="1184"/>
    </row>
    <row r="20" spans="1:10" ht="10.5" customHeight="1" thickBot="1">
      <c r="A20" s="1183"/>
      <c r="B20" s="1183"/>
      <c r="C20" s="1154"/>
      <c r="D20" s="1154"/>
      <c r="E20" s="1154"/>
      <c r="F20" s="1154"/>
      <c r="G20" s="1154"/>
      <c r="H20" s="1154"/>
      <c r="I20" s="1154"/>
    </row>
    <row r="21" spans="1:10" ht="29.25" customHeight="1" thickBot="1">
      <c r="B21" s="3570" t="s">
        <v>2127</v>
      </c>
      <c r="C21" s="3571"/>
      <c r="D21" s="3571"/>
      <c r="E21" s="3571"/>
      <c r="F21" s="3571"/>
      <c r="G21" s="3571"/>
      <c r="H21" s="3572"/>
      <c r="I21" s="1182" t="s">
        <v>2126</v>
      </c>
      <c r="J21" s="1181" t="s">
        <v>78</v>
      </c>
    </row>
    <row r="22" spans="1:10" ht="30" customHeight="1">
      <c r="B22" s="3580" t="s">
        <v>2125</v>
      </c>
      <c r="C22" s="3581" t="s">
        <v>2122</v>
      </c>
      <c r="D22" s="3581" t="s">
        <v>2125</v>
      </c>
      <c r="E22" s="3581" t="s">
        <v>2122</v>
      </c>
      <c r="F22" s="3581" t="s">
        <v>2125</v>
      </c>
      <c r="G22" s="3581" t="s">
        <v>2122</v>
      </c>
      <c r="H22" s="1171" t="s">
        <v>2121</v>
      </c>
      <c r="I22" s="1180"/>
      <c r="J22" s="1179"/>
    </row>
    <row r="23" spans="1:10" ht="30" customHeight="1">
      <c r="B23" s="3584" t="s">
        <v>2124</v>
      </c>
      <c r="C23" s="3585"/>
      <c r="D23" s="3585"/>
      <c r="E23" s="3585"/>
      <c r="F23" s="3585"/>
      <c r="G23" s="3586"/>
      <c r="H23" s="1173" t="s">
        <v>2102</v>
      </c>
      <c r="I23" s="1178"/>
      <c r="J23" s="1177"/>
    </row>
    <row r="24" spans="1:10" ht="30" customHeight="1">
      <c r="B24" s="3560" t="s">
        <v>2146</v>
      </c>
      <c r="C24" s="3561" t="s">
        <v>2122</v>
      </c>
      <c r="D24" s="3561" t="s">
        <v>2146</v>
      </c>
      <c r="E24" s="3561" t="s">
        <v>2122</v>
      </c>
      <c r="F24" s="3561" t="s">
        <v>2146</v>
      </c>
      <c r="G24" s="3561" t="s">
        <v>2122</v>
      </c>
      <c r="H24" s="1171" t="s">
        <v>2121</v>
      </c>
      <c r="I24" s="1170"/>
      <c r="J24" s="1170"/>
    </row>
    <row r="25" spans="1:10" ht="30" customHeight="1">
      <c r="B25" s="3560" t="s">
        <v>2144</v>
      </c>
      <c r="C25" s="3561" t="s">
        <v>2143</v>
      </c>
      <c r="D25" s="3561" t="s">
        <v>2144</v>
      </c>
      <c r="E25" s="3561" t="s">
        <v>2143</v>
      </c>
      <c r="F25" s="3561" t="s">
        <v>2144</v>
      </c>
      <c r="G25" s="3561" t="s">
        <v>2143</v>
      </c>
      <c r="H25" s="1171" t="s">
        <v>2142</v>
      </c>
      <c r="I25" s="1170"/>
      <c r="J25" s="1170"/>
    </row>
    <row r="26" spans="1:10" ht="30" customHeight="1">
      <c r="B26" s="3560" t="s">
        <v>2141</v>
      </c>
      <c r="C26" s="3561" t="s">
        <v>2118</v>
      </c>
      <c r="D26" s="3561" t="s">
        <v>2141</v>
      </c>
      <c r="E26" s="3561" t="s">
        <v>2118</v>
      </c>
      <c r="F26" s="3561" t="s">
        <v>2141</v>
      </c>
      <c r="G26" s="3561" t="s">
        <v>2118</v>
      </c>
      <c r="H26" s="1171" t="s">
        <v>2140</v>
      </c>
      <c r="I26" s="1170"/>
      <c r="J26" s="1170"/>
    </row>
    <row r="27" spans="1:10" ht="30" customHeight="1">
      <c r="B27" s="3584" t="s">
        <v>2139</v>
      </c>
      <c r="C27" s="3585"/>
      <c r="D27" s="3585"/>
      <c r="E27" s="3585"/>
      <c r="F27" s="3585"/>
      <c r="G27" s="3586"/>
      <c r="H27" s="1173" t="s">
        <v>2102</v>
      </c>
      <c r="I27" s="1170"/>
      <c r="J27" s="1170"/>
    </row>
    <row r="28" spans="1:10" ht="30" customHeight="1">
      <c r="B28" s="3560" t="s">
        <v>2115</v>
      </c>
      <c r="C28" s="3561" t="s">
        <v>2108</v>
      </c>
      <c r="D28" s="3561" t="s">
        <v>2115</v>
      </c>
      <c r="E28" s="3561" t="s">
        <v>2108</v>
      </c>
      <c r="F28" s="3561" t="s">
        <v>2115</v>
      </c>
      <c r="G28" s="3561" t="s">
        <v>2108</v>
      </c>
      <c r="H28" s="1172" t="s">
        <v>2102</v>
      </c>
      <c r="I28" s="1170"/>
      <c r="J28" s="1170"/>
    </row>
    <row r="29" spans="1:10" ht="30" customHeight="1">
      <c r="B29" s="3560" t="s">
        <v>2161</v>
      </c>
      <c r="C29" s="3561" t="s">
        <v>2108</v>
      </c>
      <c r="D29" s="3561" t="s">
        <v>2161</v>
      </c>
      <c r="E29" s="3561" t="s">
        <v>2108</v>
      </c>
      <c r="F29" s="3561" t="s">
        <v>2161</v>
      </c>
      <c r="G29" s="3561" t="s">
        <v>2108</v>
      </c>
      <c r="H29" s="1172" t="s">
        <v>2102</v>
      </c>
      <c r="I29" s="1170"/>
      <c r="J29" s="1170"/>
    </row>
    <row r="30" spans="1:10" ht="30" customHeight="1">
      <c r="B30" s="3560" t="s">
        <v>2160</v>
      </c>
      <c r="C30" s="3561" t="s">
        <v>2113</v>
      </c>
      <c r="D30" s="3561" t="s">
        <v>2160</v>
      </c>
      <c r="E30" s="3561" t="s">
        <v>2113</v>
      </c>
      <c r="F30" s="3561" t="s">
        <v>2160</v>
      </c>
      <c r="G30" s="3561" t="s">
        <v>2113</v>
      </c>
      <c r="H30" s="1171" t="s">
        <v>2159</v>
      </c>
      <c r="I30" s="1170"/>
      <c r="J30" s="1170"/>
    </row>
    <row r="31" spans="1:10" ht="30" customHeight="1">
      <c r="B31" s="3560" t="s">
        <v>2158</v>
      </c>
      <c r="C31" s="3561" t="s">
        <v>2111</v>
      </c>
      <c r="D31" s="3561" t="s">
        <v>2158</v>
      </c>
      <c r="E31" s="3561" t="s">
        <v>2111</v>
      </c>
      <c r="F31" s="3561" t="s">
        <v>2158</v>
      </c>
      <c r="G31" s="3561" t="s">
        <v>2111</v>
      </c>
      <c r="H31" s="1171" t="s">
        <v>2137</v>
      </c>
      <c r="I31" s="1170"/>
      <c r="J31" s="1170"/>
    </row>
    <row r="32" spans="1:10" ht="30" customHeight="1">
      <c r="B32" s="3560" t="s">
        <v>2109</v>
      </c>
      <c r="C32" s="3561" t="s">
        <v>2108</v>
      </c>
      <c r="D32" s="3561" t="s">
        <v>2109</v>
      </c>
      <c r="E32" s="3561" t="s">
        <v>2108</v>
      </c>
      <c r="F32" s="3561" t="s">
        <v>2109</v>
      </c>
      <c r="G32" s="3561" t="s">
        <v>2108</v>
      </c>
      <c r="H32" s="1172" t="s">
        <v>2102</v>
      </c>
      <c r="I32" s="1170"/>
      <c r="J32" s="1170"/>
    </row>
    <row r="33" spans="1:10" ht="30" customHeight="1">
      <c r="B33" s="3560" t="s">
        <v>2106</v>
      </c>
      <c r="C33" s="3561" t="s">
        <v>2106</v>
      </c>
      <c r="D33" s="3561" t="s">
        <v>2106</v>
      </c>
      <c r="E33" s="3561" t="s">
        <v>2106</v>
      </c>
      <c r="F33" s="3561" t="s">
        <v>2106</v>
      </c>
      <c r="G33" s="3561" t="s">
        <v>2106</v>
      </c>
      <c r="H33" s="1172" t="s">
        <v>2102</v>
      </c>
      <c r="I33" s="1170"/>
      <c r="J33" s="1170"/>
    </row>
    <row r="34" spans="1:10" ht="30" customHeight="1">
      <c r="B34" s="3560" t="s">
        <v>2105</v>
      </c>
      <c r="C34" s="3561" t="s">
        <v>2105</v>
      </c>
      <c r="D34" s="3561" t="s">
        <v>2105</v>
      </c>
      <c r="E34" s="3561" t="s">
        <v>2105</v>
      </c>
      <c r="F34" s="3561" t="s">
        <v>2105</v>
      </c>
      <c r="G34" s="3561" t="s">
        <v>2105</v>
      </c>
      <c r="H34" s="1171" t="s">
        <v>2104</v>
      </c>
      <c r="I34" s="1170"/>
      <c r="J34" s="1170"/>
    </row>
    <row r="35" spans="1:10" ht="30" customHeight="1">
      <c r="B35" s="3560" t="s">
        <v>2152</v>
      </c>
      <c r="C35" s="3561" t="s">
        <v>2152</v>
      </c>
      <c r="D35" s="3561" t="s">
        <v>2152</v>
      </c>
      <c r="E35" s="3561" t="s">
        <v>2152</v>
      </c>
      <c r="F35" s="3561" t="s">
        <v>2152</v>
      </c>
      <c r="G35" s="3561" t="s">
        <v>2152</v>
      </c>
      <c r="H35" s="1172" t="s">
        <v>2102</v>
      </c>
      <c r="I35" s="1170"/>
      <c r="J35" s="1170"/>
    </row>
    <row r="36" spans="1:10" ht="30" customHeight="1">
      <c r="B36" s="3560" t="s">
        <v>2103</v>
      </c>
      <c r="C36" s="3561" t="s">
        <v>2103</v>
      </c>
      <c r="D36" s="3561" t="s">
        <v>2103</v>
      </c>
      <c r="E36" s="3561" t="s">
        <v>2103</v>
      </c>
      <c r="F36" s="3561" t="s">
        <v>2103</v>
      </c>
      <c r="G36" s="3561" t="s">
        <v>2103</v>
      </c>
      <c r="H36" s="1172" t="s">
        <v>2102</v>
      </c>
      <c r="I36" s="1170"/>
      <c r="J36" s="1170"/>
    </row>
    <row r="37" spans="1:10" ht="30" customHeight="1" thickBot="1">
      <c r="B37" s="3588" t="s">
        <v>2136</v>
      </c>
      <c r="C37" s="3589"/>
      <c r="D37" s="3589"/>
      <c r="E37" s="3589"/>
      <c r="F37" s="3589"/>
      <c r="G37" s="3589"/>
      <c r="H37" s="1195" t="s">
        <v>2135</v>
      </c>
      <c r="I37" s="1168"/>
      <c r="J37" s="1168"/>
    </row>
    <row r="38" spans="1:10" ht="22.5" customHeight="1">
      <c r="B38" s="3587" t="s">
        <v>2101</v>
      </c>
      <c r="C38" s="3587"/>
      <c r="D38" s="3587"/>
      <c r="E38" s="3587"/>
      <c r="F38" s="3587"/>
      <c r="G38" s="3587"/>
      <c r="H38" s="3587"/>
      <c r="I38" s="3587"/>
    </row>
    <row r="39" spans="1:10" ht="22.5" customHeight="1">
      <c r="B39" s="1167" t="s">
        <v>2100</v>
      </c>
      <c r="C39" s="1166"/>
      <c r="D39" s="1166"/>
      <c r="E39" s="1166"/>
      <c r="F39" s="1166"/>
      <c r="G39" s="1166"/>
      <c r="H39" s="1166"/>
      <c r="I39" s="1166"/>
    </row>
    <row r="40" spans="1:10" ht="11.25" customHeight="1"/>
    <row r="41" spans="1:10" ht="11.25" customHeight="1"/>
    <row r="42" spans="1:10" ht="22.5" customHeight="1">
      <c r="A42" s="1165"/>
      <c r="B42" s="3573" t="s">
        <v>2099</v>
      </c>
      <c r="C42" s="3574"/>
      <c r="D42" s="3574"/>
      <c r="E42" s="3574"/>
      <c r="F42" s="3574"/>
      <c r="G42" s="3574"/>
      <c r="H42" s="3574"/>
      <c r="I42" s="3574"/>
      <c r="J42" s="3574"/>
    </row>
    <row r="43" spans="1:10" ht="22.5" customHeight="1">
      <c r="B43" s="3574"/>
      <c r="C43" s="3574"/>
      <c r="D43" s="3574"/>
      <c r="E43" s="3574"/>
      <c r="F43" s="3574"/>
      <c r="G43" s="3574"/>
      <c r="H43" s="3574"/>
      <c r="I43" s="3574"/>
      <c r="J43" s="3574"/>
    </row>
  </sheetData>
  <customSheetViews>
    <customSheetView guid="{A89971A1-2A57-4416-B1BB-86BE65CC2ABD}" showPageBreaks="1" printArea="1" view="pageBreakPreview">
      <pageMargins left="0.62992125984251968" right="0.55118110236220474" top="0.59055118110236227" bottom="0.43307086614173229" header="0.31496062992125984" footer="0.31496062992125984"/>
      <printOptions horizontalCentered="1"/>
      <pageSetup paperSize="9" scale="75" orientation="portrait" r:id="rId1"/>
    </customSheetView>
  </customSheetViews>
  <mergeCells count="28">
    <mergeCell ref="B42:J43"/>
    <mergeCell ref="B17:J17"/>
    <mergeCell ref="B21:H21"/>
    <mergeCell ref="I3:J3"/>
    <mergeCell ref="I4:J4"/>
    <mergeCell ref="I5:J5"/>
    <mergeCell ref="I6:J6"/>
    <mergeCell ref="B8:J8"/>
    <mergeCell ref="B10:D10"/>
    <mergeCell ref="H11:J11"/>
    <mergeCell ref="B15:J16"/>
    <mergeCell ref="B22:G22"/>
    <mergeCell ref="B24:G24"/>
    <mergeCell ref="B25:G25"/>
    <mergeCell ref="B23:G23"/>
    <mergeCell ref="B26:G26"/>
    <mergeCell ref="B28:G28"/>
    <mergeCell ref="B29:G29"/>
    <mergeCell ref="B30:G30"/>
    <mergeCell ref="B27:G27"/>
    <mergeCell ref="B37:G37"/>
    <mergeCell ref="B38:I38"/>
    <mergeCell ref="B31:G31"/>
    <mergeCell ref="B32:G32"/>
    <mergeCell ref="B33:G33"/>
    <mergeCell ref="B34:G34"/>
    <mergeCell ref="B35:G35"/>
    <mergeCell ref="B36:G36"/>
  </mergeCells>
  <phoneticPr fontId="6"/>
  <hyperlinks>
    <hyperlink ref="A1" location="'目次'!A1" display="目次"/>
  </hyperlinks>
  <printOptions horizontalCentered="1"/>
  <pageMargins left="0.62992125984251968" right="0.55118110236220474" top="0.59055118110236227" bottom="0.43307086614173229" header="0.31496062992125984" footer="0.31496062992125984"/>
  <pageSetup paperSize="9" scale="75"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J42"/>
  <sheetViews>
    <sheetView view="pageBreakPreview" topLeftCell="A16" zoomScaleSheetLayoutView="100" workbookViewId="0">
      <selection activeCell="K12" sqref="K12"/>
    </sheetView>
  </sheetViews>
  <sheetFormatPr defaultColWidth="9.125" defaultRowHeight="22.5" customHeight="1"/>
  <cols>
    <col min="1" max="1" width="5.625" style="1145" customWidth="1"/>
    <col min="2" max="2" width="16" style="1145" customWidth="1"/>
    <col min="3" max="5" width="9.125" style="1145"/>
    <col min="6" max="7" width="6.25" style="1145" customWidth="1"/>
    <col min="8" max="8" width="15.25" style="1145" customWidth="1"/>
    <col min="9" max="9" width="9.125" style="1145"/>
    <col min="10" max="10" width="15.375" style="1145" customWidth="1"/>
    <col min="11" max="11" width="5.625" style="1145" customWidth="1"/>
    <col min="12" max="16384" width="9.125" style="1145"/>
  </cols>
  <sheetData>
    <row r="1" spans="1:10" ht="18" customHeight="1">
      <c r="A1" s="1374" t="s">
        <v>2423</v>
      </c>
    </row>
    <row r="2" spans="1:10" ht="20.25" customHeight="1" thickBot="1">
      <c r="A2" s="1145" t="s">
        <v>2164</v>
      </c>
    </row>
    <row r="3" spans="1:10" ht="18" customHeight="1">
      <c r="H3" s="1194" t="s">
        <v>64</v>
      </c>
      <c r="I3" s="3562"/>
      <c r="J3" s="3563"/>
    </row>
    <row r="4" spans="1:10" ht="18" customHeight="1">
      <c r="H4" s="1193" t="s">
        <v>201</v>
      </c>
      <c r="I4" s="3564"/>
      <c r="J4" s="3565"/>
    </row>
    <row r="5" spans="1:10" ht="18" customHeight="1">
      <c r="H5" s="1193" t="s">
        <v>202</v>
      </c>
      <c r="I5" s="3564"/>
      <c r="J5" s="3565"/>
    </row>
    <row r="6" spans="1:10" ht="18" customHeight="1" thickBot="1">
      <c r="H6" s="1192" t="s">
        <v>1193</v>
      </c>
      <c r="I6" s="3566"/>
      <c r="J6" s="3567"/>
    </row>
    <row r="7" spans="1:10" ht="16.5" customHeight="1">
      <c r="I7" s="1191"/>
    </row>
    <row r="8" spans="1:10" ht="37.5" customHeight="1">
      <c r="B8" s="3575" t="s">
        <v>2133</v>
      </c>
      <c r="C8" s="3575"/>
      <c r="D8" s="3575"/>
      <c r="E8" s="3575"/>
      <c r="F8" s="3575"/>
      <c r="G8" s="3575"/>
      <c r="H8" s="3575"/>
      <c r="I8" s="3575"/>
      <c r="J8" s="3569"/>
    </row>
    <row r="9" spans="1:10" ht="13.5" customHeight="1"/>
    <row r="10" spans="1:10" ht="22.5" customHeight="1">
      <c r="B10" s="3576" t="s">
        <v>2132</v>
      </c>
      <c r="C10" s="3576"/>
      <c r="D10" s="3576"/>
    </row>
    <row r="11" spans="1:10" ht="22.5" customHeight="1">
      <c r="B11" s="1184"/>
      <c r="E11" s="1154" t="s">
        <v>2150</v>
      </c>
      <c r="F11" s="1166"/>
      <c r="G11" s="1166"/>
      <c r="H11" s="3577"/>
      <c r="I11" s="3577"/>
      <c r="J11" s="3577"/>
    </row>
    <row r="12" spans="1:10" ht="22.5" customHeight="1">
      <c r="E12" s="1145" t="s">
        <v>2130</v>
      </c>
      <c r="F12" s="1166"/>
      <c r="G12" s="1166"/>
      <c r="H12" s="1166"/>
      <c r="I12" s="1166"/>
      <c r="J12" s="1190"/>
    </row>
    <row r="13" spans="1:10" ht="22.5" customHeight="1">
      <c r="F13" s="1166"/>
      <c r="G13" s="1166"/>
      <c r="H13" s="1166"/>
      <c r="I13" s="1166"/>
      <c r="J13" s="1190"/>
    </row>
    <row r="14" spans="1:10" ht="10.5" customHeight="1">
      <c r="B14" s="1189"/>
      <c r="C14" s="1189"/>
      <c r="D14" s="1189"/>
      <c r="E14" s="1189"/>
      <c r="F14" s="1189"/>
      <c r="G14" s="1189"/>
      <c r="H14" s="1189"/>
      <c r="I14" s="1189"/>
    </row>
    <row r="15" spans="1:10" ht="22.5" customHeight="1">
      <c r="B15" s="3578" t="s">
        <v>2129</v>
      </c>
      <c r="C15" s="3579"/>
      <c r="D15" s="3579"/>
      <c r="E15" s="3579"/>
      <c r="F15" s="3579"/>
      <c r="G15" s="3579"/>
      <c r="H15" s="3579"/>
      <c r="I15" s="3579"/>
      <c r="J15" s="3579"/>
    </row>
    <row r="16" spans="1:10" ht="39" customHeight="1">
      <c r="B16" s="3579"/>
      <c r="C16" s="3579"/>
      <c r="D16" s="3579"/>
      <c r="E16" s="3579"/>
      <c r="F16" s="3579"/>
      <c r="G16" s="3579"/>
      <c r="H16" s="3579"/>
      <c r="I16" s="3579"/>
      <c r="J16" s="3579"/>
    </row>
    <row r="17" spans="1:10" ht="22.5" customHeight="1">
      <c r="B17" s="3568" t="s">
        <v>1654</v>
      </c>
      <c r="C17" s="3568"/>
      <c r="D17" s="3568"/>
      <c r="E17" s="3568"/>
      <c r="F17" s="3568"/>
      <c r="G17" s="3568"/>
      <c r="H17" s="3568"/>
      <c r="I17" s="3568"/>
      <c r="J17" s="3569"/>
    </row>
    <row r="18" spans="1:10" ht="6.75" customHeight="1">
      <c r="B18" s="1188"/>
      <c r="C18" s="1188"/>
      <c r="D18" s="1188"/>
      <c r="E18" s="1188"/>
      <c r="F18" s="1188"/>
      <c r="G18" s="1188"/>
      <c r="H18" s="1188"/>
      <c r="I18" s="1188"/>
    </row>
    <row r="19" spans="1:10" ht="22.5" customHeight="1">
      <c r="A19" s="1187"/>
      <c r="B19" s="1186" t="s">
        <v>2128</v>
      </c>
      <c r="C19" s="1185"/>
      <c r="D19" s="1185"/>
      <c r="E19" s="1185"/>
      <c r="F19" s="1185"/>
      <c r="G19" s="1185"/>
      <c r="H19" s="1185"/>
      <c r="I19" s="1185"/>
      <c r="J19" s="1184"/>
    </row>
    <row r="20" spans="1:10" ht="10.5" customHeight="1" thickBot="1">
      <c r="A20" s="1183"/>
      <c r="B20" s="1183"/>
      <c r="C20" s="1154"/>
      <c r="D20" s="1154"/>
      <c r="E20" s="1154"/>
      <c r="F20" s="1154"/>
      <c r="G20" s="1154"/>
      <c r="H20" s="1154"/>
      <c r="I20" s="1154"/>
    </row>
    <row r="21" spans="1:10" ht="29.25" customHeight="1" thickBot="1">
      <c r="B21" s="3570" t="s">
        <v>2127</v>
      </c>
      <c r="C21" s="3571"/>
      <c r="D21" s="3571"/>
      <c r="E21" s="3571"/>
      <c r="F21" s="3571"/>
      <c r="G21" s="3571"/>
      <c r="H21" s="3572"/>
      <c r="I21" s="1182" t="s">
        <v>2126</v>
      </c>
      <c r="J21" s="1181" t="s">
        <v>78</v>
      </c>
    </row>
    <row r="22" spans="1:10" ht="30" customHeight="1">
      <c r="B22" s="3580" t="s">
        <v>2125</v>
      </c>
      <c r="C22" s="3581" t="s">
        <v>2122</v>
      </c>
      <c r="D22" s="3581" t="s">
        <v>2125</v>
      </c>
      <c r="E22" s="3581" t="s">
        <v>2122</v>
      </c>
      <c r="F22" s="3581" t="s">
        <v>2125</v>
      </c>
      <c r="G22" s="3581" t="s">
        <v>2122</v>
      </c>
      <c r="H22" s="1171" t="s">
        <v>2121</v>
      </c>
      <c r="I22" s="1180"/>
      <c r="J22" s="1179"/>
    </row>
    <row r="23" spans="1:10" ht="30" customHeight="1">
      <c r="B23" s="3584" t="s">
        <v>2124</v>
      </c>
      <c r="C23" s="3585"/>
      <c r="D23" s="3585"/>
      <c r="E23" s="3585"/>
      <c r="F23" s="3585"/>
      <c r="G23" s="3586"/>
      <c r="H23" s="1173" t="s">
        <v>2107</v>
      </c>
      <c r="I23" s="1178"/>
      <c r="J23" s="1177"/>
    </row>
    <row r="24" spans="1:10" ht="30" customHeight="1">
      <c r="B24" s="3560" t="s">
        <v>2146</v>
      </c>
      <c r="C24" s="3561" t="s">
        <v>2122</v>
      </c>
      <c r="D24" s="3561" t="s">
        <v>2146</v>
      </c>
      <c r="E24" s="3561" t="s">
        <v>2122</v>
      </c>
      <c r="F24" s="3561" t="s">
        <v>2146</v>
      </c>
      <c r="G24" s="3561" t="s">
        <v>2122</v>
      </c>
      <c r="H24" s="1171" t="s">
        <v>2121</v>
      </c>
      <c r="I24" s="1170"/>
      <c r="J24" s="1170"/>
    </row>
    <row r="25" spans="1:10" ht="30" customHeight="1">
      <c r="B25" s="3560" t="s">
        <v>2144</v>
      </c>
      <c r="C25" s="3561" t="s">
        <v>2143</v>
      </c>
      <c r="D25" s="3561" t="s">
        <v>2144</v>
      </c>
      <c r="E25" s="3561" t="s">
        <v>2143</v>
      </c>
      <c r="F25" s="3561" t="s">
        <v>2144</v>
      </c>
      <c r="G25" s="3561" t="s">
        <v>2143</v>
      </c>
      <c r="H25" s="1171" t="s">
        <v>2142</v>
      </c>
      <c r="I25" s="1170"/>
      <c r="J25" s="1170"/>
    </row>
    <row r="26" spans="1:10" ht="30" customHeight="1">
      <c r="B26" s="3560" t="s">
        <v>2141</v>
      </c>
      <c r="C26" s="3561" t="s">
        <v>2118</v>
      </c>
      <c r="D26" s="3561" t="s">
        <v>2141</v>
      </c>
      <c r="E26" s="3561" t="s">
        <v>2118</v>
      </c>
      <c r="F26" s="3561" t="s">
        <v>2141</v>
      </c>
      <c r="G26" s="3561" t="s">
        <v>2118</v>
      </c>
      <c r="H26" s="1171" t="s">
        <v>2140</v>
      </c>
      <c r="I26" s="1170"/>
      <c r="J26" s="1170"/>
    </row>
    <row r="27" spans="1:10" ht="30" customHeight="1">
      <c r="B27" s="3584" t="s">
        <v>2139</v>
      </c>
      <c r="C27" s="3585"/>
      <c r="D27" s="3585"/>
      <c r="E27" s="3585"/>
      <c r="F27" s="3585"/>
      <c r="G27" s="3586"/>
      <c r="H27" s="1173" t="s">
        <v>2102</v>
      </c>
      <c r="I27" s="1170"/>
      <c r="J27" s="1170"/>
    </row>
    <row r="28" spans="1:10" ht="30" customHeight="1">
      <c r="B28" s="3560" t="s">
        <v>2115</v>
      </c>
      <c r="C28" s="3561" t="s">
        <v>2108</v>
      </c>
      <c r="D28" s="3561" t="s">
        <v>2115</v>
      </c>
      <c r="E28" s="3561" t="s">
        <v>2108</v>
      </c>
      <c r="F28" s="3561" t="s">
        <v>2115</v>
      </c>
      <c r="G28" s="3561" t="s">
        <v>2108</v>
      </c>
      <c r="H28" s="1172" t="s">
        <v>2107</v>
      </c>
      <c r="I28" s="1170"/>
      <c r="J28" s="1170"/>
    </row>
    <row r="29" spans="1:10" ht="30" customHeight="1">
      <c r="B29" s="3560" t="s">
        <v>2114</v>
      </c>
      <c r="C29" s="3561" t="s">
        <v>2113</v>
      </c>
      <c r="D29" s="3561" t="s">
        <v>2114</v>
      </c>
      <c r="E29" s="3561" t="s">
        <v>2113</v>
      </c>
      <c r="F29" s="3561" t="s">
        <v>2114</v>
      </c>
      <c r="G29" s="3561" t="s">
        <v>2113</v>
      </c>
      <c r="H29" s="1171" t="s">
        <v>2113</v>
      </c>
      <c r="I29" s="1170"/>
      <c r="J29" s="1170"/>
    </row>
    <row r="30" spans="1:10" ht="30" customHeight="1">
      <c r="B30" s="3560" t="s">
        <v>2112</v>
      </c>
      <c r="C30" s="3561" t="s">
        <v>2111</v>
      </c>
      <c r="D30" s="3561" t="s">
        <v>2112</v>
      </c>
      <c r="E30" s="3561" t="s">
        <v>2111</v>
      </c>
      <c r="F30" s="3561" t="s">
        <v>2112</v>
      </c>
      <c r="G30" s="3561" t="s">
        <v>2111</v>
      </c>
      <c r="H30" s="1171" t="s">
        <v>2137</v>
      </c>
      <c r="I30" s="1170"/>
      <c r="J30" s="1170"/>
    </row>
    <row r="31" spans="1:10" ht="30" customHeight="1">
      <c r="B31" s="3560" t="s">
        <v>2109</v>
      </c>
      <c r="C31" s="3561" t="s">
        <v>2108</v>
      </c>
      <c r="D31" s="3561" t="s">
        <v>2109</v>
      </c>
      <c r="E31" s="3561" t="s">
        <v>2108</v>
      </c>
      <c r="F31" s="3561" t="s">
        <v>2109</v>
      </c>
      <c r="G31" s="3561" t="s">
        <v>2108</v>
      </c>
      <c r="H31" s="1172" t="s">
        <v>2102</v>
      </c>
      <c r="I31" s="1170"/>
      <c r="J31" s="1170"/>
    </row>
    <row r="32" spans="1:10" ht="30" customHeight="1">
      <c r="B32" s="3560" t="s">
        <v>2106</v>
      </c>
      <c r="C32" s="3561" t="s">
        <v>2106</v>
      </c>
      <c r="D32" s="3561" t="s">
        <v>2106</v>
      </c>
      <c r="E32" s="3561" t="s">
        <v>2106</v>
      </c>
      <c r="F32" s="3561" t="s">
        <v>2106</v>
      </c>
      <c r="G32" s="3561" t="s">
        <v>2106</v>
      </c>
      <c r="H32" s="1172" t="s">
        <v>2102</v>
      </c>
      <c r="I32" s="1170"/>
      <c r="J32" s="1170"/>
    </row>
    <row r="33" spans="1:10" ht="30" customHeight="1">
      <c r="B33" s="3560" t="s">
        <v>2105</v>
      </c>
      <c r="C33" s="3561" t="s">
        <v>2105</v>
      </c>
      <c r="D33" s="3561" t="s">
        <v>2105</v>
      </c>
      <c r="E33" s="3561" t="s">
        <v>2105</v>
      </c>
      <c r="F33" s="3561" t="s">
        <v>2105</v>
      </c>
      <c r="G33" s="3561" t="s">
        <v>2105</v>
      </c>
      <c r="H33" s="1171" t="s">
        <v>2104</v>
      </c>
      <c r="I33" s="1170"/>
      <c r="J33" s="1170"/>
    </row>
    <row r="34" spans="1:10" ht="30" customHeight="1">
      <c r="B34" s="3560" t="s">
        <v>2152</v>
      </c>
      <c r="C34" s="3561" t="s">
        <v>2152</v>
      </c>
      <c r="D34" s="3561" t="s">
        <v>2152</v>
      </c>
      <c r="E34" s="3561" t="s">
        <v>2152</v>
      </c>
      <c r="F34" s="3561" t="s">
        <v>2152</v>
      </c>
      <c r="G34" s="3561" t="s">
        <v>2152</v>
      </c>
      <c r="H34" s="1172" t="s">
        <v>2102</v>
      </c>
      <c r="I34" s="1170"/>
      <c r="J34" s="1170"/>
    </row>
    <row r="35" spans="1:10" ht="30" customHeight="1">
      <c r="B35" s="3560" t="s">
        <v>2103</v>
      </c>
      <c r="C35" s="3561" t="s">
        <v>2103</v>
      </c>
      <c r="D35" s="3561" t="s">
        <v>2103</v>
      </c>
      <c r="E35" s="3561" t="s">
        <v>2103</v>
      </c>
      <c r="F35" s="3561" t="s">
        <v>2103</v>
      </c>
      <c r="G35" s="3561" t="s">
        <v>2103</v>
      </c>
      <c r="H35" s="1172" t="s">
        <v>2102</v>
      </c>
      <c r="I35" s="1170"/>
      <c r="J35" s="1170"/>
    </row>
    <row r="36" spans="1:10" ht="30" customHeight="1" thickBot="1">
      <c r="B36" s="3588" t="s">
        <v>2136</v>
      </c>
      <c r="C36" s="3589"/>
      <c r="D36" s="3589"/>
      <c r="E36" s="3589"/>
      <c r="F36" s="3589"/>
      <c r="G36" s="3589"/>
      <c r="H36" s="1195" t="s">
        <v>2135</v>
      </c>
      <c r="I36" s="1168"/>
      <c r="J36" s="1168"/>
    </row>
    <row r="37" spans="1:10" ht="22.5" customHeight="1">
      <c r="B37" s="3587" t="s">
        <v>2101</v>
      </c>
      <c r="C37" s="3587"/>
      <c r="D37" s="3587"/>
      <c r="E37" s="3587"/>
      <c r="F37" s="3587"/>
      <c r="G37" s="3587"/>
      <c r="H37" s="3587"/>
      <c r="I37" s="3587"/>
    </row>
    <row r="38" spans="1:10" ht="22.5" customHeight="1">
      <c r="B38" s="1167" t="s">
        <v>2100</v>
      </c>
      <c r="C38" s="1166"/>
      <c r="D38" s="1166"/>
      <c r="E38" s="1166"/>
      <c r="F38" s="1166"/>
      <c r="G38" s="1166"/>
      <c r="H38" s="1166"/>
      <c r="I38" s="1166"/>
    </row>
    <row r="39" spans="1:10" ht="11.25" customHeight="1"/>
    <row r="40" spans="1:10" ht="11.25" customHeight="1"/>
    <row r="41" spans="1:10" ht="22.5" customHeight="1">
      <c r="A41" s="1165"/>
      <c r="B41" s="3573" t="s">
        <v>2099</v>
      </c>
      <c r="C41" s="3574"/>
      <c r="D41" s="3574"/>
      <c r="E41" s="3574"/>
      <c r="F41" s="3574"/>
      <c r="G41" s="3574"/>
      <c r="H41" s="3574"/>
      <c r="I41" s="3574"/>
      <c r="J41" s="3574"/>
    </row>
    <row r="42" spans="1:10" ht="22.5" customHeight="1">
      <c r="B42" s="3574"/>
      <c r="C42" s="3574"/>
      <c r="D42" s="3574"/>
      <c r="E42" s="3574"/>
      <c r="F42" s="3574"/>
      <c r="G42" s="3574"/>
      <c r="H42" s="3574"/>
      <c r="I42" s="3574"/>
      <c r="J42" s="3574"/>
    </row>
  </sheetData>
  <customSheetViews>
    <customSheetView guid="{A89971A1-2A57-4416-B1BB-86BE65CC2ABD}" showPageBreaks="1" printArea="1" view="pageBreakPreview">
      <pageMargins left="0.62992125984251968" right="0.55118110236220474" top="0.59055118110236227" bottom="0.43307086614173229" header="0.31496062992125984" footer="0.31496062992125984"/>
      <printOptions horizontalCentered="1"/>
      <pageSetup paperSize="9" scale="75" orientation="portrait" r:id="rId1"/>
    </customSheetView>
  </customSheetViews>
  <mergeCells count="27">
    <mergeCell ref="B41:J42"/>
    <mergeCell ref="B17:J17"/>
    <mergeCell ref="B21:H21"/>
    <mergeCell ref="I3:J3"/>
    <mergeCell ref="I4:J4"/>
    <mergeCell ref="I5:J5"/>
    <mergeCell ref="I6:J6"/>
    <mergeCell ref="B8:J8"/>
    <mergeCell ref="B10:D10"/>
    <mergeCell ref="H11:J11"/>
    <mergeCell ref="B15:J16"/>
    <mergeCell ref="B28:G28"/>
    <mergeCell ref="B29:G29"/>
    <mergeCell ref="B27:G27"/>
    <mergeCell ref="B23:G23"/>
    <mergeCell ref="B22:G22"/>
    <mergeCell ref="B24:G24"/>
    <mergeCell ref="B25:G25"/>
    <mergeCell ref="B26:G26"/>
    <mergeCell ref="B36:G36"/>
    <mergeCell ref="B37:I37"/>
    <mergeCell ref="B30:G30"/>
    <mergeCell ref="B31:G31"/>
    <mergeCell ref="B32:G32"/>
    <mergeCell ref="B33:G33"/>
    <mergeCell ref="B34:G34"/>
    <mergeCell ref="B35:G35"/>
  </mergeCells>
  <phoneticPr fontId="6"/>
  <hyperlinks>
    <hyperlink ref="A1" location="'目次'!A1" display="目次"/>
  </hyperlinks>
  <printOptions horizontalCentered="1"/>
  <pageMargins left="0.62992125984251968" right="0.55118110236220474" top="0.59055118110236227" bottom="0.43307086614173229" header="0.31496062992125984" footer="0.31496062992125984"/>
  <pageSetup paperSize="9" scale="75"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K40"/>
  <sheetViews>
    <sheetView view="pageBreakPreview" zoomScaleNormal="100" zoomScaleSheetLayoutView="100" workbookViewId="0">
      <selection activeCell="J12" sqref="J12"/>
    </sheetView>
  </sheetViews>
  <sheetFormatPr defaultColWidth="9.125" defaultRowHeight="13.5"/>
  <cols>
    <col min="1" max="1" width="5.625" style="1145" customWidth="1"/>
    <col min="2" max="2" width="16" style="1145" customWidth="1"/>
    <col min="3" max="5" width="9.125" style="1145"/>
    <col min="6" max="7" width="6.25" style="1145" customWidth="1"/>
    <col min="8" max="8" width="15.25" style="1145" customWidth="1"/>
    <col min="9" max="9" width="9.125" style="1145"/>
    <col min="10" max="10" width="15.375" style="1145" customWidth="1"/>
    <col min="11" max="11" width="5.625" style="1145" customWidth="1"/>
    <col min="12" max="16384" width="9.125" style="1145"/>
  </cols>
  <sheetData>
    <row r="1" spans="1:10" ht="18" customHeight="1">
      <c r="A1" s="1374" t="s">
        <v>2423</v>
      </c>
    </row>
    <row r="2" spans="1:10" ht="14.25" thickBot="1">
      <c r="A2" s="1145" t="s">
        <v>2170</v>
      </c>
    </row>
    <row r="3" spans="1:10" ht="18" customHeight="1">
      <c r="H3" s="1194" t="s">
        <v>64</v>
      </c>
      <c r="I3" s="3562"/>
      <c r="J3" s="3563"/>
    </row>
    <row r="4" spans="1:10" ht="18" customHeight="1">
      <c r="H4" s="1193" t="s">
        <v>201</v>
      </c>
      <c r="I4" s="3564"/>
      <c r="J4" s="3565"/>
    </row>
    <row r="5" spans="1:10" ht="18" customHeight="1">
      <c r="H5" s="1193" t="s">
        <v>202</v>
      </c>
      <c r="I5" s="3564"/>
      <c r="J5" s="3565"/>
    </row>
    <row r="6" spans="1:10" ht="18" customHeight="1" thickBot="1">
      <c r="H6" s="1192" t="s">
        <v>1193</v>
      </c>
      <c r="I6" s="3566"/>
      <c r="J6" s="3567"/>
    </row>
    <row r="7" spans="1:10">
      <c r="I7" s="1191"/>
    </row>
    <row r="8" spans="1:10" ht="38.25" customHeight="1">
      <c r="B8" s="3575" t="s">
        <v>2133</v>
      </c>
      <c r="C8" s="3575"/>
      <c r="D8" s="3575"/>
      <c r="E8" s="3575"/>
      <c r="F8" s="3575"/>
      <c r="G8" s="3575"/>
      <c r="H8" s="3575"/>
      <c r="I8" s="3575"/>
      <c r="J8" s="3569"/>
    </row>
    <row r="10" spans="1:10" ht="23.25" customHeight="1">
      <c r="B10" s="3576" t="s">
        <v>2132</v>
      </c>
      <c r="C10" s="3576"/>
      <c r="D10" s="3576"/>
    </row>
    <row r="11" spans="1:10" ht="23.25" customHeight="1">
      <c r="B11" s="1184"/>
      <c r="E11" s="1154" t="s">
        <v>2154</v>
      </c>
      <c r="F11" s="1166"/>
      <c r="G11" s="1166"/>
      <c r="H11" s="3577"/>
      <c r="I11" s="3577"/>
      <c r="J11" s="3577"/>
    </row>
    <row r="12" spans="1:10" ht="23.25" customHeight="1">
      <c r="E12" s="1145" t="s">
        <v>2149</v>
      </c>
      <c r="F12" s="1166"/>
      <c r="G12" s="1166"/>
      <c r="H12" s="1166"/>
      <c r="I12" s="1166"/>
      <c r="J12" s="1190"/>
    </row>
    <row r="13" spans="1:10">
      <c r="F13" s="1166"/>
      <c r="G13" s="1166"/>
      <c r="H13" s="1166"/>
      <c r="I13" s="1166"/>
      <c r="J13" s="1190"/>
    </row>
    <row r="14" spans="1:10">
      <c r="B14" s="1189"/>
      <c r="C14" s="1189"/>
      <c r="D14" s="1189"/>
      <c r="E14" s="1189"/>
      <c r="F14" s="1189"/>
      <c r="G14" s="1189"/>
      <c r="H14" s="1189"/>
      <c r="I14" s="1189"/>
    </row>
    <row r="15" spans="1:10" ht="23.25" customHeight="1">
      <c r="B15" s="3578" t="s">
        <v>2129</v>
      </c>
      <c r="C15" s="3579"/>
      <c r="D15" s="3579"/>
      <c r="E15" s="3579"/>
      <c r="F15" s="3579"/>
      <c r="G15" s="3579"/>
      <c r="H15" s="3579"/>
      <c r="I15" s="3579"/>
      <c r="J15" s="3579"/>
    </row>
    <row r="16" spans="1:10" ht="39" customHeight="1">
      <c r="B16" s="3579"/>
      <c r="C16" s="3579"/>
      <c r="D16" s="3579"/>
      <c r="E16" s="3579"/>
      <c r="F16" s="3579"/>
      <c r="G16" s="3579"/>
      <c r="H16" s="3579"/>
      <c r="I16" s="3579"/>
      <c r="J16" s="3579"/>
    </row>
    <row r="17" spans="1:10">
      <c r="B17" s="3568" t="s">
        <v>1654</v>
      </c>
      <c r="C17" s="3568"/>
      <c r="D17" s="3568"/>
      <c r="E17" s="3568"/>
      <c r="F17" s="3568"/>
      <c r="G17" s="3568"/>
      <c r="H17" s="3568"/>
      <c r="I17" s="3568"/>
      <c r="J17" s="3569"/>
    </row>
    <row r="18" spans="1:10">
      <c r="B18" s="1188"/>
      <c r="C18" s="1188"/>
      <c r="D18" s="1188"/>
      <c r="E18" s="1188"/>
      <c r="F18" s="1188"/>
      <c r="G18" s="1188"/>
      <c r="H18" s="1188"/>
      <c r="I18" s="1188"/>
    </row>
    <row r="19" spans="1:10" ht="17.25">
      <c r="A19" s="1187"/>
      <c r="B19" s="1186" t="s">
        <v>2156</v>
      </c>
      <c r="C19" s="1185"/>
      <c r="D19" s="1185"/>
      <c r="E19" s="1185"/>
      <c r="F19" s="1185"/>
      <c r="G19" s="1185"/>
      <c r="H19" s="1185"/>
      <c r="I19" s="1185"/>
      <c r="J19" s="1184"/>
    </row>
    <row r="20" spans="1:10" ht="10.5" customHeight="1" thickBot="1">
      <c r="A20" s="1183"/>
      <c r="B20" s="1183"/>
      <c r="C20" s="1154"/>
      <c r="D20" s="1154"/>
      <c r="E20" s="1154"/>
      <c r="F20" s="1154"/>
      <c r="G20" s="1154"/>
      <c r="H20" s="1154"/>
      <c r="I20" s="1154"/>
    </row>
    <row r="21" spans="1:10" ht="29.25" customHeight="1" thickBot="1">
      <c r="B21" s="3570" t="s">
        <v>2127</v>
      </c>
      <c r="C21" s="3571"/>
      <c r="D21" s="3571"/>
      <c r="E21" s="3571"/>
      <c r="F21" s="3571"/>
      <c r="G21" s="3571"/>
      <c r="H21" s="3572"/>
      <c r="I21" s="1182" t="s">
        <v>2126</v>
      </c>
      <c r="J21" s="1181" t="s">
        <v>78</v>
      </c>
    </row>
    <row r="22" spans="1:10" ht="29.25" customHeight="1">
      <c r="B22" s="3580" t="s">
        <v>2125</v>
      </c>
      <c r="C22" s="3581" t="s">
        <v>2122</v>
      </c>
      <c r="D22" s="3581" t="s">
        <v>2125</v>
      </c>
      <c r="E22" s="3581" t="s">
        <v>2122</v>
      </c>
      <c r="F22" s="3581" t="s">
        <v>2125</v>
      </c>
      <c r="G22" s="3581" t="s">
        <v>2122</v>
      </c>
      <c r="H22" s="1171" t="s">
        <v>2145</v>
      </c>
      <c r="I22" s="1180"/>
      <c r="J22" s="1179"/>
    </row>
    <row r="23" spans="1:10" ht="29.25" customHeight="1">
      <c r="B23" s="3584" t="s">
        <v>2124</v>
      </c>
      <c r="C23" s="3585"/>
      <c r="D23" s="3585"/>
      <c r="E23" s="3585"/>
      <c r="F23" s="3585"/>
      <c r="G23" s="3586"/>
      <c r="H23" s="1173" t="s">
        <v>2102</v>
      </c>
      <c r="I23" s="1178"/>
      <c r="J23" s="1177"/>
    </row>
    <row r="24" spans="1:10" ht="29.25" customHeight="1">
      <c r="B24" s="3582" t="s">
        <v>2169</v>
      </c>
      <c r="C24" s="3583" t="s">
        <v>2122</v>
      </c>
      <c r="D24" s="3583" t="s">
        <v>2123</v>
      </c>
      <c r="E24" s="3583" t="s">
        <v>2122</v>
      </c>
      <c r="F24" s="3583" t="s">
        <v>2123</v>
      </c>
      <c r="G24" s="3583" t="s">
        <v>2122</v>
      </c>
      <c r="H24" s="1176" t="s">
        <v>2121</v>
      </c>
      <c r="I24" s="1175"/>
      <c r="J24" s="1174"/>
    </row>
    <row r="25" spans="1:10" ht="29.25" customHeight="1">
      <c r="B25" s="3590" t="s">
        <v>2168</v>
      </c>
      <c r="C25" s="3591"/>
      <c r="D25" s="3591"/>
      <c r="E25" s="3591"/>
      <c r="F25" s="3591"/>
      <c r="G25" s="3592"/>
      <c r="H25" s="1176" t="s">
        <v>2167</v>
      </c>
      <c r="I25" s="1175"/>
      <c r="J25" s="1174"/>
    </row>
    <row r="26" spans="1:10" ht="29.25" customHeight="1">
      <c r="B26" s="3560" t="s">
        <v>2166</v>
      </c>
      <c r="C26" s="3561" t="s">
        <v>2118</v>
      </c>
      <c r="D26" s="3561" t="s">
        <v>2119</v>
      </c>
      <c r="E26" s="3561" t="s">
        <v>2118</v>
      </c>
      <c r="F26" s="3561" t="s">
        <v>2119</v>
      </c>
      <c r="G26" s="3561" t="s">
        <v>2118</v>
      </c>
      <c r="H26" s="1171" t="s">
        <v>2140</v>
      </c>
      <c r="I26" s="1170"/>
      <c r="J26" s="1170"/>
    </row>
    <row r="27" spans="1:10" ht="29.25" customHeight="1">
      <c r="B27" s="3584" t="s">
        <v>2165</v>
      </c>
      <c r="C27" s="3585"/>
      <c r="D27" s="3585"/>
      <c r="E27" s="3585"/>
      <c r="F27" s="3585"/>
      <c r="G27" s="3586"/>
      <c r="H27" s="1173" t="s">
        <v>2102</v>
      </c>
      <c r="I27" s="1170"/>
      <c r="J27" s="1170"/>
    </row>
    <row r="28" spans="1:10" ht="29.25" customHeight="1">
      <c r="B28" s="3560" t="s">
        <v>2115</v>
      </c>
      <c r="C28" s="3561" t="s">
        <v>2108</v>
      </c>
      <c r="D28" s="3561" t="s">
        <v>2115</v>
      </c>
      <c r="E28" s="3561" t="s">
        <v>2108</v>
      </c>
      <c r="F28" s="3561" t="s">
        <v>2115</v>
      </c>
      <c r="G28" s="3561" t="s">
        <v>2108</v>
      </c>
      <c r="H28" s="1172" t="s">
        <v>2102</v>
      </c>
      <c r="I28" s="1170"/>
      <c r="J28" s="1170"/>
    </row>
    <row r="29" spans="1:10" ht="29.25" customHeight="1">
      <c r="B29" s="3560" t="s">
        <v>2114</v>
      </c>
      <c r="C29" s="3561" t="s">
        <v>2113</v>
      </c>
      <c r="D29" s="3561" t="s">
        <v>2114</v>
      </c>
      <c r="E29" s="3561" t="s">
        <v>2113</v>
      </c>
      <c r="F29" s="3561" t="s">
        <v>2114</v>
      </c>
      <c r="G29" s="3561" t="s">
        <v>2113</v>
      </c>
      <c r="H29" s="1171" t="s">
        <v>2113</v>
      </c>
      <c r="I29" s="1170"/>
      <c r="J29" s="1170"/>
    </row>
    <row r="30" spans="1:10" ht="29.25" customHeight="1">
      <c r="B30" s="3560" t="s">
        <v>2112</v>
      </c>
      <c r="C30" s="3561" t="s">
        <v>2111</v>
      </c>
      <c r="D30" s="3561" t="s">
        <v>2112</v>
      </c>
      <c r="E30" s="3561" t="s">
        <v>2111</v>
      </c>
      <c r="F30" s="3561" t="s">
        <v>2112</v>
      </c>
      <c r="G30" s="3561" t="s">
        <v>2111</v>
      </c>
      <c r="H30" s="1171" t="s">
        <v>2137</v>
      </c>
      <c r="I30" s="1170"/>
      <c r="J30" s="1170"/>
    </row>
    <row r="31" spans="1:10" ht="29.25" customHeight="1">
      <c r="B31" s="3560" t="s">
        <v>2109</v>
      </c>
      <c r="C31" s="3561" t="s">
        <v>2108</v>
      </c>
      <c r="D31" s="3561" t="s">
        <v>2109</v>
      </c>
      <c r="E31" s="3561" t="s">
        <v>2108</v>
      </c>
      <c r="F31" s="3561" t="s">
        <v>2109</v>
      </c>
      <c r="G31" s="3561" t="s">
        <v>2108</v>
      </c>
      <c r="H31" s="1172" t="s">
        <v>2107</v>
      </c>
      <c r="I31" s="1170"/>
      <c r="J31" s="1170"/>
    </row>
    <row r="32" spans="1:10" ht="29.25" customHeight="1">
      <c r="B32" s="3560" t="s">
        <v>2106</v>
      </c>
      <c r="C32" s="3561" t="s">
        <v>2106</v>
      </c>
      <c r="D32" s="3561" t="s">
        <v>2106</v>
      </c>
      <c r="E32" s="3561" t="s">
        <v>2106</v>
      </c>
      <c r="F32" s="3561" t="s">
        <v>2106</v>
      </c>
      <c r="G32" s="3561" t="s">
        <v>2106</v>
      </c>
      <c r="H32" s="1172" t="s">
        <v>2102</v>
      </c>
      <c r="I32" s="1170"/>
      <c r="J32" s="1170"/>
    </row>
    <row r="33" spans="1:11" ht="29.25" customHeight="1">
      <c r="B33" s="3560" t="s">
        <v>2105</v>
      </c>
      <c r="C33" s="3561" t="s">
        <v>2105</v>
      </c>
      <c r="D33" s="3561" t="s">
        <v>2105</v>
      </c>
      <c r="E33" s="3561" t="s">
        <v>2105</v>
      </c>
      <c r="F33" s="3561" t="s">
        <v>2105</v>
      </c>
      <c r="G33" s="3561" t="s">
        <v>2105</v>
      </c>
      <c r="H33" s="1171" t="s">
        <v>2104</v>
      </c>
      <c r="I33" s="1170"/>
      <c r="J33" s="1170"/>
    </row>
    <row r="34" spans="1:11" ht="29.25" customHeight="1" thickBot="1">
      <c r="B34" s="3588" t="s">
        <v>2103</v>
      </c>
      <c r="C34" s="3589" t="s">
        <v>2103</v>
      </c>
      <c r="D34" s="3589" t="s">
        <v>2103</v>
      </c>
      <c r="E34" s="3589" t="s">
        <v>2103</v>
      </c>
      <c r="F34" s="3589" t="s">
        <v>2103</v>
      </c>
      <c r="G34" s="3589" t="s">
        <v>2103</v>
      </c>
      <c r="H34" s="1169" t="s">
        <v>2102</v>
      </c>
      <c r="I34" s="1168"/>
      <c r="J34" s="1168"/>
    </row>
    <row r="35" spans="1:11">
      <c r="B35" s="3587" t="s">
        <v>2101</v>
      </c>
      <c r="C35" s="3587"/>
      <c r="D35" s="3587"/>
      <c r="E35" s="3587"/>
      <c r="F35" s="3587"/>
      <c r="G35" s="3587"/>
      <c r="H35" s="3587"/>
      <c r="I35" s="3587"/>
    </row>
    <row r="36" spans="1:11">
      <c r="B36" s="1167" t="s">
        <v>2100</v>
      </c>
      <c r="C36" s="1166"/>
      <c r="D36" s="1166"/>
      <c r="E36" s="1166"/>
      <c r="F36" s="1166"/>
      <c r="G36" s="1166"/>
      <c r="H36" s="1166"/>
      <c r="I36" s="1166"/>
      <c r="J36" s="1166"/>
      <c r="K36" s="1166"/>
    </row>
    <row r="39" spans="1:11" ht="17.25">
      <c r="A39" s="1165"/>
      <c r="B39" s="3573" t="s">
        <v>2099</v>
      </c>
      <c r="C39" s="3574"/>
      <c r="D39" s="3574"/>
      <c r="E39" s="3574"/>
      <c r="F39" s="3574"/>
      <c r="G39" s="3574"/>
      <c r="H39" s="3574"/>
      <c r="I39" s="3574"/>
      <c r="J39" s="3574"/>
    </row>
    <row r="40" spans="1:11">
      <c r="B40" s="3574"/>
      <c r="C40" s="3574"/>
      <c r="D40" s="3574"/>
      <c r="E40" s="3574"/>
      <c r="F40" s="3574"/>
      <c r="G40" s="3574"/>
      <c r="H40" s="3574"/>
      <c r="I40" s="3574"/>
      <c r="J40" s="3574"/>
    </row>
  </sheetData>
  <customSheetViews>
    <customSheetView guid="{A89971A1-2A57-4416-B1BB-86BE65CC2ABD}" showPageBreaks="1" printArea="1" view="pageBreakPreview">
      <pageMargins left="0.7" right="0.7" top="0.75" bottom="0.75" header="0.3" footer="0.3"/>
      <pageSetup paperSize="9" scale="83" orientation="portrait" r:id="rId1"/>
    </customSheetView>
  </customSheetViews>
  <mergeCells count="25">
    <mergeCell ref="B32:G32"/>
    <mergeCell ref="B33:G33"/>
    <mergeCell ref="B34:G34"/>
    <mergeCell ref="B35:I35"/>
    <mergeCell ref="B39:J40"/>
    <mergeCell ref="B30:G30"/>
    <mergeCell ref="B31:G31"/>
    <mergeCell ref="B15:J16"/>
    <mergeCell ref="B17:J17"/>
    <mergeCell ref="B21:H21"/>
    <mergeCell ref="B22:G22"/>
    <mergeCell ref="B23:G23"/>
    <mergeCell ref="B24:G24"/>
    <mergeCell ref="B25:G25"/>
    <mergeCell ref="B26:G26"/>
    <mergeCell ref="B27:G27"/>
    <mergeCell ref="B28:G28"/>
    <mergeCell ref="B29:G29"/>
    <mergeCell ref="H11:J11"/>
    <mergeCell ref="I3:J3"/>
    <mergeCell ref="I4:J4"/>
    <mergeCell ref="I5:J5"/>
    <mergeCell ref="I6:J6"/>
    <mergeCell ref="B8:J8"/>
    <mergeCell ref="B10:D10"/>
  </mergeCells>
  <phoneticPr fontId="6"/>
  <hyperlinks>
    <hyperlink ref="A1" location="'目次'!A1" display="目次"/>
  </hyperlinks>
  <pageMargins left="0.7" right="0.7" top="0.75" bottom="0.75" header="0.3" footer="0.3"/>
  <pageSetup paperSize="9" scale="83"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K57"/>
  <sheetViews>
    <sheetView view="pageBreakPreview" topLeftCell="A16" zoomScaleSheetLayoutView="100" workbookViewId="0"/>
  </sheetViews>
  <sheetFormatPr defaultColWidth="9" defaultRowHeight="22.5" customHeight="1"/>
  <cols>
    <col min="1" max="1" width="3.625" style="848" customWidth="1"/>
    <col min="2" max="2" width="7.375" style="848" customWidth="1"/>
    <col min="3" max="4" width="7.625" style="848" customWidth="1"/>
    <col min="5" max="5" width="9" style="848"/>
    <col min="6" max="6" width="6.25" style="848" customWidth="1"/>
    <col min="7" max="7" width="19.875" style="848" customWidth="1"/>
    <col min="8" max="8" width="17.25" style="848" customWidth="1"/>
    <col min="9" max="9" width="17.125" style="848" customWidth="1"/>
    <col min="10" max="10" width="17.625" style="848" customWidth="1"/>
    <col min="11" max="11" width="5.875" style="848" customWidth="1"/>
    <col min="12" max="12" width="3.625" style="848" customWidth="1"/>
    <col min="13" max="16384" width="9" style="848"/>
  </cols>
  <sheetData>
    <row r="1" spans="1:11" ht="18" customHeight="1">
      <c r="A1" s="1374" t="s">
        <v>2423</v>
      </c>
    </row>
    <row r="2" spans="1:11" ht="37.5" customHeight="1">
      <c r="B2" s="3593" t="s">
        <v>1659</v>
      </c>
      <c r="C2" s="3593"/>
      <c r="D2" s="3593"/>
      <c r="E2" s="3593"/>
      <c r="F2" s="3593"/>
      <c r="G2" s="3593"/>
      <c r="H2" s="3593"/>
      <c r="I2" s="3593"/>
      <c r="J2" s="3594"/>
      <c r="K2" s="3595"/>
    </row>
    <row r="3" spans="1:11" ht="6.95" customHeight="1"/>
    <row r="4" spans="1:11" ht="21.95" customHeight="1">
      <c r="B4" s="3601" t="s">
        <v>1658</v>
      </c>
      <c r="C4" s="3601"/>
      <c r="D4" s="3601"/>
      <c r="E4" s="3595"/>
    </row>
    <row r="5" spans="1:11" ht="21.95" customHeight="1">
      <c r="E5" s="853"/>
      <c r="F5" s="855"/>
      <c r="G5" s="855" t="s">
        <v>1657</v>
      </c>
      <c r="H5" s="3598"/>
      <c r="I5" s="3598"/>
      <c r="J5" s="3598"/>
      <c r="K5" s="3598"/>
    </row>
    <row r="6" spans="1:11" ht="21.95" customHeight="1">
      <c r="F6" s="855"/>
      <c r="G6" s="855" t="s">
        <v>1656</v>
      </c>
      <c r="H6" s="3598"/>
      <c r="I6" s="3598"/>
      <c r="J6" s="3598"/>
      <c r="K6" s="3598"/>
    </row>
    <row r="7" spans="1:11" ht="21.95" customHeight="1">
      <c r="F7" s="855"/>
      <c r="G7" s="850" t="s">
        <v>1655</v>
      </c>
      <c r="H7" s="3602"/>
      <c r="I7" s="3602"/>
      <c r="J7" s="3602"/>
      <c r="K7" s="3602"/>
    </row>
    <row r="8" spans="1:11" ht="9.9499999999999993" customHeight="1">
      <c r="F8" s="855"/>
      <c r="G8" s="855"/>
      <c r="H8" s="855"/>
      <c r="I8" s="855"/>
      <c r="J8" s="854"/>
      <c r="K8" s="854"/>
    </row>
    <row r="9" spans="1:11" ht="21.95" customHeight="1">
      <c r="B9" s="3596" t="s">
        <v>3325</v>
      </c>
      <c r="C9" s="3596"/>
      <c r="D9" s="3596"/>
      <c r="E9" s="3596"/>
      <c r="F9" s="3596"/>
      <c r="G9" s="3596"/>
      <c r="H9" s="3596"/>
      <c r="I9" s="3596"/>
      <c r="J9" s="3596"/>
      <c r="K9" s="3596"/>
    </row>
    <row r="10" spans="1:11" ht="21.95" customHeight="1">
      <c r="B10" s="3596"/>
      <c r="C10" s="3596"/>
      <c r="D10" s="3596"/>
      <c r="E10" s="3596"/>
      <c r="F10" s="3596"/>
      <c r="G10" s="3596"/>
      <c r="H10" s="3596"/>
      <c r="I10" s="3596"/>
      <c r="J10" s="3596"/>
      <c r="K10" s="3596"/>
    </row>
    <row r="11" spans="1:11" ht="21.95" customHeight="1">
      <c r="B11" s="3596"/>
      <c r="C11" s="3596"/>
      <c r="D11" s="3596"/>
      <c r="E11" s="3596"/>
      <c r="F11" s="3596"/>
      <c r="G11" s="3596"/>
      <c r="H11" s="3596"/>
      <c r="I11" s="3596"/>
      <c r="J11" s="3596"/>
      <c r="K11" s="3596"/>
    </row>
    <row r="12" spans="1:11" ht="21.95" customHeight="1">
      <c r="B12" s="3597" t="s">
        <v>1654</v>
      </c>
      <c r="C12" s="3597"/>
      <c r="D12" s="3597"/>
      <c r="E12" s="3597"/>
      <c r="F12" s="3597"/>
      <c r="G12" s="3597"/>
      <c r="H12" s="3597"/>
      <c r="I12" s="3597"/>
      <c r="J12" s="3598"/>
      <c r="K12" s="3598"/>
    </row>
    <row r="13" spans="1:11" ht="21.95" customHeight="1">
      <c r="A13" s="850"/>
      <c r="B13" s="850" t="s">
        <v>1653</v>
      </c>
      <c r="C13" s="853"/>
      <c r="D13" s="853"/>
      <c r="E13" s="853"/>
      <c r="F13" s="853"/>
      <c r="G13" s="853"/>
      <c r="H13" s="853"/>
      <c r="I13" s="853"/>
    </row>
    <row r="14" spans="1:11" ht="21.95" customHeight="1">
      <c r="A14" s="850"/>
      <c r="B14" s="850" t="s">
        <v>1652</v>
      </c>
      <c r="C14" s="853"/>
      <c r="D14" s="853"/>
      <c r="E14" s="853"/>
      <c r="F14" s="853"/>
      <c r="G14" s="853"/>
      <c r="H14" s="853"/>
      <c r="I14" s="853"/>
    </row>
    <row r="15" spans="1:11" ht="21.95" customHeight="1">
      <c r="A15" s="850"/>
      <c r="B15" s="850"/>
      <c r="C15" s="3599"/>
      <c r="D15" s="3600"/>
      <c r="E15" s="3600"/>
      <c r="F15" s="3600"/>
      <c r="G15" s="3600"/>
      <c r="H15" s="3600"/>
      <c r="I15" s="3600"/>
      <c r="J15" s="3600"/>
      <c r="K15" s="852"/>
    </row>
    <row r="16" spans="1:11" ht="21.95" customHeight="1">
      <c r="A16" s="850"/>
      <c r="B16" s="850" t="s">
        <v>1651</v>
      </c>
      <c r="C16" s="853"/>
      <c r="D16" s="853"/>
      <c r="E16" s="853"/>
      <c r="F16" s="853"/>
      <c r="G16" s="853"/>
      <c r="H16" s="853"/>
      <c r="I16" s="853"/>
    </row>
    <row r="17" spans="1:11" ht="21.95" customHeight="1">
      <c r="A17" s="850"/>
      <c r="B17" s="850"/>
      <c r="C17" s="3599"/>
      <c r="D17" s="3600"/>
      <c r="E17" s="3600"/>
      <c r="F17" s="3600"/>
      <c r="G17" s="3600"/>
      <c r="H17" s="3600"/>
      <c r="I17" s="3600"/>
      <c r="J17" s="3600"/>
      <c r="K17" s="852"/>
    </row>
    <row r="18" spans="1:11" ht="21.95" customHeight="1">
      <c r="A18" s="850"/>
      <c r="B18" s="850" t="s">
        <v>1650</v>
      </c>
      <c r="C18" s="851"/>
      <c r="D18" s="851"/>
      <c r="E18" s="851"/>
      <c r="F18" s="851"/>
      <c r="G18" s="851"/>
      <c r="H18" s="851"/>
      <c r="I18" s="851"/>
    </row>
    <row r="19" spans="1:11" ht="21.95" customHeight="1">
      <c r="A19" s="850"/>
      <c r="B19" s="850"/>
      <c r="C19" s="3603" t="s">
        <v>1642</v>
      </c>
      <c r="D19" s="3619"/>
      <c r="E19" s="3605" t="s">
        <v>1641</v>
      </c>
      <c r="F19" s="3606"/>
      <c r="G19" s="3606"/>
      <c r="H19" s="3606"/>
      <c r="I19" s="3606"/>
      <c r="J19" s="3612"/>
      <c r="K19" s="849"/>
    </row>
    <row r="20" spans="1:11" ht="21.95" customHeight="1">
      <c r="A20" s="850"/>
      <c r="B20" s="850"/>
      <c r="C20" s="3603" t="s">
        <v>1640</v>
      </c>
      <c r="D20" s="3619"/>
      <c r="E20" s="3605" t="s">
        <v>668</v>
      </c>
      <c r="F20" s="3606"/>
      <c r="G20" s="3606"/>
      <c r="H20" s="3606"/>
      <c r="I20" s="3606"/>
      <c r="J20" s="3612"/>
      <c r="K20" s="849"/>
    </row>
    <row r="21" spans="1:11" ht="21.95" customHeight="1">
      <c r="A21" s="850"/>
      <c r="B21" s="850"/>
      <c r="C21" s="3603" t="s">
        <v>206</v>
      </c>
      <c r="D21" s="3604"/>
      <c r="E21" s="3605"/>
      <c r="F21" s="3606"/>
      <c r="G21" s="3606"/>
      <c r="H21" s="3606"/>
      <c r="I21" s="3606"/>
      <c r="J21" s="3606"/>
      <c r="K21" s="849"/>
    </row>
    <row r="22" spans="1:11" ht="21.95" customHeight="1">
      <c r="A22" s="850"/>
      <c r="B22" s="850"/>
      <c r="C22" s="3607" t="s">
        <v>1639</v>
      </c>
      <c r="D22" s="3608"/>
      <c r="E22" s="3613" t="s">
        <v>1649</v>
      </c>
      <c r="F22" s="3614"/>
      <c r="G22" s="3614"/>
      <c r="H22" s="3614"/>
      <c r="I22" s="3614"/>
      <c r="J22" s="3614"/>
      <c r="K22" s="849"/>
    </row>
    <row r="23" spans="1:11" ht="21.95" customHeight="1">
      <c r="A23" s="850"/>
      <c r="B23" s="850"/>
      <c r="C23" s="3609"/>
      <c r="D23" s="3598"/>
      <c r="E23" s="3615"/>
      <c r="F23" s="3616"/>
      <c r="G23" s="3616"/>
      <c r="H23" s="3616"/>
      <c r="I23" s="3616"/>
      <c r="J23" s="3616"/>
      <c r="K23" s="849"/>
    </row>
    <row r="24" spans="1:11" ht="21.95" customHeight="1">
      <c r="A24" s="850"/>
      <c r="B24" s="850"/>
      <c r="C24" s="3609"/>
      <c r="D24" s="3598"/>
      <c r="E24" s="3615"/>
      <c r="F24" s="3616"/>
      <c r="G24" s="3616"/>
      <c r="H24" s="3616"/>
      <c r="I24" s="3616"/>
      <c r="J24" s="3616"/>
      <c r="K24" s="849"/>
    </row>
    <row r="25" spans="1:11" ht="21.95" customHeight="1">
      <c r="A25" s="850"/>
      <c r="B25" s="850"/>
      <c r="C25" s="3609"/>
      <c r="D25" s="3598"/>
      <c r="E25" s="3615"/>
      <c r="F25" s="3616"/>
      <c r="G25" s="3616"/>
      <c r="H25" s="3616"/>
      <c r="I25" s="3616"/>
      <c r="J25" s="3616"/>
      <c r="K25" s="849"/>
    </row>
    <row r="26" spans="1:11" ht="21.95" customHeight="1">
      <c r="A26" s="850"/>
      <c r="B26" s="850"/>
      <c r="C26" s="3610"/>
      <c r="D26" s="3611"/>
      <c r="E26" s="3617"/>
      <c r="F26" s="3618"/>
      <c r="G26" s="3618"/>
      <c r="H26" s="3618"/>
      <c r="I26" s="3618"/>
      <c r="J26" s="3618"/>
      <c r="K26" s="849"/>
    </row>
    <row r="27" spans="1:11" ht="21.95" customHeight="1">
      <c r="A27" s="850"/>
      <c r="B27" s="850" t="s">
        <v>1648</v>
      </c>
      <c r="C27" s="851"/>
      <c r="D27" s="851"/>
      <c r="E27" s="851"/>
      <c r="F27" s="851"/>
      <c r="G27" s="851"/>
      <c r="H27" s="851"/>
      <c r="I27" s="851"/>
    </row>
    <row r="28" spans="1:11" ht="21.95" customHeight="1">
      <c r="A28" s="850"/>
      <c r="B28" s="850"/>
      <c r="C28" s="3603" t="s">
        <v>1642</v>
      </c>
      <c r="D28" s="3604"/>
      <c r="E28" s="3605" t="s">
        <v>1641</v>
      </c>
      <c r="F28" s="3606"/>
      <c r="G28" s="3606"/>
      <c r="H28" s="3606"/>
      <c r="I28" s="3606"/>
      <c r="J28" s="3606"/>
      <c r="K28" s="849"/>
    </row>
    <row r="29" spans="1:11" ht="21.95" customHeight="1">
      <c r="A29" s="850"/>
      <c r="B29" s="850"/>
      <c r="C29" s="3603" t="s">
        <v>1640</v>
      </c>
      <c r="D29" s="3604"/>
      <c r="E29" s="3605" t="s">
        <v>668</v>
      </c>
      <c r="F29" s="3606"/>
      <c r="G29" s="3606"/>
      <c r="H29" s="3606"/>
      <c r="I29" s="3606"/>
      <c r="J29" s="3606"/>
      <c r="K29" s="849"/>
    </row>
    <row r="30" spans="1:11" ht="21.95" customHeight="1">
      <c r="A30" s="850"/>
      <c r="B30" s="850"/>
      <c r="C30" s="3603" t="s">
        <v>206</v>
      </c>
      <c r="D30" s="3604"/>
      <c r="E30" s="3605"/>
      <c r="F30" s="3606"/>
      <c r="G30" s="3606"/>
      <c r="H30" s="3606"/>
      <c r="I30" s="3606"/>
      <c r="J30" s="3606"/>
      <c r="K30" s="849"/>
    </row>
    <row r="31" spans="1:11" ht="21.95" customHeight="1">
      <c r="A31" s="850"/>
      <c r="B31" s="850"/>
      <c r="C31" s="3603" t="s">
        <v>1647</v>
      </c>
      <c r="D31" s="3612"/>
      <c r="E31" s="3605" t="s">
        <v>1646</v>
      </c>
      <c r="F31" s="3606"/>
      <c r="G31" s="3606"/>
      <c r="H31" s="3606"/>
      <c r="I31" s="3606"/>
      <c r="J31" s="3606"/>
      <c r="K31" s="849"/>
    </row>
    <row r="32" spans="1:11" ht="21.95" customHeight="1">
      <c r="A32" s="850"/>
      <c r="B32" s="850"/>
      <c r="C32" s="3607" t="s">
        <v>1639</v>
      </c>
      <c r="D32" s="3608"/>
      <c r="E32" s="3613" t="s">
        <v>1638</v>
      </c>
      <c r="F32" s="3614"/>
      <c r="G32" s="3614"/>
      <c r="H32" s="3614"/>
      <c r="I32" s="3614"/>
      <c r="J32" s="3614"/>
      <c r="K32" s="849"/>
    </row>
    <row r="33" spans="1:11" ht="21.95" customHeight="1">
      <c r="A33" s="850"/>
      <c r="B33" s="850"/>
      <c r="C33" s="3609"/>
      <c r="D33" s="3598"/>
      <c r="E33" s="3615"/>
      <c r="F33" s="3616"/>
      <c r="G33" s="3616"/>
      <c r="H33" s="3616"/>
      <c r="I33" s="3616"/>
      <c r="J33" s="3616"/>
      <c r="K33" s="849"/>
    </row>
    <row r="34" spans="1:11" ht="21.95" customHeight="1">
      <c r="A34" s="850"/>
      <c r="B34" s="850"/>
      <c r="C34" s="3609"/>
      <c r="D34" s="3598"/>
      <c r="E34" s="3615"/>
      <c r="F34" s="3616"/>
      <c r="G34" s="3616"/>
      <c r="H34" s="3616"/>
      <c r="I34" s="3616"/>
      <c r="J34" s="3616"/>
      <c r="K34" s="849"/>
    </row>
    <row r="35" spans="1:11" ht="21.95" customHeight="1">
      <c r="A35" s="850"/>
      <c r="B35" s="850"/>
      <c r="C35" s="3609"/>
      <c r="D35" s="3598"/>
      <c r="E35" s="3615"/>
      <c r="F35" s="3616"/>
      <c r="G35" s="3616"/>
      <c r="H35" s="3616"/>
      <c r="I35" s="3616"/>
      <c r="J35" s="3616"/>
      <c r="K35" s="849"/>
    </row>
    <row r="36" spans="1:11" ht="21.95" customHeight="1">
      <c r="A36" s="850"/>
      <c r="B36" s="850"/>
      <c r="C36" s="3610"/>
      <c r="D36" s="3611"/>
      <c r="E36" s="3617"/>
      <c r="F36" s="3618"/>
      <c r="G36" s="3618"/>
      <c r="H36" s="3618"/>
      <c r="I36" s="3618"/>
      <c r="J36" s="3618"/>
      <c r="K36" s="849"/>
    </row>
    <row r="37" spans="1:11" ht="21.95" customHeight="1">
      <c r="A37" s="850"/>
      <c r="B37" s="850" t="s">
        <v>1645</v>
      </c>
      <c r="C37" s="851"/>
      <c r="D37" s="851"/>
      <c r="E37" s="851"/>
      <c r="F37" s="851"/>
      <c r="G37" s="851"/>
      <c r="H37" s="851"/>
      <c r="I37" s="851"/>
    </row>
    <row r="38" spans="1:11" ht="21.95" customHeight="1">
      <c r="A38" s="850"/>
      <c r="B38" s="850"/>
      <c r="C38" s="3603" t="s">
        <v>1642</v>
      </c>
      <c r="D38" s="3604"/>
      <c r="E38" s="3605" t="s">
        <v>1641</v>
      </c>
      <c r="F38" s="3606"/>
      <c r="G38" s="3606"/>
      <c r="H38" s="3606"/>
      <c r="I38" s="3606"/>
      <c r="J38" s="3606"/>
      <c r="K38" s="849"/>
    </row>
    <row r="39" spans="1:11" ht="21.95" customHeight="1">
      <c r="A39" s="850"/>
      <c r="B39" s="850"/>
      <c r="C39" s="3603" t="s">
        <v>1640</v>
      </c>
      <c r="D39" s="3604"/>
      <c r="E39" s="3605" t="s">
        <v>1644</v>
      </c>
      <c r="F39" s="3606"/>
      <c r="G39" s="3606"/>
      <c r="H39" s="3606"/>
      <c r="I39" s="3606"/>
      <c r="J39" s="3606"/>
      <c r="K39" s="849"/>
    </row>
    <row r="40" spans="1:11" ht="21.95" customHeight="1">
      <c r="A40" s="850"/>
      <c r="B40" s="850"/>
      <c r="C40" s="3603" t="s">
        <v>206</v>
      </c>
      <c r="D40" s="3604"/>
      <c r="E40" s="3605"/>
      <c r="F40" s="3606"/>
      <c r="G40" s="3606"/>
      <c r="H40" s="3606"/>
      <c r="I40" s="3606"/>
      <c r="J40" s="3606"/>
      <c r="K40" s="849"/>
    </row>
    <row r="41" spans="1:11" ht="21.95" customHeight="1">
      <c r="A41" s="850"/>
      <c r="B41" s="850"/>
      <c r="C41" s="3607" t="s">
        <v>1639</v>
      </c>
      <c r="D41" s="3608"/>
      <c r="E41" s="3613" t="s">
        <v>1638</v>
      </c>
      <c r="F41" s="3614"/>
      <c r="G41" s="3614"/>
      <c r="H41" s="3614"/>
      <c r="I41" s="3614"/>
      <c r="J41" s="3614"/>
      <c r="K41" s="849"/>
    </row>
    <row r="42" spans="1:11" ht="21.95" customHeight="1">
      <c r="A42" s="850"/>
      <c r="B42" s="850"/>
      <c r="C42" s="3609"/>
      <c r="D42" s="3598"/>
      <c r="E42" s="3615"/>
      <c r="F42" s="3616"/>
      <c r="G42" s="3616"/>
      <c r="H42" s="3616"/>
      <c r="I42" s="3616"/>
      <c r="J42" s="3616"/>
      <c r="K42" s="849"/>
    </row>
    <row r="43" spans="1:11" ht="21.95" customHeight="1">
      <c r="A43" s="850"/>
      <c r="B43" s="850"/>
      <c r="C43" s="3609"/>
      <c r="D43" s="3598"/>
      <c r="E43" s="3615"/>
      <c r="F43" s="3616"/>
      <c r="G43" s="3616"/>
      <c r="H43" s="3616"/>
      <c r="I43" s="3616"/>
      <c r="J43" s="3616"/>
      <c r="K43" s="849"/>
    </row>
    <row r="44" spans="1:11" ht="21.95" customHeight="1">
      <c r="A44" s="850"/>
      <c r="B44" s="850"/>
      <c r="C44" s="3609"/>
      <c r="D44" s="3598"/>
      <c r="E44" s="3615"/>
      <c r="F44" s="3616"/>
      <c r="G44" s="3616"/>
      <c r="H44" s="3616"/>
      <c r="I44" s="3616"/>
      <c r="J44" s="3616"/>
      <c r="K44" s="849"/>
    </row>
    <row r="45" spans="1:11" ht="21.95" customHeight="1">
      <c r="A45" s="850"/>
      <c r="B45" s="850"/>
      <c r="C45" s="3610"/>
      <c r="D45" s="3611"/>
      <c r="E45" s="3617"/>
      <c r="F45" s="3618"/>
      <c r="G45" s="3618"/>
      <c r="H45" s="3618"/>
      <c r="I45" s="3618"/>
      <c r="J45" s="3618"/>
      <c r="K45" s="849"/>
    </row>
    <row r="46" spans="1:11" ht="21.95" customHeight="1">
      <c r="B46" s="848" t="s">
        <v>1643</v>
      </c>
    </row>
    <row r="47" spans="1:11" ht="21.95" customHeight="1">
      <c r="A47" s="850"/>
      <c r="B47" s="850"/>
      <c r="C47" s="3603" t="s">
        <v>1642</v>
      </c>
      <c r="D47" s="3604"/>
      <c r="E47" s="3605" t="s">
        <v>1641</v>
      </c>
      <c r="F47" s="3606"/>
      <c r="G47" s="3606"/>
      <c r="H47" s="3606"/>
      <c r="I47" s="3606"/>
      <c r="J47" s="3606"/>
      <c r="K47" s="849"/>
    </row>
    <row r="48" spans="1:11" ht="21.95" customHeight="1">
      <c r="A48" s="850"/>
      <c r="B48" s="850"/>
      <c r="C48" s="3603" t="s">
        <v>1640</v>
      </c>
      <c r="D48" s="3604"/>
      <c r="E48" s="3605" t="s">
        <v>668</v>
      </c>
      <c r="F48" s="3606"/>
      <c r="G48" s="3606"/>
      <c r="H48" s="3606"/>
      <c r="I48" s="3606"/>
      <c r="J48" s="3606"/>
      <c r="K48" s="849"/>
    </row>
    <row r="49" spans="1:11" ht="21.95" customHeight="1">
      <c r="A49" s="850"/>
      <c r="B49" s="850"/>
      <c r="C49" s="3603" t="s">
        <v>206</v>
      </c>
      <c r="D49" s="3604"/>
      <c r="E49" s="3605"/>
      <c r="F49" s="3606"/>
      <c r="G49" s="3606"/>
      <c r="H49" s="3606"/>
      <c r="I49" s="3606"/>
      <c r="J49" s="3606"/>
      <c r="K49" s="849"/>
    </row>
    <row r="50" spans="1:11" ht="21.95" customHeight="1">
      <c r="A50" s="850"/>
      <c r="B50" s="850"/>
      <c r="C50" s="3607" t="s">
        <v>1639</v>
      </c>
      <c r="D50" s="3608"/>
      <c r="E50" s="3613" t="s">
        <v>1638</v>
      </c>
      <c r="F50" s="3614"/>
      <c r="G50" s="3614"/>
      <c r="H50" s="3614"/>
      <c r="I50" s="3614"/>
      <c r="J50" s="3614"/>
      <c r="K50" s="849"/>
    </row>
    <row r="51" spans="1:11" ht="21.95" customHeight="1">
      <c r="A51" s="850"/>
      <c r="B51" s="850"/>
      <c r="C51" s="3609"/>
      <c r="D51" s="3598"/>
      <c r="E51" s="3615"/>
      <c r="F51" s="3616"/>
      <c r="G51" s="3616"/>
      <c r="H51" s="3616"/>
      <c r="I51" s="3616"/>
      <c r="J51" s="3616"/>
      <c r="K51" s="849"/>
    </row>
    <row r="52" spans="1:11" ht="21.95" customHeight="1">
      <c r="A52" s="850"/>
      <c r="B52" s="850"/>
      <c r="C52" s="3609"/>
      <c r="D52" s="3598"/>
      <c r="E52" s="3615"/>
      <c r="F52" s="3616"/>
      <c r="G52" s="3616"/>
      <c r="H52" s="3616"/>
      <c r="I52" s="3616"/>
      <c r="J52" s="3616"/>
      <c r="K52" s="849"/>
    </row>
    <row r="53" spans="1:11" ht="21.95" customHeight="1">
      <c r="A53" s="850"/>
      <c r="B53" s="850"/>
      <c r="C53" s="3609"/>
      <c r="D53" s="3598"/>
      <c r="E53" s="3615"/>
      <c r="F53" s="3616"/>
      <c r="G53" s="3616"/>
      <c r="H53" s="3616"/>
      <c r="I53" s="3616"/>
      <c r="J53" s="3616"/>
      <c r="K53" s="849"/>
    </row>
    <row r="54" spans="1:11" ht="21.95" customHeight="1">
      <c r="A54" s="850"/>
      <c r="B54" s="850"/>
      <c r="C54" s="3610"/>
      <c r="D54" s="3611"/>
      <c r="E54" s="3617"/>
      <c r="F54" s="3618"/>
      <c r="G54" s="3618"/>
      <c r="H54" s="3618"/>
      <c r="I54" s="3618"/>
      <c r="J54" s="3618"/>
      <c r="K54" s="849"/>
    </row>
    <row r="55" spans="1:11" ht="15" customHeight="1"/>
    <row r="56" spans="1:11" ht="15" customHeight="1">
      <c r="B56" s="848" t="s">
        <v>1637</v>
      </c>
    </row>
    <row r="57" spans="1:11" ht="15" customHeight="1">
      <c r="B57" s="848" t="s">
        <v>1636</v>
      </c>
    </row>
  </sheetData>
  <customSheetViews>
    <customSheetView guid="{A89971A1-2A57-4416-B1BB-86BE65CC2ABD}" showPageBreaks="1" printArea="1" view="pageBreakPreview">
      <pageMargins left="0.62992125984251968" right="0.55118110236220474" top="0.19685039370078741" bottom="0.19685039370078741" header="0.31496062992125984" footer="0.31496062992125984"/>
      <printOptions horizontalCentered="1"/>
      <pageSetup paperSize="9" scale="74" orientation="portrait" r:id="rId1"/>
    </customSheetView>
  </customSheetViews>
  <mergeCells count="43">
    <mergeCell ref="C17:J17"/>
    <mergeCell ref="E19:J19"/>
    <mergeCell ref="E20:J20"/>
    <mergeCell ref="E21:J21"/>
    <mergeCell ref="C19:D19"/>
    <mergeCell ref="C20:D20"/>
    <mergeCell ref="C21:D21"/>
    <mergeCell ref="C22:D26"/>
    <mergeCell ref="C50:D54"/>
    <mergeCell ref="E49:J49"/>
    <mergeCell ref="E50:J54"/>
    <mergeCell ref="E47:J47"/>
    <mergeCell ref="E40:J40"/>
    <mergeCell ref="C40:D40"/>
    <mergeCell ref="E41:J45"/>
    <mergeCell ref="E39:J39"/>
    <mergeCell ref="C49:D49"/>
    <mergeCell ref="E22:J26"/>
    <mergeCell ref="C39:D39"/>
    <mergeCell ref="E28:J28"/>
    <mergeCell ref="E29:J29"/>
    <mergeCell ref="E30:J30"/>
    <mergeCell ref="E32:J36"/>
    <mergeCell ref="C47:D47"/>
    <mergeCell ref="C48:D48"/>
    <mergeCell ref="E48:J48"/>
    <mergeCell ref="C28:D28"/>
    <mergeCell ref="E31:J31"/>
    <mergeCell ref="C29:D29"/>
    <mergeCell ref="C41:D45"/>
    <mergeCell ref="C30:D30"/>
    <mergeCell ref="C32:D36"/>
    <mergeCell ref="C31:D31"/>
    <mergeCell ref="C38:D38"/>
    <mergeCell ref="E38:J38"/>
    <mergeCell ref="B2:K2"/>
    <mergeCell ref="B9:K11"/>
    <mergeCell ref="B12:K12"/>
    <mergeCell ref="C15:J15"/>
    <mergeCell ref="B4:E4"/>
    <mergeCell ref="H6:K6"/>
    <mergeCell ref="H5:K5"/>
    <mergeCell ref="H7:K7"/>
  </mergeCells>
  <phoneticPr fontId="6"/>
  <hyperlinks>
    <hyperlink ref="A1" location="'目次'!A1" display="目次"/>
  </hyperlinks>
  <printOptions horizontalCentered="1"/>
  <pageMargins left="0.62992125984251968" right="0.55118110236220474" top="0.19685039370078741" bottom="0.19685039370078741" header="0.31496062992125984" footer="0.31496062992125984"/>
  <pageSetup paperSize="9" scale="74"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F37"/>
  <sheetViews>
    <sheetView view="pageBreakPreview" topLeftCell="A31" zoomScaleNormal="100" zoomScaleSheetLayoutView="100" workbookViewId="0"/>
  </sheetViews>
  <sheetFormatPr defaultColWidth="9.125" defaultRowHeight="13.5"/>
  <cols>
    <col min="1" max="1" width="2.875" style="856" customWidth="1"/>
    <col min="2" max="2" width="37.375" style="856" customWidth="1"/>
    <col min="3" max="3" width="3.25" style="856" customWidth="1"/>
    <col min="4" max="4" width="33.375" style="856" customWidth="1"/>
    <col min="5" max="5" width="2.625" style="856" customWidth="1"/>
    <col min="6" max="6" width="41.25" style="856" customWidth="1"/>
    <col min="7" max="7" width="5" style="856" customWidth="1"/>
    <col min="8" max="16384" width="9.125" style="856"/>
  </cols>
  <sheetData>
    <row r="1" spans="1:6" ht="18" customHeight="1">
      <c r="A1" s="1374" t="s">
        <v>2423</v>
      </c>
    </row>
    <row r="2" spans="1:6" ht="40.5" customHeight="1">
      <c r="A2" s="3620" t="s">
        <v>1701</v>
      </c>
      <c r="B2" s="3621"/>
      <c r="C2" s="3621"/>
      <c r="D2" s="3621"/>
      <c r="E2" s="3621"/>
      <c r="F2" s="3621"/>
    </row>
    <row r="3" spans="1:6" ht="12.75" customHeight="1" thickBot="1">
      <c r="A3" s="909"/>
    </row>
    <row r="4" spans="1:6" ht="30.75" customHeight="1" thickTop="1">
      <c r="B4" s="908"/>
      <c r="F4" s="904" t="s">
        <v>47</v>
      </c>
    </row>
    <row r="5" spans="1:6" ht="24.75" customHeight="1">
      <c r="B5" s="907" t="s">
        <v>1700</v>
      </c>
      <c r="D5" s="3632" t="s">
        <v>1699</v>
      </c>
      <c r="F5" s="903" t="s">
        <v>1698</v>
      </c>
    </row>
    <row r="6" spans="1:6" ht="25.5" customHeight="1" thickBot="1">
      <c r="B6" s="906"/>
      <c r="D6" s="3632"/>
      <c r="F6" s="903" t="s">
        <v>1143</v>
      </c>
    </row>
    <row r="7" spans="1:6" ht="27" customHeight="1" thickTop="1">
      <c r="B7" s="905"/>
      <c r="F7" s="904" t="s">
        <v>1697</v>
      </c>
    </row>
    <row r="8" spans="1:6" ht="27.75" customHeight="1">
      <c r="B8" s="902"/>
      <c r="C8" s="901"/>
      <c r="F8" s="903" t="s">
        <v>1696</v>
      </c>
    </row>
    <row r="9" spans="1:6" ht="20.25" customHeight="1">
      <c r="B9" s="902"/>
      <c r="C9" s="901"/>
      <c r="F9" s="857"/>
    </row>
    <row r="10" spans="1:6" ht="26.1" customHeight="1">
      <c r="A10" s="900">
        <v>1</v>
      </c>
      <c r="B10" s="900" t="s">
        <v>1193</v>
      </c>
      <c r="C10" s="899"/>
      <c r="D10" s="898"/>
      <c r="E10" s="897"/>
      <c r="F10" s="896"/>
    </row>
    <row r="11" spans="1:6" ht="26.1" customHeight="1">
      <c r="A11" s="867"/>
      <c r="B11" s="894" t="s">
        <v>1695</v>
      </c>
      <c r="C11" s="893"/>
      <c r="D11" s="895"/>
      <c r="E11" s="891"/>
      <c r="F11" s="890"/>
    </row>
    <row r="12" spans="1:6" ht="43.5" customHeight="1">
      <c r="A12" s="867"/>
      <c r="B12" s="894" t="s">
        <v>1694</v>
      </c>
      <c r="C12" s="893"/>
      <c r="D12" s="892" t="s">
        <v>1693</v>
      </c>
      <c r="E12" s="891"/>
      <c r="F12" s="890" t="s">
        <v>1692</v>
      </c>
    </row>
    <row r="13" spans="1:6" ht="30" customHeight="1">
      <c r="A13" s="889">
        <v>2</v>
      </c>
      <c r="B13" s="889" t="s">
        <v>1691</v>
      </c>
      <c r="C13" s="883"/>
      <c r="D13" s="869"/>
      <c r="E13" s="869"/>
      <c r="F13" s="875"/>
    </row>
    <row r="14" spans="1:6" ht="26.1" customHeight="1">
      <c r="A14" s="867"/>
      <c r="B14" s="3633" t="s">
        <v>1690</v>
      </c>
      <c r="C14" s="883" t="s">
        <v>668</v>
      </c>
      <c r="D14" s="3625" t="s">
        <v>1689</v>
      </c>
      <c r="E14" s="3627"/>
      <c r="F14" s="3626"/>
    </row>
    <row r="15" spans="1:6" ht="26.1" customHeight="1">
      <c r="A15" s="867"/>
      <c r="B15" s="3633"/>
      <c r="C15" s="886"/>
      <c r="D15" s="3625" t="s">
        <v>1688</v>
      </c>
      <c r="E15" s="3627"/>
      <c r="F15" s="3626"/>
    </row>
    <row r="16" spans="1:6" ht="26.1" customHeight="1">
      <c r="A16" s="867"/>
      <c r="B16" s="3631" t="s">
        <v>1687</v>
      </c>
      <c r="C16" s="886"/>
      <c r="D16" s="3625" t="s">
        <v>1686</v>
      </c>
      <c r="E16" s="3627"/>
      <c r="F16" s="3626"/>
    </row>
    <row r="17" spans="1:6" ht="26.1" customHeight="1">
      <c r="A17" s="867"/>
      <c r="B17" s="3631"/>
      <c r="C17" s="886"/>
      <c r="D17" s="3625" t="s">
        <v>1685</v>
      </c>
      <c r="E17" s="3625"/>
      <c r="F17" s="3626"/>
    </row>
    <row r="18" spans="1:6" ht="26.1" customHeight="1">
      <c r="A18" s="867"/>
      <c r="B18" s="887"/>
      <c r="C18" s="886"/>
      <c r="D18" s="871"/>
      <c r="E18" s="871"/>
      <c r="F18" s="888" t="s">
        <v>1684</v>
      </c>
    </row>
    <row r="19" spans="1:6" ht="26.1" customHeight="1">
      <c r="A19" s="867"/>
      <c r="B19" s="3639" t="s">
        <v>1683</v>
      </c>
      <c r="C19" s="886"/>
      <c r="D19" s="3625" t="s">
        <v>1682</v>
      </c>
      <c r="E19" s="3625"/>
      <c r="F19" s="3626"/>
    </row>
    <row r="20" spans="1:6" ht="26.1" customHeight="1">
      <c r="A20" s="867"/>
      <c r="B20" s="3639"/>
      <c r="C20" s="886"/>
      <c r="D20" s="3625" t="s">
        <v>1681</v>
      </c>
      <c r="E20" s="3625"/>
      <c r="F20" s="3626"/>
    </row>
    <row r="21" spans="1:6" ht="26.1" customHeight="1">
      <c r="A21" s="867"/>
      <c r="B21" s="887"/>
      <c r="C21" s="886"/>
      <c r="D21" s="869"/>
      <c r="E21" s="869"/>
      <c r="F21" s="875"/>
    </row>
    <row r="22" spans="1:6" ht="30.75" customHeight="1">
      <c r="A22" s="867"/>
      <c r="B22" s="3628" t="s">
        <v>1680</v>
      </c>
      <c r="C22" s="3629"/>
      <c r="D22" s="3629"/>
      <c r="E22" s="3629"/>
      <c r="F22" s="3630"/>
    </row>
    <row r="23" spans="1:6" ht="26.1" customHeight="1">
      <c r="A23" s="867"/>
      <c r="B23" s="885" t="s">
        <v>1679</v>
      </c>
      <c r="C23" s="884"/>
      <c r="D23" s="3644" t="s">
        <v>1678</v>
      </c>
      <c r="E23" s="3644"/>
      <c r="F23" s="3645"/>
    </row>
    <row r="24" spans="1:6" ht="26.1" customHeight="1">
      <c r="A24" s="867"/>
      <c r="B24" s="3631" t="s">
        <v>1677</v>
      </c>
      <c r="C24" s="883"/>
      <c r="D24" s="3625" t="s">
        <v>1676</v>
      </c>
      <c r="E24" s="3625"/>
      <c r="F24" s="3626"/>
    </row>
    <row r="25" spans="1:6" ht="33" customHeight="1">
      <c r="A25" s="867"/>
      <c r="B25" s="3631"/>
      <c r="C25" s="882"/>
      <c r="D25" s="3634" t="s">
        <v>1675</v>
      </c>
      <c r="E25" s="3634"/>
      <c r="F25" s="3635"/>
    </row>
    <row r="26" spans="1:6" ht="59.25" customHeight="1">
      <c r="A26" s="867"/>
      <c r="B26" s="3631"/>
      <c r="C26" s="3636" t="s">
        <v>1674</v>
      </c>
      <c r="D26" s="3637"/>
      <c r="E26" s="3637"/>
      <c r="F26" s="3638"/>
    </row>
    <row r="27" spans="1:6" ht="30" customHeight="1">
      <c r="A27" s="867"/>
      <c r="B27" s="881" t="s">
        <v>1673</v>
      </c>
      <c r="C27" s="880"/>
      <c r="D27" s="879" t="s">
        <v>1672</v>
      </c>
      <c r="E27" s="879"/>
      <c r="F27" s="878" t="s">
        <v>1671</v>
      </c>
    </row>
    <row r="28" spans="1:6" ht="26.1" customHeight="1">
      <c r="A28" s="867"/>
      <c r="B28" s="3624" t="s">
        <v>1670</v>
      </c>
      <c r="C28" s="877"/>
      <c r="D28" s="876"/>
      <c r="E28" s="869"/>
      <c r="F28" s="875"/>
    </row>
    <row r="29" spans="1:6" ht="26.1" customHeight="1">
      <c r="A29" s="867"/>
      <c r="B29" s="3624"/>
      <c r="C29" s="877"/>
      <c r="D29" s="876"/>
      <c r="E29" s="869"/>
      <c r="F29" s="875"/>
    </row>
    <row r="30" spans="1:6" ht="26.1" customHeight="1">
      <c r="A30" s="867"/>
      <c r="B30" s="3622" t="s">
        <v>1669</v>
      </c>
      <c r="C30" s="874"/>
      <c r="D30" s="873"/>
      <c r="E30" s="873"/>
      <c r="F30" s="872" t="s">
        <v>1667</v>
      </c>
    </row>
    <row r="31" spans="1:6" ht="28.5" customHeight="1">
      <c r="A31" s="867"/>
      <c r="B31" s="3623"/>
      <c r="C31" s="870"/>
      <c r="D31" s="871"/>
      <c r="E31" s="869"/>
      <c r="F31" s="868"/>
    </row>
    <row r="32" spans="1:6" ht="27.75" customHeight="1">
      <c r="A32" s="867"/>
      <c r="B32" s="3623" t="s">
        <v>1668</v>
      </c>
      <c r="C32" s="870"/>
      <c r="D32" s="869"/>
      <c r="E32" s="869"/>
      <c r="F32" s="868" t="s">
        <v>1667</v>
      </c>
    </row>
    <row r="33" spans="1:6" ht="42" customHeight="1" thickBot="1">
      <c r="A33" s="867"/>
      <c r="B33" s="3643"/>
      <c r="C33" s="3636" t="s">
        <v>1666</v>
      </c>
      <c r="D33" s="3637"/>
      <c r="E33" s="3637"/>
      <c r="F33" s="3647"/>
    </row>
    <row r="34" spans="1:6" ht="45.75" customHeight="1" thickBot="1">
      <c r="A34" s="867"/>
      <c r="B34" s="866"/>
      <c r="C34" s="865"/>
      <c r="D34" s="3648" t="s">
        <v>1665</v>
      </c>
      <c r="E34" s="3649"/>
      <c r="F34" s="864" t="s">
        <v>1664</v>
      </c>
    </row>
    <row r="35" spans="1:6" ht="34.5" customHeight="1">
      <c r="A35" s="863"/>
      <c r="B35" s="862" t="s">
        <v>1663</v>
      </c>
      <c r="C35" s="861"/>
      <c r="D35" s="3646" t="s">
        <v>1662</v>
      </c>
      <c r="E35" s="3646"/>
      <c r="F35" s="3626"/>
    </row>
    <row r="36" spans="1:6" ht="38.25" customHeight="1">
      <c r="A36" s="860"/>
      <c r="B36" s="859" t="s">
        <v>1661</v>
      </c>
      <c r="C36" s="858"/>
      <c r="D36" s="3640" t="s">
        <v>1660</v>
      </c>
      <c r="E36" s="3641"/>
      <c r="F36" s="3642"/>
    </row>
    <row r="37" spans="1:6">
      <c r="B37" s="857"/>
      <c r="C37" s="857"/>
      <c r="D37" s="857"/>
      <c r="E37" s="857"/>
      <c r="F37" s="857"/>
    </row>
  </sheetData>
  <customSheetViews>
    <customSheetView guid="{A89971A1-2A57-4416-B1BB-86BE65CC2ABD}" showPageBreaks="1" printArea="1" view="pageBreakPreview">
      <pageMargins left="0.31" right="0.21" top="0.55000000000000004" bottom="0.23" header="0.51200000000000001" footer="0.23"/>
      <pageSetup paperSize="9" scale="80" orientation="portrait" r:id="rId1"/>
      <headerFooter alignWithMargins="0"/>
    </customSheetView>
  </customSheetViews>
  <mergeCells count="24">
    <mergeCell ref="B19:B20"/>
    <mergeCell ref="D36:F36"/>
    <mergeCell ref="B32:B33"/>
    <mergeCell ref="D23:F23"/>
    <mergeCell ref="D24:F24"/>
    <mergeCell ref="D35:F35"/>
    <mergeCell ref="C33:F33"/>
    <mergeCell ref="D34:E34"/>
    <mergeCell ref="A2:F2"/>
    <mergeCell ref="B30:B31"/>
    <mergeCell ref="B28:B29"/>
    <mergeCell ref="D19:F19"/>
    <mergeCell ref="D20:F20"/>
    <mergeCell ref="D14:F14"/>
    <mergeCell ref="B22:F22"/>
    <mergeCell ref="B16:B17"/>
    <mergeCell ref="D15:F15"/>
    <mergeCell ref="B24:B26"/>
    <mergeCell ref="D5:D6"/>
    <mergeCell ref="B14:B15"/>
    <mergeCell ref="D25:F25"/>
    <mergeCell ref="C26:F26"/>
    <mergeCell ref="D16:F16"/>
    <mergeCell ref="D17:F17"/>
  </mergeCells>
  <phoneticPr fontId="6"/>
  <hyperlinks>
    <hyperlink ref="A1" location="'目次'!A1" display="目次"/>
  </hyperlinks>
  <pageMargins left="0.31" right="0.21" top="0.55000000000000004" bottom="0.23" header="0.51200000000000001" footer="0.23"/>
  <pageSetup paperSize="9" scale="79" orientation="portrait" r:id="rId2"/>
  <headerFooter alignWithMargins="0"/>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F37"/>
  <sheetViews>
    <sheetView view="pageBreakPreview" topLeftCell="A28" zoomScaleNormal="100" zoomScaleSheetLayoutView="100" workbookViewId="0"/>
  </sheetViews>
  <sheetFormatPr defaultColWidth="9.125" defaultRowHeight="13.5"/>
  <cols>
    <col min="1" max="1" width="2.875" style="381" customWidth="1"/>
    <col min="2" max="2" width="37.375" style="381" customWidth="1"/>
    <col min="3" max="3" width="3.25" style="381" customWidth="1"/>
    <col min="4" max="4" width="33.375" style="381" customWidth="1"/>
    <col min="5" max="5" width="2.625" style="381" customWidth="1"/>
    <col min="6" max="6" width="42.75" style="381" customWidth="1"/>
    <col min="7" max="16384" width="9.125" style="381"/>
  </cols>
  <sheetData>
    <row r="1" spans="1:6" ht="18" customHeight="1">
      <c r="A1" s="1374" t="s">
        <v>2423</v>
      </c>
    </row>
    <row r="2" spans="1:6" ht="40.5" customHeight="1">
      <c r="A2" s="3667" t="s">
        <v>1709</v>
      </c>
      <c r="B2" s="3668"/>
      <c r="C2" s="3668"/>
      <c r="D2" s="3668"/>
      <c r="E2" s="3668"/>
      <c r="F2" s="3668"/>
    </row>
    <row r="3" spans="1:6" ht="12.75" customHeight="1" thickBot="1">
      <c r="A3" s="955"/>
    </row>
    <row r="4" spans="1:6" ht="30.75" customHeight="1" thickTop="1">
      <c r="B4" s="954"/>
      <c r="F4" s="395" t="s">
        <v>1708</v>
      </c>
    </row>
    <row r="5" spans="1:6" ht="24.75" customHeight="1">
      <c r="B5" s="953" t="s">
        <v>1700</v>
      </c>
      <c r="D5" s="3674" t="s">
        <v>1699</v>
      </c>
      <c r="F5" s="950" t="s">
        <v>1698</v>
      </c>
    </row>
    <row r="6" spans="1:6" ht="25.5" customHeight="1" thickBot="1">
      <c r="B6" s="952"/>
      <c r="D6" s="3674"/>
      <c r="F6" s="950" t="s">
        <v>1143</v>
      </c>
    </row>
    <row r="7" spans="1:6" ht="27" customHeight="1" thickTop="1">
      <c r="B7" s="951"/>
      <c r="F7" s="395" t="s">
        <v>1697</v>
      </c>
    </row>
    <row r="8" spans="1:6" ht="27.75" customHeight="1">
      <c r="B8" s="949"/>
      <c r="C8" s="948"/>
      <c r="F8" s="950" t="s">
        <v>1707</v>
      </c>
    </row>
    <row r="9" spans="1:6" ht="20.25" customHeight="1">
      <c r="B9" s="949"/>
      <c r="C9" s="948"/>
      <c r="F9" s="478"/>
    </row>
    <row r="10" spans="1:6" ht="26.1" customHeight="1">
      <c r="A10" s="947">
        <v>1</v>
      </c>
      <c r="B10" s="947" t="s">
        <v>1193</v>
      </c>
      <c r="C10" s="781"/>
      <c r="D10" s="478"/>
      <c r="E10" s="503"/>
      <c r="F10" s="479"/>
    </row>
    <row r="11" spans="1:6" ht="26.1" customHeight="1">
      <c r="A11" s="919"/>
      <c r="B11" s="946" t="s">
        <v>1695</v>
      </c>
      <c r="C11" s="945"/>
      <c r="D11" s="944"/>
      <c r="E11" s="943"/>
      <c r="F11" s="472"/>
    </row>
    <row r="12" spans="1:6" ht="43.5" customHeight="1">
      <c r="A12" s="919"/>
      <c r="B12" s="942" t="s">
        <v>1694</v>
      </c>
      <c r="C12" s="941"/>
      <c r="D12" s="477" t="s">
        <v>1693</v>
      </c>
      <c r="E12" s="940"/>
      <c r="F12" s="939" t="s">
        <v>1692</v>
      </c>
    </row>
    <row r="13" spans="1:6" ht="30" customHeight="1">
      <c r="A13" s="938">
        <v>2</v>
      </c>
      <c r="B13" s="938" t="s">
        <v>1691</v>
      </c>
      <c r="C13" s="470"/>
      <c r="D13" s="471"/>
      <c r="E13" s="471"/>
      <c r="F13" s="472"/>
    </row>
    <row r="14" spans="1:6" ht="26.1" customHeight="1">
      <c r="A14" s="919"/>
      <c r="B14" s="3675" t="s">
        <v>1690</v>
      </c>
      <c r="C14" s="470" t="s">
        <v>1706</v>
      </c>
      <c r="D14" s="3657" t="s">
        <v>1689</v>
      </c>
      <c r="E14" s="3671"/>
      <c r="F14" s="3658"/>
    </row>
    <row r="15" spans="1:6" ht="26.1" customHeight="1">
      <c r="A15" s="919"/>
      <c r="B15" s="3675"/>
      <c r="C15" s="934"/>
      <c r="D15" s="3657" t="s">
        <v>1688</v>
      </c>
      <c r="E15" s="3671"/>
      <c r="F15" s="3658"/>
    </row>
    <row r="16" spans="1:6" ht="26.1" customHeight="1">
      <c r="A16" s="919"/>
      <c r="B16" s="3672" t="s">
        <v>1687</v>
      </c>
      <c r="C16" s="934"/>
      <c r="D16" s="3657" t="s">
        <v>1705</v>
      </c>
      <c r="E16" s="3671"/>
      <c r="F16" s="3658"/>
    </row>
    <row r="17" spans="1:6" ht="26.1" customHeight="1">
      <c r="A17" s="919"/>
      <c r="B17" s="3672"/>
      <c r="C17" s="934"/>
      <c r="D17" s="3657" t="s">
        <v>1685</v>
      </c>
      <c r="E17" s="3657"/>
      <c r="F17" s="3658"/>
    </row>
    <row r="18" spans="1:6" ht="26.1" customHeight="1">
      <c r="A18" s="919"/>
      <c r="B18" s="936"/>
      <c r="C18" s="934"/>
      <c r="D18" s="430"/>
      <c r="E18" s="430"/>
      <c r="F18" s="937" t="s">
        <v>1704</v>
      </c>
    </row>
    <row r="19" spans="1:6" ht="26.1" customHeight="1">
      <c r="A19" s="919"/>
      <c r="B19" s="3673" t="s">
        <v>1683</v>
      </c>
      <c r="C19" s="934"/>
      <c r="D19" s="3657" t="s">
        <v>1682</v>
      </c>
      <c r="E19" s="3657"/>
      <c r="F19" s="3658"/>
    </row>
    <row r="20" spans="1:6" ht="26.1" customHeight="1">
      <c r="A20" s="919"/>
      <c r="B20" s="3673"/>
      <c r="C20" s="934"/>
      <c r="D20" s="3657" t="s">
        <v>1703</v>
      </c>
      <c r="E20" s="3657"/>
      <c r="F20" s="3658"/>
    </row>
    <row r="21" spans="1:6" ht="26.1" customHeight="1">
      <c r="A21" s="919"/>
      <c r="B21" s="936"/>
      <c r="C21" s="934"/>
      <c r="D21" s="471"/>
      <c r="E21" s="471"/>
      <c r="F21" s="472"/>
    </row>
    <row r="22" spans="1:6" ht="30.75" customHeight="1">
      <c r="A22" s="919"/>
      <c r="B22" s="935" t="s">
        <v>1702</v>
      </c>
      <c r="C22" s="934"/>
      <c r="D22" s="471"/>
      <c r="E22" s="471"/>
      <c r="F22" s="472"/>
    </row>
    <row r="23" spans="1:6" ht="26.1" customHeight="1">
      <c r="A23" s="919"/>
      <c r="B23" s="933" t="s">
        <v>1679</v>
      </c>
      <c r="C23" s="932"/>
      <c r="D23" s="3655" t="s">
        <v>1678</v>
      </c>
      <c r="E23" s="3655"/>
      <c r="F23" s="3656"/>
    </row>
    <row r="24" spans="1:6" ht="26.1" customHeight="1">
      <c r="A24" s="919"/>
      <c r="B24" s="3672" t="s">
        <v>1677</v>
      </c>
      <c r="C24" s="470"/>
      <c r="D24" s="3657" t="s">
        <v>1676</v>
      </c>
      <c r="E24" s="3657"/>
      <c r="F24" s="3658"/>
    </row>
    <row r="25" spans="1:6" ht="33" customHeight="1">
      <c r="A25" s="919"/>
      <c r="B25" s="3672"/>
      <c r="C25" s="931"/>
      <c r="D25" s="3660" t="s">
        <v>1675</v>
      </c>
      <c r="E25" s="3660"/>
      <c r="F25" s="3661"/>
    </row>
    <row r="26" spans="1:6" ht="59.25" customHeight="1">
      <c r="A26" s="919"/>
      <c r="B26" s="3672"/>
      <c r="C26" s="3664" t="s">
        <v>1674</v>
      </c>
      <c r="D26" s="3665"/>
      <c r="E26" s="3665"/>
      <c r="F26" s="3676"/>
    </row>
    <row r="27" spans="1:6" ht="30" customHeight="1">
      <c r="A27" s="919"/>
      <c r="B27" s="930" t="s">
        <v>1673</v>
      </c>
      <c r="C27" s="929"/>
      <c r="D27" s="928" t="s">
        <v>1672</v>
      </c>
      <c r="E27" s="928"/>
      <c r="F27" s="927" t="s">
        <v>1671</v>
      </c>
    </row>
    <row r="28" spans="1:6" ht="26.1" customHeight="1">
      <c r="A28" s="919"/>
      <c r="B28" s="3670" t="s">
        <v>1670</v>
      </c>
      <c r="C28" s="926"/>
      <c r="D28" s="925"/>
      <c r="E28" s="471"/>
      <c r="F28" s="472"/>
    </row>
    <row r="29" spans="1:6" ht="26.1" customHeight="1">
      <c r="A29" s="919"/>
      <c r="B29" s="3670"/>
      <c r="C29" s="926"/>
      <c r="D29" s="925"/>
      <c r="E29" s="471"/>
      <c r="F29" s="472"/>
    </row>
    <row r="30" spans="1:6" ht="26.1" customHeight="1">
      <c r="A30" s="919"/>
      <c r="B30" s="3669" t="s">
        <v>1669</v>
      </c>
      <c r="C30" s="924"/>
      <c r="D30" s="923"/>
      <c r="E30" s="923"/>
      <c r="F30" s="922" t="s">
        <v>1667</v>
      </c>
    </row>
    <row r="31" spans="1:6" ht="28.5" customHeight="1">
      <c r="A31" s="919"/>
      <c r="B31" s="3653"/>
      <c r="C31" s="921"/>
      <c r="D31" s="430"/>
      <c r="E31" s="471"/>
      <c r="F31" s="920"/>
    </row>
    <row r="32" spans="1:6" ht="27.75" customHeight="1">
      <c r="A32" s="919"/>
      <c r="B32" s="3653" t="s">
        <v>1668</v>
      </c>
      <c r="C32" s="921"/>
      <c r="D32" s="471"/>
      <c r="E32" s="471"/>
      <c r="F32" s="920" t="s">
        <v>1667</v>
      </c>
    </row>
    <row r="33" spans="1:6" ht="42" customHeight="1" thickBot="1">
      <c r="A33" s="919"/>
      <c r="B33" s="3654"/>
      <c r="C33" s="3664" t="s">
        <v>1666</v>
      </c>
      <c r="D33" s="3665"/>
      <c r="E33" s="3665"/>
      <c r="F33" s="3666"/>
    </row>
    <row r="34" spans="1:6" ht="45.75" customHeight="1" thickBot="1">
      <c r="A34" s="919"/>
      <c r="B34" s="918"/>
      <c r="C34" s="917"/>
      <c r="D34" s="3662" t="s">
        <v>1665</v>
      </c>
      <c r="E34" s="3663"/>
      <c r="F34" s="916" t="s">
        <v>1664</v>
      </c>
    </row>
    <row r="35" spans="1:6" ht="34.5" customHeight="1">
      <c r="A35" s="915"/>
      <c r="B35" s="914" t="s">
        <v>1663</v>
      </c>
      <c r="C35" s="913"/>
      <c r="D35" s="3659" t="s">
        <v>1662</v>
      </c>
      <c r="E35" s="3659"/>
      <c r="F35" s="3658"/>
    </row>
    <row r="36" spans="1:6" ht="38.25" customHeight="1">
      <c r="A36" s="912"/>
      <c r="B36" s="911" t="s">
        <v>1661</v>
      </c>
      <c r="C36" s="910"/>
      <c r="D36" s="3650" t="s">
        <v>1660</v>
      </c>
      <c r="E36" s="3651"/>
      <c r="F36" s="3652"/>
    </row>
    <row r="37" spans="1:6">
      <c r="B37" s="478"/>
      <c r="C37" s="478"/>
      <c r="D37" s="478"/>
      <c r="E37" s="478"/>
      <c r="F37" s="478"/>
    </row>
  </sheetData>
  <customSheetViews>
    <customSheetView guid="{A89971A1-2A57-4416-B1BB-86BE65CC2ABD}" showPageBreaks="1" printArea="1" view="pageBreakPreview">
      <pageMargins left="0.43" right="0.25" top="0.55000000000000004" bottom="0.23" header="0.51200000000000001" footer="0.23"/>
      <pageSetup paperSize="9" scale="80" orientation="portrait" r:id="rId1"/>
      <headerFooter alignWithMargins="0"/>
    </customSheetView>
  </customSheetViews>
  <mergeCells count="23">
    <mergeCell ref="A2:F2"/>
    <mergeCell ref="B30:B31"/>
    <mergeCell ref="B28:B29"/>
    <mergeCell ref="D19:F19"/>
    <mergeCell ref="D20:F20"/>
    <mergeCell ref="D14:F14"/>
    <mergeCell ref="D15:F15"/>
    <mergeCell ref="B16:B17"/>
    <mergeCell ref="D16:F16"/>
    <mergeCell ref="D17:F17"/>
    <mergeCell ref="B19:B20"/>
    <mergeCell ref="B24:B26"/>
    <mergeCell ref="D5:D6"/>
    <mergeCell ref="B14:B15"/>
    <mergeCell ref="C26:F26"/>
    <mergeCell ref="D36:F36"/>
    <mergeCell ref="B32:B33"/>
    <mergeCell ref="D23:F23"/>
    <mergeCell ref="D24:F24"/>
    <mergeCell ref="D35:F35"/>
    <mergeCell ref="D25:F25"/>
    <mergeCell ref="D34:E34"/>
    <mergeCell ref="C33:F33"/>
  </mergeCells>
  <phoneticPr fontId="6"/>
  <hyperlinks>
    <hyperlink ref="A1" location="'目次'!A1" display="目次"/>
  </hyperlinks>
  <pageMargins left="0.43" right="0.25" top="0.55000000000000004" bottom="0.23" header="0.51200000000000001" footer="0.23"/>
  <pageSetup paperSize="9" scale="80" orientation="portrait" r:id="rId2"/>
  <headerFooter alignWithMargins="0"/>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F37"/>
  <sheetViews>
    <sheetView view="pageBreakPreview" topLeftCell="A28" zoomScaleNormal="100" zoomScaleSheetLayoutView="100" workbookViewId="0"/>
  </sheetViews>
  <sheetFormatPr defaultColWidth="9.125" defaultRowHeight="13.5"/>
  <cols>
    <col min="1" max="1" width="2.875" style="381" customWidth="1"/>
    <col min="2" max="2" width="37.375" style="381" customWidth="1"/>
    <col min="3" max="3" width="3.25" style="381" customWidth="1"/>
    <col min="4" max="4" width="33.375" style="381" customWidth="1"/>
    <col min="5" max="5" width="2.625" style="381" customWidth="1"/>
    <col min="6" max="6" width="42.75" style="381" customWidth="1"/>
    <col min="7" max="16384" width="9.125" style="381"/>
  </cols>
  <sheetData>
    <row r="1" spans="1:6" ht="18" customHeight="1">
      <c r="A1" s="1374" t="s">
        <v>2423</v>
      </c>
    </row>
    <row r="2" spans="1:6" ht="58.5" customHeight="1">
      <c r="A2" s="3667" t="s">
        <v>1722</v>
      </c>
      <c r="B2" s="3668"/>
      <c r="C2" s="3668"/>
      <c r="D2" s="3668"/>
      <c r="E2" s="3668"/>
      <c r="F2" s="3668"/>
    </row>
    <row r="3" spans="1:6" ht="12.75" customHeight="1" thickBot="1">
      <c r="A3" s="955"/>
    </row>
    <row r="4" spans="1:6" ht="30.75" customHeight="1" thickTop="1">
      <c r="B4" s="954"/>
      <c r="F4" s="395" t="s">
        <v>1507</v>
      </c>
    </row>
    <row r="5" spans="1:6" ht="22.5" customHeight="1">
      <c r="B5" s="953" t="s">
        <v>1721</v>
      </c>
      <c r="D5" s="3674" t="s">
        <v>1699</v>
      </c>
      <c r="F5" s="950" t="s">
        <v>1698</v>
      </c>
    </row>
    <row r="6" spans="1:6" ht="24.75" customHeight="1" thickBot="1">
      <c r="B6" s="952"/>
      <c r="D6" s="3674"/>
      <c r="F6" s="950" t="s">
        <v>1720</v>
      </c>
    </row>
    <row r="7" spans="1:6" ht="27" customHeight="1" thickTop="1">
      <c r="B7" s="951"/>
      <c r="F7" s="395" t="s">
        <v>1697</v>
      </c>
    </row>
    <row r="8" spans="1:6" ht="27.75" customHeight="1">
      <c r="B8" s="949"/>
      <c r="C8" s="948"/>
      <c r="F8" s="950" t="s">
        <v>1719</v>
      </c>
    </row>
    <row r="9" spans="1:6" ht="19.5" customHeight="1">
      <c r="B9" s="949"/>
      <c r="C9" s="948"/>
      <c r="F9" s="478"/>
    </row>
    <row r="10" spans="1:6" ht="26.1" customHeight="1">
      <c r="A10" s="947">
        <v>1</v>
      </c>
      <c r="B10" s="947" t="s">
        <v>1718</v>
      </c>
      <c r="C10" s="781"/>
      <c r="D10" s="478"/>
      <c r="E10" s="503"/>
      <c r="F10" s="479"/>
    </row>
    <row r="11" spans="1:6" ht="26.1" customHeight="1">
      <c r="A11" s="919"/>
      <c r="B11" s="946" t="s">
        <v>1695</v>
      </c>
      <c r="C11" s="945"/>
      <c r="D11" s="471"/>
      <c r="E11" s="943"/>
      <c r="F11" s="472"/>
    </row>
    <row r="12" spans="1:6" ht="45.75" customHeight="1">
      <c r="A12" s="919"/>
      <c r="B12" s="942" t="s">
        <v>1717</v>
      </c>
      <c r="C12" s="941"/>
      <c r="D12" s="958" t="s">
        <v>1693</v>
      </c>
      <c r="E12" s="940"/>
      <c r="F12" s="939" t="s">
        <v>1692</v>
      </c>
    </row>
    <row r="13" spans="1:6" ht="30" customHeight="1">
      <c r="A13" s="947">
        <v>2</v>
      </c>
      <c r="B13" s="947" t="s">
        <v>1691</v>
      </c>
      <c r="C13" s="957"/>
      <c r="D13" s="478"/>
      <c r="E13" s="478"/>
      <c r="F13" s="479"/>
    </row>
    <row r="14" spans="1:6" ht="26.1" customHeight="1">
      <c r="A14" s="919"/>
      <c r="B14" s="3675" t="s">
        <v>1690</v>
      </c>
      <c r="C14" s="470" t="s">
        <v>668</v>
      </c>
      <c r="D14" s="3657" t="s">
        <v>1689</v>
      </c>
      <c r="E14" s="3671"/>
      <c r="F14" s="3658"/>
    </row>
    <row r="15" spans="1:6" ht="26.1" customHeight="1">
      <c r="A15" s="919"/>
      <c r="B15" s="3675"/>
      <c r="C15" s="934"/>
      <c r="D15" s="3657" t="s">
        <v>1688</v>
      </c>
      <c r="E15" s="3671"/>
      <c r="F15" s="3658"/>
    </row>
    <row r="16" spans="1:6" ht="26.1" customHeight="1">
      <c r="A16" s="919"/>
      <c r="B16" s="3672" t="s">
        <v>1687</v>
      </c>
      <c r="C16" s="934"/>
      <c r="D16" s="3657" t="s">
        <v>1716</v>
      </c>
      <c r="E16" s="3671"/>
      <c r="F16" s="3658"/>
    </row>
    <row r="17" spans="1:6" ht="26.1" customHeight="1">
      <c r="A17" s="919"/>
      <c r="B17" s="3672"/>
      <c r="C17" s="934"/>
      <c r="D17" s="3657" t="s">
        <v>1685</v>
      </c>
      <c r="E17" s="3657"/>
      <c r="F17" s="3658"/>
    </row>
    <row r="18" spans="1:6" ht="26.1" customHeight="1">
      <c r="A18" s="919"/>
      <c r="B18" s="936"/>
      <c r="C18" s="934"/>
      <c r="D18" s="430"/>
      <c r="E18" s="430"/>
      <c r="F18" s="937" t="s">
        <v>1715</v>
      </c>
    </row>
    <row r="19" spans="1:6" ht="26.1" customHeight="1">
      <c r="A19" s="919"/>
      <c r="B19" s="3673" t="s">
        <v>1683</v>
      </c>
      <c r="C19" s="934"/>
      <c r="D19" s="3657" t="s">
        <v>1714</v>
      </c>
      <c r="E19" s="3657"/>
      <c r="F19" s="3658"/>
    </row>
    <row r="20" spans="1:6" ht="26.1" customHeight="1">
      <c r="A20" s="919"/>
      <c r="B20" s="3673"/>
      <c r="C20" s="934"/>
      <c r="D20" s="3657" t="s">
        <v>1703</v>
      </c>
      <c r="E20" s="3657"/>
      <c r="F20" s="3658"/>
    </row>
    <row r="21" spans="1:6" ht="26.1" customHeight="1">
      <c r="A21" s="919"/>
      <c r="B21" s="936"/>
      <c r="C21" s="934"/>
      <c r="D21" s="471"/>
      <c r="E21" s="471"/>
      <c r="F21" s="472"/>
    </row>
    <row r="22" spans="1:6" ht="30.75" customHeight="1">
      <c r="A22" s="919"/>
      <c r="B22" s="935" t="s">
        <v>1702</v>
      </c>
      <c r="C22" s="934"/>
      <c r="D22" s="471"/>
      <c r="E22" s="471"/>
      <c r="F22" s="472"/>
    </row>
    <row r="23" spans="1:6" ht="26.1" customHeight="1">
      <c r="A23" s="919"/>
      <c r="B23" s="933" t="s">
        <v>1679</v>
      </c>
      <c r="C23" s="932"/>
      <c r="D23" s="3655" t="s">
        <v>1678</v>
      </c>
      <c r="E23" s="3655"/>
      <c r="F23" s="3656"/>
    </row>
    <row r="24" spans="1:6" ht="26.1" customHeight="1">
      <c r="A24" s="919"/>
      <c r="B24" s="3672" t="s">
        <v>1713</v>
      </c>
      <c r="C24" s="470"/>
      <c r="D24" s="3657" t="s">
        <v>1676</v>
      </c>
      <c r="E24" s="3657"/>
      <c r="F24" s="3658"/>
    </row>
    <row r="25" spans="1:6" ht="33" customHeight="1">
      <c r="A25" s="919"/>
      <c r="B25" s="3672"/>
      <c r="C25" s="931"/>
      <c r="D25" s="3660" t="s">
        <v>1675</v>
      </c>
      <c r="E25" s="3660"/>
      <c r="F25" s="3661"/>
    </row>
    <row r="26" spans="1:6" ht="48.75" customHeight="1">
      <c r="A26" s="919"/>
      <c r="B26" s="3672"/>
      <c r="C26" s="3664" t="s">
        <v>1674</v>
      </c>
      <c r="D26" s="3678"/>
      <c r="E26" s="3678"/>
      <c r="F26" s="3679"/>
    </row>
    <row r="27" spans="1:6" ht="30" customHeight="1">
      <c r="A27" s="919"/>
      <c r="B27" s="930" t="s">
        <v>1673</v>
      </c>
      <c r="C27" s="929"/>
      <c r="D27" s="928" t="s">
        <v>1672</v>
      </c>
      <c r="E27" s="928"/>
      <c r="F27" s="927" t="s">
        <v>1671</v>
      </c>
    </row>
    <row r="28" spans="1:6" ht="26.1" customHeight="1">
      <c r="A28" s="919"/>
      <c r="B28" s="3670" t="s">
        <v>1712</v>
      </c>
      <c r="C28" s="926"/>
      <c r="D28" s="925"/>
      <c r="E28" s="471"/>
      <c r="F28" s="472"/>
    </row>
    <row r="29" spans="1:6" ht="26.1" customHeight="1">
      <c r="A29" s="919"/>
      <c r="B29" s="3670"/>
      <c r="C29" s="926"/>
      <c r="D29" s="925"/>
      <c r="E29" s="471"/>
      <c r="F29" s="472"/>
    </row>
    <row r="30" spans="1:6" ht="26.1" customHeight="1">
      <c r="A30" s="919"/>
      <c r="B30" s="3669" t="s">
        <v>1669</v>
      </c>
      <c r="C30" s="924"/>
      <c r="D30" s="923"/>
      <c r="E30" s="923"/>
      <c r="F30" s="922" t="s">
        <v>1667</v>
      </c>
    </row>
    <row r="31" spans="1:6" ht="28.5" customHeight="1">
      <c r="A31" s="919"/>
      <c r="B31" s="3653"/>
      <c r="C31" s="921"/>
      <c r="D31" s="430"/>
      <c r="E31" s="471"/>
      <c r="F31" s="920"/>
    </row>
    <row r="32" spans="1:6" ht="27.75" customHeight="1">
      <c r="A32" s="919"/>
      <c r="B32" s="3653" t="s">
        <v>1668</v>
      </c>
      <c r="C32" s="921"/>
      <c r="D32" s="471"/>
      <c r="E32" s="471"/>
      <c r="F32" s="920" t="s">
        <v>1667</v>
      </c>
    </row>
    <row r="33" spans="1:6" ht="42" customHeight="1" thickBot="1">
      <c r="A33" s="919"/>
      <c r="B33" s="3654"/>
      <c r="C33" s="3664" t="s">
        <v>1666</v>
      </c>
      <c r="D33" s="3678"/>
      <c r="E33" s="3678"/>
      <c r="F33" s="3679"/>
    </row>
    <row r="34" spans="1:6" ht="51" customHeight="1" thickBot="1">
      <c r="A34" s="919"/>
      <c r="B34" s="918"/>
      <c r="C34" s="917"/>
      <c r="D34" s="3662" t="s">
        <v>1711</v>
      </c>
      <c r="E34" s="3663"/>
      <c r="F34" s="916" t="s">
        <v>1664</v>
      </c>
    </row>
    <row r="35" spans="1:6" ht="38.25" customHeight="1">
      <c r="A35" s="915"/>
      <c r="B35" s="914" t="s">
        <v>1663</v>
      </c>
      <c r="C35" s="913"/>
      <c r="D35" s="3659" t="s">
        <v>1662</v>
      </c>
      <c r="E35" s="3659"/>
      <c r="F35" s="3658"/>
    </row>
    <row r="36" spans="1:6" ht="32.25" customHeight="1">
      <c r="A36" s="912"/>
      <c r="B36" s="956" t="s">
        <v>1710</v>
      </c>
      <c r="C36" s="921"/>
      <c r="D36" s="3660" t="s">
        <v>1660</v>
      </c>
      <c r="E36" s="3674"/>
      <c r="F36" s="3677"/>
    </row>
    <row r="37" spans="1:6">
      <c r="B37" s="478"/>
      <c r="C37" s="478"/>
      <c r="D37" s="478"/>
      <c r="E37" s="478"/>
      <c r="F37" s="478"/>
    </row>
  </sheetData>
  <customSheetViews>
    <customSheetView guid="{A89971A1-2A57-4416-B1BB-86BE65CC2ABD}" showPageBreaks="1" printArea="1" view="pageBreakPreview">
      <pageMargins left="0.43" right="0.25" top="0.55000000000000004" bottom="0.23" header="0.51200000000000001" footer="0.23"/>
      <pageSetup paperSize="9" scale="80" orientation="portrait" r:id="rId1"/>
      <headerFooter alignWithMargins="0"/>
    </customSheetView>
  </customSheetViews>
  <mergeCells count="23">
    <mergeCell ref="A2:F2"/>
    <mergeCell ref="B30:B31"/>
    <mergeCell ref="B28:B29"/>
    <mergeCell ref="D19:F19"/>
    <mergeCell ref="D20:F20"/>
    <mergeCell ref="D14:F14"/>
    <mergeCell ref="D15:F15"/>
    <mergeCell ref="B16:B17"/>
    <mergeCell ref="D16:F16"/>
    <mergeCell ref="D17:F17"/>
    <mergeCell ref="B19:B20"/>
    <mergeCell ref="B24:B26"/>
    <mergeCell ref="D5:D6"/>
    <mergeCell ref="B14:B15"/>
    <mergeCell ref="D25:F25"/>
    <mergeCell ref="C26:F26"/>
    <mergeCell ref="D36:F36"/>
    <mergeCell ref="B32:B33"/>
    <mergeCell ref="D23:F23"/>
    <mergeCell ref="D24:F24"/>
    <mergeCell ref="D34:E34"/>
    <mergeCell ref="D35:F35"/>
    <mergeCell ref="C33:F33"/>
  </mergeCells>
  <phoneticPr fontId="6"/>
  <hyperlinks>
    <hyperlink ref="A1" location="'目次'!A1" display="目次"/>
  </hyperlinks>
  <pageMargins left="0.43" right="0.25" top="0.55000000000000004" bottom="0.23" header="0.51200000000000001" footer="0.23"/>
  <pageSetup paperSize="9" scale="80" orientation="portrait" r:id="rId2"/>
  <headerFooter alignWithMargins="0"/>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E32"/>
  <sheetViews>
    <sheetView view="pageBreakPreview" topLeftCell="A19" zoomScaleNormal="100" zoomScaleSheetLayoutView="100" workbookViewId="0"/>
  </sheetViews>
  <sheetFormatPr defaultColWidth="9.125" defaultRowHeight="13.5"/>
  <cols>
    <col min="1" max="1" width="12.125" style="381" customWidth="1"/>
    <col min="2" max="2" width="4" style="381" customWidth="1"/>
    <col min="3" max="3" width="34.125" style="381" customWidth="1"/>
    <col min="4" max="4" width="3.875" style="381" customWidth="1"/>
    <col min="5" max="5" width="39.75" style="381" customWidth="1"/>
    <col min="6" max="16384" width="9.125" style="381"/>
  </cols>
  <sheetData>
    <row r="1" spans="1:5" ht="18" customHeight="1">
      <c r="A1" s="1374" t="s">
        <v>2423</v>
      </c>
    </row>
    <row r="2" spans="1:5" ht="26.25" customHeight="1">
      <c r="E2" s="780" t="s">
        <v>1789</v>
      </c>
    </row>
    <row r="3" spans="1:5" ht="24.75" customHeight="1">
      <c r="A3" s="3681" t="s">
        <v>1788</v>
      </c>
      <c r="B3" s="3681"/>
      <c r="C3" s="3681"/>
      <c r="D3" s="3681"/>
      <c r="E3" s="3681"/>
    </row>
    <row r="4" spans="1:5" ht="21.95" customHeight="1">
      <c r="A4" s="915" t="s">
        <v>1718</v>
      </c>
      <c r="B4" s="394">
        <v>1</v>
      </c>
      <c r="C4" s="974" t="s">
        <v>1787</v>
      </c>
      <c r="D4" s="975">
        <v>26</v>
      </c>
      <c r="E4" s="974" t="s">
        <v>1786</v>
      </c>
    </row>
    <row r="5" spans="1:5" ht="21.95" customHeight="1">
      <c r="A5" s="3680"/>
      <c r="B5" s="394">
        <v>2</v>
      </c>
      <c r="C5" s="974" t="s">
        <v>1785</v>
      </c>
      <c r="D5" s="975">
        <v>27</v>
      </c>
      <c r="E5" s="974" t="s">
        <v>1784</v>
      </c>
    </row>
    <row r="6" spans="1:5" ht="21.95" customHeight="1">
      <c r="A6" s="3680"/>
      <c r="B6" s="394">
        <v>3</v>
      </c>
      <c r="C6" s="974" t="s">
        <v>1783</v>
      </c>
      <c r="D6" s="975">
        <v>28</v>
      </c>
      <c r="E6" s="974" t="s">
        <v>1782</v>
      </c>
    </row>
    <row r="7" spans="1:5" ht="21.95" customHeight="1">
      <c r="A7" s="3675"/>
      <c r="B7" s="394">
        <v>4</v>
      </c>
      <c r="C7" s="974" t="s">
        <v>1781</v>
      </c>
      <c r="D7" s="975">
        <v>29</v>
      </c>
      <c r="E7" s="974" t="s">
        <v>1780</v>
      </c>
    </row>
    <row r="8" spans="1:5" ht="21.95" customHeight="1">
      <c r="A8" s="3675"/>
      <c r="B8" s="394">
        <v>5</v>
      </c>
      <c r="C8" s="974" t="s">
        <v>1779</v>
      </c>
      <c r="D8" s="975">
        <v>30</v>
      </c>
      <c r="E8" s="974" t="s">
        <v>1778</v>
      </c>
    </row>
    <row r="9" spans="1:5" ht="21.95" customHeight="1">
      <c r="A9" s="919"/>
      <c r="B9" s="394">
        <v>6</v>
      </c>
      <c r="C9" s="974" t="s">
        <v>1777</v>
      </c>
      <c r="D9" s="975">
        <v>31</v>
      </c>
      <c r="E9" s="974" t="s">
        <v>1776</v>
      </c>
    </row>
    <row r="10" spans="1:5" ht="21.95" customHeight="1">
      <c r="A10" s="919"/>
      <c r="B10" s="394">
        <v>7</v>
      </c>
      <c r="C10" s="974" t="s">
        <v>1775</v>
      </c>
      <c r="D10" s="975">
        <v>32</v>
      </c>
      <c r="E10" s="974" t="s">
        <v>1774</v>
      </c>
    </row>
    <row r="11" spans="1:5" ht="21.95" customHeight="1">
      <c r="A11" s="919"/>
      <c r="B11" s="394">
        <v>8</v>
      </c>
      <c r="C11" s="974" t="s">
        <v>1773</v>
      </c>
      <c r="D11" s="975">
        <v>33</v>
      </c>
      <c r="E11" s="974" t="s">
        <v>1772</v>
      </c>
    </row>
    <row r="12" spans="1:5" ht="21.95" customHeight="1">
      <c r="A12" s="919"/>
      <c r="B12" s="394">
        <v>9</v>
      </c>
      <c r="C12" s="974" t="s">
        <v>1771</v>
      </c>
      <c r="D12" s="975">
        <v>34</v>
      </c>
      <c r="E12" s="974" t="s">
        <v>1770</v>
      </c>
    </row>
    <row r="13" spans="1:5" ht="21.95" customHeight="1">
      <c r="A13" s="919"/>
      <c r="B13" s="394">
        <v>10</v>
      </c>
      <c r="C13" s="974" t="s">
        <v>1769</v>
      </c>
      <c r="D13" s="975">
        <v>35</v>
      </c>
      <c r="E13" s="974" t="s">
        <v>1768</v>
      </c>
    </row>
    <row r="14" spans="1:5" ht="21.95" customHeight="1">
      <c r="A14" s="919"/>
      <c r="B14" s="394">
        <v>11</v>
      </c>
      <c r="C14" s="974" t="s">
        <v>1767</v>
      </c>
      <c r="D14" s="975">
        <v>36</v>
      </c>
      <c r="E14" s="974" t="s">
        <v>1766</v>
      </c>
    </row>
    <row r="15" spans="1:5" ht="21.95" customHeight="1">
      <c r="A15" s="919"/>
      <c r="B15" s="394">
        <v>12</v>
      </c>
      <c r="C15" s="974" t="s">
        <v>1765</v>
      </c>
      <c r="D15" s="975">
        <v>37</v>
      </c>
      <c r="E15" s="974" t="s">
        <v>1764</v>
      </c>
    </row>
    <row r="16" spans="1:5" ht="21.95" customHeight="1">
      <c r="A16" s="919"/>
      <c r="B16" s="394">
        <v>13</v>
      </c>
      <c r="C16" s="974" t="s">
        <v>1763</v>
      </c>
      <c r="D16" s="975">
        <v>38</v>
      </c>
      <c r="E16" s="974" t="s">
        <v>1762</v>
      </c>
    </row>
    <row r="17" spans="1:5" ht="21.95" customHeight="1">
      <c r="A17" s="919"/>
      <c r="B17" s="394">
        <v>14</v>
      </c>
      <c r="C17" s="974" t="s">
        <v>1761</v>
      </c>
      <c r="D17" s="975">
        <v>39</v>
      </c>
      <c r="E17" s="976" t="s">
        <v>1760</v>
      </c>
    </row>
    <row r="18" spans="1:5" ht="21.95" customHeight="1">
      <c r="A18" s="919"/>
      <c r="B18" s="394">
        <v>15</v>
      </c>
      <c r="C18" s="974" t="s">
        <v>1759</v>
      </c>
      <c r="D18" s="975">
        <v>40</v>
      </c>
      <c r="E18" s="974" t="s">
        <v>1758</v>
      </c>
    </row>
    <row r="19" spans="1:5" ht="21.95" customHeight="1">
      <c r="A19" s="919"/>
      <c r="B19" s="394">
        <v>16</v>
      </c>
      <c r="C19" s="974" t="s">
        <v>1757</v>
      </c>
      <c r="D19" s="975">
        <v>41</v>
      </c>
      <c r="E19" s="974" t="s">
        <v>1756</v>
      </c>
    </row>
    <row r="20" spans="1:5" ht="21.95" customHeight="1">
      <c r="A20" s="919"/>
      <c r="B20" s="394">
        <v>17</v>
      </c>
      <c r="C20" s="974" t="s">
        <v>1755</v>
      </c>
      <c r="D20" s="975">
        <v>42</v>
      </c>
      <c r="E20" s="974" t="s">
        <v>1754</v>
      </c>
    </row>
    <row r="21" spans="1:5" ht="21.95" customHeight="1">
      <c r="A21" s="919"/>
      <c r="B21" s="394">
        <v>18</v>
      </c>
      <c r="C21" s="974" t="s">
        <v>1753</v>
      </c>
      <c r="D21" s="975">
        <v>43</v>
      </c>
      <c r="E21" s="974" t="s">
        <v>1752</v>
      </c>
    </row>
    <row r="22" spans="1:5" ht="21.95" customHeight="1">
      <c r="A22" s="919"/>
      <c r="B22" s="394">
        <v>19</v>
      </c>
      <c r="C22" s="974" t="s">
        <v>1751</v>
      </c>
      <c r="D22" s="975">
        <v>44</v>
      </c>
      <c r="E22" s="974" t="s">
        <v>1750</v>
      </c>
    </row>
    <row r="23" spans="1:5" ht="21.95" customHeight="1">
      <c r="A23" s="919"/>
      <c r="B23" s="394">
        <v>20</v>
      </c>
      <c r="C23" s="974" t="s">
        <v>1749</v>
      </c>
      <c r="D23" s="975">
        <v>45</v>
      </c>
      <c r="E23" s="974" t="s">
        <v>1748</v>
      </c>
    </row>
    <row r="24" spans="1:5" ht="21.95" customHeight="1">
      <c r="A24" s="919"/>
      <c r="B24" s="394">
        <v>21</v>
      </c>
      <c r="C24" s="974" t="s">
        <v>1747</v>
      </c>
      <c r="D24" s="975">
        <v>46</v>
      </c>
      <c r="E24" s="974" t="s">
        <v>1746</v>
      </c>
    </row>
    <row r="25" spans="1:5" ht="21.95" customHeight="1">
      <c r="A25" s="919"/>
      <c r="B25" s="394">
        <v>22</v>
      </c>
      <c r="C25" s="978" t="s">
        <v>1745</v>
      </c>
      <c r="D25" s="975">
        <v>47</v>
      </c>
      <c r="E25" s="974" t="s">
        <v>1744</v>
      </c>
    </row>
    <row r="26" spans="1:5" ht="21.95" customHeight="1">
      <c r="A26" s="919"/>
      <c r="B26" s="394">
        <v>23</v>
      </c>
      <c r="C26" s="974" t="s">
        <v>1743</v>
      </c>
      <c r="D26" s="977">
        <v>48</v>
      </c>
      <c r="E26" s="974" t="s">
        <v>1742</v>
      </c>
    </row>
    <row r="27" spans="1:5" ht="21.95" customHeight="1">
      <c r="A27" s="919"/>
      <c r="B27" s="500">
        <v>24</v>
      </c>
      <c r="C27" s="974" t="s">
        <v>1741</v>
      </c>
      <c r="D27" s="977">
        <v>49</v>
      </c>
      <c r="E27" s="976" t="s">
        <v>1740</v>
      </c>
    </row>
    <row r="28" spans="1:5" ht="21.95" customHeight="1" thickBot="1">
      <c r="A28" s="472"/>
      <c r="B28" s="975">
        <v>25</v>
      </c>
      <c r="C28" s="974" t="s">
        <v>1739</v>
      </c>
      <c r="D28" s="973"/>
      <c r="E28" s="972"/>
    </row>
    <row r="29" spans="1:5" ht="21.95" customHeight="1">
      <c r="A29" s="971" t="s">
        <v>1193</v>
      </c>
      <c r="B29" s="969" t="s">
        <v>1738</v>
      </c>
      <c r="C29" s="970" t="s">
        <v>1737</v>
      </c>
      <c r="D29" s="969" t="s">
        <v>1736</v>
      </c>
      <c r="E29" s="968" t="s">
        <v>1735</v>
      </c>
    </row>
    <row r="30" spans="1:5" ht="21.95" customHeight="1">
      <c r="A30" s="966"/>
      <c r="B30" s="965" t="s">
        <v>1734</v>
      </c>
      <c r="C30" s="965" t="s">
        <v>1733</v>
      </c>
      <c r="D30" s="965" t="s">
        <v>1732</v>
      </c>
      <c r="E30" s="967" t="s">
        <v>1731</v>
      </c>
    </row>
    <row r="31" spans="1:5" ht="21.95" customHeight="1">
      <c r="A31" s="966"/>
      <c r="B31" s="964" t="s">
        <v>1730</v>
      </c>
      <c r="C31" s="965" t="s">
        <v>1729</v>
      </c>
      <c r="D31" s="964" t="s">
        <v>1728</v>
      </c>
      <c r="E31" s="963" t="s">
        <v>1727</v>
      </c>
    </row>
    <row r="32" spans="1:5" ht="21.75" customHeight="1" thickBot="1">
      <c r="A32" s="962"/>
      <c r="B32" s="960" t="s">
        <v>1726</v>
      </c>
      <c r="C32" s="961" t="s">
        <v>1725</v>
      </c>
      <c r="D32" s="960" t="s">
        <v>1724</v>
      </c>
      <c r="E32" s="959" t="s">
        <v>1723</v>
      </c>
    </row>
  </sheetData>
  <customSheetViews>
    <customSheetView guid="{A89971A1-2A57-4416-B1BB-86BE65CC2ABD}" showPageBreaks="1" printArea="1" view="pageBreakPreview">
      <pageMargins left="0.61" right="0.39" top="1" bottom="1" header="0.51200000000000001" footer="0.51200000000000001"/>
      <pageSetup paperSize="9" orientation="portrait" r:id="rId1"/>
      <headerFooter alignWithMargins="0"/>
    </customSheetView>
  </customSheetViews>
  <mergeCells count="2">
    <mergeCell ref="A5:A8"/>
    <mergeCell ref="A3:E3"/>
  </mergeCells>
  <phoneticPr fontId="6"/>
  <hyperlinks>
    <hyperlink ref="A1" location="'目次'!A1" display="目次"/>
  </hyperlinks>
  <pageMargins left="0.61" right="0.39" top="1" bottom="1" header="0.51200000000000001" footer="0.51200000000000001"/>
  <pageSetup paperSize="9" orientation="portrait" r:id="rId2"/>
  <headerFooter alignWithMargins="0"/>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E32"/>
  <sheetViews>
    <sheetView view="pageBreakPreview" zoomScaleNormal="100" zoomScaleSheetLayoutView="100" workbookViewId="0"/>
  </sheetViews>
  <sheetFormatPr defaultColWidth="9.125" defaultRowHeight="13.5"/>
  <cols>
    <col min="1" max="1" width="12.125" style="381" customWidth="1"/>
    <col min="2" max="2" width="4" style="381" customWidth="1"/>
    <col min="3" max="3" width="34.125" style="381" customWidth="1"/>
    <col min="4" max="4" width="3.875" style="381" customWidth="1"/>
    <col min="5" max="5" width="39.75" style="381" customWidth="1"/>
    <col min="6" max="16384" width="9.125" style="381"/>
  </cols>
  <sheetData>
    <row r="1" spans="1:5" ht="18" customHeight="1">
      <c r="A1" s="1374" t="s">
        <v>2423</v>
      </c>
    </row>
    <row r="2" spans="1:5" ht="28.5" customHeight="1">
      <c r="E2" s="780" t="s">
        <v>1795</v>
      </c>
    </row>
    <row r="3" spans="1:5" ht="24.75" customHeight="1">
      <c r="A3" s="3681" t="s">
        <v>1788</v>
      </c>
      <c r="B3" s="3681"/>
      <c r="C3" s="3681"/>
      <c r="D3" s="3681"/>
      <c r="E3" s="3681"/>
    </row>
    <row r="4" spans="1:5" ht="21.95" customHeight="1">
      <c r="A4" s="915" t="s">
        <v>1718</v>
      </c>
      <c r="B4" s="394">
        <v>1</v>
      </c>
      <c r="C4" s="974" t="s">
        <v>1787</v>
      </c>
      <c r="D4" s="975">
        <v>26</v>
      </c>
      <c r="E4" s="974" t="s">
        <v>1786</v>
      </c>
    </row>
    <row r="5" spans="1:5" ht="21.95" customHeight="1">
      <c r="A5" s="3680"/>
      <c r="B5" s="394">
        <v>2</v>
      </c>
      <c r="C5" s="974" t="s">
        <v>1785</v>
      </c>
      <c r="D5" s="975">
        <v>27</v>
      </c>
      <c r="E5" s="974" t="s">
        <v>1784</v>
      </c>
    </row>
    <row r="6" spans="1:5" ht="21.95" customHeight="1">
      <c r="A6" s="3680"/>
      <c r="B6" s="394">
        <v>3</v>
      </c>
      <c r="C6" s="974" t="s">
        <v>1783</v>
      </c>
      <c r="D6" s="975">
        <v>28</v>
      </c>
      <c r="E6" s="974" t="s">
        <v>1782</v>
      </c>
    </row>
    <row r="7" spans="1:5" ht="21.95" customHeight="1">
      <c r="A7" s="3675"/>
      <c r="B7" s="394">
        <v>4</v>
      </c>
      <c r="C7" s="974" t="s">
        <v>1781</v>
      </c>
      <c r="D7" s="975">
        <v>29</v>
      </c>
      <c r="E7" s="974" t="s">
        <v>1780</v>
      </c>
    </row>
    <row r="8" spans="1:5" ht="21.95" customHeight="1">
      <c r="A8" s="3675"/>
      <c r="B8" s="394">
        <v>5</v>
      </c>
      <c r="C8" s="974" t="s">
        <v>1779</v>
      </c>
      <c r="D8" s="975">
        <v>30</v>
      </c>
      <c r="E8" s="974" t="s">
        <v>1778</v>
      </c>
    </row>
    <row r="9" spans="1:5" ht="21.95" customHeight="1">
      <c r="A9" s="919"/>
      <c r="B9" s="394">
        <v>6</v>
      </c>
      <c r="C9" s="974" t="s">
        <v>1777</v>
      </c>
      <c r="D9" s="975">
        <v>31</v>
      </c>
      <c r="E9" s="974" t="s">
        <v>1776</v>
      </c>
    </row>
    <row r="10" spans="1:5" ht="21.95" customHeight="1">
      <c r="A10" s="919"/>
      <c r="B10" s="394">
        <v>7</v>
      </c>
      <c r="C10" s="974" t="s">
        <v>1775</v>
      </c>
      <c r="D10" s="975">
        <v>32</v>
      </c>
      <c r="E10" s="974" t="s">
        <v>1774</v>
      </c>
    </row>
    <row r="11" spans="1:5" ht="21.95" customHeight="1">
      <c r="A11" s="919"/>
      <c r="B11" s="394">
        <v>8</v>
      </c>
      <c r="C11" s="974" t="s">
        <v>1773</v>
      </c>
      <c r="D11" s="975">
        <v>33</v>
      </c>
      <c r="E11" s="974" t="s">
        <v>1772</v>
      </c>
    </row>
    <row r="12" spans="1:5" ht="21.95" customHeight="1">
      <c r="A12" s="919"/>
      <c r="B12" s="394">
        <v>9</v>
      </c>
      <c r="C12" s="974" t="s">
        <v>1771</v>
      </c>
      <c r="D12" s="975">
        <v>34</v>
      </c>
      <c r="E12" s="974" t="s">
        <v>1770</v>
      </c>
    </row>
    <row r="13" spans="1:5" ht="21.95" customHeight="1">
      <c r="A13" s="919"/>
      <c r="B13" s="394">
        <v>10</v>
      </c>
      <c r="C13" s="974" t="s">
        <v>1769</v>
      </c>
      <c r="D13" s="975">
        <v>35</v>
      </c>
      <c r="E13" s="974" t="s">
        <v>1768</v>
      </c>
    </row>
    <row r="14" spans="1:5" ht="21.95" customHeight="1">
      <c r="A14" s="919"/>
      <c r="B14" s="394">
        <v>11</v>
      </c>
      <c r="C14" s="974" t="s">
        <v>1767</v>
      </c>
      <c r="D14" s="975">
        <v>36</v>
      </c>
      <c r="E14" s="974" t="s">
        <v>1766</v>
      </c>
    </row>
    <row r="15" spans="1:5" ht="21.95" customHeight="1">
      <c r="A15" s="919"/>
      <c r="B15" s="394">
        <v>12</v>
      </c>
      <c r="C15" s="974" t="s">
        <v>1765</v>
      </c>
      <c r="D15" s="975">
        <v>37</v>
      </c>
      <c r="E15" s="974" t="s">
        <v>1764</v>
      </c>
    </row>
    <row r="16" spans="1:5" ht="21.95" customHeight="1">
      <c r="A16" s="919"/>
      <c r="B16" s="394">
        <v>13</v>
      </c>
      <c r="C16" s="974" t="s">
        <v>1763</v>
      </c>
      <c r="D16" s="975">
        <v>38</v>
      </c>
      <c r="E16" s="974" t="s">
        <v>1762</v>
      </c>
    </row>
    <row r="17" spans="1:5" ht="21.95" customHeight="1">
      <c r="A17" s="919"/>
      <c r="B17" s="394">
        <v>14</v>
      </c>
      <c r="C17" s="974" t="s">
        <v>1761</v>
      </c>
      <c r="D17" s="975">
        <v>39</v>
      </c>
      <c r="E17" s="976" t="s">
        <v>1760</v>
      </c>
    </row>
    <row r="18" spans="1:5" ht="21.95" customHeight="1">
      <c r="A18" s="919"/>
      <c r="B18" s="394">
        <v>15</v>
      </c>
      <c r="C18" s="974" t="s">
        <v>1759</v>
      </c>
      <c r="D18" s="975">
        <v>40</v>
      </c>
      <c r="E18" s="974" t="s">
        <v>1758</v>
      </c>
    </row>
    <row r="19" spans="1:5" ht="21.95" customHeight="1">
      <c r="A19" s="919"/>
      <c r="B19" s="394">
        <v>16</v>
      </c>
      <c r="C19" s="974" t="s">
        <v>1757</v>
      </c>
      <c r="D19" s="975">
        <v>41</v>
      </c>
      <c r="E19" s="974" t="s">
        <v>1756</v>
      </c>
    </row>
    <row r="20" spans="1:5" ht="21.95" customHeight="1">
      <c r="A20" s="919"/>
      <c r="B20" s="394">
        <v>17</v>
      </c>
      <c r="C20" s="974" t="s">
        <v>1755</v>
      </c>
      <c r="D20" s="975">
        <v>42</v>
      </c>
      <c r="E20" s="974" t="s">
        <v>1754</v>
      </c>
    </row>
    <row r="21" spans="1:5" ht="21.95" customHeight="1">
      <c r="A21" s="919"/>
      <c r="B21" s="394">
        <v>18</v>
      </c>
      <c r="C21" s="974" t="s">
        <v>1753</v>
      </c>
      <c r="D21" s="975">
        <v>43</v>
      </c>
      <c r="E21" s="974" t="s">
        <v>1752</v>
      </c>
    </row>
    <row r="22" spans="1:5" ht="21.95" customHeight="1">
      <c r="A22" s="919"/>
      <c r="B22" s="394">
        <v>19</v>
      </c>
      <c r="C22" s="974" t="s">
        <v>1751</v>
      </c>
      <c r="D22" s="975">
        <v>44</v>
      </c>
      <c r="E22" s="974" t="s">
        <v>1750</v>
      </c>
    </row>
    <row r="23" spans="1:5" ht="21.95" customHeight="1">
      <c r="A23" s="919"/>
      <c r="B23" s="394">
        <v>20</v>
      </c>
      <c r="C23" s="974" t="s">
        <v>1749</v>
      </c>
      <c r="D23" s="975">
        <v>45</v>
      </c>
      <c r="E23" s="974" t="s">
        <v>1748</v>
      </c>
    </row>
    <row r="24" spans="1:5" ht="21.95" customHeight="1">
      <c r="A24" s="919"/>
      <c r="B24" s="394">
        <v>21</v>
      </c>
      <c r="C24" s="974" t="s">
        <v>1747</v>
      </c>
      <c r="D24" s="975">
        <v>46</v>
      </c>
      <c r="E24" s="974" t="s">
        <v>1746</v>
      </c>
    </row>
    <row r="25" spans="1:5" ht="21.95" customHeight="1">
      <c r="A25" s="919"/>
      <c r="B25" s="394">
        <v>22</v>
      </c>
      <c r="C25" s="978" t="s">
        <v>1745</v>
      </c>
      <c r="D25" s="975">
        <v>47</v>
      </c>
      <c r="E25" s="974" t="s">
        <v>1744</v>
      </c>
    </row>
    <row r="26" spans="1:5" ht="21.95" customHeight="1">
      <c r="A26" s="919"/>
      <c r="B26" s="394">
        <v>23</v>
      </c>
      <c r="C26" s="974" t="s">
        <v>1743</v>
      </c>
      <c r="D26" s="977">
        <v>48</v>
      </c>
      <c r="E26" s="974" t="s">
        <v>1742</v>
      </c>
    </row>
    <row r="27" spans="1:5" ht="21.95" customHeight="1">
      <c r="A27" s="919"/>
      <c r="B27" s="500">
        <v>24</v>
      </c>
      <c r="C27" s="974" t="s">
        <v>1741</v>
      </c>
      <c r="D27" s="977">
        <v>49</v>
      </c>
      <c r="E27" s="976" t="s">
        <v>1740</v>
      </c>
    </row>
    <row r="28" spans="1:5" ht="21.95" customHeight="1" thickBot="1">
      <c r="A28" s="472"/>
      <c r="B28" s="975">
        <v>25</v>
      </c>
      <c r="C28" s="974" t="s">
        <v>1739</v>
      </c>
      <c r="D28" s="973"/>
      <c r="E28" s="972"/>
    </row>
    <row r="29" spans="1:5" ht="21.95" customHeight="1">
      <c r="A29" s="971" t="s">
        <v>1193</v>
      </c>
      <c r="B29" s="979" t="s">
        <v>1738</v>
      </c>
      <c r="C29" s="970" t="s">
        <v>1737</v>
      </c>
      <c r="D29" s="979" t="s">
        <v>1794</v>
      </c>
      <c r="E29" s="968" t="s">
        <v>1735</v>
      </c>
    </row>
    <row r="30" spans="1:5" ht="21.95" customHeight="1">
      <c r="A30" s="966"/>
      <c r="B30" s="394" t="s">
        <v>1734</v>
      </c>
      <c r="C30" s="965" t="s">
        <v>1733</v>
      </c>
      <c r="D30" s="394" t="s">
        <v>1732</v>
      </c>
      <c r="E30" s="967" t="s">
        <v>1731</v>
      </c>
    </row>
    <row r="31" spans="1:5" ht="21.95" customHeight="1">
      <c r="A31" s="966"/>
      <c r="B31" s="490" t="s">
        <v>1793</v>
      </c>
      <c r="C31" s="965" t="s">
        <v>1729</v>
      </c>
      <c r="D31" s="490" t="s">
        <v>1792</v>
      </c>
      <c r="E31" s="963" t="s">
        <v>1727</v>
      </c>
    </row>
    <row r="32" spans="1:5" ht="21.95" customHeight="1" thickBot="1">
      <c r="A32" s="962"/>
      <c r="B32" s="491" t="s">
        <v>1791</v>
      </c>
      <c r="C32" s="961" t="s">
        <v>1725</v>
      </c>
      <c r="D32" s="491" t="s">
        <v>1790</v>
      </c>
      <c r="E32" s="959" t="s">
        <v>1723</v>
      </c>
    </row>
  </sheetData>
  <customSheetViews>
    <customSheetView guid="{A89971A1-2A57-4416-B1BB-86BE65CC2ABD}" showPageBreaks="1" printArea="1" view="pageBreakPreview">
      <pageMargins left="0.61" right="0.39" top="1" bottom="1" header="0.51200000000000001" footer="0.51200000000000001"/>
      <pageSetup paperSize="9" orientation="portrait" r:id="rId1"/>
      <headerFooter alignWithMargins="0"/>
    </customSheetView>
  </customSheetViews>
  <mergeCells count="2">
    <mergeCell ref="A5:A8"/>
    <mergeCell ref="A3:E3"/>
  </mergeCells>
  <phoneticPr fontId="6"/>
  <hyperlinks>
    <hyperlink ref="A1" location="'目次'!A1" display="目次"/>
  </hyperlinks>
  <pageMargins left="0.61" right="0.39" top="1" bottom="1" header="0.51200000000000001" footer="0.51200000000000001"/>
  <pageSetup paperSize="9" orientation="portrait" r:id="rId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37"/>
  <sheetViews>
    <sheetView view="pageBreakPreview" zoomScaleNormal="100" zoomScaleSheetLayoutView="100" workbookViewId="0"/>
  </sheetViews>
  <sheetFormatPr defaultColWidth="9" defaultRowHeight="15.95" customHeight="1"/>
  <cols>
    <col min="1" max="27" width="4.625" style="980" customWidth="1"/>
    <col min="28" max="29" width="3.125" style="980" customWidth="1"/>
    <col min="30" max="16384" width="9" style="980"/>
  </cols>
  <sheetData>
    <row r="1" spans="1:29" ht="18" customHeight="1">
      <c r="A1" s="1374" t="s">
        <v>2423</v>
      </c>
    </row>
    <row r="2" spans="1:29" ht="15.95" customHeight="1">
      <c r="A2" s="990" t="s">
        <v>1800</v>
      </c>
    </row>
    <row r="3" spans="1:29" ht="9" customHeight="1"/>
    <row r="4" spans="1:29" ht="15.95" customHeight="1">
      <c r="B4" s="990" t="s">
        <v>1799</v>
      </c>
    </row>
    <row r="5" spans="1:29" ht="11.25" customHeight="1"/>
    <row r="6" spans="1:29" ht="15.95" customHeight="1">
      <c r="B6" s="3685" t="s">
        <v>201</v>
      </c>
      <c r="C6" s="3686"/>
      <c r="D6" s="3686"/>
      <c r="E6" s="3687"/>
      <c r="F6" s="3682"/>
      <c r="G6" s="3683"/>
      <c r="H6" s="3683"/>
      <c r="I6" s="3683"/>
      <c r="J6" s="3683"/>
      <c r="K6" s="3683"/>
      <c r="L6" s="3683"/>
      <c r="M6" s="3683"/>
      <c r="N6" s="3683"/>
      <c r="O6" s="3684"/>
    </row>
    <row r="7" spans="1:29" ht="9" customHeight="1"/>
    <row r="8" spans="1:29" ht="15.95" customHeight="1">
      <c r="A8" s="989"/>
      <c r="B8" s="988"/>
      <c r="C8" s="988"/>
      <c r="D8" s="988"/>
      <c r="E8" s="988"/>
      <c r="F8" s="988"/>
      <c r="G8" s="988"/>
      <c r="H8" s="988"/>
      <c r="I8" s="988"/>
      <c r="J8" s="988"/>
      <c r="K8" s="988"/>
      <c r="L8" s="988"/>
      <c r="M8" s="988"/>
      <c r="N8" s="988"/>
      <c r="O8" s="988"/>
      <c r="P8" s="988"/>
      <c r="Q8" s="988"/>
      <c r="R8" s="988"/>
      <c r="S8" s="988"/>
      <c r="T8" s="988"/>
      <c r="U8" s="988"/>
      <c r="V8" s="988"/>
      <c r="W8" s="988"/>
      <c r="X8" s="988"/>
      <c r="Y8" s="988"/>
      <c r="Z8" s="988"/>
      <c r="AA8" s="988"/>
      <c r="AB8" s="988"/>
      <c r="AC8" s="987"/>
    </row>
    <row r="9" spans="1:29" ht="15.95" customHeight="1">
      <c r="A9" s="986"/>
      <c r="B9" s="985"/>
      <c r="C9" s="985"/>
      <c r="D9" s="985"/>
      <c r="E9" s="985"/>
      <c r="F9" s="985"/>
      <c r="G9" s="985"/>
      <c r="H9" s="985"/>
      <c r="I9" s="985"/>
      <c r="J9" s="985"/>
      <c r="K9" s="985"/>
      <c r="L9" s="985"/>
      <c r="M9" s="985"/>
      <c r="N9" s="985"/>
      <c r="O9" s="985"/>
      <c r="P9" s="985"/>
      <c r="Q9" s="985"/>
      <c r="R9" s="985"/>
      <c r="S9" s="985"/>
      <c r="T9" s="985"/>
      <c r="U9" s="985"/>
      <c r="V9" s="985"/>
      <c r="W9" s="985"/>
      <c r="X9" s="985"/>
      <c r="Y9" s="985"/>
      <c r="Z9" s="985"/>
      <c r="AA9" s="985"/>
      <c r="AB9" s="985"/>
      <c r="AC9" s="984"/>
    </row>
    <row r="10" spans="1:29" ht="15.95" customHeight="1">
      <c r="A10" s="986"/>
      <c r="B10" s="985"/>
      <c r="C10" s="985"/>
      <c r="D10" s="985"/>
      <c r="E10" s="985"/>
      <c r="F10" s="985"/>
      <c r="G10" s="985"/>
      <c r="H10" s="985"/>
      <c r="I10" s="985"/>
      <c r="J10" s="985"/>
      <c r="K10" s="985"/>
      <c r="L10" s="985"/>
      <c r="M10" s="985"/>
      <c r="N10" s="985"/>
      <c r="O10" s="985"/>
      <c r="P10" s="985"/>
      <c r="Q10" s="985"/>
      <c r="R10" s="985"/>
      <c r="S10" s="985"/>
      <c r="T10" s="985"/>
      <c r="U10" s="985"/>
      <c r="V10" s="985"/>
      <c r="W10" s="985"/>
      <c r="X10" s="985"/>
      <c r="Y10" s="985"/>
      <c r="Z10" s="985"/>
      <c r="AA10" s="985"/>
      <c r="AB10" s="985"/>
      <c r="AC10" s="984"/>
    </row>
    <row r="11" spans="1:29" ht="15.95" customHeight="1">
      <c r="A11" s="986"/>
      <c r="B11" s="985"/>
      <c r="C11" s="985"/>
      <c r="D11" s="985"/>
      <c r="E11" s="985"/>
      <c r="F11" s="985"/>
      <c r="G11" s="985"/>
      <c r="H11" s="985"/>
      <c r="I11" s="985"/>
      <c r="J11" s="985"/>
      <c r="K11" s="985"/>
      <c r="L11" s="985"/>
      <c r="M11" s="985"/>
      <c r="N11" s="985"/>
      <c r="O11" s="985"/>
      <c r="P11" s="985"/>
      <c r="Q11" s="985"/>
      <c r="R11" s="985"/>
      <c r="S11" s="985"/>
      <c r="T11" s="985"/>
      <c r="U11" s="985"/>
      <c r="V11" s="985"/>
      <c r="W11" s="985"/>
      <c r="X11" s="985"/>
      <c r="Y11" s="985"/>
      <c r="Z11" s="985"/>
      <c r="AA11" s="985"/>
      <c r="AB11" s="985"/>
      <c r="AC11" s="984"/>
    </row>
    <row r="12" spans="1:29" ht="15.95" customHeight="1">
      <c r="A12" s="986"/>
      <c r="B12" s="985"/>
      <c r="C12" s="985"/>
      <c r="D12" s="985"/>
      <c r="E12" s="985"/>
      <c r="F12" s="985"/>
      <c r="G12" s="985"/>
      <c r="H12" s="985"/>
      <c r="I12" s="985"/>
      <c r="J12" s="985"/>
      <c r="K12" s="985"/>
      <c r="L12" s="985"/>
      <c r="M12" s="985"/>
      <c r="N12" s="985"/>
      <c r="O12" s="985"/>
      <c r="P12" s="985"/>
      <c r="Q12" s="985"/>
      <c r="R12" s="985"/>
      <c r="S12" s="985"/>
      <c r="T12" s="985"/>
      <c r="U12" s="985"/>
      <c r="V12" s="985"/>
      <c r="W12" s="985"/>
      <c r="X12" s="985"/>
      <c r="Y12" s="985"/>
      <c r="Z12" s="985"/>
      <c r="AA12" s="985"/>
      <c r="AB12" s="985"/>
      <c r="AC12" s="984"/>
    </row>
    <row r="13" spans="1:29" ht="15.95" customHeight="1">
      <c r="A13" s="986"/>
      <c r="B13" s="985"/>
      <c r="C13" s="985"/>
      <c r="D13" s="985"/>
      <c r="E13" s="985"/>
      <c r="F13" s="985"/>
      <c r="G13" s="985"/>
      <c r="H13" s="985"/>
      <c r="I13" s="985"/>
      <c r="J13" s="985"/>
      <c r="K13" s="985"/>
      <c r="L13" s="985"/>
      <c r="M13" s="985"/>
      <c r="N13" s="985"/>
      <c r="O13" s="985"/>
      <c r="P13" s="985"/>
      <c r="Q13" s="985"/>
      <c r="R13" s="985"/>
      <c r="S13" s="985"/>
      <c r="T13" s="985"/>
      <c r="U13" s="985"/>
      <c r="V13" s="985"/>
      <c r="W13" s="985"/>
      <c r="X13" s="985"/>
      <c r="Y13" s="985"/>
      <c r="Z13" s="985"/>
      <c r="AA13" s="985"/>
      <c r="AB13" s="985"/>
      <c r="AC13" s="984"/>
    </row>
    <row r="14" spans="1:29" ht="15.95" customHeight="1">
      <c r="A14" s="986"/>
      <c r="B14" s="985"/>
      <c r="C14" s="985"/>
      <c r="D14" s="985"/>
      <c r="E14" s="985"/>
      <c r="F14" s="985"/>
      <c r="G14" s="985"/>
      <c r="H14" s="985"/>
      <c r="I14" s="985"/>
      <c r="J14" s="985"/>
      <c r="K14" s="985"/>
      <c r="L14" s="985"/>
      <c r="M14" s="985"/>
      <c r="N14" s="985"/>
      <c r="O14" s="985"/>
      <c r="P14" s="985"/>
      <c r="Q14" s="985"/>
      <c r="R14" s="985"/>
      <c r="S14" s="985"/>
      <c r="T14" s="985"/>
      <c r="U14" s="985"/>
      <c r="V14" s="985"/>
      <c r="W14" s="985"/>
      <c r="X14" s="985"/>
      <c r="Y14" s="985"/>
      <c r="Z14" s="985"/>
      <c r="AA14" s="985"/>
      <c r="AB14" s="985"/>
      <c r="AC14" s="984"/>
    </row>
    <row r="15" spans="1:29" ht="15.95" customHeight="1">
      <c r="A15" s="986"/>
      <c r="B15" s="985"/>
      <c r="C15" s="985"/>
      <c r="D15" s="985"/>
      <c r="E15" s="985"/>
      <c r="F15" s="985"/>
      <c r="G15" s="985"/>
      <c r="H15" s="985"/>
      <c r="I15" s="985"/>
      <c r="J15" s="985"/>
      <c r="K15" s="985"/>
      <c r="L15" s="985"/>
      <c r="M15" s="985"/>
      <c r="N15" s="985"/>
      <c r="O15" s="985"/>
      <c r="P15" s="985"/>
      <c r="Q15" s="985"/>
      <c r="R15" s="985"/>
      <c r="S15" s="985"/>
      <c r="T15" s="985"/>
      <c r="U15" s="985"/>
      <c r="V15" s="985"/>
      <c r="W15" s="985"/>
      <c r="X15" s="985"/>
      <c r="Y15" s="985"/>
      <c r="Z15" s="985"/>
      <c r="AA15" s="985"/>
      <c r="AB15" s="985"/>
      <c r="AC15" s="984"/>
    </row>
    <row r="16" spans="1:29" ht="15.95" customHeight="1">
      <c r="A16" s="986"/>
      <c r="B16" s="985"/>
      <c r="C16" s="985"/>
      <c r="D16" s="985"/>
      <c r="E16" s="985"/>
      <c r="F16" s="985"/>
      <c r="G16" s="985"/>
      <c r="H16" s="985"/>
      <c r="I16" s="985"/>
      <c r="J16" s="985"/>
      <c r="K16" s="985"/>
      <c r="L16" s="985"/>
      <c r="M16" s="985"/>
      <c r="N16" s="985"/>
      <c r="O16" s="985"/>
      <c r="P16" s="985"/>
      <c r="Q16" s="985"/>
      <c r="R16" s="985"/>
      <c r="S16" s="985"/>
      <c r="T16" s="985"/>
      <c r="U16" s="985"/>
      <c r="V16" s="985"/>
      <c r="W16" s="985"/>
      <c r="X16" s="985"/>
      <c r="Y16" s="985"/>
      <c r="Z16" s="985"/>
      <c r="AA16" s="985"/>
      <c r="AB16" s="985"/>
      <c r="AC16" s="984"/>
    </row>
    <row r="17" spans="1:29" ht="15.95" customHeight="1">
      <c r="A17" s="986"/>
      <c r="B17" s="985"/>
      <c r="C17" s="985"/>
      <c r="D17" s="985"/>
      <c r="E17" s="985"/>
      <c r="F17" s="985"/>
      <c r="G17" s="985"/>
      <c r="H17" s="985"/>
      <c r="I17" s="985"/>
      <c r="J17" s="985"/>
      <c r="K17" s="985"/>
      <c r="L17" s="985"/>
      <c r="M17" s="985"/>
      <c r="N17" s="985"/>
      <c r="O17" s="985"/>
      <c r="P17" s="985"/>
      <c r="Q17" s="985"/>
      <c r="R17" s="985"/>
      <c r="S17" s="985"/>
      <c r="T17" s="985"/>
      <c r="U17" s="985"/>
      <c r="V17" s="985"/>
      <c r="W17" s="985"/>
      <c r="X17" s="985"/>
      <c r="Y17" s="985"/>
      <c r="Z17" s="985"/>
      <c r="AA17" s="985"/>
      <c r="AB17" s="985"/>
      <c r="AC17" s="984"/>
    </row>
    <row r="18" spans="1:29" ht="15.95" customHeight="1">
      <c r="A18" s="986"/>
      <c r="B18" s="985"/>
      <c r="C18" s="985"/>
      <c r="D18" s="985"/>
      <c r="E18" s="985"/>
      <c r="F18" s="985"/>
      <c r="G18" s="985"/>
      <c r="H18" s="985"/>
      <c r="I18" s="985"/>
      <c r="J18" s="985"/>
      <c r="K18" s="985"/>
      <c r="L18" s="985"/>
      <c r="M18" s="985"/>
      <c r="N18" s="985"/>
      <c r="O18" s="985"/>
      <c r="P18" s="985"/>
      <c r="Q18" s="985"/>
      <c r="R18" s="985"/>
      <c r="S18" s="985"/>
      <c r="T18" s="985"/>
      <c r="U18" s="985"/>
      <c r="V18" s="985"/>
      <c r="W18" s="985"/>
      <c r="X18" s="985"/>
      <c r="Y18" s="985"/>
      <c r="Z18" s="985"/>
      <c r="AA18" s="985"/>
      <c r="AB18" s="985"/>
      <c r="AC18" s="984"/>
    </row>
    <row r="19" spans="1:29" ht="15.95" customHeight="1">
      <c r="A19" s="986"/>
      <c r="B19" s="985"/>
      <c r="C19" s="985"/>
      <c r="D19" s="985"/>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4"/>
    </row>
    <row r="20" spans="1:29" ht="15.95" customHeight="1">
      <c r="A20" s="986"/>
      <c r="B20" s="985"/>
      <c r="C20" s="985"/>
      <c r="D20" s="985"/>
      <c r="E20" s="985"/>
      <c r="F20" s="985"/>
      <c r="G20" s="985"/>
      <c r="H20" s="985"/>
      <c r="I20" s="985"/>
      <c r="J20" s="985"/>
      <c r="K20" s="985"/>
      <c r="L20" s="985"/>
      <c r="M20" s="985"/>
      <c r="N20" s="985"/>
      <c r="O20" s="985"/>
      <c r="P20" s="985"/>
      <c r="Q20" s="985"/>
      <c r="R20" s="985"/>
      <c r="S20" s="985"/>
      <c r="T20" s="985"/>
      <c r="U20" s="985"/>
      <c r="V20" s="985"/>
      <c r="W20" s="985"/>
      <c r="X20" s="985"/>
      <c r="Y20" s="985"/>
      <c r="Z20" s="985"/>
      <c r="AA20" s="985"/>
      <c r="AB20" s="985"/>
      <c r="AC20" s="984"/>
    </row>
    <row r="21" spans="1:29" ht="15.95" customHeight="1">
      <c r="A21" s="986"/>
      <c r="B21" s="985"/>
      <c r="C21" s="985"/>
      <c r="D21" s="985"/>
      <c r="E21" s="985"/>
      <c r="F21" s="985"/>
      <c r="G21" s="985"/>
      <c r="H21" s="985"/>
      <c r="I21" s="985"/>
      <c r="J21" s="985"/>
      <c r="K21" s="985"/>
      <c r="L21" s="985"/>
      <c r="M21" s="985"/>
      <c r="N21" s="985"/>
      <c r="O21" s="985"/>
      <c r="P21" s="985"/>
      <c r="Q21" s="985"/>
      <c r="R21" s="985"/>
      <c r="S21" s="985"/>
      <c r="T21" s="985"/>
      <c r="U21" s="985"/>
      <c r="V21" s="985"/>
      <c r="W21" s="985"/>
      <c r="X21" s="985"/>
      <c r="Y21" s="985"/>
      <c r="Z21" s="985"/>
      <c r="AA21" s="985"/>
      <c r="AB21" s="985"/>
      <c r="AC21" s="984"/>
    </row>
    <row r="22" spans="1:29" ht="15.95" customHeight="1">
      <c r="A22" s="986"/>
      <c r="B22" s="985"/>
      <c r="C22" s="985"/>
      <c r="D22" s="985"/>
      <c r="E22" s="985"/>
      <c r="F22" s="985"/>
      <c r="G22" s="985"/>
      <c r="H22" s="985"/>
      <c r="I22" s="985"/>
      <c r="J22" s="985"/>
      <c r="K22" s="985"/>
      <c r="L22" s="985"/>
      <c r="M22" s="985"/>
      <c r="N22" s="985"/>
      <c r="O22" s="985"/>
      <c r="P22" s="985"/>
      <c r="Q22" s="985"/>
      <c r="R22" s="985"/>
      <c r="S22" s="985"/>
      <c r="T22" s="985"/>
      <c r="U22" s="985"/>
      <c r="V22" s="985"/>
      <c r="W22" s="985"/>
      <c r="X22" s="985"/>
      <c r="Y22" s="985"/>
      <c r="Z22" s="985"/>
      <c r="AA22" s="985"/>
      <c r="AB22" s="985"/>
      <c r="AC22" s="984"/>
    </row>
    <row r="23" spans="1:29" ht="15.95" customHeight="1">
      <c r="A23" s="986"/>
      <c r="B23" s="985"/>
      <c r="C23" s="985"/>
      <c r="D23" s="985"/>
      <c r="E23" s="985"/>
      <c r="F23" s="985"/>
      <c r="G23" s="985"/>
      <c r="H23" s="985"/>
      <c r="I23" s="985"/>
      <c r="J23" s="985"/>
      <c r="K23" s="985"/>
      <c r="L23" s="985"/>
      <c r="M23" s="985"/>
      <c r="N23" s="985"/>
      <c r="O23" s="985"/>
      <c r="P23" s="985"/>
      <c r="Q23" s="985"/>
      <c r="R23" s="985"/>
      <c r="S23" s="985"/>
      <c r="T23" s="985"/>
      <c r="U23" s="985"/>
      <c r="V23" s="985"/>
      <c r="W23" s="985"/>
      <c r="X23" s="985"/>
      <c r="Y23" s="985"/>
      <c r="Z23" s="985"/>
      <c r="AA23" s="985"/>
      <c r="AB23" s="985"/>
      <c r="AC23" s="984"/>
    </row>
    <row r="24" spans="1:29" ht="15.95" customHeight="1">
      <c r="A24" s="986"/>
      <c r="B24" s="985"/>
      <c r="C24" s="985"/>
      <c r="D24" s="985"/>
      <c r="E24" s="985"/>
      <c r="F24" s="985"/>
      <c r="G24" s="985"/>
      <c r="H24" s="985"/>
      <c r="I24" s="985"/>
      <c r="J24" s="985"/>
      <c r="K24" s="985"/>
      <c r="L24" s="985"/>
      <c r="M24" s="985"/>
      <c r="N24" s="985"/>
      <c r="O24" s="985"/>
      <c r="P24" s="985"/>
      <c r="Q24" s="985"/>
      <c r="R24" s="985"/>
      <c r="S24" s="985"/>
      <c r="T24" s="985"/>
      <c r="U24" s="985"/>
      <c r="V24" s="985"/>
      <c r="W24" s="985"/>
      <c r="X24" s="985"/>
      <c r="Y24" s="985"/>
      <c r="Z24" s="985"/>
      <c r="AA24" s="985"/>
      <c r="AB24" s="985"/>
      <c r="AC24" s="984"/>
    </row>
    <row r="25" spans="1:29" ht="15.95" customHeight="1">
      <c r="A25" s="986"/>
      <c r="B25" s="985"/>
      <c r="C25" s="985"/>
      <c r="D25" s="985"/>
      <c r="E25" s="985"/>
      <c r="F25" s="985"/>
      <c r="G25" s="985"/>
      <c r="H25" s="985"/>
      <c r="I25" s="985"/>
      <c r="J25" s="985"/>
      <c r="K25" s="985"/>
      <c r="L25" s="985"/>
      <c r="M25" s="985"/>
      <c r="N25" s="985"/>
      <c r="O25" s="985"/>
      <c r="P25" s="985"/>
      <c r="Q25" s="985"/>
      <c r="R25" s="985"/>
      <c r="S25" s="985"/>
      <c r="T25" s="985"/>
      <c r="U25" s="985"/>
      <c r="V25" s="985"/>
      <c r="W25" s="985"/>
      <c r="X25" s="985"/>
      <c r="Y25" s="985"/>
      <c r="Z25" s="985"/>
      <c r="AA25" s="985"/>
      <c r="AB25" s="985"/>
      <c r="AC25" s="984"/>
    </row>
    <row r="26" spans="1:29" ht="15.95" customHeight="1">
      <c r="A26" s="986"/>
      <c r="B26" s="985"/>
      <c r="C26" s="985"/>
      <c r="D26" s="985"/>
      <c r="E26" s="985"/>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4"/>
    </row>
    <row r="27" spans="1:29" ht="15.95" customHeight="1">
      <c r="A27" s="986"/>
      <c r="B27" s="985"/>
      <c r="C27" s="985"/>
      <c r="D27" s="985"/>
      <c r="E27" s="985"/>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4"/>
    </row>
    <row r="28" spans="1:29" ht="15.95" customHeight="1">
      <c r="A28" s="986"/>
      <c r="B28" s="985"/>
      <c r="C28" s="985"/>
      <c r="D28" s="985"/>
      <c r="E28" s="985"/>
      <c r="F28" s="985"/>
      <c r="G28" s="985"/>
      <c r="H28" s="985"/>
      <c r="I28" s="985"/>
      <c r="J28" s="985"/>
      <c r="K28" s="985"/>
      <c r="L28" s="985"/>
      <c r="M28" s="985"/>
      <c r="N28" s="985"/>
      <c r="O28" s="985"/>
      <c r="P28" s="985"/>
      <c r="Q28" s="985"/>
      <c r="R28" s="985"/>
      <c r="S28" s="985"/>
      <c r="T28" s="985"/>
      <c r="U28" s="985"/>
      <c r="V28" s="985"/>
      <c r="W28" s="985"/>
      <c r="X28" s="985"/>
      <c r="Y28" s="985"/>
      <c r="Z28" s="985"/>
      <c r="AA28" s="985"/>
      <c r="AB28" s="985"/>
      <c r="AC28" s="984"/>
    </row>
    <row r="29" spans="1:29" ht="15.95" customHeight="1">
      <c r="A29" s="986"/>
      <c r="B29" s="985"/>
      <c r="C29" s="985"/>
      <c r="D29" s="985"/>
      <c r="E29" s="985"/>
      <c r="F29" s="985"/>
      <c r="G29" s="985"/>
      <c r="H29" s="985"/>
      <c r="I29" s="985"/>
      <c r="J29" s="985"/>
      <c r="K29" s="985"/>
      <c r="L29" s="985"/>
      <c r="M29" s="985"/>
      <c r="N29" s="985"/>
      <c r="O29" s="985"/>
      <c r="P29" s="985"/>
      <c r="Q29" s="985"/>
      <c r="R29" s="985"/>
      <c r="S29" s="985"/>
      <c r="T29" s="985"/>
      <c r="U29" s="985"/>
      <c r="V29" s="985"/>
      <c r="W29" s="985"/>
      <c r="X29" s="985"/>
      <c r="Y29" s="985"/>
      <c r="Z29" s="985"/>
      <c r="AA29" s="985"/>
      <c r="AB29" s="985"/>
      <c r="AC29" s="984"/>
    </row>
    <row r="30" spans="1:29" ht="15.95" customHeight="1">
      <c r="A30" s="986"/>
      <c r="B30" s="985"/>
      <c r="C30" s="98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4"/>
    </row>
    <row r="31" spans="1:29" ht="15.95" customHeight="1">
      <c r="A31" s="986"/>
      <c r="B31" s="985"/>
      <c r="C31" s="985"/>
      <c r="D31" s="985"/>
      <c r="E31" s="985"/>
      <c r="F31" s="985"/>
      <c r="G31" s="985"/>
      <c r="H31" s="985"/>
      <c r="I31" s="985"/>
      <c r="J31" s="985"/>
      <c r="K31" s="985"/>
      <c r="L31" s="985"/>
      <c r="M31" s="985"/>
      <c r="N31" s="985"/>
      <c r="O31" s="985"/>
      <c r="P31" s="985"/>
      <c r="Q31" s="985"/>
      <c r="R31" s="985"/>
      <c r="S31" s="985"/>
      <c r="T31" s="985"/>
      <c r="U31" s="985"/>
      <c r="V31" s="985"/>
      <c r="W31" s="985"/>
      <c r="X31" s="985"/>
      <c r="Y31" s="985"/>
      <c r="Z31" s="985"/>
      <c r="AA31" s="985"/>
      <c r="AB31" s="985"/>
      <c r="AC31" s="984"/>
    </row>
    <row r="32" spans="1:29" ht="15.95" customHeight="1">
      <c r="A32" s="986"/>
      <c r="B32" s="985"/>
      <c r="C32" s="985"/>
      <c r="D32" s="985"/>
      <c r="E32" s="985"/>
      <c r="F32" s="985"/>
      <c r="G32" s="985"/>
      <c r="H32" s="985"/>
      <c r="I32" s="985"/>
      <c r="J32" s="985"/>
      <c r="K32" s="985"/>
      <c r="L32" s="985"/>
      <c r="M32" s="985"/>
      <c r="N32" s="985"/>
      <c r="O32" s="985"/>
      <c r="P32" s="985"/>
      <c r="Q32" s="985"/>
      <c r="R32" s="985"/>
      <c r="S32" s="985"/>
      <c r="T32" s="985"/>
      <c r="U32" s="985"/>
      <c r="V32" s="985"/>
      <c r="W32" s="985"/>
      <c r="X32" s="985"/>
      <c r="Y32" s="985"/>
      <c r="Z32" s="985"/>
      <c r="AA32" s="985"/>
      <c r="AB32" s="985"/>
      <c r="AC32" s="984"/>
    </row>
    <row r="33" spans="1:29" ht="15.95" customHeight="1">
      <c r="A33" s="986"/>
      <c r="B33" s="985"/>
      <c r="C33" s="985"/>
      <c r="D33" s="985"/>
      <c r="E33" s="985"/>
      <c r="F33" s="985"/>
      <c r="G33" s="985"/>
      <c r="H33" s="985"/>
      <c r="I33" s="985"/>
      <c r="J33" s="985"/>
      <c r="K33" s="985"/>
      <c r="L33" s="985"/>
      <c r="M33" s="985"/>
      <c r="N33" s="985"/>
      <c r="O33" s="985"/>
      <c r="P33" s="985"/>
      <c r="Q33" s="985"/>
      <c r="R33" s="985"/>
      <c r="S33" s="985"/>
      <c r="T33" s="985"/>
      <c r="U33" s="985"/>
      <c r="V33" s="985"/>
      <c r="W33" s="985"/>
      <c r="X33" s="985"/>
      <c r="Y33" s="985"/>
      <c r="Z33" s="985"/>
      <c r="AA33" s="985"/>
      <c r="AB33" s="985"/>
      <c r="AC33" s="984"/>
    </row>
    <row r="34" spans="1:29" ht="15.95" customHeight="1">
      <c r="A34" s="983"/>
      <c r="B34" s="982"/>
      <c r="C34" s="982"/>
      <c r="D34" s="982"/>
      <c r="E34" s="982"/>
      <c r="F34" s="982"/>
      <c r="G34" s="982"/>
      <c r="H34" s="982"/>
      <c r="I34" s="982"/>
      <c r="J34" s="982"/>
      <c r="K34" s="982"/>
      <c r="L34" s="982"/>
      <c r="M34" s="982"/>
      <c r="N34" s="982"/>
      <c r="O34" s="982"/>
      <c r="P34" s="982"/>
      <c r="Q34" s="982"/>
      <c r="R34" s="982"/>
      <c r="S34" s="982"/>
      <c r="T34" s="982"/>
      <c r="U34" s="982"/>
      <c r="V34" s="982"/>
      <c r="W34" s="982"/>
      <c r="X34" s="982"/>
      <c r="Y34" s="982"/>
      <c r="Z34" s="982"/>
      <c r="AA34" s="982"/>
      <c r="AB34" s="982"/>
      <c r="AC34" s="981"/>
    </row>
    <row r="35" spans="1:29" ht="15.95" customHeight="1">
      <c r="A35" s="299" t="s">
        <v>1798</v>
      </c>
    </row>
    <row r="36" spans="1:29" ht="15.95" customHeight="1">
      <c r="A36" s="299" t="s">
        <v>1797</v>
      </c>
    </row>
    <row r="37" spans="1:29" ht="15.95" customHeight="1">
      <c r="A37" s="299" t="s">
        <v>1796</v>
      </c>
    </row>
  </sheetData>
  <customSheetViews>
    <customSheetView guid="{A89971A1-2A57-4416-B1BB-86BE65CC2ABD}" showPageBreaks="1" printArea="1" view="pageBreakPreview">
      <pageMargins left="0.78740157480314965" right="0.78740157480314965" top="0.68" bottom="0.53" header="0.51181102362204722" footer="0.51181102362204722"/>
      <pageSetup paperSize="9" orientation="landscape" r:id="rId1"/>
      <headerFooter alignWithMargins="0"/>
    </customSheetView>
  </customSheetViews>
  <mergeCells count="2">
    <mergeCell ref="F6:O6"/>
    <mergeCell ref="B6:E6"/>
  </mergeCells>
  <phoneticPr fontId="6"/>
  <hyperlinks>
    <hyperlink ref="A1" location="'目次'!A1" display="目次"/>
  </hyperlinks>
  <pageMargins left="0.78740157480314965" right="0.78740157480314965" top="0.68" bottom="0.53" header="0.51181102362204722" footer="0.51181102362204722"/>
  <pageSetup paperSize="9" orientation="landscape"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30"/>
  <sheetViews>
    <sheetView view="pageBreakPreview" zoomScaleNormal="100" zoomScaleSheetLayoutView="100" workbookViewId="0"/>
  </sheetViews>
  <sheetFormatPr defaultRowHeight="13.5"/>
  <cols>
    <col min="1" max="1" width="4" customWidth="1"/>
    <col min="2" max="2" width="1.25" customWidth="1"/>
    <col min="3" max="3" width="6" customWidth="1"/>
    <col min="4" max="5" width="15.625" customWidth="1"/>
    <col min="6" max="6" width="13" customWidth="1"/>
    <col min="8" max="8" width="39" customWidth="1"/>
    <col min="9" max="9" width="1.25" customWidth="1"/>
  </cols>
  <sheetData>
    <row r="1" spans="1:8" s="846" customFormat="1" ht="18" customHeight="1">
      <c r="A1" s="1374" t="s">
        <v>2423</v>
      </c>
    </row>
    <row r="2" spans="1:8" ht="15">
      <c r="C2" s="778" t="s">
        <v>1213</v>
      </c>
      <c r="G2" s="769"/>
      <c r="H2" s="777"/>
    </row>
    <row r="3" spans="1:8" ht="84" customHeight="1">
      <c r="C3" s="190"/>
      <c r="D3" s="123" t="s">
        <v>1212</v>
      </c>
      <c r="E3" s="123" t="s">
        <v>204</v>
      </c>
      <c r="F3" s="775" t="s">
        <v>1211</v>
      </c>
      <c r="G3" s="776" t="s">
        <v>1210</v>
      </c>
      <c r="H3" s="775" t="s">
        <v>1209</v>
      </c>
    </row>
    <row r="4" spans="1:8" ht="25.5" customHeight="1">
      <c r="C4" s="123">
        <v>1</v>
      </c>
      <c r="D4" s="190"/>
      <c r="E4" s="190"/>
      <c r="F4" s="190"/>
      <c r="G4" s="190"/>
      <c r="H4" s="190"/>
    </row>
    <row r="5" spans="1:8" ht="25.5" customHeight="1">
      <c r="C5" s="123">
        <v>2</v>
      </c>
      <c r="D5" s="190"/>
      <c r="E5" s="190"/>
      <c r="F5" s="190"/>
      <c r="G5" s="190"/>
      <c r="H5" s="190"/>
    </row>
    <row r="6" spans="1:8" ht="25.5" customHeight="1">
      <c r="C6" s="123">
        <v>3</v>
      </c>
      <c r="D6" s="190"/>
      <c r="E6" s="190"/>
      <c r="F6" s="190"/>
      <c r="G6" s="190"/>
      <c r="H6" s="190"/>
    </row>
    <row r="7" spans="1:8" ht="25.5" customHeight="1">
      <c r="C7" s="123">
        <v>4</v>
      </c>
      <c r="D7" s="190"/>
      <c r="E7" s="190"/>
      <c r="F7" s="190"/>
      <c r="G7" s="190"/>
      <c r="H7" s="190"/>
    </row>
    <row r="8" spans="1:8" ht="25.5" customHeight="1">
      <c r="C8" s="123">
        <v>5</v>
      </c>
      <c r="D8" s="190"/>
      <c r="E8" s="190"/>
      <c r="F8" s="190"/>
      <c r="G8" s="190"/>
      <c r="H8" s="190"/>
    </row>
    <row r="9" spans="1:8" ht="25.5" customHeight="1">
      <c r="C9" s="123">
        <v>6</v>
      </c>
      <c r="D9" s="190"/>
      <c r="E9" s="190"/>
      <c r="F9" s="190"/>
      <c r="G9" s="190"/>
      <c r="H9" s="190"/>
    </row>
    <row r="10" spans="1:8" ht="25.5" customHeight="1">
      <c r="C10" s="123">
        <v>7</v>
      </c>
      <c r="D10" s="190"/>
      <c r="E10" s="190"/>
      <c r="F10" s="190"/>
      <c r="G10" s="190"/>
      <c r="H10" s="190"/>
    </row>
    <row r="11" spans="1:8" ht="25.5" customHeight="1">
      <c r="C11" s="123">
        <v>8</v>
      </c>
      <c r="D11" s="190"/>
      <c r="E11" s="190"/>
      <c r="F11" s="190"/>
      <c r="G11" s="190"/>
      <c r="H11" s="190"/>
    </row>
    <row r="12" spans="1:8" ht="25.5" customHeight="1">
      <c r="C12" s="123">
        <v>9</v>
      </c>
      <c r="D12" s="190"/>
      <c r="E12" s="190"/>
      <c r="F12" s="190"/>
      <c r="G12" s="190"/>
      <c r="H12" s="190"/>
    </row>
    <row r="13" spans="1:8" ht="25.5" customHeight="1">
      <c r="C13" s="123">
        <v>10</v>
      </c>
      <c r="D13" s="190"/>
      <c r="E13" s="190"/>
      <c r="F13" s="190"/>
      <c r="G13" s="190"/>
      <c r="H13" s="190"/>
    </row>
    <row r="14" spans="1:8" ht="25.5" customHeight="1">
      <c r="C14" s="123">
        <v>11</v>
      </c>
      <c r="D14" s="190"/>
      <c r="E14" s="190"/>
      <c r="F14" s="190"/>
      <c r="G14" s="190"/>
      <c r="H14" s="190"/>
    </row>
    <row r="15" spans="1:8" ht="25.5" customHeight="1">
      <c r="C15" s="123">
        <v>12</v>
      </c>
      <c r="D15" s="190"/>
      <c r="E15" s="190"/>
      <c r="F15" s="190"/>
      <c r="G15" s="190"/>
      <c r="H15" s="190"/>
    </row>
    <row r="16" spans="1:8" ht="25.5" customHeight="1">
      <c r="C16" s="123">
        <v>13</v>
      </c>
      <c r="D16" s="774"/>
      <c r="E16" s="774"/>
      <c r="F16" s="774"/>
      <c r="G16" s="190"/>
      <c r="H16" s="190"/>
    </row>
    <row r="17" spans="3:8" ht="25.5" customHeight="1">
      <c r="C17" s="123">
        <v>14</v>
      </c>
      <c r="D17" s="773"/>
      <c r="E17" s="773"/>
      <c r="F17" s="773"/>
      <c r="G17" s="773"/>
      <c r="H17" s="772"/>
    </row>
    <row r="18" spans="3:8" ht="25.5" customHeight="1">
      <c r="C18" s="123">
        <v>15</v>
      </c>
      <c r="D18" s="190"/>
      <c r="E18" s="190"/>
      <c r="F18" s="190"/>
      <c r="G18" s="190"/>
      <c r="H18" s="190"/>
    </row>
    <row r="19" spans="3:8" ht="25.5" customHeight="1">
      <c r="C19" s="123">
        <v>16</v>
      </c>
      <c r="D19" s="774"/>
      <c r="E19" s="774"/>
      <c r="F19" s="774"/>
      <c r="G19" s="190"/>
      <c r="H19" s="190"/>
    </row>
    <row r="20" spans="3:8" ht="25.5" customHeight="1">
      <c r="C20" s="123">
        <v>17</v>
      </c>
      <c r="D20" s="773"/>
      <c r="E20" s="773"/>
      <c r="F20" s="773"/>
      <c r="G20" s="773"/>
      <c r="H20" s="772"/>
    </row>
    <row r="21" spans="3:8" ht="25.5" customHeight="1">
      <c r="C21" s="123">
        <v>18</v>
      </c>
      <c r="D21" s="190"/>
      <c r="E21" s="190"/>
      <c r="F21" s="190"/>
      <c r="G21" s="190"/>
      <c r="H21" s="190"/>
    </row>
    <row r="22" spans="3:8" ht="25.5" customHeight="1">
      <c r="C22" s="123">
        <v>19</v>
      </c>
      <c r="D22" s="190"/>
      <c r="E22" s="190"/>
      <c r="F22" s="190"/>
      <c r="G22" s="190"/>
      <c r="H22" s="190"/>
    </row>
    <row r="23" spans="3:8" ht="25.5" customHeight="1">
      <c r="C23" s="123">
        <v>20</v>
      </c>
      <c r="D23" s="190"/>
      <c r="E23" s="190"/>
      <c r="F23" s="190"/>
      <c r="G23" s="190"/>
      <c r="H23" s="190"/>
    </row>
    <row r="24" spans="3:8" ht="25.5" customHeight="1">
      <c r="C24" s="123">
        <v>21</v>
      </c>
      <c r="D24" s="190"/>
      <c r="E24" s="190"/>
      <c r="F24" s="190"/>
      <c r="G24" s="190"/>
      <c r="H24" s="190"/>
    </row>
    <row r="25" spans="3:8" ht="25.5" customHeight="1">
      <c r="C25" s="123">
        <v>22</v>
      </c>
      <c r="D25" s="190"/>
      <c r="E25" s="190"/>
      <c r="F25" s="190"/>
      <c r="G25" s="190"/>
      <c r="H25" s="190"/>
    </row>
    <row r="26" spans="3:8" ht="25.5" customHeight="1">
      <c r="C26" s="123">
        <v>23</v>
      </c>
      <c r="D26" s="190"/>
      <c r="E26" s="190"/>
      <c r="F26" s="190"/>
      <c r="G26" s="190"/>
      <c r="H26" s="190"/>
    </row>
    <row r="27" spans="3:8" ht="25.5" customHeight="1">
      <c r="C27" s="123">
        <v>24</v>
      </c>
      <c r="D27" s="190"/>
      <c r="E27" s="190"/>
      <c r="F27" s="190"/>
      <c r="G27" s="190"/>
      <c r="H27" s="190"/>
    </row>
    <row r="28" spans="3:8" ht="25.5" customHeight="1">
      <c r="C28" s="123">
        <v>25</v>
      </c>
      <c r="D28" s="190"/>
      <c r="E28" s="190"/>
      <c r="F28" s="190"/>
      <c r="G28" s="190"/>
      <c r="H28" s="190"/>
    </row>
    <row r="29" spans="3:8">
      <c r="G29" s="2253" t="s">
        <v>1208</v>
      </c>
      <c r="H29" s="2253"/>
    </row>
    <row r="30" spans="3:8" ht="6" customHeight="1"/>
  </sheetData>
  <customSheetViews>
    <customSheetView guid="{A89971A1-2A57-4416-B1BB-86BE65CC2ABD}" showPageBreaks="1" printArea="1" view="pageBreakPreview">
      <pageMargins left="0.25" right="0.25" top="0.75" bottom="0.75" header="0.3" footer="0.3"/>
      <pageSetup paperSize="9" orientation="portrait" r:id="rId1"/>
    </customSheetView>
  </customSheetViews>
  <mergeCells count="1">
    <mergeCell ref="G29:H29"/>
  </mergeCells>
  <phoneticPr fontId="6"/>
  <hyperlinks>
    <hyperlink ref="A1" location="'目次'!A1" display="目次"/>
  </hyperlinks>
  <pageMargins left="0.25" right="0.25" top="0.75" bottom="0.75" header="0.3" footer="0.3"/>
  <pageSetup paperSize="9"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E49"/>
  <sheetViews>
    <sheetView view="pageBreakPreview" topLeftCell="A31" zoomScaleNormal="100" zoomScaleSheetLayoutView="100" workbookViewId="0"/>
  </sheetViews>
  <sheetFormatPr defaultColWidth="9" defaultRowHeight="13.5"/>
  <cols>
    <col min="1" max="1" width="19" style="98" customWidth="1"/>
    <col min="2" max="2" width="6.875" style="98" customWidth="1"/>
    <col min="3" max="3" width="9.375" style="98" customWidth="1"/>
    <col min="4" max="4" width="30.125" style="98" customWidth="1"/>
    <col min="5" max="5" width="12" style="98" customWidth="1"/>
    <col min="6" max="16384" width="9" style="98"/>
  </cols>
  <sheetData>
    <row r="1" spans="1:5" ht="18" customHeight="1">
      <c r="A1" s="1374" t="s">
        <v>2423</v>
      </c>
    </row>
    <row r="2" spans="1:5" ht="17.25">
      <c r="A2" s="1018" t="s">
        <v>1816</v>
      </c>
      <c r="B2" s="1018"/>
      <c r="C2" s="1018"/>
    </row>
    <row r="4" spans="1:5" ht="17.25">
      <c r="A4" s="990" t="s">
        <v>1815</v>
      </c>
      <c r="B4" s="990"/>
      <c r="C4" s="990"/>
    </row>
    <row r="5" spans="1:5">
      <c r="A5" s="3691" t="s">
        <v>1814</v>
      </c>
      <c r="B5" s="3691"/>
      <c r="C5" s="3691"/>
      <c r="D5" s="3691"/>
      <c r="E5" s="3691"/>
    </row>
    <row r="6" spans="1:5" ht="14.25" thickBot="1">
      <c r="A6" s="3691" t="s">
        <v>1813</v>
      </c>
      <c r="B6" s="3691"/>
      <c r="C6" s="3691"/>
      <c r="D6" s="3691"/>
      <c r="E6" s="3691"/>
    </row>
    <row r="7" spans="1:5" s="1012" customFormat="1">
      <c r="A7" s="1017" t="s">
        <v>1812</v>
      </c>
      <c r="B7" s="1016" t="s">
        <v>1811</v>
      </c>
      <c r="C7" s="1015" t="s">
        <v>1810</v>
      </c>
      <c r="D7" s="1014" t="s">
        <v>1809</v>
      </c>
      <c r="E7" s="1013" t="s">
        <v>1808</v>
      </c>
    </row>
    <row r="8" spans="1:5">
      <c r="A8" s="1011"/>
      <c r="B8" s="1010"/>
      <c r="C8" s="1009"/>
      <c r="D8" s="1001"/>
      <c r="E8" s="3692"/>
    </row>
    <row r="9" spans="1:5">
      <c r="A9" s="995"/>
      <c r="B9" s="1002"/>
      <c r="C9" s="1001"/>
      <c r="D9" s="1001"/>
      <c r="E9" s="3693"/>
    </row>
    <row r="10" spans="1:5">
      <c r="A10" s="995"/>
      <c r="B10" s="1002"/>
      <c r="C10" s="1001"/>
      <c r="D10" s="1001"/>
      <c r="E10" s="3693"/>
    </row>
    <row r="11" spans="1:5">
      <c r="A11" s="1005"/>
      <c r="B11" s="1004"/>
      <c r="C11" s="1003"/>
      <c r="D11" s="1003"/>
      <c r="E11" s="3693"/>
    </row>
    <row r="12" spans="1:5">
      <c r="A12" s="995"/>
      <c r="B12" s="1002"/>
      <c r="C12" s="1001"/>
      <c r="D12" s="1001"/>
      <c r="E12" s="3693"/>
    </row>
    <row r="13" spans="1:5">
      <c r="A13" s="1008"/>
      <c r="B13" s="1007"/>
      <c r="C13" s="1006"/>
      <c r="D13" s="1006"/>
      <c r="E13" s="3693"/>
    </row>
    <row r="14" spans="1:5">
      <c r="A14" s="995"/>
      <c r="B14" s="1002"/>
      <c r="C14" s="1001"/>
      <c r="D14" s="1001"/>
      <c r="E14" s="3693"/>
    </row>
    <row r="15" spans="1:5">
      <c r="A15" s="995"/>
      <c r="B15" s="1002"/>
      <c r="C15" s="1001"/>
      <c r="D15" s="1001"/>
      <c r="E15" s="3693"/>
    </row>
    <row r="16" spans="1:5">
      <c r="A16" s="995"/>
      <c r="B16" s="1002"/>
      <c r="C16" s="1001"/>
      <c r="D16" s="1001"/>
      <c r="E16" s="3693"/>
    </row>
    <row r="17" spans="1:5">
      <c r="A17" s="1005"/>
      <c r="B17" s="1004"/>
      <c r="C17" s="1003"/>
      <c r="D17" s="1003"/>
      <c r="E17" s="3693"/>
    </row>
    <row r="18" spans="1:5">
      <c r="A18" s="995"/>
      <c r="B18" s="1002"/>
      <c r="C18" s="1001"/>
      <c r="D18" s="1001"/>
      <c r="E18" s="3693"/>
    </row>
    <row r="19" spans="1:5">
      <c r="A19" s="1008"/>
      <c r="B19" s="1007"/>
      <c r="C19" s="1006"/>
      <c r="D19" s="1006"/>
      <c r="E19" s="3693"/>
    </row>
    <row r="20" spans="1:5">
      <c r="A20" s="995"/>
      <c r="B20" s="1002"/>
      <c r="C20" s="1001"/>
      <c r="D20" s="1001"/>
      <c r="E20" s="3693"/>
    </row>
    <row r="21" spans="1:5">
      <c r="A21" s="995"/>
      <c r="B21" s="1002"/>
      <c r="C21" s="1001"/>
      <c r="D21" s="1001"/>
      <c r="E21" s="3693"/>
    </row>
    <row r="22" spans="1:5">
      <c r="A22" s="995"/>
      <c r="B22" s="1002"/>
      <c r="C22" s="1001"/>
      <c r="D22" s="1001"/>
      <c r="E22" s="3693"/>
    </row>
    <row r="23" spans="1:5">
      <c r="A23" s="1005"/>
      <c r="B23" s="1004"/>
      <c r="C23" s="1003"/>
      <c r="D23" s="1003"/>
      <c r="E23" s="3693"/>
    </row>
    <row r="24" spans="1:5">
      <c r="A24" s="995"/>
      <c r="B24" s="1002"/>
      <c r="C24" s="1001"/>
      <c r="D24" s="1001"/>
      <c r="E24" s="3693"/>
    </row>
    <row r="25" spans="1:5">
      <c r="A25" s="1008"/>
      <c r="B25" s="1007"/>
      <c r="C25" s="1006"/>
      <c r="D25" s="1006"/>
      <c r="E25" s="3693"/>
    </row>
    <row r="26" spans="1:5">
      <c r="A26" s="995"/>
      <c r="B26" s="1002"/>
      <c r="C26" s="1001"/>
      <c r="D26" s="1001"/>
      <c r="E26" s="3693"/>
    </row>
    <row r="27" spans="1:5">
      <c r="A27" s="995"/>
      <c r="B27" s="1002"/>
      <c r="C27" s="1001"/>
      <c r="D27" s="1001"/>
      <c r="E27" s="3693"/>
    </row>
    <row r="28" spans="1:5">
      <c r="A28" s="995"/>
      <c r="B28" s="1002"/>
      <c r="C28" s="1001"/>
      <c r="D28" s="1001"/>
      <c r="E28" s="3693"/>
    </row>
    <row r="29" spans="1:5">
      <c r="A29" s="1005"/>
      <c r="B29" s="1004"/>
      <c r="C29" s="1003"/>
      <c r="D29" s="1003"/>
      <c r="E29" s="3693"/>
    </row>
    <row r="30" spans="1:5">
      <c r="A30" s="995"/>
      <c r="B30" s="1002"/>
      <c r="C30" s="1001"/>
      <c r="D30" s="1001"/>
      <c r="E30" s="3693"/>
    </row>
    <row r="31" spans="1:5">
      <c r="A31" s="1000"/>
      <c r="B31" s="999"/>
      <c r="C31" s="998"/>
      <c r="D31" s="998"/>
      <c r="E31" s="3693"/>
    </row>
    <row r="32" spans="1:5">
      <c r="A32" s="997" t="s">
        <v>1807</v>
      </c>
      <c r="B32" s="3695" t="s">
        <v>1806</v>
      </c>
      <c r="C32" s="3696"/>
      <c r="D32" s="3697"/>
      <c r="E32" s="3693"/>
    </row>
    <row r="33" spans="1:5">
      <c r="A33" s="996"/>
      <c r="B33" s="3698"/>
      <c r="C33" s="3699"/>
      <c r="D33" s="3700"/>
      <c r="E33" s="3693"/>
    </row>
    <row r="34" spans="1:5">
      <c r="A34" s="995"/>
      <c r="B34" s="3688"/>
      <c r="C34" s="3689"/>
      <c r="D34" s="3690"/>
      <c r="E34" s="3693"/>
    </row>
    <row r="35" spans="1:5">
      <c r="A35" s="995"/>
      <c r="B35" s="3688"/>
      <c r="C35" s="3689"/>
      <c r="D35" s="3690"/>
      <c r="E35" s="3693"/>
    </row>
    <row r="36" spans="1:5">
      <c r="A36" s="995"/>
      <c r="B36" s="3688"/>
      <c r="C36" s="3689"/>
      <c r="D36" s="3690"/>
      <c r="E36" s="3693"/>
    </row>
    <row r="37" spans="1:5">
      <c r="A37" s="995"/>
      <c r="B37" s="3688"/>
      <c r="C37" s="3689"/>
      <c r="D37" s="3690"/>
      <c r="E37" s="3693"/>
    </row>
    <row r="38" spans="1:5">
      <c r="A38" s="995"/>
      <c r="B38" s="3688"/>
      <c r="C38" s="3689"/>
      <c r="D38" s="3690"/>
      <c r="E38" s="3693"/>
    </row>
    <row r="39" spans="1:5">
      <c r="A39" s="995"/>
      <c r="B39" s="3688"/>
      <c r="C39" s="3689"/>
      <c r="D39" s="3690"/>
      <c r="E39" s="3693"/>
    </row>
    <row r="40" spans="1:5">
      <c r="A40" s="995"/>
      <c r="B40" s="3688"/>
      <c r="C40" s="3689"/>
      <c r="D40" s="3690"/>
      <c r="E40" s="3693"/>
    </row>
    <row r="41" spans="1:5">
      <c r="A41" s="995"/>
      <c r="B41" s="3688"/>
      <c r="C41" s="3689"/>
      <c r="D41" s="3690"/>
      <c r="E41" s="3693"/>
    </row>
    <row r="42" spans="1:5">
      <c r="A42" s="995"/>
      <c r="B42" s="3688"/>
      <c r="C42" s="3689"/>
      <c r="D42" s="3690"/>
      <c r="E42" s="3693"/>
    </row>
    <row r="43" spans="1:5" ht="14.25" thickBot="1">
      <c r="A43" s="994"/>
      <c r="B43" s="3701"/>
      <c r="C43" s="3702"/>
      <c r="D43" s="3703"/>
      <c r="E43" s="3694"/>
    </row>
    <row r="44" spans="1:5" ht="10.5" customHeight="1">
      <c r="A44" s="993"/>
      <c r="B44" s="992"/>
      <c r="C44" s="992"/>
      <c r="D44" s="992"/>
      <c r="E44" s="991"/>
    </row>
    <row r="45" spans="1:5">
      <c r="A45" s="98" t="s">
        <v>1805</v>
      </c>
    </row>
    <row r="46" spans="1:5">
      <c r="A46" s="98" t="s">
        <v>1804</v>
      </c>
    </row>
    <row r="47" spans="1:5">
      <c r="A47" s="98" t="s">
        <v>1803</v>
      </c>
    </row>
    <row r="48" spans="1:5">
      <c r="A48" s="98" t="s">
        <v>1802</v>
      </c>
    </row>
    <row r="49" spans="1:1">
      <c r="A49" s="98" t="s">
        <v>1801</v>
      </c>
    </row>
  </sheetData>
  <customSheetViews>
    <customSheetView guid="{A89971A1-2A57-4416-B1BB-86BE65CC2ABD}" showPageBreaks="1" printArea="1" view="pageBreakPreview">
      <pageMargins left="1.06" right="0.35" top="0.98425196850393704" bottom="0.98425196850393704" header="0.51181102362204722" footer="0.51181102362204722"/>
      <pageSetup paperSize="9" scale="115" orientation="portrait" r:id="rId1"/>
      <headerFooter alignWithMargins="0"/>
    </customSheetView>
  </customSheetViews>
  <mergeCells count="15">
    <mergeCell ref="B34:D34"/>
    <mergeCell ref="B35:D35"/>
    <mergeCell ref="B36:D36"/>
    <mergeCell ref="B37:D37"/>
    <mergeCell ref="A5:E5"/>
    <mergeCell ref="A6:E6"/>
    <mergeCell ref="E8:E43"/>
    <mergeCell ref="B32:D32"/>
    <mergeCell ref="B33:D33"/>
    <mergeCell ref="B38:D38"/>
    <mergeCell ref="B43:D43"/>
    <mergeCell ref="B39:D39"/>
    <mergeCell ref="B40:D40"/>
    <mergeCell ref="B41:D41"/>
    <mergeCell ref="B42:D42"/>
  </mergeCells>
  <phoneticPr fontId="6"/>
  <hyperlinks>
    <hyperlink ref="A1" location="'目次'!A1" display="目次"/>
  </hyperlinks>
  <pageMargins left="1.06" right="0.35" top="0.98425196850393704" bottom="0.98425196850393704" header="0.51181102362204722" footer="0.51181102362204722"/>
  <pageSetup paperSize="9" scale="115" orientation="portrait" r:id="rId2"/>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I48"/>
  <sheetViews>
    <sheetView view="pageBreakPreview" zoomScaleNormal="100" zoomScaleSheetLayoutView="100" workbookViewId="0"/>
  </sheetViews>
  <sheetFormatPr defaultColWidth="9" defaultRowHeight="13.5"/>
  <cols>
    <col min="1" max="9" width="9.625" style="98" customWidth="1"/>
    <col min="10" max="16384" width="9" style="98"/>
  </cols>
  <sheetData>
    <row r="1" spans="1:9" ht="18" customHeight="1">
      <c r="A1" s="1374" t="s">
        <v>2423</v>
      </c>
    </row>
    <row r="2" spans="1:9" ht="17.25">
      <c r="A2" s="990" t="s">
        <v>1832</v>
      </c>
    </row>
    <row r="3" spans="1:9" ht="17.25">
      <c r="A3" s="990"/>
      <c r="C3" s="3713" t="s">
        <v>1831</v>
      </c>
      <c r="D3" s="3713"/>
      <c r="E3" s="3713"/>
      <c r="F3" s="3713"/>
      <c r="G3" s="3713"/>
    </row>
    <row r="5" spans="1:9" ht="15" customHeight="1">
      <c r="A5" s="3735" t="s">
        <v>201</v>
      </c>
      <c r="B5" s="3736"/>
      <c r="C5" s="3695"/>
      <c r="D5" s="3696"/>
      <c r="E5" s="3696"/>
      <c r="F5" s="3696"/>
      <c r="G5" s="3696"/>
      <c r="H5" s="3696"/>
      <c r="I5" s="3697"/>
    </row>
    <row r="6" spans="1:9" ht="15" customHeight="1">
      <c r="A6" s="1021" t="s">
        <v>1265</v>
      </c>
      <c r="B6" s="3732"/>
      <c r="C6" s="3733"/>
      <c r="D6" s="3733"/>
      <c r="E6" s="3734"/>
      <c r="F6" s="3746" t="s">
        <v>1612</v>
      </c>
      <c r="G6" s="3737" t="s">
        <v>1188</v>
      </c>
      <c r="H6" s="3738"/>
      <c r="I6" s="3739"/>
    </row>
    <row r="7" spans="1:9" ht="15" customHeight="1">
      <c r="A7" s="3746" t="s">
        <v>552</v>
      </c>
      <c r="B7" s="3731"/>
      <c r="C7" s="3725"/>
      <c r="D7" s="3725"/>
      <c r="E7" s="3726"/>
      <c r="F7" s="3750"/>
      <c r="G7" s="3740"/>
      <c r="H7" s="3741"/>
      <c r="I7" s="3742"/>
    </row>
    <row r="8" spans="1:9" ht="15" customHeight="1">
      <c r="A8" s="3747"/>
      <c r="B8" s="3720"/>
      <c r="C8" s="3721"/>
      <c r="D8" s="3721"/>
      <c r="E8" s="3722"/>
      <c r="F8" s="3747"/>
      <c r="G8" s="3743"/>
      <c r="H8" s="3744"/>
      <c r="I8" s="3745"/>
    </row>
    <row r="9" spans="1:9" ht="15" customHeight="1">
      <c r="A9" s="3748" t="s">
        <v>553</v>
      </c>
      <c r="B9" s="3704" t="s">
        <v>1830</v>
      </c>
      <c r="C9" s="3705"/>
      <c r="D9" s="3705"/>
      <c r="E9" s="3705"/>
      <c r="F9" s="3705"/>
      <c r="G9" s="3705"/>
      <c r="H9" s="3705"/>
      <c r="I9" s="3706"/>
    </row>
    <row r="10" spans="1:9" ht="15" customHeight="1">
      <c r="A10" s="3749"/>
      <c r="B10" s="3710"/>
      <c r="C10" s="3711"/>
      <c r="D10" s="3711"/>
      <c r="E10" s="3711"/>
      <c r="F10" s="3711"/>
      <c r="G10" s="3711"/>
      <c r="H10" s="3711"/>
      <c r="I10" s="3712"/>
    </row>
    <row r="11" spans="1:9" ht="15" customHeight="1">
      <c r="A11" s="1020" t="s">
        <v>205</v>
      </c>
      <c r="B11" s="3695"/>
      <c r="C11" s="3696"/>
      <c r="D11" s="3696"/>
      <c r="E11" s="3696"/>
      <c r="F11" s="3696"/>
      <c r="G11" s="3696"/>
      <c r="H11" s="3696"/>
      <c r="I11" s="3697"/>
    </row>
    <row r="12" spans="1:9" ht="15" customHeight="1">
      <c r="A12" s="3695" t="s">
        <v>1829</v>
      </c>
      <c r="B12" s="3696"/>
      <c r="C12" s="3696"/>
      <c r="D12" s="3696"/>
      <c r="E12" s="3696"/>
      <c r="F12" s="3696"/>
      <c r="G12" s="3696"/>
      <c r="H12" s="3696"/>
      <c r="I12" s="3697"/>
    </row>
    <row r="13" spans="1:9" ht="15" customHeight="1">
      <c r="A13" s="3695" t="s">
        <v>1828</v>
      </c>
      <c r="B13" s="3696"/>
      <c r="C13" s="3697"/>
      <c r="D13" s="3695" t="s">
        <v>1827</v>
      </c>
      <c r="E13" s="3696"/>
      <c r="F13" s="3697"/>
      <c r="G13" s="3696" t="s">
        <v>1826</v>
      </c>
      <c r="H13" s="3696"/>
      <c r="I13" s="3697"/>
    </row>
    <row r="14" spans="1:9" ht="15" customHeight="1">
      <c r="A14" s="3732"/>
      <c r="B14" s="3733"/>
      <c r="C14" s="3734"/>
      <c r="D14" s="3732"/>
      <c r="E14" s="3733"/>
      <c r="F14" s="3734"/>
      <c r="G14" s="3733"/>
      <c r="H14" s="3733"/>
      <c r="I14" s="3734"/>
    </row>
    <row r="15" spans="1:9" ht="15" customHeight="1">
      <c r="A15" s="3731"/>
      <c r="B15" s="3725"/>
      <c r="C15" s="3726"/>
      <c r="D15" s="3731"/>
      <c r="E15" s="3725"/>
      <c r="F15" s="3726"/>
      <c r="G15" s="3725"/>
      <c r="H15" s="3725"/>
      <c r="I15" s="3726"/>
    </row>
    <row r="16" spans="1:9" ht="15" customHeight="1">
      <c r="A16" s="3730"/>
      <c r="B16" s="3728"/>
      <c r="C16" s="3729"/>
      <c r="D16" s="3730"/>
      <c r="E16" s="3728"/>
      <c r="F16" s="3729"/>
      <c r="G16" s="3728"/>
      <c r="H16" s="3728"/>
      <c r="I16" s="3729"/>
    </row>
    <row r="17" spans="1:9" ht="15" customHeight="1">
      <c r="A17" s="3727"/>
      <c r="B17" s="3723"/>
      <c r="C17" s="3724"/>
      <c r="D17" s="3727"/>
      <c r="E17" s="3723"/>
      <c r="F17" s="3724"/>
      <c r="G17" s="3723"/>
      <c r="H17" s="3723"/>
      <c r="I17" s="3724"/>
    </row>
    <row r="18" spans="1:9" ht="15" customHeight="1">
      <c r="A18" s="3727"/>
      <c r="B18" s="3723"/>
      <c r="C18" s="3724"/>
      <c r="D18" s="3727"/>
      <c r="E18" s="3723"/>
      <c r="F18" s="3724"/>
      <c r="G18" s="3723"/>
      <c r="H18" s="3723"/>
      <c r="I18" s="3724"/>
    </row>
    <row r="19" spans="1:9" ht="15" customHeight="1">
      <c r="A19" s="3727"/>
      <c r="B19" s="3723"/>
      <c r="C19" s="3724"/>
      <c r="D19" s="3727"/>
      <c r="E19" s="3723"/>
      <c r="F19" s="3724"/>
      <c r="G19" s="3723"/>
      <c r="H19" s="3723"/>
      <c r="I19" s="3724"/>
    </row>
    <row r="20" spans="1:9" ht="15" customHeight="1">
      <c r="A20" s="3727"/>
      <c r="B20" s="3723"/>
      <c r="C20" s="3724"/>
      <c r="D20" s="3727"/>
      <c r="E20" s="3723"/>
      <c r="F20" s="3724"/>
      <c r="G20" s="3723"/>
      <c r="H20" s="3723"/>
      <c r="I20" s="3724"/>
    </row>
    <row r="21" spans="1:9" ht="15" customHeight="1">
      <c r="A21" s="3727"/>
      <c r="B21" s="3723"/>
      <c r="C21" s="3724"/>
      <c r="D21" s="3727"/>
      <c r="E21" s="3723"/>
      <c r="F21" s="3724"/>
      <c r="G21" s="3723"/>
      <c r="H21" s="3723"/>
      <c r="I21" s="3724"/>
    </row>
    <row r="22" spans="1:9" ht="15" customHeight="1">
      <c r="A22" s="3727"/>
      <c r="B22" s="3723"/>
      <c r="C22" s="3724"/>
      <c r="D22" s="3727"/>
      <c r="E22" s="3723"/>
      <c r="F22" s="3724"/>
      <c r="G22" s="3723"/>
      <c r="H22" s="3723"/>
      <c r="I22" s="3724"/>
    </row>
    <row r="23" spans="1:9" ht="15" customHeight="1">
      <c r="A23" s="3727"/>
      <c r="B23" s="3723"/>
      <c r="C23" s="3724"/>
      <c r="D23" s="3727"/>
      <c r="E23" s="3723"/>
      <c r="F23" s="3724"/>
      <c r="G23" s="3723"/>
      <c r="H23" s="3723"/>
      <c r="I23" s="3724"/>
    </row>
    <row r="24" spans="1:9" ht="15" customHeight="1">
      <c r="A24" s="3727"/>
      <c r="B24" s="3723"/>
      <c r="C24" s="3724"/>
      <c r="D24" s="3727"/>
      <c r="E24" s="3723"/>
      <c r="F24" s="3724"/>
      <c r="G24" s="3723"/>
      <c r="H24" s="3723"/>
      <c r="I24" s="3724"/>
    </row>
    <row r="25" spans="1:9" ht="15" customHeight="1">
      <c r="A25" s="3727"/>
      <c r="B25" s="3723"/>
      <c r="C25" s="3724"/>
      <c r="D25" s="3727"/>
      <c r="E25" s="3723"/>
      <c r="F25" s="3724"/>
      <c r="G25" s="3723"/>
      <c r="H25" s="3723"/>
      <c r="I25" s="3724"/>
    </row>
    <row r="26" spans="1:9" ht="15" customHeight="1">
      <c r="A26" s="3727"/>
      <c r="B26" s="3723"/>
      <c r="C26" s="3724"/>
      <c r="D26" s="3727"/>
      <c r="E26" s="3723"/>
      <c r="F26" s="3724"/>
      <c r="G26" s="3723"/>
      <c r="H26" s="3723"/>
      <c r="I26" s="3724"/>
    </row>
    <row r="27" spans="1:9" ht="15" customHeight="1">
      <c r="A27" s="3727"/>
      <c r="B27" s="3723"/>
      <c r="C27" s="3724"/>
      <c r="D27" s="3727"/>
      <c r="E27" s="3723"/>
      <c r="F27" s="3724"/>
      <c r="G27" s="3723"/>
      <c r="H27" s="3723"/>
      <c r="I27" s="3724"/>
    </row>
    <row r="28" spans="1:9" ht="15" customHeight="1">
      <c r="A28" s="3720"/>
      <c r="B28" s="3721"/>
      <c r="C28" s="3722"/>
      <c r="D28" s="3720"/>
      <c r="E28" s="3721"/>
      <c r="F28" s="3722"/>
      <c r="G28" s="3720"/>
      <c r="H28" s="3721"/>
      <c r="I28" s="3722"/>
    </row>
    <row r="29" spans="1:9" ht="15" customHeight="1">
      <c r="A29" s="3695" t="s">
        <v>1825</v>
      </c>
      <c r="B29" s="3696"/>
      <c r="C29" s="3696"/>
      <c r="D29" s="3696"/>
      <c r="E29" s="3696"/>
      <c r="F29" s="3696"/>
      <c r="G29" s="3696"/>
      <c r="H29" s="3696"/>
      <c r="I29" s="3697"/>
    </row>
    <row r="30" spans="1:9" ht="15" customHeight="1">
      <c r="A30" s="3695" t="s">
        <v>1824</v>
      </c>
      <c r="B30" s="3696"/>
      <c r="C30" s="3696"/>
      <c r="D30" s="3697"/>
      <c r="E30" s="3695" t="s">
        <v>1823</v>
      </c>
      <c r="F30" s="3696"/>
      <c r="G30" s="3696"/>
      <c r="H30" s="3696"/>
      <c r="I30" s="3697"/>
    </row>
    <row r="31" spans="1:9" ht="15" customHeight="1">
      <c r="A31" s="3714"/>
      <c r="B31" s="3715"/>
      <c r="C31" s="3715"/>
      <c r="D31" s="3716"/>
      <c r="E31" s="3714"/>
      <c r="F31" s="3715"/>
      <c r="G31" s="3715"/>
      <c r="H31" s="3715"/>
      <c r="I31" s="3716"/>
    </row>
    <row r="32" spans="1:9" ht="15" customHeight="1">
      <c r="A32" s="3717"/>
      <c r="B32" s="3718"/>
      <c r="C32" s="3718"/>
      <c r="D32" s="3719"/>
      <c r="E32" s="3717"/>
      <c r="F32" s="3718"/>
      <c r="G32" s="3718"/>
      <c r="H32" s="3718"/>
      <c r="I32" s="3719"/>
    </row>
    <row r="33" spans="1:9" ht="15" customHeight="1">
      <c r="A33" s="3717"/>
      <c r="B33" s="3718"/>
      <c r="C33" s="3718"/>
      <c r="D33" s="3719"/>
      <c r="E33" s="3717"/>
      <c r="F33" s="3718"/>
      <c r="G33" s="3718"/>
      <c r="H33" s="3718"/>
      <c r="I33" s="3719"/>
    </row>
    <row r="34" spans="1:9" ht="15" customHeight="1">
      <c r="A34" s="3717"/>
      <c r="B34" s="3718"/>
      <c r="C34" s="3718"/>
      <c r="D34" s="3719"/>
      <c r="E34" s="3717"/>
      <c r="F34" s="3718"/>
      <c r="G34" s="3718"/>
      <c r="H34" s="3718"/>
      <c r="I34" s="3719"/>
    </row>
    <row r="35" spans="1:9" ht="15" customHeight="1">
      <c r="A35" s="3717"/>
      <c r="B35" s="3718"/>
      <c r="C35" s="3718"/>
      <c r="D35" s="3719"/>
      <c r="E35" s="3717"/>
      <c r="F35" s="3718"/>
      <c r="G35" s="3718"/>
      <c r="H35" s="3718"/>
      <c r="I35" s="3719"/>
    </row>
    <row r="36" spans="1:9" ht="15" customHeight="1">
      <c r="A36" s="3717"/>
      <c r="B36" s="3718"/>
      <c r="C36" s="3718"/>
      <c r="D36" s="3719"/>
      <c r="E36" s="3717"/>
      <c r="F36" s="3718"/>
      <c r="G36" s="3718"/>
      <c r="H36" s="3718"/>
      <c r="I36" s="3719"/>
    </row>
    <row r="37" spans="1:9" ht="15" customHeight="1">
      <c r="A37" s="3720"/>
      <c r="B37" s="3721"/>
      <c r="C37" s="3721"/>
      <c r="D37" s="3722"/>
      <c r="E37" s="3720"/>
      <c r="F37" s="3721"/>
      <c r="G37" s="3721"/>
      <c r="H37" s="3721"/>
      <c r="I37" s="3722"/>
    </row>
    <row r="38" spans="1:9" ht="15" customHeight="1">
      <c r="A38" s="3704" t="s">
        <v>1822</v>
      </c>
      <c r="B38" s="3705"/>
      <c r="C38" s="3705"/>
      <c r="D38" s="3705"/>
      <c r="E38" s="3705"/>
      <c r="F38" s="3705"/>
      <c r="G38" s="3705"/>
      <c r="H38" s="3705"/>
      <c r="I38" s="3706"/>
    </row>
    <row r="39" spans="1:9" ht="15" customHeight="1">
      <c r="A39" s="3707"/>
      <c r="B39" s="3708"/>
      <c r="C39" s="3708"/>
      <c r="D39" s="3708"/>
      <c r="E39" s="3708"/>
      <c r="F39" s="3708"/>
      <c r="G39" s="3708"/>
      <c r="H39" s="3708"/>
      <c r="I39" s="3709"/>
    </row>
    <row r="40" spans="1:9" ht="15" customHeight="1">
      <c r="A40" s="3707"/>
      <c r="B40" s="3708"/>
      <c r="C40" s="3708"/>
      <c r="D40" s="3708"/>
      <c r="E40" s="3708"/>
      <c r="F40" s="3708"/>
      <c r="G40" s="3708"/>
      <c r="H40" s="3708"/>
      <c r="I40" s="3709"/>
    </row>
    <row r="41" spans="1:9" ht="15" customHeight="1">
      <c r="A41" s="3707"/>
      <c r="B41" s="3708"/>
      <c r="C41" s="3708"/>
      <c r="D41" s="3708"/>
      <c r="E41" s="3708"/>
      <c r="F41" s="3708"/>
      <c r="G41" s="3708"/>
      <c r="H41" s="3708"/>
      <c r="I41" s="3709"/>
    </row>
    <row r="42" spans="1:9" ht="15" customHeight="1">
      <c r="A42" s="3707"/>
      <c r="B42" s="3708"/>
      <c r="C42" s="3708"/>
      <c r="D42" s="3708"/>
      <c r="E42" s="3708"/>
      <c r="F42" s="3708"/>
      <c r="G42" s="3708"/>
      <c r="H42" s="3708"/>
      <c r="I42" s="3709"/>
    </row>
    <row r="43" spans="1:9" ht="15" customHeight="1">
      <c r="A43" s="3710"/>
      <c r="B43" s="3711"/>
      <c r="C43" s="3711"/>
      <c r="D43" s="3711"/>
      <c r="E43" s="3711"/>
      <c r="F43" s="3711"/>
      <c r="G43" s="3711"/>
      <c r="H43" s="3711"/>
      <c r="I43" s="3712"/>
    </row>
    <row r="44" spans="1:9">
      <c r="A44" s="1019" t="s">
        <v>1821</v>
      </c>
    </row>
    <row r="45" spans="1:9">
      <c r="A45" s="1019" t="s">
        <v>1820</v>
      </c>
    </row>
    <row r="46" spans="1:9">
      <c r="A46" s="1019" t="s">
        <v>1819</v>
      </c>
    </row>
    <row r="47" spans="1:9">
      <c r="A47" s="1019" t="s">
        <v>1818</v>
      </c>
    </row>
    <row r="48" spans="1:9">
      <c r="A48" s="1019" t="s">
        <v>1817</v>
      </c>
    </row>
  </sheetData>
  <customSheetViews>
    <customSheetView guid="{A89971A1-2A57-4416-B1BB-86BE65CC2ABD}" showPageBreaks="1" printArea="1" view="pageBreakPreview">
      <pageMargins left="0.75" right="0.43" top="1" bottom="1" header="0.51200000000000001" footer="0.51200000000000001"/>
      <pageSetup paperSize="9" orientation="portrait" r:id="rId1"/>
      <headerFooter alignWithMargins="0"/>
    </customSheetView>
  </customSheetViews>
  <mergeCells count="66">
    <mergeCell ref="G13:I13"/>
    <mergeCell ref="A14:C14"/>
    <mergeCell ref="A15:C15"/>
    <mergeCell ref="C5:I5"/>
    <mergeCell ref="A5:B5"/>
    <mergeCell ref="G6:I8"/>
    <mergeCell ref="B11:I11"/>
    <mergeCell ref="A7:A8"/>
    <mergeCell ref="A9:A10"/>
    <mergeCell ref="B9:I10"/>
    <mergeCell ref="F6:F8"/>
    <mergeCell ref="B7:E8"/>
    <mergeCell ref="B6:E6"/>
    <mergeCell ref="D14:F14"/>
    <mergeCell ref="G14:I14"/>
    <mergeCell ref="A12:I12"/>
    <mergeCell ref="D13:F13"/>
    <mergeCell ref="A20:C20"/>
    <mergeCell ref="A21:C21"/>
    <mergeCell ref="A22:C22"/>
    <mergeCell ref="D15:F15"/>
    <mergeCell ref="A16:C16"/>
    <mergeCell ref="A17:C17"/>
    <mergeCell ref="A18:C18"/>
    <mergeCell ref="A19:C19"/>
    <mergeCell ref="A13:C13"/>
    <mergeCell ref="D25:F25"/>
    <mergeCell ref="D24:F24"/>
    <mergeCell ref="D23:F23"/>
    <mergeCell ref="D22:F22"/>
    <mergeCell ref="A28:C28"/>
    <mergeCell ref="D28:F28"/>
    <mergeCell ref="D27:F27"/>
    <mergeCell ref="D26:F26"/>
    <mergeCell ref="A24:C24"/>
    <mergeCell ref="A25:C25"/>
    <mergeCell ref="A26:C26"/>
    <mergeCell ref="A27:C27"/>
    <mergeCell ref="A23:C23"/>
    <mergeCell ref="G15:I15"/>
    <mergeCell ref="D21:F21"/>
    <mergeCell ref="D20:F20"/>
    <mergeCell ref="D19:F19"/>
    <mergeCell ref="D18:F18"/>
    <mergeCell ref="G20:I20"/>
    <mergeCell ref="G21:I21"/>
    <mergeCell ref="G16:I16"/>
    <mergeCell ref="G17:I17"/>
    <mergeCell ref="D17:F17"/>
    <mergeCell ref="D16:F16"/>
    <mergeCell ref="A38:I43"/>
    <mergeCell ref="C3:G3"/>
    <mergeCell ref="A30:D30"/>
    <mergeCell ref="E30:I30"/>
    <mergeCell ref="E31:I37"/>
    <mergeCell ref="A31:D37"/>
    <mergeCell ref="G26:I26"/>
    <mergeCell ref="G27:I27"/>
    <mergeCell ref="G28:I28"/>
    <mergeCell ref="A29:I29"/>
    <mergeCell ref="G22:I22"/>
    <mergeCell ref="G23:I23"/>
    <mergeCell ref="G24:I24"/>
    <mergeCell ref="G25:I25"/>
    <mergeCell ref="G18:I18"/>
    <mergeCell ref="G19:I19"/>
  </mergeCells>
  <phoneticPr fontId="6"/>
  <hyperlinks>
    <hyperlink ref="A1" location="'目次'!A1" display="目次"/>
  </hyperlinks>
  <pageMargins left="0.75" right="0.43" top="1" bottom="1" header="0.51200000000000001" footer="0.51200000000000001"/>
  <pageSetup paperSize="9" orientation="portrait" r:id="rId2"/>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23"/>
  <sheetViews>
    <sheetView view="pageBreakPreview" topLeftCell="A16" zoomScaleNormal="100" zoomScaleSheetLayoutView="100" workbookViewId="0"/>
  </sheetViews>
  <sheetFormatPr defaultColWidth="9" defaultRowHeight="13.5"/>
  <cols>
    <col min="1" max="2" width="9.625" style="1022" customWidth="1"/>
    <col min="3" max="3" width="13.75" style="1022" customWidth="1"/>
    <col min="4" max="8" width="9.625" style="1022" customWidth="1"/>
    <col min="9" max="9" width="12.375" style="1022" customWidth="1"/>
    <col min="10" max="16384" width="9" style="1022"/>
  </cols>
  <sheetData>
    <row r="1" spans="1:9" ht="18" customHeight="1">
      <c r="A1" s="1374" t="s">
        <v>2423</v>
      </c>
    </row>
    <row r="2" spans="1:9" ht="17.25">
      <c r="A2" s="1029" t="s">
        <v>1846</v>
      </c>
    </row>
    <row r="3" spans="1:9" ht="17.25">
      <c r="A3" s="1029"/>
      <c r="C3" s="3751" t="s">
        <v>1845</v>
      </c>
      <c r="D3" s="3751"/>
      <c r="E3" s="3751"/>
      <c r="F3" s="3751"/>
      <c r="G3" s="3751"/>
    </row>
    <row r="5" spans="1:9" ht="21.75" customHeight="1">
      <c r="A5" s="3752" t="s">
        <v>201</v>
      </c>
      <c r="B5" s="3752"/>
      <c r="C5" s="3752"/>
      <c r="D5" s="3753"/>
      <c r="E5" s="3753"/>
      <c r="F5" s="3753"/>
      <c r="G5" s="3753"/>
      <c r="H5" s="3753"/>
      <c r="I5" s="3754"/>
    </row>
    <row r="6" spans="1:9" ht="15" customHeight="1">
      <c r="A6" s="3764"/>
      <c r="B6" s="3765"/>
      <c r="C6" s="3765"/>
      <c r="D6" s="3765"/>
      <c r="E6" s="3765"/>
      <c r="F6" s="3765"/>
      <c r="G6" s="3765"/>
      <c r="H6" s="3765"/>
      <c r="I6" s="3766"/>
    </row>
    <row r="7" spans="1:9" ht="15" customHeight="1">
      <c r="A7" s="3769"/>
      <c r="B7" s="3769"/>
      <c r="C7" s="3769"/>
      <c r="D7" s="3767" t="s">
        <v>552</v>
      </c>
      <c r="E7" s="3767"/>
      <c r="F7" s="3767"/>
      <c r="G7" s="3768" t="s">
        <v>1844</v>
      </c>
      <c r="H7" s="3768"/>
      <c r="I7" s="3768"/>
    </row>
    <row r="8" spans="1:9" ht="45" customHeight="1" thickBot="1">
      <c r="A8" s="3775" t="s">
        <v>1843</v>
      </c>
      <c r="B8" s="3776"/>
      <c r="C8" s="1028" t="s">
        <v>1842</v>
      </c>
      <c r="D8" s="3770"/>
      <c r="E8" s="3770"/>
      <c r="F8" s="3771"/>
      <c r="G8" s="3772" t="s">
        <v>1841</v>
      </c>
      <c r="H8" s="3773"/>
      <c r="I8" s="3774"/>
    </row>
    <row r="9" spans="1:9" ht="45" customHeight="1" thickBot="1">
      <c r="A9" s="3777"/>
      <c r="B9" s="3778"/>
      <c r="C9" s="1027" t="s">
        <v>1840</v>
      </c>
      <c r="D9" s="3779"/>
      <c r="E9" s="3779"/>
      <c r="F9" s="3779"/>
      <c r="G9" s="3780" t="s">
        <v>1839</v>
      </c>
      <c r="H9" s="3780"/>
      <c r="I9" s="3780"/>
    </row>
    <row r="10" spans="1:9" ht="45" customHeight="1" thickTop="1" thickBot="1">
      <c r="A10" s="3781" t="s">
        <v>1163</v>
      </c>
      <c r="B10" s="3782"/>
      <c r="C10" s="1026" t="s">
        <v>1842</v>
      </c>
      <c r="D10" s="3785"/>
      <c r="E10" s="3785"/>
      <c r="F10" s="3785"/>
      <c r="G10" s="3787" t="s">
        <v>1841</v>
      </c>
      <c r="H10" s="3788"/>
      <c r="I10" s="3789"/>
    </row>
    <row r="11" spans="1:9" ht="45" customHeight="1">
      <c r="A11" s="3783"/>
      <c r="B11" s="3784"/>
      <c r="C11" s="1025" t="s">
        <v>1840</v>
      </c>
      <c r="D11" s="3786"/>
      <c r="E11" s="3786"/>
      <c r="F11" s="3786"/>
      <c r="G11" s="3780" t="s">
        <v>1839</v>
      </c>
      <c r="H11" s="3780"/>
      <c r="I11" s="3780"/>
    </row>
    <row r="12" spans="1:9" ht="15" customHeight="1">
      <c r="A12" s="3755" t="s">
        <v>78</v>
      </c>
      <c r="B12" s="3756"/>
      <c r="C12" s="3756"/>
      <c r="D12" s="3756"/>
      <c r="E12" s="3756"/>
      <c r="F12" s="3756"/>
      <c r="G12" s="3756"/>
      <c r="H12" s="3756"/>
      <c r="I12" s="3757"/>
    </row>
    <row r="13" spans="1:9" ht="15" customHeight="1">
      <c r="A13" s="3758"/>
      <c r="B13" s="3759"/>
      <c r="C13" s="3759"/>
      <c r="D13" s="3759"/>
      <c r="E13" s="3759"/>
      <c r="F13" s="3759"/>
      <c r="G13" s="3759"/>
      <c r="H13" s="3759"/>
      <c r="I13" s="3760"/>
    </row>
    <row r="14" spans="1:9" ht="15" customHeight="1">
      <c r="A14" s="3758"/>
      <c r="B14" s="3759"/>
      <c r="C14" s="3759"/>
      <c r="D14" s="3759"/>
      <c r="E14" s="3759"/>
      <c r="F14" s="3759"/>
      <c r="G14" s="3759"/>
      <c r="H14" s="3759"/>
      <c r="I14" s="3760"/>
    </row>
    <row r="15" spans="1:9" ht="15" customHeight="1">
      <c r="A15" s="3758"/>
      <c r="B15" s="3759"/>
      <c r="C15" s="3759"/>
      <c r="D15" s="3759"/>
      <c r="E15" s="3759"/>
      <c r="F15" s="3759"/>
      <c r="G15" s="3759"/>
      <c r="H15" s="3759"/>
      <c r="I15" s="3760"/>
    </row>
    <row r="16" spans="1:9" ht="15" customHeight="1">
      <c r="A16" s="3758"/>
      <c r="B16" s="3759"/>
      <c r="C16" s="3759"/>
      <c r="D16" s="3759"/>
      <c r="E16" s="3759"/>
      <c r="F16" s="3759"/>
      <c r="G16" s="3759"/>
      <c r="H16" s="3759"/>
      <c r="I16" s="3760"/>
    </row>
    <row r="17" spans="1:9" ht="15" customHeight="1">
      <c r="A17" s="3761"/>
      <c r="B17" s="3762"/>
      <c r="C17" s="3762"/>
      <c r="D17" s="3762"/>
      <c r="E17" s="3762"/>
      <c r="F17" s="3762"/>
      <c r="G17" s="3762"/>
      <c r="H17" s="3762"/>
      <c r="I17" s="3763"/>
    </row>
    <row r="18" spans="1:9" ht="19.5" customHeight="1">
      <c r="A18" s="1024" t="s">
        <v>1838</v>
      </c>
    </row>
    <row r="19" spans="1:9" ht="15.75" customHeight="1">
      <c r="A19" s="1024" t="s">
        <v>1837</v>
      </c>
    </row>
    <row r="20" spans="1:9">
      <c r="A20" s="1024" t="s">
        <v>1836</v>
      </c>
    </row>
    <row r="21" spans="1:9">
      <c r="A21" s="1024" t="s">
        <v>1835</v>
      </c>
    </row>
    <row r="22" spans="1:9">
      <c r="A22" s="1024" t="s">
        <v>1834</v>
      </c>
    </row>
    <row r="23" spans="1:9">
      <c r="A23" s="1023" t="s">
        <v>1833</v>
      </c>
    </row>
  </sheetData>
  <customSheetViews>
    <customSheetView guid="{A89971A1-2A57-4416-B1BB-86BE65CC2ABD}" showPageBreaks="1" printArea="1" view="pageBreakPreview">
      <pageMargins left="0.75" right="0.43" top="1" bottom="1" header="0.51200000000000001" footer="0.51200000000000001"/>
      <pageSetup paperSize="9" scale="98" orientation="portrait" r:id="rId1"/>
      <headerFooter alignWithMargins="0"/>
    </customSheetView>
  </customSheetViews>
  <mergeCells count="18">
    <mergeCell ref="G10:I10"/>
    <mergeCell ref="G11:I11"/>
    <mergeCell ref="C3:G3"/>
    <mergeCell ref="A5:C5"/>
    <mergeCell ref="D5:I5"/>
    <mergeCell ref="A12:I17"/>
    <mergeCell ref="A6:I6"/>
    <mergeCell ref="D7:F7"/>
    <mergeCell ref="G7:I7"/>
    <mergeCell ref="A7:C7"/>
    <mergeCell ref="D8:F8"/>
    <mergeCell ref="G8:I8"/>
    <mergeCell ref="A8:B9"/>
    <mergeCell ref="D9:F9"/>
    <mergeCell ref="G9:I9"/>
    <mergeCell ref="A10:B11"/>
    <mergeCell ref="D10:F10"/>
    <mergeCell ref="D11:F11"/>
  </mergeCells>
  <phoneticPr fontId="6"/>
  <hyperlinks>
    <hyperlink ref="A1" location="'目次'!A1" display="目次"/>
  </hyperlinks>
  <pageMargins left="0.75" right="0.43" top="1" bottom="1" header="0.51200000000000001" footer="0.51200000000000001"/>
  <pageSetup paperSize="9" scale="98" orientation="portrait" r:id="rId2"/>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K45"/>
  <sheetViews>
    <sheetView view="pageBreakPreview" zoomScaleNormal="100" zoomScaleSheetLayoutView="100" workbookViewId="0">
      <selection activeCell="J10" sqref="J10"/>
    </sheetView>
  </sheetViews>
  <sheetFormatPr defaultColWidth="9" defaultRowHeight="19.5" customHeight="1"/>
  <cols>
    <col min="1" max="1" width="10" style="1030" customWidth="1"/>
    <col min="2" max="3" width="4.375" style="1030" customWidth="1"/>
    <col min="4" max="5" width="10" style="1030" customWidth="1"/>
    <col min="6" max="7" width="8.75" style="1030" customWidth="1"/>
    <col min="8" max="9" width="10" style="1030" customWidth="1"/>
    <col min="10" max="10" width="10.625" style="1030" customWidth="1"/>
    <col min="11" max="11" width="5" style="1030" customWidth="1"/>
    <col min="12" max="16384" width="9" style="1030"/>
  </cols>
  <sheetData>
    <row r="1" spans="1:11" ht="18" customHeight="1">
      <c r="A1" s="1374" t="s">
        <v>2423</v>
      </c>
    </row>
    <row r="2" spans="1:11" ht="19.5" customHeight="1">
      <c r="A2" s="1038" t="s">
        <v>1865</v>
      </c>
      <c r="B2" s="1038"/>
      <c r="C2" s="1038"/>
      <c r="D2" s="1038"/>
      <c r="E2" s="1038"/>
      <c r="F2" s="1038"/>
      <c r="G2" s="1038"/>
      <c r="H2" s="1038"/>
      <c r="I2" s="1038"/>
      <c r="J2" s="1038"/>
    </row>
    <row r="3" spans="1:11" ht="30" customHeight="1">
      <c r="A3" s="3790" t="s">
        <v>1864</v>
      </c>
      <c r="B3" s="3790"/>
      <c r="C3" s="3790"/>
      <c r="D3" s="3790"/>
      <c r="E3" s="3790"/>
      <c r="F3" s="3790"/>
      <c r="G3" s="3790"/>
      <c r="H3" s="3790"/>
      <c r="I3" s="3790"/>
      <c r="J3" s="3790"/>
      <c r="K3" s="1052"/>
    </row>
    <row r="4" spans="1:11" ht="15" customHeight="1">
      <c r="A4" s="1051"/>
      <c r="B4" s="1051"/>
      <c r="C4" s="1051"/>
      <c r="D4" s="1051"/>
      <c r="E4" s="1051"/>
      <c r="F4" s="1051"/>
      <c r="G4" s="1051"/>
      <c r="H4" s="1051"/>
      <c r="I4" s="1051"/>
      <c r="J4" s="1051"/>
      <c r="K4" s="1050"/>
    </row>
    <row r="5" spans="1:11" ht="22.5" customHeight="1">
      <c r="A5" s="1038"/>
      <c r="B5" s="1038"/>
      <c r="C5" s="1038"/>
      <c r="D5" s="1038"/>
      <c r="E5" s="1038"/>
      <c r="F5" s="1038"/>
      <c r="G5" s="1038"/>
      <c r="H5" s="1038"/>
      <c r="I5" s="1038"/>
      <c r="J5" s="1048" t="s">
        <v>1863</v>
      </c>
    </row>
    <row r="6" spans="1:11" ht="22.5" customHeight="1">
      <c r="A6" s="1038" t="s">
        <v>1862</v>
      </c>
      <c r="B6" s="1038"/>
      <c r="C6" s="1038"/>
      <c r="D6" s="1049" t="s">
        <v>231</v>
      </c>
      <c r="E6" s="1038"/>
      <c r="F6" s="1038"/>
      <c r="G6" s="1038"/>
      <c r="H6" s="1038"/>
      <c r="I6" s="1038"/>
      <c r="J6" s="1048" t="s">
        <v>1861</v>
      </c>
    </row>
    <row r="7" spans="1:11" ht="22.5" customHeight="1">
      <c r="A7" s="1038"/>
      <c r="B7" s="1038"/>
      <c r="C7" s="1038"/>
      <c r="D7" s="1038"/>
      <c r="E7" s="1038"/>
      <c r="F7" s="1038"/>
      <c r="G7" s="1038"/>
      <c r="H7" s="1038"/>
      <c r="I7" s="1038"/>
      <c r="J7" s="1038"/>
    </row>
    <row r="8" spans="1:11" ht="22.5" customHeight="1">
      <c r="A8" s="1038"/>
      <c r="B8" s="1038"/>
      <c r="C8" s="1038"/>
      <c r="D8" s="1038"/>
      <c r="E8" s="1038" t="s">
        <v>1860</v>
      </c>
      <c r="F8" s="1038"/>
      <c r="G8" s="1038"/>
      <c r="H8" s="1038"/>
      <c r="I8" s="1038"/>
      <c r="J8" s="1038"/>
    </row>
    <row r="9" spans="1:11" ht="45" customHeight="1">
      <c r="A9" s="1038"/>
      <c r="B9" s="1038"/>
      <c r="C9" s="1038"/>
      <c r="D9" s="1038"/>
      <c r="E9" s="1038"/>
      <c r="F9" s="1038"/>
      <c r="G9" s="1038"/>
      <c r="H9" s="1038"/>
      <c r="I9" s="1038"/>
      <c r="J9" s="1038"/>
    </row>
    <row r="10" spans="1:11" ht="22.5" customHeight="1">
      <c r="A10" s="1038"/>
      <c r="B10" s="1038"/>
      <c r="C10" s="1038"/>
      <c r="D10" s="1038"/>
      <c r="E10" s="1038" t="s">
        <v>1859</v>
      </c>
      <c r="F10" s="1038"/>
      <c r="G10" s="1038"/>
      <c r="H10" s="1038"/>
      <c r="I10" s="1038"/>
      <c r="J10" s="1048"/>
    </row>
    <row r="11" spans="1:11" ht="22.5" customHeight="1">
      <c r="A11" s="1038"/>
      <c r="B11" s="1038"/>
      <c r="C11" s="1038"/>
      <c r="D11" s="1038"/>
      <c r="E11" s="1038" t="s">
        <v>205</v>
      </c>
      <c r="F11" s="1038"/>
      <c r="G11" s="1038"/>
      <c r="H11" s="1038"/>
      <c r="I11" s="1038"/>
      <c r="J11" s="1038"/>
    </row>
    <row r="12" spans="1:11" ht="22.5" customHeight="1">
      <c r="A12" s="1038"/>
      <c r="B12" s="1038"/>
      <c r="C12" s="1038"/>
      <c r="D12" s="1038"/>
      <c r="E12" s="1038"/>
      <c r="F12" s="1038"/>
      <c r="G12" s="1038"/>
      <c r="H12" s="1038"/>
      <c r="I12" s="1038"/>
      <c r="J12" s="1038"/>
    </row>
    <row r="13" spans="1:11" ht="22.5" customHeight="1">
      <c r="A13" s="1038" t="s">
        <v>1858</v>
      </c>
      <c r="B13" s="1038"/>
      <c r="C13" s="1038"/>
      <c r="D13" s="1038"/>
      <c r="E13" s="1038"/>
      <c r="F13" s="1038"/>
      <c r="G13" s="1038"/>
      <c r="H13" s="1038"/>
      <c r="I13" s="1038"/>
      <c r="J13" s="1038"/>
    </row>
    <row r="14" spans="1:11" ht="6.75" customHeight="1">
      <c r="A14" s="1038"/>
      <c r="B14" s="1038"/>
      <c r="C14" s="1038"/>
      <c r="D14" s="1038"/>
      <c r="E14" s="1038"/>
      <c r="F14" s="1038"/>
      <c r="G14" s="1038"/>
      <c r="H14" s="1038"/>
      <c r="I14" s="1038"/>
      <c r="J14" s="1038"/>
    </row>
    <row r="15" spans="1:11" ht="30" customHeight="1">
      <c r="A15" s="3791" t="s">
        <v>216</v>
      </c>
      <c r="B15" s="3792"/>
      <c r="C15" s="3793"/>
      <c r="D15" s="1041"/>
      <c r="E15" s="1041"/>
      <c r="F15" s="1041"/>
      <c r="G15" s="3816" t="s">
        <v>1857</v>
      </c>
      <c r="H15" s="3816"/>
      <c r="I15" s="3816"/>
      <c r="J15" s="3817"/>
    </row>
    <row r="16" spans="1:11" ht="36.75" customHeight="1" thickBot="1">
      <c r="A16" s="3794" t="s">
        <v>1856</v>
      </c>
      <c r="B16" s="3795"/>
      <c r="C16" s="3796"/>
      <c r="D16" s="1047"/>
      <c r="E16" s="1047"/>
      <c r="F16" s="1047"/>
      <c r="G16" s="1047"/>
      <c r="H16" s="1047"/>
      <c r="I16" s="1047"/>
      <c r="J16" s="1046"/>
    </row>
    <row r="17" spans="1:10" ht="37.5" customHeight="1" thickTop="1">
      <c r="A17" s="3797" t="s">
        <v>1855</v>
      </c>
      <c r="B17" s="3798"/>
      <c r="C17" s="3799"/>
      <c r="D17" s="1043"/>
      <c r="E17" s="1043"/>
      <c r="F17" s="1043"/>
      <c r="G17" s="1043"/>
      <c r="H17" s="1043"/>
      <c r="I17" s="1043"/>
      <c r="J17" s="1042"/>
    </row>
    <row r="18" spans="1:10" ht="22.5" customHeight="1">
      <c r="A18" s="3800"/>
      <c r="B18" s="3801"/>
      <c r="C18" s="3802"/>
      <c r="D18" s="3814" t="s">
        <v>1854</v>
      </c>
      <c r="E18" s="3814"/>
      <c r="F18" s="3814"/>
      <c r="G18" s="3814"/>
      <c r="H18" s="3814"/>
      <c r="I18" s="3814"/>
      <c r="J18" s="3815"/>
    </row>
    <row r="19" spans="1:10" ht="30" customHeight="1">
      <c r="A19" s="3803" t="s">
        <v>1853</v>
      </c>
      <c r="B19" s="3804"/>
      <c r="C19" s="3805"/>
      <c r="D19" s="3812" t="s">
        <v>1852</v>
      </c>
      <c r="E19" s="3812"/>
      <c r="F19" s="3812"/>
      <c r="G19" s="3812"/>
      <c r="H19" s="3812"/>
      <c r="I19" s="3812"/>
      <c r="J19" s="3813"/>
    </row>
    <row r="20" spans="1:10" ht="30" customHeight="1">
      <c r="A20" s="3806"/>
      <c r="B20" s="3807"/>
      <c r="C20" s="3808"/>
      <c r="D20" s="1043"/>
      <c r="E20" s="1043"/>
      <c r="F20" s="1043"/>
      <c r="G20" s="1043"/>
      <c r="H20" s="1043"/>
      <c r="I20" s="1043"/>
      <c r="J20" s="1042"/>
    </row>
    <row r="21" spans="1:10" ht="30" customHeight="1">
      <c r="A21" s="3809"/>
      <c r="B21" s="3810"/>
      <c r="C21" s="3811"/>
      <c r="D21" s="1045"/>
      <c r="E21" s="1045"/>
      <c r="F21" s="1045"/>
      <c r="G21" s="1045"/>
      <c r="H21" s="1045"/>
      <c r="I21" s="1045"/>
      <c r="J21" s="1044"/>
    </row>
    <row r="22" spans="1:10" ht="22.5" customHeight="1">
      <c r="A22" s="3806" t="s">
        <v>1851</v>
      </c>
      <c r="B22" s="3807"/>
      <c r="C22" s="3808"/>
      <c r="D22" s="1043"/>
      <c r="E22" s="1043"/>
      <c r="F22" s="1043"/>
      <c r="G22" s="1043"/>
      <c r="H22" s="1043"/>
      <c r="I22" s="1043"/>
      <c r="J22" s="1042"/>
    </row>
    <row r="23" spans="1:10" ht="48" customHeight="1">
      <c r="A23" s="3809"/>
      <c r="B23" s="3810"/>
      <c r="C23" s="3811"/>
      <c r="D23" s="3814" t="s">
        <v>1850</v>
      </c>
      <c r="E23" s="3814"/>
      <c r="F23" s="3814"/>
      <c r="G23" s="3814"/>
      <c r="H23" s="3814"/>
      <c r="I23" s="3814"/>
      <c r="J23" s="3815"/>
    </row>
    <row r="24" spans="1:10" ht="59.25" customHeight="1">
      <c r="A24" s="3819" t="s">
        <v>1849</v>
      </c>
      <c r="B24" s="3820"/>
      <c r="C24" s="3821"/>
      <c r="D24" s="1041"/>
      <c r="E24" s="1041"/>
      <c r="F24" s="1041"/>
      <c r="G24" s="1041"/>
      <c r="H24" s="1041" t="s">
        <v>403</v>
      </c>
      <c r="I24" s="1041"/>
      <c r="J24" s="1040"/>
    </row>
    <row r="25" spans="1:10" ht="6.75" customHeight="1">
      <c r="A25" s="1039"/>
      <c r="B25" s="1039"/>
      <c r="C25" s="1039"/>
      <c r="D25" s="1039"/>
      <c r="E25" s="1039"/>
      <c r="F25" s="1038"/>
      <c r="G25" s="1038"/>
      <c r="H25" s="1038"/>
      <c r="I25" s="1038"/>
      <c r="J25" s="1038"/>
    </row>
    <row r="26" spans="1:10" s="1031" customFormat="1" ht="15" customHeight="1">
      <c r="A26" s="1037" t="s">
        <v>1848</v>
      </c>
      <c r="B26" s="1035"/>
      <c r="C26" s="3818" t="s">
        <v>1847</v>
      </c>
      <c r="D26" s="3818"/>
      <c r="E26" s="3818"/>
      <c r="F26" s="3818"/>
      <c r="G26" s="3818"/>
      <c r="H26" s="3818"/>
      <c r="I26" s="3818"/>
      <c r="J26" s="3818"/>
    </row>
    <row r="27" spans="1:10" s="1031" customFormat="1" ht="15" customHeight="1">
      <c r="A27" s="1036"/>
      <c r="B27" s="1035"/>
      <c r="C27" s="3818"/>
      <c r="D27" s="3818"/>
      <c r="E27" s="3818"/>
      <c r="F27" s="3818"/>
      <c r="G27" s="3818"/>
      <c r="H27" s="3818"/>
      <c r="I27" s="3818"/>
      <c r="J27" s="3818"/>
    </row>
    <row r="28" spans="1:10" s="1031" customFormat="1" ht="15" customHeight="1">
      <c r="A28" s="1036"/>
      <c r="B28" s="1035"/>
      <c r="C28" s="3818"/>
      <c r="D28" s="3818"/>
      <c r="E28" s="3818"/>
      <c r="F28" s="3818"/>
      <c r="G28" s="3818"/>
      <c r="H28" s="3818"/>
      <c r="I28" s="3818"/>
      <c r="J28" s="3818"/>
    </row>
    <row r="29" spans="1:10" s="1031" customFormat="1" ht="15" customHeight="1">
      <c r="B29" s="1034"/>
      <c r="C29" s="1033"/>
      <c r="D29" s="1033"/>
      <c r="E29" s="1033"/>
      <c r="F29" s="1033"/>
      <c r="G29" s="1033"/>
      <c r="H29" s="1033"/>
      <c r="I29" s="1033"/>
      <c r="J29" s="1033"/>
    </row>
    <row r="30" spans="1:10" s="1031" customFormat="1" ht="15" customHeight="1">
      <c r="B30" s="1034"/>
      <c r="C30" s="1033"/>
      <c r="D30" s="1033"/>
      <c r="E30" s="1033"/>
      <c r="F30" s="1033"/>
      <c r="G30" s="1033"/>
      <c r="H30" s="1033"/>
      <c r="I30" s="1033"/>
      <c r="J30" s="1033"/>
    </row>
    <row r="31" spans="1:10" s="1031" customFormat="1" ht="15" customHeight="1">
      <c r="B31" s="1034"/>
      <c r="C31" s="1033"/>
      <c r="D31" s="1033"/>
      <c r="E31" s="1033"/>
      <c r="F31" s="1033"/>
      <c r="G31" s="1033"/>
      <c r="H31" s="1033"/>
      <c r="I31" s="1033"/>
      <c r="J31" s="1033"/>
    </row>
    <row r="32" spans="1:10" s="1031" customFormat="1" ht="15" customHeight="1">
      <c r="B32" s="1034"/>
      <c r="C32" s="1033"/>
      <c r="D32" s="1033"/>
      <c r="E32" s="1033"/>
      <c r="F32" s="1033"/>
      <c r="G32" s="1033"/>
      <c r="H32" s="1033"/>
      <c r="I32" s="1033"/>
      <c r="J32" s="1033"/>
    </row>
    <row r="33" spans="2:2" s="1031" customFormat="1" ht="15" customHeight="1">
      <c r="B33" s="1032"/>
    </row>
    <row r="34" spans="2:2" s="1031" customFormat="1" ht="15" customHeight="1"/>
    <row r="35" spans="2:2" s="1031" customFormat="1" ht="15" customHeight="1"/>
    <row r="36" spans="2:2" s="1031" customFormat="1" ht="15" customHeight="1"/>
    <row r="37" spans="2:2" s="1031" customFormat="1" ht="15" customHeight="1"/>
    <row r="38" spans="2:2" s="1031" customFormat="1" ht="15" customHeight="1"/>
    <row r="39" spans="2:2" s="1031" customFormat="1" ht="15" customHeight="1"/>
    <row r="40" spans="2:2" s="1031" customFormat="1" ht="15" customHeight="1"/>
    <row r="41" spans="2:2" s="1031" customFormat="1" ht="15" customHeight="1"/>
    <row r="42" spans="2:2" s="1031" customFormat="1" ht="15" customHeight="1"/>
    <row r="43" spans="2:2" s="1031" customFormat="1" ht="15" customHeight="1"/>
    <row r="44" spans="2:2" s="1031" customFormat="1" ht="15" customHeight="1"/>
    <row r="45" spans="2:2" s="1031" customFormat="1" ht="15" customHeight="1"/>
  </sheetData>
  <customSheetViews>
    <customSheetView guid="{A89971A1-2A57-4416-B1BB-86BE65CC2ABD}" showPageBreaks="1" printArea="1" view="pageBreakPreview">
      <pageMargins left="0.78740157480314965" right="0.78740157480314965" top="0.98425196850393704" bottom="0.98425196850393704" header="0" footer="0"/>
      <pageSetup paperSize="9" orientation="portrait" horizontalDpi="300" verticalDpi="300" r:id="rId1"/>
      <headerFooter alignWithMargins="0"/>
    </customSheetView>
  </customSheetViews>
  <mergeCells count="13">
    <mergeCell ref="D23:J23"/>
    <mergeCell ref="G15:J15"/>
    <mergeCell ref="D18:J18"/>
    <mergeCell ref="C27:J28"/>
    <mergeCell ref="A24:C24"/>
    <mergeCell ref="C26:J26"/>
    <mergeCell ref="A22:C23"/>
    <mergeCell ref="A3:J3"/>
    <mergeCell ref="A15:C15"/>
    <mergeCell ref="A16:C16"/>
    <mergeCell ref="A17:C18"/>
    <mergeCell ref="A19:C21"/>
    <mergeCell ref="D19:J19"/>
  </mergeCells>
  <phoneticPr fontId="6"/>
  <hyperlinks>
    <hyperlink ref="A1" location="'目次'!A1" display="目次"/>
  </hyperlinks>
  <pageMargins left="0.78740157480314965" right="0.78740157480314965" top="0.98425196850393704" bottom="0.98425196850393704" header="0" footer="0"/>
  <pageSetup paperSize="9" orientation="portrait" horizontalDpi="300" verticalDpi="300" r:id="rId2"/>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K48"/>
  <sheetViews>
    <sheetView view="pageBreakPreview" zoomScaleNormal="100" zoomScaleSheetLayoutView="100" workbookViewId="0"/>
  </sheetViews>
  <sheetFormatPr defaultColWidth="9" defaultRowHeight="19.5" customHeight="1"/>
  <cols>
    <col min="1" max="1" width="10" style="1030" customWidth="1"/>
    <col min="2" max="2" width="4.375" style="1030" customWidth="1"/>
    <col min="3" max="3" width="6.875" style="1030" customWidth="1"/>
    <col min="4" max="4" width="7.375" style="1030" customWidth="1"/>
    <col min="5" max="5" width="10" style="1030" customWidth="1"/>
    <col min="6" max="7" width="8.75" style="1030" customWidth="1"/>
    <col min="8" max="9" width="10" style="1030" customWidth="1"/>
    <col min="10" max="10" width="10.625" style="1030" customWidth="1"/>
    <col min="11" max="11" width="5" style="1030" customWidth="1"/>
    <col min="12" max="16384" width="9" style="1030"/>
  </cols>
  <sheetData>
    <row r="1" spans="1:11" ht="18" customHeight="1">
      <c r="A1" s="1374" t="s">
        <v>2423</v>
      </c>
    </row>
    <row r="2" spans="1:11" ht="19.5" customHeight="1">
      <c r="A2" s="1038" t="s">
        <v>1872</v>
      </c>
      <c r="B2" s="1038"/>
      <c r="C2" s="1038"/>
      <c r="D2" s="1038"/>
      <c r="E2" s="1038"/>
      <c r="F2" s="1038"/>
      <c r="G2" s="1038"/>
      <c r="H2" s="1038"/>
      <c r="I2" s="1038"/>
      <c r="J2" s="1038"/>
    </row>
    <row r="3" spans="1:11" ht="19.5" customHeight="1">
      <c r="A3" s="3822" t="s">
        <v>1871</v>
      </c>
      <c r="B3" s="3822"/>
      <c r="C3" s="3822"/>
      <c r="D3" s="3822"/>
      <c r="E3" s="3822"/>
      <c r="F3" s="3822"/>
      <c r="G3" s="3822"/>
      <c r="H3" s="3822"/>
      <c r="I3" s="3822"/>
      <c r="J3" s="3822"/>
    </row>
    <row r="4" spans="1:11" ht="18" customHeight="1">
      <c r="A4" s="3790" t="s">
        <v>1864</v>
      </c>
      <c r="B4" s="3790"/>
      <c r="C4" s="3790"/>
      <c r="D4" s="3790"/>
      <c r="E4" s="3790"/>
      <c r="F4" s="3790"/>
      <c r="G4" s="3790"/>
      <c r="H4" s="3790"/>
      <c r="I4" s="3790"/>
      <c r="J4" s="3790"/>
      <c r="K4" s="1052"/>
    </row>
    <row r="5" spans="1:11" ht="19.5" customHeight="1">
      <c r="A5" s="3790"/>
      <c r="B5" s="3790"/>
      <c r="C5" s="3790"/>
      <c r="D5" s="3790"/>
      <c r="E5" s="3790"/>
      <c r="F5" s="3790"/>
      <c r="G5" s="3790"/>
      <c r="H5" s="3790"/>
      <c r="I5" s="3790"/>
      <c r="J5" s="3790"/>
      <c r="K5" s="1050"/>
    </row>
    <row r="6" spans="1:11" ht="22.5" customHeight="1">
      <c r="A6" s="1038"/>
      <c r="B6" s="1038"/>
      <c r="C6" s="1038"/>
      <c r="D6" s="1038"/>
      <c r="E6" s="1038"/>
      <c r="F6" s="1038"/>
      <c r="G6" s="1038"/>
      <c r="H6" s="1038"/>
      <c r="I6" s="1038"/>
      <c r="J6" s="1048" t="s">
        <v>1863</v>
      </c>
    </row>
    <row r="7" spans="1:11" ht="22.5" customHeight="1">
      <c r="A7" s="1038" t="s">
        <v>1862</v>
      </c>
      <c r="B7" s="1038"/>
      <c r="C7" s="1038"/>
      <c r="D7" s="1049" t="s">
        <v>231</v>
      </c>
      <c r="E7" s="1038"/>
      <c r="F7" s="1038"/>
      <c r="G7" s="1038"/>
      <c r="H7" s="1038"/>
      <c r="I7" s="1038"/>
      <c r="J7" s="1048" t="s">
        <v>1861</v>
      </c>
    </row>
    <row r="8" spans="1:11" ht="22.5" customHeight="1">
      <c r="A8" s="1038"/>
      <c r="B8" s="1038"/>
      <c r="C8" s="1038"/>
      <c r="D8" s="1038"/>
      <c r="E8" s="1038"/>
      <c r="F8" s="1038"/>
      <c r="G8" s="1038"/>
      <c r="H8" s="1038"/>
      <c r="I8" s="1038"/>
      <c r="J8" s="1038"/>
    </row>
    <row r="9" spans="1:11" ht="22.5" customHeight="1">
      <c r="A9" s="1038"/>
      <c r="B9" s="1038"/>
      <c r="C9" s="1038"/>
      <c r="D9" s="1038"/>
      <c r="E9" s="1038" t="s">
        <v>1860</v>
      </c>
      <c r="F9" s="1038"/>
      <c r="G9" s="1038"/>
      <c r="H9" s="1038"/>
      <c r="I9" s="1038"/>
      <c r="J9" s="1038"/>
    </row>
    <row r="10" spans="1:11" ht="31.5" customHeight="1">
      <c r="A10" s="1038"/>
      <c r="B10" s="1038"/>
      <c r="C10" s="1038"/>
      <c r="D10" s="1038"/>
      <c r="E10" s="1038"/>
      <c r="F10" s="1038"/>
      <c r="G10" s="1038"/>
      <c r="H10" s="1038"/>
      <c r="I10" s="1038"/>
      <c r="J10" s="1038"/>
    </row>
    <row r="11" spans="1:11" ht="22.5" customHeight="1">
      <c r="A11" s="1038"/>
      <c r="B11" s="1038"/>
      <c r="C11" s="1038"/>
      <c r="D11" s="1038"/>
      <c r="E11" s="1038" t="s">
        <v>1859</v>
      </c>
      <c r="F11" s="1038"/>
      <c r="G11" s="1038"/>
      <c r="H11" s="1038"/>
      <c r="I11" s="1038"/>
      <c r="J11" s="1048"/>
    </row>
    <row r="12" spans="1:11" ht="22.5" customHeight="1">
      <c r="A12" s="1038"/>
      <c r="B12" s="1038"/>
      <c r="C12" s="1038"/>
      <c r="D12" s="1038"/>
      <c r="E12" s="1038" t="s">
        <v>205</v>
      </c>
      <c r="F12" s="1038"/>
      <c r="G12" s="1038"/>
      <c r="H12" s="1038"/>
      <c r="I12" s="1038"/>
      <c r="J12" s="1038"/>
    </row>
    <row r="13" spans="1:11" ht="22.5" customHeight="1">
      <c r="A13" s="1038"/>
      <c r="B13" s="1038"/>
      <c r="C13" s="1038"/>
      <c r="D13" s="1038"/>
      <c r="E13" s="1038"/>
      <c r="F13" s="1038"/>
      <c r="G13" s="1038"/>
      <c r="H13" s="1038"/>
      <c r="I13" s="1038"/>
      <c r="J13" s="1038"/>
    </row>
    <row r="14" spans="1:11" ht="22.5" customHeight="1">
      <c r="A14" s="1038" t="s">
        <v>1858</v>
      </c>
      <c r="B14" s="1038"/>
      <c r="C14" s="1038"/>
      <c r="D14" s="1038"/>
      <c r="E14" s="1038"/>
      <c r="F14" s="1038"/>
      <c r="G14" s="1038"/>
      <c r="H14" s="1038"/>
      <c r="I14" s="1038"/>
      <c r="J14" s="1038"/>
    </row>
    <row r="15" spans="1:11" ht="6.75" customHeight="1">
      <c r="A15" s="1038"/>
      <c r="B15" s="1038"/>
      <c r="C15" s="1038"/>
      <c r="D15" s="1038"/>
      <c r="E15" s="1038"/>
      <c r="F15" s="1038"/>
      <c r="G15" s="1038"/>
      <c r="H15" s="1038"/>
      <c r="I15" s="1038"/>
      <c r="J15" s="1038"/>
    </row>
    <row r="16" spans="1:11" ht="30" customHeight="1">
      <c r="A16" s="3791" t="s">
        <v>216</v>
      </c>
      <c r="B16" s="3792"/>
      <c r="C16" s="3793"/>
      <c r="D16" s="3834"/>
      <c r="E16" s="3835"/>
      <c r="F16" s="3835"/>
      <c r="G16" s="3816" t="s">
        <v>1857</v>
      </c>
      <c r="H16" s="3816"/>
      <c r="I16" s="3816"/>
      <c r="J16" s="3817"/>
    </row>
    <row r="17" spans="1:10" ht="33" customHeight="1" thickBot="1">
      <c r="A17" s="3794" t="s">
        <v>1856</v>
      </c>
      <c r="B17" s="3795"/>
      <c r="C17" s="3796"/>
      <c r="D17" s="3828"/>
      <c r="E17" s="3829"/>
      <c r="F17" s="3829"/>
      <c r="G17" s="3829"/>
      <c r="H17" s="3829"/>
      <c r="I17" s="3829"/>
      <c r="J17" s="3830"/>
    </row>
    <row r="18" spans="1:10" ht="28.5" customHeight="1" thickTop="1">
      <c r="A18" s="3797" t="s">
        <v>1855</v>
      </c>
      <c r="B18" s="3798"/>
      <c r="C18" s="3799"/>
      <c r="D18" s="3831"/>
      <c r="E18" s="3832"/>
      <c r="F18" s="3832"/>
      <c r="G18" s="3832"/>
      <c r="H18" s="3832"/>
      <c r="I18" s="3832"/>
      <c r="J18" s="3833"/>
    </row>
    <row r="19" spans="1:10" ht="22.5" customHeight="1">
      <c r="A19" s="3800"/>
      <c r="B19" s="3801"/>
      <c r="C19" s="3802"/>
      <c r="D19" s="3814" t="s">
        <v>1854</v>
      </c>
      <c r="E19" s="3814"/>
      <c r="F19" s="3814"/>
      <c r="G19" s="3814"/>
      <c r="H19" s="3814"/>
      <c r="I19" s="3814"/>
      <c r="J19" s="3815"/>
    </row>
    <row r="20" spans="1:10" ht="30" customHeight="1">
      <c r="A20" s="3803" t="s">
        <v>1853</v>
      </c>
      <c r="B20" s="3804"/>
      <c r="C20" s="3805"/>
      <c r="D20" s="3823" t="s">
        <v>1852</v>
      </c>
      <c r="E20" s="3824"/>
      <c r="F20" s="3824"/>
      <c r="G20" s="3824"/>
      <c r="H20" s="3824"/>
      <c r="I20" s="3824"/>
      <c r="J20" s="3825"/>
    </row>
    <row r="21" spans="1:10" ht="30" customHeight="1">
      <c r="A21" s="3806"/>
      <c r="B21" s="3807"/>
      <c r="C21" s="3808"/>
      <c r="D21" s="3826" t="s">
        <v>1870</v>
      </c>
      <c r="E21" s="3827"/>
      <c r="F21" s="3827"/>
      <c r="G21" s="3827"/>
      <c r="H21" s="3827"/>
      <c r="I21" s="1055" t="s">
        <v>1869</v>
      </c>
      <c r="J21" s="1054"/>
    </row>
    <row r="22" spans="1:10" ht="33" customHeight="1">
      <c r="A22" s="3809"/>
      <c r="B22" s="3810"/>
      <c r="C22" s="3811"/>
      <c r="D22" s="1053" t="s">
        <v>1868</v>
      </c>
      <c r="E22" s="1045"/>
      <c r="F22" s="1045"/>
      <c r="G22" s="1045"/>
      <c r="H22" s="1045"/>
      <c r="I22" s="1045"/>
      <c r="J22" s="1044"/>
    </row>
    <row r="23" spans="1:10" ht="22.5" customHeight="1">
      <c r="A23" s="3806" t="s">
        <v>1851</v>
      </c>
      <c r="B23" s="3807"/>
      <c r="C23" s="3808"/>
      <c r="D23" s="3837" t="s">
        <v>2528</v>
      </c>
      <c r="E23" s="3838"/>
      <c r="F23" s="3838"/>
      <c r="G23" s="3838"/>
      <c r="H23" s="3838"/>
      <c r="I23" s="3838"/>
      <c r="J23" s="3839"/>
    </row>
    <row r="24" spans="1:10" ht="31.5" customHeight="1">
      <c r="A24" s="3809"/>
      <c r="B24" s="3810"/>
      <c r="C24" s="3811"/>
      <c r="D24" s="3814" t="s">
        <v>1850</v>
      </c>
      <c r="E24" s="3814"/>
      <c r="F24" s="3814"/>
      <c r="G24" s="3814"/>
      <c r="H24" s="3814"/>
      <c r="I24" s="3814"/>
      <c r="J24" s="3815"/>
    </row>
    <row r="25" spans="1:10" ht="22.5" customHeight="1">
      <c r="A25" s="3840" t="s">
        <v>2529</v>
      </c>
      <c r="B25" s="3807"/>
      <c r="C25" s="3808"/>
      <c r="D25" s="3837" t="s">
        <v>2530</v>
      </c>
      <c r="E25" s="3838"/>
      <c r="F25" s="3838"/>
      <c r="G25" s="3838"/>
      <c r="H25" s="3838"/>
      <c r="I25" s="3838"/>
      <c r="J25" s="3839"/>
    </row>
    <row r="26" spans="1:10" ht="30" customHeight="1">
      <c r="A26" s="3809"/>
      <c r="B26" s="3810"/>
      <c r="C26" s="3811"/>
      <c r="D26" s="3814" t="s">
        <v>1850</v>
      </c>
      <c r="E26" s="3814"/>
      <c r="F26" s="3814"/>
      <c r="G26" s="3814"/>
      <c r="H26" s="3814"/>
      <c r="I26" s="3814"/>
      <c r="J26" s="3815"/>
    </row>
    <row r="27" spans="1:10" ht="31.5" customHeight="1">
      <c r="A27" s="3819" t="s">
        <v>1849</v>
      </c>
      <c r="B27" s="3820"/>
      <c r="C27" s="3821"/>
      <c r="D27" s="3791"/>
      <c r="E27" s="3792"/>
      <c r="F27" s="3792"/>
      <c r="G27" s="3792"/>
      <c r="H27" s="1041" t="s">
        <v>403</v>
      </c>
      <c r="I27" s="1041"/>
      <c r="J27" s="1040"/>
    </row>
    <row r="28" spans="1:10" ht="6.75" customHeight="1">
      <c r="A28" s="1039"/>
      <c r="B28" s="1039"/>
      <c r="C28" s="1039"/>
      <c r="D28" s="1039"/>
      <c r="E28" s="1039"/>
      <c r="F28" s="1038"/>
      <c r="G28" s="1038"/>
      <c r="H28" s="1038"/>
      <c r="I28" s="1038"/>
      <c r="J28" s="1038"/>
    </row>
    <row r="29" spans="1:10" s="1031" customFormat="1" ht="15" customHeight="1">
      <c r="A29" s="3818" t="s">
        <v>1867</v>
      </c>
      <c r="B29" s="3818"/>
      <c r="C29" s="3818"/>
      <c r="D29" s="3818"/>
      <c r="E29" s="3818"/>
      <c r="F29" s="3818"/>
      <c r="G29" s="3818"/>
      <c r="H29" s="3818"/>
      <c r="I29" s="3818"/>
      <c r="J29" s="3818"/>
    </row>
    <row r="30" spans="1:10" s="1031" customFormat="1" ht="53.25" customHeight="1">
      <c r="A30" s="3836" t="s">
        <v>1866</v>
      </c>
      <c r="B30" s="3836"/>
      <c r="C30" s="3836"/>
      <c r="D30" s="3836"/>
      <c r="E30" s="3836"/>
      <c r="F30" s="3836"/>
      <c r="G30" s="3836"/>
      <c r="H30" s="3836"/>
      <c r="I30" s="3836"/>
      <c r="J30" s="3836"/>
    </row>
    <row r="31" spans="1:10" s="1031" customFormat="1" ht="53.25" customHeight="1">
      <c r="A31" s="3818" t="s">
        <v>2531</v>
      </c>
      <c r="B31" s="3818"/>
      <c r="C31" s="3818"/>
      <c r="D31" s="3818"/>
      <c r="E31" s="3818"/>
      <c r="F31" s="3818"/>
      <c r="G31" s="3818"/>
      <c r="H31" s="3818"/>
      <c r="I31" s="3818"/>
      <c r="J31" s="3818"/>
    </row>
    <row r="32" spans="1:10" s="1031" customFormat="1" ht="15" customHeight="1">
      <c r="B32" s="1034"/>
      <c r="C32" s="1033"/>
      <c r="D32" s="1033"/>
      <c r="E32" s="1033"/>
      <c r="F32" s="1033"/>
      <c r="G32" s="1033"/>
      <c r="H32" s="1033"/>
      <c r="I32" s="1033"/>
      <c r="J32" s="1033"/>
    </row>
    <row r="33" spans="2:10" s="1031" customFormat="1" ht="15" customHeight="1">
      <c r="B33" s="1034"/>
      <c r="C33" s="1033"/>
      <c r="D33" s="1033"/>
      <c r="E33" s="1033"/>
      <c r="F33" s="1033"/>
      <c r="G33" s="1033"/>
      <c r="H33" s="1033"/>
      <c r="I33" s="1033"/>
      <c r="J33" s="1033"/>
    </row>
    <row r="34" spans="2:10" s="1031" customFormat="1" ht="15" customHeight="1">
      <c r="B34" s="1034"/>
      <c r="C34" s="1033"/>
      <c r="D34" s="1033"/>
      <c r="E34" s="1033"/>
      <c r="F34" s="1033"/>
      <c r="G34" s="1033"/>
      <c r="H34" s="1033"/>
      <c r="I34" s="1033"/>
      <c r="J34" s="1033"/>
    </row>
    <row r="35" spans="2:10" s="1031" customFormat="1" ht="15" customHeight="1">
      <c r="B35" s="1034"/>
      <c r="C35" s="1033"/>
      <c r="D35" s="1033"/>
      <c r="E35" s="1033"/>
      <c r="F35" s="1033"/>
      <c r="G35" s="1033"/>
      <c r="H35" s="1033"/>
      <c r="I35" s="1033"/>
      <c r="J35" s="1033"/>
    </row>
    <row r="36" spans="2:10" s="1031" customFormat="1" ht="15" customHeight="1">
      <c r="B36" s="1032"/>
    </row>
    <row r="37" spans="2:10" s="1031" customFormat="1" ht="15" customHeight="1"/>
    <row r="38" spans="2:10" s="1031" customFormat="1" ht="15" customHeight="1"/>
    <row r="39" spans="2:10" s="1031" customFormat="1" ht="15" customHeight="1"/>
    <row r="40" spans="2:10" s="1031" customFormat="1" ht="15" customHeight="1"/>
    <row r="41" spans="2:10" s="1031" customFormat="1" ht="15" customHeight="1"/>
    <row r="42" spans="2:10" s="1031" customFormat="1" ht="15" customHeight="1"/>
    <row r="43" spans="2:10" s="1031" customFormat="1" ht="15" customHeight="1"/>
    <row r="44" spans="2:10" s="1031" customFormat="1" ht="15" customHeight="1"/>
    <row r="45" spans="2:10" s="1031" customFormat="1" ht="15" customHeight="1"/>
    <row r="46" spans="2:10" s="1031" customFormat="1" ht="15" customHeight="1"/>
    <row r="47" spans="2:10" s="1031" customFormat="1" ht="15" customHeight="1"/>
    <row r="48" spans="2:10" s="1031" customFormat="1" ht="15" customHeight="1"/>
  </sheetData>
  <customSheetViews>
    <customSheetView guid="{A89971A1-2A57-4416-B1BB-86BE65CC2ABD}" showPageBreaks="1" printArea="1" view="pageBreakPreview">
      <pageMargins left="0.78740157480314965" right="0.78740157480314965" top="0.98425196850393704" bottom="0.98425196850393704" header="0" footer="0"/>
      <pageSetup paperSize="9" orientation="portrait" horizontalDpi="300" verticalDpi="300" r:id="rId1"/>
      <headerFooter alignWithMargins="0"/>
    </customSheetView>
  </customSheetViews>
  <mergeCells count="24">
    <mergeCell ref="A31:J31"/>
    <mergeCell ref="D17:J17"/>
    <mergeCell ref="D18:J18"/>
    <mergeCell ref="D16:F16"/>
    <mergeCell ref="A27:C27"/>
    <mergeCell ref="A23:C24"/>
    <mergeCell ref="A29:J29"/>
    <mergeCell ref="A30:J30"/>
    <mergeCell ref="D24:J24"/>
    <mergeCell ref="D23:J23"/>
    <mergeCell ref="A25:C26"/>
    <mergeCell ref="D25:J25"/>
    <mergeCell ref="D26:J26"/>
    <mergeCell ref="D27:G27"/>
    <mergeCell ref="A4:J5"/>
    <mergeCell ref="A3:J3"/>
    <mergeCell ref="A20:C22"/>
    <mergeCell ref="D20:J20"/>
    <mergeCell ref="A16:C16"/>
    <mergeCell ref="A17:C17"/>
    <mergeCell ref="A18:C19"/>
    <mergeCell ref="G16:J16"/>
    <mergeCell ref="D19:J19"/>
    <mergeCell ref="D21:H21"/>
  </mergeCells>
  <phoneticPr fontId="6"/>
  <hyperlinks>
    <hyperlink ref="A1" location="'目次'!A1" display="目次"/>
  </hyperlinks>
  <pageMargins left="0.78740157480314965" right="0.78740157480314965" top="0.98425196850393704" bottom="0.98425196850393704" header="0" footer="0"/>
  <pageSetup paperSize="9" orientation="portrait" horizontalDpi="300" verticalDpi="300" r:id="rId2"/>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I56"/>
  <sheetViews>
    <sheetView view="pageBreakPreview" zoomScaleNormal="100" zoomScaleSheetLayoutView="100" workbookViewId="0">
      <selection activeCell="L31" sqref="L31"/>
    </sheetView>
  </sheetViews>
  <sheetFormatPr defaultColWidth="9" defaultRowHeight="13.5"/>
  <cols>
    <col min="1" max="8" width="9" style="1022"/>
    <col min="9" max="9" width="12.375" style="1022" customWidth="1"/>
    <col min="10" max="16384" width="9" style="1022"/>
  </cols>
  <sheetData>
    <row r="1" spans="1:9" ht="18" customHeight="1">
      <c r="A1" s="1374" t="s">
        <v>2423</v>
      </c>
    </row>
    <row r="2" spans="1:9" ht="17.25">
      <c r="A2" s="1029" t="s">
        <v>1883</v>
      </c>
    </row>
    <row r="3" spans="1:9" ht="17.25">
      <c r="A3" s="1029"/>
    </row>
    <row r="4" spans="1:9" ht="14.25">
      <c r="A4" s="3841" t="s">
        <v>1882</v>
      </c>
      <c r="B4" s="3841"/>
      <c r="C4" s="3841"/>
      <c r="D4" s="3841"/>
      <c r="E4" s="3841"/>
      <c r="F4" s="3841"/>
      <c r="G4" s="3841"/>
      <c r="H4" s="3841"/>
      <c r="I4" s="3841"/>
    </row>
    <row r="5" spans="1:9" ht="15" thickBot="1">
      <c r="B5" s="1063"/>
      <c r="C5" s="1063"/>
      <c r="D5" s="1063"/>
      <c r="E5" s="1063"/>
      <c r="F5" s="1063"/>
      <c r="G5" s="1063"/>
      <c r="H5" s="1063"/>
    </row>
    <row r="6" spans="1:9" ht="14.25">
      <c r="A6" s="3845" t="s">
        <v>1881</v>
      </c>
      <c r="B6" s="3846"/>
      <c r="C6" s="3846"/>
      <c r="D6" s="3849"/>
      <c r="E6" s="3849"/>
      <c r="F6" s="3849"/>
      <c r="G6" s="3849"/>
      <c r="H6" s="3849"/>
      <c r="I6" s="3850"/>
    </row>
    <row r="7" spans="1:9" ht="15" thickBot="1">
      <c r="A7" s="3847" t="s">
        <v>1880</v>
      </c>
      <c r="B7" s="3848"/>
      <c r="C7" s="3848"/>
      <c r="D7" s="3851"/>
      <c r="E7" s="3851"/>
      <c r="F7" s="3851"/>
      <c r="G7" s="3851"/>
      <c r="H7" s="3851"/>
      <c r="I7" s="3852"/>
    </row>
    <row r="8" spans="1:9" ht="14.25" thickBot="1"/>
    <row r="9" spans="1:9">
      <c r="A9" s="3842" t="s">
        <v>1879</v>
      </c>
      <c r="B9" s="3843"/>
      <c r="C9" s="3843"/>
      <c r="D9" s="3843"/>
      <c r="E9" s="3843"/>
      <c r="F9" s="3843"/>
      <c r="G9" s="3843"/>
      <c r="H9" s="3843"/>
      <c r="I9" s="3844"/>
    </row>
    <row r="10" spans="1:9">
      <c r="A10" s="1062" t="s">
        <v>1878</v>
      </c>
      <c r="B10" s="1060"/>
      <c r="C10" s="1060"/>
      <c r="D10" s="1060"/>
      <c r="E10" s="1060"/>
      <c r="F10" s="1060"/>
      <c r="G10" s="1060"/>
      <c r="H10" s="1060"/>
      <c r="I10" s="1059"/>
    </row>
    <row r="11" spans="1:9">
      <c r="A11" s="1061"/>
      <c r="B11" s="1060"/>
      <c r="C11" s="1060"/>
      <c r="D11" s="1060"/>
      <c r="E11" s="1060"/>
      <c r="F11" s="1060"/>
      <c r="G11" s="1060"/>
      <c r="H11" s="1060"/>
      <c r="I11" s="1059"/>
    </row>
    <row r="12" spans="1:9">
      <c r="A12" s="1061"/>
      <c r="B12" s="1060"/>
      <c r="C12" s="1060"/>
      <c r="D12" s="1060"/>
      <c r="E12" s="1060"/>
      <c r="F12" s="1060"/>
      <c r="G12" s="1060"/>
      <c r="H12" s="1060"/>
      <c r="I12" s="1059"/>
    </row>
    <row r="13" spans="1:9">
      <c r="A13" s="1061"/>
      <c r="B13" s="1060"/>
      <c r="C13" s="1060"/>
      <c r="D13" s="1060"/>
      <c r="E13" s="1060"/>
      <c r="F13" s="1060"/>
      <c r="G13" s="1060"/>
      <c r="H13" s="1060"/>
      <c r="I13" s="1059"/>
    </row>
    <row r="14" spans="1:9">
      <c r="A14" s="1061"/>
      <c r="B14" s="1060"/>
      <c r="C14" s="1060"/>
      <c r="D14" s="1060"/>
      <c r="E14" s="1060"/>
      <c r="F14" s="1060"/>
      <c r="G14" s="1060"/>
      <c r="H14" s="1060"/>
      <c r="I14" s="1059"/>
    </row>
    <row r="15" spans="1:9">
      <c r="A15" s="1061"/>
      <c r="B15" s="1060"/>
      <c r="C15" s="1060"/>
      <c r="D15" s="1060"/>
      <c r="E15" s="1060"/>
      <c r="F15" s="1060"/>
      <c r="G15" s="1060"/>
      <c r="H15" s="1060"/>
      <c r="I15" s="1059"/>
    </row>
    <row r="16" spans="1:9">
      <c r="A16" s="1061"/>
      <c r="B16" s="1060"/>
      <c r="C16" s="1060"/>
      <c r="D16" s="1060"/>
      <c r="E16" s="1060"/>
      <c r="F16" s="1060"/>
      <c r="G16" s="1060"/>
      <c r="H16" s="1060"/>
      <c r="I16" s="1059"/>
    </row>
    <row r="17" spans="1:9">
      <c r="A17" s="1061"/>
      <c r="B17" s="1060"/>
      <c r="C17" s="1060"/>
      <c r="D17" s="1060"/>
      <c r="E17" s="1060"/>
      <c r="F17" s="1060"/>
      <c r="G17" s="1060"/>
      <c r="H17" s="1060"/>
      <c r="I17" s="1059"/>
    </row>
    <row r="18" spans="1:9">
      <c r="A18" s="1061"/>
      <c r="B18" s="1060"/>
      <c r="C18" s="1060"/>
      <c r="D18" s="1060"/>
      <c r="E18" s="1060"/>
      <c r="F18" s="1060"/>
      <c r="G18" s="1060"/>
      <c r="H18" s="1060"/>
      <c r="I18" s="1059"/>
    </row>
    <row r="19" spans="1:9">
      <c r="A19" s="1062" t="s">
        <v>1877</v>
      </c>
      <c r="B19" s="1060"/>
      <c r="C19" s="1060"/>
      <c r="D19" s="1060"/>
      <c r="E19" s="1060"/>
      <c r="F19" s="1060"/>
      <c r="G19" s="1060"/>
      <c r="H19" s="1060"/>
      <c r="I19" s="1059"/>
    </row>
    <row r="20" spans="1:9">
      <c r="A20" s="1061"/>
      <c r="B20" s="1060"/>
      <c r="C20" s="1060"/>
      <c r="D20" s="1060"/>
      <c r="E20" s="1060"/>
      <c r="F20" s="1060"/>
      <c r="G20" s="1060"/>
      <c r="H20" s="1060"/>
      <c r="I20" s="1059"/>
    </row>
    <row r="21" spans="1:9">
      <c r="A21" s="1061"/>
      <c r="B21" s="1060"/>
      <c r="C21" s="1060"/>
      <c r="D21" s="1060"/>
      <c r="E21" s="1060"/>
      <c r="F21" s="1060"/>
      <c r="G21" s="1060"/>
      <c r="H21" s="1060"/>
      <c r="I21" s="1059"/>
    </row>
    <row r="22" spans="1:9">
      <c r="A22" s="1061"/>
      <c r="B22" s="1060"/>
      <c r="C22" s="1060"/>
      <c r="D22" s="1060"/>
      <c r="E22" s="1060"/>
      <c r="F22" s="1060"/>
      <c r="G22" s="1060"/>
      <c r="H22" s="1060"/>
      <c r="I22" s="1059"/>
    </row>
    <row r="23" spans="1:9">
      <c r="A23" s="1061"/>
      <c r="B23" s="1060"/>
      <c r="C23" s="1060"/>
      <c r="D23" s="1060"/>
      <c r="E23" s="1060"/>
      <c r="F23" s="1060"/>
      <c r="G23" s="1060"/>
      <c r="H23" s="1060"/>
      <c r="I23" s="1059"/>
    </row>
    <row r="24" spans="1:9">
      <c r="A24" s="1061"/>
      <c r="B24" s="1060"/>
      <c r="C24" s="1060"/>
      <c r="D24" s="1060"/>
      <c r="E24" s="1060"/>
      <c r="F24" s="1060"/>
      <c r="G24" s="1060"/>
      <c r="H24" s="1060"/>
      <c r="I24" s="1059"/>
    </row>
    <row r="25" spans="1:9">
      <c r="A25" s="1061"/>
      <c r="B25" s="1060"/>
      <c r="C25" s="1060"/>
      <c r="D25" s="1060"/>
      <c r="E25" s="1060"/>
      <c r="F25" s="1060"/>
      <c r="G25" s="1060"/>
      <c r="H25" s="1060"/>
      <c r="I25" s="1059"/>
    </row>
    <row r="26" spans="1:9">
      <c r="A26" s="1061"/>
      <c r="B26" s="1060"/>
      <c r="C26" s="1060"/>
      <c r="D26" s="1060"/>
      <c r="E26" s="1060"/>
      <c r="F26" s="1060"/>
      <c r="G26" s="1060"/>
      <c r="H26" s="1060"/>
      <c r="I26" s="1059"/>
    </row>
    <row r="27" spans="1:9">
      <c r="A27" s="1061"/>
      <c r="B27" s="1060"/>
      <c r="C27" s="1060"/>
      <c r="D27" s="1060"/>
      <c r="E27" s="1060"/>
      <c r="F27" s="1060"/>
      <c r="G27" s="1060"/>
      <c r="H27" s="1060"/>
      <c r="I27" s="1059"/>
    </row>
    <row r="28" spans="1:9">
      <c r="A28" s="1061"/>
      <c r="B28" s="1060"/>
      <c r="C28" s="1060"/>
      <c r="D28" s="1060"/>
      <c r="E28" s="1060"/>
      <c r="F28" s="1060"/>
      <c r="G28" s="1060"/>
      <c r="H28" s="1060"/>
      <c r="I28" s="1059"/>
    </row>
    <row r="29" spans="1:9">
      <c r="A29" s="1061"/>
      <c r="B29" s="1060"/>
      <c r="C29" s="1060"/>
      <c r="D29" s="1060"/>
      <c r="E29" s="1060"/>
      <c r="F29" s="1060"/>
      <c r="G29" s="1060"/>
      <c r="H29" s="1060"/>
      <c r="I29" s="1059"/>
    </row>
    <row r="30" spans="1:9">
      <c r="A30" s="1061"/>
      <c r="B30" s="1060"/>
      <c r="C30" s="1060"/>
      <c r="D30" s="1060"/>
      <c r="E30" s="1060"/>
      <c r="F30" s="1060"/>
      <c r="G30" s="1060"/>
      <c r="H30" s="1060"/>
      <c r="I30" s="1059"/>
    </row>
    <row r="31" spans="1:9">
      <c r="A31" s="1062" t="s">
        <v>1876</v>
      </c>
      <c r="B31" s="1060"/>
      <c r="C31" s="1060"/>
      <c r="D31" s="1060"/>
      <c r="E31" s="1060"/>
      <c r="F31" s="1060"/>
      <c r="G31" s="1060"/>
      <c r="H31" s="1060"/>
      <c r="I31" s="1059"/>
    </row>
    <row r="32" spans="1:9">
      <c r="A32" s="1061"/>
      <c r="B32" s="1060"/>
      <c r="C32" s="1060"/>
      <c r="D32" s="1060"/>
      <c r="E32" s="1060"/>
      <c r="F32" s="1060"/>
      <c r="G32" s="1060"/>
      <c r="H32" s="1060"/>
      <c r="I32" s="1059"/>
    </row>
    <row r="33" spans="1:9">
      <c r="A33" s="1061"/>
      <c r="B33" s="1060"/>
      <c r="C33" s="1060"/>
      <c r="D33" s="1060"/>
      <c r="E33" s="1060"/>
      <c r="F33" s="1060"/>
      <c r="G33" s="1060"/>
      <c r="H33" s="1060"/>
      <c r="I33" s="1059"/>
    </row>
    <row r="34" spans="1:9">
      <c r="A34" s="1061"/>
      <c r="B34" s="1060"/>
      <c r="C34" s="1060"/>
      <c r="D34" s="1060"/>
      <c r="E34" s="1060"/>
      <c r="F34" s="1060"/>
      <c r="G34" s="1060"/>
      <c r="H34" s="1060"/>
      <c r="I34" s="1059"/>
    </row>
    <row r="35" spans="1:9">
      <c r="A35" s="1061"/>
      <c r="B35" s="1060"/>
      <c r="C35" s="1060"/>
      <c r="D35" s="1060"/>
      <c r="E35" s="1060"/>
      <c r="F35" s="1060"/>
      <c r="G35" s="1060"/>
      <c r="H35" s="1060"/>
      <c r="I35" s="1059"/>
    </row>
    <row r="36" spans="1:9">
      <c r="A36" s="1061"/>
      <c r="B36" s="1060"/>
      <c r="C36" s="1060"/>
      <c r="D36" s="1060"/>
      <c r="E36" s="1060"/>
      <c r="F36" s="1060"/>
      <c r="G36" s="1060"/>
      <c r="H36" s="1060"/>
      <c r="I36" s="1059"/>
    </row>
    <row r="37" spans="1:9">
      <c r="A37" s="1061"/>
      <c r="B37" s="1060"/>
      <c r="C37" s="1060"/>
      <c r="D37" s="1060"/>
      <c r="E37" s="1060"/>
      <c r="F37" s="1060"/>
      <c r="G37" s="1060"/>
      <c r="H37" s="1060"/>
      <c r="I37" s="1059"/>
    </row>
    <row r="38" spans="1:9">
      <c r="A38" s="1061"/>
      <c r="B38" s="1060"/>
      <c r="C38" s="1060"/>
      <c r="D38" s="1060"/>
      <c r="E38" s="1060"/>
      <c r="F38" s="1060"/>
      <c r="G38" s="1060"/>
      <c r="H38" s="1060"/>
      <c r="I38" s="1059"/>
    </row>
    <row r="39" spans="1:9">
      <c r="A39" s="1061"/>
      <c r="B39" s="1060"/>
      <c r="C39" s="1060"/>
      <c r="D39" s="1060"/>
      <c r="E39" s="1060"/>
      <c r="F39" s="1060"/>
      <c r="G39" s="1060"/>
      <c r="H39" s="1060"/>
      <c r="I39" s="1059"/>
    </row>
    <row r="40" spans="1:9">
      <c r="A40" s="1061"/>
      <c r="B40" s="1060"/>
      <c r="C40" s="1060"/>
      <c r="D40" s="1060"/>
      <c r="E40" s="1060"/>
      <c r="F40" s="1060"/>
      <c r="G40" s="1060"/>
      <c r="H40" s="1060"/>
      <c r="I40" s="1059"/>
    </row>
    <row r="41" spans="1:9">
      <c r="A41" s="1061"/>
      <c r="B41" s="1060"/>
      <c r="C41" s="1060"/>
      <c r="D41" s="1060"/>
      <c r="E41" s="1060"/>
      <c r="F41" s="1060"/>
      <c r="G41" s="1060"/>
      <c r="H41" s="1060"/>
      <c r="I41" s="1059"/>
    </row>
    <row r="42" spans="1:9">
      <c r="A42" s="1062" t="s">
        <v>1875</v>
      </c>
      <c r="B42" s="1060"/>
      <c r="C42" s="1060"/>
      <c r="D42" s="1060"/>
      <c r="E42" s="1060"/>
      <c r="F42" s="1060"/>
      <c r="G42" s="1060"/>
      <c r="H42" s="1060"/>
      <c r="I42" s="1059"/>
    </row>
    <row r="43" spans="1:9">
      <c r="A43" s="1061"/>
      <c r="B43" s="1060"/>
      <c r="C43" s="1060"/>
      <c r="D43" s="1060"/>
      <c r="E43" s="1060"/>
      <c r="F43" s="1060"/>
      <c r="G43" s="1060"/>
      <c r="H43" s="1060"/>
      <c r="I43" s="1059"/>
    </row>
    <row r="44" spans="1:9">
      <c r="A44" s="1061"/>
      <c r="B44" s="1060"/>
      <c r="C44" s="1060"/>
      <c r="D44" s="1060"/>
      <c r="E44" s="1060"/>
      <c r="F44" s="1060"/>
      <c r="G44" s="1060"/>
      <c r="H44" s="1060"/>
      <c r="I44" s="1059"/>
    </row>
    <row r="45" spans="1:9">
      <c r="A45" s="1061"/>
      <c r="B45" s="1060"/>
      <c r="C45" s="1060"/>
      <c r="D45" s="1060"/>
      <c r="E45" s="1060"/>
      <c r="F45" s="1060"/>
      <c r="G45" s="1060"/>
      <c r="H45" s="1060"/>
      <c r="I45" s="1059"/>
    </row>
    <row r="46" spans="1:9">
      <c r="A46" s="1061"/>
      <c r="B46" s="1060"/>
      <c r="C46" s="1060"/>
      <c r="D46" s="1060"/>
      <c r="E46" s="1060"/>
      <c r="F46" s="1060"/>
      <c r="G46" s="1060"/>
      <c r="H46" s="1060"/>
      <c r="I46" s="1059"/>
    </row>
    <row r="47" spans="1:9">
      <c r="A47" s="1061"/>
      <c r="B47" s="1060"/>
      <c r="C47" s="1060"/>
      <c r="D47" s="1060"/>
      <c r="E47" s="1060"/>
      <c r="F47" s="1060"/>
      <c r="G47" s="1060"/>
      <c r="H47" s="1060"/>
      <c r="I47" s="1059"/>
    </row>
    <row r="48" spans="1:9">
      <c r="A48" s="1061"/>
      <c r="B48" s="1060"/>
      <c r="C48" s="1060"/>
      <c r="D48" s="1060"/>
      <c r="E48" s="1060"/>
      <c r="F48" s="1060"/>
      <c r="G48" s="1060"/>
      <c r="H48" s="1060"/>
      <c r="I48" s="1059"/>
    </row>
    <row r="49" spans="1:9">
      <c r="A49" s="1061"/>
      <c r="B49" s="1060"/>
      <c r="C49" s="1060"/>
      <c r="D49" s="1060"/>
      <c r="E49" s="1060"/>
      <c r="F49" s="1060"/>
      <c r="G49" s="1060"/>
      <c r="H49" s="1060"/>
      <c r="I49" s="1059"/>
    </row>
    <row r="50" spans="1:9">
      <c r="A50" s="1061"/>
      <c r="B50" s="1060"/>
      <c r="C50" s="1060"/>
      <c r="D50" s="1060"/>
      <c r="E50" s="1060"/>
      <c r="F50" s="1060"/>
      <c r="G50" s="1060"/>
      <c r="H50" s="1060"/>
      <c r="I50" s="1059"/>
    </row>
    <row r="51" spans="1:9">
      <c r="A51" s="1061"/>
      <c r="B51" s="1060"/>
      <c r="C51" s="1060"/>
      <c r="D51" s="1060"/>
      <c r="E51" s="1060"/>
      <c r="F51" s="1060"/>
      <c r="G51" s="1060"/>
      <c r="H51" s="1060"/>
      <c r="I51" s="1059"/>
    </row>
    <row r="52" spans="1:9">
      <c r="A52" s="1061"/>
      <c r="B52" s="1060"/>
      <c r="C52" s="1060"/>
      <c r="D52" s="1060"/>
      <c r="E52" s="1060"/>
      <c r="F52" s="1060"/>
      <c r="G52" s="1060"/>
      <c r="H52" s="1060"/>
      <c r="I52" s="1059"/>
    </row>
    <row r="53" spans="1:9">
      <c r="A53" s="1061"/>
      <c r="B53" s="1060"/>
      <c r="C53" s="1060"/>
      <c r="D53" s="1060"/>
      <c r="E53" s="1060"/>
      <c r="F53" s="1060"/>
      <c r="G53" s="1060"/>
      <c r="H53" s="1060"/>
      <c r="I53" s="1059"/>
    </row>
    <row r="54" spans="1:9" ht="14.25" thickBot="1">
      <c r="A54" s="1058"/>
      <c r="B54" s="1057"/>
      <c r="C54" s="1057"/>
      <c r="D54" s="1057"/>
      <c r="E54" s="1057"/>
      <c r="F54" s="1057"/>
      <c r="G54" s="1057"/>
      <c r="H54" s="1057"/>
      <c r="I54" s="1056"/>
    </row>
    <row r="55" spans="1:9">
      <c r="A55" s="1023" t="s">
        <v>1874</v>
      </c>
    </row>
    <row r="56" spans="1:9">
      <c r="A56" s="1023" t="s">
        <v>1873</v>
      </c>
    </row>
  </sheetData>
  <customSheetViews>
    <customSheetView guid="{A89971A1-2A57-4416-B1BB-86BE65CC2ABD}" showPageBreaks="1" printArea="1" view="pageBreakPreview">
      <pageMargins left="0.75" right="0.75" top="1" bottom="1" header="0.51200000000000001" footer="0.51200000000000001"/>
      <pageSetup paperSize="9" orientation="portrait" r:id="rId1"/>
      <headerFooter alignWithMargins="0"/>
    </customSheetView>
  </customSheetViews>
  <mergeCells count="6">
    <mergeCell ref="A4:I4"/>
    <mergeCell ref="A9:I9"/>
    <mergeCell ref="A6:C6"/>
    <mergeCell ref="A7:C7"/>
    <mergeCell ref="D6:I6"/>
    <mergeCell ref="D7:I7"/>
  </mergeCells>
  <phoneticPr fontId="6"/>
  <hyperlinks>
    <hyperlink ref="A1" location="'目次'!A1" display="目次"/>
  </hyperlinks>
  <pageMargins left="0.75" right="0.75" top="1" bottom="1" header="0.51200000000000001" footer="0.51200000000000001"/>
  <pageSetup paperSize="9" orientation="portrait" r:id="rId2"/>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S47"/>
  <sheetViews>
    <sheetView view="pageBreakPreview" topLeftCell="A37" zoomScaleNormal="100" zoomScaleSheetLayoutView="100" workbookViewId="0"/>
  </sheetViews>
  <sheetFormatPr defaultColWidth="9" defaultRowHeight="18" customHeight="1"/>
  <cols>
    <col min="1" max="17" width="4.625" style="980" customWidth="1"/>
    <col min="18" max="19" width="4.125" style="980" customWidth="1"/>
    <col min="20" max="26" width="4.625" style="980" customWidth="1"/>
    <col min="27" max="16384" width="9" style="980"/>
  </cols>
  <sheetData>
    <row r="1" spans="1:19" ht="18" customHeight="1">
      <c r="A1" s="1374" t="s">
        <v>2423</v>
      </c>
    </row>
    <row r="2" spans="1:19" ht="18" customHeight="1">
      <c r="A2" s="990" t="s">
        <v>1908</v>
      </c>
    </row>
    <row r="4" spans="1:19" ht="18" customHeight="1">
      <c r="A4" s="3853" t="s">
        <v>1907</v>
      </c>
      <c r="B4" s="3853"/>
      <c r="C4" s="3853"/>
      <c r="D4" s="3853"/>
      <c r="E4" s="3853"/>
      <c r="F4" s="3853"/>
      <c r="G4" s="3853"/>
      <c r="H4" s="3853"/>
      <c r="I4" s="3853"/>
      <c r="J4" s="3853"/>
      <c r="K4" s="3853"/>
      <c r="L4" s="3853"/>
      <c r="M4" s="3853"/>
      <c r="N4" s="3853"/>
      <c r="O4" s="3853"/>
      <c r="P4" s="3853"/>
      <c r="Q4" s="3853"/>
      <c r="R4" s="3853"/>
    </row>
    <row r="6" spans="1:19" ht="18" customHeight="1">
      <c r="C6" s="3859" t="s">
        <v>47</v>
      </c>
      <c r="D6" s="3860"/>
      <c r="E6" s="3860"/>
      <c r="F6" s="3860"/>
      <c r="G6" s="3860"/>
      <c r="H6" s="3860"/>
      <c r="I6" s="3861"/>
      <c r="J6" s="3854"/>
      <c r="K6" s="3854"/>
      <c r="L6" s="3854"/>
      <c r="M6" s="3854"/>
      <c r="N6" s="3854"/>
      <c r="O6" s="3854"/>
      <c r="P6" s="3854"/>
      <c r="Q6" s="3854"/>
      <c r="R6" s="3854"/>
      <c r="S6" s="3855"/>
    </row>
    <row r="7" spans="1:19" ht="18" customHeight="1">
      <c r="C7" s="3856" t="s">
        <v>1906</v>
      </c>
      <c r="D7" s="3857"/>
      <c r="E7" s="3857"/>
      <c r="F7" s="3857"/>
      <c r="G7" s="3857"/>
      <c r="H7" s="3857"/>
      <c r="I7" s="3858"/>
      <c r="J7" s="3854"/>
      <c r="K7" s="3854"/>
      <c r="L7" s="3854"/>
      <c r="M7" s="3854"/>
      <c r="N7" s="3854"/>
      <c r="O7" s="3854"/>
      <c r="P7" s="3854"/>
      <c r="Q7" s="3854"/>
      <c r="R7" s="3854"/>
      <c r="S7" s="3855"/>
    </row>
    <row r="9" spans="1:19" ht="18" customHeight="1">
      <c r="A9" s="989"/>
      <c r="B9" s="988"/>
      <c r="C9" s="988"/>
      <c r="D9" s="988"/>
      <c r="E9" s="988"/>
      <c r="F9" s="988"/>
      <c r="G9" s="988"/>
      <c r="H9" s="988"/>
      <c r="I9" s="988"/>
      <c r="J9" s="988"/>
      <c r="K9" s="988"/>
      <c r="L9" s="988"/>
      <c r="M9" s="988"/>
      <c r="N9" s="988"/>
      <c r="O9" s="988"/>
      <c r="P9" s="988"/>
      <c r="Q9" s="988"/>
      <c r="R9" s="988"/>
      <c r="S9" s="987"/>
    </row>
    <row r="10" spans="1:19" ht="18" customHeight="1">
      <c r="A10" s="986" t="s">
        <v>1905</v>
      </c>
      <c r="B10" s="985"/>
      <c r="C10" s="985"/>
      <c r="D10" s="985"/>
      <c r="E10" s="985"/>
      <c r="F10" s="985"/>
      <c r="G10" s="985"/>
      <c r="H10" s="985"/>
      <c r="I10" s="985"/>
      <c r="J10" s="985"/>
      <c r="K10" s="985"/>
      <c r="L10" s="985"/>
      <c r="M10" s="1065" t="s">
        <v>1904</v>
      </c>
      <c r="N10" s="985"/>
      <c r="O10" s="985"/>
      <c r="P10" s="985"/>
      <c r="Q10" s="985"/>
      <c r="R10" s="985"/>
      <c r="S10" s="984"/>
    </row>
    <row r="11" spans="1:19" ht="18" customHeight="1">
      <c r="A11" s="986"/>
      <c r="B11" s="985"/>
      <c r="C11" s="985"/>
      <c r="D11" s="985"/>
      <c r="E11" s="985"/>
      <c r="F11" s="985"/>
      <c r="G11" s="985"/>
      <c r="H11" s="985"/>
      <c r="I11" s="985"/>
      <c r="J11" s="985"/>
      <c r="K11" s="985"/>
      <c r="L11" s="985"/>
      <c r="N11" s="985"/>
      <c r="O11" s="985"/>
      <c r="P11" s="985"/>
      <c r="Q11" s="985"/>
      <c r="R11" s="985"/>
      <c r="S11" s="984"/>
    </row>
    <row r="12" spans="1:19" ht="18" customHeight="1">
      <c r="A12" s="986"/>
      <c r="B12" s="980" t="s">
        <v>1903</v>
      </c>
      <c r="C12" s="985"/>
      <c r="D12" s="985"/>
      <c r="E12" s="985" t="s">
        <v>1902</v>
      </c>
      <c r="F12" s="985"/>
      <c r="G12" s="985"/>
      <c r="H12" s="985" t="s">
        <v>1901</v>
      </c>
      <c r="I12" s="985"/>
      <c r="J12" s="985"/>
      <c r="K12" s="985" t="s">
        <v>1900</v>
      </c>
      <c r="L12" s="985"/>
      <c r="M12" s="985" t="s">
        <v>1899</v>
      </c>
      <c r="O12" s="985"/>
      <c r="P12" s="985" t="s">
        <v>1898</v>
      </c>
      <c r="Q12" s="985"/>
      <c r="R12" s="985"/>
      <c r="S12" s="984"/>
    </row>
    <row r="13" spans="1:19" ht="18" customHeight="1">
      <c r="A13" s="986"/>
      <c r="C13" s="985"/>
      <c r="D13" s="985"/>
      <c r="E13" s="985"/>
      <c r="F13" s="985"/>
      <c r="G13" s="985"/>
      <c r="H13" s="985"/>
      <c r="I13" s="985"/>
      <c r="J13" s="985"/>
      <c r="K13" s="985"/>
      <c r="L13" s="985"/>
      <c r="M13" s="985"/>
      <c r="O13" s="985"/>
      <c r="P13" s="985"/>
      <c r="Q13" s="985"/>
      <c r="R13" s="985"/>
      <c r="S13" s="984"/>
    </row>
    <row r="14" spans="1:19" ht="18" customHeight="1">
      <c r="A14" s="986"/>
      <c r="B14" s="980" t="s">
        <v>1897</v>
      </c>
      <c r="C14" s="985"/>
      <c r="D14" s="985"/>
      <c r="E14" s="985"/>
      <c r="F14" s="985"/>
      <c r="G14" s="985"/>
      <c r="H14" s="985"/>
      <c r="I14" s="985"/>
      <c r="J14" s="985"/>
      <c r="K14" s="985"/>
      <c r="L14" s="985"/>
      <c r="M14" s="985"/>
      <c r="O14" s="985"/>
      <c r="P14" s="985"/>
      <c r="Q14" s="985"/>
      <c r="R14" s="985"/>
      <c r="S14" s="984"/>
    </row>
    <row r="15" spans="1:19" ht="9.75" customHeight="1">
      <c r="A15" s="986"/>
      <c r="C15" s="985"/>
      <c r="D15" s="985"/>
      <c r="E15" s="985"/>
      <c r="F15" s="985"/>
      <c r="G15" s="985"/>
      <c r="H15" s="985"/>
      <c r="I15" s="985"/>
      <c r="J15" s="985"/>
      <c r="K15" s="985"/>
      <c r="L15" s="985"/>
      <c r="M15" s="985"/>
      <c r="O15" s="985"/>
      <c r="P15" s="985"/>
      <c r="Q15" s="985"/>
      <c r="R15" s="985"/>
      <c r="S15" s="984"/>
    </row>
    <row r="16" spans="1:19" ht="18" customHeight="1">
      <c r="A16" s="986"/>
      <c r="C16" s="985"/>
      <c r="D16" s="980" t="s">
        <v>1896</v>
      </c>
      <c r="E16" s="985"/>
      <c r="F16" s="985"/>
      <c r="G16" s="985"/>
      <c r="H16" s="985"/>
      <c r="I16" s="985"/>
      <c r="J16" s="985"/>
      <c r="K16" s="985"/>
      <c r="L16" s="985"/>
      <c r="M16" s="985"/>
      <c r="O16" s="985"/>
      <c r="P16" s="985"/>
      <c r="Q16" s="985"/>
      <c r="R16" s="985"/>
      <c r="S16" s="984"/>
    </row>
    <row r="17" spans="1:19" ht="18" customHeight="1">
      <c r="A17" s="986"/>
      <c r="C17" s="985"/>
      <c r="D17" s="985"/>
      <c r="E17" s="985"/>
      <c r="F17" s="985"/>
      <c r="G17" s="985"/>
      <c r="H17" s="985"/>
      <c r="I17" s="985"/>
      <c r="J17" s="985"/>
      <c r="K17" s="985"/>
      <c r="L17" s="985"/>
      <c r="M17" s="985"/>
      <c r="O17" s="985"/>
      <c r="P17" s="985"/>
      <c r="Q17" s="985"/>
      <c r="R17" s="985"/>
      <c r="S17" s="984"/>
    </row>
    <row r="18" spans="1:19" ht="18" customHeight="1">
      <c r="A18" s="986"/>
      <c r="B18" s="98" t="s">
        <v>1895</v>
      </c>
      <c r="C18" s="985"/>
      <c r="D18" s="985"/>
      <c r="E18" s="985"/>
      <c r="F18" s="985"/>
      <c r="G18" s="985"/>
      <c r="H18" s="985"/>
      <c r="I18" s="985"/>
      <c r="J18" s="985"/>
      <c r="K18" s="985"/>
      <c r="L18" s="985"/>
      <c r="M18" s="985"/>
      <c r="O18" s="985"/>
      <c r="P18" s="985"/>
      <c r="Q18" s="985"/>
      <c r="R18" s="985"/>
      <c r="S18" s="984"/>
    </row>
    <row r="19" spans="1:19" ht="18" customHeight="1">
      <c r="A19" s="986"/>
      <c r="B19" s="98" t="s">
        <v>1894</v>
      </c>
      <c r="C19" s="985"/>
      <c r="D19" s="985"/>
      <c r="E19" s="985"/>
      <c r="F19" s="985"/>
      <c r="G19" s="985"/>
      <c r="H19" s="985"/>
      <c r="I19" s="985"/>
      <c r="J19" s="985"/>
      <c r="K19" s="985"/>
      <c r="L19" s="985"/>
      <c r="M19" s="985"/>
      <c r="O19" s="985"/>
      <c r="P19" s="985"/>
      <c r="Q19" s="985"/>
      <c r="R19" s="985"/>
      <c r="S19" s="984"/>
    </row>
    <row r="20" spans="1:19" ht="11.25" customHeight="1">
      <c r="A20" s="986"/>
      <c r="C20" s="985"/>
      <c r="D20" s="985"/>
      <c r="E20" s="985"/>
      <c r="F20" s="985"/>
      <c r="G20" s="985"/>
      <c r="H20" s="985"/>
      <c r="I20" s="985"/>
      <c r="J20" s="985"/>
      <c r="K20" s="985"/>
      <c r="L20" s="985"/>
      <c r="M20" s="985"/>
      <c r="O20" s="985"/>
      <c r="P20" s="985"/>
      <c r="Q20" s="985"/>
      <c r="R20" s="985"/>
      <c r="S20" s="984"/>
    </row>
    <row r="21" spans="1:19" ht="18" customHeight="1">
      <c r="A21" s="986"/>
      <c r="C21" s="993" t="s">
        <v>1893</v>
      </c>
      <c r="D21" s="985"/>
      <c r="E21" s="985"/>
      <c r="F21" s="985"/>
      <c r="G21" s="985"/>
      <c r="H21" s="985"/>
      <c r="I21" s="985"/>
      <c r="J21" s="985"/>
      <c r="K21" s="985"/>
      <c r="L21" s="985"/>
      <c r="M21" s="985"/>
      <c r="O21" s="985"/>
      <c r="P21" s="985"/>
      <c r="Q21" s="985"/>
      <c r="R21" s="985"/>
      <c r="S21" s="984"/>
    </row>
    <row r="22" spans="1:19" ht="18" customHeight="1">
      <c r="A22" s="986"/>
      <c r="C22" s="985"/>
      <c r="D22" s="985"/>
      <c r="E22" s="985"/>
      <c r="F22" s="985"/>
      <c r="G22" s="985"/>
      <c r="H22" s="985"/>
      <c r="I22" s="985"/>
      <c r="J22" s="985"/>
      <c r="K22" s="985"/>
      <c r="L22" s="985"/>
      <c r="M22" s="985"/>
      <c r="O22" s="985"/>
      <c r="P22" s="985"/>
      <c r="Q22" s="985"/>
      <c r="R22" s="985"/>
      <c r="S22" s="984"/>
    </row>
    <row r="23" spans="1:19" ht="18" customHeight="1">
      <c r="A23" s="986"/>
      <c r="B23" s="985"/>
      <c r="C23" s="985"/>
      <c r="D23" s="985"/>
      <c r="E23" s="985"/>
      <c r="F23" s="985"/>
      <c r="G23" s="985"/>
      <c r="H23" s="985"/>
      <c r="I23" s="985"/>
      <c r="J23" s="985"/>
      <c r="K23" s="985"/>
      <c r="L23" s="985"/>
      <c r="N23" s="985"/>
      <c r="O23" s="985"/>
      <c r="P23" s="985"/>
      <c r="Q23" s="985"/>
      <c r="R23" s="985"/>
      <c r="S23" s="984"/>
    </row>
    <row r="24" spans="1:19" ht="18" customHeight="1">
      <c r="A24" s="986" t="s">
        <v>1892</v>
      </c>
      <c r="B24" s="985"/>
      <c r="C24" s="985"/>
      <c r="D24" s="985"/>
      <c r="E24" s="985"/>
      <c r="F24" s="985"/>
      <c r="G24" s="985"/>
      <c r="H24" s="985"/>
      <c r="I24" s="985"/>
      <c r="J24" s="985"/>
      <c r="K24" s="985"/>
      <c r="L24" s="985"/>
      <c r="M24" s="985"/>
      <c r="N24" s="985"/>
      <c r="O24" s="985"/>
      <c r="P24" s="985"/>
      <c r="Q24" s="985"/>
      <c r="R24" s="985"/>
      <c r="S24" s="984"/>
    </row>
    <row r="25" spans="1:19" ht="18" customHeight="1">
      <c r="A25" s="986"/>
      <c r="B25" s="985"/>
      <c r="C25" s="985"/>
      <c r="D25" s="985"/>
      <c r="E25" s="985"/>
      <c r="F25" s="985"/>
      <c r="G25" s="985"/>
      <c r="H25" s="985"/>
      <c r="I25" s="985"/>
      <c r="J25" s="985"/>
      <c r="K25" s="985"/>
      <c r="L25" s="985"/>
      <c r="M25" s="985"/>
      <c r="N25" s="985"/>
      <c r="O25" s="985"/>
      <c r="P25" s="985"/>
      <c r="Q25" s="985"/>
      <c r="R25" s="985"/>
      <c r="S25" s="984"/>
    </row>
    <row r="26" spans="1:19" ht="18" customHeight="1">
      <c r="A26" s="986"/>
      <c r="B26" s="985"/>
      <c r="C26" s="985"/>
      <c r="D26" s="985"/>
      <c r="E26" s="985"/>
      <c r="F26" s="985"/>
      <c r="G26" s="985"/>
      <c r="H26" s="985"/>
      <c r="I26" s="985"/>
      <c r="J26" s="985"/>
      <c r="K26" s="985"/>
      <c r="L26" s="985"/>
      <c r="M26" s="985"/>
      <c r="N26" s="985"/>
      <c r="O26" s="985"/>
      <c r="P26" s="985"/>
      <c r="Q26" s="985"/>
      <c r="R26" s="985"/>
      <c r="S26" s="984"/>
    </row>
    <row r="27" spans="1:19" ht="18" customHeight="1">
      <c r="A27" s="986"/>
      <c r="B27" s="985"/>
      <c r="C27" s="985"/>
      <c r="D27" s="985"/>
      <c r="E27" s="985"/>
      <c r="F27" s="985"/>
      <c r="G27" s="985"/>
      <c r="H27" s="985"/>
      <c r="I27" s="985"/>
      <c r="J27" s="985"/>
      <c r="K27" s="985"/>
      <c r="L27" s="985"/>
      <c r="M27" s="985"/>
      <c r="N27" s="985"/>
      <c r="O27" s="985"/>
      <c r="P27" s="985"/>
      <c r="Q27" s="985"/>
      <c r="R27" s="985"/>
      <c r="S27" s="984"/>
    </row>
    <row r="28" spans="1:19" ht="18" customHeight="1">
      <c r="A28" s="986"/>
      <c r="B28" s="985"/>
      <c r="C28" s="985"/>
      <c r="D28" s="985"/>
      <c r="E28" s="985"/>
      <c r="F28" s="985"/>
      <c r="G28" s="985"/>
      <c r="H28" s="985"/>
      <c r="I28" s="985"/>
      <c r="J28" s="985"/>
      <c r="K28" s="985"/>
      <c r="L28" s="985"/>
      <c r="M28" s="985"/>
      <c r="N28" s="985"/>
      <c r="O28" s="985"/>
      <c r="P28" s="985"/>
      <c r="Q28" s="985"/>
      <c r="R28" s="985"/>
      <c r="S28" s="984"/>
    </row>
    <row r="29" spans="1:19" ht="18" customHeight="1">
      <c r="A29" s="986"/>
      <c r="B29" s="985"/>
      <c r="C29" s="985"/>
      <c r="D29" s="985"/>
      <c r="E29" s="985"/>
      <c r="F29" s="985"/>
      <c r="G29" s="985"/>
      <c r="H29" s="985"/>
      <c r="I29" s="985"/>
      <c r="J29" s="985"/>
      <c r="K29" s="985"/>
      <c r="L29" s="985"/>
      <c r="M29" s="985"/>
      <c r="N29" s="985"/>
      <c r="O29" s="985"/>
      <c r="P29" s="985"/>
      <c r="Q29" s="985"/>
      <c r="R29" s="985"/>
      <c r="S29" s="984"/>
    </row>
    <row r="30" spans="1:19" ht="18" customHeight="1">
      <c r="A30" s="986"/>
      <c r="B30" s="985"/>
      <c r="C30" s="985"/>
      <c r="D30" s="985"/>
      <c r="E30" s="985"/>
      <c r="F30" s="985"/>
      <c r="G30" s="985"/>
      <c r="H30" s="985"/>
      <c r="I30" s="985"/>
      <c r="J30" s="985"/>
      <c r="K30" s="985"/>
      <c r="L30" s="985"/>
      <c r="M30" s="985"/>
      <c r="N30" s="985"/>
      <c r="O30" s="985"/>
      <c r="P30" s="985"/>
      <c r="Q30" s="985"/>
      <c r="R30" s="985"/>
      <c r="S30" s="984"/>
    </row>
    <row r="31" spans="1:19" ht="18" customHeight="1">
      <c r="A31" s="986"/>
      <c r="B31" s="985"/>
      <c r="C31" s="985"/>
      <c r="D31" s="985"/>
      <c r="E31" s="985"/>
      <c r="F31" s="985"/>
      <c r="G31" s="985"/>
      <c r="H31" s="985"/>
      <c r="I31" s="985"/>
      <c r="J31" s="985"/>
      <c r="K31" s="985"/>
      <c r="L31" s="985"/>
      <c r="M31" s="985"/>
      <c r="N31" s="985"/>
      <c r="O31" s="985"/>
      <c r="P31" s="985"/>
      <c r="Q31" s="985"/>
      <c r="R31" s="985"/>
      <c r="S31" s="984"/>
    </row>
    <row r="32" spans="1:19" ht="18" customHeight="1">
      <c r="A32" s="986"/>
      <c r="B32" s="985"/>
      <c r="C32" s="985"/>
      <c r="D32" s="985"/>
      <c r="E32" s="985"/>
      <c r="F32" s="985"/>
      <c r="G32" s="985"/>
      <c r="H32" s="985"/>
      <c r="I32" s="985"/>
      <c r="J32" s="985"/>
      <c r="K32" s="985"/>
      <c r="L32" s="985"/>
      <c r="M32" s="985"/>
      <c r="N32" s="985"/>
      <c r="O32" s="985"/>
      <c r="P32" s="985"/>
      <c r="Q32" s="985"/>
      <c r="R32" s="985"/>
      <c r="S32" s="984"/>
    </row>
    <row r="33" spans="1:19" ht="18" customHeight="1">
      <c r="A33" s="986" t="s">
        <v>1891</v>
      </c>
      <c r="B33" s="985"/>
      <c r="C33" s="985"/>
      <c r="D33" s="985"/>
      <c r="E33" s="985"/>
      <c r="F33" s="985"/>
      <c r="G33" s="985"/>
      <c r="H33" s="985"/>
      <c r="I33" s="985"/>
      <c r="J33" s="985"/>
      <c r="K33" s="985"/>
      <c r="L33" s="985"/>
      <c r="M33" s="985"/>
      <c r="N33" s="985"/>
      <c r="O33" s="985"/>
      <c r="P33" s="985"/>
      <c r="Q33" s="985"/>
      <c r="R33" s="985"/>
      <c r="S33" s="984"/>
    </row>
    <row r="34" spans="1:19" ht="18" customHeight="1">
      <c r="A34" s="986"/>
      <c r="B34" s="985"/>
      <c r="C34" s="985"/>
      <c r="D34" s="985"/>
      <c r="E34" s="985"/>
      <c r="F34" s="985"/>
      <c r="G34" s="985"/>
      <c r="H34" s="985"/>
      <c r="I34" s="985"/>
      <c r="J34" s="985"/>
      <c r="K34" s="985"/>
      <c r="L34" s="985"/>
      <c r="M34" s="985"/>
      <c r="N34" s="985"/>
      <c r="O34" s="985"/>
      <c r="P34" s="985"/>
      <c r="Q34" s="985"/>
      <c r="R34" s="985"/>
      <c r="S34" s="984"/>
    </row>
    <row r="35" spans="1:19" ht="18" customHeight="1">
      <c r="A35" s="986" t="s">
        <v>1890</v>
      </c>
      <c r="B35" s="985"/>
      <c r="C35" s="985"/>
      <c r="D35" s="985"/>
      <c r="E35" s="985"/>
      <c r="F35" s="985"/>
      <c r="G35" s="985"/>
      <c r="H35" s="985"/>
      <c r="I35" s="985"/>
      <c r="J35" s="985"/>
      <c r="K35" s="985"/>
      <c r="L35" s="985"/>
      <c r="M35" s="985"/>
      <c r="N35" s="985"/>
      <c r="O35" s="985"/>
      <c r="P35" s="985"/>
      <c r="Q35" s="985"/>
      <c r="R35" s="985"/>
      <c r="S35" s="984"/>
    </row>
    <row r="36" spans="1:19" ht="18" customHeight="1">
      <c r="A36" s="986"/>
      <c r="B36" s="985"/>
      <c r="C36" s="985"/>
      <c r="D36" s="985"/>
      <c r="E36" s="985"/>
      <c r="F36" s="985"/>
      <c r="G36" s="985"/>
      <c r="H36" s="985"/>
      <c r="I36" s="985"/>
      <c r="J36" s="985"/>
      <c r="K36" s="985"/>
      <c r="L36" s="985"/>
      <c r="M36" s="985"/>
      <c r="N36" s="985"/>
      <c r="O36" s="985"/>
      <c r="P36" s="985"/>
      <c r="Q36" s="985"/>
      <c r="R36" s="985"/>
      <c r="S36" s="984"/>
    </row>
    <row r="37" spans="1:19" ht="18" customHeight="1">
      <c r="A37" s="986"/>
      <c r="B37" s="985"/>
      <c r="C37" s="1064" t="s">
        <v>1889</v>
      </c>
      <c r="D37" s="1064" t="s">
        <v>1271</v>
      </c>
      <c r="E37" s="1064" t="s">
        <v>1887</v>
      </c>
      <c r="F37" s="985"/>
      <c r="G37" s="985"/>
      <c r="H37" s="985"/>
      <c r="I37" s="985"/>
      <c r="J37" s="985"/>
      <c r="K37" s="985"/>
      <c r="L37" s="985"/>
      <c r="M37" s="985"/>
      <c r="N37" s="985"/>
      <c r="O37" s="985"/>
      <c r="P37" s="985"/>
      <c r="Q37" s="985"/>
      <c r="R37" s="985"/>
      <c r="S37" s="984"/>
    </row>
    <row r="38" spans="1:19" ht="18" customHeight="1">
      <c r="A38" s="986"/>
      <c r="B38" s="985"/>
      <c r="C38" s="985"/>
      <c r="D38" s="985"/>
      <c r="E38" s="985"/>
      <c r="F38" s="985"/>
      <c r="G38" s="985"/>
      <c r="H38" s="985"/>
      <c r="I38" s="985"/>
      <c r="J38" s="985"/>
      <c r="K38" s="985"/>
      <c r="L38" s="985"/>
      <c r="M38" s="985"/>
      <c r="N38" s="985"/>
      <c r="O38" s="985"/>
      <c r="P38" s="985"/>
      <c r="Q38" s="985"/>
      <c r="R38" s="985"/>
      <c r="S38" s="984"/>
    </row>
    <row r="39" spans="1:19" ht="18" customHeight="1">
      <c r="A39" s="986" t="s">
        <v>1885</v>
      </c>
      <c r="B39" s="985"/>
      <c r="C39" s="985"/>
      <c r="D39" s="985"/>
      <c r="E39" s="985"/>
      <c r="F39" s="985"/>
      <c r="G39" s="985"/>
      <c r="H39" s="985"/>
      <c r="I39" s="985"/>
      <c r="J39" s="985"/>
      <c r="K39" s="985"/>
      <c r="L39" s="985"/>
      <c r="M39" s="985"/>
      <c r="N39" s="985"/>
      <c r="O39" s="985"/>
      <c r="P39" s="985"/>
      <c r="Q39" s="985"/>
      <c r="R39" s="985"/>
      <c r="S39" s="984"/>
    </row>
    <row r="40" spans="1:19" ht="18" customHeight="1">
      <c r="A40" s="986"/>
      <c r="B40" s="985"/>
      <c r="C40" s="985"/>
      <c r="D40" s="985"/>
      <c r="E40" s="985"/>
      <c r="F40" s="985"/>
      <c r="G40" s="985"/>
      <c r="H40" s="985"/>
      <c r="I40" s="985"/>
      <c r="J40" s="985"/>
      <c r="K40" s="985"/>
      <c r="L40" s="985"/>
      <c r="M40" s="985"/>
      <c r="N40" s="985"/>
      <c r="O40" s="985"/>
      <c r="P40" s="985"/>
      <c r="Q40" s="985"/>
      <c r="R40" s="985"/>
      <c r="S40" s="984"/>
    </row>
    <row r="41" spans="1:19" ht="18" customHeight="1">
      <c r="A41" s="986"/>
      <c r="B41" s="985"/>
      <c r="C41" s="985"/>
      <c r="D41" s="985"/>
      <c r="E41" s="985"/>
      <c r="F41" s="985"/>
      <c r="G41" s="985"/>
      <c r="H41" s="985"/>
      <c r="I41" s="985"/>
      <c r="J41" s="985"/>
      <c r="K41" s="985"/>
      <c r="L41" s="985"/>
      <c r="M41" s="985"/>
      <c r="N41" s="985"/>
      <c r="O41" s="985"/>
      <c r="P41" s="985"/>
      <c r="Q41" s="985"/>
      <c r="R41" s="985"/>
      <c r="S41" s="984"/>
    </row>
    <row r="42" spans="1:19" ht="18" customHeight="1">
      <c r="A42" s="986"/>
      <c r="B42" s="985"/>
      <c r="C42" s="985"/>
      <c r="D42" s="985"/>
      <c r="E42" s="985"/>
      <c r="F42" s="985"/>
      <c r="G42" s="985"/>
      <c r="H42" s="985"/>
      <c r="I42" s="985"/>
      <c r="J42" s="985"/>
      <c r="K42" s="985"/>
      <c r="L42" s="985"/>
      <c r="M42" s="985"/>
      <c r="N42" s="985"/>
      <c r="O42" s="985"/>
      <c r="P42" s="985"/>
      <c r="Q42" s="985"/>
      <c r="R42" s="985"/>
      <c r="S42" s="984"/>
    </row>
    <row r="43" spans="1:19" ht="18" customHeight="1">
      <c r="A43" s="986" t="s">
        <v>1884</v>
      </c>
      <c r="B43" s="985"/>
      <c r="C43" s="985"/>
      <c r="D43" s="985"/>
      <c r="E43" s="985"/>
      <c r="F43" s="985"/>
      <c r="G43" s="985"/>
      <c r="H43" s="985"/>
      <c r="I43" s="985"/>
      <c r="J43" s="985"/>
      <c r="K43" s="985"/>
      <c r="L43" s="985"/>
      <c r="M43" s="985"/>
      <c r="N43" s="985"/>
      <c r="O43" s="985"/>
      <c r="P43" s="985"/>
      <c r="Q43" s="985"/>
      <c r="R43" s="985"/>
      <c r="S43" s="984"/>
    </row>
    <row r="44" spans="1:19" ht="18" customHeight="1">
      <c r="A44" s="986"/>
      <c r="B44" s="985"/>
      <c r="C44" s="985"/>
      <c r="D44" s="985"/>
      <c r="E44" s="985"/>
      <c r="F44" s="985"/>
      <c r="G44" s="985"/>
      <c r="H44" s="985"/>
      <c r="I44" s="985"/>
      <c r="J44" s="985"/>
      <c r="K44" s="985"/>
      <c r="L44" s="985"/>
      <c r="M44" s="985"/>
      <c r="N44" s="985"/>
      <c r="O44" s="985"/>
      <c r="P44" s="985"/>
      <c r="Q44" s="985"/>
      <c r="R44" s="985"/>
      <c r="S44" s="984"/>
    </row>
    <row r="45" spans="1:19" ht="18" customHeight="1">
      <c r="A45" s="986"/>
      <c r="B45" s="985"/>
      <c r="C45" s="985"/>
      <c r="D45" s="985"/>
      <c r="E45" s="985"/>
      <c r="F45" s="985"/>
      <c r="G45" s="985"/>
      <c r="H45" s="985"/>
      <c r="I45" s="985"/>
      <c r="J45" s="985"/>
      <c r="K45" s="985"/>
      <c r="L45" s="985"/>
      <c r="M45" s="985"/>
      <c r="N45" s="985"/>
      <c r="O45" s="985"/>
      <c r="P45" s="985"/>
      <c r="Q45" s="985"/>
      <c r="R45" s="985"/>
      <c r="S45" s="984"/>
    </row>
    <row r="46" spans="1:19" ht="18" customHeight="1">
      <c r="A46" s="986"/>
      <c r="B46" s="985"/>
      <c r="C46" s="985"/>
      <c r="D46" s="985"/>
      <c r="E46" s="985"/>
      <c r="F46" s="985"/>
      <c r="G46" s="985"/>
      <c r="H46" s="985"/>
      <c r="I46" s="985"/>
      <c r="J46" s="985"/>
      <c r="K46" s="985"/>
      <c r="L46" s="985"/>
      <c r="M46" s="985"/>
      <c r="N46" s="985"/>
      <c r="O46" s="985"/>
      <c r="P46" s="985"/>
      <c r="Q46" s="985"/>
      <c r="R46" s="985"/>
      <c r="S46" s="984"/>
    </row>
    <row r="47" spans="1:19" ht="18" customHeight="1">
      <c r="A47" s="983"/>
      <c r="B47" s="982"/>
      <c r="C47" s="982"/>
      <c r="D47" s="982"/>
      <c r="E47" s="982"/>
      <c r="F47" s="982"/>
      <c r="G47" s="982"/>
      <c r="H47" s="982"/>
      <c r="I47" s="982"/>
      <c r="J47" s="982"/>
      <c r="K47" s="982"/>
      <c r="L47" s="982"/>
      <c r="M47" s="982"/>
      <c r="N47" s="982"/>
      <c r="O47" s="982"/>
      <c r="P47" s="982"/>
      <c r="Q47" s="982"/>
      <c r="R47" s="982"/>
      <c r="S47" s="981"/>
    </row>
  </sheetData>
  <customSheetViews>
    <customSheetView guid="{A89971A1-2A57-4416-B1BB-86BE65CC2ABD}" showPageBreaks="1" printArea="1" view="pageBreakPreview">
      <pageMargins left="0.75" right="0.75" top="0.65" bottom="0.63" header="0.51200000000000001" footer="0.51200000000000001"/>
      <pageSetup paperSize="9" orientation="portrait" r:id="rId1"/>
      <headerFooter alignWithMargins="0"/>
    </customSheetView>
  </customSheetViews>
  <mergeCells count="5">
    <mergeCell ref="A4:R4"/>
    <mergeCell ref="J7:S7"/>
    <mergeCell ref="C7:I7"/>
    <mergeCell ref="C6:I6"/>
    <mergeCell ref="J6:S6"/>
  </mergeCells>
  <phoneticPr fontId="6"/>
  <hyperlinks>
    <hyperlink ref="A1" location="'目次'!A1" display="目次"/>
  </hyperlinks>
  <pageMargins left="0.75" right="0.75" top="0.65" bottom="0.63" header="0.51200000000000001" footer="0.51200000000000001"/>
  <pageSetup paperSize="9" orientation="portrait" r:id="rId2"/>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S45"/>
  <sheetViews>
    <sheetView view="pageBreakPreview" zoomScaleNormal="100" zoomScaleSheetLayoutView="100" workbookViewId="0"/>
  </sheetViews>
  <sheetFormatPr defaultColWidth="9" defaultRowHeight="18" customHeight="1"/>
  <cols>
    <col min="1" max="17" width="4.625" style="980" customWidth="1"/>
    <col min="18" max="19" width="4.125" style="980" customWidth="1"/>
    <col min="20" max="26" width="4.625" style="980" customWidth="1"/>
    <col min="27" max="16384" width="9" style="980"/>
  </cols>
  <sheetData>
    <row r="1" spans="1:19" ht="18" customHeight="1">
      <c r="A1" s="1374" t="s">
        <v>2423</v>
      </c>
    </row>
    <row r="2" spans="1:19" ht="18" customHeight="1">
      <c r="A2" s="990" t="s">
        <v>1918</v>
      </c>
    </row>
    <row r="4" spans="1:19" ht="18" customHeight="1">
      <c r="A4" s="3853" t="s">
        <v>1907</v>
      </c>
      <c r="B4" s="3853"/>
      <c r="C4" s="3853"/>
      <c r="D4" s="3853"/>
      <c r="E4" s="3853"/>
      <c r="F4" s="3853"/>
      <c r="G4" s="3853"/>
      <c r="H4" s="3853"/>
      <c r="I4" s="3853"/>
      <c r="J4" s="3853"/>
      <c r="K4" s="3853"/>
      <c r="L4" s="3853"/>
      <c r="M4" s="3853"/>
      <c r="N4" s="3853"/>
      <c r="O4" s="3853"/>
      <c r="P4" s="3853"/>
      <c r="Q4" s="3853"/>
      <c r="R4" s="3853"/>
    </row>
    <row r="5" spans="1:19" ht="18" customHeight="1">
      <c r="A5" s="3865" t="s">
        <v>1917</v>
      </c>
      <c r="B5" s="3865"/>
      <c r="C5" s="3865"/>
      <c r="D5" s="3865"/>
      <c r="E5" s="3865"/>
      <c r="F5" s="3865"/>
      <c r="G5" s="3865"/>
      <c r="H5" s="3865"/>
      <c r="I5" s="3865"/>
      <c r="J5" s="3865"/>
      <c r="K5" s="3865"/>
      <c r="L5" s="3865"/>
      <c r="M5" s="3865"/>
      <c r="N5" s="3865"/>
      <c r="O5" s="3865"/>
      <c r="P5" s="3865"/>
      <c r="Q5" s="3865"/>
      <c r="R5" s="3865"/>
      <c r="S5" s="3865"/>
    </row>
    <row r="7" spans="1:19" ht="18" customHeight="1">
      <c r="C7" s="3859" t="s">
        <v>47</v>
      </c>
      <c r="D7" s="3860"/>
      <c r="E7" s="3860"/>
      <c r="F7" s="3860"/>
      <c r="G7" s="3860"/>
      <c r="H7" s="3860"/>
      <c r="I7" s="3861"/>
      <c r="J7" s="3854"/>
      <c r="K7" s="3854"/>
      <c r="L7" s="3854"/>
      <c r="M7" s="3854"/>
      <c r="N7" s="3854"/>
      <c r="O7" s="3854"/>
      <c r="P7" s="3854"/>
      <c r="Q7" s="3854"/>
      <c r="R7" s="3854"/>
      <c r="S7" s="3855"/>
    </row>
    <row r="8" spans="1:19" s="1066" customFormat="1" ht="18" customHeight="1">
      <c r="C8" s="3856" t="s">
        <v>1916</v>
      </c>
      <c r="D8" s="3857"/>
      <c r="E8" s="3857"/>
      <c r="F8" s="3857"/>
      <c r="G8" s="3857"/>
      <c r="H8" s="3857"/>
      <c r="I8" s="3858"/>
      <c r="J8" s="3863" t="s">
        <v>1915</v>
      </c>
      <c r="K8" s="3863"/>
      <c r="L8" s="3863"/>
      <c r="M8" s="3863"/>
      <c r="N8" s="3863"/>
      <c r="O8" s="3863"/>
      <c r="P8" s="3863"/>
      <c r="Q8" s="3863"/>
      <c r="R8" s="3863"/>
      <c r="S8" s="3864"/>
    </row>
    <row r="10" spans="1:19" ht="18" customHeight="1">
      <c r="A10" s="989"/>
      <c r="B10" s="988"/>
      <c r="C10" s="988"/>
      <c r="D10" s="988"/>
      <c r="E10" s="988"/>
      <c r="F10" s="988"/>
      <c r="G10" s="988"/>
      <c r="H10" s="988"/>
      <c r="I10" s="988"/>
      <c r="J10" s="988"/>
      <c r="K10" s="988"/>
      <c r="L10" s="988"/>
      <c r="M10" s="988"/>
      <c r="N10" s="988"/>
      <c r="O10" s="988"/>
      <c r="P10" s="988"/>
      <c r="Q10" s="988"/>
      <c r="R10" s="988"/>
      <c r="S10" s="987"/>
    </row>
    <row r="11" spans="1:19" ht="18" customHeight="1">
      <c r="A11" s="986" t="s">
        <v>1905</v>
      </c>
      <c r="B11" s="985"/>
      <c r="C11" s="985"/>
      <c r="D11" s="985"/>
      <c r="E11" s="985"/>
      <c r="F11" s="985"/>
      <c r="G11" s="985"/>
      <c r="H11" s="985"/>
      <c r="I11" s="985"/>
      <c r="J11" s="985"/>
      <c r="K11" s="985"/>
      <c r="L11" s="985"/>
      <c r="M11" s="1065" t="s">
        <v>1904</v>
      </c>
      <c r="N11" s="985"/>
      <c r="O11" s="985"/>
      <c r="P11" s="985"/>
      <c r="Q11" s="985"/>
      <c r="R11" s="985"/>
      <c r="S11" s="984"/>
    </row>
    <row r="12" spans="1:19" ht="18" customHeight="1">
      <c r="A12" s="986"/>
      <c r="B12" s="985"/>
      <c r="C12" s="985"/>
      <c r="D12" s="985"/>
      <c r="E12" s="985"/>
      <c r="F12" s="985"/>
      <c r="G12" s="985"/>
      <c r="H12" s="985"/>
      <c r="I12" s="985"/>
      <c r="J12" s="985"/>
      <c r="K12" s="985"/>
      <c r="L12" s="985"/>
      <c r="N12" s="985"/>
      <c r="O12" s="985"/>
      <c r="P12" s="985"/>
      <c r="Q12" s="985"/>
      <c r="R12" s="985"/>
      <c r="S12" s="984"/>
    </row>
    <row r="13" spans="1:19" ht="18" customHeight="1">
      <c r="A13" s="986"/>
      <c r="B13" s="985"/>
      <c r="C13" s="985" t="s">
        <v>1914</v>
      </c>
      <c r="D13" s="985"/>
      <c r="E13" s="985"/>
      <c r="F13" s="985"/>
      <c r="G13" s="985"/>
      <c r="H13" s="985" t="s">
        <v>1913</v>
      </c>
      <c r="I13" s="985"/>
      <c r="J13" s="985"/>
      <c r="K13" s="985"/>
      <c r="L13" s="985"/>
      <c r="M13" s="985" t="s">
        <v>1912</v>
      </c>
      <c r="N13" s="985"/>
      <c r="O13" s="985"/>
      <c r="P13" s="985"/>
      <c r="Q13" s="985"/>
      <c r="R13" s="985"/>
      <c r="S13" s="984"/>
    </row>
    <row r="14" spans="1:19" ht="18" customHeight="1">
      <c r="A14" s="986"/>
      <c r="C14" s="985"/>
      <c r="D14" s="985"/>
      <c r="E14" s="985"/>
      <c r="F14" s="985"/>
      <c r="G14" s="985"/>
      <c r="H14" s="985"/>
      <c r="I14" s="985"/>
      <c r="J14" s="985"/>
      <c r="K14" s="985"/>
      <c r="L14" s="985"/>
      <c r="M14" s="985"/>
      <c r="O14" s="985"/>
      <c r="P14" s="985"/>
      <c r="Q14" s="985"/>
      <c r="R14" s="985"/>
      <c r="S14" s="984"/>
    </row>
    <row r="15" spans="1:19" ht="18" customHeight="1">
      <c r="A15" s="986"/>
      <c r="B15" s="985"/>
      <c r="C15" s="985"/>
      <c r="D15" s="985"/>
      <c r="E15" s="985"/>
      <c r="F15" s="985"/>
      <c r="G15" s="985"/>
      <c r="H15" s="985"/>
      <c r="I15" s="985"/>
      <c r="J15" s="985"/>
      <c r="K15" s="985"/>
      <c r="L15" s="985"/>
      <c r="N15" s="985"/>
      <c r="O15" s="985"/>
      <c r="P15" s="985"/>
      <c r="Q15" s="985"/>
      <c r="R15" s="985"/>
      <c r="S15" s="984"/>
    </row>
    <row r="16" spans="1:19" ht="18" customHeight="1">
      <c r="A16" s="986" t="s">
        <v>1892</v>
      </c>
      <c r="B16" s="985"/>
      <c r="C16" s="985"/>
      <c r="D16" s="985"/>
      <c r="E16" s="985"/>
      <c r="F16" s="985"/>
      <c r="G16" s="985"/>
      <c r="H16" s="985"/>
      <c r="I16" s="985"/>
      <c r="J16" s="985"/>
      <c r="K16" s="985"/>
      <c r="L16" s="985"/>
      <c r="M16" s="985"/>
      <c r="N16" s="985"/>
      <c r="O16" s="985"/>
      <c r="P16" s="985"/>
      <c r="Q16" s="985"/>
      <c r="R16" s="985"/>
      <c r="S16" s="984"/>
    </row>
    <row r="17" spans="1:19" ht="18" customHeight="1">
      <c r="A17" s="986"/>
      <c r="B17" s="985"/>
      <c r="C17" s="985"/>
      <c r="D17" s="985"/>
      <c r="E17" s="985"/>
      <c r="F17" s="985"/>
      <c r="G17" s="985"/>
      <c r="H17" s="985"/>
      <c r="I17" s="985"/>
      <c r="J17" s="985"/>
      <c r="K17" s="985"/>
      <c r="L17" s="985"/>
      <c r="M17" s="985"/>
      <c r="N17" s="985"/>
      <c r="O17" s="985"/>
      <c r="P17" s="985"/>
      <c r="Q17" s="985"/>
      <c r="R17" s="985"/>
      <c r="S17" s="984"/>
    </row>
    <row r="18" spans="1:19" ht="18" customHeight="1">
      <c r="A18" s="986"/>
      <c r="B18" s="985"/>
      <c r="C18" s="985"/>
      <c r="D18" s="985"/>
      <c r="E18" s="985"/>
      <c r="F18" s="985"/>
      <c r="G18" s="985"/>
      <c r="H18" s="985"/>
      <c r="I18" s="985"/>
      <c r="J18" s="985"/>
      <c r="K18" s="985"/>
      <c r="L18" s="985"/>
      <c r="M18" s="985"/>
      <c r="N18" s="985"/>
      <c r="O18" s="985"/>
      <c r="P18" s="985"/>
      <c r="Q18" s="985"/>
      <c r="R18" s="985"/>
      <c r="S18" s="984"/>
    </row>
    <row r="19" spans="1:19" ht="18" customHeight="1">
      <c r="A19" s="986"/>
      <c r="B19" s="985"/>
      <c r="C19" s="985"/>
      <c r="D19" s="985"/>
      <c r="E19" s="985"/>
      <c r="F19" s="985"/>
      <c r="G19" s="985"/>
      <c r="H19" s="985"/>
      <c r="I19" s="985"/>
      <c r="J19" s="985"/>
      <c r="K19" s="985"/>
      <c r="L19" s="985"/>
      <c r="M19" s="985"/>
      <c r="N19" s="985"/>
      <c r="O19" s="985"/>
      <c r="P19" s="985"/>
      <c r="Q19" s="985"/>
      <c r="R19" s="985"/>
      <c r="S19" s="984"/>
    </row>
    <row r="20" spans="1:19" ht="18" customHeight="1">
      <c r="A20" s="986"/>
      <c r="B20" s="985"/>
      <c r="C20" s="985"/>
      <c r="D20" s="985"/>
      <c r="E20" s="985"/>
      <c r="F20" s="985"/>
      <c r="G20" s="985"/>
      <c r="H20" s="985"/>
      <c r="I20" s="985"/>
      <c r="J20" s="985"/>
      <c r="K20" s="985"/>
      <c r="L20" s="985"/>
      <c r="M20" s="985"/>
      <c r="N20" s="985"/>
      <c r="O20" s="985"/>
      <c r="P20" s="985"/>
      <c r="Q20" s="985"/>
      <c r="R20" s="985"/>
      <c r="S20" s="984"/>
    </row>
    <row r="21" spans="1:19" ht="18" customHeight="1">
      <c r="A21" s="986"/>
      <c r="B21" s="985"/>
      <c r="C21" s="985"/>
      <c r="D21" s="985"/>
      <c r="E21" s="985"/>
      <c r="F21" s="985"/>
      <c r="G21" s="985"/>
      <c r="H21" s="985"/>
      <c r="I21" s="985"/>
      <c r="J21" s="985"/>
      <c r="K21" s="985"/>
      <c r="L21" s="985"/>
      <c r="M21" s="985"/>
      <c r="N21" s="985"/>
      <c r="O21" s="985"/>
      <c r="P21" s="985"/>
      <c r="Q21" s="985"/>
      <c r="R21" s="985"/>
      <c r="S21" s="984"/>
    </row>
    <row r="22" spans="1:19" ht="18" customHeight="1">
      <c r="A22" s="986"/>
      <c r="B22" s="985"/>
      <c r="C22" s="985"/>
      <c r="D22" s="985"/>
      <c r="E22" s="985"/>
      <c r="F22" s="985"/>
      <c r="G22" s="985"/>
      <c r="H22" s="985"/>
      <c r="I22" s="985"/>
      <c r="J22" s="985"/>
      <c r="K22" s="985"/>
      <c r="L22" s="985"/>
      <c r="M22" s="985"/>
      <c r="N22" s="985"/>
      <c r="O22" s="985"/>
      <c r="P22" s="985"/>
      <c r="Q22" s="985"/>
      <c r="R22" s="985"/>
      <c r="S22" s="984"/>
    </row>
    <row r="23" spans="1:19" ht="18" customHeight="1">
      <c r="A23" s="986"/>
      <c r="B23" s="985"/>
      <c r="C23" s="985"/>
      <c r="D23" s="985"/>
      <c r="E23" s="985"/>
      <c r="F23" s="985"/>
      <c r="G23" s="985"/>
      <c r="H23" s="985"/>
      <c r="I23" s="985"/>
      <c r="J23" s="985"/>
      <c r="K23" s="985"/>
      <c r="L23" s="985"/>
      <c r="M23" s="985"/>
      <c r="N23" s="985"/>
      <c r="O23" s="985"/>
      <c r="P23" s="985"/>
      <c r="Q23" s="985"/>
      <c r="R23" s="985"/>
      <c r="S23" s="984"/>
    </row>
    <row r="24" spans="1:19" ht="18" customHeight="1">
      <c r="A24" s="986"/>
      <c r="B24" s="985"/>
      <c r="C24" s="985"/>
      <c r="D24" s="985"/>
      <c r="E24" s="985"/>
      <c r="F24" s="985"/>
      <c r="G24" s="985"/>
      <c r="H24" s="985"/>
      <c r="I24" s="985"/>
      <c r="J24" s="985"/>
      <c r="K24" s="985"/>
      <c r="L24" s="985"/>
      <c r="M24" s="985"/>
      <c r="N24" s="985"/>
      <c r="O24" s="985"/>
      <c r="P24" s="985"/>
      <c r="Q24" s="985"/>
      <c r="R24" s="985"/>
      <c r="S24" s="984"/>
    </row>
    <row r="25" spans="1:19" ht="18" customHeight="1">
      <c r="A25" s="986"/>
      <c r="B25" s="985"/>
      <c r="C25" s="985"/>
      <c r="D25" s="985"/>
      <c r="E25" s="985"/>
      <c r="F25" s="985"/>
      <c r="G25" s="985"/>
      <c r="H25" s="985"/>
      <c r="I25" s="985"/>
      <c r="J25" s="985"/>
      <c r="K25" s="985"/>
      <c r="L25" s="985"/>
      <c r="M25" s="985"/>
      <c r="N25" s="985"/>
      <c r="O25" s="985"/>
      <c r="P25" s="985"/>
      <c r="Q25" s="985"/>
      <c r="R25" s="985"/>
      <c r="S25" s="984"/>
    </row>
    <row r="26" spans="1:19" ht="18" customHeight="1">
      <c r="A26" s="986"/>
      <c r="B26" s="985"/>
      <c r="C26" s="985"/>
      <c r="D26" s="985"/>
      <c r="E26" s="985"/>
      <c r="F26" s="985"/>
      <c r="G26" s="985"/>
      <c r="H26" s="985"/>
      <c r="I26" s="985"/>
      <c r="J26" s="985"/>
      <c r="K26" s="985"/>
      <c r="L26" s="985"/>
      <c r="M26" s="985"/>
      <c r="N26" s="985"/>
      <c r="O26" s="985"/>
      <c r="P26" s="985"/>
      <c r="Q26" s="985"/>
      <c r="R26" s="985"/>
      <c r="S26" s="984"/>
    </row>
    <row r="27" spans="1:19" ht="18" customHeight="1">
      <c r="A27" s="986"/>
      <c r="B27" s="985"/>
      <c r="C27" s="985"/>
      <c r="D27" s="985"/>
      <c r="E27" s="985"/>
      <c r="F27" s="985"/>
      <c r="G27" s="985"/>
      <c r="H27" s="985"/>
      <c r="I27" s="985"/>
      <c r="J27" s="985"/>
      <c r="K27" s="985"/>
      <c r="L27" s="985"/>
      <c r="M27" s="985"/>
      <c r="N27" s="985"/>
      <c r="O27" s="985"/>
      <c r="P27" s="985"/>
      <c r="Q27" s="985"/>
      <c r="R27" s="985"/>
      <c r="S27" s="984"/>
    </row>
    <row r="28" spans="1:19" ht="18" customHeight="1">
      <c r="A28" s="986"/>
      <c r="B28" s="985"/>
      <c r="C28" s="985"/>
      <c r="D28" s="985"/>
      <c r="E28" s="985"/>
      <c r="F28" s="985"/>
      <c r="G28" s="985"/>
      <c r="H28" s="985"/>
      <c r="I28" s="985"/>
      <c r="J28" s="985"/>
      <c r="K28" s="985"/>
      <c r="L28" s="985"/>
      <c r="M28" s="985"/>
      <c r="N28" s="985"/>
      <c r="O28" s="985"/>
      <c r="P28" s="985"/>
      <c r="Q28" s="985"/>
      <c r="R28" s="985"/>
      <c r="S28" s="984"/>
    </row>
    <row r="29" spans="1:19" ht="18" customHeight="1">
      <c r="A29" s="986" t="s">
        <v>1891</v>
      </c>
      <c r="B29" s="985"/>
      <c r="C29" s="985"/>
      <c r="D29" s="985"/>
      <c r="E29" s="985"/>
      <c r="F29" s="985"/>
      <c r="G29" s="985"/>
      <c r="H29" s="985"/>
      <c r="I29" s="985"/>
      <c r="J29" s="985"/>
      <c r="K29" s="985"/>
      <c r="L29" s="985"/>
      <c r="M29" s="985"/>
      <c r="N29" s="985"/>
      <c r="O29" s="985"/>
      <c r="P29" s="985"/>
      <c r="Q29" s="985"/>
      <c r="R29" s="985"/>
      <c r="S29" s="984"/>
    </row>
    <row r="30" spans="1:19" ht="18" customHeight="1">
      <c r="A30" s="986"/>
      <c r="B30" s="985"/>
      <c r="C30" s="985"/>
      <c r="D30" s="985"/>
      <c r="E30" s="985"/>
      <c r="F30" s="985"/>
      <c r="G30" s="985"/>
      <c r="H30" s="985"/>
      <c r="I30" s="985"/>
      <c r="J30" s="985"/>
      <c r="K30" s="985"/>
      <c r="L30" s="985"/>
      <c r="M30" s="985"/>
      <c r="N30" s="985"/>
      <c r="O30" s="985"/>
      <c r="P30" s="985"/>
      <c r="Q30" s="985"/>
      <c r="R30" s="985"/>
      <c r="S30" s="984"/>
    </row>
    <row r="31" spans="1:19" ht="18" customHeight="1">
      <c r="A31" s="986" t="s">
        <v>1890</v>
      </c>
      <c r="B31" s="985"/>
      <c r="C31" s="985"/>
      <c r="D31" s="985"/>
      <c r="E31" s="985"/>
      <c r="F31" s="985"/>
      <c r="G31" s="985"/>
      <c r="H31" s="985"/>
      <c r="I31" s="985"/>
      <c r="J31" s="985"/>
      <c r="K31" s="985"/>
      <c r="L31" s="985"/>
      <c r="M31" s="985"/>
      <c r="N31" s="985"/>
      <c r="O31" s="985"/>
      <c r="P31" s="985"/>
      <c r="Q31" s="985"/>
      <c r="R31" s="985"/>
      <c r="S31" s="984"/>
    </row>
    <row r="32" spans="1:19" ht="18" customHeight="1">
      <c r="A32" s="986"/>
      <c r="B32" s="985"/>
      <c r="C32" s="985"/>
      <c r="D32" s="985"/>
      <c r="E32" s="985"/>
      <c r="F32" s="985"/>
      <c r="G32" s="985"/>
      <c r="H32" s="985"/>
      <c r="I32" s="985"/>
      <c r="J32" s="985"/>
      <c r="K32" s="985"/>
      <c r="L32" s="985"/>
      <c r="M32" s="985"/>
      <c r="N32" s="985"/>
      <c r="O32" s="985"/>
      <c r="P32" s="985"/>
      <c r="Q32" s="985"/>
      <c r="R32" s="985"/>
      <c r="S32" s="984"/>
    </row>
    <row r="33" spans="1:19" ht="18" customHeight="1">
      <c r="A33" s="986"/>
      <c r="B33" s="985"/>
      <c r="C33" s="1064" t="s">
        <v>1911</v>
      </c>
      <c r="D33" s="1064" t="s">
        <v>1910</v>
      </c>
      <c r="E33" s="1064" t="s">
        <v>1886</v>
      </c>
      <c r="F33" s="985"/>
      <c r="G33" s="985"/>
      <c r="H33" s="985"/>
      <c r="I33" s="985"/>
      <c r="J33" s="985"/>
      <c r="K33" s="985"/>
      <c r="L33" s="985"/>
      <c r="M33" s="985"/>
      <c r="N33" s="985"/>
      <c r="O33" s="985"/>
      <c r="P33" s="985"/>
      <c r="Q33" s="985"/>
      <c r="R33" s="985"/>
      <c r="S33" s="984"/>
    </row>
    <row r="34" spans="1:19" ht="18" customHeight="1">
      <c r="A34" s="986"/>
      <c r="B34" s="985"/>
      <c r="C34" s="985"/>
      <c r="D34" s="985"/>
      <c r="E34" s="985"/>
      <c r="F34" s="985"/>
      <c r="G34" s="985"/>
      <c r="H34" s="985"/>
      <c r="I34" s="985"/>
      <c r="J34" s="985"/>
      <c r="K34" s="985"/>
      <c r="L34" s="985"/>
      <c r="M34" s="985"/>
      <c r="N34" s="985"/>
      <c r="O34" s="985"/>
      <c r="P34" s="985"/>
      <c r="Q34" s="985"/>
      <c r="R34" s="985"/>
      <c r="S34" s="984"/>
    </row>
    <row r="35" spans="1:19" ht="18" customHeight="1">
      <c r="A35" s="986" t="s">
        <v>1885</v>
      </c>
      <c r="B35" s="985"/>
      <c r="C35" s="985"/>
      <c r="D35" s="985"/>
      <c r="E35" s="985"/>
      <c r="F35" s="985"/>
      <c r="G35" s="985"/>
      <c r="H35" s="985"/>
      <c r="I35" s="985"/>
      <c r="J35" s="985"/>
      <c r="K35" s="985"/>
      <c r="L35" s="985"/>
      <c r="M35" s="985"/>
      <c r="N35" s="985"/>
      <c r="O35" s="985"/>
      <c r="P35" s="985"/>
      <c r="Q35" s="985"/>
      <c r="R35" s="985"/>
      <c r="S35" s="984"/>
    </row>
    <row r="36" spans="1:19" ht="18" customHeight="1">
      <c r="A36" s="986"/>
      <c r="B36" s="985"/>
      <c r="C36" s="985"/>
      <c r="D36" s="985"/>
      <c r="E36" s="985"/>
      <c r="F36" s="985"/>
      <c r="G36" s="985"/>
      <c r="H36" s="985"/>
      <c r="I36" s="985"/>
      <c r="J36" s="985"/>
      <c r="K36" s="985"/>
      <c r="L36" s="985"/>
      <c r="M36" s="985"/>
      <c r="N36" s="985"/>
      <c r="O36" s="985"/>
      <c r="P36" s="985"/>
      <c r="Q36" s="985"/>
      <c r="R36" s="985"/>
      <c r="S36" s="984"/>
    </row>
    <row r="37" spans="1:19" ht="18" customHeight="1">
      <c r="A37" s="986"/>
      <c r="B37" s="985"/>
      <c r="C37" s="985"/>
      <c r="D37" s="985"/>
      <c r="E37" s="985"/>
      <c r="F37" s="985"/>
      <c r="G37" s="985"/>
      <c r="H37" s="985"/>
      <c r="I37" s="985"/>
      <c r="J37" s="985"/>
      <c r="K37" s="985"/>
      <c r="L37" s="985"/>
      <c r="M37" s="985"/>
      <c r="N37" s="985"/>
      <c r="O37" s="985"/>
      <c r="P37" s="985"/>
      <c r="Q37" s="985"/>
      <c r="R37" s="985"/>
      <c r="S37" s="984"/>
    </row>
    <row r="38" spans="1:19" ht="18" customHeight="1">
      <c r="A38" s="986"/>
      <c r="B38" s="985"/>
      <c r="C38" s="985"/>
      <c r="D38" s="985"/>
      <c r="E38" s="985"/>
      <c r="F38" s="985"/>
      <c r="G38" s="985"/>
      <c r="H38" s="985"/>
      <c r="I38" s="985"/>
      <c r="J38" s="985"/>
      <c r="K38" s="985"/>
      <c r="L38" s="985"/>
      <c r="M38" s="985"/>
      <c r="N38" s="985"/>
      <c r="O38" s="985"/>
      <c r="P38" s="985"/>
      <c r="Q38" s="985"/>
      <c r="R38" s="985"/>
      <c r="S38" s="984"/>
    </row>
    <row r="39" spans="1:19" ht="18" customHeight="1">
      <c r="A39" s="986" t="s">
        <v>1884</v>
      </c>
      <c r="B39" s="985"/>
      <c r="C39" s="985"/>
      <c r="D39" s="985"/>
      <c r="E39" s="985"/>
      <c r="F39" s="985"/>
      <c r="G39" s="985"/>
      <c r="H39" s="985"/>
      <c r="I39" s="985"/>
      <c r="J39" s="985"/>
      <c r="K39" s="985"/>
      <c r="L39" s="985"/>
      <c r="M39" s="985"/>
      <c r="N39" s="985"/>
      <c r="O39" s="985"/>
      <c r="P39" s="985"/>
      <c r="Q39" s="985"/>
      <c r="R39" s="985"/>
      <c r="S39" s="984"/>
    </row>
    <row r="40" spans="1:19" ht="18" customHeight="1">
      <c r="A40" s="986"/>
      <c r="B40" s="985"/>
      <c r="C40" s="985"/>
      <c r="D40" s="985"/>
      <c r="E40" s="985"/>
      <c r="F40" s="985"/>
      <c r="G40" s="985"/>
      <c r="H40" s="985"/>
      <c r="I40" s="985"/>
      <c r="J40" s="985"/>
      <c r="K40" s="985"/>
      <c r="L40" s="985"/>
      <c r="M40" s="985"/>
      <c r="N40" s="985"/>
      <c r="O40" s="985"/>
      <c r="P40" s="985"/>
      <c r="Q40" s="985"/>
      <c r="R40" s="985"/>
      <c r="S40" s="984"/>
    </row>
    <row r="41" spans="1:19" ht="18" customHeight="1">
      <c r="A41" s="986"/>
      <c r="B41" s="985"/>
      <c r="C41" s="985"/>
      <c r="D41" s="985"/>
      <c r="E41" s="985"/>
      <c r="F41" s="985"/>
      <c r="G41" s="985"/>
      <c r="H41" s="985"/>
      <c r="I41" s="985"/>
      <c r="J41" s="985"/>
      <c r="K41" s="985"/>
      <c r="L41" s="985"/>
      <c r="M41" s="985"/>
      <c r="N41" s="985"/>
      <c r="O41" s="985"/>
      <c r="P41" s="985"/>
      <c r="Q41" s="985"/>
      <c r="R41" s="985"/>
      <c r="S41" s="984"/>
    </row>
    <row r="42" spans="1:19" ht="18" customHeight="1">
      <c r="A42" s="986"/>
      <c r="B42" s="985"/>
      <c r="C42" s="985"/>
      <c r="D42" s="985"/>
      <c r="E42" s="985"/>
      <c r="F42" s="985"/>
      <c r="G42" s="985"/>
      <c r="H42" s="985"/>
      <c r="I42" s="985"/>
      <c r="J42" s="985"/>
      <c r="K42" s="985"/>
      <c r="L42" s="985"/>
      <c r="M42" s="985"/>
      <c r="N42" s="985"/>
      <c r="O42" s="985"/>
      <c r="P42" s="985"/>
      <c r="Q42" s="985"/>
      <c r="R42" s="985"/>
      <c r="S42" s="984"/>
    </row>
    <row r="43" spans="1:19" ht="18" customHeight="1">
      <c r="A43" s="986"/>
      <c r="B43" s="985"/>
      <c r="C43" s="985"/>
      <c r="D43" s="985"/>
      <c r="E43" s="985"/>
      <c r="F43" s="985"/>
      <c r="G43" s="985"/>
      <c r="H43" s="985"/>
      <c r="I43" s="985"/>
      <c r="J43" s="985"/>
      <c r="K43" s="985"/>
      <c r="L43" s="985"/>
      <c r="M43" s="985"/>
      <c r="N43" s="985"/>
      <c r="O43" s="985"/>
      <c r="P43" s="985"/>
      <c r="Q43" s="985"/>
      <c r="R43" s="985"/>
      <c r="S43" s="984"/>
    </row>
    <row r="44" spans="1:19" ht="18" customHeight="1">
      <c r="A44" s="983"/>
      <c r="B44" s="982"/>
      <c r="C44" s="982"/>
      <c r="D44" s="982"/>
      <c r="E44" s="982"/>
      <c r="F44" s="982"/>
      <c r="G44" s="982"/>
      <c r="H44" s="982"/>
      <c r="I44" s="982"/>
      <c r="J44" s="982"/>
      <c r="K44" s="982"/>
      <c r="L44" s="982"/>
      <c r="M44" s="982"/>
      <c r="N44" s="982"/>
      <c r="O44" s="982"/>
      <c r="P44" s="982"/>
      <c r="Q44" s="982"/>
      <c r="R44" s="982"/>
      <c r="S44" s="981"/>
    </row>
    <row r="45" spans="1:19" ht="36.75" customHeight="1">
      <c r="A45" s="3862" t="s">
        <v>1909</v>
      </c>
      <c r="B45" s="3862"/>
      <c r="C45" s="3862"/>
      <c r="D45" s="3862"/>
      <c r="E45" s="3862"/>
      <c r="F45" s="3862"/>
      <c r="G45" s="3862"/>
      <c r="H45" s="3862"/>
      <c r="I45" s="3862"/>
      <c r="J45" s="3862"/>
      <c r="K45" s="3862"/>
      <c r="L45" s="3862"/>
      <c r="M45" s="3862"/>
      <c r="N45" s="3862"/>
      <c r="O45" s="3862"/>
      <c r="P45" s="3862"/>
      <c r="Q45" s="3862"/>
      <c r="R45" s="3862"/>
      <c r="S45" s="3862"/>
    </row>
  </sheetData>
  <customSheetViews>
    <customSheetView guid="{A89971A1-2A57-4416-B1BB-86BE65CC2ABD}" showPageBreaks="1" printArea="1" view="pageBreakPreview">
      <pageMargins left="0.75" right="0.75" top="0.65" bottom="0.63" header="0.51200000000000001" footer="0.51200000000000001"/>
      <pageSetup paperSize="9" orientation="portrait" r:id="rId1"/>
      <headerFooter alignWithMargins="0"/>
    </customSheetView>
  </customSheetViews>
  <mergeCells count="7">
    <mergeCell ref="A45:S45"/>
    <mergeCell ref="A4:R4"/>
    <mergeCell ref="J7:S7"/>
    <mergeCell ref="J8:S8"/>
    <mergeCell ref="C7:I7"/>
    <mergeCell ref="C8:I8"/>
    <mergeCell ref="A5:S5"/>
  </mergeCells>
  <phoneticPr fontId="6"/>
  <hyperlinks>
    <hyperlink ref="A1" location="'目次'!A1" display="目次"/>
  </hyperlinks>
  <pageMargins left="0.75" right="0.75" top="0.65" bottom="0.63" header="0.51200000000000001" footer="0.51200000000000001"/>
  <pageSetup paperSize="9" orientation="portrait" r:id="rId2"/>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S46"/>
  <sheetViews>
    <sheetView view="pageBreakPreview" zoomScaleNormal="100" zoomScaleSheetLayoutView="100" workbookViewId="0"/>
  </sheetViews>
  <sheetFormatPr defaultColWidth="9" defaultRowHeight="18" customHeight="1"/>
  <cols>
    <col min="1" max="17" width="4.625" style="980" customWidth="1"/>
    <col min="18" max="19" width="4.125" style="980" customWidth="1"/>
    <col min="20" max="26" width="4.625" style="980" customWidth="1"/>
    <col min="27" max="16384" width="9" style="980"/>
  </cols>
  <sheetData>
    <row r="1" spans="1:19" ht="18" customHeight="1">
      <c r="A1" s="1374" t="s">
        <v>2423</v>
      </c>
    </row>
    <row r="2" spans="1:19" ht="18" customHeight="1">
      <c r="A2" s="990" t="s">
        <v>1926</v>
      </c>
    </row>
    <row r="4" spans="1:19" ht="18" customHeight="1">
      <c r="A4" s="3853" t="s">
        <v>1925</v>
      </c>
      <c r="B4" s="3853"/>
      <c r="C4" s="3853"/>
      <c r="D4" s="3853"/>
      <c r="E4" s="3853"/>
      <c r="F4" s="3853"/>
      <c r="G4" s="3853"/>
      <c r="H4" s="3853"/>
      <c r="I4" s="3853"/>
      <c r="J4" s="3853"/>
      <c r="K4" s="3853"/>
      <c r="L4" s="3853"/>
      <c r="M4" s="3853"/>
      <c r="N4" s="3853"/>
      <c r="O4" s="3853"/>
      <c r="P4" s="3853"/>
      <c r="Q4" s="3853"/>
      <c r="R4" s="3853"/>
    </row>
    <row r="5" spans="1:19" ht="18" customHeight="1">
      <c r="A5" s="1067"/>
      <c r="B5" s="1067"/>
      <c r="C5" s="1067"/>
      <c r="D5" s="1067"/>
      <c r="E5" s="1067"/>
      <c r="F5" s="1067"/>
      <c r="G5" s="1067"/>
      <c r="H5" s="1067"/>
      <c r="I5" s="1067"/>
      <c r="J5" s="1067"/>
      <c r="K5" s="1067"/>
      <c r="L5" s="1067"/>
      <c r="M5" s="1067"/>
      <c r="N5" s="1067"/>
      <c r="O5" s="1067"/>
      <c r="P5" s="1067"/>
      <c r="Q5" s="1067"/>
      <c r="R5" s="1067"/>
    </row>
    <row r="7" spans="1:19" ht="18" customHeight="1">
      <c r="C7" s="3859" t="s">
        <v>47</v>
      </c>
      <c r="D7" s="3860"/>
      <c r="E7" s="3860"/>
      <c r="F7" s="3860"/>
      <c r="G7" s="3860"/>
      <c r="H7" s="3860"/>
      <c r="I7" s="3861"/>
      <c r="J7" s="3854"/>
      <c r="K7" s="3854"/>
      <c r="L7" s="3854"/>
      <c r="M7" s="3854"/>
      <c r="N7" s="3854"/>
      <c r="O7" s="3854"/>
      <c r="P7" s="3854"/>
      <c r="Q7" s="3854"/>
      <c r="R7" s="3854"/>
      <c r="S7" s="3855"/>
    </row>
    <row r="8" spans="1:19" ht="18" customHeight="1">
      <c r="C8" s="3856" t="s">
        <v>1906</v>
      </c>
      <c r="D8" s="3857"/>
      <c r="E8" s="3857"/>
      <c r="F8" s="3857"/>
      <c r="G8" s="3857"/>
      <c r="H8" s="3857"/>
      <c r="I8" s="3858"/>
      <c r="J8" s="3685" t="s">
        <v>1924</v>
      </c>
      <c r="K8" s="3686"/>
      <c r="L8" s="3686"/>
      <c r="M8" s="3686"/>
      <c r="N8" s="3686"/>
      <c r="O8" s="3686"/>
      <c r="P8" s="3686"/>
      <c r="Q8" s="3686"/>
      <c r="R8" s="3686"/>
      <c r="S8" s="3687"/>
    </row>
    <row r="10" spans="1:19" ht="18" customHeight="1">
      <c r="A10" s="989"/>
      <c r="B10" s="988"/>
      <c r="C10" s="988"/>
      <c r="D10" s="988"/>
      <c r="E10" s="988"/>
      <c r="F10" s="988"/>
      <c r="G10" s="988"/>
      <c r="H10" s="988"/>
      <c r="I10" s="988"/>
      <c r="J10" s="988"/>
      <c r="K10" s="988"/>
      <c r="L10" s="988"/>
      <c r="M10" s="988"/>
      <c r="N10" s="988"/>
      <c r="O10" s="988"/>
      <c r="P10" s="988"/>
      <c r="Q10" s="988"/>
      <c r="R10" s="988"/>
      <c r="S10" s="987"/>
    </row>
    <row r="11" spans="1:19" ht="18" customHeight="1">
      <c r="A11" s="986" t="s">
        <v>1905</v>
      </c>
      <c r="B11" s="985"/>
      <c r="C11" s="985"/>
      <c r="D11" s="985"/>
      <c r="E11" s="985"/>
      <c r="F11" s="985"/>
      <c r="G11" s="985"/>
      <c r="H11" s="985"/>
      <c r="I11" s="985"/>
      <c r="J11" s="985"/>
      <c r="K11" s="985"/>
      <c r="L11" s="985"/>
      <c r="M11" s="1065" t="s">
        <v>1904</v>
      </c>
      <c r="N11" s="985"/>
      <c r="O11" s="985"/>
      <c r="P11" s="985"/>
      <c r="Q11" s="985"/>
      <c r="R11" s="985"/>
      <c r="S11" s="984"/>
    </row>
    <row r="12" spans="1:19" ht="18" customHeight="1">
      <c r="A12" s="986"/>
      <c r="B12" s="985"/>
      <c r="C12" s="985"/>
      <c r="D12" s="985"/>
      <c r="E12" s="985"/>
      <c r="F12" s="985"/>
      <c r="G12" s="985"/>
      <c r="H12" s="985"/>
      <c r="I12" s="985"/>
      <c r="J12" s="985"/>
      <c r="K12" s="985"/>
      <c r="L12" s="985"/>
      <c r="N12" s="985"/>
      <c r="O12" s="985"/>
      <c r="P12" s="985"/>
      <c r="Q12" s="985"/>
      <c r="R12" s="985"/>
      <c r="S12" s="984"/>
    </row>
    <row r="13" spans="1:19" ht="18" customHeight="1">
      <c r="A13" s="986"/>
      <c r="B13" s="985" t="s">
        <v>1340</v>
      </c>
      <c r="C13" s="985"/>
      <c r="D13" s="985"/>
      <c r="E13" s="985" t="s">
        <v>1923</v>
      </c>
      <c r="G13" s="985"/>
      <c r="H13" s="985" t="s">
        <v>1362</v>
      </c>
      <c r="I13" s="985"/>
      <c r="J13" s="985" t="s">
        <v>1333</v>
      </c>
      <c r="K13" s="985"/>
      <c r="L13" s="985"/>
      <c r="M13" s="980" t="s">
        <v>1922</v>
      </c>
      <c r="N13" s="985"/>
      <c r="O13" s="985"/>
      <c r="P13" s="985"/>
      <c r="Q13" s="985"/>
      <c r="R13" s="985"/>
      <c r="S13" s="984"/>
    </row>
    <row r="14" spans="1:19" ht="18" customHeight="1">
      <c r="A14" s="986"/>
      <c r="C14" s="985"/>
      <c r="D14" s="985"/>
      <c r="E14" s="985"/>
      <c r="F14" s="985"/>
      <c r="G14" s="985"/>
      <c r="H14" s="985"/>
      <c r="I14" s="985"/>
      <c r="J14" s="985"/>
      <c r="K14" s="985"/>
      <c r="L14" s="985"/>
      <c r="M14" s="985"/>
      <c r="O14" s="985"/>
      <c r="P14" s="985"/>
      <c r="Q14" s="985"/>
      <c r="R14" s="985"/>
      <c r="S14" s="984"/>
    </row>
    <row r="15" spans="1:19" ht="18" customHeight="1">
      <c r="A15" s="986"/>
      <c r="B15" s="985"/>
      <c r="C15" s="985"/>
      <c r="D15" s="985"/>
      <c r="E15" s="985"/>
      <c r="F15" s="985"/>
      <c r="G15" s="985"/>
      <c r="H15" s="985"/>
      <c r="I15" s="985"/>
      <c r="J15" s="985"/>
      <c r="K15" s="985"/>
      <c r="L15" s="985"/>
      <c r="N15" s="985"/>
      <c r="O15" s="985"/>
      <c r="P15" s="985"/>
      <c r="Q15" s="985"/>
      <c r="R15" s="985"/>
      <c r="S15" s="984"/>
    </row>
    <row r="16" spans="1:19" ht="18" customHeight="1">
      <c r="A16" s="986" t="s">
        <v>1892</v>
      </c>
      <c r="B16" s="985"/>
      <c r="C16" s="985"/>
      <c r="D16" s="985"/>
      <c r="E16" s="985"/>
      <c r="F16" s="985"/>
      <c r="G16" s="985"/>
      <c r="H16" s="985"/>
      <c r="I16" s="985"/>
      <c r="J16" s="985"/>
      <c r="K16" s="985"/>
      <c r="L16" s="985"/>
      <c r="M16" s="985"/>
      <c r="N16" s="985"/>
      <c r="O16" s="985"/>
      <c r="P16" s="985"/>
      <c r="Q16" s="985"/>
      <c r="R16" s="985"/>
      <c r="S16" s="984"/>
    </row>
    <row r="17" spans="1:19" ht="18" customHeight="1">
      <c r="A17" s="986"/>
      <c r="B17" s="985"/>
      <c r="C17" s="985"/>
      <c r="D17" s="985"/>
      <c r="E17" s="985"/>
      <c r="F17" s="985"/>
      <c r="G17" s="985"/>
      <c r="H17" s="985"/>
      <c r="I17" s="985"/>
      <c r="J17" s="985"/>
      <c r="K17" s="985"/>
      <c r="L17" s="985"/>
      <c r="M17" s="985"/>
      <c r="N17" s="985"/>
      <c r="O17" s="985"/>
      <c r="P17" s="985"/>
      <c r="Q17" s="985"/>
      <c r="R17" s="985"/>
      <c r="S17" s="984"/>
    </row>
    <row r="18" spans="1:19" ht="18" customHeight="1">
      <c r="A18" s="986"/>
      <c r="B18" s="985"/>
      <c r="C18" s="985"/>
      <c r="D18" s="985"/>
      <c r="E18" s="985"/>
      <c r="F18" s="985"/>
      <c r="G18" s="985"/>
      <c r="H18" s="985"/>
      <c r="I18" s="985"/>
      <c r="J18" s="985"/>
      <c r="K18" s="985"/>
      <c r="L18" s="985"/>
      <c r="M18" s="985"/>
      <c r="N18" s="985"/>
      <c r="O18" s="985"/>
      <c r="P18" s="985"/>
      <c r="Q18" s="985"/>
      <c r="R18" s="985"/>
      <c r="S18" s="984"/>
    </row>
    <row r="19" spans="1:19" ht="18" customHeight="1">
      <c r="A19" s="986"/>
      <c r="B19" s="985"/>
      <c r="C19" s="985"/>
      <c r="D19" s="985"/>
      <c r="E19" s="985"/>
      <c r="F19" s="985"/>
      <c r="G19" s="985"/>
      <c r="H19" s="985"/>
      <c r="I19" s="985"/>
      <c r="J19" s="985"/>
      <c r="K19" s="985"/>
      <c r="L19" s="985"/>
      <c r="M19" s="985"/>
      <c r="N19" s="985"/>
      <c r="O19" s="985"/>
      <c r="P19" s="985"/>
      <c r="Q19" s="985"/>
      <c r="R19" s="985"/>
      <c r="S19" s="984"/>
    </row>
    <row r="20" spans="1:19" ht="18" customHeight="1">
      <c r="A20" s="986"/>
      <c r="B20" s="985"/>
      <c r="C20" s="985"/>
      <c r="D20" s="985"/>
      <c r="E20" s="985"/>
      <c r="F20" s="985"/>
      <c r="G20" s="985"/>
      <c r="H20" s="985"/>
      <c r="I20" s="985"/>
      <c r="J20" s="985"/>
      <c r="K20" s="985"/>
      <c r="L20" s="985"/>
      <c r="M20" s="985"/>
      <c r="N20" s="985"/>
      <c r="O20" s="985"/>
      <c r="P20" s="985"/>
      <c r="Q20" s="985"/>
      <c r="R20" s="985"/>
      <c r="S20" s="984"/>
    </row>
    <row r="21" spans="1:19" ht="18" customHeight="1">
      <c r="A21" s="986"/>
      <c r="B21" s="985"/>
      <c r="C21" s="985"/>
      <c r="D21" s="985"/>
      <c r="E21" s="985"/>
      <c r="F21" s="985"/>
      <c r="G21" s="985"/>
      <c r="H21" s="985"/>
      <c r="I21" s="985"/>
      <c r="J21" s="985"/>
      <c r="K21" s="985"/>
      <c r="L21" s="985"/>
      <c r="M21" s="985"/>
      <c r="N21" s="985"/>
      <c r="O21" s="985"/>
      <c r="P21" s="985"/>
      <c r="Q21" s="985"/>
      <c r="R21" s="985"/>
      <c r="S21" s="984"/>
    </row>
    <row r="22" spans="1:19" ht="18" customHeight="1">
      <c r="A22" s="986"/>
      <c r="B22" s="985"/>
      <c r="C22" s="985"/>
      <c r="D22" s="985"/>
      <c r="E22" s="985"/>
      <c r="F22" s="985"/>
      <c r="G22" s="985"/>
      <c r="H22" s="985"/>
      <c r="I22" s="985"/>
      <c r="J22" s="985"/>
      <c r="K22" s="985"/>
      <c r="L22" s="985"/>
      <c r="M22" s="985"/>
      <c r="N22" s="985"/>
      <c r="O22" s="985"/>
      <c r="P22" s="985"/>
      <c r="Q22" s="985"/>
      <c r="R22" s="985"/>
      <c r="S22" s="984"/>
    </row>
    <row r="23" spans="1:19" ht="18" customHeight="1">
      <c r="A23" s="986"/>
      <c r="B23" s="985"/>
      <c r="C23" s="985"/>
      <c r="D23" s="985"/>
      <c r="E23" s="985"/>
      <c r="F23" s="985"/>
      <c r="G23" s="985"/>
      <c r="H23" s="985"/>
      <c r="I23" s="985"/>
      <c r="J23" s="985"/>
      <c r="K23" s="985"/>
      <c r="L23" s="985"/>
      <c r="M23" s="985"/>
      <c r="N23" s="985"/>
      <c r="O23" s="985"/>
      <c r="P23" s="985"/>
      <c r="Q23" s="985"/>
      <c r="R23" s="985"/>
      <c r="S23" s="984"/>
    </row>
    <row r="24" spans="1:19" ht="18" customHeight="1">
      <c r="A24" s="986" t="s">
        <v>1921</v>
      </c>
      <c r="B24" s="985"/>
      <c r="C24" s="985"/>
      <c r="D24" s="985"/>
      <c r="E24" s="985"/>
      <c r="F24" s="985"/>
      <c r="G24" s="985"/>
      <c r="H24" s="985"/>
      <c r="I24" s="985"/>
      <c r="J24" s="985"/>
      <c r="K24" s="985"/>
      <c r="L24" s="985"/>
      <c r="M24" s="985"/>
      <c r="N24" s="985"/>
      <c r="O24" s="985"/>
      <c r="P24" s="985"/>
      <c r="Q24" s="985"/>
      <c r="R24" s="985"/>
      <c r="S24" s="984"/>
    </row>
    <row r="25" spans="1:19" ht="18" customHeight="1">
      <c r="A25" s="986"/>
      <c r="B25" s="985"/>
      <c r="C25" s="985"/>
      <c r="D25" s="985"/>
      <c r="E25" s="985"/>
      <c r="F25" s="985"/>
      <c r="G25" s="985"/>
      <c r="H25" s="985"/>
      <c r="I25" s="985"/>
      <c r="J25" s="985"/>
      <c r="K25" s="985"/>
      <c r="L25" s="985"/>
      <c r="M25" s="985"/>
      <c r="N25" s="985"/>
      <c r="O25" s="985"/>
      <c r="P25" s="985"/>
      <c r="Q25" s="985"/>
      <c r="R25" s="985"/>
      <c r="S25" s="984"/>
    </row>
    <row r="26" spans="1:19" ht="18" customHeight="1">
      <c r="A26" s="986"/>
      <c r="B26" s="985"/>
      <c r="C26" s="985"/>
      <c r="D26" s="985"/>
      <c r="E26" s="985"/>
      <c r="F26" s="985"/>
      <c r="G26" s="985"/>
      <c r="H26" s="985"/>
      <c r="I26" s="985"/>
      <c r="J26" s="985"/>
      <c r="K26" s="985"/>
      <c r="L26" s="985"/>
      <c r="M26" s="985"/>
      <c r="N26" s="985"/>
      <c r="O26" s="985"/>
      <c r="P26" s="985"/>
      <c r="Q26" s="985"/>
      <c r="R26" s="985"/>
      <c r="S26" s="984"/>
    </row>
    <row r="27" spans="1:19" ht="18" customHeight="1">
      <c r="A27" s="986"/>
      <c r="B27" s="985"/>
      <c r="C27" s="985"/>
      <c r="D27" s="985"/>
      <c r="E27" s="985"/>
      <c r="F27" s="985"/>
      <c r="G27" s="985"/>
      <c r="H27" s="985"/>
      <c r="I27" s="985"/>
      <c r="J27" s="985"/>
      <c r="K27" s="985"/>
      <c r="L27" s="985"/>
      <c r="M27" s="985"/>
      <c r="N27" s="985"/>
      <c r="O27" s="985"/>
      <c r="P27" s="985"/>
      <c r="Q27" s="985"/>
      <c r="R27" s="985"/>
      <c r="S27" s="984"/>
    </row>
    <row r="28" spans="1:19" ht="18" customHeight="1">
      <c r="A28" s="986"/>
      <c r="B28" s="985"/>
      <c r="C28" s="985"/>
      <c r="D28" s="985"/>
      <c r="E28" s="985"/>
      <c r="F28" s="985"/>
      <c r="G28" s="985"/>
      <c r="H28" s="985"/>
      <c r="I28" s="985"/>
      <c r="J28" s="985"/>
      <c r="K28" s="985"/>
      <c r="L28" s="985"/>
      <c r="M28" s="985"/>
      <c r="N28" s="985"/>
      <c r="O28" s="985"/>
      <c r="P28" s="985"/>
      <c r="Q28" s="985"/>
      <c r="R28" s="985"/>
      <c r="S28" s="984"/>
    </row>
    <row r="29" spans="1:19" ht="18" customHeight="1">
      <c r="A29" s="986"/>
      <c r="B29" s="985"/>
      <c r="C29" s="985"/>
      <c r="D29" s="985"/>
      <c r="E29" s="985"/>
      <c r="F29" s="985"/>
      <c r="G29" s="985"/>
      <c r="H29" s="985"/>
      <c r="I29" s="985"/>
      <c r="J29" s="985"/>
      <c r="K29" s="985"/>
      <c r="L29" s="985"/>
      <c r="M29" s="985"/>
      <c r="N29" s="985"/>
      <c r="O29" s="985"/>
      <c r="P29" s="985"/>
      <c r="Q29" s="985"/>
      <c r="R29" s="985"/>
      <c r="S29" s="984"/>
    </row>
    <row r="30" spans="1:19" ht="18" customHeight="1">
      <c r="A30" s="986"/>
      <c r="B30" s="985"/>
      <c r="C30" s="985"/>
      <c r="D30" s="985"/>
      <c r="E30" s="985"/>
      <c r="F30" s="985"/>
      <c r="G30" s="985"/>
      <c r="H30" s="985"/>
      <c r="I30" s="985"/>
      <c r="J30" s="985"/>
      <c r="K30" s="985"/>
      <c r="L30" s="985"/>
      <c r="M30" s="985"/>
      <c r="N30" s="985"/>
      <c r="O30" s="985"/>
      <c r="P30" s="985"/>
      <c r="Q30" s="985"/>
      <c r="R30" s="985"/>
      <c r="S30" s="984"/>
    </row>
    <row r="31" spans="1:19" ht="18" customHeight="1">
      <c r="A31" s="986"/>
      <c r="B31" s="985"/>
      <c r="C31" s="985"/>
      <c r="D31" s="985"/>
      <c r="E31" s="985"/>
      <c r="F31" s="985"/>
      <c r="G31" s="985"/>
      <c r="H31" s="985"/>
      <c r="I31" s="985"/>
      <c r="J31" s="985"/>
      <c r="K31" s="985"/>
      <c r="L31" s="985"/>
      <c r="M31" s="985"/>
      <c r="N31" s="985"/>
      <c r="O31" s="985"/>
      <c r="P31" s="985"/>
      <c r="Q31" s="985"/>
      <c r="R31" s="985"/>
      <c r="S31" s="984"/>
    </row>
    <row r="32" spans="1:19" ht="18" customHeight="1">
      <c r="A32" s="986" t="s">
        <v>1920</v>
      </c>
      <c r="B32" s="985"/>
      <c r="C32" s="985"/>
      <c r="D32" s="985"/>
      <c r="E32" s="985"/>
      <c r="F32" s="985"/>
      <c r="G32" s="985"/>
      <c r="H32" s="985"/>
      <c r="I32" s="985"/>
      <c r="J32" s="985"/>
      <c r="K32" s="985"/>
      <c r="L32" s="985"/>
      <c r="M32" s="985"/>
      <c r="N32" s="985"/>
      <c r="O32" s="985"/>
      <c r="P32" s="985"/>
      <c r="Q32" s="985"/>
      <c r="R32" s="985"/>
      <c r="S32" s="984"/>
    </row>
    <row r="33" spans="1:19" ht="18" customHeight="1">
      <c r="A33" s="986"/>
      <c r="B33" s="985"/>
      <c r="C33" s="985"/>
      <c r="D33" s="985"/>
      <c r="E33" s="985"/>
      <c r="F33" s="985"/>
      <c r="G33" s="985"/>
      <c r="H33" s="985"/>
      <c r="I33" s="985"/>
      <c r="J33" s="985"/>
      <c r="K33" s="985"/>
      <c r="L33" s="985"/>
      <c r="M33" s="985"/>
      <c r="N33" s="985"/>
      <c r="O33" s="985"/>
      <c r="P33" s="985"/>
      <c r="Q33" s="985"/>
      <c r="R33" s="985"/>
      <c r="S33" s="984"/>
    </row>
    <row r="34" spans="1:19" ht="18" customHeight="1">
      <c r="A34" s="986" t="s">
        <v>1890</v>
      </c>
      <c r="B34" s="985"/>
      <c r="C34" s="985"/>
      <c r="D34" s="985"/>
      <c r="E34" s="985"/>
      <c r="F34" s="985"/>
      <c r="G34" s="985"/>
      <c r="H34" s="985"/>
      <c r="I34" s="985"/>
      <c r="J34" s="985"/>
      <c r="K34" s="985"/>
      <c r="L34" s="985"/>
      <c r="M34" s="985"/>
      <c r="N34" s="985"/>
      <c r="O34" s="985"/>
      <c r="P34" s="985"/>
      <c r="Q34" s="985"/>
      <c r="R34" s="985"/>
      <c r="S34" s="984"/>
    </row>
    <row r="35" spans="1:19" ht="18" customHeight="1">
      <c r="A35" s="986"/>
      <c r="B35" s="985"/>
      <c r="C35" s="985"/>
      <c r="D35" s="985"/>
      <c r="E35" s="985"/>
      <c r="F35" s="985"/>
      <c r="G35" s="985"/>
      <c r="H35" s="985"/>
      <c r="I35" s="985"/>
      <c r="J35" s="985"/>
      <c r="K35" s="985"/>
      <c r="L35" s="985"/>
      <c r="M35" s="985"/>
      <c r="N35" s="985"/>
      <c r="O35" s="985"/>
      <c r="P35" s="985"/>
      <c r="Q35" s="985"/>
      <c r="R35" s="985"/>
      <c r="S35" s="984"/>
    </row>
    <row r="36" spans="1:19" ht="18" customHeight="1">
      <c r="A36" s="986"/>
      <c r="B36" s="985"/>
      <c r="C36" s="1064" t="s">
        <v>1888</v>
      </c>
      <c r="D36" s="1064" t="s">
        <v>1919</v>
      </c>
      <c r="E36" s="1064" t="s">
        <v>1886</v>
      </c>
      <c r="F36" s="985"/>
      <c r="G36" s="985"/>
      <c r="H36" s="985"/>
      <c r="I36" s="985"/>
      <c r="J36" s="985"/>
      <c r="K36" s="985"/>
      <c r="L36" s="985"/>
      <c r="M36" s="985"/>
      <c r="N36" s="985"/>
      <c r="O36" s="985"/>
      <c r="P36" s="985"/>
      <c r="Q36" s="985"/>
      <c r="R36" s="985"/>
      <c r="S36" s="984"/>
    </row>
    <row r="37" spans="1:19" ht="18" customHeight="1">
      <c r="A37" s="986"/>
      <c r="B37" s="985"/>
      <c r="C37" s="985"/>
      <c r="D37" s="985"/>
      <c r="E37" s="985"/>
      <c r="F37" s="985"/>
      <c r="G37" s="985"/>
      <c r="H37" s="985"/>
      <c r="I37" s="985"/>
      <c r="J37" s="985"/>
      <c r="K37" s="985"/>
      <c r="L37" s="985"/>
      <c r="M37" s="985"/>
      <c r="N37" s="985"/>
      <c r="O37" s="985"/>
      <c r="P37" s="985"/>
      <c r="Q37" s="985"/>
      <c r="R37" s="985"/>
      <c r="S37" s="984"/>
    </row>
    <row r="38" spans="1:19" ht="18" customHeight="1">
      <c r="A38" s="986" t="s">
        <v>1885</v>
      </c>
      <c r="B38" s="985"/>
      <c r="C38" s="985"/>
      <c r="D38" s="985"/>
      <c r="E38" s="985"/>
      <c r="F38" s="985"/>
      <c r="G38" s="985"/>
      <c r="H38" s="985"/>
      <c r="I38" s="985"/>
      <c r="J38" s="985"/>
      <c r="K38" s="985"/>
      <c r="L38" s="985"/>
      <c r="M38" s="985"/>
      <c r="N38" s="985"/>
      <c r="O38" s="985"/>
      <c r="P38" s="985"/>
      <c r="Q38" s="985"/>
      <c r="R38" s="985"/>
      <c r="S38" s="984"/>
    </row>
    <row r="39" spans="1:19" ht="18" customHeight="1">
      <c r="A39" s="986"/>
      <c r="B39" s="985"/>
      <c r="C39" s="985"/>
      <c r="D39" s="985"/>
      <c r="E39" s="985"/>
      <c r="F39" s="985"/>
      <c r="G39" s="985"/>
      <c r="H39" s="985"/>
      <c r="I39" s="985"/>
      <c r="J39" s="985"/>
      <c r="K39" s="985"/>
      <c r="L39" s="985"/>
      <c r="M39" s="985"/>
      <c r="N39" s="985"/>
      <c r="O39" s="985"/>
      <c r="P39" s="985"/>
      <c r="Q39" s="985"/>
      <c r="R39" s="985"/>
      <c r="S39" s="984"/>
    </row>
    <row r="40" spans="1:19" ht="18" customHeight="1">
      <c r="A40" s="986"/>
      <c r="B40" s="985"/>
      <c r="C40" s="985"/>
      <c r="D40" s="985"/>
      <c r="E40" s="985"/>
      <c r="F40" s="985"/>
      <c r="G40" s="985"/>
      <c r="H40" s="985"/>
      <c r="I40" s="985"/>
      <c r="J40" s="985"/>
      <c r="K40" s="985"/>
      <c r="L40" s="985"/>
      <c r="M40" s="985"/>
      <c r="N40" s="985"/>
      <c r="O40" s="985"/>
      <c r="P40" s="985"/>
      <c r="Q40" s="985"/>
      <c r="R40" s="985"/>
      <c r="S40" s="984"/>
    </row>
    <row r="41" spans="1:19" ht="18" customHeight="1">
      <c r="A41" s="986" t="s">
        <v>1884</v>
      </c>
      <c r="B41" s="985"/>
      <c r="C41" s="985"/>
      <c r="D41" s="985"/>
      <c r="E41" s="985"/>
      <c r="F41" s="985"/>
      <c r="G41" s="985"/>
      <c r="H41" s="985"/>
      <c r="I41" s="985"/>
      <c r="J41" s="985"/>
      <c r="K41" s="985"/>
      <c r="L41" s="985"/>
      <c r="M41" s="985"/>
      <c r="N41" s="985"/>
      <c r="O41" s="985"/>
      <c r="P41" s="985"/>
      <c r="Q41" s="985"/>
      <c r="R41" s="985"/>
      <c r="S41" s="984"/>
    </row>
    <row r="42" spans="1:19" ht="18" customHeight="1">
      <c r="A42" s="986"/>
      <c r="B42" s="985"/>
      <c r="C42" s="985"/>
      <c r="D42" s="985"/>
      <c r="E42" s="985"/>
      <c r="F42" s="985"/>
      <c r="G42" s="985"/>
      <c r="H42" s="985"/>
      <c r="I42" s="985"/>
      <c r="J42" s="985"/>
      <c r="K42" s="985"/>
      <c r="L42" s="985"/>
      <c r="M42" s="985"/>
      <c r="N42" s="985"/>
      <c r="O42" s="985"/>
      <c r="P42" s="985"/>
      <c r="Q42" s="985"/>
      <c r="R42" s="985"/>
      <c r="S42" s="984"/>
    </row>
    <row r="43" spans="1:19" ht="18" customHeight="1">
      <c r="A43" s="986"/>
      <c r="B43" s="985"/>
      <c r="C43" s="985"/>
      <c r="D43" s="985"/>
      <c r="E43" s="985"/>
      <c r="F43" s="985"/>
      <c r="G43" s="985"/>
      <c r="H43" s="985"/>
      <c r="I43" s="985"/>
      <c r="J43" s="985"/>
      <c r="K43" s="985"/>
      <c r="L43" s="985"/>
      <c r="M43" s="985"/>
      <c r="N43" s="985"/>
      <c r="O43" s="985"/>
      <c r="P43" s="985"/>
      <c r="Q43" s="985"/>
      <c r="R43" s="985"/>
      <c r="S43" s="984"/>
    </row>
    <row r="44" spans="1:19" ht="18" customHeight="1">
      <c r="A44" s="986"/>
      <c r="B44" s="985"/>
      <c r="C44" s="985"/>
      <c r="D44" s="985"/>
      <c r="E44" s="985"/>
      <c r="F44" s="985"/>
      <c r="G44" s="985"/>
      <c r="H44" s="985"/>
      <c r="I44" s="985"/>
      <c r="J44" s="985"/>
      <c r="K44" s="985"/>
      <c r="L44" s="985"/>
      <c r="M44" s="985"/>
      <c r="N44" s="985"/>
      <c r="O44" s="985"/>
      <c r="P44" s="985"/>
      <c r="Q44" s="985"/>
      <c r="R44" s="985"/>
      <c r="S44" s="984"/>
    </row>
    <row r="45" spans="1:19" ht="18" customHeight="1">
      <c r="A45" s="986"/>
      <c r="B45" s="985"/>
      <c r="C45" s="985"/>
      <c r="D45" s="985"/>
      <c r="E45" s="985"/>
      <c r="F45" s="985"/>
      <c r="G45" s="985"/>
      <c r="H45" s="985"/>
      <c r="I45" s="985"/>
      <c r="J45" s="985"/>
      <c r="K45" s="985"/>
      <c r="L45" s="985"/>
      <c r="M45" s="985"/>
      <c r="N45" s="985"/>
      <c r="O45" s="985"/>
      <c r="P45" s="985"/>
      <c r="Q45" s="985"/>
      <c r="R45" s="985"/>
      <c r="S45" s="984"/>
    </row>
    <row r="46" spans="1:19" ht="18" customHeight="1">
      <c r="A46" s="983"/>
      <c r="B46" s="982"/>
      <c r="C46" s="982"/>
      <c r="D46" s="982"/>
      <c r="E46" s="982"/>
      <c r="F46" s="982"/>
      <c r="G46" s="982"/>
      <c r="H46" s="982"/>
      <c r="I46" s="982"/>
      <c r="J46" s="982"/>
      <c r="K46" s="982"/>
      <c r="L46" s="982"/>
      <c r="M46" s="982"/>
      <c r="N46" s="982"/>
      <c r="O46" s="982"/>
      <c r="P46" s="982"/>
      <c r="Q46" s="982"/>
      <c r="R46" s="982"/>
      <c r="S46" s="981"/>
    </row>
  </sheetData>
  <customSheetViews>
    <customSheetView guid="{A89971A1-2A57-4416-B1BB-86BE65CC2ABD}" showPageBreaks="1" printArea="1" view="pageBreakPreview">
      <pageMargins left="0.75" right="0.75" top="0.65" bottom="0.63" header="0.51200000000000001" footer="0.51200000000000001"/>
      <pageSetup paperSize="9" orientation="portrait" r:id="rId1"/>
      <headerFooter alignWithMargins="0"/>
    </customSheetView>
  </customSheetViews>
  <mergeCells count="5">
    <mergeCell ref="A4:R4"/>
    <mergeCell ref="J7:S7"/>
    <mergeCell ref="J8:S8"/>
    <mergeCell ref="C7:I7"/>
    <mergeCell ref="C8:I8"/>
  </mergeCells>
  <phoneticPr fontId="6"/>
  <hyperlinks>
    <hyperlink ref="A1" location="'目次'!A1" display="目次"/>
  </hyperlinks>
  <pageMargins left="0.75" right="0.75" top="0.65" bottom="0.63" header="0.51200000000000001" footer="0.51200000000000001"/>
  <pageSetup paperSize="9" orientation="portrait" r:id="rId2"/>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T125"/>
  <sheetViews>
    <sheetView view="pageBreakPreview" topLeftCell="A10" zoomScaleNormal="100" zoomScaleSheetLayoutView="100" workbookViewId="0"/>
  </sheetViews>
  <sheetFormatPr defaultColWidth="9" defaultRowHeight="18" customHeight="1"/>
  <cols>
    <col min="1" max="1" width="4.875" style="98" customWidth="1"/>
    <col min="2" max="2" width="4.375" style="98" customWidth="1"/>
    <col min="3" max="18" width="4.625" style="98" customWidth="1"/>
    <col min="19" max="19" width="6.125" style="98" customWidth="1"/>
    <col min="20" max="26" width="4.625" style="98" customWidth="1"/>
    <col min="27" max="16384" width="9" style="98"/>
  </cols>
  <sheetData>
    <row r="1" spans="1:19" ht="18" customHeight="1">
      <c r="A1" s="1374" t="s">
        <v>2423</v>
      </c>
    </row>
    <row r="2" spans="1:19" ht="18" customHeight="1">
      <c r="A2" s="990" t="s">
        <v>1958</v>
      </c>
      <c r="B2" s="990"/>
    </row>
    <row r="3" spans="1:19" ht="12" customHeight="1"/>
    <row r="4" spans="1:19" ht="37.5" customHeight="1">
      <c r="A4" s="3868" t="s">
        <v>1957</v>
      </c>
      <c r="B4" s="3868"/>
      <c r="C4" s="3868"/>
      <c r="D4" s="3868"/>
      <c r="E4" s="3868"/>
      <c r="F4" s="3868"/>
      <c r="G4" s="3868"/>
      <c r="H4" s="3868"/>
      <c r="I4" s="3868"/>
      <c r="J4" s="3868"/>
      <c r="K4" s="3868"/>
      <c r="L4" s="3868"/>
      <c r="M4" s="3868"/>
      <c r="N4" s="3868"/>
      <c r="O4" s="3868"/>
      <c r="P4" s="3868"/>
      <c r="Q4" s="3868"/>
      <c r="R4" s="3868"/>
      <c r="S4" s="3868"/>
    </row>
    <row r="5" spans="1:19" ht="12" customHeight="1">
      <c r="A5" s="1082"/>
      <c r="B5" s="1082"/>
      <c r="C5" s="1082"/>
      <c r="D5" s="1082"/>
      <c r="E5" s="1082"/>
      <c r="F5" s="1082"/>
      <c r="G5" s="1082"/>
      <c r="H5" s="1082"/>
      <c r="I5" s="1082"/>
      <c r="J5" s="1082"/>
      <c r="K5" s="1082"/>
      <c r="L5" s="1082"/>
      <c r="M5" s="1082"/>
      <c r="N5" s="1082"/>
      <c r="O5" s="1082"/>
      <c r="P5" s="1082"/>
      <c r="Q5" s="1082"/>
      <c r="R5" s="1082"/>
    </row>
    <row r="6" spans="1:19" ht="18" customHeight="1">
      <c r="A6" s="1067"/>
      <c r="B6" s="1067"/>
      <c r="C6" s="1067"/>
      <c r="D6" s="1067"/>
      <c r="E6" s="1067"/>
      <c r="F6" s="1067"/>
      <c r="G6" s="1067"/>
      <c r="H6" s="1067"/>
      <c r="I6" s="1067"/>
      <c r="J6" s="1067"/>
      <c r="K6" s="1067"/>
      <c r="L6" s="1067"/>
      <c r="M6" s="1067"/>
      <c r="N6" s="1067"/>
      <c r="O6" s="1067"/>
      <c r="P6" s="1067"/>
      <c r="Q6" s="1067"/>
      <c r="R6" s="1067"/>
      <c r="S6" s="1081" t="s">
        <v>1956</v>
      </c>
    </row>
    <row r="7" spans="1:19" ht="18" customHeight="1">
      <c r="A7" s="130" t="s">
        <v>1955</v>
      </c>
      <c r="B7" s="1067"/>
      <c r="C7" s="1067"/>
      <c r="D7" s="1067"/>
      <c r="E7" s="1067"/>
      <c r="F7" s="1067"/>
      <c r="G7" s="1067"/>
      <c r="H7" s="1067"/>
      <c r="I7" s="1067"/>
      <c r="J7" s="1067"/>
      <c r="K7" s="1067"/>
      <c r="L7" s="1067"/>
      <c r="M7" s="1067"/>
      <c r="N7" s="1067"/>
      <c r="O7" s="1067"/>
      <c r="P7" s="1067"/>
      <c r="Q7" s="1067"/>
      <c r="R7" s="1067"/>
      <c r="S7" s="980"/>
    </row>
    <row r="8" spans="1:19" ht="18" customHeight="1">
      <c r="A8" s="980"/>
      <c r="B8" s="1067"/>
      <c r="C8" s="1067"/>
      <c r="D8" s="1067"/>
      <c r="E8" s="1067"/>
      <c r="F8" s="1067"/>
      <c r="G8" s="1067"/>
      <c r="H8" s="130" t="s">
        <v>1954</v>
      </c>
      <c r="I8" s="130"/>
      <c r="J8" s="130" t="s">
        <v>1137</v>
      </c>
      <c r="K8" s="1080"/>
      <c r="L8" s="3869"/>
      <c r="M8" s="3869"/>
      <c r="N8" s="3869"/>
      <c r="O8" s="3869"/>
      <c r="P8" s="3869"/>
      <c r="Q8" s="3869"/>
      <c r="R8" s="3869"/>
      <c r="S8" s="3869"/>
    </row>
    <row r="9" spans="1:19" ht="18" customHeight="1">
      <c r="A9" s="1067"/>
      <c r="B9" s="1067"/>
      <c r="C9" s="1067"/>
      <c r="D9" s="1067"/>
      <c r="E9" s="1067"/>
      <c r="F9" s="1067"/>
      <c r="G9" s="1067"/>
      <c r="H9" s="130"/>
      <c r="I9" s="130"/>
      <c r="J9" s="130" t="s">
        <v>1142</v>
      </c>
      <c r="K9" s="1080"/>
      <c r="L9" s="3869"/>
      <c r="M9" s="3869"/>
      <c r="N9" s="3869"/>
      <c r="O9" s="3869"/>
      <c r="P9" s="3869"/>
      <c r="Q9" s="3869"/>
      <c r="R9" s="3869"/>
      <c r="S9" s="3869"/>
    </row>
    <row r="10" spans="1:19" ht="18" customHeight="1">
      <c r="A10" s="980"/>
      <c r="B10" s="980"/>
      <c r="C10" s="980"/>
      <c r="D10" s="980"/>
      <c r="E10" s="980"/>
      <c r="F10" s="980"/>
      <c r="G10" s="980"/>
      <c r="H10" s="130" t="s">
        <v>1167</v>
      </c>
      <c r="I10" s="131"/>
      <c r="J10" s="130" t="s">
        <v>1953</v>
      </c>
      <c r="K10" s="1080"/>
      <c r="L10" s="3870"/>
      <c r="M10" s="3870"/>
      <c r="N10" s="3870"/>
      <c r="O10" s="3870"/>
      <c r="P10" s="3870"/>
      <c r="Q10" s="3870"/>
      <c r="R10" s="1012"/>
      <c r="S10" s="130"/>
    </row>
    <row r="11" spans="1:19" ht="12" customHeight="1">
      <c r="A11" s="1079"/>
      <c r="B11" s="1078"/>
      <c r="C11" s="1078"/>
      <c r="D11" s="1078"/>
      <c r="E11" s="1078"/>
      <c r="F11" s="1078"/>
      <c r="G11" s="1078"/>
      <c r="H11" s="1078"/>
      <c r="I11" s="1078"/>
      <c r="J11" s="1078"/>
      <c r="K11" s="1078"/>
      <c r="L11" s="1078"/>
      <c r="M11" s="1078"/>
      <c r="N11" s="1078"/>
      <c r="O11" s="1078"/>
      <c r="P11" s="1078"/>
      <c r="Q11" s="1078"/>
      <c r="R11" s="1078"/>
      <c r="S11" s="1078"/>
    </row>
    <row r="12" spans="1:19" ht="18" customHeight="1">
      <c r="A12" s="3867" t="s">
        <v>1952</v>
      </c>
      <c r="B12" s="3867"/>
      <c r="C12" s="3867"/>
      <c r="D12" s="3867"/>
      <c r="E12" s="3867"/>
      <c r="F12" s="3867"/>
      <c r="G12" s="3867"/>
      <c r="H12" s="3867"/>
      <c r="I12" s="3867"/>
      <c r="J12" s="3867"/>
      <c r="K12" s="3867"/>
      <c r="L12" s="3867"/>
      <c r="M12" s="3867"/>
      <c r="N12" s="3867"/>
      <c r="O12" s="3867"/>
      <c r="P12" s="3867"/>
      <c r="Q12" s="3867"/>
      <c r="R12" s="3867"/>
      <c r="S12" s="3867"/>
    </row>
    <row r="13" spans="1:19" ht="18" customHeight="1">
      <c r="A13" s="3867"/>
      <c r="B13" s="3867"/>
      <c r="C13" s="3867"/>
      <c r="D13" s="3867"/>
      <c r="E13" s="3867"/>
      <c r="F13" s="3867"/>
      <c r="G13" s="3867"/>
      <c r="H13" s="3867"/>
      <c r="I13" s="3867"/>
      <c r="J13" s="3867"/>
      <c r="K13" s="3867"/>
      <c r="L13" s="3867"/>
      <c r="M13" s="3867"/>
      <c r="N13" s="3867"/>
      <c r="O13" s="3867"/>
      <c r="P13" s="3867"/>
      <c r="Q13" s="3867"/>
      <c r="R13" s="3867"/>
      <c r="S13" s="3867"/>
    </row>
    <row r="14" spans="1:19" ht="18" customHeight="1">
      <c r="A14" s="3867"/>
      <c r="B14" s="3867"/>
      <c r="C14" s="3867"/>
      <c r="D14" s="3867"/>
      <c r="E14" s="3867"/>
      <c r="F14" s="3867"/>
      <c r="G14" s="3867"/>
      <c r="H14" s="3867"/>
      <c r="I14" s="3867"/>
      <c r="J14" s="3867"/>
      <c r="K14" s="3867"/>
      <c r="L14" s="3867"/>
      <c r="M14" s="3867"/>
      <c r="N14" s="3867"/>
      <c r="O14" s="3867"/>
      <c r="P14" s="3867"/>
      <c r="Q14" s="3867"/>
      <c r="R14" s="3867"/>
      <c r="S14" s="3867"/>
    </row>
    <row r="15" spans="1:19" ht="12" customHeight="1">
      <c r="A15" s="1078"/>
      <c r="B15" s="1078"/>
      <c r="C15" s="1078"/>
      <c r="D15" s="1078"/>
      <c r="E15" s="1078"/>
      <c r="F15" s="1078"/>
      <c r="G15" s="1078"/>
      <c r="H15" s="1078"/>
      <c r="I15" s="1078"/>
      <c r="J15" s="1078"/>
      <c r="K15" s="1078"/>
      <c r="L15" s="1078"/>
      <c r="M15" s="1078"/>
      <c r="N15" s="1078"/>
      <c r="O15" s="1078"/>
      <c r="P15" s="1078"/>
      <c r="Q15" s="1078"/>
      <c r="R15" s="1078"/>
      <c r="S15" s="1078"/>
    </row>
    <row r="16" spans="1:19" ht="18.75" customHeight="1">
      <c r="A16" s="3866" t="s">
        <v>1654</v>
      </c>
      <c r="B16" s="3866"/>
      <c r="C16" s="3866"/>
      <c r="D16" s="3866"/>
      <c r="E16" s="3866"/>
      <c r="F16" s="3866"/>
      <c r="G16" s="3866"/>
      <c r="H16" s="3866"/>
      <c r="I16" s="3866"/>
      <c r="J16" s="3866"/>
      <c r="K16" s="3866"/>
      <c r="L16" s="3866"/>
      <c r="M16" s="3866"/>
      <c r="N16" s="3866"/>
      <c r="O16" s="3866"/>
      <c r="P16" s="3866"/>
      <c r="Q16" s="3866"/>
      <c r="R16" s="3866"/>
      <c r="S16" s="3866"/>
    </row>
    <row r="17" spans="1:20" ht="12" customHeight="1">
      <c r="A17" s="1077"/>
      <c r="B17" s="1077"/>
      <c r="C17" s="1077"/>
      <c r="D17" s="1077"/>
      <c r="E17" s="1077"/>
      <c r="F17" s="1077"/>
      <c r="G17" s="1077"/>
      <c r="H17" s="1077"/>
      <c r="I17" s="1077"/>
      <c r="J17" s="1077"/>
      <c r="K17" s="1077"/>
      <c r="L17" s="1077"/>
      <c r="M17" s="1077"/>
      <c r="N17" s="1077"/>
      <c r="O17" s="1077"/>
      <c r="P17" s="1077"/>
      <c r="Q17" s="1077"/>
      <c r="R17" s="1077"/>
      <c r="S17" s="1077"/>
    </row>
    <row r="18" spans="1:20" ht="12" customHeight="1">
      <c r="A18" s="1076"/>
      <c r="B18" s="1075"/>
      <c r="C18" s="1075"/>
      <c r="D18" s="1075"/>
      <c r="E18" s="1075"/>
      <c r="F18" s="1075"/>
      <c r="G18" s="1075"/>
      <c r="H18" s="1075"/>
      <c r="I18" s="1075"/>
      <c r="J18" s="1075"/>
      <c r="K18" s="1075"/>
      <c r="L18" s="1075"/>
      <c r="M18" s="1075"/>
      <c r="N18" s="1075"/>
      <c r="O18" s="1075"/>
      <c r="P18" s="1075"/>
      <c r="Q18" s="1075"/>
      <c r="R18" s="1075"/>
      <c r="S18" s="1074"/>
      <c r="T18" s="993"/>
    </row>
    <row r="19" spans="1:20" ht="29.25" customHeight="1">
      <c r="A19" s="3873" t="s">
        <v>1951</v>
      </c>
      <c r="B19" s="3874"/>
      <c r="C19" s="3874"/>
      <c r="D19" s="3874"/>
      <c r="E19" s="3874"/>
      <c r="F19" s="3874"/>
      <c r="G19" s="3874"/>
      <c r="H19" s="3874"/>
      <c r="I19" s="3874"/>
      <c r="J19" s="3874"/>
      <c r="K19" s="3874"/>
      <c r="L19" s="3874"/>
      <c r="M19" s="3874"/>
      <c r="N19" s="3874"/>
      <c r="O19" s="3874"/>
      <c r="P19" s="3874"/>
      <c r="Q19" s="3874"/>
      <c r="R19" s="3874"/>
      <c r="S19" s="3875"/>
      <c r="T19" s="993"/>
    </row>
    <row r="20" spans="1:20" ht="18" customHeight="1">
      <c r="A20" s="1071" t="s">
        <v>1950</v>
      </c>
      <c r="B20" s="3876" t="s">
        <v>1948</v>
      </c>
      <c r="C20" s="3876"/>
      <c r="D20" s="3876"/>
      <c r="E20" s="3876"/>
      <c r="F20" s="3876"/>
      <c r="G20" s="3876"/>
      <c r="H20" s="3876"/>
      <c r="I20" s="3876"/>
      <c r="J20" s="3876"/>
      <c r="K20" s="3876"/>
      <c r="L20" s="3876"/>
      <c r="M20" s="3876"/>
      <c r="N20" s="3876"/>
      <c r="O20" s="3876"/>
      <c r="P20" s="3876"/>
      <c r="Q20" s="3876"/>
      <c r="R20" s="3876"/>
      <c r="S20" s="3877"/>
      <c r="T20" s="993"/>
    </row>
    <row r="21" spans="1:20" ht="18" customHeight="1">
      <c r="A21" s="1071" t="s">
        <v>1947</v>
      </c>
      <c r="B21" s="3876" t="s">
        <v>1946</v>
      </c>
      <c r="C21" s="3876"/>
      <c r="D21" s="3876"/>
      <c r="E21" s="3876"/>
      <c r="F21" s="3876"/>
      <c r="G21" s="3876"/>
      <c r="H21" s="3876"/>
      <c r="I21" s="3876"/>
      <c r="J21" s="3876"/>
      <c r="K21" s="3876"/>
      <c r="L21" s="3876"/>
      <c r="M21" s="3876"/>
      <c r="N21" s="3876"/>
      <c r="O21" s="3876"/>
      <c r="P21" s="3876"/>
      <c r="Q21" s="3876"/>
      <c r="R21" s="3876"/>
      <c r="S21" s="3877"/>
      <c r="T21" s="993"/>
    </row>
    <row r="22" spans="1:20" ht="5.25" customHeight="1">
      <c r="A22" s="1071"/>
      <c r="B22" s="3876"/>
      <c r="C22" s="3876"/>
      <c r="D22" s="3876"/>
      <c r="E22" s="3876"/>
      <c r="F22" s="3876"/>
      <c r="G22" s="3876"/>
      <c r="H22" s="3876"/>
      <c r="I22" s="3876"/>
      <c r="J22" s="3876"/>
      <c r="K22" s="3876"/>
      <c r="L22" s="3876"/>
      <c r="M22" s="3876"/>
      <c r="N22" s="3876"/>
      <c r="O22" s="3876"/>
      <c r="P22" s="3876"/>
      <c r="Q22" s="3876"/>
      <c r="R22" s="3876"/>
      <c r="S22" s="3877"/>
      <c r="T22" s="993"/>
    </row>
    <row r="23" spans="1:20" ht="18" customHeight="1">
      <c r="A23" s="1071" t="s">
        <v>1945</v>
      </c>
      <c r="B23" s="3876" t="s">
        <v>1944</v>
      </c>
      <c r="C23" s="3876"/>
      <c r="D23" s="3876"/>
      <c r="E23" s="3876"/>
      <c r="F23" s="3876"/>
      <c r="G23" s="3876"/>
      <c r="H23" s="3876"/>
      <c r="I23" s="3876"/>
      <c r="J23" s="3876"/>
      <c r="K23" s="3876"/>
      <c r="L23" s="3876"/>
      <c r="M23" s="3876"/>
      <c r="N23" s="3876"/>
      <c r="O23" s="3876"/>
      <c r="P23" s="3876"/>
      <c r="Q23" s="3876"/>
      <c r="R23" s="3876"/>
      <c r="S23" s="3877"/>
      <c r="T23" s="993"/>
    </row>
    <row r="24" spans="1:20" ht="8.25" customHeight="1">
      <c r="A24" s="1071"/>
      <c r="B24" s="3876"/>
      <c r="C24" s="3876"/>
      <c r="D24" s="3876"/>
      <c r="E24" s="3876"/>
      <c r="F24" s="3876"/>
      <c r="G24" s="3876"/>
      <c r="H24" s="3876"/>
      <c r="I24" s="3876"/>
      <c r="J24" s="3876"/>
      <c r="K24" s="3876"/>
      <c r="L24" s="3876"/>
      <c r="M24" s="3876"/>
      <c r="N24" s="3876"/>
      <c r="O24" s="3876"/>
      <c r="P24" s="3876"/>
      <c r="Q24" s="3876"/>
      <c r="R24" s="3876"/>
      <c r="S24" s="3877"/>
      <c r="T24" s="993"/>
    </row>
    <row r="25" spans="1:20" ht="18" customHeight="1">
      <c r="A25" s="1071" t="s">
        <v>1943</v>
      </c>
      <c r="B25" s="3876" t="s">
        <v>1942</v>
      </c>
      <c r="C25" s="3876"/>
      <c r="D25" s="3876"/>
      <c r="E25" s="3876"/>
      <c r="F25" s="3876"/>
      <c r="G25" s="3876"/>
      <c r="H25" s="3876"/>
      <c r="I25" s="3876"/>
      <c r="J25" s="3876"/>
      <c r="K25" s="3876"/>
      <c r="L25" s="3876"/>
      <c r="M25" s="3876"/>
      <c r="N25" s="3876"/>
      <c r="O25" s="3876"/>
      <c r="P25" s="3876"/>
      <c r="Q25" s="3876"/>
      <c r="R25" s="3876"/>
      <c r="S25" s="3877"/>
      <c r="T25" s="993"/>
    </row>
    <row r="26" spans="1:20" ht="9" customHeight="1">
      <c r="A26" s="1071"/>
      <c r="B26" s="3876"/>
      <c r="C26" s="3876"/>
      <c r="D26" s="3876"/>
      <c r="E26" s="3876"/>
      <c r="F26" s="3876"/>
      <c r="G26" s="3876"/>
      <c r="H26" s="3876"/>
      <c r="I26" s="3876"/>
      <c r="J26" s="3876"/>
      <c r="K26" s="3876"/>
      <c r="L26" s="3876"/>
      <c r="M26" s="3876"/>
      <c r="N26" s="3876"/>
      <c r="O26" s="3876"/>
      <c r="P26" s="3876"/>
      <c r="Q26" s="3876"/>
      <c r="R26" s="3876"/>
      <c r="S26" s="3877"/>
      <c r="T26" s="993"/>
    </row>
    <row r="27" spans="1:20" ht="18" customHeight="1">
      <c r="A27" s="1071" t="s">
        <v>1941</v>
      </c>
      <c r="B27" s="3876" t="s">
        <v>1940</v>
      </c>
      <c r="C27" s="3876"/>
      <c r="D27" s="3876"/>
      <c r="E27" s="3876"/>
      <c r="F27" s="3876"/>
      <c r="G27" s="3876"/>
      <c r="H27" s="3876"/>
      <c r="I27" s="3876"/>
      <c r="J27" s="3876"/>
      <c r="K27" s="3876"/>
      <c r="L27" s="3876"/>
      <c r="M27" s="3876"/>
      <c r="N27" s="3876"/>
      <c r="O27" s="3876"/>
      <c r="P27" s="3876"/>
      <c r="Q27" s="3876"/>
      <c r="R27" s="3876"/>
      <c r="S27" s="3877"/>
      <c r="T27" s="993"/>
    </row>
    <row r="28" spans="1:20" ht="9" customHeight="1">
      <c r="A28" s="1071"/>
      <c r="B28" s="3876"/>
      <c r="C28" s="3876"/>
      <c r="D28" s="3876"/>
      <c r="E28" s="3876"/>
      <c r="F28" s="3876"/>
      <c r="G28" s="3876"/>
      <c r="H28" s="3876"/>
      <c r="I28" s="3876"/>
      <c r="J28" s="3876"/>
      <c r="K28" s="3876"/>
      <c r="L28" s="3876"/>
      <c r="M28" s="3876"/>
      <c r="N28" s="3876"/>
      <c r="O28" s="3876"/>
      <c r="P28" s="3876"/>
      <c r="Q28" s="3876"/>
      <c r="R28" s="3876"/>
      <c r="S28" s="3877"/>
      <c r="T28" s="993"/>
    </row>
    <row r="29" spans="1:20" ht="18" customHeight="1">
      <c r="A29" s="1071" t="s">
        <v>1939</v>
      </c>
      <c r="B29" s="3876" t="s">
        <v>1938</v>
      </c>
      <c r="C29" s="3876"/>
      <c r="D29" s="3876"/>
      <c r="E29" s="3876"/>
      <c r="F29" s="3876"/>
      <c r="G29" s="3876"/>
      <c r="H29" s="3876"/>
      <c r="I29" s="3876"/>
      <c r="J29" s="3876"/>
      <c r="K29" s="3876"/>
      <c r="L29" s="3876"/>
      <c r="M29" s="3876"/>
      <c r="N29" s="3876"/>
      <c r="O29" s="3876"/>
      <c r="P29" s="3876"/>
      <c r="Q29" s="3876"/>
      <c r="R29" s="3876"/>
      <c r="S29" s="3877"/>
      <c r="T29" s="993"/>
    </row>
    <row r="30" spans="1:20" ht="18" customHeight="1">
      <c r="A30" s="1071"/>
      <c r="B30" s="3876"/>
      <c r="C30" s="3876"/>
      <c r="D30" s="3876"/>
      <c r="E30" s="3876"/>
      <c r="F30" s="3876"/>
      <c r="G30" s="3876"/>
      <c r="H30" s="3876"/>
      <c r="I30" s="3876"/>
      <c r="J30" s="3876"/>
      <c r="K30" s="3876"/>
      <c r="L30" s="3876"/>
      <c r="M30" s="3876"/>
      <c r="N30" s="3876"/>
      <c r="O30" s="3876"/>
      <c r="P30" s="3876"/>
      <c r="Q30" s="3876"/>
      <c r="R30" s="3876"/>
      <c r="S30" s="3877"/>
      <c r="T30" s="993"/>
    </row>
    <row r="31" spans="1:20" ht="18" customHeight="1">
      <c r="A31" s="1071"/>
      <c r="B31" s="3876"/>
      <c r="C31" s="3876"/>
      <c r="D31" s="3876"/>
      <c r="E31" s="3876"/>
      <c r="F31" s="3876"/>
      <c r="G31" s="3876"/>
      <c r="H31" s="3876"/>
      <c r="I31" s="3876"/>
      <c r="J31" s="3876"/>
      <c r="K31" s="3876"/>
      <c r="L31" s="3876"/>
      <c r="M31" s="3876"/>
      <c r="N31" s="3876"/>
      <c r="O31" s="3876"/>
      <c r="P31" s="3876"/>
      <c r="Q31" s="3876"/>
      <c r="R31" s="3876"/>
      <c r="S31" s="3877"/>
      <c r="T31" s="993"/>
    </row>
    <row r="32" spans="1:20" ht="18" customHeight="1">
      <c r="A32" s="1071"/>
      <c r="B32" s="3876"/>
      <c r="C32" s="3876"/>
      <c r="D32" s="3876"/>
      <c r="E32" s="3876"/>
      <c r="F32" s="3876"/>
      <c r="G32" s="3876"/>
      <c r="H32" s="3876"/>
      <c r="I32" s="3876"/>
      <c r="J32" s="3876"/>
      <c r="K32" s="3876"/>
      <c r="L32" s="3876"/>
      <c r="M32" s="3876"/>
      <c r="N32" s="3876"/>
      <c r="O32" s="3876"/>
      <c r="P32" s="3876"/>
      <c r="Q32" s="3876"/>
      <c r="R32" s="3876"/>
      <c r="S32" s="3877"/>
      <c r="T32" s="993"/>
    </row>
    <row r="33" spans="1:20" ht="18" customHeight="1">
      <c r="A33" s="1071"/>
      <c r="B33" s="3876"/>
      <c r="C33" s="3876"/>
      <c r="D33" s="3876"/>
      <c r="E33" s="3876"/>
      <c r="F33" s="3876"/>
      <c r="G33" s="3876"/>
      <c r="H33" s="3876"/>
      <c r="I33" s="3876"/>
      <c r="J33" s="3876"/>
      <c r="K33" s="3876"/>
      <c r="L33" s="3876"/>
      <c r="M33" s="3876"/>
      <c r="N33" s="3876"/>
      <c r="O33" s="3876"/>
      <c r="P33" s="3876"/>
      <c r="Q33" s="3876"/>
      <c r="R33" s="3876"/>
      <c r="S33" s="3877"/>
      <c r="T33" s="993"/>
    </row>
    <row r="34" spans="1:20" ht="18" customHeight="1">
      <c r="A34" s="1071"/>
      <c r="B34" s="3876"/>
      <c r="C34" s="3876"/>
      <c r="D34" s="3876"/>
      <c r="E34" s="3876"/>
      <c r="F34" s="3876"/>
      <c r="G34" s="3876"/>
      <c r="H34" s="3876"/>
      <c r="I34" s="3876"/>
      <c r="J34" s="3876"/>
      <c r="K34" s="3876"/>
      <c r="L34" s="3876"/>
      <c r="M34" s="3876"/>
      <c r="N34" s="3876"/>
      <c r="O34" s="3876"/>
      <c r="P34" s="3876"/>
      <c r="Q34" s="3876"/>
      <c r="R34" s="3876"/>
      <c r="S34" s="3877"/>
      <c r="T34" s="993"/>
    </row>
    <row r="35" spans="1:20" ht="17.25" customHeight="1">
      <c r="A35" s="1071"/>
      <c r="B35" s="3876"/>
      <c r="C35" s="3876"/>
      <c r="D35" s="3876"/>
      <c r="E35" s="3876"/>
      <c r="F35" s="3876"/>
      <c r="G35" s="3876"/>
      <c r="H35" s="3876"/>
      <c r="I35" s="3876"/>
      <c r="J35" s="3876"/>
      <c r="K35" s="3876"/>
      <c r="L35" s="3876"/>
      <c r="M35" s="3876"/>
      <c r="N35" s="3876"/>
      <c r="O35" s="3876"/>
      <c r="P35" s="3876"/>
      <c r="Q35" s="3876"/>
      <c r="R35" s="3876"/>
      <c r="S35" s="3877"/>
      <c r="T35" s="993"/>
    </row>
    <row r="36" spans="1:20" ht="18" customHeight="1">
      <c r="A36" s="1071" t="s">
        <v>1937</v>
      </c>
      <c r="B36" s="3876" t="s">
        <v>1936</v>
      </c>
      <c r="C36" s="3876"/>
      <c r="D36" s="3876"/>
      <c r="E36" s="3876"/>
      <c r="F36" s="3876"/>
      <c r="G36" s="3876"/>
      <c r="H36" s="3876"/>
      <c r="I36" s="3876"/>
      <c r="J36" s="3876"/>
      <c r="K36" s="3876"/>
      <c r="L36" s="3876"/>
      <c r="M36" s="3876"/>
      <c r="N36" s="3876"/>
      <c r="O36" s="3876"/>
      <c r="P36" s="3876"/>
      <c r="Q36" s="3876"/>
      <c r="R36" s="3876"/>
      <c r="S36" s="3877"/>
      <c r="T36" s="993"/>
    </row>
    <row r="37" spans="1:20" ht="18" customHeight="1">
      <c r="A37" s="1071"/>
      <c r="B37" s="3876"/>
      <c r="C37" s="3876"/>
      <c r="D37" s="3876"/>
      <c r="E37" s="3876"/>
      <c r="F37" s="3876"/>
      <c r="G37" s="3876"/>
      <c r="H37" s="3876"/>
      <c r="I37" s="3876"/>
      <c r="J37" s="3876"/>
      <c r="K37" s="3876"/>
      <c r="L37" s="3876"/>
      <c r="M37" s="3876"/>
      <c r="N37" s="3876"/>
      <c r="O37" s="3876"/>
      <c r="P37" s="3876"/>
      <c r="Q37" s="3876"/>
      <c r="R37" s="3876"/>
      <c r="S37" s="3877"/>
      <c r="T37" s="993"/>
    </row>
    <row r="38" spans="1:20" ht="18" customHeight="1">
      <c r="A38" s="1071"/>
      <c r="B38" s="3876"/>
      <c r="C38" s="3876"/>
      <c r="D38" s="3876"/>
      <c r="E38" s="3876"/>
      <c r="F38" s="3876"/>
      <c r="G38" s="3876"/>
      <c r="H38" s="3876"/>
      <c r="I38" s="3876"/>
      <c r="J38" s="3876"/>
      <c r="K38" s="3876"/>
      <c r="L38" s="3876"/>
      <c r="M38" s="3876"/>
      <c r="N38" s="3876"/>
      <c r="O38" s="3876"/>
      <c r="P38" s="3876"/>
      <c r="Q38" s="3876"/>
      <c r="R38" s="3876"/>
      <c r="S38" s="3877"/>
      <c r="T38" s="993"/>
    </row>
    <row r="39" spans="1:20" ht="18" customHeight="1">
      <c r="A39" s="1071"/>
      <c r="B39" s="3876"/>
      <c r="C39" s="3876"/>
      <c r="D39" s="3876"/>
      <c r="E39" s="3876"/>
      <c r="F39" s="3876"/>
      <c r="G39" s="3876"/>
      <c r="H39" s="3876"/>
      <c r="I39" s="3876"/>
      <c r="J39" s="3876"/>
      <c r="K39" s="3876"/>
      <c r="L39" s="3876"/>
      <c r="M39" s="3876"/>
      <c r="N39" s="3876"/>
      <c r="O39" s="3876"/>
      <c r="P39" s="3876"/>
      <c r="Q39" s="3876"/>
      <c r="R39" s="3876"/>
      <c r="S39" s="3877"/>
      <c r="T39" s="993"/>
    </row>
    <row r="40" spans="1:20" ht="18" customHeight="1">
      <c r="A40" s="1071"/>
      <c r="B40" s="3876"/>
      <c r="C40" s="3876"/>
      <c r="D40" s="3876"/>
      <c r="E40" s="3876"/>
      <c r="F40" s="3876"/>
      <c r="G40" s="3876"/>
      <c r="H40" s="3876"/>
      <c r="I40" s="3876"/>
      <c r="J40" s="3876"/>
      <c r="K40" s="3876"/>
      <c r="L40" s="3876"/>
      <c r="M40" s="3876"/>
      <c r="N40" s="3876"/>
      <c r="O40" s="3876"/>
      <c r="P40" s="3876"/>
      <c r="Q40" s="3876"/>
      <c r="R40" s="3876"/>
      <c r="S40" s="3877"/>
      <c r="T40" s="993"/>
    </row>
    <row r="41" spans="1:20" ht="18" customHeight="1">
      <c r="A41" s="1071"/>
      <c r="B41" s="3876"/>
      <c r="C41" s="3876"/>
      <c r="D41" s="3876"/>
      <c r="E41" s="3876"/>
      <c r="F41" s="3876"/>
      <c r="G41" s="3876"/>
      <c r="H41" s="3876"/>
      <c r="I41" s="3876"/>
      <c r="J41" s="3876"/>
      <c r="K41" s="3876"/>
      <c r="L41" s="3876"/>
      <c r="M41" s="3876"/>
      <c r="N41" s="3876"/>
      <c r="O41" s="3876"/>
      <c r="P41" s="3876"/>
      <c r="Q41" s="3876"/>
      <c r="R41" s="3876"/>
      <c r="S41" s="3877"/>
      <c r="T41" s="993"/>
    </row>
    <row r="42" spans="1:20" ht="20.25" customHeight="1">
      <c r="A42" s="1071"/>
      <c r="B42" s="3876"/>
      <c r="C42" s="3876"/>
      <c r="D42" s="3876"/>
      <c r="E42" s="3876"/>
      <c r="F42" s="3876"/>
      <c r="G42" s="3876"/>
      <c r="H42" s="3876"/>
      <c r="I42" s="3876"/>
      <c r="J42" s="3876"/>
      <c r="K42" s="3876"/>
      <c r="L42" s="3876"/>
      <c r="M42" s="3876"/>
      <c r="N42" s="3876"/>
      <c r="O42" s="3876"/>
      <c r="P42" s="3876"/>
      <c r="Q42" s="3876"/>
      <c r="R42" s="3876"/>
      <c r="S42" s="3877"/>
      <c r="T42" s="993"/>
    </row>
    <row r="43" spans="1:20" ht="9" customHeight="1">
      <c r="A43" s="1071"/>
      <c r="B43" s="1073"/>
      <c r="C43" s="1073"/>
      <c r="D43" s="1073"/>
      <c r="E43" s="1073"/>
      <c r="F43" s="1073"/>
      <c r="G43" s="1073"/>
      <c r="H43" s="1073"/>
      <c r="I43" s="1073"/>
      <c r="J43" s="1073"/>
      <c r="K43" s="1073"/>
      <c r="L43" s="1073"/>
      <c r="M43" s="1073"/>
      <c r="N43" s="1073"/>
      <c r="O43" s="1073"/>
      <c r="P43" s="1073"/>
      <c r="Q43" s="1073"/>
      <c r="R43" s="1073"/>
      <c r="S43" s="1072"/>
      <c r="T43" s="993"/>
    </row>
    <row r="44" spans="1:20" ht="18" customHeight="1">
      <c r="A44" s="1071" t="s">
        <v>1935</v>
      </c>
      <c r="B44" s="3876" t="s">
        <v>1934</v>
      </c>
      <c r="C44" s="3876"/>
      <c r="D44" s="3876"/>
      <c r="E44" s="3876"/>
      <c r="F44" s="3876"/>
      <c r="G44" s="3876"/>
      <c r="H44" s="3876"/>
      <c r="I44" s="3876"/>
      <c r="J44" s="3876"/>
      <c r="K44" s="3876"/>
      <c r="L44" s="3876"/>
      <c r="M44" s="3876"/>
      <c r="N44" s="3876"/>
      <c r="O44" s="3876"/>
      <c r="P44" s="3876"/>
      <c r="Q44" s="3876"/>
      <c r="R44" s="3876"/>
      <c r="S44" s="3877"/>
      <c r="T44" s="993"/>
    </row>
    <row r="45" spans="1:20" ht="18" customHeight="1">
      <c r="A45" s="1071"/>
      <c r="B45" s="3876"/>
      <c r="C45" s="3876"/>
      <c r="D45" s="3876"/>
      <c r="E45" s="3876"/>
      <c r="F45" s="3876"/>
      <c r="G45" s="3876"/>
      <c r="H45" s="3876"/>
      <c r="I45" s="3876"/>
      <c r="J45" s="3876"/>
      <c r="K45" s="3876"/>
      <c r="L45" s="3876"/>
      <c r="M45" s="3876"/>
      <c r="N45" s="3876"/>
      <c r="O45" s="3876"/>
      <c r="P45" s="3876"/>
      <c r="Q45" s="3876"/>
      <c r="R45" s="3876"/>
      <c r="S45" s="3877"/>
      <c r="T45" s="993"/>
    </row>
    <row r="46" spans="1:20" ht="12" customHeight="1">
      <c r="A46" s="1071"/>
      <c r="B46" s="3876"/>
      <c r="C46" s="3876"/>
      <c r="D46" s="3876"/>
      <c r="E46" s="3876"/>
      <c r="F46" s="3876"/>
      <c r="G46" s="3876"/>
      <c r="H46" s="3876"/>
      <c r="I46" s="3876"/>
      <c r="J46" s="3876"/>
      <c r="K46" s="3876"/>
      <c r="L46" s="3876"/>
      <c r="M46" s="3876"/>
      <c r="N46" s="3876"/>
      <c r="O46" s="3876"/>
      <c r="P46" s="3876"/>
      <c r="Q46" s="3876"/>
      <c r="R46" s="3876"/>
      <c r="S46" s="3877"/>
      <c r="T46" s="993"/>
    </row>
    <row r="47" spans="1:20" ht="18" customHeight="1">
      <c r="A47" s="1071" t="s">
        <v>1933</v>
      </c>
      <c r="B47" s="3876" t="s">
        <v>1932</v>
      </c>
      <c r="C47" s="3876"/>
      <c r="D47" s="3876"/>
      <c r="E47" s="3876"/>
      <c r="F47" s="3876"/>
      <c r="G47" s="3876"/>
      <c r="H47" s="3876"/>
      <c r="I47" s="3876"/>
      <c r="J47" s="3876"/>
      <c r="K47" s="3876"/>
      <c r="L47" s="3876"/>
      <c r="M47" s="3876"/>
      <c r="N47" s="3876"/>
      <c r="O47" s="3876"/>
      <c r="P47" s="3876"/>
      <c r="Q47" s="3876"/>
      <c r="R47" s="3876"/>
      <c r="S47" s="3877"/>
      <c r="T47" s="993"/>
    </row>
    <row r="48" spans="1:20" ht="18" customHeight="1">
      <c r="A48" s="1071"/>
      <c r="B48" s="3876"/>
      <c r="C48" s="3876"/>
      <c r="D48" s="3876"/>
      <c r="E48" s="3876"/>
      <c r="F48" s="3876"/>
      <c r="G48" s="3876"/>
      <c r="H48" s="3876"/>
      <c r="I48" s="3876"/>
      <c r="J48" s="3876"/>
      <c r="K48" s="3876"/>
      <c r="L48" s="3876"/>
      <c r="M48" s="3876"/>
      <c r="N48" s="3876"/>
      <c r="O48" s="3876"/>
      <c r="P48" s="3876"/>
      <c r="Q48" s="3876"/>
      <c r="R48" s="3876"/>
      <c r="S48" s="3877"/>
      <c r="T48" s="993"/>
    </row>
    <row r="49" spans="1:20" ht="18" customHeight="1">
      <c r="A49" s="1071"/>
      <c r="B49" s="3876"/>
      <c r="C49" s="3876"/>
      <c r="D49" s="3876"/>
      <c r="E49" s="3876"/>
      <c r="F49" s="3876"/>
      <c r="G49" s="3876"/>
      <c r="H49" s="3876"/>
      <c r="I49" s="3876"/>
      <c r="J49" s="3876"/>
      <c r="K49" s="3876"/>
      <c r="L49" s="3876"/>
      <c r="M49" s="3876"/>
      <c r="N49" s="3876"/>
      <c r="O49" s="3876"/>
      <c r="P49" s="3876"/>
      <c r="Q49" s="3876"/>
      <c r="R49" s="3876"/>
      <c r="S49" s="3877"/>
      <c r="T49" s="993"/>
    </row>
    <row r="50" spans="1:20" ht="18" customHeight="1">
      <c r="A50" s="1071"/>
      <c r="B50" s="3876"/>
      <c r="C50" s="3876"/>
      <c r="D50" s="3876"/>
      <c r="E50" s="3876"/>
      <c r="F50" s="3876"/>
      <c r="G50" s="3876"/>
      <c r="H50" s="3876"/>
      <c r="I50" s="3876"/>
      <c r="J50" s="3876"/>
      <c r="K50" s="3876"/>
      <c r="L50" s="3876"/>
      <c r="M50" s="3876"/>
      <c r="N50" s="3876"/>
      <c r="O50" s="3876"/>
      <c r="P50" s="3876"/>
      <c r="Q50" s="3876"/>
      <c r="R50" s="3876"/>
      <c r="S50" s="3877"/>
      <c r="T50" s="993"/>
    </row>
    <row r="51" spans="1:20" ht="6.75" customHeight="1">
      <c r="A51" s="1071"/>
      <c r="B51" s="3876"/>
      <c r="C51" s="3876"/>
      <c r="D51" s="3876"/>
      <c r="E51" s="3876"/>
      <c r="F51" s="3876"/>
      <c r="G51" s="3876"/>
      <c r="H51" s="3876"/>
      <c r="I51" s="3876"/>
      <c r="J51" s="3876"/>
      <c r="K51" s="3876"/>
      <c r="L51" s="3876"/>
      <c r="M51" s="3876"/>
      <c r="N51" s="3876"/>
      <c r="O51" s="3876"/>
      <c r="P51" s="3876"/>
      <c r="Q51" s="3876"/>
      <c r="R51" s="3876"/>
      <c r="S51" s="3877"/>
      <c r="T51" s="993"/>
    </row>
    <row r="52" spans="1:20" ht="18" customHeight="1">
      <c r="A52" s="1071" t="s">
        <v>1931</v>
      </c>
      <c r="B52" s="3876" t="s">
        <v>1930</v>
      </c>
      <c r="C52" s="3876"/>
      <c r="D52" s="3876"/>
      <c r="E52" s="3876"/>
      <c r="F52" s="3876"/>
      <c r="G52" s="3876"/>
      <c r="H52" s="3876"/>
      <c r="I52" s="3876"/>
      <c r="J52" s="3876"/>
      <c r="K52" s="3876"/>
      <c r="L52" s="3876"/>
      <c r="M52" s="3876"/>
      <c r="N52" s="3876"/>
      <c r="O52" s="3876"/>
      <c r="P52" s="3876"/>
      <c r="Q52" s="3876"/>
      <c r="R52" s="3876"/>
      <c r="S52" s="3877"/>
      <c r="T52" s="993"/>
    </row>
    <row r="53" spans="1:20" ht="28.5" customHeight="1">
      <c r="A53" s="1070" t="s">
        <v>1929</v>
      </c>
      <c r="B53" s="3871" t="s">
        <v>1927</v>
      </c>
      <c r="C53" s="3871"/>
      <c r="D53" s="3871"/>
      <c r="E53" s="3871"/>
      <c r="F53" s="3871"/>
      <c r="G53" s="3871"/>
      <c r="H53" s="3871"/>
      <c r="I53" s="3871"/>
      <c r="J53" s="3871"/>
      <c r="K53" s="3871"/>
      <c r="L53" s="3871"/>
      <c r="M53" s="3871"/>
      <c r="N53" s="3871"/>
      <c r="O53" s="3871"/>
      <c r="P53" s="3871"/>
      <c r="Q53" s="3871"/>
      <c r="R53" s="3871"/>
      <c r="S53" s="3872"/>
      <c r="T53" s="993"/>
    </row>
    <row r="54" spans="1:20" ht="18" customHeight="1">
      <c r="A54" s="1069"/>
      <c r="B54" s="1068"/>
      <c r="C54" s="1068"/>
      <c r="D54" s="1068"/>
      <c r="E54" s="1068"/>
      <c r="F54" s="1068"/>
      <c r="G54" s="1068"/>
      <c r="H54" s="1068"/>
      <c r="I54" s="1068"/>
      <c r="J54" s="1068"/>
      <c r="K54" s="1068"/>
      <c r="L54" s="1068"/>
      <c r="M54" s="1068"/>
      <c r="N54" s="1068"/>
      <c r="O54" s="1068"/>
      <c r="P54" s="1068"/>
      <c r="Q54" s="1068"/>
      <c r="R54" s="1068"/>
      <c r="S54" s="1068"/>
    </row>
    <row r="55" spans="1:20" ht="20.25" customHeight="1"/>
    <row r="56" spans="1:20" ht="20.25" customHeight="1"/>
    <row r="57" spans="1:20" ht="20.25" customHeight="1"/>
    <row r="58" spans="1:20" ht="20.25" customHeight="1"/>
    <row r="59" spans="1:20" ht="20.25" customHeight="1"/>
    <row r="60" spans="1:20" ht="20.25" customHeight="1"/>
    <row r="61" spans="1:20" ht="20.25" customHeight="1"/>
    <row r="62" spans="1:20" ht="20.25" customHeight="1"/>
    <row r="63" spans="1:20" ht="20.25" customHeight="1"/>
    <row r="64" spans="1:20" ht="20.25" customHeight="1"/>
    <row r="65" spans="1:17" ht="20.25" customHeight="1"/>
    <row r="66" spans="1:17" ht="20.25" customHeight="1"/>
    <row r="67" spans="1:17" ht="20.25" customHeight="1"/>
    <row r="68" spans="1:17" ht="20.25" customHeight="1"/>
    <row r="69" spans="1:17" ht="20.25" customHeight="1"/>
    <row r="70" spans="1:17" ht="20.25" customHeight="1"/>
    <row r="71" spans="1:17" ht="20.25" customHeight="1"/>
    <row r="72" spans="1:17" ht="18" customHeight="1">
      <c r="A72" s="98" ph="1"/>
      <c r="B72" s="98" ph="1"/>
      <c r="C72" s="98" ph="1"/>
      <c r="D72" s="98" ph="1"/>
    </row>
    <row r="73" spans="1:17" ht="18" customHeight="1">
      <c r="A73" s="98" ph="1"/>
      <c r="B73" s="98" ph="1"/>
      <c r="C73" s="98" ph="1"/>
      <c r="D73" s="98" ph="1"/>
      <c r="J73" s="98" ph="1"/>
      <c r="K73" s="98" ph="1"/>
      <c r="L73" s="98" ph="1"/>
      <c r="M73" s="98" ph="1"/>
      <c r="N73" s="98" ph="1"/>
      <c r="O73" s="98" ph="1"/>
      <c r="P73" s="98" ph="1"/>
      <c r="Q73" s="98" ph="1"/>
    </row>
    <row r="74" spans="1:17" ht="18" customHeight="1">
      <c r="A74" s="98" ph="1"/>
      <c r="B74" s="98" ph="1"/>
      <c r="C74" s="98" ph="1"/>
      <c r="D74" s="98" ph="1"/>
    </row>
    <row r="75" spans="1:17" ht="18" customHeight="1">
      <c r="A75" s="98" ph="1"/>
      <c r="B75" s="98" ph="1"/>
      <c r="C75" s="98" ph="1"/>
      <c r="D75" s="98" ph="1"/>
      <c r="J75" s="98" ph="1"/>
      <c r="K75" s="98" ph="1"/>
      <c r="L75" s="98" ph="1"/>
      <c r="M75" s="98" ph="1"/>
      <c r="N75" s="98" ph="1"/>
      <c r="O75" s="98" ph="1"/>
      <c r="P75" s="98" ph="1"/>
      <c r="Q75" s="98" ph="1"/>
    </row>
    <row r="76" spans="1:17" ht="18" customHeight="1">
      <c r="A76" s="98" ph="1"/>
      <c r="B76" s="98" ph="1"/>
      <c r="C76" s="98" ph="1"/>
      <c r="D76" s="98" ph="1"/>
    </row>
    <row r="77" spans="1:17" ht="18" customHeight="1">
      <c r="A77" s="98" ph="1"/>
      <c r="B77" s="98" ph="1"/>
      <c r="C77" s="98" ph="1"/>
      <c r="D77" s="98" ph="1"/>
      <c r="J77" s="98" ph="1"/>
      <c r="K77" s="98" ph="1"/>
      <c r="L77" s="98" ph="1"/>
      <c r="M77" s="98" ph="1"/>
      <c r="N77" s="98" ph="1"/>
      <c r="O77" s="98" ph="1"/>
      <c r="P77" s="98" ph="1"/>
      <c r="Q77" s="98" ph="1"/>
    </row>
    <row r="78" spans="1:17" ht="18" customHeight="1">
      <c r="A78" s="98" ph="1"/>
      <c r="B78" s="98" ph="1"/>
      <c r="C78" s="98" ph="1"/>
      <c r="D78" s="98" ph="1"/>
    </row>
    <row r="79" spans="1:17" ht="18" customHeight="1">
      <c r="A79" s="98" ph="1"/>
      <c r="B79" s="98" ph="1"/>
      <c r="C79" s="98" ph="1"/>
      <c r="D79" s="98" ph="1"/>
      <c r="J79" s="98" ph="1"/>
      <c r="K79" s="98" ph="1"/>
      <c r="L79" s="98" ph="1"/>
      <c r="M79" s="98" ph="1"/>
      <c r="N79" s="98" ph="1"/>
      <c r="O79" s="98" ph="1"/>
      <c r="P79" s="98" ph="1"/>
      <c r="Q79" s="98" ph="1"/>
    </row>
    <row r="80" spans="1:17" ht="18" customHeight="1">
      <c r="A80" s="98" ph="1"/>
      <c r="B80" s="98" ph="1"/>
      <c r="C80" s="98" ph="1"/>
      <c r="D80" s="98" ph="1"/>
    </row>
    <row r="81" spans="1:17" ht="18" customHeight="1">
      <c r="A81" s="98" ph="1"/>
      <c r="B81" s="98" ph="1"/>
      <c r="C81" s="98" ph="1"/>
      <c r="D81" s="98" ph="1"/>
      <c r="J81" s="98" ph="1"/>
      <c r="K81" s="98" ph="1"/>
      <c r="L81" s="98" ph="1"/>
      <c r="M81" s="98" ph="1"/>
      <c r="N81" s="98" ph="1"/>
      <c r="O81" s="98" ph="1"/>
      <c r="P81" s="98" ph="1"/>
      <c r="Q81" s="98" ph="1"/>
    </row>
    <row r="82" spans="1:17" ht="18" customHeight="1">
      <c r="A82" s="98" ph="1"/>
      <c r="B82" s="98" ph="1"/>
      <c r="C82" s="98" ph="1"/>
      <c r="D82" s="98" ph="1"/>
    </row>
    <row r="83" spans="1:17" ht="18" customHeight="1">
      <c r="A83" s="98" ph="1"/>
      <c r="B83" s="98" ph="1"/>
      <c r="C83" s="98" ph="1"/>
      <c r="D83" s="98" ph="1"/>
      <c r="J83" s="98" ph="1"/>
      <c r="K83" s="98" ph="1"/>
      <c r="L83" s="98" ph="1"/>
      <c r="M83" s="98" ph="1"/>
      <c r="N83" s="98" ph="1"/>
      <c r="O83" s="98" ph="1"/>
      <c r="P83" s="98" ph="1"/>
      <c r="Q83" s="98" ph="1"/>
    </row>
    <row r="84" spans="1:17" ht="18" customHeight="1">
      <c r="A84" s="98" ph="1"/>
      <c r="B84" s="98" ph="1"/>
      <c r="C84" s="98" ph="1"/>
      <c r="D84" s="98" ph="1"/>
    </row>
    <row r="85" spans="1:17" ht="18" customHeight="1">
      <c r="A85" s="98" ph="1"/>
      <c r="B85" s="98" ph="1"/>
      <c r="C85" s="98" ph="1"/>
      <c r="D85" s="98" ph="1"/>
      <c r="J85" s="98" ph="1"/>
      <c r="K85" s="98" ph="1"/>
      <c r="L85" s="98" ph="1"/>
      <c r="M85" s="98" ph="1"/>
      <c r="N85" s="98" ph="1"/>
      <c r="O85" s="98" ph="1"/>
      <c r="P85" s="98" ph="1"/>
      <c r="Q85" s="98" ph="1"/>
    </row>
    <row r="86" spans="1:17" ht="18" customHeight="1">
      <c r="A86" s="98" ph="1"/>
      <c r="B86" s="98" ph="1"/>
      <c r="C86" s="98" ph="1"/>
      <c r="D86" s="98" ph="1"/>
    </row>
    <row r="87" spans="1:17" ht="18" customHeight="1">
      <c r="A87" s="98" ph="1"/>
      <c r="B87" s="98" ph="1"/>
      <c r="C87" s="98" ph="1"/>
      <c r="D87" s="98" ph="1"/>
      <c r="J87" s="98" ph="1"/>
      <c r="K87" s="98" ph="1"/>
      <c r="L87" s="98" ph="1"/>
      <c r="M87" s="98" ph="1"/>
      <c r="N87" s="98" ph="1"/>
      <c r="O87" s="98" ph="1"/>
      <c r="P87" s="98" ph="1"/>
      <c r="Q87" s="98" ph="1"/>
    </row>
    <row r="88" spans="1:17" ht="18" customHeight="1">
      <c r="A88" s="98" ph="1"/>
      <c r="B88" s="98" ph="1"/>
      <c r="C88" s="98" ph="1"/>
      <c r="D88" s="98" ph="1"/>
    </row>
    <row r="89" spans="1:17" ht="18" customHeight="1">
      <c r="A89" s="98" ph="1"/>
      <c r="B89" s="98" ph="1"/>
      <c r="C89" s="98" ph="1"/>
      <c r="D89" s="98" ph="1"/>
      <c r="J89" s="98" ph="1"/>
      <c r="K89" s="98" ph="1"/>
      <c r="L89" s="98" ph="1"/>
      <c r="M89" s="98" ph="1"/>
      <c r="N89" s="98" ph="1"/>
      <c r="O89" s="98" ph="1"/>
      <c r="P89" s="98" ph="1"/>
      <c r="Q89" s="98" ph="1"/>
    </row>
    <row r="90" spans="1:17" ht="18" customHeight="1">
      <c r="A90" s="98" ph="1"/>
      <c r="B90" s="98" ph="1"/>
      <c r="C90" s="98" ph="1"/>
      <c r="D90" s="98" ph="1"/>
    </row>
    <row r="91" spans="1:17" ht="18" customHeight="1">
      <c r="A91" s="98" ph="1"/>
      <c r="B91" s="98" ph="1"/>
      <c r="C91" s="98" ph="1"/>
      <c r="D91" s="98" ph="1"/>
      <c r="J91" s="98" ph="1"/>
      <c r="K91" s="98" ph="1"/>
      <c r="L91" s="98" ph="1"/>
      <c r="M91" s="98" ph="1"/>
      <c r="N91" s="98" ph="1"/>
      <c r="O91" s="98" ph="1"/>
      <c r="P91" s="98" ph="1"/>
      <c r="Q91" s="98" ph="1"/>
    </row>
    <row r="92" spans="1:17" ht="18" customHeight="1">
      <c r="A92" s="98" ph="1"/>
      <c r="B92" s="98" ph="1"/>
      <c r="C92" s="98" ph="1"/>
      <c r="D92" s="98" ph="1"/>
    </row>
    <row r="93" spans="1:17" ht="18" customHeight="1">
      <c r="A93" s="98" ph="1"/>
      <c r="B93" s="98" ph="1"/>
      <c r="C93" s="98" ph="1"/>
      <c r="D93" s="98" ph="1"/>
    </row>
    <row r="94" spans="1:17" ht="18" customHeight="1">
      <c r="A94" s="98" ph="1"/>
      <c r="B94" s="98" ph="1"/>
      <c r="C94" s="98" ph="1"/>
      <c r="D94" s="98" ph="1"/>
    </row>
    <row r="95" spans="1:17" ht="18" customHeight="1">
      <c r="A95" s="98" ph="1"/>
      <c r="B95" s="98" ph="1"/>
      <c r="C95" s="98" ph="1"/>
      <c r="D95" s="98" ph="1"/>
      <c r="J95" s="98" ph="1"/>
      <c r="K95" s="98" ph="1"/>
      <c r="L95" s="98" ph="1"/>
      <c r="M95" s="98" ph="1"/>
      <c r="N95" s="98" ph="1"/>
      <c r="O95" s="98" ph="1"/>
      <c r="P95" s="98" ph="1"/>
      <c r="Q95" s="98" ph="1"/>
    </row>
    <row r="96" spans="1:17" ht="18" customHeight="1">
      <c r="A96" s="98" ph="1"/>
      <c r="B96" s="98" ph="1"/>
      <c r="C96" s="98" ph="1"/>
      <c r="D96" s="98" ph="1"/>
    </row>
    <row r="97" spans="1:17" ht="18" customHeight="1">
      <c r="A97" s="98" ph="1"/>
      <c r="B97" s="98" ph="1"/>
      <c r="C97" s="98" ph="1"/>
      <c r="D97" s="98" ph="1"/>
      <c r="J97" s="98" ph="1"/>
      <c r="K97" s="98" ph="1"/>
      <c r="L97" s="98" ph="1"/>
      <c r="M97" s="98" ph="1"/>
      <c r="N97" s="98" ph="1"/>
      <c r="O97" s="98" ph="1"/>
      <c r="P97" s="98" ph="1"/>
      <c r="Q97" s="98" ph="1"/>
    </row>
    <row r="98" spans="1:17" ht="18" customHeight="1">
      <c r="A98" s="98" ph="1"/>
      <c r="B98" s="98" ph="1"/>
      <c r="C98" s="98" ph="1"/>
      <c r="D98" s="98" ph="1"/>
    </row>
    <row r="99" spans="1:17" ht="18" customHeight="1">
      <c r="A99" s="98" ph="1"/>
      <c r="B99" s="98" ph="1"/>
      <c r="C99" s="98" ph="1"/>
      <c r="D99" s="98" ph="1"/>
    </row>
    <row r="100" spans="1:17" ht="18" customHeight="1">
      <c r="A100" s="98" ph="1"/>
      <c r="B100" s="98" ph="1"/>
      <c r="C100" s="98" ph="1"/>
      <c r="D100" s="98" ph="1"/>
      <c r="J100" s="98" ph="1"/>
      <c r="K100" s="98" ph="1"/>
      <c r="L100" s="98" ph="1"/>
      <c r="M100" s="98" ph="1"/>
      <c r="N100" s="98" ph="1"/>
      <c r="O100" s="98" ph="1"/>
      <c r="P100" s="98" ph="1"/>
      <c r="Q100" s="98" ph="1"/>
    </row>
    <row r="101" spans="1:17" ht="18" customHeight="1">
      <c r="A101" s="98" ph="1"/>
      <c r="B101" s="98" ph="1"/>
      <c r="C101" s="98" ph="1"/>
      <c r="D101" s="98" ph="1"/>
    </row>
    <row r="102" spans="1:17" ht="18" customHeight="1">
      <c r="A102" s="98" ph="1"/>
      <c r="B102" s="98" ph="1"/>
      <c r="C102" s="98" ph="1"/>
      <c r="D102" s="98" ph="1"/>
      <c r="J102" s="98" ph="1"/>
      <c r="K102" s="98" ph="1"/>
      <c r="L102" s="98" ph="1"/>
      <c r="M102" s="98" ph="1"/>
      <c r="N102" s="98" ph="1"/>
      <c r="O102" s="98" ph="1"/>
      <c r="P102" s="98" ph="1"/>
      <c r="Q102" s="98" ph="1"/>
    </row>
    <row r="103" spans="1:17" ht="18" customHeight="1">
      <c r="A103" s="98" ph="1"/>
      <c r="B103" s="98" ph="1"/>
      <c r="C103" s="98" ph="1"/>
      <c r="D103" s="98" ph="1"/>
      <c r="J103" s="98" ph="1"/>
      <c r="K103" s="98" ph="1"/>
      <c r="L103" s="98" ph="1"/>
      <c r="M103" s="98" ph="1"/>
      <c r="N103" s="98" ph="1"/>
      <c r="O103" s="98" ph="1"/>
      <c r="P103" s="98" ph="1"/>
      <c r="Q103" s="98" ph="1"/>
    </row>
    <row r="104" spans="1:17" ht="18" customHeight="1">
      <c r="A104" s="98" ph="1"/>
      <c r="B104" s="98" ph="1"/>
      <c r="C104" s="98" ph="1"/>
      <c r="D104" s="98" ph="1"/>
    </row>
    <row r="105" spans="1:17" ht="18" customHeight="1">
      <c r="A105" s="98" ph="1"/>
      <c r="B105" s="98" ph="1"/>
      <c r="C105" s="98" ph="1"/>
      <c r="D105" s="98" ph="1"/>
    </row>
    <row r="106" spans="1:17" ht="18" customHeight="1">
      <c r="A106" s="98" ph="1"/>
      <c r="B106" s="98" ph="1"/>
      <c r="C106" s="98" ph="1"/>
      <c r="D106" s="98" ph="1"/>
      <c r="J106" s="98" ph="1"/>
      <c r="K106" s="98" ph="1"/>
      <c r="L106" s="98" ph="1"/>
      <c r="M106" s="98" ph="1"/>
      <c r="N106" s="98" ph="1"/>
      <c r="O106" s="98" ph="1"/>
      <c r="P106" s="98" ph="1"/>
      <c r="Q106" s="98" ph="1"/>
    </row>
    <row r="107" spans="1:17" ht="18" customHeight="1">
      <c r="A107" s="98" ph="1"/>
      <c r="B107" s="98" ph="1"/>
      <c r="C107" s="98" ph="1"/>
      <c r="D107" s="98" ph="1"/>
    </row>
    <row r="108" spans="1:17" ht="18" customHeight="1">
      <c r="A108" s="98" ph="1"/>
      <c r="B108" s="98" ph="1"/>
      <c r="C108" s="98" ph="1"/>
      <c r="D108" s="98" ph="1"/>
    </row>
    <row r="109" spans="1:17" ht="18" customHeight="1">
      <c r="A109" s="98" ph="1"/>
      <c r="B109" s="98" ph="1"/>
      <c r="C109" s="98" ph="1"/>
      <c r="D109" s="98" ph="1"/>
      <c r="J109" s="98" ph="1"/>
      <c r="K109" s="98" ph="1"/>
      <c r="L109" s="98" ph="1"/>
      <c r="M109" s="98" ph="1"/>
      <c r="N109" s="98" ph="1"/>
      <c r="O109" s="98" ph="1"/>
      <c r="P109" s="98" ph="1"/>
      <c r="Q109" s="98" ph="1"/>
    </row>
    <row r="110" spans="1:17" ht="18" customHeight="1">
      <c r="A110" s="98" ph="1"/>
      <c r="B110" s="98" ph="1"/>
      <c r="C110" s="98" ph="1"/>
      <c r="D110" s="98" ph="1"/>
    </row>
    <row r="111" spans="1:17" ht="18" customHeight="1">
      <c r="A111" s="98" ph="1"/>
      <c r="B111" s="98" ph="1"/>
      <c r="C111" s="98" ph="1"/>
      <c r="D111" s="98" ph="1"/>
    </row>
    <row r="112" spans="1:17" ht="18" customHeight="1">
      <c r="A112" s="98" ph="1"/>
      <c r="B112" s="98" ph="1"/>
      <c r="C112" s="98" ph="1"/>
      <c r="D112" s="98" ph="1"/>
      <c r="J112" s="98" ph="1"/>
      <c r="K112" s="98" ph="1"/>
      <c r="L112" s="98" ph="1"/>
      <c r="M112" s="98" ph="1"/>
      <c r="N112" s="98" ph="1"/>
      <c r="O112" s="98" ph="1"/>
      <c r="P112" s="98" ph="1"/>
      <c r="Q112" s="98" ph="1"/>
    </row>
    <row r="113" spans="1:17" ht="18" customHeight="1">
      <c r="A113" s="98" ph="1"/>
      <c r="B113" s="98" ph="1"/>
      <c r="C113" s="98" ph="1"/>
      <c r="D113" s="98" ph="1"/>
    </row>
    <row r="114" spans="1:17" ht="18" customHeight="1">
      <c r="A114" s="98" ph="1"/>
      <c r="B114" s="98" ph="1"/>
      <c r="C114" s="98" ph="1"/>
      <c r="D114" s="98" ph="1"/>
    </row>
    <row r="115" spans="1:17" ht="18" customHeight="1">
      <c r="A115" s="98" ph="1"/>
      <c r="B115" s="98" ph="1"/>
      <c r="C115" s="98" ph="1"/>
      <c r="D115" s="98" ph="1"/>
      <c r="J115" s="98" ph="1"/>
      <c r="K115" s="98" ph="1"/>
      <c r="L115" s="98" ph="1"/>
      <c r="M115" s="98" ph="1"/>
      <c r="N115" s="98" ph="1"/>
      <c r="O115" s="98" ph="1"/>
      <c r="P115" s="98" ph="1"/>
      <c r="Q115" s="98" ph="1"/>
    </row>
    <row r="116" spans="1:17" ht="18" customHeight="1">
      <c r="A116" s="98" ph="1"/>
      <c r="B116" s="98" ph="1"/>
      <c r="C116" s="98" ph="1"/>
      <c r="D116" s="98" ph="1"/>
    </row>
    <row r="117" spans="1:17" ht="18" customHeight="1">
      <c r="A117" s="98" ph="1"/>
      <c r="B117" s="98" ph="1"/>
      <c r="C117" s="98" ph="1"/>
      <c r="D117" s="98" ph="1"/>
      <c r="J117" s="98" ph="1"/>
      <c r="K117" s="98" ph="1"/>
      <c r="L117" s="98" ph="1"/>
      <c r="M117" s="98" ph="1"/>
      <c r="N117" s="98" ph="1"/>
      <c r="O117" s="98" ph="1"/>
      <c r="P117" s="98" ph="1"/>
      <c r="Q117" s="98" ph="1"/>
    </row>
    <row r="118" spans="1:17" ht="18" customHeight="1">
      <c r="A118" s="98" ph="1"/>
      <c r="B118" s="98" ph="1"/>
      <c r="C118" s="98" ph="1"/>
      <c r="D118" s="98" ph="1"/>
    </row>
    <row r="119" spans="1:17" ht="18" customHeight="1">
      <c r="A119" s="98" ph="1"/>
      <c r="B119" s="98" ph="1"/>
      <c r="C119" s="98" ph="1"/>
      <c r="D119" s="98" ph="1"/>
    </row>
    <row r="120" spans="1:17" ht="18" customHeight="1">
      <c r="A120" s="98" ph="1"/>
      <c r="B120" s="98" ph="1"/>
      <c r="C120" s="98" ph="1"/>
      <c r="D120" s="98" ph="1"/>
      <c r="J120" s="98" ph="1"/>
      <c r="K120" s="98" ph="1"/>
      <c r="L120" s="98" ph="1"/>
      <c r="M120" s="98" ph="1"/>
      <c r="N120" s="98" ph="1"/>
      <c r="O120" s="98" ph="1"/>
      <c r="P120" s="98" ph="1"/>
      <c r="Q120" s="98" ph="1"/>
    </row>
    <row r="121" spans="1:17" ht="18" customHeight="1">
      <c r="A121" s="98" ph="1"/>
      <c r="B121" s="98" ph="1"/>
      <c r="C121" s="98" ph="1"/>
      <c r="D121" s="98" ph="1"/>
    </row>
    <row r="122" spans="1:17" ht="18" customHeight="1">
      <c r="A122" s="98" ph="1"/>
      <c r="B122" s="98" ph="1"/>
      <c r="C122" s="98" ph="1"/>
      <c r="D122" s="98" ph="1"/>
      <c r="J122" s="98" ph="1"/>
      <c r="K122" s="98" ph="1"/>
      <c r="L122" s="98" ph="1"/>
      <c r="M122" s="98" ph="1"/>
      <c r="N122" s="98" ph="1"/>
      <c r="O122" s="98" ph="1"/>
      <c r="P122" s="98" ph="1"/>
      <c r="Q122" s="98" ph="1"/>
    </row>
    <row r="123" spans="1:17" ht="18" customHeight="1">
      <c r="A123" s="98" ph="1"/>
      <c r="B123" s="98" ph="1"/>
      <c r="C123" s="98" ph="1"/>
      <c r="D123" s="98" ph="1"/>
    </row>
    <row r="124" spans="1:17" ht="18" customHeight="1">
      <c r="A124" s="98" ph="1"/>
      <c r="B124" s="98" ph="1"/>
      <c r="C124" s="98" ph="1"/>
      <c r="D124" s="98" ph="1"/>
      <c r="J124" s="98" ph="1"/>
      <c r="K124" s="98" ph="1"/>
      <c r="L124" s="98" ph="1"/>
      <c r="M124" s="98" ph="1"/>
      <c r="N124" s="98" ph="1"/>
      <c r="O124" s="98" ph="1"/>
      <c r="P124" s="98" ph="1"/>
      <c r="Q124" s="98" ph="1"/>
    </row>
    <row r="125" spans="1:17" ht="18" customHeight="1">
      <c r="A125" s="98" ph="1"/>
      <c r="B125" s="98" ph="1"/>
      <c r="C125" s="98" ph="1"/>
      <c r="D125" s="98" ph="1"/>
    </row>
  </sheetData>
  <customSheetViews>
    <customSheetView guid="{A89971A1-2A57-4416-B1BB-86BE65CC2ABD}" showPageBreaks="1" printArea="1" view="pageBreakPreview">
      <pageMargins left="0.75" right="0.75" top="0.34" bottom="0.41" header="0.28000000000000003" footer="0.27"/>
      <pageSetup paperSize="9" scale="98" orientation="portrait" r:id="rId1"/>
      <headerFooter alignWithMargins="0"/>
    </customSheetView>
  </customSheetViews>
  <mergeCells count="18">
    <mergeCell ref="B53:S53"/>
    <mergeCell ref="A19:S19"/>
    <mergeCell ref="B20:S20"/>
    <mergeCell ref="B21:S22"/>
    <mergeCell ref="B23:S24"/>
    <mergeCell ref="B25:S26"/>
    <mergeCell ref="B29:S35"/>
    <mergeCell ref="B36:S42"/>
    <mergeCell ref="B27:S28"/>
    <mergeCell ref="B44:S46"/>
    <mergeCell ref="B47:S51"/>
    <mergeCell ref="B52:S52"/>
    <mergeCell ref="A16:S16"/>
    <mergeCell ref="A12:S14"/>
    <mergeCell ref="A4:S4"/>
    <mergeCell ref="L8:S8"/>
    <mergeCell ref="L9:S9"/>
    <mergeCell ref="L10:Q10"/>
  </mergeCells>
  <phoneticPr fontId="6"/>
  <hyperlinks>
    <hyperlink ref="A1" location="'目次'!A1" display="目次"/>
  </hyperlinks>
  <pageMargins left="0.75" right="0.75" top="0.34" bottom="0.41" header="0.28000000000000003" footer="0.27"/>
  <pageSetup paperSize="9" scale="98" orientation="portrait" r:id="rId2"/>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U31"/>
  <sheetViews>
    <sheetView view="pageBreakPreview" zoomScaleNormal="100" zoomScaleSheetLayoutView="100" workbookViewId="0">
      <selection activeCell="M16" sqref="M16:N16"/>
    </sheetView>
  </sheetViews>
  <sheetFormatPr defaultRowHeight="13.5"/>
  <cols>
    <col min="1" max="1" width="4" customWidth="1"/>
    <col min="2" max="2" width="1" customWidth="1"/>
    <col min="3" max="3" width="3.375" customWidth="1"/>
    <col min="4" max="4" width="16.375" customWidth="1"/>
    <col min="5" max="5" width="11.375" customWidth="1"/>
    <col min="6" max="6" width="7.375" customWidth="1"/>
    <col min="7" max="7" width="14" customWidth="1"/>
    <col min="8" max="21" width="2.625" customWidth="1"/>
    <col min="22" max="22" width="0.875" customWidth="1"/>
  </cols>
  <sheetData>
    <row r="1" spans="1:20" s="846" customFormat="1" ht="18" customHeight="1">
      <c r="A1" s="1374" t="s">
        <v>2423</v>
      </c>
    </row>
    <row r="2" spans="1:20" ht="6.75" customHeight="1"/>
    <row r="3" spans="1:20" ht="14.25" customHeight="1">
      <c r="C3" s="736" t="s">
        <v>1214</v>
      </c>
      <c r="D3" s="736"/>
      <c r="E3" s="736"/>
      <c r="F3" s="736"/>
      <c r="G3" s="736"/>
      <c r="H3" s="736"/>
      <c r="I3" s="736"/>
      <c r="J3" s="736"/>
    </row>
    <row r="7" spans="1:20" ht="17.25">
      <c r="F7" s="2079" t="s">
        <v>1215</v>
      </c>
      <c r="G7" s="2079"/>
      <c r="H7" s="2079"/>
      <c r="I7" s="2079"/>
      <c r="J7" s="2079"/>
    </row>
    <row r="8" spans="1:20" ht="13.5" customHeight="1">
      <c r="F8" s="744"/>
      <c r="G8" s="744"/>
      <c r="H8" s="744"/>
      <c r="I8" s="744"/>
      <c r="J8" s="744"/>
    </row>
    <row r="9" spans="1:20">
      <c r="M9" s="739" t="s">
        <v>1148</v>
      </c>
      <c r="P9" t="s">
        <v>1147</v>
      </c>
      <c r="R9" t="s">
        <v>1146</v>
      </c>
      <c r="T9" t="s">
        <v>1145</v>
      </c>
    </row>
    <row r="11" spans="1:20">
      <c r="D11" s="256" t="s">
        <v>1216</v>
      </c>
    </row>
    <row r="12" spans="1:20">
      <c r="D12" s="767"/>
    </row>
    <row r="13" spans="1:20">
      <c r="D13" s="767"/>
    </row>
    <row r="14" spans="1:20" ht="13.5" customHeight="1">
      <c r="G14" s="769"/>
      <c r="H14" s="2080" t="s">
        <v>1137</v>
      </c>
      <c r="I14" s="2080"/>
      <c r="J14" s="2080"/>
      <c r="K14" s="2087"/>
      <c r="L14" s="2087"/>
      <c r="M14" s="2087"/>
      <c r="N14" s="2087"/>
      <c r="O14" s="2087"/>
      <c r="P14" s="2087"/>
      <c r="Q14" s="2087"/>
      <c r="R14" s="2087"/>
      <c r="S14" s="2087"/>
      <c r="T14" s="2087"/>
    </row>
    <row r="15" spans="1:20">
      <c r="G15" s="769" t="s">
        <v>1217</v>
      </c>
      <c r="H15" s="2080" t="s">
        <v>1142</v>
      </c>
      <c r="I15" s="2080"/>
      <c r="J15" s="2080"/>
      <c r="K15" s="2087"/>
      <c r="L15" s="2087"/>
      <c r="M15" s="2087"/>
      <c r="N15" s="2087"/>
      <c r="O15" s="2087"/>
      <c r="P15" s="2087"/>
      <c r="Q15" s="2087"/>
      <c r="R15" s="2087"/>
      <c r="S15" s="2087"/>
      <c r="T15" s="2087"/>
    </row>
    <row r="16" spans="1:20" ht="13.5" customHeight="1">
      <c r="H16" s="2088" t="s">
        <v>1140</v>
      </c>
      <c r="I16" s="2088"/>
      <c r="J16" s="2088"/>
      <c r="K16" s="2088"/>
      <c r="L16" s="2088"/>
      <c r="M16" s="2087"/>
      <c r="N16" s="2087"/>
      <c r="O16" s="2087"/>
      <c r="P16" s="2087"/>
      <c r="Q16" s="2087"/>
      <c r="R16" s="2087"/>
      <c r="S16" s="2087"/>
      <c r="T16" s="256"/>
    </row>
    <row r="20" spans="3:21">
      <c r="D20" t="s">
        <v>1218</v>
      </c>
    </row>
    <row r="22" spans="3:21">
      <c r="F22" s="2262" t="s">
        <v>64</v>
      </c>
      <c r="G22" s="2263"/>
      <c r="H22" s="2224"/>
      <c r="I22" s="2224"/>
      <c r="J22" s="2224"/>
      <c r="K22" s="2224"/>
      <c r="L22" s="2224"/>
      <c r="M22" s="2224"/>
      <c r="N22" s="2224"/>
      <c r="O22" s="2224"/>
      <c r="P22" s="2224"/>
      <c r="Q22" s="2224"/>
      <c r="R22" s="2224"/>
      <c r="S22" s="2224"/>
      <c r="T22" s="2224"/>
      <c r="U22" s="2225"/>
    </row>
    <row r="23" spans="3:21" ht="20.100000000000001" customHeight="1">
      <c r="C23" s="2238" t="s">
        <v>1219</v>
      </c>
      <c r="D23" s="2239"/>
      <c r="E23" s="2240"/>
      <c r="F23" s="2254" t="s">
        <v>1138</v>
      </c>
      <c r="G23" s="2255"/>
      <c r="H23" s="2256"/>
      <c r="I23" s="2256"/>
      <c r="J23" s="2256"/>
      <c r="K23" s="2256"/>
      <c r="L23" s="2256"/>
      <c r="M23" s="2256"/>
      <c r="N23" s="2256"/>
      <c r="O23" s="2256"/>
      <c r="P23" s="2256"/>
      <c r="Q23" s="2256"/>
      <c r="R23" s="2256"/>
      <c r="S23" s="2256"/>
      <c r="T23" s="2256"/>
      <c r="U23" s="2257"/>
    </row>
    <row r="24" spans="3:21" ht="20.100000000000001" customHeight="1">
      <c r="C24" s="2241"/>
      <c r="D24" s="2242"/>
      <c r="E24" s="2243"/>
      <c r="F24" s="2258" t="s">
        <v>1137</v>
      </c>
      <c r="G24" s="2259"/>
      <c r="H24" s="2260"/>
      <c r="I24" s="2260"/>
      <c r="J24" s="2260"/>
      <c r="K24" s="2260"/>
      <c r="L24" s="2260"/>
      <c r="M24" s="2260"/>
      <c r="N24" s="2260"/>
      <c r="O24" s="2260"/>
      <c r="P24" s="2260"/>
      <c r="Q24" s="2260"/>
      <c r="R24" s="2260"/>
      <c r="S24" s="2260"/>
      <c r="T24" s="2260"/>
      <c r="U24" s="2261"/>
    </row>
    <row r="25" spans="3:21" ht="20.100000000000001" customHeight="1">
      <c r="C25" s="2206" t="s">
        <v>1220</v>
      </c>
      <c r="D25" s="2206"/>
      <c r="E25" s="2206"/>
      <c r="F25" s="2206"/>
      <c r="G25" s="2206" t="s">
        <v>1221</v>
      </c>
      <c r="H25" s="2206"/>
      <c r="I25" s="2206"/>
      <c r="J25" s="2206"/>
      <c r="K25" s="2206"/>
      <c r="L25" s="2206"/>
      <c r="M25" s="2206"/>
      <c r="N25" s="2206"/>
      <c r="O25" s="2206"/>
      <c r="P25" s="2206"/>
      <c r="Q25" s="2206"/>
      <c r="R25" s="2206"/>
      <c r="S25" s="2206"/>
      <c r="T25" s="2206"/>
      <c r="U25" s="2206"/>
    </row>
    <row r="26" spans="3:21" ht="20.100000000000001" customHeight="1">
      <c r="C26" s="2206" t="s">
        <v>1222</v>
      </c>
      <c r="D26" s="2206"/>
      <c r="E26" s="2206"/>
      <c r="F26" s="2206"/>
      <c r="G26" s="2206" t="s">
        <v>1221</v>
      </c>
      <c r="H26" s="2206"/>
      <c r="I26" s="2206"/>
      <c r="J26" s="2206"/>
      <c r="K26" s="2206"/>
      <c r="L26" s="2206"/>
      <c r="M26" s="2206"/>
      <c r="N26" s="2206"/>
      <c r="O26" s="2206"/>
      <c r="P26" s="2206"/>
      <c r="Q26" s="2206"/>
      <c r="R26" s="2206"/>
      <c r="S26" s="2206"/>
      <c r="T26" s="2206"/>
      <c r="U26" s="2206"/>
    </row>
    <row r="27" spans="3:21" ht="100.5" customHeight="1">
      <c r="C27" s="2244" t="s">
        <v>1223</v>
      </c>
      <c r="D27" s="2245"/>
      <c r="E27" s="2245"/>
      <c r="F27" s="2246"/>
      <c r="G27" s="2223"/>
      <c r="H27" s="2224"/>
      <c r="I27" s="2224"/>
      <c r="J27" s="2224"/>
      <c r="K27" s="2224"/>
      <c r="L27" s="2224"/>
      <c r="M27" s="2224"/>
      <c r="N27" s="2224"/>
      <c r="O27" s="2224"/>
      <c r="P27" s="2224"/>
      <c r="Q27" s="2224"/>
      <c r="R27" s="2224"/>
      <c r="S27" s="2224"/>
      <c r="T27" s="2224"/>
      <c r="U27" s="2225"/>
    </row>
    <row r="28" spans="3:21" ht="100.5" customHeight="1">
      <c r="C28" s="2235" t="s">
        <v>1224</v>
      </c>
      <c r="D28" s="2236"/>
      <c r="E28" s="2236"/>
      <c r="F28" s="2237"/>
      <c r="G28" s="2223"/>
      <c r="H28" s="2224"/>
      <c r="I28" s="2224"/>
      <c r="J28" s="2224"/>
      <c r="K28" s="2224"/>
      <c r="L28" s="2224"/>
      <c r="M28" s="2224"/>
      <c r="N28" s="2224"/>
      <c r="O28" s="2224"/>
      <c r="P28" s="2224"/>
      <c r="Q28" s="2224"/>
      <c r="R28" s="2224"/>
      <c r="S28" s="2224"/>
      <c r="T28" s="2224"/>
      <c r="U28" s="2225"/>
    </row>
    <row r="29" spans="3:21" ht="4.5" customHeight="1">
      <c r="C29" s="782"/>
    </row>
    <row r="30" spans="3:21">
      <c r="C30" s="256" t="s">
        <v>1225</v>
      </c>
    </row>
    <row r="31" spans="3:21" ht="6.75" customHeight="1"/>
  </sheetData>
  <customSheetViews>
    <customSheetView guid="{A89971A1-2A57-4416-B1BB-86BE65CC2ABD}" showPageBreaks="1" printArea="1" view="pageBreakPreview">
      <pageMargins left="0.59055118110236227" right="0.59055118110236227" top="0.98425196850393704" bottom="0.98425196850393704" header="0.51181102362204722" footer="0.51181102362204722"/>
      <pageSetup paperSize="9" orientation="portrait" r:id="rId1"/>
      <headerFooter alignWithMargins="0"/>
    </customSheetView>
  </customSheetViews>
  <mergeCells count="23">
    <mergeCell ref="F7:J7"/>
    <mergeCell ref="H14:J14"/>
    <mergeCell ref="K14:T14"/>
    <mergeCell ref="H15:J15"/>
    <mergeCell ref="K15:T15"/>
    <mergeCell ref="H16:L16"/>
    <mergeCell ref="M16:N16"/>
    <mergeCell ref="O16:S16"/>
    <mergeCell ref="F22:G22"/>
    <mergeCell ref="H22:U22"/>
    <mergeCell ref="C23:E24"/>
    <mergeCell ref="F23:G23"/>
    <mergeCell ref="H23:U23"/>
    <mergeCell ref="F24:G24"/>
    <mergeCell ref="H24:U24"/>
    <mergeCell ref="C28:F28"/>
    <mergeCell ref="G28:U28"/>
    <mergeCell ref="C25:F25"/>
    <mergeCell ref="G25:U25"/>
    <mergeCell ref="C26:F26"/>
    <mergeCell ref="G26:U26"/>
    <mergeCell ref="C27:F27"/>
    <mergeCell ref="G27:U27"/>
  </mergeCells>
  <phoneticPr fontId="6"/>
  <hyperlinks>
    <hyperlink ref="A1" location="'目次'!A1" display="目次"/>
  </hyperlinks>
  <pageMargins left="0.59055118110236227" right="0.59055118110236227" top="0.98425196850393704" bottom="0.98425196850393704" header="0.51181102362204722" footer="0.51181102362204722"/>
  <pageSetup paperSize="9" orientation="portrait" r:id="rId2"/>
  <headerFooter alignWithMargins="0"/>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T125"/>
  <sheetViews>
    <sheetView view="pageBreakPreview" topLeftCell="A7" zoomScaleNormal="100" zoomScaleSheetLayoutView="100" workbookViewId="0">
      <selection activeCell="R10" sqref="R10"/>
    </sheetView>
  </sheetViews>
  <sheetFormatPr defaultColWidth="9" defaultRowHeight="18" customHeight="1"/>
  <cols>
    <col min="1" max="1" width="4.75" style="98" customWidth="1"/>
    <col min="2" max="2" width="4.375" style="98" customWidth="1"/>
    <col min="3" max="18" width="4.625" style="98" customWidth="1"/>
    <col min="19" max="19" width="6.125" style="98" customWidth="1"/>
    <col min="20" max="26" width="4.625" style="98" customWidth="1"/>
    <col min="27" max="16384" width="9" style="98"/>
  </cols>
  <sheetData>
    <row r="1" spans="1:19" ht="18" customHeight="1">
      <c r="A1" s="1374" t="s">
        <v>2423</v>
      </c>
    </row>
    <row r="2" spans="1:19" ht="18" customHeight="1">
      <c r="A2" s="990" t="s">
        <v>1978</v>
      </c>
      <c r="B2" s="990"/>
    </row>
    <row r="3" spans="1:19" ht="9.9499999999999993" customHeight="1"/>
    <row r="4" spans="1:19" ht="22.5" customHeight="1">
      <c r="A4" s="3879" t="s">
        <v>1977</v>
      </c>
      <c r="B4" s="3879"/>
      <c r="C4" s="3879"/>
      <c r="D4" s="3879"/>
      <c r="E4" s="3879"/>
      <c r="F4" s="3879"/>
      <c r="G4" s="3879"/>
      <c r="H4" s="3879"/>
      <c r="I4" s="3879"/>
      <c r="J4" s="3879"/>
      <c r="K4" s="3879"/>
      <c r="L4" s="3879"/>
      <c r="M4" s="3879"/>
      <c r="N4" s="3879"/>
      <c r="O4" s="3879"/>
      <c r="P4" s="3879"/>
      <c r="Q4" s="3879"/>
      <c r="R4" s="3879"/>
      <c r="S4" s="3879"/>
    </row>
    <row r="5" spans="1:19" ht="12" customHeight="1">
      <c r="A5" s="1082"/>
      <c r="B5" s="1082"/>
      <c r="C5" s="1082"/>
      <c r="D5" s="1082"/>
      <c r="E5" s="1082"/>
      <c r="F5" s="1082"/>
      <c r="G5" s="1082"/>
      <c r="H5" s="1082"/>
      <c r="I5" s="1082"/>
      <c r="J5" s="1082"/>
      <c r="K5" s="1082"/>
      <c r="L5" s="1082"/>
      <c r="M5" s="1082"/>
      <c r="N5" s="1082"/>
      <c r="O5" s="1082"/>
      <c r="P5" s="1082"/>
      <c r="Q5" s="1082"/>
      <c r="R5" s="1082"/>
    </row>
    <row r="6" spans="1:19" ht="18" customHeight="1">
      <c r="A6" s="1067"/>
      <c r="B6" s="1067"/>
      <c r="C6" s="1067"/>
      <c r="D6" s="1067"/>
      <c r="E6" s="1067"/>
      <c r="F6" s="1067"/>
      <c r="G6" s="1067"/>
      <c r="H6" s="1067"/>
      <c r="I6" s="1067"/>
      <c r="J6" s="1067"/>
      <c r="K6" s="1067"/>
      <c r="L6" s="1067"/>
      <c r="M6" s="1067"/>
      <c r="N6" s="1067"/>
      <c r="O6" s="1067"/>
      <c r="P6" s="1067"/>
      <c r="Q6" s="1067"/>
      <c r="R6" s="1067"/>
      <c r="S6" s="1081" t="s">
        <v>1956</v>
      </c>
    </row>
    <row r="7" spans="1:19" ht="18" customHeight="1">
      <c r="A7" s="130" t="s">
        <v>1955</v>
      </c>
      <c r="B7" s="1067"/>
      <c r="C7" s="1067"/>
      <c r="D7" s="1067"/>
      <c r="E7" s="1067"/>
      <c r="F7" s="1067"/>
      <c r="G7" s="1067"/>
      <c r="H7" s="1067"/>
      <c r="I7" s="1067"/>
      <c r="J7" s="1067"/>
      <c r="K7" s="1067"/>
      <c r="L7" s="1067"/>
      <c r="M7" s="1067"/>
      <c r="N7" s="1067"/>
      <c r="O7" s="1067"/>
      <c r="P7" s="1067"/>
      <c r="Q7" s="1067"/>
      <c r="R7" s="1067"/>
      <c r="S7" s="980"/>
    </row>
    <row r="8" spans="1:19" ht="18" customHeight="1">
      <c r="A8" s="980"/>
      <c r="B8" s="1067"/>
      <c r="C8" s="1067"/>
      <c r="D8" s="1067"/>
      <c r="E8" s="1067"/>
      <c r="F8" s="1067"/>
      <c r="G8" s="1067"/>
      <c r="H8" s="130" t="s">
        <v>1954</v>
      </c>
      <c r="I8" s="130"/>
      <c r="J8" s="130" t="s">
        <v>1137</v>
      </c>
      <c r="K8" s="1080"/>
      <c r="L8" s="3869"/>
      <c r="M8" s="3869"/>
      <c r="N8" s="3869"/>
      <c r="O8" s="3869"/>
      <c r="P8" s="3869"/>
      <c r="Q8" s="3869"/>
      <c r="R8" s="3869"/>
      <c r="S8" s="3869"/>
    </row>
    <row r="9" spans="1:19" ht="18" customHeight="1">
      <c r="A9" s="1067"/>
      <c r="B9" s="1067"/>
      <c r="C9" s="1067"/>
      <c r="D9" s="1067"/>
      <c r="E9" s="1067"/>
      <c r="F9" s="1067"/>
      <c r="G9" s="1067"/>
      <c r="H9" s="130"/>
      <c r="I9" s="130"/>
      <c r="J9" s="130" t="s">
        <v>1142</v>
      </c>
      <c r="K9" s="1080"/>
      <c r="L9" s="3869"/>
      <c r="M9" s="3869"/>
      <c r="N9" s="3869"/>
      <c r="O9" s="3869"/>
      <c r="P9" s="3869"/>
      <c r="Q9" s="3869"/>
      <c r="R9" s="3869"/>
      <c r="S9" s="3869"/>
    </row>
    <row r="10" spans="1:19" ht="18" customHeight="1">
      <c r="A10" s="980"/>
      <c r="B10" s="980"/>
      <c r="C10" s="980"/>
      <c r="D10" s="980"/>
      <c r="E10" s="980"/>
      <c r="F10" s="980"/>
      <c r="G10" s="980"/>
      <c r="H10" s="130" t="s">
        <v>1167</v>
      </c>
      <c r="I10" s="131"/>
      <c r="J10" s="130" t="s">
        <v>1953</v>
      </c>
      <c r="K10" s="1080"/>
      <c r="L10" s="3870"/>
      <c r="M10" s="3870"/>
      <c r="N10" s="3870"/>
      <c r="O10" s="3870"/>
      <c r="P10" s="3870"/>
      <c r="Q10" s="3870"/>
      <c r="R10" s="1012"/>
      <c r="S10" s="130"/>
    </row>
    <row r="11" spans="1:19" ht="9.9499999999999993" customHeight="1">
      <c r="A11" s="1079"/>
      <c r="B11" s="1078"/>
      <c r="C11" s="1078"/>
      <c r="D11" s="1078"/>
      <c r="E11" s="1078"/>
      <c r="F11" s="1078"/>
      <c r="G11" s="1078"/>
      <c r="H11" s="1078"/>
      <c r="I11" s="1078"/>
      <c r="J11" s="1078"/>
      <c r="K11" s="1078"/>
      <c r="L11" s="1078"/>
      <c r="M11" s="1078"/>
      <c r="N11" s="1078"/>
      <c r="O11" s="1078"/>
      <c r="P11" s="1078"/>
      <c r="Q11" s="1078"/>
      <c r="R11" s="1078"/>
      <c r="S11" s="1078"/>
    </row>
    <row r="12" spans="1:19" ht="18" customHeight="1">
      <c r="A12" s="3878" t="s">
        <v>1976</v>
      </c>
      <c r="B12" s="3878"/>
      <c r="C12" s="3878"/>
      <c r="D12" s="3878"/>
      <c r="E12" s="3878"/>
      <c r="F12" s="3878"/>
      <c r="G12" s="3878"/>
      <c r="H12" s="3878"/>
      <c r="I12" s="3878"/>
      <c r="J12" s="3878"/>
      <c r="K12" s="3878"/>
      <c r="L12" s="3878"/>
      <c r="M12" s="3878"/>
      <c r="N12" s="3878"/>
      <c r="O12" s="3878"/>
      <c r="P12" s="3878"/>
      <c r="Q12" s="3878"/>
      <c r="R12" s="3878"/>
      <c r="S12" s="3878"/>
    </row>
    <row r="13" spans="1:19" ht="18" customHeight="1">
      <c r="A13" s="3878"/>
      <c r="B13" s="3878"/>
      <c r="C13" s="3878"/>
      <c r="D13" s="3878"/>
      <c r="E13" s="3878"/>
      <c r="F13" s="3878"/>
      <c r="G13" s="3878"/>
      <c r="H13" s="3878"/>
      <c r="I13" s="3878"/>
      <c r="J13" s="3878"/>
      <c r="K13" s="3878"/>
      <c r="L13" s="3878"/>
      <c r="M13" s="3878"/>
      <c r="N13" s="3878"/>
      <c r="O13" s="3878"/>
      <c r="P13" s="3878"/>
      <c r="Q13" s="3878"/>
      <c r="R13" s="3878"/>
      <c r="S13" s="3878"/>
    </row>
    <row r="14" spans="1:19" ht="18" customHeight="1">
      <c r="A14" s="3878"/>
      <c r="B14" s="3878"/>
      <c r="C14" s="3878"/>
      <c r="D14" s="3878"/>
      <c r="E14" s="3878"/>
      <c r="F14" s="3878"/>
      <c r="G14" s="3878"/>
      <c r="H14" s="3878"/>
      <c r="I14" s="3878"/>
      <c r="J14" s="3878"/>
      <c r="K14" s="3878"/>
      <c r="L14" s="3878"/>
      <c r="M14" s="3878"/>
      <c r="N14" s="3878"/>
      <c r="O14" s="3878"/>
      <c r="P14" s="3878"/>
      <c r="Q14" s="3878"/>
      <c r="R14" s="3878"/>
      <c r="S14" s="3878"/>
    </row>
    <row r="15" spans="1:19" ht="9.9499999999999993" customHeight="1">
      <c r="A15" s="1078"/>
      <c r="B15" s="1078"/>
      <c r="C15" s="1078"/>
      <c r="D15" s="1078"/>
      <c r="E15" s="1078"/>
      <c r="F15" s="1078"/>
      <c r="G15" s="1078"/>
      <c r="H15" s="1078"/>
      <c r="I15" s="1078"/>
      <c r="J15" s="1078"/>
      <c r="K15" s="1078"/>
      <c r="L15" s="1078"/>
      <c r="M15" s="1078"/>
      <c r="N15" s="1078"/>
      <c r="O15" s="1078"/>
      <c r="P15" s="1078"/>
      <c r="Q15" s="1078"/>
      <c r="R15" s="1078"/>
      <c r="S15" s="1078"/>
    </row>
    <row r="16" spans="1:19" ht="18.75" customHeight="1">
      <c r="A16" s="3866" t="s">
        <v>1654</v>
      </c>
      <c r="B16" s="3866"/>
      <c r="C16" s="3866"/>
      <c r="D16" s="3866"/>
      <c r="E16" s="3866"/>
      <c r="F16" s="3866"/>
      <c r="G16" s="3866"/>
      <c r="H16" s="3866"/>
      <c r="I16" s="3866"/>
      <c r="J16" s="3866"/>
      <c r="K16" s="3866"/>
      <c r="L16" s="3866"/>
      <c r="M16" s="3866"/>
      <c r="N16" s="3866"/>
      <c r="O16" s="3866"/>
      <c r="P16" s="3866"/>
      <c r="Q16" s="3866"/>
      <c r="R16" s="3866"/>
      <c r="S16" s="3866"/>
    </row>
    <row r="17" spans="1:20" ht="9.9499999999999993" customHeight="1">
      <c r="A17" s="1077"/>
      <c r="B17" s="1077"/>
      <c r="C17" s="1077"/>
      <c r="D17" s="1077"/>
      <c r="E17" s="1077"/>
      <c r="F17" s="1077"/>
      <c r="G17" s="1077"/>
      <c r="H17" s="1077"/>
      <c r="I17" s="1077"/>
      <c r="J17" s="1077"/>
      <c r="K17" s="1077"/>
      <c r="L17" s="1077"/>
      <c r="M17" s="1077"/>
      <c r="N17" s="1077"/>
      <c r="O17" s="1077"/>
      <c r="P17" s="1077"/>
      <c r="Q17" s="1077"/>
      <c r="R17" s="1077"/>
      <c r="S17" s="1077"/>
    </row>
    <row r="18" spans="1:20" ht="9.9499999999999993" customHeight="1">
      <c r="A18" s="1076"/>
      <c r="B18" s="1075"/>
      <c r="C18" s="1075"/>
      <c r="D18" s="1075"/>
      <c r="E18" s="1075"/>
      <c r="F18" s="1075"/>
      <c r="G18" s="1075"/>
      <c r="H18" s="1075"/>
      <c r="I18" s="1075"/>
      <c r="J18" s="1075"/>
      <c r="K18" s="1075"/>
      <c r="L18" s="1075"/>
      <c r="M18" s="1075"/>
      <c r="N18" s="1075"/>
      <c r="O18" s="1075"/>
      <c r="P18" s="1075"/>
      <c r="Q18" s="1075"/>
      <c r="R18" s="1075"/>
      <c r="S18" s="1074"/>
      <c r="T18" s="993"/>
    </row>
    <row r="19" spans="1:20" ht="33.75" customHeight="1">
      <c r="A19" s="3873" t="s">
        <v>1975</v>
      </c>
      <c r="B19" s="3874"/>
      <c r="C19" s="3874"/>
      <c r="D19" s="3874"/>
      <c r="E19" s="3874"/>
      <c r="F19" s="3874"/>
      <c r="G19" s="3874"/>
      <c r="H19" s="3874"/>
      <c r="I19" s="3874"/>
      <c r="J19" s="3874"/>
      <c r="K19" s="3874"/>
      <c r="L19" s="3874"/>
      <c r="M19" s="3874"/>
      <c r="N19" s="3874"/>
      <c r="O19" s="3874"/>
      <c r="P19" s="3874"/>
      <c r="Q19" s="3874"/>
      <c r="R19" s="3874"/>
      <c r="S19" s="3875"/>
      <c r="T19" s="993"/>
    </row>
    <row r="20" spans="1:20" ht="18" customHeight="1">
      <c r="A20" s="1071" t="s">
        <v>1949</v>
      </c>
      <c r="B20" s="3876" t="s">
        <v>1974</v>
      </c>
      <c r="C20" s="3876"/>
      <c r="D20" s="3876"/>
      <c r="E20" s="3876"/>
      <c r="F20" s="3876"/>
      <c r="G20" s="3876"/>
      <c r="H20" s="3876"/>
      <c r="I20" s="3876"/>
      <c r="J20" s="3876"/>
      <c r="K20" s="3876"/>
      <c r="L20" s="3876"/>
      <c r="M20" s="3876"/>
      <c r="N20" s="3876"/>
      <c r="O20" s="3876"/>
      <c r="P20" s="3876"/>
      <c r="Q20" s="3876"/>
      <c r="R20" s="3876"/>
      <c r="S20" s="3877"/>
      <c r="T20" s="993"/>
    </row>
    <row r="21" spans="1:20" ht="18" customHeight="1">
      <c r="A21" s="1071" t="s">
        <v>1973</v>
      </c>
      <c r="B21" s="3876" t="s">
        <v>1972</v>
      </c>
      <c r="C21" s="3876"/>
      <c r="D21" s="3876"/>
      <c r="E21" s="3876"/>
      <c r="F21" s="3876"/>
      <c r="G21" s="3876"/>
      <c r="H21" s="3876"/>
      <c r="I21" s="3876"/>
      <c r="J21" s="3876"/>
      <c r="K21" s="3876"/>
      <c r="L21" s="3876"/>
      <c r="M21" s="3876"/>
      <c r="N21" s="3876"/>
      <c r="O21" s="3876"/>
      <c r="P21" s="3876"/>
      <c r="Q21" s="3876"/>
      <c r="R21" s="3876"/>
      <c r="S21" s="3877"/>
      <c r="T21" s="993"/>
    </row>
    <row r="22" spans="1:20" ht="18.75" customHeight="1">
      <c r="A22" s="1071"/>
      <c r="B22" s="3876"/>
      <c r="C22" s="3876"/>
      <c r="D22" s="3876"/>
      <c r="E22" s="3876"/>
      <c r="F22" s="3876"/>
      <c r="G22" s="3876"/>
      <c r="H22" s="3876"/>
      <c r="I22" s="3876"/>
      <c r="J22" s="3876"/>
      <c r="K22" s="3876"/>
      <c r="L22" s="3876"/>
      <c r="M22" s="3876"/>
      <c r="N22" s="3876"/>
      <c r="O22" s="3876"/>
      <c r="P22" s="3876"/>
      <c r="Q22" s="3876"/>
      <c r="R22" s="3876"/>
      <c r="S22" s="3877"/>
      <c r="T22" s="993"/>
    </row>
    <row r="23" spans="1:20" ht="18" customHeight="1">
      <c r="A23" s="1071" t="s">
        <v>1971</v>
      </c>
      <c r="B23" s="3876" t="s">
        <v>1970</v>
      </c>
      <c r="C23" s="3876"/>
      <c r="D23" s="3876"/>
      <c r="E23" s="3876"/>
      <c r="F23" s="3876"/>
      <c r="G23" s="3876"/>
      <c r="H23" s="3876"/>
      <c r="I23" s="3876"/>
      <c r="J23" s="3876"/>
      <c r="K23" s="3876"/>
      <c r="L23" s="3876"/>
      <c r="M23" s="3876"/>
      <c r="N23" s="3876"/>
      <c r="O23" s="3876"/>
      <c r="P23" s="3876"/>
      <c r="Q23" s="3876"/>
      <c r="R23" s="3876"/>
      <c r="S23" s="3877"/>
      <c r="T23" s="993"/>
    </row>
    <row r="24" spans="1:20" ht="8.25" customHeight="1">
      <c r="A24" s="1071"/>
      <c r="B24" s="3876"/>
      <c r="C24" s="3876"/>
      <c r="D24" s="3876"/>
      <c r="E24" s="3876"/>
      <c r="F24" s="3876"/>
      <c r="G24" s="3876"/>
      <c r="H24" s="3876"/>
      <c r="I24" s="3876"/>
      <c r="J24" s="3876"/>
      <c r="K24" s="3876"/>
      <c r="L24" s="3876"/>
      <c r="M24" s="3876"/>
      <c r="N24" s="3876"/>
      <c r="O24" s="3876"/>
      <c r="P24" s="3876"/>
      <c r="Q24" s="3876"/>
      <c r="R24" s="3876"/>
      <c r="S24" s="3877"/>
      <c r="T24" s="993"/>
    </row>
    <row r="25" spans="1:20" ht="18" customHeight="1">
      <c r="A25" s="1071" t="s">
        <v>1969</v>
      </c>
      <c r="B25" s="3876" t="s">
        <v>1968</v>
      </c>
      <c r="C25" s="3876"/>
      <c r="D25" s="3876"/>
      <c r="E25" s="3876"/>
      <c r="F25" s="3876"/>
      <c r="G25" s="3876"/>
      <c r="H25" s="3876"/>
      <c r="I25" s="3876"/>
      <c r="J25" s="3876"/>
      <c r="K25" s="3876"/>
      <c r="L25" s="3876"/>
      <c r="M25" s="3876"/>
      <c r="N25" s="3876"/>
      <c r="O25" s="3876"/>
      <c r="P25" s="3876"/>
      <c r="Q25" s="3876"/>
      <c r="R25" s="3876"/>
      <c r="S25" s="3877"/>
      <c r="T25" s="993"/>
    </row>
    <row r="26" spans="1:20" ht="9" customHeight="1">
      <c r="A26" s="1071"/>
      <c r="B26" s="3876"/>
      <c r="C26" s="3876"/>
      <c r="D26" s="3876"/>
      <c r="E26" s="3876"/>
      <c r="F26" s="3876"/>
      <c r="G26" s="3876"/>
      <c r="H26" s="3876"/>
      <c r="I26" s="3876"/>
      <c r="J26" s="3876"/>
      <c r="K26" s="3876"/>
      <c r="L26" s="3876"/>
      <c r="M26" s="3876"/>
      <c r="N26" s="3876"/>
      <c r="O26" s="3876"/>
      <c r="P26" s="3876"/>
      <c r="Q26" s="3876"/>
      <c r="R26" s="3876"/>
      <c r="S26" s="3877"/>
      <c r="T26" s="993"/>
    </row>
    <row r="27" spans="1:20" ht="18" customHeight="1">
      <c r="A27" s="1071" t="s">
        <v>1941</v>
      </c>
      <c r="B27" s="3876" t="s">
        <v>1940</v>
      </c>
      <c r="C27" s="3876"/>
      <c r="D27" s="3876"/>
      <c r="E27" s="3876"/>
      <c r="F27" s="3876"/>
      <c r="G27" s="3876"/>
      <c r="H27" s="3876"/>
      <c r="I27" s="3876"/>
      <c r="J27" s="3876"/>
      <c r="K27" s="3876"/>
      <c r="L27" s="3876"/>
      <c r="M27" s="3876"/>
      <c r="N27" s="3876"/>
      <c r="O27" s="3876"/>
      <c r="P27" s="3876"/>
      <c r="Q27" s="3876"/>
      <c r="R27" s="3876"/>
      <c r="S27" s="3877"/>
      <c r="T27" s="993"/>
    </row>
    <row r="28" spans="1:20" ht="9" customHeight="1">
      <c r="A28" s="1071"/>
      <c r="B28" s="3876"/>
      <c r="C28" s="3876"/>
      <c r="D28" s="3876"/>
      <c r="E28" s="3876"/>
      <c r="F28" s="3876"/>
      <c r="G28" s="3876"/>
      <c r="H28" s="3876"/>
      <c r="I28" s="3876"/>
      <c r="J28" s="3876"/>
      <c r="K28" s="3876"/>
      <c r="L28" s="3876"/>
      <c r="M28" s="3876"/>
      <c r="N28" s="3876"/>
      <c r="O28" s="3876"/>
      <c r="P28" s="3876"/>
      <c r="Q28" s="3876"/>
      <c r="R28" s="3876"/>
      <c r="S28" s="3877"/>
      <c r="T28" s="993"/>
    </row>
    <row r="29" spans="1:20" ht="18" customHeight="1">
      <c r="A29" s="1071" t="s">
        <v>1939</v>
      </c>
      <c r="B29" s="3876" t="s">
        <v>1966</v>
      </c>
      <c r="C29" s="3876"/>
      <c r="D29" s="3876"/>
      <c r="E29" s="3876"/>
      <c r="F29" s="3876"/>
      <c r="G29" s="3876"/>
      <c r="H29" s="3876"/>
      <c r="I29" s="3876"/>
      <c r="J29" s="3876"/>
      <c r="K29" s="3876"/>
      <c r="L29" s="3876"/>
      <c r="M29" s="3876"/>
      <c r="N29" s="3876"/>
      <c r="O29" s="3876"/>
      <c r="P29" s="3876"/>
      <c r="Q29" s="3876"/>
      <c r="R29" s="3876"/>
      <c r="S29" s="3877"/>
      <c r="T29" s="993"/>
    </row>
    <row r="30" spans="1:20" ht="18" customHeight="1">
      <c r="A30" s="1071"/>
      <c r="B30" s="3876"/>
      <c r="C30" s="3876"/>
      <c r="D30" s="3876"/>
      <c r="E30" s="3876"/>
      <c r="F30" s="3876"/>
      <c r="G30" s="3876"/>
      <c r="H30" s="3876"/>
      <c r="I30" s="3876"/>
      <c r="J30" s="3876"/>
      <c r="K30" s="3876"/>
      <c r="L30" s="3876"/>
      <c r="M30" s="3876"/>
      <c r="N30" s="3876"/>
      <c r="O30" s="3876"/>
      <c r="P30" s="3876"/>
      <c r="Q30" s="3876"/>
      <c r="R30" s="3876"/>
      <c r="S30" s="3877"/>
      <c r="T30" s="993"/>
    </row>
    <row r="31" spans="1:20" ht="18" customHeight="1">
      <c r="A31" s="1071"/>
      <c r="B31" s="3876"/>
      <c r="C31" s="3876"/>
      <c r="D31" s="3876"/>
      <c r="E31" s="3876"/>
      <c r="F31" s="3876"/>
      <c r="G31" s="3876"/>
      <c r="H31" s="3876"/>
      <c r="I31" s="3876"/>
      <c r="J31" s="3876"/>
      <c r="K31" s="3876"/>
      <c r="L31" s="3876"/>
      <c r="M31" s="3876"/>
      <c r="N31" s="3876"/>
      <c r="O31" s="3876"/>
      <c r="P31" s="3876"/>
      <c r="Q31" s="3876"/>
      <c r="R31" s="3876"/>
      <c r="S31" s="3877"/>
      <c r="T31" s="993"/>
    </row>
    <row r="32" spans="1:20" ht="18" customHeight="1">
      <c r="A32" s="1071"/>
      <c r="B32" s="3876"/>
      <c r="C32" s="3876"/>
      <c r="D32" s="3876"/>
      <c r="E32" s="3876"/>
      <c r="F32" s="3876"/>
      <c r="G32" s="3876"/>
      <c r="H32" s="3876"/>
      <c r="I32" s="3876"/>
      <c r="J32" s="3876"/>
      <c r="K32" s="3876"/>
      <c r="L32" s="3876"/>
      <c r="M32" s="3876"/>
      <c r="N32" s="3876"/>
      <c r="O32" s="3876"/>
      <c r="P32" s="3876"/>
      <c r="Q32" s="3876"/>
      <c r="R32" s="3876"/>
      <c r="S32" s="3877"/>
      <c r="T32" s="993"/>
    </row>
    <row r="33" spans="1:20" ht="18" customHeight="1">
      <c r="A33" s="1071"/>
      <c r="B33" s="3876"/>
      <c r="C33" s="3876"/>
      <c r="D33" s="3876"/>
      <c r="E33" s="3876"/>
      <c r="F33" s="3876"/>
      <c r="G33" s="3876"/>
      <c r="H33" s="3876"/>
      <c r="I33" s="3876"/>
      <c r="J33" s="3876"/>
      <c r="K33" s="3876"/>
      <c r="L33" s="3876"/>
      <c r="M33" s="3876"/>
      <c r="N33" s="3876"/>
      <c r="O33" s="3876"/>
      <c r="P33" s="3876"/>
      <c r="Q33" s="3876"/>
      <c r="R33" s="3876"/>
      <c r="S33" s="3877"/>
      <c r="T33" s="993"/>
    </row>
    <row r="34" spans="1:20" ht="18" customHeight="1">
      <c r="A34" s="1071"/>
      <c r="B34" s="3876"/>
      <c r="C34" s="3876"/>
      <c r="D34" s="3876"/>
      <c r="E34" s="3876"/>
      <c r="F34" s="3876"/>
      <c r="G34" s="3876"/>
      <c r="H34" s="3876"/>
      <c r="I34" s="3876"/>
      <c r="J34" s="3876"/>
      <c r="K34" s="3876"/>
      <c r="L34" s="3876"/>
      <c r="M34" s="3876"/>
      <c r="N34" s="3876"/>
      <c r="O34" s="3876"/>
      <c r="P34" s="3876"/>
      <c r="Q34" s="3876"/>
      <c r="R34" s="3876"/>
      <c r="S34" s="3877"/>
      <c r="T34" s="993"/>
    </row>
    <row r="35" spans="1:20" ht="17.25" customHeight="1">
      <c r="A35" s="1071"/>
      <c r="B35" s="3876"/>
      <c r="C35" s="3876"/>
      <c r="D35" s="3876"/>
      <c r="E35" s="3876"/>
      <c r="F35" s="3876"/>
      <c r="G35" s="3876"/>
      <c r="H35" s="3876"/>
      <c r="I35" s="3876"/>
      <c r="J35" s="3876"/>
      <c r="K35" s="3876"/>
      <c r="L35" s="3876"/>
      <c r="M35" s="3876"/>
      <c r="N35" s="3876"/>
      <c r="O35" s="3876"/>
      <c r="P35" s="3876"/>
      <c r="Q35" s="3876"/>
      <c r="R35" s="3876"/>
      <c r="S35" s="3877"/>
      <c r="T35" s="993"/>
    </row>
    <row r="36" spans="1:20" ht="9" customHeight="1">
      <c r="A36" s="1071"/>
      <c r="B36" s="1073"/>
      <c r="C36" s="1073"/>
      <c r="D36" s="1073"/>
      <c r="E36" s="1073"/>
      <c r="F36" s="1073"/>
      <c r="G36" s="1073"/>
      <c r="H36" s="1073"/>
      <c r="I36" s="1073"/>
      <c r="J36" s="1073"/>
      <c r="K36" s="1073"/>
      <c r="L36" s="1073"/>
      <c r="M36" s="1073"/>
      <c r="N36" s="1073"/>
      <c r="O36" s="1073"/>
      <c r="P36" s="1073"/>
      <c r="Q36" s="1073"/>
      <c r="R36" s="1073"/>
      <c r="S36" s="1072"/>
      <c r="T36" s="993"/>
    </row>
    <row r="37" spans="1:20" ht="18" customHeight="1">
      <c r="A37" s="1071" t="s">
        <v>1965</v>
      </c>
      <c r="B37" s="3876" t="s">
        <v>1964</v>
      </c>
      <c r="C37" s="3876"/>
      <c r="D37" s="3876"/>
      <c r="E37" s="3876"/>
      <c r="F37" s="3876"/>
      <c r="G37" s="3876"/>
      <c r="H37" s="3876"/>
      <c r="I37" s="3876"/>
      <c r="J37" s="3876"/>
      <c r="K37" s="3876"/>
      <c r="L37" s="3876"/>
      <c r="M37" s="3876"/>
      <c r="N37" s="3876"/>
      <c r="O37" s="3876"/>
      <c r="P37" s="3876"/>
      <c r="Q37" s="3876"/>
      <c r="R37" s="3876"/>
      <c r="S37" s="3877"/>
      <c r="T37" s="993"/>
    </row>
    <row r="38" spans="1:20" ht="18" customHeight="1">
      <c r="A38" s="1071"/>
      <c r="B38" s="3876"/>
      <c r="C38" s="3876"/>
      <c r="D38" s="3876"/>
      <c r="E38" s="3876"/>
      <c r="F38" s="3876"/>
      <c r="G38" s="3876"/>
      <c r="H38" s="3876"/>
      <c r="I38" s="3876"/>
      <c r="J38" s="3876"/>
      <c r="K38" s="3876"/>
      <c r="L38" s="3876"/>
      <c r="M38" s="3876"/>
      <c r="N38" s="3876"/>
      <c r="O38" s="3876"/>
      <c r="P38" s="3876"/>
      <c r="Q38" s="3876"/>
      <c r="R38" s="3876"/>
      <c r="S38" s="3877"/>
      <c r="T38" s="993"/>
    </row>
    <row r="39" spans="1:20" ht="18" customHeight="1">
      <c r="A39" s="1071"/>
      <c r="B39" s="3876"/>
      <c r="C39" s="3876"/>
      <c r="D39" s="3876"/>
      <c r="E39" s="3876"/>
      <c r="F39" s="3876"/>
      <c r="G39" s="3876"/>
      <c r="H39" s="3876"/>
      <c r="I39" s="3876"/>
      <c r="J39" s="3876"/>
      <c r="K39" s="3876"/>
      <c r="L39" s="3876"/>
      <c r="M39" s="3876"/>
      <c r="N39" s="3876"/>
      <c r="O39" s="3876"/>
      <c r="P39" s="3876"/>
      <c r="Q39" s="3876"/>
      <c r="R39" s="3876"/>
      <c r="S39" s="3877"/>
      <c r="T39" s="993"/>
    </row>
    <row r="40" spans="1:20" ht="18" customHeight="1">
      <c r="A40" s="1071"/>
      <c r="B40" s="3876"/>
      <c r="C40" s="3876"/>
      <c r="D40" s="3876"/>
      <c r="E40" s="3876"/>
      <c r="F40" s="3876"/>
      <c r="G40" s="3876"/>
      <c r="H40" s="3876"/>
      <c r="I40" s="3876"/>
      <c r="J40" s="3876"/>
      <c r="K40" s="3876"/>
      <c r="L40" s="3876"/>
      <c r="M40" s="3876"/>
      <c r="N40" s="3876"/>
      <c r="O40" s="3876"/>
      <c r="P40" s="3876"/>
      <c r="Q40" s="3876"/>
      <c r="R40" s="3876"/>
      <c r="S40" s="3877"/>
      <c r="T40" s="993"/>
    </row>
    <row r="41" spans="1:20" ht="18" customHeight="1">
      <c r="A41" s="1071"/>
      <c r="B41" s="3876"/>
      <c r="C41" s="3876"/>
      <c r="D41" s="3876"/>
      <c r="E41" s="3876"/>
      <c r="F41" s="3876"/>
      <c r="G41" s="3876"/>
      <c r="H41" s="3876"/>
      <c r="I41" s="3876"/>
      <c r="J41" s="3876"/>
      <c r="K41" s="3876"/>
      <c r="L41" s="3876"/>
      <c r="M41" s="3876"/>
      <c r="N41" s="3876"/>
      <c r="O41" s="3876"/>
      <c r="P41" s="3876"/>
      <c r="Q41" s="3876"/>
      <c r="R41" s="3876"/>
      <c r="S41" s="3877"/>
      <c r="T41" s="993"/>
    </row>
    <row r="42" spans="1:20" ht="18" customHeight="1">
      <c r="A42" s="1071"/>
      <c r="B42" s="3876"/>
      <c r="C42" s="3876"/>
      <c r="D42" s="3876"/>
      <c r="E42" s="3876"/>
      <c r="F42" s="3876"/>
      <c r="G42" s="3876"/>
      <c r="H42" s="3876"/>
      <c r="I42" s="3876"/>
      <c r="J42" s="3876"/>
      <c r="K42" s="3876"/>
      <c r="L42" s="3876"/>
      <c r="M42" s="3876"/>
      <c r="N42" s="3876"/>
      <c r="O42" s="3876"/>
      <c r="P42" s="3876"/>
      <c r="Q42" s="3876"/>
      <c r="R42" s="3876"/>
      <c r="S42" s="3877"/>
      <c r="T42" s="993"/>
    </row>
    <row r="43" spans="1:20" ht="9" customHeight="1">
      <c r="A43" s="1071"/>
      <c r="B43" s="3876"/>
      <c r="C43" s="3876"/>
      <c r="D43" s="3876"/>
      <c r="E43" s="3876"/>
      <c r="F43" s="3876"/>
      <c r="G43" s="3876"/>
      <c r="H43" s="3876"/>
      <c r="I43" s="3876"/>
      <c r="J43" s="3876"/>
      <c r="K43" s="3876"/>
      <c r="L43" s="3876"/>
      <c r="M43" s="3876"/>
      <c r="N43" s="3876"/>
      <c r="O43" s="3876"/>
      <c r="P43" s="3876"/>
      <c r="Q43" s="3876"/>
      <c r="R43" s="3876"/>
      <c r="S43" s="3877"/>
      <c r="T43" s="993"/>
    </row>
    <row r="44" spans="1:20" ht="5.25" customHeight="1">
      <c r="A44" s="1071"/>
      <c r="B44" s="1073"/>
      <c r="C44" s="1073"/>
      <c r="D44" s="1073"/>
      <c r="E44" s="1073"/>
      <c r="F44" s="1073"/>
      <c r="G44" s="1073"/>
      <c r="H44" s="1073"/>
      <c r="I44" s="1073"/>
      <c r="J44" s="1073"/>
      <c r="K44" s="1073"/>
      <c r="L44" s="1073"/>
      <c r="M44" s="1073"/>
      <c r="N44" s="1073"/>
      <c r="O44" s="1073"/>
      <c r="P44" s="1073"/>
      <c r="Q44" s="1073"/>
      <c r="R44" s="1073"/>
      <c r="S44" s="1072"/>
      <c r="T44" s="993"/>
    </row>
    <row r="45" spans="1:20" ht="18" customHeight="1">
      <c r="A45" s="1071" t="s">
        <v>1963</v>
      </c>
      <c r="B45" s="3876" t="s">
        <v>1934</v>
      </c>
      <c r="C45" s="3876"/>
      <c r="D45" s="3876"/>
      <c r="E45" s="3876"/>
      <c r="F45" s="3876"/>
      <c r="G45" s="3876"/>
      <c r="H45" s="3876"/>
      <c r="I45" s="3876"/>
      <c r="J45" s="3876"/>
      <c r="K45" s="3876"/>
      <c r="L45" s="3876"/>
      <c r="M45" s="3876"/>
      <c r="N45" s="3876"/>
      <c r="O45" s="3876"/>
      <c r="P45" s="3876"/>
      <c r="Q45" s="3876"/>
      <c r="R45" s="3876"/>
      <c r="S45" s="3877"/>
      <c r="T45" s="993"/>
    </row>
    <row r="46" spans="1:20" ht="18" customHeight="1">
      <c r="A46" s="1071"/>
      <c r="B46" s="3876"/>
      <c r="C46" s="3876"/>
      <c r="D46" s="3876"/>
      <c r="E46" s="3876"/>
      <c r="F46" s="3876"/>
      <c r="G46" s="3876"/>
      <c r="H46" s="3876"/>
      <c r="I46" s="3876"/>
      <c r="J46" s="3876"/>
      <c r="K46" s="3876"/>
      <c r="L46" s="3876"/>
      <c r="M46" s="3876"/>
      <c r="N46" s="3876"/>
      <c r="O46" s="3876"/>
      <c r="P46" s="3876"/>
      <c r="Q46" s="3876"/>
      <c r="R46" s="3876"/>
      <c r="S46" s="3877"/>
      <c r="T46" s="993"/>
    </row>
    <row r="47" spans="1:20" ht="12" customHeight="1">
      <c r="A47" s="1071"/>
      <c r="B47" s="3876"/>
      <c r="C47" s="3876"/>
      <c r="D47" s="3876"/>
      <c r="E47" s="3876"/>
      <c r="F47" s="3876"/>
      <c r="G47" s="3876"/>
      <c r="H47" s="3876"/>
      <c r="I47" s="3876"/>
      <c r="J47" s="3876"/>
      <c r="K47" s="3876"/>
      <c r="L47" s="3876"/>
      <c r="M47" s="3876"/>
      <c r="N47" s="3876"/>
      <c r="O47" s="3876"/>
      <c r="P47" s="3876"/>
      <c r="Q47" s="3876"/>
      <c r="R47" s="3876"/>
      <c r="S47" s="3877"/>
      <c r="T47" s="993"/>
    </row>
    <row r="48" spans="1:20" ht="18" customHeight="1">
      <c r="A48" s="1071" t="s">
        <v>1962</v>
      </c>
      <c r="B48" s="3876" t="s">
        <v>1961</v>
      </c>
      <c r="C48" s="3876"/>
      <c r="D48" s="3876"/>
      <c r="E48" s="3876"/>
      <c r="F48" s="3876"/>
      <c r="G48" s="3876"/>
      <c r="H48" s="3876"/>
      <c r="I48" s="3876"/>
      <c r="J48" s="3876"/>
      <c r="K48" s="3876"/>
      <c r="L48" s="3876"/>
      <c r="M48" s="3876"/>
      <c r="N48" s="3876"/>
      <c r="O48" s="3876"/>
      <c r="P48" s="3876"/>
      <c r="Q48" s="3876"/>
      <c r="R48" s="3876"/>
      <c r="S48" s="3877"/>
      <c r="T48" s="993"/>
    </row>
    <row r="49" spans="1:20" ht="18" customHeight="1">
      <c r="A49" s="1071"/>
      <c r="B49" s="3876"/>
      <c r="C49" s="3876"/>
      <c r="D49" s="3876"/>
      <c r="E49" s="3876"/>
      <c r="F49" s="3876"/>
      <c r="G49" s="3876"/>
      <c r="H49" s="3876"/>
      <c r="I49" s="3876"/>
      <c r="J49" s="3876"/>
      <c r="K49" s="3876"/>
      <c r="L49" s="3876"/>
      <c r="M49" s="3876"/>
      <c r="N49" s="3876"/>
      <c r="O49" s="3876"/>
      <c r="P49" s="3876"/>
      <c r="Q49" s="3876"/>
      <c r="R49" s="3876"/>
      <c r="S49" s="3877"/>
      <c r="T49" s="993"/>
    </row>
    <row r="50" spans="1:20" ht="18" customHeight="1">
      <c r="A50" s="1071"/>
      <c r="B50" s="3876"/>
      <c r="C50" s="3876"/>
      <c r="D50" s="3876"/>
      <c r="E50" s="3876"/>
      <c r="F50" s="3876"/>
      <c r="G50" s="3876"/>
      <c r="H50" s="3876"/>
      <c r="I50" s="3876"/>
      <c r="J50" s="3876"/>
      <c r="K50" s="3876"/>
      <c r="L50" s="3876"/>
      <c r="M50" s="3876"/>
      <c r="N50" s="3876"/>
      <c r="O50" s="3876"/>
      <c r="P50" s="3876"/>
      <c r="Q50" s="3876"/>
      <c r="R50" s="3876"/>
      <c r="S50" s="3877"/>
      <c r="T50" s="993"/>
    </row>
    <row r="51" spans="1:20" ht="18" customHeight="1">
      <c r="A51" s="1071"/>
      <c r="B51" s="3876"/>
      <c r="C51" s="3876"/>
      <c r="D51" s="3876"/>
      <c r="E51" s="3876"/>
      <c r="F51" s="3876"/>
      <c r="G51" s="3876"/>
      <c r="H51" s="3876"/>
      <c r="I51" s="3876"/>
      <c r="J51" s="3876"/>
      <c r="K51" s="3876"/>
      <c r="L51" s="3876"/>
      <c r="M51" s="3876"/>
      <c r="N51" s="3876"/>
      <c r="O51" s="3876"/>
      <c r="P51" s="3876"/>
      <c r="Q51" s="3876"/>
      <c r="R51" s="3876"/>
      <c r="S51" s="3877"/>
      <c r="T51" s="993"/>
    </row>
    <row r="52" spans="1:20" ht="6.75" customHeight="1">
      <c r="A52" s="1071"/>
      <c r="B52" s="3876"/>
      <c r="C52" s="3876"/>
      <c r="D52" s="3876"/>
      <c r="E52" s="3876"/>
      <c r="F52" s="3876"/>
      <c r="G52" s="3876"/>
      <c r="H52" s="3876"/>
      <c r="I52" s="3876"/>
      <c r="J52" s="3876"/>
      <c r="K52" s="3876"/>
      <c r="L52" s="3876"/>
      <c r="M52" s="3876"/>
      <c r="N52" s="3876"/>
      <c r="O52" s="3876"/>
      <c r="P52" s="3876"/>
      <c r="Q52" s="3876"/>
      <c r="R52" s="3876"/>
      <c r="S52" s="3877"/>
      <c r="T52" s="993"/>
    </row>
    <row r="53" spans="1:20" ht="18" customHeight="1">
      <c r="A53" s="1071" t="s">
        <v>1960</v>
      </c>
      <c r="B53" s="3876" t="s">
        <v>1959</v>
      </c>
      <c r="C53" s="3876"/>
      <c r="D53" s="3876"/>
      <c r="E53" s="3876"/>
      <c r="F53" s="3876"/>
      <c r="G53" s="3876"/>
      <c r="H53" s="3876"/>
      <c r="I53" s="3876"/>
      <c r="J53" s="3876"/>
      <c r="K53" s="3876"/>
      <c r="L53" s="3876"/>
      <c r="M53" s="3876"/>
      <c r="N53" s="3876"/>
      <c r="O53" s="3876"/>
      <c r="P53" s="3876"/>
      <c r="Q53" s="3876"/>
      <c r="R53" s="3876"/>
      <c r="S53" s="3877"/>
      <c r="T53" s="993"/>
    </row>
    <row r="54" spans="1:20" ht="27.75" customHeight="1">
      <c r="A54" s="1070" t="s">
        <v>1928</v>
      </c>
      <c r="B54" s="3871" t="s">
        <v>1927</v>
      </c>
      <c r="C54" s="3871"/>
      <c r="D54" s="3871"/>
      <c r="E54" s="3871"/>
      <c r="F54" s="3871"/>
      <c r="G54" s="3871"/>
      <c r="H54" s="3871"/>
      <c r="I54" s="3871"/>
      <c r="J54" s="3871"/>
      <c r="K54" s="3871"/>
      <c r="L54" s="3871"/>
      <c r="M54" s="3871"/>
      <c r="N54" s="3871"/>
      <c r="O54" s="3871"/>
      <c r="P54" s="3871"/>
      <c r="Q54" s="3871"/>
      <c r="R54" s="3871"/>
      <c r="S54" s="3872"/>
      <c r="T54" s="993"/>
    </row>
    <row r="55" spans="1:20" ht="18" customHeight="1">
      <c r="A55" s="1069"/>
      <c r="B55" s="1068"/>
      <c r="C55" s="1068"/>
      <c r="D55" s="1068"/>
      <c r="E55" s="1068"/>
      <c r="F55" s="1068"/>
      <c r="G55" s="1068"/>
      <c r="H55" s="1068"/>
      <c r="I55" s="1068"/>
      <c r="J55" s="1068"/>
      <c r="K55" s="1068"/>
      <c r="L55" s="1068"/>
      <c r="M55" s="1068"/>
      <c r="N55" s="1068"/>
      <c r="O55" s="1068"/>
      <c r="P55" s="1068"/>
      <c r="Q55" s="1068"/>
      <c r="R55" s="1068"/>
      <c r="S55" s="1068"/>
    </row>
    <row r="56" spans="1:20" ht="20.25" customHeight="1"/>
    <row r="57" spans="1:20" ht="20.25" customHeight="1"/>
    <row r="58" spans="1:20" ht="20.25" customHeight="1"/>
    <row r="59" spans="1:20" ht="20.25" customHeight="1"/>
    <row r="60" spans="1:20" ht="20.25" customHeight="1"/>
    <row r="61" spans="1:20" ht="20.25" customHeight="1"/>
    <row r="62" spans="1:20" ht="20.25" customHeight="1"/>
    <row r="63" spans="1:20" ht="20.25" customHeight="1"/>
    <row r="64" spans="1:20" ht="20.25" customHeight="1"/>
    <row r="65" spans="1:17" ht="20.25" customHeight="1"/>
    <row r="66" spans="1:17" ht="20.25" customHeight="1"/>
    <row r="67" spans="1:17" ht="20.25" customHeight="1"/>
    <row r="68" spans="1:17" ht="20.25" customHeight="1"/>
    <row r="69" spans="1:17" ht="20.25" customHeight="1"/>
    <row r="70" spans="1:17" ht="20.25" customHeight="1"/>
    <row r="71" spans="1:17" ht="20.25" customHeight="1"/>
    <row r="72" spans="1:17" ht="20.25" customHeight="1"/>
    <row r="73" spans="1:17" ht="18" customHeight="1">
      <c r="A73" s="98" ph="1"/>
      <c r="B73" s="98" ph="1"/>
      <c r="C73" s="98" ph="1"/>
      <c r="D73" s="98" ph="1"/>
    </row>
    <row r="74" spans="1:17" ht="18" customHeight="1">
      <c r="A74" s="98" ph="1"/>
      <c r="B74" s="98" ph="1"/>
      <c r="C74" s="98" ph="1"/>
      <c r="D74" s="98" ph="1"/>
      <c r="J74" s="98" ph="1"/>
      <c r="K74" s="98" ph="1"/>
      <c r="L74" s="98" ph="1"/>
      <c r="M74" s="98" ph="1"/>
      <c r="N74" s="98" ph="1"/>
      <c r="O74" s="98" ph="1"/>
      <c r="P74" s="98" ph="1"/>
      <c r="Q74" s="98" ph="1"/>
    </row>
    <row r="75" spans="1:17" ht="18" customHeight="1">
      <c r="A75" s="98" ph="1"/>
      <c r="B75" s="98" ph="1"/>
      <c r="C75" s="98" ph="1"/>
      <c r="D75" s="98" ph="1"/>
    </row>
    <row r="76" spans="1:17" ht="18" customHeight="1">
      <c r="A76" s="98" ph="1"/>
      <c r="B76" s="98" ph="1"/>
      <c r="C76" s="98" ph="1"/>
      <c r="D76" s="98" ph="1"/>
      <c r="J76" s="98" ph="1"/>
      <c r="K76" s="98" ph="1"/>
      <c r="L76" s="98" ph="1"/>
      <c r="M76" s="98" ph="1"/>
      <c r="N76" s="98" ph="1"/>
      <c r="O76" s="98" ph="1"/>
      <c r="P76" s="98" ph="1"/>
      <c r="Q76" s="98" ph="1"/>
    </row>
    <row r="77" spans="1:17" ht="18" customHeight="1">
      <c r="A77" s="98" ph="1"/>
      <c r="B77" s="98" ph="1"/>
      <c r="C77" s="98" ph="1"/>
      <c r="D77" s="98" ph="1"/>
    </row>
    <row r="78" spans="1:17" ht="18" customHeight="1">
      <c r="A78" s="98" ph="1"/>
      <c r="B78" s="98" ph="1"/>
      <c r="C78" s="98" ph="1"/>
      <c r="D78" s="98" ph="1"/>
      <c r="J78" s="98" ph="1"/>
      <c r="K78" s="98" ph="1"/>
      <c r="L78" s="98" ph="1"/>
      <c r="M78" s="98" ph="1"/>
      <c r="N78" s="98" ph="1"/>
      <c r="O78" s="98" ph="1"/>
      <c r="P78" s="98" ph="1"/>
      <c r="Q78" s="98" ph="1"/>
    </row>
    <row r="79" spans="1:17" ht="18" customHeight="1">
      <c r="A79" s="98" ph="1"/>
      <c r="B79" s="98" ph="1"/>
      <c r="C79" s="98" ph="1"/>
      <c r="D79" s="98" ph="1"/>
    </row>
    <row r="80" spans="1:17" ht="18" customHeight="1">
      <c r="A80" s="98" ph="1"/>
      <c r="B80" s="98" ph="1"/>
      <c r="C80" s="98" ph="1"/>
      <c r="D80" s="98" ph="1"/>
      <c r="J80" s="98" ph="1"/>
      <c r="K80" s="98" ph="1"/>
      <c r="L80" s="98" ph="1"/>
      <c r="M80" s="98" ph="1"/>
      <c r="N80" s="98" ph="1"/>
      <c r="O80" s="98" ph="1"/>
      <c r="P80" s="98" ph="1"/>
      <c r="Q80" s="98" ph="1"/>
    </row>
    <row r="81" spans="1:17" ht="18" customHeight="1">
      <c r="A81" s="98" ph="1"/>
      <c r="B81" s="98" ph="1"/>
      <c r="C81" s="98" ph="1"/>
      <c r="D81" s="98" ph="1"/>
    </row>
    <row r="82" spans="1:17" ht="18" customHeight="1">
      <c r="A82" s="98" ph="1"/>
      <c r="B82" s="98" ph="1"/>
      <c r="C82" s="98" ph="1"/>
      <c r="D82" s="98" ph="1"/>
      <c r="J82" s="98" ph="1"/>
      <c r="K82" s="98" ph="1"/>
      <c r="L82" s="98" ph="1"/>
      <c r="M82" s="98" ph="1"/>
      <c r="N82" s="98" ph="1"/>
      <c r="O82" s="98" ph="1"/>
      <c r="P82" s="98" ph="1"/>
      <c r="Q82" s="98" ph="1"/>
    </row>
    <row r="83" spans="1:17" ht="18" customHeight="1">
      <c r="A83" s="98" ph="1"/>
      <c r="B83" s="98" ph="1"/>
      <c r="C83" s="98" ph="1"/>
      <c r="D83" s="98" ph="1"/>
    </row>
    <row r="84" spans="1:17" ht="18" customHeight="1">
      <c r="A84" s="98" ph="1"/>
      <c r="B84" s="98" ph="1"/>
      <c r="C84" s="98" ph="1"/>
      <c r="D84" s="98" ph="1"/>
      <c r="J84" s="98" ph="1"/>
      <c r="K84" s="98" ph="1"/>
      <c r="L84" s="98" ph="1"/>
      <c r="M84" s="98" ph="1"/>
      <c r="N84" s="98" ph="1"/>
      <c r="O84" s="98" ph="1"/>
      <c r="P84" s="98" ph="1"/>
      <c r="Q84" s="98" ph="1"/>
    </row>
    <row r="85" spans="1:17" ht="18" customHeight="1">
      <c r="A85" s="98" ph="1"/>
      <c r="B85" s="98" ph="1"/>
      <c r="C85" s="98" ph="1"/>
      <c r="D85" s="98" ph="1"/>
    </row>
    <row r="86" spans="1:17" ht="18" customHeight="1">
      <c r="A86" s="98" ph="1"/>
      <c r="B86" s="98" ph="1"/>
      <c r="C86" s="98" ph="1"/>
      <c r="D86" s="98" ph="1"/>
      <c r="J86" s="98" ph="1"/>
      <c r="K86" s="98" ph="1"/>
      <c r="L86" s="98" ph="1"/>
      <c r="M86" s="98" ph="1"/>
      <c r="N86" s="98" ph="1"/>
      <c r="O86" s="98" ph="1"/>
      <c r="P86" s="98" ph="1"/>
      <c r="Q86" s="98" ph="1"/>
    </row>
    <row r="87" spans="1:17" ht="18" customHeight="1">
      <c r="A87" s="98" ph="1"/>
      <c r="B87" s="98" ph="1"/>
      <c r="C87" s="98" ph="1"/>
      <c r="D87" s="98" ph="1"/>
    </row>
    <row r="88" spans="1:17" ht="18" customHeight="1">
      <c r="A88" s="98" ph="1"/>
      <c r="B88" s="98" ph="1"/>
      <c r="C88" s="98" ph="1"/>
      <c r="D88" s="98" ph="1"/>
      <c r="J88" s="98" ph="1"/>
      <c r="K88" s="98" ph="1"/>
      <c r="L88" s="98" ph="1"/>
      <c r="M88" s="98" ph="1"/>
      <c r="N88" s="98" ph="1"/>
      <c r="O88" s="98" ph="1"/>
      <c r="P88" s="98" ph="1"/>
      <c r="Q88" s="98" ph="1"/>
    </row>
    <row r="89" spans="1:17" ht="18" customHeight="1">
      <c r="A89" s="98" ph="1"/>
      <c r="B89" s="98" ph="1"/>
      <c r="C89" s="98" ph="1"/>
      <c r="D89" s="98" ph="1"/>
    </row>
    <row r="90" spans="1:17" ht="18" customHeight="1">
      <c r="A90" s="98" ph="1"/>
      <c r="B90" s="98" ph="1"/>
      <c r="C90" s="98" ph="1"/>
      <c r="D90" s="98" ph="1"/>
      <c r="J90" s="98" ph="1"/>
      <c r="K90" s="98" ph="1"/>
      <c r="L90" s="98" ph="1"/>
      <c r="M90" s="98" ph="1"/>
      <c r="N90" s="98" ph="1"/>
      <c r="O90" s="98" ph="1"/>
      <c r="P90" s="98" ph="1"/>
      <c r="Q90" s="98" ph="1"/>
    </row>
    <row r="91" spans="1:17" ht="18" customHeight="1">
      <c r="A91" s="98" ph="1"/>
      <c r="B91" s="98" ph="1"/>
      <c r="C91" s="98" ph="1"/>
      <c r="D91" s="98" ph="1"/>
    </row>
    <row r="92" spans="1:17" ht="18" customHeight="1">
      <c r="A92" s="98" ph="1"/>
      <c r="B92" s="98" ph="1"/>
      <c r="C92" s="98" ph="1"/>
      <c r="D92" s="98" ph="1"/>
      <c r="J92" s="98" ph="1"/>
      <c r="K92" s="98" ph="1"/>
      <c r="L92" s="98" ph="1"/>
      <c r="M92" s="98" ph="1"/>
      <c r="N92" s="98" ph="1"/>
      <c r="O92" s="98" ph="1"/>
      <c r="P92" s="98" ph="1"/>
      <c r="Q92" s="98" ph="1"/>
    </row>
    <row r="93" spans="1:17" ht="18" customHeight="1">
      <c r="A93" s="98" ph="1"/>
      <c r="B93" s="98" ph="1"/>
      <c r="C93" s="98" ph="1"/>
      <c r="D93" s="98" ph="1"/>
    </row>
    <row r="94" spans="1:17" ht="18" customHeight="1">
      <c r="A94" s="98" ph="1"/>
      <c r="B94" s="98" ph="1"/>
      <c r="C94" s="98" ph="1"/>
      <c r="D94" s="98" ph="1"/>
    </row>
    <row r="95" spans="1:17" ht="18" customHeight="1">
      <c r="A95" s="98" ph="1"/>
      <c r="B95" s="98" ph="1"/>
      <c r="C95" s="98" ph="1"/>
      <c r="D95" s="98" ph="1"/>
    </row>
    <row r="96" spans="1:17" ht="18" customHeight="1">
      <c r="A96" s="98" ph="1"/>
      <c r="B96" s="98" ph="1"/>
      <c r="C96" s="98" ph="1"/>
      <c r="D96" s="98" ph="1"/>
      <c r="J96" s="98" ph="1"/>
      <c r="K96" s="98" ph="1"/>
      <c r="L96" s="98" ph="1"/>
      <c r="M96" s="98" ph="1"/>
      <c r="N96" s="98" ph="1"/>
      <c r="O96" s="98" ph="1"/>
      <c r="P96" s="98" ph="1"/>
      <c r="Q96" s="98" ph="1"/>
    </row>
    <row r="97" spans="1:17" ht="18" customHeight="1">
      <c r="A97" s="98" ph="1"/>
      <c r="B97" s="98" ph="1"/>
      <c r="C97" s="98" ph="1"/>
      <c r="D97" s="98" ph="1"/>
    </row>
    <row r="98" spans="1:17" ht="18" customHeight="1">
      <c r="A98" s="98" ph="1"/>
      <c r="B98" s="98" ph="1"/>
      <c r="C98" s="98" ph="1"/>
      <c r="D98" s="98" ph="1"/>
      <c r="J98" s="98" ph="1"/>
      <c r="K98" s="98" ph="1"/>
      <c r="L98" s="98" ph="1"/>
      <c r="M98" s="98" ph="1"/>
      <c r="N98" s="98" ph="1"/>
      <c r="O98" s="98" ph="1"/>
      <c r="P98" s="98" ph="1"/>
      <c r="Q98" s="98" ph="1"/>
    </row>
    <row r="99" spans="1:17" ht="18" customHeight="1">
      <c r="A99" s="98" ph="1"/>
      <c r="B99" s="98" ph="1"/>
      <c r="C99" s="98" ph="1"/>
      <c r="D99" s="98" ph="1"/>
    </row>
    <row r="100" spans="1:17" ht="18" customHeight="1">
      <c r="A100" s="98" ph="1"/>
      <c r="B100" s="98" ph="1"/>
      <c r="C100" s="98" ph="1"/>
      <c r="D100" s="98" ph="1"/>
    </row>
    <row r="101" spans="1:17" ht="18" customHeight="1">
      <c r="A101" s="98" ph="1"/>
      <c r="B101" s="98" ph="1"/>
      <c r="C101" s="98" ph="1"/>
      <c r="D101" s="98" ph="1"/>
      <c r="J101" s="98" ph="1"/>
      <c r="K101" s="98" ph="1"/>
      <c r="L101" s="98" ph="1"/>
      <c r="M101" s="98" ph="1"/>
      <c r="N101" s="98" ph="1"/>
      <c r="O101" s="98" ph="1"/>
      <c r="P101" s="98" ph="1"/>
      <c r="Q101" s="98" ph="1"/>
    </row>
    <row r="102" spans="1:17" ht="18" customHeight="1">
      <c r="A102" s="98" ph="1"/>
      <c r="B102" s="98" ph="1"/>
      <c r="C102" s="98" ph="1"/>
      <c r="D102" s="98" ph="1"/>
    </row>
    <row r="103" spans="1:17" ht="18" customHeight="1">
      <c r="A103" s="98" ph="1"/>
      <c r="B103" s="98" ph="1"/>
      <c r="C103" s="98" ph="1"/>
      <c r="D103" s="98" ph="1"/>
      <c r="J103" s="98" ph="1"/>
      <c r="K103" s="98" ph="1"/>
      <c r="L103" s="98" ph="1"/>
      <c r="M103" s="98" ph="1"/>
      <c r="N103" s="98" ph="1"/>
      <c r="O103" s="98" ph="1"/>
      <c r="P103" s="98" ph="1"/>
      <c r="Q103" s="98" ph="1"/>
    </row>
    <row r="104" spans="1:17" ht="18" customHeight="1">
      <c r="A104" s="98" ph="1"/>
      <c r="B104" s="98" ph="1"/>
      <c r="C104" s="98" ph="1"/>
      <c r="D104" s="98" ph="1"/>
      <c r="J104" s="98" ph="1"/>
      <c r="K104" s="98" ph="1"/>
      <c r="L104" s="98" ph="1"/>
      <c r="M104" s="98" ph="1"/>
      <c r="N104" s="98" ph="1"/>
      <c r="O104" s="98" ph="1"/>
      <c r="P104" s="98" ph="1"/>
      <c r="Q104" s="98" ph="1"/>
    </row>
    <row r="105" spans="1:17" ht="18" customHeight="1">
      <c r="A105" s="98" ph="1"/>
      <c r="B105" s="98" ph="1"/>
      <c r="C105" s="98" ph="1"/>
      <c r="D105" s="98" ph="1"/>
    </row>
    <row r="106" spans="1:17" ht="18" customHeight="1">
      <c r="A106" s="98" ph="1"/>
      <c r="B106" s="98" ph="1"/>
      <c r="C106" s="98" ph="1"/>
      <c r="D106" s="98" ph="1"/>
    </row>
    <row r="107" spans="1:17" ht="18" customHeight="1">
      <c r="A107" s="98" ph="1"/>
      <c r="B107" s="98" ph="1"/>
      <c r="C107" s="98" ph="1"/>
      <c r="D107" s="98" ph="1"/>
      <c r="J107" s="98" ph="1"/>
      <c r="K107" s="98" ph="1"/>
      <c r="L107" s="98" ph="1"/>
      <c r="M107" s="98" ph="1"/>
      <c r="N107" s="98" ph="1"/>
      <c r="O107" s="98" ph="1"/>
      <c r="P107" s="98" ph="1"/>
      <c r="Q107" s="98" ph="1"/>
    </row>
    <row r="108" spans="1:17" ht="18" customHeight="1">
      <c r="A108" s="98" ph="1"/>
      <c r="B108" s="98" ph="1"/>
      <c r="C108" s="98" ph="1"/>
      <c r="D108" s="98" ph="1"/>
    </row>
    <row r="109" spans="1:17" ht="18" customHeight="1">
      <c r="A109" s="98" ph="1"/>
      <c r="B109" s="98" ph="1"/>
      <c r="C109" s="98" ph="1"/>
      <c r="D109" s="98" ph="1"/>
    </row>
    <row r="110" spans="1:17" ht="18" customHeight="1">
      <c r="A110" s="98" ph="1"/>
      <c r="B110" s="98" ph="1"/>
      <c r="C110" s="98" ph="1"/>
      <c r="D110" s="98" ph="1"/>
      <c r="J110" s="98" ph="1"/>
      <c r="K110" s="98" ph="1"/>
      <c r="L110" s="98" ph="1"/>
      <c r="M110" s="98" ph="1"/>
      <c r="N110" s="98" ph="1"/>
      <c r="O110" s="98" ph="1"/>
      <c r="P110" s="98" ph="1"/>
      <c r="Q110" s="98" ph="1"/>
    </row>
    <row r="111" spans="1:17" ht="18" customHeight="1">
      <c r="A111" s="98" ph="1"/>
      <c r="B111" s="98" ph="1"/>
      <c r="C111" s="98" ph="1"/>
      <c r="D111" s="98" ph="1"/>
    </row>
    <row r="112" spans="1:17" ht="18" customHeight="1">
      <c r="A112" s="98" ph="1"/>
      <c r="B112" s="98" ph="1"/>
      <c r="C112" s="98" ph="1"/>
      <c r="D112" s="98" ph="1"/>
    </row>
    <row r="113" spans="1:17" ht="18" customHeight="1">
      <c r="A113" s="98" ph="1"/>
      <c r="B113" s="98" ph="1"/>
      <c r="C113" s="98" ph="1"/>
      <c r="D113" s="98" ph="1"/>
      <c r="J113" s="98" ph="1"/>
      <c r="K113" s="98" ph="1"/>
      <c r="L113" s="98" ph="1"/>
      <c r="M113" s="98" ph="1"/>
      <c r="N113" s="98" ph="1"/>
      <c r="O113" s="98" ph="1"/>
      <c r="P113" s="98" ph="1"/>
      <c r="Q113" s="98" ph="1"/>
    </row>
    <row r="114" spans="1:17" ht="18" customHeight="1">
      <c r="A114" s="98" ph="1"/>
      <c r="B114" s="98" ph="1"/>
      <c r="C114" s="98" ph="1"/>
      <c r="D114" s="98" ph="1"/>
    </row>
    <row r="115" spans="1:17" ht="18" customHeight="1">
      <c r="A115" s="98" ph="1"/>
      <c r="B115" s="98" ph="1"/>
      <c r="C115" s="98" ph="1"/>
      <c r="D115" s="98" ph="1"/>
    </row>
    <row r="116" spans="1:17" ht="18" customHeight="1">
      <c r="A116" s="98" ph="1"/>
      <c r="B116" s="98" ph="1"/>
      <c r="C116" s="98" ph="1"/>
      <c r="D116" s="98" ph="1"/>
      <c r="J116" s="98" ph="1"/>
      <c r="K116" s="98" ph="1"/>
      <c r="L116" s="98" ph="1"/>
      <c r="M116" s="98" ph="1"/>
      <c r="N116" s="98" ph="1"/>
      <c r="O116" s="98" ph="1"/>
      <c r="P116" s="98" ph="1"/>
      <c r="Q116" s="98" ph="1"/>
    </row>
    <row r="117" spans="1:17" ht="18" customHeight="1">
      <c r="A117" s="98" ph="1"/>
      <c r="B117" s="98" ph="1"/>
      <c r="C117" s="98" ph="1"/>
      <c r="D117" s="98" ph="1"/>
    </row>
    <row r="118" spans="1:17" ht="18" customHeight="1">
      <c r="A118" s="98" ph="1"/>
      <c r="B118" s="98" ph="1"/>
      <c r="C118" s="98" ph="1"/>
      <c r="D118" s="98" ph="1"/>
      <c r="J118" s="98" ph="1"/>
      <c r="K118" s="98" ph="1"/>
      <c r="L118" s="98" ph="1"/>
      <c r="M118" s="98" ph="1"/>
      <c r="N118" s="98" ph="1"/>
      <c r="O118" s="98" ph="1"/>
      <c r="P118" s="98" ph="1"/>
      <c r="Q118" s="98" ph="1"/>
    </row>
    <row r="119" spans="1:17" ht="18" customHeight="1">
      <c r="A119" s="98" ph="1"/>
      <c r="B119" s="98" ph="1"/>
      <c r="C119" s="98" ph="1"/>
      <c r="D119" s="98" ph="1"/>
    </row>
    <row r="120" spans="1:17" ht="18" customHeight="1">
      <c r="A120" s="98" ph="1"/>
      <c r="B120" s="98" ph="1"/>
      <c r="C120" s="98" ph="1"/>
      <c r="D120" s="98" ph="1"/>
    </row>
    <row r="121" spans="1:17" ht="18" customHeight="1">
      <c r="A121" s="98" ph="1"/>
      <c r="B121" s="98" ph="1"/>
      <c r="C121" s="98" ph="1"/>
      <c r="D121" s="98" ph="1"/>
      <c r="J121" s="98" ph="1"/>
      <c r="K121" s="98" ph="1"/>
      <c r="L121" s="98" ph="1"/>
      <c r="M121" s="98" ph="1"/>
      <c r="N121" s="98" ph="1"/>
      <c r="O121" s="98" ph="1"/>
      <c r="P121" s="98" ph="1"/>
      <c r="Q121" s="98" ph="1"/>
    </row>
    <row r="122" spans="1:17" ht="18" customHeight="1">
      <c r="A122" s="98" ph="1"/>
      <c r="B122" s="98" ph="1"/>
      <c r="C122" s="98" ph="1"/>
      <c r="D122" s="98" ph="1"/>
    </row>
    <row r="123" spans="1:17" ht="18" customHeight="1">
      <c r="A123" s="98" ph="1"/>
      <c r="B123" s="98" ph="1"/>
      <c r="C123" s="98" ph="1"/>
      <c r="D123" s="98" ph="1"/>
      <c r="J123" s="98" ph="1"/>
      <c r="K123" s="98" ph="1"/>
      <c r="L123" s="98" ph="1"/>
      <c r="M123" s="98" ph="1"/>
      <c r="N123" s="98" ph="1"/>
      <c r="O123" s="98" ph="1"/>
      <c r="P123" s="98" ph="1"/>
      <c r="Q123" s="98" ph="1"/>
    </row>
    <row r="124" spans="1:17" ht="18" customHeight="1">
      <c r="A124" s="98" ph="1"/>
      <c r="B124" s="98" ph="1"/>
      <c r="C124" s="98" ph="1"/>
      <c r="D124" s="98" ph="1"/>
    </row>
    <row r="125" spans="1:17" ht="18" customHeight="1">
      <c r="A125" s="98" ph="1"/>
      <c r="B125" s="98" ph="1"/>
      <c r="C125" s="98" ph="1"/>
      <c r="D125" s="98" ph="1"/>
      <c r="J125" s="98" ph="1"/>
      <c r="K125" s="98" ph="1"/>
      <c r="L125" s="98" ph="1"/>
      <c r="M125" s="98" ph="1"/>
      <c r="N125" s="98" ph="1"/>
      <c r="O125" s="98" ph="1"/>
      <c r="P125" s="98" ph="1"/>
      <c r="Q125" s="98" ph="1"/>
    </row>
  </sheetData>
  <customSheetViews>
    <customSheetView guid="{A89971A1-2A57-4416-B1BB-86BE65CC2ABD}" showPageBreaks="1" printArea="1" view="pageBreakPreview">
      <pageMargins left="0.75" right="0.75" top="0.34" bottom="0.41" header="0.28000000000000003" footer="0.27"/>
      <pageSetup paperSize="9" scale="98" orientation="portrait" r:id="rId1"/>
      <headerFooter alignWithMargins="0"/>
    </customSheetView>
  </customSheetViews>
  <mergeCells count="18">
    <mergeCell ref="A12:S14"/>
    <mergeCell ref="A16:S16"/>
    <mergeCell ref="A19:S19"/>
    <mergeCell ref="B20:S20"/>
    <mergeCell ref="A4:S4"/>
    <mergeCell ref="L8:S8"/>
    <mergeCell ref="L9:S9"/>
    <mergeCell ref="L10:Q10"/>
    <mergeCell ref="B54:S54"/>
    <mergeCell ref="B37:S43"/>
    <mergeCell ref="B45:S47"/>
    <mergeCell ref="B48:S52"/>
    <mergeCell ref="B53:S53"/>
    <mergeCell ref="B21:S22"/>
    <mergeCell ref="B23:S24"/>
    <mergeCell ref="B25:S26"/>
    <mergeCell ref="B29:S35"/>
    <mergeCell ref="B27:S28"/>
  </mergeCells>
  <phoneticPr fontId="6"/>
  <hyperlinks>
    <hyperlink ref="A1" location="'目次'!A1" display="目次"/>
  </hyperlinks>
  <pageMargins left="0.75" right="0.75" top="0.34" bottom="0.41" header="0.28000000000000003" footer="0.27"/>
  <pageSetup paperSize="9" scale="98" orientation="portrait" r:id="rId2"/>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T133"/>
  <sheetViews>
    <sheetView view="pageBreakPreview" zoomScaleNormal="100" zoomScaleSheetLayoutView="100" workbookViewId="0">
      <selection activeCell="L8" sqref="L8:S8"/>
    </sheetView>
  </sheetViews>
  <sheetFormatPr defaultColWidth="9" defaultRowHeight="18" customHeight="1"/>
  <cols>
    <col min="1" max="1" width="4.625" style="98" customWidth="1"/>
    <col min="2" max="2" width="4.375" style="98" customWidth="1"/>
    <col min="3" max="18" width="4.625" style="98" customWidth="1"/>
    <col min="19" max="19" width="6.125" style="98" customWidth="1"/>
    <col min="20" max="26" width="4.625" style="98" customWidth="1"/>
    <col min="27" max="16384" width="9" style="98"/>
  </cols>
  <sheetData>
    <row r="1" spans="1:19" ht="18" customHeight="1">
      <c r="A1" s="1374" t="s">
        <v>2423</v>
      </c>
    </row>
    <row r="2" spans="1:19" ht="18" customHeight="1">
      <c r="A2" s="990" t="s">
        <v>1994</v>
      </c>
      <c r="B2" s="990"/>
    </row>
    <row r="3" spans="1:19" ht="12" customHeight="1"/>
    <row r="4" spans="1:19" ht="36.75" customHeight="1">
      <c r="A4" s="3868" t="s">
        <v>1993</v>
      </c>
      <c r="B4" s="3868"/>
      <c r="C4" s="3868"/>
      <c r="D4" s="3868"/>
      <c r="E4" s="3868"/>
      <c r="F4" s="3868"/>
      <c r="G4" s="3868"/>
      <c r="H4" s="3868"/>
      <c r="I4" s="3868"/>
      <c r="J4" s="3868"/>
      <c r="K4" s="3868"/>
      <c r="L4" s="3868"/>
      <c r="M4" s="3868"/>
      <c r="N4" s="3868"/>
      <c r="O4" s="3868"/>
      <c r="P4" s="3868"/>
      <c r="Q4" s="3868"/>
      <c r="R4" s="3868"/>
      <c r="S4" s="3868"/>
    </row>
    <row r="5" spans="1:19" ht="12" customHeight="1">
      <c r="A5" s="1082"/>
      <c r="B5" s="1082"/>
      <c r="C5" s="1082"/>
      <c r="D5" s="1082"/>
      <c r="E5" s="1082"/>
      <c r="F5" s="1082"/>
      <c r="G5" s="1082"/>
      <c r="H5" s="1082"/>
      <c r="I5" s="1082"/>
      <c r="J5" s="1082"/>
      <c r="K5" s="1082"/>
      <c r="L5" s="1082"/>
      <c r="M5" s="1082"/>
      <c r="N5" s="1082"/>
      <c r="O5" s="1082"/>
      <c r="P5" s="1082"/>
      <c r="Q5" s="1082"/>
      <c r="R5" s="1082"/>
    </row>
    <row r="6" spans="1:19" ht="18" customHeight="1">
      <c r="A6" s="1067"/>
      <c r="B6" s="1067"/>
      <c r="C6" s="1067"/>
      <c r="D6" s="1067"/>
      <c r="E6" s="1067"/>
      <c r="F6" s="1067"/>
      <c r="G6" s="1067"/>
      <c r="H6" s="1067"/>
      <c r="I6" s="1067"/>
      <c r="J6" s="1067"/>
      <c r="K6" s="1067"/>
      <c r="L6" s="1067"/>
      <c r="M6" s="1067"/>
      <c r="N6" s="1067"/>
      <c r="O6" s="1067"/>
      <c r="P6" s="1067"/>
      <c r="Q6" s="1067"/>
      <c r="R6" s="1067"/>
      <c r="S6" s="1081" t="s">
        <v>1956</v>
      </c>
    </row>
    <row r="7" spans="1:19" ht="18" customHeight="1">
      <c r="A7" s="130" t="s">
        <v>1955</v>
      </c>
      <c r="B7" s="1067"/>
      <c r="C7" s="1067"/>
      <c r="D7" s="1067"/>
      <c r="E7" s="1067"/>
      <c r="F7" s="1067"/>
      <c r="G7" s="1067"/>
      <c r="H7" s="1067"/>
      <c r="I7" s="1067"/>
      <c r="J7" s="1067"/>
      <c r="K7" s="1067"/>
      <c r="L7" s="1067"/>
      <c r="M7" s="1067"/>
      <c r="N7" s="1067"/>
      <c r="O7" s="1067"/>
      <c r="P7" s="1067"/>
      <c r="Q7" s="1067"/>
      <c r="R7" s="1067"/>
      <c r="S7" s="980"/>
    </row>
    <row r="8" spans="1:19" ht="18" customHeight="1">
      <c r="A8" s="980"/>
      <c r="B8" s="1067"/>
      <c r="C8" s="1067"/>
      <c r="D8" s="1067"/>
      <c r="E8" s="1067"/>
      <c r="F8" s="1067"/>
      <c r="G8" s="1067"/>
      <c r="H8" s="130" t="s">
        <v>1954</v>
      </c>
      <c r="I8" s="130"/>
      <c r="J8" s="130" t="s">
        <v>1137</v>
      </c>
      <c r="K8" s="1080"/>
      <c r="L8" s="3869"/>
      <c r="M8" s="3869"/>
      <c r="N8" s="3869"/>
      <c r="O8" s="3869"/>
      <c r="P8" s="3869"/>
      <c r="Q8" s="3869"/>
      <c r="R8" s="3869"/>
      <c r="S8" s="3869"/>
    </row>
    <row r="9" spans="1:19" ht="18" customHeight="1">
      <c r="A9" s="1067"/>
      <c r="B9" s="1067"/>
      <c r="C9" s="1067"/>
      <c r="D9" s="1067"/>
      <c r="E9" s="1067"/>
      <c r="F9" s="1067"/>
      <c r="G9" s="1067"/>
      <c r="H9" s="130"/>
      <c r="I9" s="130"/>
      <c r="J9" s="130" t="s">
        <v>1142</v>
      </c>
      <c r="K9" s="1080"/>
      <c r="L9" s="3869"/>
      <c r="M9" s="3869"/>
      <c r="N9" s="3869"/>
      <c r="O9" s="3869"/>
      <c r="P9" s="3869"/>
      <c r="Q9" s="3869"/>
      <c r="R9" s="3869"/>
      <c r="S9" s="3869"/>
    </row>
    <row r="10" spans="1:19" ht="18" customHeight="1">
      <c r="A10" s="980"/>
      <c r="B10" s="980"/>
      <c r="C10" s="980"/>
      <c r="D10" s="980"/>
      <c r="E10" s="980"/>
      <c r="F10" s="980"/>
      <c r="G10" s="980"/>
      <c r="H10" s="130" t="s">
        <v>1167</v>
      </c>
      <c r="I10" s="131"/>
      <c r="J10" s="130" t="s">
        <v>1953</v>
      </c>
      <c r="K10" s="1080"/>
      <c r="L10" s="3870"/>
      <c r="M10" s="3870"/>
      <c r="N10" s="3870"/>
      <c r="O10" s="3870"/>
      <c r="P10" s="3870"/>
      <c r="Q10" s="3870"/>
      <c r="R10" s="1012"/>
      <c r="S10" s="130"/>
    </row>
    <row r="11" spans="1:19" ht="12" customHeight="1">
      <c r="A11" s="1079"/>
      <c r="B11" s="1078"/>
      <c r="C11" s="1078"/>
      <c r="D11" s="1078"/>
      <c r="E11" s="1078"/>
      <c r="F11" s="1078"/>
      <c r="G11" s="1078"/>
      <c r="H11" s="1078"/>
      <c r="I11" s="1078"/>
      <c r="J11" s="1078"/>
      <c r="K11" s="1078"/>
      <c r="L11" s="1078"/>
      <c r="M11" s="1078"/>
      <c r="N11" s="1078"/>
      <c r="O11" s="1078"/>
      <c r="P11" s="1078"/>
      <c r="Q11" s="1078"/>
      <c r="R11" s="1078"/>
      <c r="S11" s="1078"/>
    </row>
    <row r="12" spans="1:19" ht="18" customHeight="1">
      <c r="A12" s="3867" t="s">
        <v>1992</v>
      </c>
      <c r="B12" s="3867"/>
      <c r="C12" s="3867"/>
      <c r="D12" s="3867"/>
      <c r="E12" s="3867"/>
      <c r="F12" s="3867"/>
      <c r="G12" s="3867"/>
      <c r="H12" s="3867"/>
      <c r="I12" s="3867"/>
      <c r="J12" s="3867"/>
      <c r="K12" s="3867"/>
      <c r="L12" s="3867"/>
      <c r="M12" s="3867"/>
      <c r="N12" s="3867"/>
      <c r="O12" s="3867"/>
      <c r="P12" s="3867"/>
      <c r="Q12" s="3867"/>
      <c r="R12" s="3867"/>
      <c r="S12" s="3867"/>
    </row>
    <row r="13" spans="1:19" ht="18" customHeight="1">
      <c r="A13" s="3867"/>
      <c r="B13" s="3867"/>
      <c r="C13" s="3867"/>
      <c r="D13" s="3867"/>
      <c r="E13" s="3867"/>
      <c r="F13" s="3867"/>
      <c r="G13" s="3867"/>
      <c r="H13" s="3867"/>
      <c r="I13" s="3867"/>
      <c r="J13" s="3867"/>
      <c r="K13" s="3867"/>
      <c r="L13" s="3867"/>
      <c r="M13" s="3867"/>
      <c r="N13" s="3867"/>
      <c r="O13" s="3867"/>
      <c r="P13" s="3867"/>
      <c r="Q13" s="3867"/>
      <c r="R13" s="3867"/>
      <c r="S13" s="3867"/>
    </row>
    <row r="14" spans="1:19" ht="18" customHeight="1">
      <c r="A14" s="3867"/>
      <c r="B14" s="3867"/>
      <c r="C14" s="3867"/>
      <c r="D14" s="3867"/>
      <c r="E14" s="3867"/>
      <c r="F14" s="3867"/>
      <c r="G14" s="3867"/>
      <c r="H14" s="3867"/>
      <c r="I14" s="3867"/>
      <c r="J14" s="3867"/>
      <c r="K14" s="3867"/>
      <c r="L14" s="3867"/>
      <c r="M14" s="3867"/>
      <c r="N14" s="3867"/>
      <c r="O14" s="3867"/>
      <c r="P14" s="3867"/>
      <c r="Q14" s="3867"/>
      <c r="R14" s="3867"/>
      <c r="S14" s="3867"/>
    </row>
    <row r="15" spans="1:19" ht="12" customHeight="1">
      <c r="A15" s="1078"/>
      <c r="B15" s="1078"/>
      <c r="C15" s="1078"/>
      <c r="D15" s="1078"/>
      <c r="E15" s="1078"/>
      <c r="F15" s="1078"/>
      <c r="G15" s="1078"/>
      <c r="H15" s="1078"/>
      <c r="I15" s="1078"/>
      <c r="J15" s="1078"/>
      <c r="K15" s="1078"/>
      <c r="L15" s="1078"/>
      <c r="M15" s="1078"/>
      <c r="N15" s="1078"/>
      <c r="O15" s="1078"/>
      <c r="P15" s="1078"/>
      <c r="Q15" s="1078"/>
      <c r="R15" s="1078"/>
      <c r="S15" s="1078"/>
    </row>
    <row r="16" spans="1:19" ht="18.75" customHeight="1">
      <c r="A16" s="3866" t="s">
        <v>1654</v>
      </c>
      <c r="B16" s="3866"/>
      <c r="C16" s="3866"/>
      <c r="D16" s="3866"/>
      <c r="E16" s="3866"/>
      <c r="F16" s="3866"/>
      <c r="G16" s="3866"/>
      <c r="H16" s="3866"/>
      <c r="I16" s="3866"/>
      <c r="J16" s="3866"/>
      <c r="K16" s="3866"/>
      <c r="L16" s="3866"/>
      <c r="M16" s="3866"/>
      <c r="N16" s="3866"/>
      <c r="O16" s="3866"/>
      <c r="P16" s="3866"/>
      <c r="Q16" s="3866"/>
      <c r="R16" s="3866"/>
      <c r="S16" s="3866"/>
    </row>
    <row r="17" spans="1:20" ht="12" customHeight="1">
      <c r="A17" s="1077"/>
      <c r="B17" s="1077"/>
      <c r="C17" s="1077"/>
      <c r="D17" s="1077"/>
      <c r="E17" s="1077"/>
      <c r="F17" s="1077"/>
      <c r="G17" s="1077"/>
      <c r="H17" s="1077"/>
      <c r="I17" s="1077"/>
      <c r="J17" s="1077"/>
      <c r="K17" s="1077"/>
      <c r="L17" s="1077"/>
      <c r="M17" s="1077"/>
      <c r="N17" s="1077"/>
      <c r="O17" s="1077"/>
      <c r="P17" s="1077"/>
      <c r="Q17" s="1077"/>
      <c r="R17" s="1077"/>
      <c r="S17" s="1077"/>
    </row>
    <row r="18" spans="1:20" ht="12" customHeight="1">
      <c r="A18" s="1076"/>
      <c r="B18" s="1075"/>
      <c r="C18" s="1075"/>
      <c r="D18" s="1075"/>
      <c r="E18" s="1075"/>
      <c r="F18" s="1075"/>
      <c r="G18" s="1075"/>
      <c r="H18" s="1075"/>
      <c r="I18" s="1075"/>
      <c r="J18" s="1075"/>
      <c r="K18" s="1075"/>
      <c r="L18" s="1075"/>
      <c r="M18" s="1075"/>
      <c r="N18" s="1075"/>
      <c r="O18" s="1075"/>
      <c r="P18" s="1075"/>
      <c r="Q18" s="1075"/>
      <c r="R18" s="1075"/>
      <c r="S18" s="1074"/>
      <c r="T18" s="993"/>
    </row>
    <row r="19" spans="1:20" ht="30" customHeight="1">
      <c r="A19" s="3873" t="s">
        <v>1991</v>
      </c>
      <c r="B19" s="3874"/>
      <c r="C19" s="3874"/>
      <c r="D19" s="3874"/>
      <c r="E19" s="3874"/>
      <c r="F19" s="3874"/>
      <c r="G19" s="3874"/>
      <c r="H19" s="3874"/>
      <c r="I19" s="3874"/>
      <c r="J19" s="3874"/>
      <c r="K19" s="3874"/>
      <c r="L19" s="3874"/>
      <c r="M19" s="3874"/>
      <c r="N19" s="3874"/>
      <c r="O19" s="3874"/>
      <c r="P19" s="3874"/>
      <c r="Q19" s="3874"/>
      <c r="R19" s="3874"/>
      <c r="S19" s="3875"/>
      <c r="T19" s="993"/>
    </row>
    <row r="20" spans="1:20" ht="18" customHeight="1">
      <c r="A20" s="1071" t="s">
        <v>1973</v>
      </c>
      <c r="B20" s="3876" t="s">
        <v>1990</v>
      </c>
      <c r="C20" s="3876"/>
      <c r="D20" s="3876"/>
      <c r="E20" s="3876"/>
      <c r="F20" s="3876"/>
      <c r="G20" s="3876"/>
      <c r="H20" s="3876"/>
      <c r="I20" s="3876"/>
      <c r="J20" s="3876"/>
      <c r="K20" s="3876"/>
      <c r="L20" s="3876"/>
      <c r="M20" s="3876"/>
      <c r="N20" s="3876"/>
      <c r="O20" s="3876"/>
      <c r="P20" s="3876"/>
      <c r="Q20" s="3876"/>
      <c r="R20" s="3876"/>
      <c r="S20" s="3877"/>
      <c r="T20" s="993"/>
    </row>
    <row r="21" spans="1:20" ht="9" customHeight="1">
      <c r="A21" s="1071"/>
      <c r="B21" s="3876"/>
      <c r="C21" s="3876"/>
      <c r="D21" s="3876"/>
      <c r="E21" s="3876"/>
      <c r="F21" s="3876"/>
      <c r="G21" s="3876"/>
      <c r="H21" s="3876"/>
      <c r="I21" s="3876"/>
      <c r="J21" s="3876"/>
      <c r="K21" s="3876"/>
      <c r="L21" s="3876"/>
      <c r="M21" s="3876"/>
      <c r="N21" s="3876"/>
      <c r="O21" s="3876"/>
      <c r="P21" s="3876"/>
      <c r="Q21" s="3876"/>
      <c r="R21" s="3876"/>
      <c r="S21" s="3877"/>
      <c r="T21" s="993"/>
    </row>
    <row r="22" spans="1:20" ht="18" customHeight="1">
      <c r="A22" s="1071" t="s">
        <v>1945</v>
      </c>
      <c r="B22" s="3876" t="s">
        <v>1989</v>
      </c>
      <c r="C22" s="3876"/>
      <c r="D22" s="3876"/>
      <c r="E22" s="3876"/>
      <c r="F22" s="3876"/>
      <c r="G22" s="3876"/>
      <c r="H22" s="3876"/>
      <c r="I22" s="3876"/>
      <c r="J22" s="3876"/>
      <c r="K22" s="3876"/>
      <c r="L22" s="3876"/>
      <c r="M22" s="3876"/>
      <c r="N22" s="3876"/>
      <c r="O22" s="3876"/>
      <c r="P22" s="3876"/>
      <c r="Q22" s="3876"/>
      <c r="R22" s="3876"/>
      <c r="S22" s="3877"/>
      <c r="T22" s="993"/>
    </row>
    <row r="23" spans="1:20" ht="8.25" customHeight="1">
      <c r="A23" s="1071"/>
      <c r="B23" s="3876"/>
      <c r="C23" s="3876"/>
      <c r="D23" s="3876"/>
      <c r="E23" s="3876"/>
      <c r="F23" s="3876"/>
      <c r="G23" s="3876"/>
      <c r="H23" s="3876"/>
      <c r="I23" s="3876"/>
      <c r="J23" s="3876"/>
      <c r="K23" s="3876"/>
      <c r="L23" s="3876"/>
      <c r="M23" s="3876"/>
      <c r="N23" s="3876"/>
      <c r="O23" s="3876"/>
      <c r="P23" s="3876"/>
      <c r="Q23" s="3876"/>
      <c r="R23" s="3876"/>
      <c r="S23" s="3877"/>
      <c r="T23" s="993"/>
    </row>
    <row r="24" spans="1:20" ht="18" customHeight="1">
      <c r="A24" s="1071" t="s">
        <v>1988</v>
      </c>
      <c r="B24" s="3876" t="s">
        <v>1987</v>
      </c>
      <c r="C24" s="3876"/>
      <c r="D24" s="3876"/>
      <c r="E24" s="3876"/>
      <c r="F24" s="3876"/>
      <c r="G24" s="3876"/>
      <c r="H24" s="3876"/>
      <c r="I24" s="3876"/>
      <c r="J24" s="3876"/>
      <c r="K24" s="3876"/>
      <c r="L24" s="3876"/>
      <c r="M24" s="3876"/>
      <c r="N24" s="3876"/>
      <c r="O24" s="3876"/>
      <c r="P24" s="3876"/>
      <c r="Q24" s="3876"/>
      <c r="R24" s="3876"/>
      <c r="S24" s="3877"/>
      <c r="T24" s="993"/>
    </row>
    <row r="25" spans="1:20" ht="18" customHeight="1">
      <c r="A25" s="1071" t="s">
        <v>1986</v>
      </c>
      <c r="B25" s="3876" t="s">
        <v>1967</v>
      </c>
      <c r="C25" s="3876"/>
      <c r="D25" s="3876"/>
      <c r="E25" s="3876"/>
      <c r="F25" s="3876"/>
      <c r="G25" s="3876"/>
      <c r="H25" s="3876"/>
      <c r="I25" s="3876"/>
      <c r="J25" s="3876"/>
      <c r="K25" s="3876"/>
      <c r="L25" s="3876"/>
      <c r="M25" s="3876"/>
      <c r="N25" s="3876"/>
      <c r="O25" s="3876"/>
      <c r="P25" s="3876"/>
      <c r="Q25" s="3876"/>
      <c r="R25" s="3876"/>
      <c r="S25" s="3877"/>
      <c r="T25" s="993"/>
    </row>
    <row r="26" spans="1:20" ht="9" customHeight="1">
      <c r="A26" s="1071"/>
      <c r="B26" s="3876"/>
      <c r="C26" s="3876"/>
      <c r="D26" s="3876"/>
      <c r="E26" s="3876"/>
      <c r="F26" s="3876"/>
      <c r="G26" s="3876"/>
      <c r="H26" s="3876"/>
      <c r="I26" s="3876"/>
      <c r="J26" s="3876"/>
      <c r="K26" s="3876"/>
      <c r="L26" s="3876"/>
      <c r="M26" s="3876"/>
      <c r="N26" s="3876"/>
      <c r="O26" s="3876"/>
      <c r="P26" s="3876"/>
      <c r="Q26" s="3876"/>
      <c r="R26" s="3876"/>
      <c r="S26" s="3877"/>
      <c r="T26" s="993"/>
    </row>
    <row r="27" spans="1:20" ht="18" customHeight="1">
      <c r="A27" s="1071" t="s">
        <v>1941</v>
      </c>
      <c r="B27" s="3876" t="s">
        <v>1985</v>
      </c>
      <c r="C27" s="3876"/>
      <c r="D27" s="3876"/>
      <c r="E27" s="3876"/>
      <c r="F27" s="3876"/>
      <c r="G27" s="3876"/>
      <c r="H27" s="3876"/>
      <c r="I27" s="3876"/>
      <c r="J27" s="3876"/>
      <c r="K27" s="3876"/>
      <c r="L27" s="3876"/>
      <c r="M27" s="3876"/>
      <c r="N27" s="3876"/>
      <c r="O27" s="3876"/>
      <c r="P27" s="3876"/>
      <c r="Q27" s="3876"/>
      <c r="R27" s="3876"/>
      <c r="S27" s="3877"/>
      <c r="T27" s="993"/>
    </row>
    <row r="28" spans="1:20" ht="9" customHeight="1">
      <c r="A28" s="1071"/>
      <c r="B28" s="3876"/>
      <c r="C28" s="3876"/>
      <c r="D28" s="3876"/>
      <c r="E28" s="3876"/>
      <c r="F28" s="3876"/>
      <c r="G28" s="3876"/>
      <c r="H28" s="3876"/>
      <c r="I28" s="3876"/>
      <c r="J28" s="3876"/>
      <c r="K28" s="3876"/>
      <c r="L28" s="3876"/>
      <c r="M28" s="3876"/>
      <c r="N28" s="3876"/>
      <c r="O28" s="3876"/>
      <c r="P28" s="3876"/>
      <c r="Q28" s="3876"/>
      <c r="R28" s="3876"/>
      <c r="S28" s="3877"/>
      <c r="T28" s="993"/>
    </row>
    <row r="29" spans="1:20" ht="18" customHeight="1">
      <c r="A29" s="1071" t="s">
        <v>1984</v>
      </c>
      <c r="B29" s="3876" t="s">
        <v>1938</v>
      </c>
      <c r="C29" s="3876"/>
      <c r="D29" s="3876"/>
      <c r="E29" s="3876"/>
      <c r="F29" s="3876"/>
      <c r="G29" s="3876"/>
      <c r="H29" s="3876"/>
      <c r="I29" s="3876"/>
      <c r="J29" s="3876"/>
      <c r="K29" s="3876"/>
      <c r="L29" s="3876"/>
      <c r="M29" s="3876"/>
      <c r="N29" s="3876"/>
      <c r="O29" s="3876"/>
      <c r="P29" s="3876"/>
      <c r="Q29" s="3876"/>
      <c r="R29" s="3876"/>
      <c r="S29" s="3877"/>
      <c r="T29" s="993"/>
    </row>
    <row r="30" spans="1:20" ht="18" customHeight="1">
      <c r="A30" s="1071"/>
      <c r="B30" s="3876"/>
      <c r="C30" s="3876"/>
      <c r="D30" s="3876"/>
      <c r="E30" s="3876"/>
      <c r="F30" s="3876"/>
      <c r="G30" s="3876"/>
      <c r="H30" s="3876"/>
      <c r="I30" s="3876"/>
      <c r="J30" s="3876"/>
      <c r="K30" s="3876"/>
      <c r="L30" s="3876"/>
      <c r="M30" s="3876"/>
      <c r="N30" s="3876"/>
      <c r="O30" s="3876"/>
      <c r="P30" s="3876"/>
      <c r="Q30" s="3876"/>
      <c r="R30" s="3876"/>
      <c r="S30" s="3877"/>
      <c r="T30" s="993"/>
    </row>
    <row r="31" spans="1:20" ht="18" customHeight="1">
      <c r="A31" s="1071"/>
      <c r="B31" s="3876"/>
      <c r="C31" s="3876"/>
      <c r="D31" s="3876"/>
      <c r="E31" s="3876"/>
      <c r="F31" s="3876"/>
      <c r="G31" s="3876"/>
      <c r="H31" s="3876"/>
      <c r="I31" s="3876"/>
      <c r="J31" s="3876"/>
      <c r="K31" s="3876"/>
      <c r="L31" s="3876"/>
      <c r="M31" s="3876"/>
      <c r="N31" s="3876"/>
      <c r="O31" s="3876"/>
      <c r="P31" s="3876"/>
      <c r="Q31" s="3876"/>
      <c r="R31" s="3876"/>
      <c r="S31" s="3877"/>
      <c r="T31" s="993"/>
    </row>
    <row r="32" spans="1:20" ht="18" customHeight="1">
      <c r="A32" s="1071"/>
      <c r="B32" s="3876"/>
      <c r="C32" s="3876"/>
      <c r="D32" s="3876"/>
      <c r="E32" s="3876"/>
      <c r="F32" s="3876"/>
      <c r="G32" s="3876"/>
      <c r="H32" s="3876"/>
      <c r="I32" s="3876"/>
      <c r="J32" s="3876"/>
      <c r="K32" s="3876"/>
      <c r="L32" s="3876"/>
      <c r="M32" s="3876"/>
      <c r="N32" s="3876"/>
      <c r="O32" s="3876"/>
      <c r="P32" s="3876"/>
      <c r="Q32" s="3876"/>
      <c r="R32" s="3876"/>
      <c r="S32" s="3877"/>
      <c r="T32" s="993"/>
    </row>
    <row r="33" spans="1:20" ht="18" customHeight="1">
      <c r="A33" s="1071"/>
      <c r="B33" s="3876"/>
      <c r="C33" s="3876"/>
      <c r="D33" s="3876"/>
      <c r="E33" s="3876"/>
      <c r="F33" s="3876"/>
      <c r="G33" s="3876"/>
      <c r="H33" s="3876"/>
      <c r="I33" s="3876"/>
      <c r="J33" s="3876"/>
      <c r="K33" s="3876"/>
      <c r="L33" s="3876"/>
      <c r="M33" s="3876"/>
      <c r="N33" s="3876"/>
      <c r="O33" s="3876"/>
      <c r="P33" s="3876"/>
      <c r="Q33" s="3876"/>
      <c r="R33" s="3876"/>
      <c r="S33" s="3877"/>
      <c r="T33" s="993"/>
    </row>
    <row r="34" spans="1:20" ht="18" customHeight="1">
      <c r="A34" s="1071"/>
      <c r="B34" s="3876"/>
      <c r="C34" s="3876"/>
      <c r="D34" s="3876"/>
      <c r="E34" s="3876"/>
      <c r="F34" s="3876"/>
      <c r="G34" s="3876"/>
      <c r="H34" s="3876"/>
      <c r="I34" s="3876"/>
      <c r="J34" s="3876"/>
      <c r="K34" s="3876"/>
      <c r="L34" s="3876"/>
      <c r="M34" s="3876"/>
      <c r="N34" s="3876"/>
      <c r="O34" s="3876"/>
      <c r="P34" s="3876"/>
      <c r="Q34" s="3876"/>
      <c r="R34" s="3876"/>
      <c r="S34" s="3877"/>
      <c r="T34" s="993"/>
    </row>
    <row r="35" spans="1:20" ht="17.25" customHeight="1">
      <c r="A35" s="1071"/>
      <c r="B35" s="3876"/>
      <c r="C35" s="3876"/>
      <c r="D35" s="3876"/>
      <c r="E35" s="3876"/>
      <c r="F35" s="3876"/>
      <c r="G35" s="3876"/>
      <c r="H35" s="3876"/>
      <c r="I35" s="3876"/>
      <c r="J35" s="3876"/>
      <c r="K35" s="3876"/>
      <c r="L35" s="3876"/>
      <c r="M35" s="3876"/>
      <c r="N35" s="3876"/>
      <c r="O35" s="3876"/>
      <c r="P35" s="3876"/>
      <c r="Q35" s="3876"/>
      <c r="R35" s="3876"/>
      <c r="S35" s="3877"/>
      <c r="T35" s="993"/>
    </row>
    <row r="36" spans="1:20" ht="18" customHeight="1">
      <c r="A36" s="1071" t="s">
        <v>1963</v>
      </c>
      <c r="B36" s="3876" t="s">
        <v>1934</v>
      </c>
      <c r="C36" s="3876"/>
      <c r="D36" s="3876"/>
      <c r="E36" s="3876"/>
      <c r="F36" s="3876"/>
      <c r="G36" s="3876"/>
      <c r="H36" s="3876"/>
      <c r="I36" s="3876"/>
      <c r="J36" s="3876"/>
      <c r="K36" s="3876"/>
      <c r="L36" s="3876"/>
      <c r="M36" s="3876"/>
      <c r="N36" s="3876"/>
      <c r="O36" s="3876"/>
      <c r="P36" s="3876"/>
      <c r="Q36" s="3876"/>
      <c r="R36" s="3876"/>
      <c r="S36" s="3877"/>
      <c r="T36" s="993"/>
    </row>
    <row r="37" spans="1:20" ht="18" customHeight="1">
      <c r="A37" s="1071"/>
      <c r="B37" s="3876"/>
      <c r="C37" s="3876"/>
      <c r="D37" s="3876"/>
      <c r="E37" s="3876"/>
      <c r="F37" s="3876"/>
      <c r="G37" s="3876"/>
      <c r="H37" s="3876"/>
      <c r="I37" s="3876"/>
      <c r="J37" s="3876"/>
      <c r="K37" s="3876"/>
      <c r="L37" s="3876"/>
      <c r="M37" s="3876"/>
      <c r="N37" s="3876"/>
      <c r="O37" s="3876"/>
      <c r="P37" s="3876"/>
      <c r="Q37" s="3876"/>
      <c r="R37" s="3876"/>
      <c r="S37" s="3877"/>
      <c r="T37" s="993"/>
    </row>
    <row r="38" spans="1:20" ht="12" customHeight="1">
      <c r="A38" s="1071"/>
      <c r="B38" s="3876"/>
      <c r="C38" s="3876"/>
      <c r="D38" s="3876"/>
      <c r="E38" s="3876"/>
      <c r="F38" s="3876"/>
      <c r="G38" s="3876"/>
      <c r="H38" s="3876"/>
      <c r="I38" s="3876"/>
      <c r="J38" s="3876"/>
      <c r="K38" s="3876"/>
      <c r="L38" s="3876"/>
      <c r="M38" s="3876"/>
      <c r="N38" s="3876"/>
      <c r="O38" s="3876"/>
      <c r="P38" s="3876"/>
      <c r="Q38" s="3876"/>
      <c r="R38" s="3876"/>
      <c r="S38" s="3877"/>
      <c r="T38" s="993"/>
    </row>
    <row r="39" spans="1:20" ht="18" customHeight="1">
      <c r="A39" s="1071" t="s">
        <v>1962</v>
      </c>
      <c r="B39" s="3876" t="s">
        <v>1932</v>
      </c>
      <c r="C39" s="3876"/>
      <c r="D39" s="3876"/>
      <c r="E39" s="3876"/>
      <c r="F39" s="3876"/>
      <c r="G39" s="3876"/>
      <c r="H39" s="3876"/>
      <c r="I39" s="3876"/>
      <c r="J39" s="3876"/>
      <c r="K39" s="3876"/>
      <c r="L39" s="3876"/>
      <c r="M39" s="3876"/>
      <c r="N39" s="3876"/>
      <c r="O39" s="3876"/>
      <c r="P39" s="3876"/>
      <c r="Q39" s="3876"/>
      <c r="R39" s="3876"/>
      <c r="S39" s="3877"/>
      <c r="T39" s="993"/>
    </row>
    <row r="40" spans="1:20" ht="18" customHeight="1">
      <c r="A40" s="1071"/>
      <c r="B40" s="3876"/>
      <c r="C40" s="3876"/>
      <c r="D40" s="3876"/>
      <c r="E40" s="3876"/>
      <c r="F40" s="3876"/>
      <c r="G40" s="3876"/>
      <c r="H40" s="3876"/>
      <c r="I40" s="3876"/>
      <c r="J40" s="3876"/>
      <c r="K40" s="3876"/>
      <c r="L40" s="3876"/>
      <c r="M40" s="3876"/>
      <c r="N40" s="3876"/>
      <c r="O40" s="3876"/>
      <c r="P40" s="3876"/>
      <c r="Q40" s="3876"/>
      <c r="R40" s="3876"/>
      <c r="S40" s="3877"/>
      <c r="T40" s="993"/>
    </row>
    <row r="41" spans="1:20" ht="18" customHeight="1">
      <c r="A41" s="1071"/>
      <c r="B41" s="3876"/>
      <c r="C41" s="3876"/>
      <c r="D41" s="3876"/>
      <c r="E41" s="3876"/>
      <c r="F41" s="3876"/>
      <c r="G41" s="3876"/>
      <c r="H41" s="3876"/>
      <c r="I41" s="3876"/>
      <c r="J41" s="3876"/>
      <c r="K41" s="3876"/>
      <c r="L41" s="3876"/>
      <c r="M41" s="3876"/>
      <c r="N41" s="3876"/>
      <c r="O41" s="3876"/>
      <c r="P41" s="3876"/>
      <c r="Q41" s="3876"/>
      <c r="R41" s="3876"/>
      <c r="S41" s="3877"/>
      <c r="T41" s="993"/>
    </row>
    <row r="42" spans="1:20" ht="18" customHeight="1">
      <c r="A42" s="1071"/>
      <c r="B42" s="3876"/>
      <c r="C42" s="3876"/>
      <c r="D42" s="3876"/>
      <c r="E42" s="3876"/>
      <c r="F42" s="3876"/>
      <c r="G42" s="3876"/>
      <c r="H42" s="3876"/>
      <c r="I42" s="3876"/>
      <c r="J42" s="3876"/>
      <c r="K42" s="3876"/>
      <c r="L42" s="3876"/>
      <c r="M42" s="3876"/>
      <c r="N42" s="3876"/>
      <c r="O42" s="3876"/>
      <c r="P42" s="3876"/>
      <c r="Q42" s="3876"/>
      <c r="R42" s="3876"/>
      <c r="S42" s="3877"/>
      <c r="T42" s="993"/>
    </row>
    <row r="43" spans="1:20" ht="12" customHeight="1">
      <c r="A43" s="1071"/>
      <c r="B43" s="3876"/>
      <c r="C43" s="3876"/>
      <c r="D43" s="3876"/>
      <c r="E43" s="3876"/>
      <c r="F43" s="3876"/>
      <c r="G43" s="3876"/>
      <c r="H43" s="3876"/>
      <c r="I43" s="3876"/>
      <c r="J43" s="3876"/>
      <c r="K43" s="3876"/>
      <c r="L43" s="3876"/>
      <c r="M43" s="3876"/>
      <c r="N43" s="3876"/>
      <c r="O43" s="3876"/>
      <c r="P43" s="3876"/>
      <c r="Q43" s="3876"/>
      <c r="R43" s="3876"/>
      <c r="S43" s="3877"/>
      <c r="T43" s="993"/>
    </row>
    <row r="44" spans="1:20" ht="18" customHeight="1">
      <c r="A44" s="1071" t="s">
        <v>1983</v>
      </c>
      <c r="B44" s="3876" t="s">
        <v>1982</v>
      </c>
      <c r="C44" s="3876"/>
      <c r="D44" s="3876"/>
      <c r="E44" s="3876"/>
      <c r="F44" s="3876"/>
      <c r="G44" s="3876"/>
      <c r="H44" s="3876"/>
      <c r="I44" s="3876"/>
      <c r="J44" s="3876"/>
      <c r="K44" s="3876"/>
      <c r="L44" s="3876"/>
      <c r="M44" s="3876"/>
      <c r="N44" s="3876"/>
      <c r="O44" s="3876"/>
      <c r="P44" s="3876"/>
      <c r="Q44" s="3876"/>
      <c r="R44" s="3876"/>
      <c r="S44" s="3877"/>
      <c r="T44" s="993"/>
    </row>
    <row r="45" spans="1:20" ht="18" customHeight="1">
      <c r="A45" s="1071"/>
      <c r="B45" s="3876"/>
      <c r="C45" s="3876"/>
      <c r="D45" s="3876"/>
      <c r="E45" s="3876"/>
      <c r="F45" s="3876"/>
      <c r="G45" s="3876"/>
      <c r="H45" s="3876"/>
      <c r="I45" s="3876"/>
      <c r="J45" s="3876"/>
      <c r="K45" s="3876"/>
      <c r="L45" s="3876"/>
      <c r="M45" s="3876"/>
      <c r="N45" s="3876"/>
      <c r="O45" s="3876"/>
      <c r="P45" s="3876"/>
      <c r="Q45" s="3876"/>
      <c r="R45" s="3876"/>
      <c r="S45" s="3877"/>
      <c r="T45" s="993"/>
    </row>
    <row r="46" spans="1:20" ht="18" customHeight="1">
      <c r="A46" s="1071"/>
      <c r="B46" s="3876"/>
      <c r="C46" s="3876"/>
      <c r="D46" s="3876"/>
      <c r="E46" s="3876"/>
      <c r="F46" s="3876"/>
      <c r="G46" s="3876"/>
      <c r="H46" s="3876"/>
      <c r="I46" s="3876"/>
      <c r="J46" s="3876"/>
      <c r="K46" s="3876"/>
      <c r="L46" s="3876"/>
      <c r="M46" s="3876"/>
      <c r="N46" s="3876"/>
      <c r="O46" s="3876"/>
      <c r="P46" s="3876"/>
      <c r="Q46" s="3876"/>
      <c r="R46" s="3876"/>
      <c r="S46" s="3877"/>
      <c r="T46" s="993"/>
    </row>
    <row r="47" spans="1:20" ht="18" customHeight="1">
      <c r="A47" s="1071" t="s">
        <v>1960</v>
      </c>
      <c r="B47" s="3876" t="s">
        <v>1930</v>
      </c>
      <c r="C47" s="3876"/>
      <c r="D47" s="3876"/>
      <c r="E47" s="3876"/>
      <c r="F47" s="3876"/>
      <c r="G47" s="3876"/>
      <c r="H47" s="3876"/>
      <c r="I47" s="3876"/>
      <c r="J47" s="3876"/>
      <c r="K47" s="3876"/>
      <c r="L47" s="3876"/>
      <c r="M47" s="3876"/>
      <c r="N47" s="3876"/>
      <c r="O47" s="3876"/>
      <c r="P47" s="3876"/>
      <c r="Q47" s="3876"/>
      <c r="R47" s="3876"/>
      <c r="S47" s="3877"/>
      <c r="T47" s="993"/>
    </row>
    <row r="48" spans="1:20" ht="24" customHeight="1">
      <c r="A48" s="1071" t="s">
        <v>1981</v>
      </c>
      <c r="B48" s="3876" t="s">
        <v>1927</v>
      </c>
      <c r="C48" s="3876"/>
      <c r="D48" s="3876"/>
      <c r="E48" s="3876"/>
      <c r="F48" s="3876"/>
      <c r="G48" s="3876"/>
      <c r="H48" s="3876"/>
      <c r="I48" s="3876"/>
      <c r="J48" s="3876"/>
      <c r="K48" s="3876"/>
      <c r="L48" s="3876"/>
      <c r="M48" s="3876"/>
      <c r="N48" s="3876"/>
      <c r="O48" s="3876"/>
      <c r="P48" s="3876"/>
      <c r="Q48" s="3876"/>
      <c r="R48" s="3876"/>
      <c r="S48" s="3877"/>
      <c r="T48" s="993"/>
    </row>
    <row r="49" spans="1:20" ht="24" customHeight="1">
      <c r="A49" s="1070" t="s">
        <v>1980</v>
      </c>
      <c r="B49" s="3871" t="s">
        <v>1979</v>
      </c>
      <c r="C49" s="3871"/>
      <c r="D49" s="3871"/>
      <c r="E49" s="3871"/>
      <c r="F49" s="3871"/>
      <c r="G49" s="3871"/>
      <c r="H49" s="3871"/>
      <c r="I49" s="3871"/>
      <c r="J49" s="3871"/>
      <c r="K49" s="3871"/>
      <c r="L49" s="3871"/>
      <c r="M49" s="3871"/>
      <c r="N49" s="3871"/>
      <c r="O49" s="3871"/>
      <c r="P49" s="3871"/>
      <c r="Q49" s="3871"/>
      <c r="R49" s="3871"/>
      <c r="S49" s="3872"/>
      <c r="T49" s="993"/>
    </row>
    <row r="50" spans="1:20" ht="18" customHeight="1">
      <c r="A50" s="1069"/>
      <c r="B50" s="1068"/>
      <c r="C50" s="1068"/>
      <c r="D50" s="1068"/>
      <c r="E50" s="1068"/>
      <c r="F50" s="1068"/>
      <c r="G50" s="1068"/>
      <c r="H50" s="1068"/>
      <c r="I50" s="1068"/>
      <c r="J50" s="1068"/>
      <c r="K50" s="1068"/>
      <c r="L50" s="1068"/>
      <c r="M50" s="1068"/>
      <c r="N50" s="1068"/>
      <c r="O50" s="1068"/>
      <c r="P50" s="1068"/>
      <c r="Q50" s="1068"/>
      <c r="R50" s="1068"/>
      <c r="S50" s="1068"/>
    </row>
    <row r="51" spans="1:20" ht="20.25" customHeight="1"/>
    <row r="52" spans="1:20" ht="20.25" customHeight="1"/>
    <row r="53" spans="1:20" ht="20.25" customHeight="1"/>
    <row r="54" spans="1:20" ht="20.25" customHeight="1"/>
    <row r="55" spans="1:20" ht="20.25" customHeight="1"/>
    <row r="56" spans="1:20" ht="20.25" customHeight="1"/>
    <row r="57" spans="1:20" ht="20.25" customHeight="1"/>
    <row r="58" spans="1:20" ht="20.25" customHeight="1"/>
    <row r="59" spans="1:20" ht="20.25" customHeight="1"/>
    <row r="60" spans="1:20" ht="20.25" customHeight="1"/>
    <row r="61" spans="1:20" ht="20.25" customHeight="1"/>
    <row r="62" spans="1:20" ht="20.25" customHeight="1"/>
    <row r="63" spans="1:20" ht="20.25" customHeight="1"/>
    <row r="64" spans="1:20" ht="20.25" customHeight="1"/>
    <row r="65" spans="1:17" ht="20.25" customHeight="1"/>
    <row r="66" spans="1:17" ht="20.25" customHeight="1"/>
    <row r="67" spans="1:17" ht="20.25" customHeight="1"/>
    <row r="68" spans="1:17" ht="18" customHeight="1">
      <c r="A68" s="98" ph="1"/>
      <c r="B68" s="98" ph="1"/>
      <c r="C68" s="98" ph="1"/>
      <c r="D68" s="98" ph="1"/>
    </row>
    <row r="69" spans="1:17" ht="18" customHeight="1">
      <c r="A69" s="98" ph="1"/>
      <c r="B69" s="98" ph="1"/>
      <c r="C69" s="98" ph="1"/>
      <c r="D69" s="98" ph="1"/>
      <c r="J69" s="98" ph="1"/>
      <c r="K69" s="98" ph="1"/>
      <c r="L69" s="98" ph="1"/>
      <c r="M69" s="98" ph="1"/>
      <c r="N69" s="98" ph="1"/>
      <c r="O69" s="98" ph="1"/>
      <c r="P69" s="98" ph="1"/>
      <c r="Q69" s="98" ph="1"/>
    </row>
    <row r="70" spans="1:17" ht="18" customHeight="1">
      <c r="A70" s="98" ph="1"/>
      <c r="B70" s="98" ph="1"/>
      <c r="C70" s="98" ph="1"/>
      <c r="D70" s="98" ph="1"/>
    </row>
    <row r="71" spans="1:17" ht="18" customHeight="1">
      <c r="A71" s="98" ph="1"/>
      <c r="B71" s="98" ph="1"/>
      <c r="C71" s="98" ph="1"/>
      <c r="D71" s="98" ph="1"/>
      <c r="J71" s="98" ph="1"/>
      <c r="K71" s="98" ph="1"/>
      <c r="L71" s="98" ph="1"/>
      <c r="M71" s="98" ph="1"/>
      <c r="N71" s="98" ph="1"/>
      <c r="O71" s="98" ph="1"/>
      <c r="P71" s="98" ph="1"/>
      <c r="Q71" s="98" ph="1"/>
    </row>
    <row r="72" spans="1:17" ht="18" customHeight="1">
      <c r="A72" s="98" ph="1"/>
      <c r="B72" s="98" ph="1"/>
      <c r="C72" s="98" ph="1"/>
      <c r="D72" s="98" ph="1"/>
    </row>
    <row r="73" spans="1:17" ht="18" customHeight="1">
      <c r="A73" s="98" ph="1"/>
      <c r="B73" s="98" ph="1"/>
      <c r="C73" s="98" ph="1"/>
      <c r="D73" s="98" ph="1"/>
      <c r="J73" s="98" ph="1"/>
      <c r="K73" s="98" ph="1"/>
      <c r="L73" s="98" ph="1"/>
      <c r="M73" s="98" ph="1"/>
      <c r="N73" s="98" ph="1"/>
      <c r="O73" s="98" ph="1"/>
      <c r="P73" s="98" ph="1"/>
      <c r="Q73" s="98" ph="1"/>
    </row>
    <row r="74" spans="1:17" ht="18" customHeight="1">
      <c r="A74" s="98" ph="1"/>
      <c r="B74" s="98" ph="1"/>
      <c r="C74" s="98" ph="1"/>
      <c r="D74" s="98" ph="1"/>
    </row>
    <row r="75" spans="1:17" ht="18" customHeight="1">
      <c r="A75" s="98" ph="1"/>
      <c r="B75" s="98" ph="1"/>
      <c r="C75" s="98" ph="1"/>
      <c r="D75" s="98" ph="1"/>
      <c r="J75" s="98" ph="1"/>
      <c r="K75" s="98" ph="1"/>
      <c r="L75" s="98" ph="1"/>
      <c r="M75" s="98" ph="1"/>
      <c r="N75" s="98" ph="1"/>
      <c r="O75" s="98" ph="1"/>
      <c r="P75" s="98" ph="1"/>
      <c r="Q75" s="98" ph="1"/>
    </row>
    <row r="76" spans="1:17" ht="18" customHeight="1">
      <c r="A76" s="98" ph="1"/>
      <c r="B76" s="98" ph="1"/>
      <c r="C76" s="98" ph="1"/>
      <c r="D76" s="98" ph="1"/>
    </row>
    <row r="77" spans="1:17" ht="18" customHeight="1">
      <c r="A77" s="98" ph="1"/>
      <c r="B77" s="98" ph="1"/>
      <c r="C77" s="98" ph="1"/>
      <c r="D77" s="98" ph="1"/>
      <c r="J77" s="98" ph="1"/>
      <c r="K77" s="98" ph="1"/>
      <c r="L77" s="98" ph="1"/>
      <c r="M77" s="98" ph="1"/>
      <c r="N77" s="98" ph="1"/>
      <c r="O77" s="98" ph="1"/>
      <c r="P77" s="98" ph="1"/>
      <c r="Q77" s="98" ph="1"/>
    </row>
    <row r="78" spans="1:17" ht="18" customHeight="1">
      <c r="A78" s="98" ph="1"/>
      <c r="B78" s="98" ph="1"/>
      <c r="C78" s="98" ph="1"/>
      <c r="D78" s="98" ph="1"/>
    </row>
    <row r="79" spans="1:17" ht="18" customHeight="1">
      <c r="A79" s="98" ph="1"/>
      <c r="B79" s="98" ph="1"/>
      <c r="C79" s="98" ph="1"/>
      <c r="D79" s="98" ph="1"/>
      <c r="J79" s="98" ph="1"/>
      <c r="K79" s="98" ph="1"/>
      <c r="L79" s="98" ph="1"/>
      <c r="M79" s="98" ph="1"/>
      <c r="N79" s="98" ph="1"/>
      <c r="O79" s="98" ph="1"/>
      <c r="P79" s="98" ph="1"/>
      <c r="Q79" s="98" ph="1"/>
    </row>
    <row r="80" spans="1:17" ht="18" customHeight="1">
      <c r="A80" s="98" ph="1"/>
      <c r="B80" s="98" ph="1"/>
      <c r="C80" s="98" ph="1"/>
      <c r="D80" s="98" ph="1"/>
    </row>
    <row r="81" spans="1:17" ht="18" customHeight="1">
      <c r="A81" s="98" ph="1"/>
      <c r="B81" s="98" ph="1"/>
      <c r="C81" s="98" ph="1"/>
      <c r="D81" s="98" ph="1"/>
      <c r="J81" s="98" ph="1"/>
      <c r="K81" s="98" ph="1"/>
      <c r="L81" s="98" ph="1"/>
      <c r="M81" s="98" ph="1"/>
      <c r="N81" s="98" ph="1"/>
      <c r="O81" s="98" ph="1"/>
      <c r="P81" s="98" ph="1"/>
      <c r="Q81" s="98" ph="1"/>
    </row>
    <row r="82" spans="1:17" ht="18" customHeight="1">
      <c r="A82" s="98" ph="1"/>
      <c r="B82" s="98" ph="1"/>
      <c r="C82" s="98" ph="1"/>
      <c r="D82" s="98" ph="1"/>
    </row>
    <row r="83" spans="1:17" ht="18" customHeight="1">
      <c r="A83" s="98" ph="1"/>
      <c r="B83" s="98" ph="1"/>
      <c r="C83" s="98" ph="1"/>
      <c r="D83" s="98" ph="1"/>
      <c r="J83" s="98" ph="1"/>
      <c r="K83" s="98" ph="1"/>
      <c r="L83" s="98" ph="1"/>
      <c r="M83" s="98" ph="1"/>
      <c r="N83" s="98" ph="1"/>
      <c r="O83" s="98" ph="1"/>
      <c r="P83" s="98" ph="1"/>
      <c r="Q83" s="98" ph="1"/>
    </row>
    <row r="84" spans="1:17" ht="18" customHeight="1">
      <c r="A84" s="98" ph="1"/>
      <c r="B84" s="98" ph="1"/>
      <c r="C84" s="98" ph="1"/>
      <c r="D84" s="98" ph="1"/>
    </row>
    <row r="85" spans="1:17" ht="18" customHeight="1">
      <c r="A85" s="98" ph="1"/>
      <c r="B85" s="98" ph="1"/>
      <c r="C85" s="98" ph="1"/>
      <c r="D85" s="98" ph="1"/>
      <c r="J85" s="98" ph="1"/>
      <c r="K85" s="98" ph="1"/>
      <c r="L85" s="98" ph="1"/>
      <c r="M85" s="98" ph="1"/>
      <c r="N85" s="98" ph="1"/>
      <c r="O85" s="98" ph="1"/>
      <c r="P85" s="98" ph="1"/>
      <c r="Q85" s="98" ph="1"/>
    </row>
    <row r="86" spans="1:17" ht="18" customHeight="1">
      <c r="A86" s="98" ph="1"/>
      <c r="B86" s="98" ph="1"/>
      <c r="C86" s="98" ph="1"/>
      <c r="D86" s="98" ph="1"/>
    </row>
    <row r="87" spans="1:17" ht="18" customHeight="1">
      <c r="A87" s="98" ph="1"/>
      <c r="B87" s="98" ph="1"/>
      <c r="C87" s="98" ph="1"/>
      <c r="D87" s="98" ph="1"/>
      <c r="J87" s="98" ph="1"/>
      <c r="K87" s="98" ph="1"/>
      <c r="L87" s="98" ph="1"/>
      <c r="M87" s="98" ph="1"/>
      <c r="N87" s="98" ph="1"/>
      <c r="O87" s="98" ph="1"/>
      <c r="P87" s="98" ph="1"/>
      <c r="Q87" s="98" ph="1"/>
    </row>
    <row r="88" spans="1:17" ht="18" customHeight="1">
      <c r="A88" s="98" ph="1"/>
      <c r="B88" s="98" ph="1"/>
      <c r="C88" s="98" ph="1"/>
      <c r="D88" s="98" ph="1"/>
    </row>
    <row r="89" spans="1:17" ht="18" customHeight="1">
      <c r="A89" s="98" ph="1"/>
      <c r="B89" s="98" ph="1"/>
      <c r="C89" s="98" ph="1"/>
      <c r="D89" s="98" ph="1"/>
    </row>
    <row r="90" spans="1:17" ht="18" customHeight="1">
      <c r="A90" s="98" ph="1"/>
      <c r="B90" s="98" ph="1"/>
      <c r="C90" s="98" ph="1"/>
      <c r="D90" s="98" ph="1"/>
    </row>
    <row r="91" spans="1:17" ht="18" customHeight="1">
      <c r="A91" s="98" ph="1"/>
      <c r="B91" s="98" ph="1"/>
      <c r="C91" s="98" ph="1"/>
      <c r="D91" s="98" ph="1"/>
      <c r="J91" s="98" ph="1"/>
      <c r="K91" s="98" ph="1"/>
      <c r="L91" s="98" ph="1"/>
      <c r="M91" s="98" ph="1"/>
      <c r="N91" s="98" ph="1"/>
      <c r="O91" s="98" ph="1"/>
      <c r="P91" s="98" ph="1"/>
      <c r="Q91" s="98" ph="1"/>
    </row>
    <row r="92" spans="1:17" ht="18" customHeight="1">
      <c r="A92" s="98" ph="1"/>
      <c r="B92" s="98" ph="1"/>
      <c r="C92" s="98" ph="1"/>
      <c r="D92" s="98" ph="1"/>
    </row>
    <row r="93" spans="1:17" ht="18" customHeight="1">
      <c r="A93" s="98" ph="1"/>
      <c r="B93" s="98" ph="1"/>
      <c r="C93" s="98" ph="1"/>
      <c r="D93" s="98" ph="1"/>
      <c r="J93" s="98" ph="1"/>
      <c r="K93" s="98" ph="1"/>
      <c r="L93" s="98" ph="1"/>
      <c r="M93" s="98" ph="1"/>
      <c r="N93" s="98" ph="1"/>
      <c r="O93" s="98" ph="1"/>
      <c r="P93" s="98" ph="1"/>
      <c r="Q93" s="98" ph="1"/>
    </row>
    <row r="94" spans="1:17" ht="18" customHeight="1">
      <c r="A94" s="98" ph="1"/>
      <c r="B94" s="98" ph="1"/>
      <c r="C94" s="98" ph="1"/>
      <c r="D94" s="98" ph="1"/>
    </row>
    <row r="95" spans="1:17" ht="18" customHeight="1">
      <c r="A95" s="98" ph="1"/>
      <c r="B95" s="98" ph="1"/>
      <c r="C95" s="98" ph="1"/>
      <c r="D95" s="98" ph="1"/>
    </row>
    <row r="96" spans="1:17" ht="18" customHeight="1">
      <c r="A96" s="98" ph="1"/>
      <c r="B96" s="98" ph="1"/>
      <c r="C96" s="98" ph="1"/>
      <c r="D96" s="98" ph="1"/>
      <c r="J96" s="98" ph="1"/>
      <c r="K96" s="98" ph="1"/>
      <c r="L96" s="98" ph="1"/>
      <c r="M96" s="98" ph="1"/>
      <c r="N96" s="98" ph="1"/>
      <c r="O96" s="98" ph="1"/>
      <c r="P96" s="98" ph="1"/>
      <c r="Q96" s="98" ph="1"/>
    </row>
    <row r="97" spans="1:17" ht="18" customHeight="1">
      <c r="A97" s="98" ph="1"/>
      <c r="B97" s="98" ph="1"/>
      <c r="C97" s="98" ph="1"/>
      <c r="D97" s="98" ph="1"/>
    </row>
    <row r="98" spans="1:17" ht="18" customHeight="1">
      <c r="A98" s="98" ph="1"/>
      <c r="B98" s="98" ph="1"/>
      <c r="C98" s="98" ph="1"/>
      <c r="D98" s="98" ph="1"/>
      <c r="J98" s="98" ph="1"/>
      <c r="K98" s="98" ph="1"/>
      <c r="L98" s="98" ph="1"/>
      <c r="M98" s="98" ph="1"/>
      <c r="N98" s="98" ph="1"/>
      <c r="O98" s="98" ph="1"/>
      <c r="P98" s="98" ph="1"/>
      <c r="Q98" s="98" ph="1"/>
    </row>
    <row r="99" spans="1:17" ht="18" customHeight="1">
      <c r="A99" s="98" ph="1"/>
      <c r="B99" s="98" ph="1"/>
      <c r="C99" s="98" ph="1"/>
      <c r="D99" s="98" ph="1"/>
      <c r="J99" s="98" ph="1"/>
      <c r="K99" s="98" ph="1"/>
      <c r="L99" s="98" ph="1"/>
      <c r="M99" s="98" ph="1"/>
      <c r="N99" s="98" ph="1"/>
      <c r="O99" s="98" ph="1"/>
      <c r="P99" s="98" ph="1"/>
      <c r="Q99" s="98" ph="1"/>
    </row>
    <row r="100" spans="1:17" ht="18" customHeight="1">
      <c r="A100" s="98" ph="1"/>
      <c r="B100" s="98" ph="1"/>
      <c r="C100" s="98" ph="1"/>
      <c r="D100" s="98" ph="1"/>
    </row>
    <row r="101" spans="1:17" ht="18" customHeight="1">
      <c r="A101" s="98" ph="1"/>
      <c r="B101" s="98" ph="1"/>
      <c r="C101" s="98" ph="1"/>
      <c r="D101" s="98" ph="1"/>
    </row>
    <row r="102" spans="1:17" ht="18" customHeight="1">
      <c r="A102" s="98" ph="1"/>
      <c r="B102" s="98" ph="1"/>
      <c r="C102" s="98" ph="1"/>
      <c r="D102" s="98" ph="1"/>
      <c r="J102" s="98" ph="1"/>
      <c r="K102" s="98" ph="1"/>
      <c r="L102" s="98" ph="1"/>
      <c r="M102" s="98" ph="1"/>
      <c r="N102" s="98" ph="1"/>
      <c r="O102" s="98" ph="1"/>
      <c r="P102" s="98" ph="1"/>
      <c r="Q102" s="98" ph="1"/>
    </row>
    <row r="103" spans="1:17" ht="18" customHeight="1">
      <c r="A103" s="98" ph="1"/>
      <c r="B103" s="98" ph="1"/>
      <c r="C103" s="98" ph="1"/>
      <c r="D103" s="98" ph="1"/>
    </row>
    <row r="104" spans="1:17" ht="18" customHeight="1">
      <c r="A104" s="98" ph="1"/>
      <c r="B104" s="98" ph="1"/>
      <c r="C104" s="98" ph="1"/>
      <c r="D104" s="98" ph="1"/>
    </row>
    <row r="105" spans="1:17" ht="18" customHeight="1">
      <c r="A105" s="98" ph="1"/>
      <c r="B105" s="98" ph="1"/>
      <c r="C105" s="98" ph="1"/>
      <c r="D105" s="98" ph="1"/>
      <c r="J105" s="98" ph="1"/>
      <c r="K105" s="98" ph="1"/>
      <c r="L105" s="98" ph="1"/>
      <c r="M105" s="98" ph="1"/>
      <c r="N105" s="98" ph="1"/>
      <c r="O105" s="98" ph="1"/>
      <c r="P105" s="98" ph="1"/>
      <c r="Q105" s="98" ph="1"/>
    </row>
    <row r="106" spans="1:17" ht="18" customHeight="1">
      <c r="A106" s="98" ph="1"/>
      <c r="B106" s="98" ph="1"/>
      <c r="C106" s="98" ph="1"/>
      <c r="D106" s="98" ph="1"/>
    </row>
    <row r="107" spans="1:17" ht="18" customHeight="1">
      <c r="A107" s="98" ph="1"/>
      <c r="B107" s="98" ph="1"/>
      <c r="C107" s="98" ph="1"/>
      <c r="D107" s="98" ph="1"/>
    </row>
    <row r="108" spans="1:17" ht="18" customHeight="1">
      <c r="A108" s="98" ph="1"/>
      <c r="B108" s="98" ph="1"/>
      <c r="C108" s="98" ph="1"/>
      <c r="D108" s="98" ph="1"/>
      <c r="J108" s="98" ph="1"/>
      <c r="K108" s="98" ph="1"/>
      <c r="L108" s="98" ph="1"/>
      <c r="M108" s="98" ph="1"/>
      <c r="N108" s="98" ph="1"/>
      <c r="O108" s="98" ph="1"/>
      <c r="P108" s="98" ph="1"/>
      <c r="Q108" s="98" ph="1"/>
    </row>
    <row r="109" spans="1:17" ht="18" customHeight="1">
      <c r="A109" s="98" ph="1"/>
      <c r="B109" s="98" ph="1"/>
      <c r="C109" s="98" ph="1"/>
      <c r="D109" s="98" ph="1"/>
    </row>
    <row r="110" spans="1:17" ht="18" customHeight="1">
      <c r="A110" s="98" ph="1"/>
      <c r="B110" s="98" ph="1"/>
      <c r="C110" s="98" ph="1"/>
      <c r="D110" s="98" ph="1"/>
    </row>
    <row r="111" spans="1:17" ht="18" customHeight="1">
      <c r="A111" s="98" ph="1"/>
      <c r="B111" s="98" ph="1"/>
      <c r="C111" s="98" ph="1"/>
      <c r="D111" s="98" ph="1"/>
      <c r="J111" s="98" ph="1"/>
      <c r="K111" s="98" ph="1"/>
      <c r="L111" s="98" ph="1"/>
      <c r="M111" s="98" ph="1"/>
      <c r="N111" s="98" ph="1"/>
      <c r="O111" s="98" ph="1"/>
      <c r="P111" s="98" ph="1"/>
      <c r="Q111" s="98" ph="1"/>
    </row>
    <row r="112" spans="1:17" ht="18" customHeight="1">
      <c r="A112" s="98" ph="1"/>
      <c r="B112" s="98" ph="1"/>
      <c r="C112" s="98" ph="1"/>
      <c r="D112" s="98" ph="1"/>
    </row>
    <row r="113" spans="1:17" ht="18" customHeight="1">
      <c r="A113" s="98" ph="1"/>
      <c r="B113" s="98" ph="1"/>
      <c r="C113" s="98" ph="1"/>
      <c r="D113" s="98" ph="1"/>
      <c r="J113" s="98" ph="1"/>
      <c r="K113" s="98" ph="1"/>
      <c r="L113" s="98" ph="1"/>
      <c r="M113" s="98" ph="1"/>
      <c r="N113" s="98" ph="1"/>
      <c r="O113" s="98" ph="1"/>
      <c r="P113" s="98" ph="1"/>
      <c r="Q113" s="98" ph="1"/>
    </row>
    <row r="114" spans="1:17" ht="18" customHeight="1">
      <c r="A114" s="98" ph="1"/>
      <c r="B114" s="98" ph="1"/>
      <c r="C114" s="98" ph="1"/>
      <c r="D114" s="98" ph="1"/>
    </row>
    <row r="115" spans="1:17" ht="18" customHeight="1">
      <c r="A115" s="98" ph="1"/>
      <c r="B115" s="98" ph="1"/>
      <c r="C115" s="98" ph="1"/>
      <c r="D115" s="98" ph="1"/>
    </row>
    <row r="116" spans="1:17" ht="18" customHeight="1">
      <c r="A116" s="98" ph="1"/>
      <c r="B116" s="98" ph="1"/>
      <c r="C116" s="98" ph="1"/>
      <c r="D116" s="98" ph="1"/>
      <c r="J116" s="98" ph="1"/>
      <c r="K116" s="98" ph="1"/>
      <c r="L116" s="98" ph="1"/>
      <c r="M116" s="98" ph="1"/>
      <c r="N116" s="98" ph="1"/>
      <c r="O116" s="98" ph="1"/>
      <c r="P116" s="98" ph="1"/>
      <c r="Q116" s="98" ph="1"/>
    </row>
    <row r="117" spans="1:17" ht="18" customHeight="1">
      <c r="A117" s="98" ph="1"/>
      <c r="B117" s="98" ph="1"/>
      <c r="C117" s="98" ph="1"/>
      <c r="D117" s="98" ph="1"/>
    </row>
    <row r="118" spans="1:17" ht="18" customHeight="1">
      <c r="A118" s="98" ph="1"/>
      <c r="B118" s="98" ph="1"/>
      <c r="C118" s="98" ph="1"/>
      <c r="D118" s="98" ph="1"/>
      <c r="J118" s="98" ph="1"/>
      <c r="K118" s="98" ph="1"/>
      <c r="L118" s="98" ph="1"/>
      <c r="M118" s="98" ph="1"/>
      <c r="N118" s="98" ph="1"/>
      <c r="O118" s="98" ph="1"/>
      <c r="P118" s="98" ph="1"/>
      <c r="Q118" s="98" ph="1"/>
    </row>
    <row r="119" spans="1:17" ht="18" customHeight="1">
      <c r="A119" s="98" ph="1"/>
      <c r="B119" s="98" ph="1"/>
      <c r="C119" s="98" ph="1"/>
      <c r="D119" s="98" ph="1"/>
    </row>
    <row r="120" spans="1:17" ht="18" customHeight="1">
      <c r="A120" s="98" ph="1"/>
      <c r="B120" s="98" ph="1"/>
      <c r="C120" s="98" ph="1"/>
      <c r="D120" s="98" ph="1"/>
    </row>
    <row r="121" spans="1:17" ht="18" customHeight="1">
      <c r="A121" s="98" ph="1"/>
      <c r="B121" s="98" ph="1"/>
      <c r="C121" s="98" ph="1"/>
      <c r="D121" s="98" ph="1"/>
      <c r="J121" s="98" ph="1"/>
      <c r="K121" s="98" ph="1"/>
      <c r="L121" s="98" ph="1"/>
      <c r="M121" s="98" ph="1"/>
      <c r="N121" s="98" ph="1"/>
      <c r="O121" s="98" ph="1"/>
      <c r="P121" s="98" ph="1"/>
      <c r="Q121" s="98" ph="1"/>
    </row>
    <row r="122" spans="1:17" ht="18" customHeight="1">
      <c r="A122" s="98" ph="1"/>
      <c r="B122" s="98" ph="1"/>
      <c r="C122" s="98" ph="1"/>
      <c r="D122" s="98" ph="1"/>
    </row>
    <row r="123" spans="1:17" ht="18" customHeight="1">
      <c r="A123" s="98" ph="1"/>
      <c r="B123" s="98" ph="1"/>
      <c r="C123" s="98" ph="1"/>
      <c r="D123" s="98" ph="1"/>
    </row>
    <row r="124" spans="1:17" ht="18" customHeight="1">
      <c r="A124" s="98" ph="1"/>
      <c r="B124" s="98" ph="1"/>
      <c r="C124" s="98" ph="1"/>
      <c r="D124" s="98" ph="1"/>
      <c r="J124" s="98" ph="1"/>
      <c r="K124" s="98" ph="1"/>
      <c r="L124" s="98" ph="1"/>
      <c r="M124" s="98" ph="1"/>
      <c r="N124" s="98" ph="1"/>
      <c r="O124" s="98" ph="1"/>
      <c r="P124" s="98" ph="1"/>
      <c r="Q124" s="98" ph="1"/>
    </row>
    <row r="125" spans="1:17" ht="18" customHeight="1">
      <c r="A125" s="98" ph="1"/>
      <c r="B125" s="98" ph="1"/>
      <c r="C125" s="98" ph="1"/>
      <c r="D125" s="98" ph="1"/>
    </row>
    <row r="126" spans="1:17" ht="18" customHeight="1">
      <c r="A126" s="98" ph="1"/>
      <c r="B126" s="98" ph="1"/>
      <c r="C126" s="98" ph="1"/>
      <c r="D126" s="98" ph="1"/>
    </row>
    <row r="127" spans="1:17" ht="18" customHeight="1">
      <c r="A127" s="98" ph="1"/>
      <c r="B127" s="98" ph="1"/>
      <c r="C127" s="98" ph="1"/>
      <c r="D127" s="98" ph="1"/>
      <c r="J127" s="98" ph="1"/>
      <c r="K127" s="98" ph="1"/>
      <c r="L127" s="98" ph="1"/>
      <c r="M127" s="98" ph="1"/>
      <c r="N127" s="98" ph="1"/>
      <c r="O127" s="98" ph="1"/>
      <c r="P127" s="98" ph="1"/>
      <c r="Q127" s="98" ph="1"/>
    </row>
    <row r="128" spans="1:17" ht="18" customHeight="1">
      <c r="A128" s="98" ph="1"/>
      <c r="B128" s="98" ph="1"/>
      <c r="C128" s="98" ph="1"/>
      <c r="D128" s="98" ph="1"/>
    </row>
    <row r="129" spans="1:17" ht="18" customHeight="1">
      <c r="A129" s="98" ph="1"/>
      <c r="B129" s="98" ph="1"/>
      <c r="C129" s="98" ph="1"/>
      <c r="D129" s="98" ph="1"/>
      <c r="J129" s="98" ph="1"/>
      <c r="K129" s="98" ph="1"/>
      <c r="L129" s="98" ph="1"/>
      <c r="M129" s="98" ph="1"/>
      <c r="N129" s="98" ph="1"/>
      <c r="O129" s="98" ph="1"/>
      <c r="P129" s="98" ph="1"/>
      <c r="Q129" s="98" ph="1"/>
    </row>
    <row r="130" spans="1:17" ht="18" customHeight="1">
      <c r="A130" s="98" ph="1"/>
      <c r="B130" s="98" ph="1"/>
      <c r="C130" s="98" ph="1"/>
      <c r="D130" s="98" ph="1"/>
    </row>
    <row r="131" spans="1:17" ht="18" customHeight="1">
      <c r="A131" s="98" ph="1"/>
      <c r="B131" s="98" ph="1"/>
      <c r="C131" s="98" ph="1"/>
      <c r="D131" s="98" ph="1"/>
      <c r="J131" s="98" ph="1"/>
      <c r="K131" s="98" ph="1"/>
      <c r="L131" s="98" ph="1"/>
      <c r="M131" s="98" ph="1"/>
      <c r="N131" s="98" ph="1"/>
      <c r="O131" s="98" ph="1"/>
      <c r="P131" s="98" ph="1"/>
      <c r="Q131" s="98" ph="1"/>
    </row>
    <row r="132" spans="1:17" ht="18" customHeight="1">
      <c r="A132" s="98" ph="1"/>
      <c r="B132" s="98" ph="1"/>
      <c r="C132" s="98" ph="1"/>
      <c r="D132" s="98" ph="1"/>
    </row>
    <row r="133" spans="1:17" ht="18" customHeight="1">
      <c r="A133" s="98" ph="1"/>
      <c r="B133" s="98" ph="1"/>
      <c r="C133" s="98" ph="1"/>
      <c r="D133" s="98" ph="1"/>
      <c r="J133" s="98" ph="1"/>
      <c r="K133" s="98" ph="1"/>
      <c r="L133" s="98" ph="1"/>
      <c r="M133" s="98" ph="1"/>
      <c r="N133" s="98" ph="1"/>
      <c r="O133" s="98" ph="1"/>
      <c r="P133" s="98" ph="1"/>
      <c r="Q133" s="98" ph="1"/>
    </row>
  </sheetData>
  <customSheetViews>
    <customSheetView guid="{A89971A1-2A57-4416-B1BB-86BE65CC2ABD}" showPageBreaks="1" printArea="1" view="pageBreakPreview">
      <pageMargins left="0.75" right="0.75" top="0.34" bottom="0.41" header="0.28000000000000003" footer="0.27"/>
      <pageSetup paperSize="9" scale="98" orientation="portrait" r:id="rId1"/>
      <headerFooter alignWithMargins="0"/>
    </customSheetView>
  </customSheetViews>
  <mergeCells count="19">
    <mergeCell ref="A4:S4"/>
    <mergeCell ref="L8:S8"/>
    <mergeCell ref="L9:S9"/>
    <mergeCell ref="L10:Q10"/>
    <mergeCell ref="A16:S16"/>
    <mergeCell ref="B36:S38"/>
    <mergeCell ref="B39:S43"/>
    <mergeCell ref="B27:S28"/>
    <mergeCell ref="A12:S14"/>
    <mergeCell ref="B49:S49"/>
    <mergeCell ref="A19:S19"/>
    <mergeCell ref="B24:S24"/>
    <mergeCell ref="B20:S21"/>
    <mergeCell ref="B47:S47"/>
    <mergeCell ref="B48:S48"/>
    <mergeCell ref="B22:S23"/>
    <mergeCell ref="B25:S26"/>
    <mergeCell ref="B29:S35"/>
    <mergeCell ref="B44:S46"/>
  </mergeCells>
  <phoneticPr fontId="6"/>
  <hyperlinks>
    <hyperlink ref="A1" location="'目次'!A1" display="目次"/>
  </hyperlinks>
  <pageMargins left="0.75" right="0.75" top="0.34" bottom="0.41" header="0.28000000000000003" footer="0.27"/>
  <pageSetup paperSize="9" scale="98" orientation="portrait" r:id="rId2"/>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F23"/>
  <sheetViews>
    <sheetView view="pageBreakPreview" topLeftCell="A4" zoomScaleNormal="100" zoomScaleSheetLayoutView="100" workbookViewId="0">
      <selection activeCell="A19" sqref="A19:F19"/>
    </sheetView>
  </sheetViews>
  <sheetFormatPr defaultColWidth="9" defaultRowHeight="13.5"/>
  <cols>
    <col min="1" max="1" width="7.25" style="86" customWidth="1"/>
    <col min="2" max="2" width="13" style="86" bestFit="1" customWidth="1"/>
    <col min="3" max="3" width="17.375" style="86" customWidth="1"/>
    <col min="4" max="4" width="11.375" style="1083" customWidth="1"/>
    <col min="5" max="5" width="18" style="86" customWidth="1"/>
    <col min="6" max="6" width="13" style="86" customWidth="1"/>
    <col min="7" max="7" width="1.75" style="86" customWidth="1"/>
    <col min="8" max="16384" width="9" style="86"/>
  </cols>
  <sheetData>
    <row r="1" spans="1:6" s="1161" customFormat="1" ht="18" customHeight="1">
      <c r="A1" s="1374" t="s">
        <v>2423</v>
      </c>
      <c r="D1" s="1083"/>
    </row>
    <row r="2" spans="1:6" ht="17.25">
      <c r="A2" s="990" t="s">
        <v>2008</v>
      </c>
    </row>
    <row r="3" spans="1:6" ht="17.25">
      <c r="A3" s="990"/>
    </row>
    <row r="4" spans="1:6" ht="40.5" customHeight="1">
      <c r="A4" s="3882" t="s">
        <v>3388</v>
      </c>
      <c r="B4" s="3882"/>
      <c r="C4" s="3882"/>
      <c r="D4" s="3882"/>
      <c r="E4" s="3882"/>
      <c r="F4" s="3882"/>
    </row>
    <row r="5" spans="1:6" ht="28.5" customHeight="1">
      <c r="A5" s="990"/>
    </row>
    <row r="6" spans="1:6" ht="36" customHeight="1">
      <c r="A6" s="990"/>
      <c r="C6" s="775" t="s">
        <v>47</v>
      </c>
      <c r="D6" s="3881"/>
      <c r="E6" s="3881"/>
      <c r="F6" s="3881"/>
    </row>
    <row r="10" spans="1:6" ht="45" customHeight="1">
      <c r="B10" s="136" t="s">
        <v>2007</v>
      </c>
      <c r="C10" s="775" t="s">
        <v>2006</v>
      </c>
      <c r="D10" s="1087"/>
      <c r="E10" s="775" t="s">
        <v>2005</v>
      </c>
    </row>
    <row r="11" spans="1:6" ht="35.25" customHeight="1">
      <c r="B11" s="1096" t="s">
        <v>2004</v>
      </c>
      <c r="C11" s="1096"/>
      <c r="D11" s="1095"/>
      <c r="E11" s="1094"/>
    </row>
    <row r="12" spans="1:6" ht="36" customHeight="1">
      <c r="B12" s="1093" t="s">
        <v>2003</v>
      </c>
      <c r="C12" s="1093"/>
      <c r="D12" s="306" t="s">
        <v>2002</v>
      </c>
      <c r="E12" s="1092">
        <f>C12/9</f>
        <v>0</v>
      </c>
      <c r="F12" s="315"/>
    </row>
    <row r="13" spans="1:6" ht="36" customHeight="1">
      <c r="B13" s="1091" t="s">
        <v>2001</v>
      </c>
      <c r="C13" s="1091"/>
      <c r="D13" s="306" t="s">
        <v>2000</v>
      </c>
      <c r="E13" s="1090">
        <f>C13/6</f>
        <v>0</v>
      </c>
      <c r="F13" s="1085"/>
    </row>
    <row r="14" spans="1:6" ht="36" customHeight="1">
      <c r="B14" s="1091" t="s">
        <v>1999</v>
      </c>
      <c r="C14" s="1091"/>
      <c r="D14" s="306" t="s">
        <v>1998</v>
      </c>
      <c r="E14" s="1090">
        <f>C14/4</f>
        <v>0</v>
      </c>
    </row>
    <row r="15" spans="1:6" ht="36" customHeight="1">
      <c r="B15" s="1089" t="s">
        <v>1997</v>
      </c>
      <c r="C15" s="1089"/>
      <c r="D15" s="306" t="s">
        <v>1996</v>
      </c>
      <c r="E15" s="1088">
        <f>C15/2.5</f>
        <v>0</v>
      </c>
      <c r="F15" s="315"/>
    </row>
    <row r="16" spans="1:6" ht="36" customHeight="1">
      <c r="B16" s="775" t="s">
        <v>0</v>
      </c>
      <c r="C16" s="775">
        <f>SUM(C11:C15)</f>
        <v>0</v>
      </c>
      <c r="D16" s="1087"/>
      <c r="E16" s="1086">
        <f>SUM(E11:E15)</f>
        <v>0</v>
      </c>
      <c r="F16" s="1085"/>
    </row>
    <row r="19" spans="1:6" ht="27.75" customHeight="1">
      <c r="A19" s="3880" t="s">
        <v>3389</v>
      </c>
      <c r="B19" s="3880"/>
      <c r="C19" s="3880"/>
      <c r="D19" s="3880"/>
      <c r="E19" s="3880"/>
      <c r="F19" s="3880"/>
    </row>
    <row r="20" spans="1:6" ht="27.75" customHeight="1">
      <c r="A20" s="3880" t="s">
        <v>1995</v>
      </c>
      <c r="B20" s="3880"/>
      <c r="C20" s="3880"/>
      <c r="D20" s="3880"/>
      <c r="E20" s="3880"/>
      <c r="F20" s="3880"/>
    </row>
    <row r="21" spans="1:6" ht="27.75" customHeight="1">
      <c r="A21" s="779"/>
      <c r="B21" s="779"/>
      <c r="C21" s="779"/>
      <c r="D21" s="1084"/>
      <c r="E21" s="779"/>
      <c r="F21" s="779"/>
    </row>
    <row r="22" spans="1:6" ht="27.75" customHeight="1">
      <c r="A22" s="779"/>
      <c r="B22" s="779"/>
      <c r="C22" s="779"/>
      <c r="D22" s="1084"/>
      <c r="E22" s="779"/>
      <c r="F22" s="779"/>
    </row>
    <row r="23" spans="1:6" ht="27.75" customHeight="1"/>
  </sheetData>
  <customSheetViews>
    <customSheetView guid="{A89971A1-2A57-4416-B1BB-86BE65CC2ABD}" showPageBreaks="1" printArea="1" view="pageBreakPreview">
      <pageMargins left="0.75" right="0.75" top="1" bottom="1" header="0.51200000000000001" footer="0.51200000000000001"/>
      <pageSetup paperSize="9" orientation="portrait" r:id="rId1"/>
      <headerFooter alignWithMargins="0"/>
    </customSheetView>
  </customSheetViews>
  <mergeCells count="4">
    <mergeCell ref="A19:F19"/>
    <mergeCell ref="A20:F20"/>
    <mergeCell ref="D6:F6"/>
    <mergeCell ref="A4:F4"/>
  </mergeCells>
  <phoneticPr fontId="6"/>
  <hyperlinks>
    <hyperlink ref="A1" location="'目次'!A1" display="目次"/>
  </hyperlinks>
  <pageMargins left="0.75" right="0.75" top="1" bottom="1" header="0.51200000000000001" footer="0.51200000000000001"/>
  <pageSetup paperSize="9" orientation="portrait" r:id="rId2"/>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P89"/>
  <sheetViews>
    <sheetView showGridLines="0" view="pageBreakPreview" topLeftCell="A61" zoomScaleNormal="100" zoomScaleSheetLayoutView="100" workbookViewId="0"/>
  </sheetViews>
  <sheetFormatPr defaultColWidth="1.375" defaultRowHeight="9" customHeight="1"/>
  <cols>
    <col min="1" max="1" width="3.625" style="846" customWidth="1"/>
    <col min="2" max="50" width="1.375" style="846"/>
    <col min="51" max="51" width="1.875" style="846" customWidth="1"/>
    <col min="52" max="16384" width="1.375" style="846"/>
  </cols>
  <sheetData>
    <row r="1" spans="1:68" ht="18.75" customHeight="1">
      <c r="A1" s="1374" t="s">
        <v>2423</v>
      </c>
    </row>
    <row r="2" spans="1:68" ht="10.5" customHeight="1">
      <c r="B2" s="3807" t="s">
        <v>2020</v>
      </c>
      <c r="C2" s="3807"/>
      <c r="D2" s="3807"/>
      <c r="E2" s="3807"/>
      <c r="F2" s="3807"/>
      <c r="G2" s="3807"/>
      <c r="H2" s="3807"/>
      <c r="I2" s="3807"/>
      <c r="J2" s="3807"/>
      <c r="K2" s="3807"/>
      <c r="L2" s="3807"/>
      <c r="M2" s="3807"/>
    </row>
    <row r="3" spans="1:68" ht="9" customHeight="1">
      <c r="B3" s="3807"/>
      <c r="C3" s="3807"/>
      <c r="D3" s="3807"/>
      <c r="E3" s="3807"/>
      <c r="F3" s="3807"/>
      <c r="G3" s="3807"/>
      <c r="H3" s="3807"/>
      <c r="I3" s="3807"/>
      <c r="J3" s="3807"/>
      <c r="K3" s="3807"/>
      <c r="L3" s="3807"/>
      <c r="M3" s="3807"/>
    </row>
    <row r="4" spans="1:68" ht="9" customHeight="1">
      <c r="E4" s="3937" t="s">
        <v>2491</v>
      </c>
      <c r="F4" s="3937"/>
      <c r="G4" s="3937"/>
      <c r="H4" s="3937"/>
      <c r="I4" s="3937"/>
      <c r="J4" s="3937"/>
      <c r="K4" s="3937"/>
      <c r="L4" s="3937"/>
      <c r="M4" s="3937"/>
      <c r="N4" s="3937"/>
      <c r="O4" s="3937"/>
      <c r="P4" s="3937"/>
      <c r="Q4" s="3937"/>
      <c r="R4" s="3937"/>
      <c r="S4" s="3937"/>
      <c r="T4" s="3937"/>
      <c r="U4" s="3937"/>
      <c r="V4" s="3937"/>
      <c r="W4" s="3937"/>
      <c r="X4" s="3937"/>
      <c r="Y4" s="3937"/>
      <c r="Z4" s="3937"/>
      <c r="AA4" s="3937"/>
      <c r="AB4" s="3937"/>
      <c r="AC4" s="3937"/>
      <c r="AD4" s="3937"/>
      <c r="AE4" s="3937"/>
      <c r="AF4" s="3937"/>
      <c r="AG4" s="3937"/>
      <c r="AH4" s="3937"/>
      <c r="AI4" s="3937"/>
      <c r="AJ4" s="3937"/>
      <c r="AK4" s="3937"/>
      <c r="AL4" s="3937"/>
      <c r="AM4" s="3937"/>
      <c r="AN4" s="3937"/>
      <c r="AO4" s="3937"/>
      <c r="AP4" s="3937"/>
      <c r="AQ4" s="3937"/>
      <c r="AR4" s="3937"/>
      <c r="AS4" s="3937"/>
      <c r="AT4" s="3937"/>
      <c r="AU4" s="3937"/>
      <c r="AV4" s="3937"/>
      <c r="AW4" s="3937"/>
      <c r="AX4" s="3937"/>
      <c r="AY4" s="3937"/>
      <c r="AZ4" s="3937"/>
      <c r="BA4" s="3937"/>
      <c r="BB4" s="3937"/>
      <c r="BC4" s="3937"/>
      <c r="BD4" s="3937"/>
      <c r="BE4" s="3937"/>
      <c r="BF4" s="3937"/>
      <c r="BG4" s="3937"/>
      <c r="BH4" s="3937"/>
    </row>
    <row r="5" spans="1:68" ht="9" customHeight="1">
      <c r="E5" s="3937"/>
      <c r="F5" s="3937"/>
      <c r="G5" s="3937"/>
      <c r="H5" s="3937"/>
      <c r="I5" s="3937"/>
      <c r="J5" s="3937"/>
      <c r="K5" s="3937"/>
      <c r="L5" s="3937"/>
      <c r="M5" s="3937"/>
      <c r="N5" s="3937"/>
      <c r="O5" s="3937"/>
      <c r="P5" s="3937"/>
      <c r="Q5" s="3937"/>
      <c r="R5" s="3937"/>
      <c r="S5" s="3937"/>
      <c r="T5" s="3937"/>
      <c r="U5" s="3937"/>
      <c r="V5" s="3937"/>
      <c r="W5" s="3937"/>
      <c r="X5" s="3937"/>
      <c r="Y5" s="3937"/>
      <c r="Z5" s="3937"/>
      <c r="AA5" s="3937"/>
      <c r="AB5" s="3937"/>
      <c r="AC5" s="3937"/>
      <c r="AD5" s="3937"/>
      <c r="AE5" s="3937"/>
      <c r="AF5" s="3937"/>
      <c r="AG5" s="3937"/>
      <c r="AH5" s="3937"/>
      <c r="AI5" s="3937"/>
      <c r="AJ5" s="3937"/>
      <c r="AK5" s="3937"/>
      <c r="AL5" s="3937"/>
      <c r="AM5" s="3937"/>
      <c r="AN5" s="3937"/>
      <c r="AO5" s="3937"/>
      <c r="AP5" s="3937"/>
      <c r="AQ5" s="3937"/>
      <c r="AR5" s="3937"/>
      <c r="AS5" s="3937"/>
      <c r="AT5" s="3937"/>
      <c r="AU5" s="3937"/>
      <c r="AV5" s="3937"/>
      <c r="AW5" s="3937"/>
      <c r="AX5" s="3937"/>
      <c r="AY5" s="3937"/>
      <c r="AZ5" s="3937"/>
      <c r="BA5" s="3937"/>
      <c r="BB5" s="3937"/>
      <c r="BC5" s="3937"/>
      <c r="BD5" s="3937"/>
      <c r="BE5" s="3937"/>
      <c r="BF5" s="3937"/>
      <c r="BG5" s="3937"/>
      <c r="BH5" s="3937"/>
    </row>
    <row r="6" spans="1:68" ht="9" customHeight="1">
      <c r="E6" s="3937"/>
      <c r="F6" s="3937"/>
      <c r="G6" s="3937"/>
      <c r="H6" s="3937"/>
      <c r="I6" s="3937"/>
      <c r="J6" s="3937"/>
      <c r="K6" s="3937"/>
      <c r="L6" s="3937"/>
      <c r="M6" s="3937"/>
      <c r="N6" s="3937"/>
      <c r="O6" s="3937"/>
      <c r="P6" s="3937"/>
      <c r="Q6" s="3937"/>
      <c r="R6" s="3937"/>
      <c r="S6" s="3937"/>
      <c r="T6" s="3937"/>
      <c r="U6" s="3937"/>
      <c r="V6" s="3937"/>
      <c r="W6" s="3937"/>
      <c r="X6" s="3937"/>
      <c r="Y6" s="3937"/>
      <c r="Z6" s="3937"/>
      <c r="AA6" s="3937"/>
      <c r="AB6" s="3937"/>
      <c r="AC6" s="3937"/>
      <c r="AD6" s="3937"/>
      <c r="AE6" s="3937"/>
      <c r="AF6" s="3937"/>
      <c r="AG6" s="3937"/>
      <c r="AH6" s="3937"/>
      <c r="AI6" s="3937"/>
      <c r="AJ6" s="3937"/>
      <c r="AK6" s="3937"/>
      <c r="AL6" s="3937"/>
      <c r="AM6" s="3937"/>
      <c r="AN6" s="3937"/>
      <c r="AO6" s="3937"/>
      <c r="AP6" s="3937"/>
      <c r="AQ6" s="3937"/>
      <c r="AR6" s="3937"/>
      <c r="AS6" s="3937"/>
      <c r="AT6" s="3937"/>
      <c r="AU6" s="3937"/>
      <c r="AV6" s="3937"/>
      <c r="AW6" s="3937"/>
      <c r="AX6" s="3937"/>
      <c r="AY6" s="3937"/>
      <c r="AZ6" s="3937"/>
      <c r="BA6" s="3937"/>
      <c r="BB6" s="3937"/>
      <c r="BC6" s="3937"/>
      <c r="BD6" s="3937"/>
      <c r="BE6" s="3937"/>
      <c r="BF6" s="3937"/>
      <c r="BG6" s="3937"/>
      <c r="BH6" s="3937"/>
    </row>
    <row r="7" spans="1:68" ht="9" customHeight="1" thickBot="1"/>
    <row r="8" spans="1:68" ht="9" customHeight="1">
      <c r="B8" s="3938" t="s">
        <v>2019</v>
      </c>
      <c r="C8" s="3938"/>
      <c r="D8" s="3938"/>
      <c r="E8" s="3938"/>
      <c r="F8" s="3938"/>
      <c r="G8" s="3938"/>
      <c r="H8" s="3938"/>
      <c r="I8" s="3938"/>
      <c r="J8" s="3938"/>
      <c r="K8" s="3938"/>
      <c r="L8" s="3938"/>
      <c r="M8" s="3938"/>
      <c r="N8" s="3938"/>
      <c r="O8" s="3938"/>
      <c r="P8" s="3938"/>
      <c r="Q8" s="3938"/>
      <c r="R8" s="3938"/>
      <c r="S8" s="3938"/>
      <c r="T8" s="3938"/>
      <c r="U8" s="3938"/>
      <c r="V8" s="3938"/>
      <c r="W8" s="3938"/>
      <c r="X8" s="3938"/>
      <c r="Y8" s="3938"/>
      <c r="Z8" s="3938"/>
      <c r="AA8" s="3938"/>
      <c r="AB8" s="3938"/>
      <c r="AC8" s="3938"/>
      <c r="AD8" s="3938"/>
      <c r="AE8" s="3938"/>
      <c r="AF8" s="3938"/>
      <c r="AG8" s="3939"/>
      <c r="AH8" s="3940"/>
      <c r="AI8" s="3940"/>
      <c r="AJ8" s="3940"/>
      <c r="AK8" s="3940"/>
      <c r="AL8" s="3940"/>
      <c r="AM8" s="3940"/>
      <c r="AN8" s="3940"/>
      <c r="AO8" s="3940"/>
      <c r="AP8" s="3940"/>
      <c r="AQ8" s="3940"/>
      <c r="AR8" s="3940"/>
      <c r="AS8" s="3940"/>
      <c r="AT8" s="3940"/>
      <c r="AU8" s="3940"/>
      <c r="AV8" s="3940"/>
      <c r="AW8" s="3940"/>
      <c r="AX8" s="3941"/>
    </row>
    <row r="9" spans="1:68" ht="9" customHeight="1" thickBot="1">
      <c r="B9" s="3938"/>
      <c r="C9" s="3938"/>
      <c r="D9" s="3938"/>
      <c r="E9" s="3938"/>
      <c r="F9" s="3938"/>
      <c r="G9" s="3938"/>
      <c r="H9" s="3938"/>
      <c r="I9" s="3938"/>
      <c r="J9" s="3938"/>
      <c r="K9" s="3938"/>
      <c r="L9" s="3938"/>
      <c r="M9" s="3938"/>
      <c r="N9" s="3938"/>
      <c r="O9" s="3938"/>
      <c r="P9" s="3938"/>
      <c r="Q9" s="3938"/>
      <c r="R9" s="3938"/>
      <c r="S9" s="3938"/>
      <c r="T9" s="3938"/>
      <c r="U9" s="3938"/>
      <c r="V9" s="3938"/>
      <c r="W9" s="3938"/>
      <c r="X9" s="3938"/>
      <c r="Y9" s="3938"/>
      <c r="Z9" s="3938"/>
      <c r="AA9" s="3938"/>
      <c r="AB9" s="3938"/>
      <c r="AC9" s="3938"/>
      <c r="AD9" s="3938"/>
      <c r="AE9" s="3938"/>
      <c r="AF9" s="3938"/>
      <c r="AG9" s="3942"/>
      <c r="AH9" s="3943"/>
      <c r="AI9" s="3943"/>
      <c r="AJ9" s="3943"/>
      <c r="AK9" s="3943"/>
      <c r="AL9" s="3943"/>
      <c r="AM9" s="3943"/>
      <c r="AN9" s="3943"/>
      <c r="AO9" s="3943"/>
      <c r="AP9" s="3943"/>
      <c r="AQ9" s="3943"/>
      <c r="AR9" s="3943"/>
      <c r="AS9" s="3943"/>
      <c r="AT9" s="3943"/>
      <c r="AU9" s="3943"/>
      <c r="AV9" s="3943"/>
      <c r="AW9" s="3943"/>
      <c r="AX9" s="3944"/>
    </row>
    <row r="10" spans="1:68" ht="3.75" customHeight="1"/>
    <row r="11" spans="1:68" ht="9" customHeight="1">
      <c r="B11" s="3945" t="s">
        <v>3390</v>
      </c>
      <c r="C11" s="3945"/>
      <c r="D11" s="3945"/>
      <c r="E11" s="3945"/>
      <c r="F11" s="3945"/>
      <c r="G11" s="3945"/>
      <c r="H11" s="3945"/>
      <c r="I11" s="3945"/>
      <c r="J11" s="3945"/>
      <c r="K11" s="3945"/>
      <c r="L11" s="3945"/>
      <c r="M11" s="3945"/>
      <c r="N11" s="3945"/>
      <c r="O11" s="3945"/>
      <c r="P11" s="3945"/>
      <c r="Q11" s="3945"/>
      <c r="R11" s="3945"/>
      <c r="S11" s="3945"/>
      <c r="T11" s="3945"/>
      <c r="U11" s="3945"/>
      <c r="V11" s="3945"/>
      <c r="W11" s="3945"/>
      <c r="X11" s="3945"/>
      <c r="Y11" s="3945"/>
      <c r="Z11" s="3945"/>
      <c r="AA11" s="3945"/>
      <c r="AB11" s="3945"/>
      <c r="AC11" s="3945"/>
      <c r="AD11" s="3945"/>
      <c r="AE11" s="3945"/>
      <c r="AF11" s="3945"/>
      <c r="AG11" s="3945"/>
      <c r="AH11" s="3945"/>
      <c r="AI11" s="3945"/>
      <c r="AJ11" s="3945"/>
      <c r="AK11" s="3945"/>
      <c r="AL11" s="3945"/>
      <c r="AM11" s="3945"/>
      <c r="AN11" s="3945"/>
      <c r="AO11" s="3945"/>
      <c r="AP11" s="3945"/>
      <c r="AQ11" s="3945"/>
      <c r="AR11" s="3945"/>
      <c r="AS11" s="3945"/>
      <c r="AT11" s="3945"/>
      <c r="AU11" s="3945"/>
      <c r="AV11" s="3945"/>
      <c r="AW11" s="3945"/>
      <c r="AX11" s="3945"/>
      <c r="AY11" s="3945"/>
      <c r="AZ11" s="3945"/>
      <c r="BA11" s="3945"/>
      <c r="BB11" s="3945"/>
      <c r="BC11" s="3945"/>
      <c r="BD11" s="3945"/>
      <c r="BE11" s="3945"/>
      <c r="BF11" s="3945"/>
      <c r="BG11" s="3945"/>
      <c r="BH11" s="3945"/>
      <c r="BI11" s="3945"/>
      <c r="BJ11" s="3945"/>
      <c r="BK11" s="3945"/>
      <c r="BL11" s="3945"/>
      <c r="BM11" s="3945"/>
      <c r="BN11" s="3945"/>
      <c r="BO11" s="3945"/>
      <c r="BP11" s="3945"/>
    </row>
    <row r="12" spans="1:68" ht="9" customHeight="1">
      <c r="B12" s="3945"/>
      <c r="C12" s="3945"/>
      <c r="D12" s="3945"/>
      <c r="E12" s="3945"/>
      <c r="F12" s="3945"/>
      <c r="G12" s="3945"/>
      <c r="H12" s="3945"/>
      <c r="I12" s="3945"/>
      <c r="J12" s="3945"/>
      <c r="K12" s="3945"/>
      <c r="L12" s="3945"/>
      <c r="M12" s="3945"/>
      <c r="N12" s="3945"/>
      <c r="O12" s="3945"/>
      <c r="P12" s="3945"/>
      <c r="Q12" s="3945"/>
      <c r="R12" s="3945"/>
      <c r="S12" s="3945"/>
      <c r="T12" s="3945"/>
      <c r="U12" s="3945"/>
      <c r="V12" s="3945"/>
      <c r="W12" s="3945"/>
      <c r="X12" s="3945"/>
      <c r="Y12" s="3945"/>
      <c r="Z12" s="3945"/>
      <c r="AA12" s="3945"/>
      <c r="AB12" s="3945"/>
      <c r="AC12" s="3945"/>
      <c r="AD12" s="3945"/>
      <c r="AE12" s="3945"/>
      <c r="AF12" s="3945"/>
      <c r="AG12" s="3945"/>
      <c r="AH12" s="3945"/>
      <c r="AI12" s="3945"/>
      <c r="AJ12" s="3945"/>
      <c r="AK12" s="3945"/>
      <c r="AL12" s="3945"/>
      <c r="AM12" s="3945"/>
      <c r="AN12" s="3945"/>
      <c r="AO12" s="3945"/>
      <c r="AP12" s="3945"/>
      <c r="AQ12" s="3945"/>
      <c r="AR12" s="3945"/>
      <c r="AS12" s="3945"/>
      <c r="AT12" s="3945"/>
      <c r="AU12" s="3945"/>
      <c r="AV12" s="3945"/>
      <c r="AW12" s="3945"/>
      <c r="AX12" s="3945"/>
      <c r="AY12" s="3945"/>
      <c r="AZ12" s="3945"/>
      <c r="BA12" s="3945"/>
      <c r="BB12" s="3945"/>
      <c r="BC12" s="3945"/>
      <c r="BD12" s="3945"/>
      <c r="BE12" s="3945"/>
      <c r="BF12" s="3945"/>
      <c r="BG12" s="3945"/>
      <c r="BH12" s="3945"/>
      <c r="BI12" s="3945"/>
      <c r="BJ12" s="3945"/>
      <c r="BK12" s="3945"/>
      <c r="BL12" s="3945"/>
      <c r="BM12" s="3945"/>
      <c r="BN12" s="3945"/>
      <c r="BO12" s="3945"/>
      <c r="BP12" s="3945"/>
    </row>
    <row r="13" spans="1:68" ht="9" customHeight="1">
      <c r="B13" s="3946"/>
      <c r="C13" s="3946"/>
      <c r="D13" s="3946"/>
      <c r="E13" s="3946"/>
      <c r="F13" s="3946"/>
      <c r="G13" s="3946"/>
      <c r="H13" s="3946"/>
      <c r="I13" s="3946"/>
      <c r="J13" s="3946"/>
      <c r="K13" s="3946"/>
      <c r="L13" s="3946"/>
      <c r="M13" s="3946"/>
      <c r="N13" s="3946"/>
      <c r="O13" s="3946"/>
      <c r="P13" s="3946"/>
      <c r="Q13" s="3946"/>
      <c r="R13" s="3946"/>
      <c r="S13" s="3946"/>
      <c r="T13" s="3946"/>
      <c r="U13" s="3946"/>
      <c r="V13" s="3946"/>
      <c r="W13" s="3946"/>
      <c r="X13" s="3946"/>
      <c r="Y13" s="3946"/>
      <c r="Z13" s="3946"/>
      <c r="AA13" s="3946"/>
      <c r="AB13" s="3946"/>
      <c r="AC13" s="3946"/>
      <c r="AD13" s="3946"/>
      <c r="AE13" s="3946"/>
      <c r="AF13" s="3946"/>
      <c r="AG13" s="3946"/>
      <c r="AH13" s="3946"/>
      <c r="AI13" s="3946"/>
      <c r="AJ13" s="3946"/>
      <c r="AK13" s="3946"/>
      <c r="AL13" s="3946"/>
      <c r="AM13" s="3946"/>
      <c r="AN13" s="3946"/>
      <c r="AO13" s="3946"/>
      <c r="AP13" s="3946"/>
      <c r="AQ13" s="3946"/>
      <c r="AR13" s="3946"/>
      <c r="AS13" s="3946"/>
      <c r="AT13" s="3946"/>
      <c r="AU13" s="3946"/>
      <c r="AV13" s="3946"/>
      <c r="AW13" s="3946"/>
      <c r="AX13" s="3946"/>
      <c r="AY13" s="3946"/>
      <c r="AZ13" s="3946"/>
      <c r="BA13" s="3946"/>
      <c r="BB13" s="3946"/>
      <c r="BC13" s="3946"/>
      <c r="BD13" s="3946"/>
      <c r="BE13" s="3946"/>
      <c r="BF13" s="3946"/>
      <c r="BG13" s="3946"/>
      <c r="BH13" s="3946"/>
      <c r="BI13" s="3946"/>
      <c r="BJ13" s="3946"/>
      <c r="BK13" s="3946"/>
      <c r="BL13" s="3946"/>
      <c r="BM13" s="3946"/>
      <c r="BN13" s="3946"/>
      <c r="BO13" s="3946"/>
      <c r="BP13" s="3946"/>
    </row>
    <row r="14" spans="1:68" ht="9" customHeight="1">
      <c r="B14" s="3947" t="s">
        <v>2492</v>
      </c>
      <c r="C14" s="3947"/>
      <c r="D14" s="3947"/>
      <c r="E14" s="3947"/>
      <c r="F14" s="3947"/>
      <c r="G14" s="3947"/>
      <c r="H14" s="3947"/>
      <c r="I14" s="3947"/>
      <c r="J14" s="3947"/>
      <c r="K14" s="3947"/>
      <c r="L14" s="3947"/>
      <c r="M14" s="3947"/>
      <c r="N14" s="3947"/>
      <c r="O14" s="3947"/>
      <c r="P14" s="3947"/>
      <c r="Q14" s="3947"/>
      <c r="R14" s="3947"/>
    </row>
    <row r="15" spans="1:68" ht="9" customHeight="1" thickBot="1">
      <c r="B15" s="3947"/>
      <c r="C15" s="3947"/>
      <c r="D15" s="3947"/>
      <c r="E15" s="3947"/>
      <c r="F15" s="3947"/>
      <c r="G15" s="3947"/>
      <c r="H15" s="3947"/>
      <c r="I15" s="3947"/>
      <c r="J15" s="3947"/>
      <c r="K15" s="3947"/>
      <c r="L15" s="3947"/>
      <c r="M15" s="3947"/>
      <c r="N15" s="3947"/>
      <c r="O15" s="3947"/>
      <c r="P15" s="3947"/>
      <c r="Q15" s="3947"/>
      <c r="R15" s="3947"/>
    </row>
    <row r="16" spans="1:68" ht="9" customHeight="1">
      <c r="L16" s="3948" t="s">
        <v>2493</v>
      </c>
      <c r="M16" s="3949"/>
      <c r="N16" s="3949"/>
      <c r="O16" s="3949"/>
      <c r="P16" s="3949"/>
      <c r="Q16" s="3949"/>
      <c r="R16" s="3949"/>
      <c r="S16" s="3949"/>
      <c r="T16" s="3949"/>
      <c r="U16" s="3949"/>
      <c r="V16" s="3949"/>
      <c r="W16" s="3949"/>
      <c r="X16" s="3949"/>
      <c r="Y16" s="3949"/>
      <c r="Z16" s="3949"/>
      <c r="AA16" s="3949"/>
      <c r="AB16" s="3949"/>
      <c r="AC16" s="3949"/>
      <c r="AD16" s="3949"/>
      <c r="AE16" s="3950"/>
      <c r="AF16" s="3957" t="s">
        <v>2494</v>
      </c>
      <c r="AG16" s="3958"/>
      <c r="AH16" s="3958"/>
      <c r="AI16" s="3958"/>
      <c r="AJ16" s="3958"/>
      <c r="AK16" s="3958"/>
      <c r="AL16" s="3958"/>
      <c r="AM16" s="3958"/>
      <c r="AN16" s="3958"/>
      <c r="AO16" s="3958"/>
      <c r="AP16" s="3958"/>
      <c r="AQ16" s="3958"/>
      <c r="AR16" s="3958"/>
      <c r="AS16" s="3958"/>
      <c r="AT16" s="3958"/>
      <c r="AU16" s="3958"/>
      <c r="AV16" s="3958"/>
      <c r="AW16" s="3958"/>
      <c r="AX16" s="3958"/>
      <c r="AY16" s="3958"/>
      <c r="AZ16" s="3958"/>
      <c r="BA16" s="3958"/>
      <c r="BB16" s="3958"/>
      <c r="BC16" s="3958"/>
      <c r="BD16" s="3958"/>
      <c r="BE16" s="3958"/>
      <c r="BF16" s="3958"/>
      <c r="BG16" s="3958"/>
      <c r="BH16" s="3958"/>
      <c r="BI16" s="3958"/>
      <c r="BJ16" s="3958"/>
      <c r="BK16" s="3958"/>
      <c r="BL16" s="3958"/>
      <c r="BM16" s="3958"/>
      <c r="BN16" s="3958"/>
      <c r="BO16" s="3958"/>
      <c r="BP16" s="3959"/>
    </row>
    <row r="17" spans="2:68" ht="9" customHeight="1">
      <c r="L17" s="3951"/>
      <c r="M17" s="3952"/>
      <c r="N17" s="3952"/>
      <c r="O17" s="3952"/>
      <c r="P17" s="3952"/>
      <c r="Q17" s="3952"/>
      <c r="R17" s="3952"/>
      <c r="S17" s="3952"/>
      <c r="T17" s="3952"/>
      <c r="U17" s="3952"/>
      <c r="V17" s="3952"/>
      <c r="W17" s="3952"/>
      <c r="X17" s="3952"/>
      <c r="Y17" s="3952"/>
      <c r="Z17" s="3952"/>
      <c r="AA17" s="3952"/>
      <c r="AB17" s="3952"/>
      <c r="AC17" s="3952"/>
      <c r="AD17" s="3952"/>
      <c r="AE17" s="3953"/>
      <c r="AF17" s="3960"/>
      <c r="AG17" s="3961"/>
      <c r="AH17" s="3961"/>
      <c r="AI17" s="3961"/>
      <c r="AJ17" s="3961"/>
      <c r="AK17" s="3961"/>
      <c r="AL17" s="3961"/>
      <c r="AM17" s="3961"/>
      <c r="AN17" s="3961"/>
      <c r="AO17" s="3961"/>
      <c r="AP17" s="3961"/>
      <c r="AQ17" s="3961"/>
      <c r="AR17" s="3961"/>
      <c r="AS17" s="3961"/>
      <c r="AT17" s="3961"/>
      <c r="AU17" s="3961"/>
      <c r="AV17" s="3961"/>
      <c r="AW17" s="3961"/>
      <c r="AX17" s="3961"/>
      <c r="AY17" s="3961"/>
      <c r="AZ17" s="3961"/>
      <c r="BA17" s="3961"/>
      <c r="BB17" s="3961"/>
      <c r="BC17" s="3961"/>
      <c r="BD17" s="3961"/>
      <c r="BE17" s="3961"/>
      <c r="BF17" s="3961"/>
      <c r="BG17" s="3961"/>
      <c r="BH17" s="3961"/>
      <c r="BI17" s="3961"/>
      <c r="BJ17" s="3961"/>
      <c r="BK17" s="3961"/>
      <c r="BL17" s="3961"/>
      <c r="BM17" s="3961"/>
      <c r="BN17" s="3961"/>
      <c r="BO17" s="3961"/>
      <c r="BP17" s="3962"/>
    </row>
    <row r="18" spans="2:68" ht="9" customHeight="1">
      <c r="L18" s="3951"/>
      <c r="M18" s="3952"/>
      <c r="N18" s="3952"/>
      <c r="O18" s="3952"/>
      <c r="P18" s="3952"/>
      <c r="Q18" s="3952"/>
      <c r="R18" s="3952"/>
      <c r="S18" s="3952"/>
      <c r="T18" s="3952"/>
      <c r="U18" s="3952"/>
      <c r="V18" s="3952"/>
      <c r="W18" s="3952"/>
      <c r="X18" s="3952"/>
      <c r="Y18" s="3952"/>
      <c r="Z18" s="3952"/>
      <c r="AA18" s="3952"/>
      <c r="AB18" s="3952"/>
      <c r="AC18" s="3952"/>
      <c r="AD18" s="3952"/>
      <c r="AE18" s="3953"/>
      <c r="AF18" s="3928"/>
      <c r="AG18" s="3928"/>
      <c r="AH18" s="3928"/>
      <c r="AI18" s="3928"/>
      <c r="AJ18" s="3928"/>
      <c r="AK18" s="3928"/>
      <c r="AL18" s="3928"/>
      <c r="AM18" s="3928"/>
      <c r="AN18" s="3928"/>
      <c r="AO18" s="3928"/>
      <c r="AP18" s="3928"/>
      <c r="AQ18" s="3928"/>
      <c r="AR18" s="3928"/>
      <c r="AS18" s="3928"/>
      <c r="AT18" s="3928"/>
      <c r="AU18" s="3928"/>
      <c r="AV18" s="3928"/>
      <c r="AW18" s="3928"/>
      <c r="AX18" s="3928"/>
      <c r="AY18" s="3928"/>
      <c r="AZ18" s="3928"/>
      <c r="BA18" s="3928"/>
      <c r="BB18" s="3928"/>
      <c r="BC18" s="3928"/>
      <c r="BD18" s="3928"/>
      <c r="BE18" s="3928"/>
      <c r="BF18" s="3928"/>
      <c r="BG18" s="3928"/>
      <c r="BH18" s="3928"/>
      <c r="BI18" s="3928"/>
      <c r="BJ18" s="3928"/>
      <c r="BK18" s="3928"/>
      <c r="BL18" s="3928"/>
      <c r="BM18" s="3928"/>
      <c r="BN18" s="3928"/>
      <c r="BO18" s="3928"/>
      <c r="BP18" s="3963"/>
    </row>
    <row r="19" spans="2:68" ht="9" customHeight="1">
      <c r="L19" s="3951"/>
      <c r="M19" s="3952"/>
      <c r="N19" s="3952"/>
      <c r="O19" s="3952"/>
      <c r="P19" s="3952"/>
      <c r="Q19" s="3952"/>
      <c r="R19" s="3952"/>
      <c r="S19" s="3952"/>
      <c r="T19" s="3952"/>
      <c r="U19" s="3952"/>
      <c r="V19" s="3952"/>
      <c r="W19" s="3952"/>
      <c r="X19" s="3952"/>
      <c r="Y19" s="3952"/>
      <c r="Z19" s="3952"/>
      <c r="AA19" s="3952"/>
      <c r="AB19" s="3952"/>
      <c r="AC19" s="3952"/>
      <c r="AD19" s="3952"/>
      <c r="AE19" s="3953"/>
      <c r="AF19" s="3928" t="s">
        <v>2015</v>
      </c>
      <c r="AG19" s="3928"/>
      <c r="AH19" s="3928"/>
      <c r="AI19" s="3928"/>
      <c r="AJ19" s="3928"/>
      <c r="AK19" s="3928"/>
      <c r="AL19" s="3928"/>
      <c r="AM19" s="3928"/>
      <c r="AN19" s="3928"/>
      <c r="AO19" s="3928"/>
      <c r="AP19" s="3928"/>
      <c r="AQ19" s="3928"/>
      <c r="AR19" s="3928"/>
      <c r="AS19" s="3928"/>
      <c r="AT19" s="3928"/>
      <c r="AU19" s="3928"/>
      <c r="AV19" s="3928"/>
      <c r="AW19" s="3928"/>
      <c r="AX19" s="3928"/>
      <c r="AY19" s="3928" t="s">
        <v>2014</v>
      </c>
      <c r="AZ19" s="3928"/>
      <c r="BA19" s="3928"/>
      <c r="BB19" s="3928"/>
      <c r="BC19" s="3928"/>
      <c r="BD19" s="3928"/>
      <c r="BE19" s="3928"/>
      <c r="BF19" s="3928"/>
      <c r="BG19" s="3928"/>
      <c r="BH19" s="3928"/>
      <c r="BI19" s="3928"/>
      <c r="BJ19" s="3928"/>
      <c r="BK19" s="3928"/>
      <c r="BL19" s="3928"/>
      <c r="BM19" s="3928"/>
      <c r="BN19" s="3928"/>
      <c r="BO19" s="3928"/>
      <c r="BP19" s="3963"/>
    </row>
    <row r="20" spans="2:68" ht="9" customHeight="1">
      <c r="L20" s="3954"/>
      <c r="M20" s="3955"/>
      <c r="N20" s="3955"/>
      <c r="O20" s="3955"/>
      <c r="P20" s="3955"/>
      <c r="Q20" s="3955"/>
      <c r="R20" s="3955"/>
      <c r="S20" s="3955"/>
      <c r="T20" s="3955"/>
      <c r="U20" s="3955"/>
      <c r="V20" s="3955"/>
      <c r="W20" s="3955"/>
      <c r="X20" s="3955"/>
      <c r="Y20" s="3955"/>
      <c r="Z20" s="3955"/>
      <c r="AA20" s="3955"/>
      <c r="AB20" s="3955"/>
      <c r="AC20" s="3955"/>
      <c r="AD20" s="3955"/>
      <c r="AE20" s="3956"/>
      <c r="AF20" s="3928"/>
      <c r="AG20" s="3928"/>
      <c r="AH20" s="3928"/>
      <c r="AI20" s="3928"/>
      <c r="AJ20" s="3928"/>
      <c r="AK20" s="3928"/>
      <c r="AL20" s="3928"/>
      <c r="AM20" s="3928"/>
      <c r="AN20" s="3928"/>
      <c r="AO20" s="3928"/>
      <c r="AP20" s="3928"/>
      <c r="AQ20" s="3928"/>
      <c r="AR20" s="3928"/>
      <c r="AS20" s="3928"/>
      <c r="AT20" s="3928"/>
      <c r="AU20" s="3928"/>
      <c r="AV20" s="3928"/>
      <c r="AW20" s="3928"/>
      <c r="AX20" s="3928"/>
      <c r="AY20" s="3928"/>
      <c r="AZ20" s="3928"/>
      <c r="BA20" s="3928"/>
      <c r="BB20" s="3928"/>
      <c r="BC20" s="3928"/>
      <c r="BD20" s="3928"/>
      <c r="BE20" s="3928"/>
      <c r="BF20" s="3928"/>
      <c r="BG20" s="3928"/>
      <c r="BH20" s="3928"/>
      <c r="BI20" s="3928"/>
      <c r="BJ20" s="3928"/>
      <c r="BK20" s="3928"/>
      <c r="BL20" s="3928"/>
      <c r="BM20" s="3928"/>
      <c r="BN20" s="3928"/>
      <c r="BO20" s="3928"/>
      <c r="BP20" s="3963"/>
    </row>
    <row r="21" spans="2:68" ht="9" customHeight="1">
      <c r="L21" s="3931"/>
      <c r="M21" s="3932"/>
      <c r="N21" s="3932"/>
      <c r="O21" s="3932"/>
      <c r="P21" s="3932"/>
      <c r="Q21" s="3932"/>
      <c r="R21" s="3932"/>
      <c r="S21" s="3932"/>
      <c r="T21" s="3932"/>
      <c r="U21" s="3932"/>
      <c r="V21" s="3932"/>
      <c r="W21" s="3932"/>
      <c r="X21" s="3932"/>
      <c r="Y21" s="3932"/>
      <c r="Z21" s="3932"/>
      <c r="AA21" s="3932"/>
      <c r="AB21" s="3932"/>
      <c r="AC21" s="3932"/>
      <c r="AD21" s="3932"/>
      <c r="AE21" s="3932"/>
      <c r="AF21" s="3933"/>
      <c r="AG21" s="3911"/>
      <c r="AH21" s="1376"/>
      <c r="AI21" s="3905" t="s">
        <v>1147</v>
      </c>
      <c r="AJ21" s="3905"/>
      <c r="AK21" s="3911"/>
      <c r="AL21" s="3911"/>
      <c r="AM21" s="3905" t="s">
        <v>2495</v>
      </c>
      <c r="AN21" s="3905"/>
      <c r="AO21" s="3905"/>
      <c r="AP21" s="3905"/>
      <c r="AQ21" s="3905" t="s">
        <v>2496</v>
      </c>
      <c r="AR21" s="3911"/>
      <c r="AS21" s="3911"/>
      <c r="AT21" s="3911"/>
      <c r="AU21" s="3911"/>
      <c r="AV21" s="3905" t="s">
        <v>2497</v>
      </c>
      <c r="AW21" s="3905"/>
      <c r="AX21" s="3925"/>
      <c r="AY21" s="3933"/>
      <c r="AZ21" s="3911"/>
      <c r="BA21" s="3905" t="s">
        <v>1147</v>
      </c>
      <c r="BB21" s="3905"/>
      <c r="BC21" s="3911"/>
      <c r="BD21" s="3911"/>
      <c r="BE21" s="3905" t="s">
        <v>2495</v>
      </c>
      <c r="BF21" s="3905"/>
      <c r="BG21" s="3905"/>
      <c r="BH21" s="3905"/>
      <c r="BI21" s="3905" t="s">
        <v>2496</v>
      </c>
      <c r="BJ21" s="3911"/>
      <c r="BK21" s="3911"/>
      <c r="BL21" s="3911"/>
      <c r="BM21" s="3911"/>
      <c r="BN21" s="3905" t="s">
        <v>2497</v>
      </c>
      <c r="BO21" s="3905"/>
      <c r="BP21" s="3914"/>
    </row>
    <row r="22" spans="2:68" ht="9" customHeight="1">
      <c r="L22" s="3931"/>
      <c r="M22" s="3932"/>
      <c r="N22" s="3932"/>
      <c r="O22" s="3932"/>
      <c r="P22" s="3932"/>
      <c r="Q22" s="3932"/>
      <c r="R22" s="3932"/>
      <c r="S22" s="3932"/>
      <c r="T22" s="3932"/>
      <c r="U22" s="3932"/>
      <c r="V22" s="3932"/>
      <c r="W22" s="3932"/>
      <c r="X22" s="3932"/>
      <c r="Y22" s="3932"/>
      <c r="Z22" s="3932"/>
      <c r="AA22" s="3932"/>
      <c r="AB22" s="3932"/>
      <c r="AC22" s="3932"/>
      <c r="AD22" s="3932"/>
      <c r="AE22" s="3932"/>
      <c r="AF22" s="3934"/>
      <c r="AG22" s="3912"/>
      <c r="AH22" s="1377"/>
      <c r="AI22" s="3910"/>
      <c r="AJ22" s="3910"/>
      <c r="AK22" s="3912"/>
      <c r="AL22" s="3912"/>
      <c r="AM22" s="3910"/>
      <c r="AN22" s="3910"/>
      <c r="AO22" s="3910"/>
      <c r="AP22" s="3910"/>
      <c r="AQ22" s="3910"/>
      <c r="AR22" s="3912"/>
      <c r="AS22" s="3912"/>
      <c r="AT22" s="3912"/>
      <c r="AU22" s="3912"/>
      <c r="AV22" s="3910"/>
      <c r="AW22" s="3910"/>
      <c r="AX22" s="3935"/>
      <c r="AY22" s="3934"/>
      <c r="AZ22" s="3912"/>
      <c r="BA22" s="3910"/>
      <c r="BB22" s="3910"/>
      <c r="BC22" s="3912"/>
      <c r="BD22" s="3912"/>
      <c r="BE22" s="3910"/>
      <c r="BF22" s="3910"/>
      <c r="BG22" s="3910"/>
      <c r="BH22" s="3910"/>
      <c r="BI22" s="3910"/>
      <c r="BJ22" s="3912"/>
      <c r="BK22" s="3912"/>
      <c r="BL22" s="3912"/>
      <c r="BM22" s="3912"/>
      <c r="BN22" s="3910"/>
      <c r="BO22" s="3910"/>
      <c r="BP22" s="3936"/>
    </row>
    <row r="23" spans="2:68" ht="9" customHeight="1">
      <c r="L23" s="3931"/>
      <c r="M23" s="3932"/>
      <c r="N23" s="3932"/>
      <c r="O23" s="3932"/>
      <c r="P23" s="3932"/>
      <c r="Q23" s="3932"/>
      <c r="R23" s="3932"/>
      <c r="S23" s="3932"/>
      <c r="T23" s="3932"/>
      <c r="U23" s="3932"/>
      <c r="V23" s="3932"/>
      <c r="W23" s="3932"/>
      <c r="X23" s="3932"/>
      <c r="Y23" s="3932"/>
      <c r="Z23" s="3932"/>
      <c r="AA23" s="3932"/>
      <c r="AB23" s="3932"/>
      <c r="AC23" s="3932"/>
      <c r="AD23" s="3932"/>
      <c r="AE23" s="3932"/>
      <c r="AF23" s="3933"/>
      <c r="AG23" s="3911"/>
      <c r="AH23" s="1376"/>
      <c r="AI23" s="3905" t="s">
        <v>1147</v>
      </c>
      <c r="AJ23" s="3905"/>
      <c r="AK23" s="3911"/>
      <c r="AL23" s="3911"/>
      <c r="AM23" s="3905" t="s">
        <v>2495</v>
      </c>
      <c r="AN23" s="3905"/>
      <c r="AO23" s="3905"/>
      <c r="AP23" s="3905"/>
      <c r="AQ23" s="3905" t="s">
        <v>2496</v>
      </c>
      <c r="AR23" s="3911"/>
      <c r="AS23" s="3911"/>
      <c r="AT23" s="3911"/>
      <c r="AU23" s="3911"/>
      <c r="AV23" s="3905" t="s">
        <v>2497</v>
      </c>
      <c r="AW23" s="3905"/>
      <c r="AX23" s="3925"/>
      <c r="AY23" s="3911"/>
      <c r="AZ23" s="3911"/>
      <c r="BA23" s="3905" t="s">
        <v>1147</v>
      </c>
      <c r="BB23" s="3905"/>
      <c r="BC23" s="3911"/>
      <c r="BD23" s="3911"/>
      <c r="BE23" s="3905" t="s">
        <v>2495</v>
      </c>
      <c r="BF23" s="3905"/>
      <c r="BG23" s="3905"/>
      <c r="BH23" s="3905"/>
      <c r="BI23" s="3905" t="s">
        <v>2496</v>
      </c>
      <c r="BJ23" s="3911"/>
      <c r="BK23" s="3911"/>
      <c r="BL23" s="3911"/>
      <c r="BM23" s="3911"/>
      <c r="BN23" s="3905" t="s">
        <v>2497</v>
      </c>
      <c r="BO23" s="3905"/>
      <c r="BP23" s="3914"/>
    </row>
    <row r="24" spans="2:68" ht="9" customHeight="1">
      <c r="L24" s="3931"/>
      <c r="M24" s="3932"/>
      <c r="N24" s="3932"/>
      <c r="O24" s="3932"/>
      <c r="P24" s="3932"/>
      <c r="Q24" s="3932"/>
      <c r="R24" s="3932"/>
      <c r="S24" s="3932"/>
      <c r="T24" s="3932"/>
      <c r="U24" s="3932"/>
      <c r="V24" s="3932"/>
      <c r="W24" s="3932"/>
      <c r="X24" s="3932"/>
      <c r="Y24" s="3932"/>
      <c r="Z24" s="3932"/>
      <c r="AA24" s="3932"/>
      <c r="AB24" s="3932"/>
      <c r="AC24" s="3932"/>
      <c r="AD24" s="3932"/>
      <c r="AE24" s="3932"/>
      <c r="AF24" s="3934"/>
      <c r="AG24" s="3912"/>
      <c r="AH24" s="1377"/>
      <c r="AI24" s="3910"/>
      <c r="AJ24" s="3910"/>
      <c r="AK24" s="3912"/>
      <c r="AL24" s="3912"/>
      <c r="AM24" s="3910"/>
      <c r="AN24" s="3910"/>
      <c r="AO24" s="3910"/>
      <c r="AP24" s="3910"/>
      <c r="AQ24" s="3910"/>
      <c r="AR24" s="3912"/>
      <c r="AS24" s="3912"/>
      <c r="AT24" s="3912"/>
      <c r="AU24" s="3912"/>
      <c r="AV24" s="3910"/>
      <c r="AW24" s="3910"/>
      <c r="AX24" s="3935"/>
      <c r="AY24" s="3912"/>
      <c r="AZ24" s="3912"/>
      <c r="BA24" s="3910"/>
      <c r="BB24" s="3910"/>
      <c r="BC24" s="3912"/>
      <c r="BD24" s="3912"/>
      <c r="BE24" s="3910"/>
      <c r="BF24" s="3910"/>
      <c r="BG24" s="3910"/>
      <c r="BH24" s="3910"/>
      <c r="BI24" s="3910"/>
      <c r="BJ24" s="3912"/>
      <c r="BK24" s="3912"/>
      <c r="BL24" s="3912"/>
      <c r="BM24" s="3912"/>
      <c r="BN24" s="3910"/>
      <c r="BO24" s="3910"/>
      <c r="BP24" s="3936"/>
    </row>
    <row r="25" spans="2:68" ht="9" customHeight="1">
      <c r="L25" s="3931"/>
      <c r="M25" s="3932"/>
      <c r="N25" s="3932"/>
      <c r="O25" s="3932"/>
      <c r="P25" s="3932"/>
      <c r="Q25" s="3932"/>
      <c r="R25" s="3932"/>
      <c r="S25" s="3932"/>
      <c r="T25" s="3932"/>
      <c r="U25" s="3932"/>
      <c r="V25" s="3932"/>
      <c r="W25" s="3932"/>
      <c r="X25" s="3932"/>
      <c r="Y25" s="3932"/>
      <c r="Z25" s="3932"/>
      <c r="AA25" s="3932"/>
      <c r="AB25" s="3932"/>
      <c r="AC25" s="3932"/>
      <c r="AD25" s="3932"/>
      <c r="AE25" s="3932"/>
      <c r="AF25" s="3933"/>
      <c r="AG25" s="3911"/>
      <c r="AH25" s="1376"/>
      <c r="AI25" s="3905" t="s">
        <v>1147</v>
      </c>
      <c r="AJ25" s="3905"/>
      <c r="AK25" s="3911"/>
      <c r="AL25" s="3911"/>
      <c r="AM25" s="3905" t="s">
        <v>2495</v>
      </c>
      <c r="AN25" s="3905"/>
      <c r="AO25" s="3905"/>
      <c r="AP25" s="3905"/>
      <c r="AQ25" s="3905" t="s">
        <v>2496</v>
      </c>
      <c r="AR25" s="3911"/>
      <c r="AS25" s="3911"/>
      <c r="AT25" s="3911"/>
      <c r="AU25" s="3911"/>
      <c r="AV25" s="3905" t="s">
        <v>2497</v>
      </c>
      <c r="AW25" s="3905"/>
      <c r="AX25" s="3925"/>
      <c r="AY25" s="3911"/>
      <c r="AZ25" s="3911"/>
      <c r="BA25" s="3905" t="s">
        <v>1147</v>
      </c>
      <c r="BB25" s="3905"/>
      <c r="BC25" s="3911"/>
      <c r="BD25" s="3911"/>
      <c r="BE25" s="3905" t="s">
        <v>2495</v>
      </c>
      <c r="BF25" s="3905"/>
      <c r="BG25" s="3905"/>
      <c r="BH25" s="3905"/>
      <c r="BI25" s="3905" t="s">
        <v>2496</v>
      </c>
      <c r="BJ25" s="3911"/>
      <c r="BK25" s="3911"/>
      <c r="BL25" s="3911"/>
      <c r="BM25" s="3911"/>
      <c r="BN25" s="3905" t="s">
        <v>2497</v>
      </c>
      <c r="BO25" s="3905"/>
      <c r="BP25" s="3914"/>
    </row>
    <row r="26" spans="2:68" ht="9" customHeight="1">
      <c r="L26" s="3931"/>
      <c r="M26" s="3932"/>
      <c r="N26" s="3932"/>
      <c r="O26" s="3932"/>
      <c r="P26" s="3932"/>
      <c r="Q26" s="3932"/>
      <c r="R26" s="3932"/>
      <c r="S26" s="3932"/>
      <c r="T26" s="3932"/>
      <c r="U26" s="3932"/>
      <c r="V26" s="3932"/>
      <c r="W26" s="3932"/>
      <c r="X26" s="3932"/>
      <c r="Y26" s="3932"/>
      <c r="Z26" s="3932"/>
      <c r="AA26" s="3932"/>
      <c r="AB26" s="3932"/>
      <c r="AC26" s="3932"/>
      <c r="AD26" s="3932"/>
      <c r="AE26" s="3932"/>
      <c r="AF26" s="3934"/>
      <c r="AG26" s="3912"/>
      <c r="AH26" s="1377"/>
      <c r="AI26" s="3910"/>
      <c r="AJ26" s="3910"/>
      <c r="AK26" s="3912"/>
      <c r="AL26" s="3912"/>
      <c r="AM26" s="3910"/>
      <c r="AN26" s="3910"/>
      <c r="AO26" s="3910"/>
      <c r="AP26" s="3910"/>
      <c r="AQ26" s="3910"/>
      <c r="AR26" s="3912"/>
      <c r="AS26" s="3912"/>
      <c r="AT26" s="3912"/>
      <c r="AU26" s="3912"/>
      <c r="AV26" s="3910"/>
      <c r="AW26" s="3910"/>
      <c r="AX26" s="3935"/>
      <c r="AY26" s="3912"/>
      <c r="AZ26" s="3912"/>
      <c r="BA26" s="3910"/>
      <c r="BB26" s="3910"/>
      <c r="BC26" s="3912"/>
      <c r="BD26" s="3912"/>
      <c r="BE26" s="3910"/>
      <c r="BF26" s="3910"/>
      <c r="BG26" s="3910"/>
      <c r="BH26" s="3910"/>
      <c r="BI26" s="3910"/>
      <c r="BJ26" s="3912"/>
      <c r="BK26" s="3912"/>
      <c r="BL26" s="3912"/>
      <c r="BM26" s="3912"/>
      <c r="BN26" s="3910"/>
      <c r="BO26" s="3910"/>
      <c r="BP26" s="3936"/>
    </row>
    <row r="27" spans="2:68" ht="9" customHeight="1">
      <c r="L27" s="3931"/>
      <c r="M27" s="3932"/>
      <c r="N27" s="3932"/>
      <c r="O27" s="3932"/>
      <c r="P27" s="3932"/>
      <c r="Q27" s="3932"/>
      <c r="R27" s="3932"/>
      <c r="S27" s="3932"/>
      <c r="T27" s="3932"/>
      <c r="U27" s="3932"/>
      <c r="V27" s="3932"/>
      <c r="W27" s="3932"/>
      <c r="X27" s="3932"/>
      <c r="Y27" s="3932"/>
      <c r="Z27" s="3932"/>
      <c r="AA27" s="3932"/>
      <c r="AB27" s="3932"/>
      <c r="AC27" s="3932"/>
      <c r="AD27" s="3932"/>
      <c r="AE27" s="3932"/>
      <c r="AF27" s="3933"/>
      <c r="AG27" s="3911"/>
      <c r="AH27" s="1376"/>
      <c r="AI27" s="3905" t="s">
        <v>1147</v>
      </c>
      <c r="AJ27" s="3905"/>
      <c r="AK27" s="3911"/>
      <c r="AL27" s="3911"/>
      <c r="AM27" s="3905" t="s">
        <v>2495</v>
      </c>
      <c r="AN27" s="3905"/>
      <c r="AO27" s="3905"/>
      <c r="AP27" s="3905"/>
      <c r="AQ27" s="3905" t="s">
        <v>2496</v>
      </c>
      <c r="AR27" s="3911"/>
      <c r="AS27" s="3911"/>
      <c r="AT27" s="3911"/>
      <c r="AU27" s="3911"/>
      <c r="AV27" s="3905" t="s">
        <v>2497</v>
      </c>
      <c r="AW27" s="3905"/>
      <c r="AX27" s="3925"/>
      <c r="AY27" s="3911"/>
      <c r="AZ27" s="3911"/>
      <c r="BA27" s="3905" t="s">
        <v>1147</v>
      </c>
      <c r="BB27" s="3905"/>
      <c r="BC27" s="3911"/>
      <c r="BD27" s="3911"/>
      <c r="BE27" s="3905" t="s">
        <v>2495</v>
      </c>
      <c r="BF27" s="3905"/>
      <c r="BG27" s="3905"/>
      <c r="BH27" s="3905"/>
      <c r="BI27" s="3905" t="s">
        <v>2496</v>
      </c>
      <c r="BJ27" s="3911"/>
      <c r="BK27" s="3911"/>
      <c r="BL27" s="3911"/>
      <c r="BM27" s="3911"/>
      <c r="BN27" s="3905" t="s">
        <v>2497</v>
      </c>
      <c r="BO27" s="3905"/>
      <c r="BP27" s="3914"/>
    </row>
    <row r="28" spans="2:68" ht="9" customHeight="1">
      <c r="L28" s="3931"/>
      <c r="M28" s="3932"/>
      <c r="N28" s="3932"/>
      <c r="O28" s="3932"/>
      <c r="P28" s="3932"/>
      <c r="Q28" s="3932"/>
      <c r="R28" s="3932"/>
      <c r="S28" s="3932"/>
      <c r="T28" s="3932"/>
      <c r="U28" s="3932"/>
      <c r="V28" s="3932"/>
      <c r="W28" s="3932"/>
      <c r="X28" s="3932"/>
      <c r="Y28" s="3932"/>
      <c r="Z28" s="3932"/>
      <c r="AA28" s="3932"/>
      <c r="AB28" s="3932"/>
      <c r="AC28" s="3932"/>
      <c r="AD28" s="3932"/>
      <c r="AE28" s="3932"/>
      <c r="AF28" s="3934"/>
      <c r="AG28" s="3912"/>
      <c r="AH28" s="1377"/>
      <c r="AI28" s="3910"/>
      <c r="AJ28" s="3910"/>
      <c r="AK28" s="3912"/>
      <c r="AL28" s="3912"/>
      <c r="AM28" s="3910"/>
      <c r="AN28" s="3910"/>
      <c r="AO28" s="3910"/>
      <c r="AP28" s="3910"/>
      <c r="AQ28" s="3910"/>
      <c r="AR28" s="3912"/>
      <c r="AS28" s="3912"/>
      <c r="AT28" s="3912"/>
      <c r="AU28" s="3912"/>
      <c r="AV28" s="3910"/>
      <c r="AW28" s="3910"/>
      <c r="AX28" s="3935"/>
      <c r="AY28" s="3912"/>
      <c r="AZ28" s="3912"/>
      <c r="BA28" s="3910"/>
      <c r="BB28" s="3910"/>
      <c r="BC28" s="3912"/>
      <c r="BD28" s="3912"/>
      <c r="BE28" s="3910"/>
      <c r="BF28" s="3910"/>
      <c r="BG28" s="3910"/>
      <c r="BH28" s="3910"/>
      <c r="BI28" s="3910"/>
      <c r="BJ28" s="3912"/>
      <c r="BK28" s="3912"/>
      <c r="BL28" s="3912"/>
      <c r="BM28" s="3912"/>
      <c r="BN28" s="3910"/>
      <c r="BO28" s="3910"/>
      <c r="BP28" s="3936"/>
    </row>
    <row r="29" spans="2:68" ht="9" customHeight="1">
      <c r="L29" s="3927" t="s">
        <v>5</v>
      </c>
      <c r="M29" s="3928"/>
      <c r="N29" s="3928"/>
      <c r="O29" s="3928"/>
      <c r="P29" s="3928"/>
      <c r="Q29" s="3928"/>
      <c r="R29" s="3928"/>
      <c r="S29" s="3928"/>
      <c r="T29" s="3928"/>
      <c r="U29" s="3928"/>
      <c r="V29" s="3928"/>
      <c r="W29" s="3928"/>
      <c r="X29" s="3928"/>
      <c r="Y29" s="3928"/>
      <c r="Z29" s="3928"/>
      <c r="AA29" s="3928"/>
      <c r="AB29" s="3928"/>
      <c r="AC29" s="3928"/>
      <c r="AD29" s="3928"/>
      <c r="AE29" s="3928"/>
      <c r="AF29" s="3905" t="str">
        <f>IF(AND(SUM(AF21:AG28)=0,SUM(AK21:AL28)&lt;12),"",SUM(AF21:AG28,QUOTIENT(SUM(AK21:AL28),12)))</f>
        <v/>
      </c>
      <c r="AG29" s="3905"/>
      <c r="AH29" s="1378"/>
      <c r="AI29" s="3905" t="s">
        <v>1147</v>
      </c>
      <c r="AJ29" s="3905"/>
      <c r="AK29" s="3905" t="str">
        <f>IF(SUM(AK21:AL28),MOD(SUM(AK21:AL28),12),"")</f>
        <v/>
      </c>
      <c r="AL29" s="3905"/>
      <c r="AM29" s="3905" t="s">
        <v>2495</v>
      </c>
      <c r="AN29" s="3905"/>
      <c r="AO29" s="3905"/>
      <c r="AP29" s="3905"/>
      <c r="AQ29" s="3905" t="s">
        <v>2498</v>
      </c>
      <c r="AR29" s="3905" t="str">
        <f>IF(SUM(AR21:AU28),SUM(AR21:AU28),"")</f>
        <v/>
      </c>
      <c r="AS29" s="3905"/>
      <c r="AT29" s="3905"/>
      <c r="AU29" s="3905"/>
      <c r="AV29" s="3905" t="s">
        <v>2497</v>
      </c>
      <c r="AW29" s="3905"/>
      <c r="AX29" s="3925"/>
      <c r="AY29" s="3905" t="str">
        <f>IF(AND(SUM(AY21:AZ28)=0,SUM(BC21:BD28)&lt;12),"",SUM(AY21:AZ28,QUOTIENT(SUM(BC21:BD28),12)))</f>
        <v/>
      </c>
      <c r="AZ29" s="3905"/>
      <c r="BA29" s="3905" t="s">
        <v>1147</v>
      </c>
      <c r="BB29" s="3905"/>
      <c r="BC29" s="3905" t="str">
        <f>IF(SUM(BC21:BD28),MOD(SUM(BC21:BD28),12),"")</f>
        <v/>
      </c>
      <c r="BD29" s="3905"/>
      <c r="BE29" s="3905" t="s">
        <v>2495</v>
      </c>
      <c r="BF29" s="3905"/>
      <c r="BG29" s="3905"/>
      <c r="BH29" s="3905"/>
      <c r="BI29" s="3905" t="s">
        <v>2496</v>
      </c>
      <c r="BJ29" s="3905" t="str">
        <f>IF(SUM(BJ21:BM28),SUM(BJ21:BM28),"")</f>
        <v/>
      </c>
      <c r="BK29" s="3905"/>
      <c r="BL29" s="3905"/>
      <c r="BM29" s="3905"/>
      <c r="BN29" s="3905" t="s">
        <v>2497</v>
      </c>
      <c r="BO29" s="3905"/>
      <c r="BP29" s="3914"/>
    </row>
    <row r="30" spans="2:68" ht="9" customHeight="1" thickBot="1">
      <c r="L30" s="3929"/>
      <c r="M30" s="3930"/>
      <c r="N30" s="3930"/>
      <c r="O30" s="3930"/>
      <c r="P30" s="3930"/>
      <c r="Q30" s="3930"/>
      <c r="R30" s="3930"/>
      <c r="S30" s="3930"/>
      <c r="T30" s="3930"/>
      <c r="U30" s="3930"/>
      <c r="V30" s="3930"/>
      <c r="W30" s="3930"/>
      <c r="X30" s="3930"/>
      <c r="Y30" s="3930"/>
      <c r="Z30" s="3930"/>
      <c r="AA30" s="3930"/>
      <c r="AB30" s="3930"/>
      <c r="AC30" s="3930"/>
      <c r="AD30" s="3930"/>
      <c r="AE30" s="3930"/>
      <c r="AF30" s="3906"/>
      <c r="AG30" s="3906"/>
      <c r="AH30" s="1379"/>
      <c r="AI30" s="3906"/>
      <c r="AJ30" s="3906"/>
      <c r="AK30" s="3906"/>
      <c r="AL30" s="3906"/>
      <c r="AM30" s="3906"/>
      <c r="AN30" s="3906"/>
      <c r="AO30" s="3906"/>
      <c r="AP30" s="3906"/>
      <c r="AQ30" s="3906"/>
      <c r="AR30" s="3906"/>
      <c r="AS30" s="3906"/>
      <c r="AT30" s="3906"/>
      <c r="AU30" s="3906"/>
      <c r="AV30" s="3906"/>
      <c r="AW30" s="3906"/>
      <c r="AX30" s="3926"/>
      <c r="AY30" s="3906"/>
      <c r="AZ30" s="3906"/>
      <c r="BA30" s="3906"/>
      <c r="BB30" s="3906"/>
      <c r="BC30" s="3906"/>
      <c r="BD30" s="3906"/>
      <c r="BE30" s="3906"/>
      <c r="BF30" s="3906"/>
      <c r="BG30" s="3906"/>
      <c r="BH30" s="3906"/>
      <c r="BI30" s="3906"/>
      <c r="BJ30" s="3906"/>
      <c r="BK30" s="3906"/>
      <c r="BL30" s="3906"/>
      <c r="BM30" s="3906"/>
      <c r="BN30" s="3906"/>
      <c r="BO30" s="3906"/>
      <c r="BP30" s="3915"/>
    </row>
    <row r="31" spans="2:68" ht="9" customHeight="1" thickBot="1"/>
    <row r="32" spans="2:68" ht="9" customHeight="1">
      <c r="B32" s="3907" t="s">
        <v>2499</v>
      </c>
      <c r="C32" s="3907"/>
      <c r="D32" s="3907"/>
      <c r="E32" s="3907"/>
      <c r="F32" s="3907"/>
      <c r="G32" s="3907"/>
      <c r="H32" s="3907"/>
      <c r="I32" s="3907"/>
      <c r="J32" s="3907"/>
      <c r="K32" s="3907"/>
      <c r="L32" s="3907"/>
      <c r="M32" s="3907"/>
      <c r="N32" s="3907"/>
      <c r="O32" s="3907"/>
      <c r="P32" s="1380"/>
      <c r="AL32" s="3916"/>
      <c r="AM32" s="3917"/>
      <c r="AN32" s="3917"/>
      <c r="AO32" s="3917"/>
      <c r="AP32" s="3917"/>
      <c r="AQ32" s="3917"/>
      <c r="AR32" s="3917"/>
      <c r="AS32" s="3917"/>
      <c r="AT32" s="3917"/>
      <c r="AU32" s="3917"/>
      <c r="AV32" s="3917"/>
      <c r="AW32" s="3917"/>
      <c r="AX32" s="3917"/>
      <c r="AY32" s="3917"/>
      <c r="AZ32" s="3917"/>
      <c r="BA32" s="3917"/>
      <c r="BB32" s="3917"/>
      <c r="BC32" s="3917"/>
      <c r="BD32" s="3917"/>
      <c r="BE32" s="3917"/>
      <c r="BF32" s="3917"/>
      <c r="BG32" s="3917"/>
      <c r="BH32" s="3917"/>
      <c r="BI32" s="3917"/>
      <c r="BJ32" s="3917"/>
      <c r="BK32" s="3917"/>
      <c r="BL32" s="3917"/>
      <c r="BM32" s="3917"/>
      <c r="BN32" s="3917"/>
      <c r="BO32" s="3917"/>
      <c r="BP32" s="3918"/>
    </row>
    <row r="33" spans="2:68" ht="9" customHeight="1">
      <c r="B33" s="3907"/>
      <c r="C33" s="3907"/>
      <c r="D33" s="3907"/>
      <c r="E33" s="3907"/>
      <c r="F33" s="3907"/>
      <c r="G33" s="3907"/>
      <c r="H33" s="3907"/>
      <c r="I33" s="3907"/>
      <c r="J33" s="3907"/>
      <c r="K33" s="3907"/>
      <c r="L33" s="3907"/>
      <c r="M33" s="3907"/>
      <c r="N33" s="3907"/>
      <c r="O33" s="3907"/>
      <c r="P33" s="1380"/>
      <c r="AL33" s="3919"/>
      <c r="AM33" s="3920"/>
      <c r="AN33" s="3920"/>
      <c r="AO33" s="3920"/>
      <c r="AP33" s="3920"/>
      <c r="AQ33" s="3920"/>
      <c r="AR33" s="3920"/>
      <c r="AS33" s="3920"/>
      <c r="AT33" s="3920"/>
      <c r="AU33" s="3920"/>
      <c r="AV33" s="3920"/>
      <c r="AW33" s="3920"/>
      <c r="AX33" s="3920"/>
      <c r="AY33" s="3920"/>
      <c r="AZ33" s="3920"/>
      <c r="BA33" s="3920"/>
      <c r="BB33" s="3920"/>
      <c r="BC33" s="3920"/>
      <c r="BD33" s="3920"/>
      <c r="BE33" s="3920"/>
      <c r="BF33" s="3920"/>
      <c r="BG33" s="3920"/>
      <c r="BH33" s="3920"/>
      <c r="BI33" s="3920"/>
      <c r="BJ33" s="3920"/>
      <c r="BK33" s="3920"/>
      <c r="BL33" s="3920"/>
      <c r="BM33" s="3920"/>
      <c r="BN33" s="3920"/>
      <c r="BO33" s="3920"/>
      <c r="BP33" s="3921"/>
    </row>
    <row r="34" spans="2:68" ht="9" customHeight="1">
      <c r="B34" s="2390" t="s">
        <v>2500</v>
      </c>
      <c r="C34" s="2390"/>
      <c r="D34" s="2390"/>
      <c r="E34" s="2390"/>
      <c r="F34" s="2390"/>
      <c r="G34" s="2390"/>
      <c r="H34" s="2390"/>
      <c r="I34" s="2390"/>
      <c r="J34" s="2390"/>
      <c r="K34" s="2390"/>
      <c r="L34" s="2390"/>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L34" s="3919"/>
      <c r="AM34" s="3920"/>
      <c r="AN34" s="3920"/>
      <c r="AO34" s="3920"/>
      <c r="AP34" s="3920"/>
      <c r="AQ34" s="3920"/>
      <c r="AR34" s="3920"/>
      <c r="AS34" s="3920"/>
      <c r="AT34" s="3920"/>
      <c r="AU34" s="3920"/>
      <c r="AV34" s="3920"/>
      <c r="AW34" s="3920"/>
      <c r="AX34" s="3920"/>
      <c r="AY34" s="3920"/>
      <c r="AZ34" s="3920"/>
      <c r="BA34" s="3920"/>
      <c r="BB34" s="3920"/>
      <c r="BC34" s="3920"/>
      <c r="BD34" s="3920"/>
      <c r="BE34" s="3920"/>
      <c r="BF34" s="3920"/>
      <c r="BG34" s="3920"/>
      <c r="BH34" s="3920"/>
      <c r="BI34" s="3920"/>
      <c r="BJ34" s="3920"/>
      <c r="BK34" s="3920"/>
      <c r="BL34" s="3920"/>
      <c r="BM34" s="3920"/>
      <c r="BN34" s="3920"/>
      <c r="BO34" s="3920"/>
      <c r="BP34" s="3921"/>
    </row>
    <row r="35" spans="2:68" ht="9" customHeight="1">
      <c r="B35" s="2390"/>
      <c r="C35" s="2390"/>
      <c r="D35" s="2390"/>
      <c r="E35" s="2390"/>
      <c r="F35" s="2390"/>
      <c r="G35" s="2390"/>
      <c r="H35" s="2390"/>
      <c r="I35" s="2390"/>
      <c r="J35" s="2390"/>
      <c r="K35" s="2390"/>
      <c r="L35" s="2390"/>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L35" s="3919"/>
      <c r="AM35" s="3920"/>
      <c r="AN35" s="3920"/>
      <c r="AO35" s="3920"/>
      <c r="AP35" s="3920"/>
      <c r="AQ35" s="3920"/>
      <c r="AR35" s="3920"/>
      <c r="AS35" s="3920"/>
      <c r="AT35" s="3920"/>
      <c r="AU35" s="3920"/>
      <c r="AV35" s="3920"/>
      <c r="AW35" s="3920"/>
      <c r="AX35" s="3920"/>
      <c r="AY35" s="3920"/>
      <c r="AZ35" s="3920"/>
      <c r="BA35" s="3920"/>
      <c r="BB35" s="3920"/>
      <c r="BC35" s="3920"/>
      <c r="BD35" s="3920"/>
      <c r="BE35" s="3920"/>
      <c r="BF35" s="3920"/>
      <c r="BG35" s="3920"/>
      <c r="BH35" s="3920"/>
      <c r="BI35" s="3920"/>
      <c r="BJ35" s="3920"/>
      <c r="BK35" s="3920"/>
      <c r="BL35" s="3920"/>
      <c r="BM35" s="3920"/>
      <c r="BN35" s="3920"/>
      <c r="BO35" s="3920"/>
      <c r="BP35" s="3921"/>
    </row>
    <row r="36" spans="2:68" ht="9" customHeight="1" thickBot="1">
      <c r="B36" s="2390"/>
      <c r="C36" s="2390"/>
      <c r="D36" s="2390"/>
      <c r="E36" s="2390"/>
      <c r="F36" s="2390"/>
      <c r="G36" s="2390"/>
      <c r="H36" s="2390"/>
      <c r="I36" s="2390"/>
      <c r="J36" s="2390"/>
      <c r="K36" s="2390"/>
      <c r="L36" s="2390"/>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L36" s="3922"/>
      <c r="AM36" s="3923"/>
      <c r="AN36" s="3923"/>
      <c r="AO36" s="3923"/>
      <c r="AP36" s="3923"/>
      <c r="AQ36" s="3923"/>
      <c r="AR36" s="3923"/>
      <c r="AS36" s="3923"/>
      <c r="AT36" s="3923"/>
      <c r="AU36" s="3923"/>
      <c r="AV36" s="3923"/>
      <c r="AW36" s="3923"/>
      <c r="AX36" s="3923"/>
      <c r="AY36" s="3923"/>
      <c r="AZ36" s="3923"/>
      <c r="BA36" s="3923"/>
      <c r="BB36" s="3923"/>
      <c r="BC36" s="3923"/>
      <c r="BD36" s="3923"/>
      <c r="BE36" s="3923"/>
      <c r="BF36" s="3923"/>
      <c r="BG36" s="3923"/>
      <c r="BH36" s="3923"/>
      <c r="BI36" s="3923"/>
      <c r="BJ36" s="3923"/>
      <c r="BK36" s="3923"/>
      <c r="BL36" s="3923"/>
      <c r="BM36" s="3923"/>
      <c r="BN36" s="3923"/>
      <c r="BO36" s="3923"/>
      <c r="BP36" s="3924"/>
    </row>
    <row r="37" spans="2:68" ht="9" customHeight="1">
      <c r="B37" s="3907" t="s">
        <v>2501</v>
      </c>
      <c r="C37" s="3907"/>
      <c r="D37" s="3907"/>
      <c r="E37" s="3907"/>
      <c r="F37" s="3907"/>
      <c r="G37" s="3907"/>
      <c r="H37" s="3907"/>
      <c r="I37" s="3907"/>
      <c r="J37" s="3907"/>
      <c r="K37" s="3907"/>
      <c r="L37" s="3907"/>
      <c r="M37" s="3907"/>
      <c r="N37" s="3907"/>
      <c r="O37" s="3907"/>
      <c r="P37" s="3907"/>
      <c r="Q37" s="3907"/>
      <c r="R37" s="3907"/>
      <c r="S37" s="3908" t="s">
        <v>2502</v>
      </c>
      <c r="T37" s="3908"/>
      <c r="U37" s="3908"/>
      <c r="V37" s="3908"/>
      <c r="W37" s="3908"/>
      <c r="X37" s="3908"/>
      <c r="Y37" s="3908"/>
      <c r="Z37" s="3908"/>
      <c r="AA37" s="3908"/>
      <c r="AB37" s="3908"/>
      <c r="AC37" s="3908"/>
      <c r="AD37" s="3908"/>
      <c r="AE37" s="3908"/>
      <c r="AF37" s="3908"/>
      <c r="AG37" s="3908"/>
      <c r="AH37" s="3908"/>
      <c r="AI37" s="3908"/>
      <c r="AJ37" s="3908"/>
      <c r="AK37" s="3908"/>
      <c r="AL37" s="3908"/>
    </row>
    <row r="38" spans="2:68" ht="9" customHeight="1" thickBot="1">
      <c r="B38" s="3907"/>
      <c r="C38" s="3907"/>
      <c r="D38" s="3907"/>
      <c r="E38" s="3907"/>
      <c r="F38" s="3907"/>
      <c r="G38" s="3907"/>
      <c r="H38" s="3907"/>
      <c r="I38" s="3907"/>
      <c r="J38" s="3907"/>
      <c r="K38" s="3907"/>
      <c r="L38" s="3907"/>
      <c r="M38" s="3907"/>
      <c r="N38" s="3907"/>
      <c r="O38" s="3907"/>
      <c r="P38" s="3907"/>
      <c r="Q38" s="3907"/>
      <c r="R38" s="3907"/>
      <c r="S38" s="3909"/>
      <c r="T38" s="3909"/>
      <c r="U38" s="3909"/>
      <c r="V38" s="3909"/>
      <c r="W38" s="3909"/>
      <c r="X38" s="3909"/>
      <c r="Y38" s="3909"/>
      <c r="Z38" s="3909"/>
      <c r="AA38" s="3909"/>
      <c r="AB38" s="3909"/>
      <c r="AC38" s="3909"/>
      <c r="AD38" s="3909"/>
      <c r="AE38" s="3909"/>
      <c r="AF38" s="3909"/>
      <c r="AG38" s="3909"/>
      <c r="AH38" s="3909"/>
      <c r="AI38" s="3909"/>
      <c r="AJ38" s="3909"/>
      <c r="AK38" s="3909"/>
      <c r="AL38" s="3909"/>
    </row>
    <row r="39" spans="2:68" ht="9" customHeight="1">
      <c r="B39" s="2856" t="s">
        <v>2503</v>
      </c>
      <c r="C39" s="2338"/>
      <c r="D39" s="2338"/>
      <c r="E39" s="2338"/>
      <c r="F39" s="2338"/>
      <c r="G39" s="2338"/>
      <c r="H39" s="2338"/>
      <c r="I39" s="2338"/>
      <c r="J39" s="2338"/>
      <c r="K39" s="2338" t="s">
        <v>2504</v>
      </c>
      <c r="L39" s="2338"/>
      <c r="M39" s="2338"/>
      <c r="N39" s="2338"/>
      <c r="O39" s="2338"/>
      <c r="P39" s="2338"/>
      <c r="Q39" s="2338"/>
      <c r="R39" s="2338"/>
      <c r="S39" s="2338"/>
      <c r="T39" s="2338"/>
      <c r="U39" s="2338"/>
      <c r="V39" s="2338"/>
      <c r="W39" s="2338"/>
      <c r="X39" s="2338"/>
      <c r="Y39" s="2338"/>
      <c r="Z39" s="2338"/>
      <c r="AA39" s="2338"/>
      <c r="AB39" s="2338"/>
      <c r="AC39" s="2338"/>
      <c r="AD39" s="2338"/>
      <c r="AE39" s="2338"/>
      <c r="AF39" s="2338"/>
      <c r="AG39" s="2338"/>
      <c r="AH39" s="2338"/>
      <c r="AI39" s="2338"/>
      <c r="AJ39" s="2338"/>
      <c r="AK39" s="2338"/>
      <c r="AL39" s="2338"/>
      <c r="AM39" s="2338"/>
      <c r="AN39" s="2338"/>
      <c r="AO39" s="2338"/>
      <c r="AP39" s="2338"/>
      <c r="AQ39" s="2338"/>
      <c r="AR39" s="2338"/>
      <c r="AS39" s="2338"/>
      <c r="AT39" s="2338"/>
      <c r="AU39" s="2338"/>
      <c r="AV39" s="2338"/>
      <c r="AW39" s="2338"/>
      <c r="AX39" s="2338"/>
      <c r="AY39" s="2338"/>
      <c r="AZ39" s="2338"/>
      <c r="BA39" s="2338"/>
      <c r="BB39" s="2338"/>
      <c r="BC39" s="2338"/>
      <c r="BD39" s="2338"/>
      <c r="BE39" s="2415" t="s">
        <v>2505</v>
      </c>
      <c r="BF39" s="2415"/>
      <c r="BG39" s="2415"/>
      <c r="BH39" s="2415"/>
      <c r="BI39" s="2415"/>
      <c r="BJ39" s="2415"/>
      <c r="BK39" s="2415"/>
      <c r="BL39" s="2416"/>
      <c r="BM39" s="2338" t="s">
        <v>2506</v>
      </c>
      <c r="BN39" s="2338"/>
      <c r="BO39" s="2338"/>
      <c r="BP39" s="3913"/>
    </row>
    <row r="40" spans="2:68" ht="9" customHeight="1">
      <c r="B40" s="2835"/>
      <c r="C40" s="2281"/>
      <c r="D40" s="2281"/>
      <c r="E40" s="2281"/>
      <c r="F40" s="2281"/>
      <c r="G40" s="2281"/>
      <c r="H40" s="2281"/>
      <c r="I40" s="2281"/>
      <c r="J40" s="2281"/>
      <c r="K40" s="2281"/>
      <c r="L40" s="2281"/>
      <c r="M40" s="2281"/>
      <c r="N40" s="2281"/>
      <c r="O40" s="2281"/>
      <c r="P40" s="2281"/>
      <c r="Q40" s="2281"/>
      <c r="R40" s="2281"/>
      <c r="S40" s="2281"/>
      <c r="T40" s="2281"/>
      <c r="U40" s="2281"/>
      <c r="V40" s="2281"/>
      <c r="W40" s="2281"/>
      <c r="X40" s="2281"/>
      <c r="Y40" s="2281"/>
      <c r="Z40" s="2281"/>
      <c r="AA40" s="2281"/>
      <c r="AB40" s="2281"/>
      <c r="AC40" s="2281"/>
      <c r="AD40" s="2281"/>
      <c r="AE40" s="2281"/>
      <c r="AF40" s="2281"/>
      <c r="AG40" s="2281"/>
      <c r="AH40" s="2281"/>
      <c r="AI40" s="2281"/>
      <c r="AJ40" s="2281"/>
      <c r="AK40" s="2281"/>
      <c r="AL40" s="2281"/>
      <c r="AM40" s="2281"/>
      <c r="AN40" s="2281"/>
      <c r="AO40" s="2281"/>
      <c r="AP40" s="2281"/>
      <c r="AQ40" s="2281"/>
      <c r="AR40" s="2281"/>
      <c r="AS40" s="2281"/>
      <c r="AT40" s="2281"/>
      <c r="AU40" s="2281"/>
      <c r="AV40" s="2281"/>
      <c r="AW40" s="2281"/>
      <c r="AX40" s="2281"/>
      <c r="AY40" s="2281"/>
      <c r="AZ40" s="2281"/>
      <c r="BA40" s="2281"/>
      <c r="BB40" s="2281"/>
      <c r="BC40" s="2281"/>
      <c r="BD40" s="2281"/>
      <c r="BE40" s="2296"/>
      <c r="BF40" s="2296"/>
      <c r="BG40" s="2296"/>
      <c r="BH40" s="2296"/>
      <c r="BI40" s="2296"/>
      <c r="BJ40" s="2296"/>
      <c r="BK40" s="2296"/>
      <c r="BL40" s="2321"/>
      <c r="BM40" s="2281"/>
      <c r="BN40" s="2281"/>
      <c r="BO40" s="2281"/>
      <c r="BP40" s="2403"/>
    </row>
    <row r="41" spans="2:68" ht="10.5" customHeight="1">
      <c r="B41" s="3889" t="s">
        <v>2507</v>
      </c>
      <c r="C41" s="3890"/>
      <c r="D41" s="3890"/>
      <c r="E41" s="3890"/>
      <c r="F41" s="3890"/>
      <c r="G41" s="3890"/>
      <c r="H41" s="3890"/>
      <c r="I41" s="3890"/>
      <c r="J41" s="3891"/>
      <c r="K41" s="3898" t="s">
        <v>2508</v>
      </c>
      <c r="L41" s="3890"/>
      <c r="M41" s="3890"/>
      <c r="N41" s="3890"/>
      <c r="O41" s="3890"/>
      <c r="P41" s="3890"/>
      <c r="Q41" s="3890"/>
      <c r="R41" s="3890"/>
      <c r="S41" s="3890"/>
      <c r="T41" s="3890"/>
      <c r="U41" s="3891"/>
      <c r="V41" s="2562" t="s">
        <v>2509</v>
      </c>
      <c r="W41" s="2562"/>
      <c r="X41" s="2562"/>
      <c r="Y41" s="2562"/>
      <c r="Z41" s="2562"/>
      <c r="AA41" s="2562"/>
      <c r="AB41" s="2562"/>
      <c r="AC41" s="2562"/>
      <c r="AD41" s="2562"/>
      <c r="AE41" s="2562"/>
      <c r="AF41" s="2562"/>
      <c r="AG41" s="2562"/>
      <c r="AH41" s="2562"/>
      <c r="AI41" s="2562"/>
      <c r="AJ41" s="2562"/>
      <c r="AK41" s="2562"/>
      <c r="AL41" s="2562"/>
      <c r="AM41" s="2562"/>
      <c r="AN41" s="2562"/>
      <c r="AO41" s="2562"/>
      <c r="AP41" s="2562"/>
      <c r="AQ41" s="2562"/>
      <c r="AR41" s="2562"/>
      <c r="AS41" s="2562"/>
      <c r="AT41" s="2562"/>
      <c r="AU41" s="2562"/>
      <c r="AV41" s="2562"/>
      <c r="AW41" s="2562"/>
      <c r="AX41" s="2562"/>
      <c r="AY41" s="2562"/>
      <c r="AZ41" s="2562"/>
      <c r="BA41" s="2562"/>
      <c r="BB41" s="2562"/>
      <c r="BC41" s="2562"/>
      <c r="BD41" s="2562"/>
      <c r="BE41" s="3898" t="s">
        <v>2510</v>
      </c>
      <c r="BF41" s="3890"/>
      <c r="BG41" s="3890"/>
      <c r="BH41" s="3890"/>
      <c r="BI41" s="3890"/>
      <c r="BJ41" s="3890"/>
      <c r="BK41" s="3890"/>
      <c r="BL41" s="3891"/>
      <c r="BM41" s="3883"/>
      <c r="BN41" s="3883"/>
      <c r="BO41" s="3883"/>
      <c r="BP41" s="3884"/>
    </row>
    <row r="42" spans="2:68" ht="10.5" customHeight="1">
      <c r="B42" s="3892"/>
      <c r="C42" s="3893"/>
      <c r="D42" s="3893"/>
      <c r="E42" s="3893"/>
      <c r="F42" s="3893"/>
      <c r="G42" s="3893"/>
      <c r="H42" s="3893"/>
      <c r="I42" s="3893"/>
      <c r="J42" s="3894"/>
      <c r="K42" s="3899"/>
      <c r="L42" s="3893"/>
      <c r="M42" s="3893"/>
      <c r="N42" s="3893"/>
      <c r="O42" s="3893"/>
      <c r="P42" s="3893"/>
      <c r="Q42" s="3893"/>
      <c r="R42" s="3893"/>
      <c r="S42" s="3893"/>
      <c r="T42" s="3893"/>
      <c r="U42" s="3894"/>
      <c r="V42" s="2562"/>
      <c r="W42" s="2562"/>
      <c r="X42" s="2562"/>
      <c r="Y42" s="2562"/>
      <c r="Z42" s="2562"/>
      <c r="AA42" s="2562"/>
      <c r="AB42" s="2562"/>
      <c r="AC42" s="2562"/>
      <c r="AD42" s="2562"/>
      <c r="AE42" s="2562"/>
      <c r="AF42" s="2562"/>
      <c r="AG42" s="2562"/>
      <c r="AH42" s="2562"/>
      <c r="AI42" s="2562"/>
      <c r="AJ42" s="2562"/>
      <c r="AK42" s="2562"/>
      <c r="AL42" s="2562"/>
      <c r="AM42" s="2562"/>
      <c r="AN42" s="2562"/>
      <c r="AO42" s="2562"/>
      <c r="AP42" s="2562"/>
      <c r="AQ42" s="2562"/>
      <c r="AR42" s="2562"/>
      <c r="AS42" s="2562"/>
      <c r="AT42" s="2562"/>
      <c r="AU42" s="2562"/>
      <c r="AV42" s="2562"/>
      <c r="AW42" s="2562"/>
      <c r="AX42" s="2562"/>
      <c r="AY42" s="2562"/>
      <c r="AZ42" s="2562"/>
      <c r="BA42" s="2562"/>
      <c r="BB42" s="2562"/>
      <c r="BC42" s="2562"/>
      <c r="BD42" s="2562"/>
      <c r="BE42" s="3899"/>
      <c r="BF42" s="3893"/>
      <c r="BG42" s="3893"/>
      <c r="BH42" s="3893"/>
      <c r="BI42" s="3893"/>
      <c r="BJ42" s="3893"/>
      <c r="BK42" s="3893"/>
      <c r="BL42" s="3894"/>
      <c r="BM42" s="3883"/>
      <c r="BN42" s="3883"/>
      <c r="BO42" s="3883"/>
      <c r="BP42" s="3884"/>
    </row>
    <row r="43" spans="2:68" ht="10.5" customHeight="1">
      <c r="B43" s="3892"/>
      <c r="C43" s="3893"/>
      <c r="D43" s="3893"/>
      <c r="E43" s="3893"/>
      <c r="F43" s="3893"/>
      <c r="G43" s="3893"/>
      <c r="H43" s="3893"/>
      <c r="I43" s="3893"/>
      <c r="J43" s="3894"/>
      <c r="K43" s="3899"/>
      <c r="L43" s="3893"/>
      <c r="M43" s="3893"/>
      <c r="N43" s="3893"/>
      <c r="O43" s="3893"/>
      <c r="P43" s="3893"/>
      <c r="Q43" s="3893"/>
      <c r="R43" s="3893"/>
      <c r="S43" s="3893"/>
      <c r="T43" s="3893"/>
      <c r="U43" s="3894"/>
      <c r="V43" s="2562" t="s">
        <v>2511</v>
      </c>
      <c r="W43" s="2562"/>
      <c r="X43" s="2562"/>
      <c r="Y43" s="2562"/>
      <c r="Z43" s="2562"/>
      <c r="AA43" s="2562"/>
      <c r="AB43" s="2562"/>
      <c r="AC43" s="2562"/>
      <c r="AD43" s="2562"/>
      <c r="AE43" s="2562"/>
      <c r="AF43" s="2562"/>
      <c r="AG43" s="2562"/>
      <c r="AH43" s="2562"/>
      <c r="AI43" s="2562"/>
      <c r="AJ43" s="2562"/>
      <c r="AK43" s="2562"/>
      <c r="AL43" s="2562"/>
      <c r="AM43" s="2562"/>
      <c r="AN43" s="2562"/>
      <c r="AO43" s="2562"/>
      <c r="AP43" s="2562"/>
      <c r="AQ43" s="2562"/>
      <c r="AR43" s="2562"/>
      <c r="AS43" s="2562"/>
      <c r="AT43" s="2562"/>
      <c r="AU43" s="2562"/>
      <c r="AV43" s="2562"/>
      <c r="AW43" s="2562"/>
      <c r="AX43" s="2562"/>
      <c r="AY43" s="2562"/>
      <c r="AZ43" s="2562"/>
      <c r="BA43" s="2562"/>
      <c r="BB43" s="2562"/>
      <c r="BC43" s="2562"/>
      <c r="BD43" s="2562"/>
      <c r="BE43" s="3899"/>
      <c r="BF43" s="3893"/>
      <c r="BG43" s="3893"/>
      <c r="BH43" s="3893"/>
      <c r="BI43" s="3893"/>
      <c r="BJ43" s="3893"/>
      <c r="BK43" s="3893"/>
      <c r="BL43" s="3894"/>
      <c r="BM43" s="3883"/>
      <c r="BN43" s="3883"/>
      <c r="BO43" s="3883"/>
      <c r="BP43" s="3884"/>
    </row>
    <row r="44" spans="2:68" ht="10.5" customHeight="1">
      <c r="B44" s="3892"/>
      <c r="C44" s="3893"/>
      <c r="D44" s="3893"/>
      <c r="E44" s="3893"/>
      <c r="F44" s="3893"/>
      <c r="G44" s="3893"/>
      <c r="H44" s="3893"/>
      <c r="I44" s="3893"/>
      <c r="J44" s="3894"/>
      <c r="K44" s="3899"/>
      <c r="L44" s="3893"/>
      <c r="M44" s="3893"/>
      <c r="N44" s="3893"/>
      <c r="O44" s="3893"/>
      <c r="P44" s="3893"/>
      <c r="Q44" s="3893"/>
      <c r="R44" s="3893"/>
      <c r="S44" s="3893"/>
      <c r="T44" s="3893"/>
      <c r="U44" s="3894"/>
      <c r="V44" s="2562"/>
      <c r="W44" s="2562"/>
      <c r="X44" s="2562"/>
      <c r="Y44" s="2562"/>
      <c r="Z44" s="2562"/>
      <c r="AA44" s="2562"/>
      <c r="AB44" s="2562"/>
      <c r="AC44" s="2562"/>
      <c r="AD44" s="2562"/>
      <c r="AE44" s="2562"/>
      <c r="AF44" s="2562"/>
      <c r="AG44" s="2562"/>
      <c r="AH44" s="2562"/>
      <c r="AI44" s="2562"/>
      <c r="AJ44" s="2562"/>
      <c r="AK44" s="2562"/>
      <c r="AL44" s="2562"/>
      <c r="AM44" s="2562"/>
      <c r="AN44" s="2562"/>
      <c r="AO44" s="2562"/>
      <c r="AP44" s="2562"/>
      <c r="AQ44" s="2562"/>
      <c r="AR44" s="2562"/>
      <c r="AS44" s="2562"/>
      <c r="AT44" s="2562"/>
      <c r="AU44" s="2562"/>
      <c r="AV44" s="2562"/>
      <c r="AW44" s="2562"/>
      <c r="AX44" s="2562"/>
      <c r="AY44" s="2562"/>
      <c r="AZ44" s="2562"/>
      <c r="BA44" s="2562"/>
      <c r="BB44" s="2562"/>
      <c r="BC44" s="2562"/>
      <c r="BD44" s="2562"/>
      <c r="BE44" s="3899"/>
      <c r="BF44" s="3893"/>
      <c r="BG44" s="3893"/>
      <c r="BH44" s="3893"/>
      <c r="BI44" s="3893"/>
      <c r="BJ44" s="3893"/>
      <c r="BK44" s="3893"/>
      <c r="BL44" s="3894"/>
      <c r="BM44" s="3883"/>
      <c r="BN44" s="3883"/>
      <c r="BO44" s="3883"/>
      <c r="BP44" s="3884"/>
    </row>
    <row r="45" spans="2:68" ht="10.5" customHeight="1">
      <c r="B45" s="3892"/>
      <c r="C45" s="3893"/>
      <c r="D45" s="3893"/>
      <c r="E45" s="3893"/>
      <c r="F45" s="3893"/>
      <c r="G45" s="3893"/>
      <c r="H45" s="3893"/>
      <c r="I45" s="3893"/>
      <c r="J45" s="3894"/>
      <c r="K45" s="3899"/>
      <c r="L45" s="3893"/>
      <c r="M45" s="3893"/>
      <c r="N45" s="3893"/>
      <c r="O45" s="3893"/>
      <c r="P45" s="3893"/>
      <c r="Q45" s="3893"/>
      <c r="R45" s="3893"/>
      <c r="S45" s="3893"/>
      <c r="T45" s="3893"/>
      <c r="U45" s="3894"/>
      <c r="V45" s="2562" t="s">
        <v>2512</v>
      </c>
      <c r="W45" s="2562"/>
      <c r="X45" s="2562"/>
      <c r="Y45" s="2562"/>
      <c r="Z45" s="2562"/>
      <c r="AA45" s="2562"/>
      <c r="AB45" s="2562"/>
      <c r="AC45" s="2562"/>
      <c r="AD45" s="2562"/>
      <c r="AE45" s="2562"/>
      <c r="AF45" s="2562"/>
      <c r="AG45" s="2562"/>
      <c r="AH45" s="2562"/>
      <c r="AI45" s="2562"/>
      <c r="AJ45" s="2562"/>
      <c r="AK45" s="2562"/>
      <c r="AL45" s="2562"/>
      <c r="AM45" s="2562"/>
      <c r="AN45" s="2562"/>
      <c r="AO45" s="2562"/>
      <c r="AP45" s="2562"/>
      <c r="AQ45" s="2562"/>
      <c r="AR45" s="2562"/>
      <c r="AS45" s="2562"/>
      <c r="AT45" s="2562"/>
      <c r="AU45" s="2562"/>
      <c r="AV45" s="2562"/>
      <c r="AW45" s="2562"/>
      <c r="AX45" s="2562"/>
      <c r="AY45" s="2562"/>
      <c r="AZ45" s="2562"/>
      <c r="BA45" s="2562"/>
      <c r="BB45" s="2562"/>
      <c r="BC45" s="2562"/>
      <c r="BD45" s="2562"/>
      <c r="BE45" s="3899"/>
      <c r="BF45" s="3893"/>
      <c r="BG45" s="3893"/>
      <c r="BH45" s="3893"/>
      <c r="BI45" s="3893"/>
      <c r="BJ45" s="3893"/>
      <c r="BK45" s="3893"/>
      <c r="BL45" s="3894"/>
      <c r="BM45" s="3883"/>
      <c r="BN45" s="3883"/>
      <c r="BO45" s="3883"/>
      <c r="BP45" s="3884"/>
    </row>
    <row r="46" spans="2:68" ht="10.5" customHeight="1">
      <c r="B46" s="3892"/>
      <c r="C46" s="3893"/>
      <c r="D46" s="3893"/>
      <c r="E46" s="3893"/>
      <c r="F46" s="3893"/>
      <c r="G46" s="3893"/>
      <c r="H46" s="3893"/>
      <c r="I46" s="3893"/>
      <c r="J46" s="3894"/>
      <c r="K46" s="3899"/>
      <c r="L46" s="3893"/>
      <c r="M46" s="3893"/>
      <c r="N46" s="3893"/>
      <c r="O46" s="3893"/>
      <c r="P46" s="3893"/>
      <c r="Q46" s="3893"/>
      <c r="R46" s="3893"/>
      <c r="S46" s="3893"/>
      <c r="T46" s="3893"/>
      <c r="U46" s="3894"/>
      <c r="V46" s="2562"/>
      <c r="W46" s="2562"/>
      <c r="X46" s="2562"/>
      <c r="Y46" s="2562"/>
      <c r="Z46" s="2562"/>
      <c r="AA46" s="2562"/>
      <c r="AB46" s="2562"/>
      <c r="AC46" s="2562"/>
      <c r="AD46" s="2562"/>
      <c r="AE46" s="2562"/>
      <c r="AF46" s="2562"/>
      <c r="AG46" s="2562"/>
      <c r="AH46" s="2562"/>
      <c r="AI46" s="2562"/>
      <c r="AJ46" s="2562"/>
      <c r="AK46" s="2562"/>
      <c r="AL46" s="2562"/>
      <c r="AM46" s="2562"/>
      <c r="AN46" s="2562"/>
      <c r="AO46" s="2562"/>
      <c r="AP46" s="2562"/>
      <c r="AQ46" s="2562"/>
      <c r="AR46" s="2562"/>
      <c r="AS46" s="2562"/>
      <c r="AT46" s="2562"/>
      <c r="AU46" s="2562"/>
      <c r="AV46" s="2562"/>
      <c r="AW46" s="2562"/>
      <c r="AX46" s="2562"/>
      <c r="AY46" s="2562"/>
      <c r="AZ46" s="2562"/>
      <c r="BA46" s="2562"/>
      <c r="BB46" s="2562"/>
      <c r="BC46" s="2562"/>
      <c r="BD46" s="2562"/>
      <c r="BE46" s="3899"/>
      <c r="BF46" s="3893"/>
      <c r="BG46" s="3893"/>
      <c r="BH46" s="3893"/>
      <c r="BI46" s="3893"/>
      <c r="BJ46" s="3893"/>
      <c r="BK46" s="3893"/>
      <c r="BL46" s="3894"/>
      <c r="BM46" s="3883"/>
      <c r="BN46" s="3883"/>
      <c r="BO46" s="3883"/>
      <c r="BP46" s="3884"/>
    </row>
    <row r="47" spans="2:68" ht="10.5" customHeight="1">
      <c r="B47" s="3892"/>
      <c r="C47" s="3893"/>
      <c r="D47" s="3893"/>
      <c r="E47" s="3893"/>
      <c r="F47" s="3893"/>
      <c r="G47" s="3893"/>
      <c r="H47" s="3893"/>
      <c r="I47" s="3893"/>
      <c r="J47" s="3894"/>
      <c r="K47" s="3899"/>
      <c r="L47" s="3893"/>
      <c r="M47" s="3893"/>
      <c r="N47" s="3893"/>
      <c r="O47" s="3893"/>
      <c r="P47" s="3893"/>
      <c r="Q47" s="3893"/>
      <c r="R47" s="3893"/>
      <c r="S47" s="3893"/>
      <c r="T47" s="3893"/>
      <c r="U47" s="3894"/>
      <c r="V47" s="2562" t="s">
        <v>2513</v>
      </c>
      <c r="W47" s="2562"/>
      <c r="X47" s="2562"/>
      <c r="Y47" s="2562"/>
      <c r="Z47" s="2562"/>
      <c r="AA47" s="2562"/>
      <c r="AB47" s="2562"/>
      <c r="AC47" s="2562"/>
      <c r="AD47" s="2562"/>
      <c r="AE47" s="2562"/>
      <c r="AF47" s="2562"/>
      <c r="AG47" s="2562"/>
      <c r="AH47" s="2562"/>
      <c r="AI47" s="2562"/>
      <c r="AJ47" s="2562"/>
      <c r="AK47" s="2562"/>
      <c r="AL47" s="2562"/>
      <c r="AM47" s="2562"/>
      <c r="AN47" s="2562"/>
      <c r="AO47" s="2562"/>
      <c r="AP47" s="2562"/>
      <c r="AQ47" s="2562"/>
      <c r="AR47" s="2562"/>
      <c r="AS47" s="2562"/>
      <c r="AT47" s="2562"/>
      <c r="AU47" s="2562"/>
      <c r="AV47" s="2562"/>
      <c r="AW47" s="2562"/>
      <c r="AX47" s="2562"/>
      <c r="AY47" s="2562"/>
      <c r="AZ47" s="2562"/>
      <c r="BA47" s="2562"/>
      <c r="BB47" s="2562"/>
      <c r="BC47" s="2562"/>
      <c r="BD47" s="2562"/>
      <c r="BE47" s="3899"/>
      <c r="BF47" s="3893"/>
      <c r="BG47" s="3893"/>
      <c r="BH47" s="3893"/>
      <c r="BI47" s="3893"/>
      <c r="BJ47" s="3893"/>
      <c r="BK47" s="3893"/>
      <c r="BL47" s="3894"/>
      <c r="BM47" s="3883"/>
      <c r="BN47" s="3883"/>
      <c r="BO47" s="3883"/>
      <c r="BP47" s="3884"/>
    </row>
    <row r="48" spans="2:68" ht="10.5" customHeight="1">
      <c r="B48" s="3892"/>
      <c r="C48" s="3893"/>
      <c r="D48" s="3893"/>
      <c r="E48" s="3893"/>
      <c r="F48" s="3893"/>
      <c r="G48" s="3893"/>
      <c r="H48" s="3893"/>
      <c r="I48" s="3893"/>
      <c r="J48" s="3894"/>
      <c r="K48" s="3899"/>
      <c r="L48" s="3893"/>
      <c r="M48" s="3893"/>
      <c r="N48" s="3893"/>
      <c r="O48" s="3893"/>
      <c r="P48" s="3893"/>
      <c r="Q48" s="3893"/>
      <c r="R48" s="3893"/>
      <c r="S48" s="3893"/>
      <c r="T48" s="3893"/>
      <c r="U48" s="3894"/>
      <c r="V48" s="2562"/>
      <c r="W48" s="2562"/>
      <c r="X48" s="2562"/>
      <c r="Y48" s="2562"/>
      <c r="Z48" s="2562"/>
      <c r="AA48" s="2562"/>
      <c r="AB48" s="2562"/>
      <c r="AC48" s="2562"/>
      <c r="AD48" s="2562"/>
      <c r="AE48" s="2562"/>
      <c r="AF48" s="2562"/>
      <c r="AG48" s="2562"/>
      <c r="AH48" s="2562"/>
      <c r="AI48" s="2562"/>
      <c r="AJ48" s="2562"/>
      <c r="AK48" s="2562"/>
      <c r="AL48" s="2562"/>
      <c r="AM48" s="2562"/>
      <c r="AN48" s="2562"/>
      <c r="AO48" s="2562"/>
      <c r="AP48" s="2562"/>
      <c r="AQ48" s="2562"/>
      <c r="AR48" s="2562"/>
      <c r="AS48" s="2562"/>
      <c r="AT48" s="2562"/>
      <c r="AU48" s="2562"/>
      <c r="AV48" s="2562"/>
      <c r="AW48" s="2562"/>
      <c r="AX48" s="2562"/>
      <c r="AY48" s="2562"/>
      <c r="AZ48" s="2562"/>
      <c r="BA48" s="2562"/>
      <c r="BB48" s="2562"/>
      <c r="BC48" s="2562"/>
      <c r="BD48" s="2562"/>
      <c r="BE48" s="3899"/>
      <c r="BF48" s="3893"/>
      <c r="BG48" s="3893"/>
      <c r="BH48" s="3893"/>
      <c r="BI48" s="3893"/>
      <c r="BJ48" s="3893"/>
      <c r="BK48" s="3893"/>
      <c r="BL48" s="3894"/>
      <c r="BM48" s="3883"/>
      <c r="BN48" s="3883"/>
      <c r="BO48" s="3883"/>
      <c r="BP48" s="3884"/>
    </row>
    <row r="49" spans="2:68" ht="10.5" customHeight="1">
      <c r="B49" s="3892"/>
      <c r="C49" s="3893"/>
      <c r="D49" s="3893"/>
      <c r="E49" s="3893"/>
      <c r="F49" s="3893"/>
      <c r="G49" s="3893"/>
      <c r="H49" s="3893"/>
      <c r="I49" s="3893"/>
      <c r="J49" s="3894"/>
      <c r="K49" s="3899"/>
      <c r="L49" s="3893"/>
      <c r="M49" s="3893"/>
      <c r="N49" s="3893"/>
      <c r="O49" s="3893"/>
      <c r="P49" s="3893"/>
      <c r="Q49" s="3893"/>
      <c r="R49" s="3893"/>
      <c r="S49" s="3893"/>
      <c r="T49" s="3893"/>
      <c r="U49" s="3894"/>
      <c r="V49" s="2562" t="s">
        <v>2514</v>
      </c>
      <c r="W49" s="2562"/>
      <c r="X49" s="2562"/>
      <c r="Y49" s="2562"/>
      <c r="Z49" s="2562"/>
      <c r="AA49" s="2562"/>
      <c r="AB49" s="2562"/>
      <c r="AC49" s="2562"/>
      <c r="AD49" s="2562"/>
      <c r="AE49" s="2562"/>
      <c r="AF49" s="2562"/>
      <c r="AG49" s="2562"/>
      <c r="AH49" s="2562"/>
      <c r="AI49" s="2562"/>
      <c r="AJ49" s="2562"/>
      <c r="AK49" s="2562"/>
      <c r="AL49" s="2562"/>
      <c r="AM49" s="2562"/>
      <c r="AN49" s="2562"/>
      <c r="AO49" s="2562"/>
      <c r="AP49" s="2562"/>
      <c r="AQ49" s="2562"/>
      <c r="AR49" s="2562"/>
      <c r="AS49" s="2562"/>
      <c r="AT49" s="2562"/>
      <c r="AU49" s="2562"/>
      <c r="AV49" s="2562"/>
      <c r="AW49" s="2562"/>
      <c r="AX49" s="2562"/>
      <c r="AY49" s="2562"/>
      <c r="AZ49" s="2562"/>
      <c r="BA49" s="2562"/>
      <c r="BB49" s="2562"/>
      <c r="BC49" s="2562"/>
      <c r="BD49" s="2562"/>
      <c r="BE49" s="3899"/>
      <c r="BF49" s="3893"/>
      <c r="BG49" s="3893"/>
      <c r="BH49" s="3893"/>
      <c r="BI49" s="3893"/>
      <c r="BJ49" s="3893"/>
      <c r="BK49" s="3893"/>
      <c r="BL49" s="3894"/>
      <c r="BM49" s="3883"/>
      <c r="BN49" s="3883"/>
      <c r="BO49" s="3883"/>
      <c r="BP49" s="3884"/>
    </row>
    <row r="50" spans="2:68" ht="10.5" customHeight="1">
      <c r="B50" s="3892"/>
      <c r="C50" s="3893"/>
      <c r="D50" s="3893"/>
      <c r="E50" s="3893"/>
      <c r="F50" s="3893"/>
      <c r="G50" s="3893"/>
      <c r="H50" s="3893"/>
      <c r="I50" s="3893"/>
      <c r="J50" s="3894"/>
      <c r="K50" s="3899"/>
      <c r="L50" s="3893"/>
      <c r="M50" s="3893"/>
      <c r="N50" s="3893"/>
      <c r="O50" s="3893"/>
      <c r="P50" s="3893"/>
      <c r="Q50" s="3893"/>
      <c r="R50" s="3893"/>
      <c r="S50" s="3893"/>
      <c r="T50" s="3893"/>
      <c r="U50" s="3894"/>
      <c r="V50" s="2562"/>
      <c r="W50" s="2562"/>
      <c r="X50" s="2562"/>
      <c r="Y50" s="2562"/>
      <c r="Z50" s="2562"/>
      <c r="AA50" s="2562"/>
      <c r="AB50" s="2562"/>
      <c r="AC50" s="2562"/>
      <c r="AD50" s="2562"/>
      <c r="AE50" s="2562"/>
      <c r="AF50" s="2562"/>
      <c r="AG50" s="2562"/>
      <c r="AH50" s="2562"/>
      <c r="AI50" s="2562"/>
      <c r="AJ50" s="2562"/>
      <c r="AK50" s="2562"/>
      <c r="AL50" s="2562"/>
      <c r="AM50" s="2562"/>
      <c r="AN50" s="2562"/>
      <c r="AO50" s="2562"/>
      <c r="AP50" s="2562"/>
      <c r="AQ50" s="2562"/>
      <c r="AR50" s="2562"/>
      <c r="AS50" s="2562"/>
      <c r="AT50" s="2562"/>
      <c r="AU50" s="2562"/>
      <c r="AV50" s="2562"/>
      <c r="AW50" s="2562"/>
      <c r="AX50" s="2562"/>
      <c r="AY50" s="2562"/>
      <c r="AZ50" s="2562"/>
      <c r="BA50" s="2562"/>
      <c r="BB50" s="2562"/>
      <c r="BC50" s="2562"/>
      <c r="BD50" s="2562"/>
      <c r="BE50" s="3899"/>
      <c r="BF50" s="3893"/>
      <c r="BG50" s="3893"/>
      <c r="BH50" s="3893"/>
      <c r="BI50" s="3893"/>
      <c r="BJ50" s="3893"/>
      <c r="BK50" s="3893"/>
      <c r="BL50" s="3894"/>
      <c r="BM50" s="3883"/>
      <c r="BN50" s="3883"/>
      <c r="BO50" s="3883"/>
      <c r="BP50" s="3884"/>
    </row>
    <row r="51" spans="2:68" ht="18.75" customHeight="1">
      <c r="B51" s="3892"/>
      <c r="C51" s="3893"/>
      <c r="D51" s="3893"/>
      <c r="E51" s="3893"/>
      <c r="F51" s="3893"/>
      <c r="G51" s="3893"/>
      <c r="H51" s="3893"/>
      <c r="I51" s="3893"/>
      <c r="J51" s="3894"/>
      <c r="K51" s="3899"/>
      <c r="L51" s="3893"/>
      <c r="M51" s="3893"/>
      <c r="N51" s="3893"/>
      <c r="O51" s="3893"/>
      <c r="P51" s="3893"/>
      <c r="Q51" s="3893"/>
      <c r="R51" s="3893"/>
      <c r="S51" s="3893"/>
      <c r="T51" s="3893"/>
      <c r="U51" s="3894"/>
      <c r="V51" s="2562" t="s">
        <v>2515</v>
      </c>
      <c r="W51" s="2562"/>
      <c r="X51" s="2562"/>
      <c r="Y51" s="2562"/>
      <c r="Z51" s="2562"/>
      <c r="AA51" s="2562"/>
      <c r="AB51" s="2562"/>
      <c r="AC51" s="2562"/>
      <c r="AD51" s="2562"/>
      <c r="AE51" s="2562"/>
      <c r="AF51" s="2562"/>
      <c r="AG51" s="2562"/>
      <c r="AH51" s="2562"/>
      <c r="AI51" s="2562"/>
      <c r="AJ51" s="2562"/>
      <c r="AK51" s="2562"/>
      <c r="AL51" s="2562"/>
      <c r="AM51" s="2562"/>
      <c r="AN51" s="2562"/>
      <c r="AO51" s="2562"/>
      <c r="AP51" s="2562"/>
      <c r="AQ51" s="2562"/>
      <c r="AR51" s="2562"/>
      <c r="AS51" s="2562"/>
      <c r="AT51" s="2562"/>
      <c r="AU51" s="2562"/>
      <c r="AV51" s="2562"/>
      <c r="AW51" s="2562"/>
      <c r="AX51" s="2562"/>
      <c r="AY51" s="2562"/>
      <c r="AZ51" s="2562"/>
      <c r="BA51" s="2562"/>
      <c r="BB51" s="2562"/>
      <c r="BC51" s="2562"/>
      <c r="BD51" s="2562"/>
      <c r="BE51" s="3899"/>
      <c r="BF51" s="3893"/>
      <c r="BG51" s="3893"/>
      <c r="BH51" s="3893"/>
      <c r="BI51" s="3893"/>
      <c r="BJ51" s="3893"/>
      <c r="BK51" s="3893"/>
      <c r="BL51" s="3894"/>
      <c r="BM51" s="3883"/>
      <c r="BN51" s="3883"/>
      <c r="BO51" s="3883"/>
      <c r="BP51" s="3884"/>
    </row>
    <row r="52" spans="2:68" ht="9" customHeight="1">
      <c r="B52" s="3892"/>
      <c r="C52" s="3893"/>
      <c r="D52" s="3893"/>
      <c r="E52" s="3893"/>
      <c r="F52" s="3893"/>
      <c r="G52" s="3893"/>
      <c r="H52" s="3893"/>
      <c r="I52" s="3893"/>
      <c r="J52" s="3894"/>
      <c r="K52" s="3899"/>
      <c r="L52" s="3893"/>
      <c r="M52" s="3893"/>
      <c r="N52" s="3893"/>
      <c r="O52" s="3893"/>
      <c r="P52" s="3893"/>
      <c r="Q52" s="3893"/>
      <c r="R52" s="3893"/>
      <c r="S52" s="3893"/>
      <c r="T52" s="3893"/>
      <c r="U52" s="3894"/>
      <c r="V52" s="2562"/>
      <c r="W52" s="2562"/>
      <c r="X52" s="2562"/>
      <c r="Y52" s="2562"/>
      <c r="Z52" s="2562"/>
      <c r="AA52" s="2562"/>
      <c r="AB52" s="2562"/>
      <c r="AC52" s="2562"/>
      <c r="AD52" s="2562"/>
      <c r="AE52" s="2562"/>
      <c r="AF52" s="2562"/>
      <c r="AG52" s="2562"/>
      <c r="AH52" s="2562"/>
      <c r="AI52" s="2562"/>
      <c r="AJ52" s="2562"/>
      <c r="AK52" s="2562"/>
      <c r="AL52" s="2562"/>
      <c r="AM52" s="2562"/>
      <c r="AN52" s="2562"/>
      <c r="AO52" s="2562"/>
      <c r="AP52" s="2562"/>
      <c r="AQ52" s="2562"/>
      <c r="AR52" s="2562"/>
      <c r="AS52" s="2562"/>
      <c r="AT52" s="2562"/>
      <c r="AU52" s="2562"/>
      <c r="AV52" s="2562"/>
      <c r="AW52" s="2562"/>
      <c r="AX52" s="2562"/>
      <c r="AY52" s="2562"/>
      <c r="AZ52" s="2562"/>
      <c r="BA52" s="2562"/>
      <c r="BB52" s="2562"/>
      <c r="BC52" s="2562"/>
      <c r="BD52" s="2562"/>
      <c r="BE52" s="3899"/>
      <c r="BF52" s="3893"/>
      <c r="BG52" s="3893"/>
      <c r="BH52" s="3893"/>
      <c r="BI52" s="3893"/>
      <c r="BJ52" s="3893"/>
      <c r="BK52" s="3893"/>
      <c r="BL52" s="3894"/>
      <c r="BM52" s="3883"/>
      <c r="BN52" s="3883"/>
      <c r="BO52" s="3883"/>
      <c r="BP52" s="3884"/>
    </row>
    <row r="53" spans="2:68" ht="9" customHeight="1">
      <c r="B53" s="3892"/>
      <c r="C53" s="3893"/>
      <c r="D53" s="3893"/>
      <c r="E53" s="3893"/>
      <c r="F53" s="3893"/>
      <c r="G53" s="3893"/>
      <c r="H53" s="3893"/>
      <c r="I53" s="3893"/>
      <c r="J53" s="3894"/>
      <c r="K53" s="3899"/>
      <c r="L53" s="3893"/>
      <c r="M53" s="3893"/>
      <c r="N53" s="3893"/>
      <c r="O53" s="3893"/>
      <c r="P53" s="3893"/>
      <c r="Q53" s="3893"/>
      <c r="R53" s="3893"/>
      <c r="S53" s="3893"/>
      <c r="T53" s="3893"/>
      <c r="U53" s="3894"/>
      <c r="V53" s="2562"/>
      <c r="W53" s="2562"/>
      <c r="X53" s="2562"/>
      <c r="Y53" s="2562"/>
      <c r="Z53" s="2562"/>
      <c r="AA53" s="2562"/>
      <c r="AB53" s="2562"/>
      <c r="AC53" s="2562"/>
      <c r="AD53" s="2562"/>
      <c r="AE53" s="2562"/>
      <c r="AF53" s="2562"/>
      <c r="AG53" s="2562"/>
      <c r="AH53" s="2562"/>
      <c r="AI53" s="2562"/>
      <c r="AJ53" s="2562"/>
      <c r="AK53" s="2562"/>
      <c r="AL53" s="2562"/>
      <c r="AM53" s="2562"/>
      <c r="AN53" s="2562"/>
      <c r="AO53" s="2562"/>
      <c r="AP53" s="2562"/>
      <c r="AQ53" s="2562"/>
      <c r="AR53" s="2562"/>
      <c r="AS53" s="2562"/>
      <c r="AT53" s="2562"/>
      <c r="AU53" s="2562"/>
      <c r="AV53" s="2562"/>
      <c r="AW53" s="2562"/>
      <c r="AX53" s="2562"/>
      <c r="AY53" s="2562"/>
      <c r="AZ53" s="2562"/>
      <c r="BA53" s="2562"/>
      <c r="BB53" s="2562"/>
      <c r="BC53" s="2562"/>
      <c r="BD53" s="2562"/>
      <c r="BE53" s="3899"/>
      <c r="BF53" s="3893"/>
      <c r="BG53" s="3893"/>
      <c r="BH53" s="3893"/>
      <c r="BI53" s="3893"/>
      <c r="BJ53" s="3893"/>
      <c r="BK53" s="3893"/>
      <c r="BL53" s="3894"/>
      <c r="BM53" s="3883"/>
      <c r="BN53" s="3883"/>
      <c r="BO53" s="3883"/>
      <c r="BP53" s="3884"/>
    </row>
    <row r="54" spans="2:68" ht="9" customHeight="1">
      <c r="B54" s="3892"/>
      <c r="C54" s="3893"/>
      <c r="D54" s="3893"/>
      <c r="E54" s="3893"/>
      <c r="F54" s="3893"/>
      <c r="G54" s="3893"/>
      <c r="H54" s="3893"/>
      <c r="I54" s="3893"/>
      <c r="J54" s="3894"/>
      <c r="K54" s="3899"/>
      <c r="L54" s="3893"/>
      <c r="M54" s="3893"/>
      <c r="N54" s="3893"/>
      <c r="O54" s="3893"/>
      <c r="P54" s="3893"/>
      <c r="Q54" s="3893"/>
      <c r="R54" s="3893"/>
      <c r="S54" s="3893"/>
      <c r="T54" s="3893"/>
      <c r="U54" s="3894"/>
      <c r="V54" s="2562"/>
      <c r="W54" s="2562"/>
      <c r="X54" s="2562"/>
      <c r="Y54" s="2562"/>
      <c r="Z54" s="2562"/>
      <c r="AA54" s="2562"/>
      <c r="AB54" s="2562"/>
      <c r="AC54" s="2562"/>
      <c r="AD54" s="2562"/>
      <c r="AE54" s="2562"/>
      <c r="AF54" s="2562"/>
      <c r="AG54" s="2562"/>
      <c r="AH54" s="2562"/>
      <c r="AI54" s="2562"/>
      <c r="AJ54" s="2562"/>
      <c r="AK54" s="2562"/>
      <c r="AL54" s="2562"/>
      <c r="AM54" s="2562"/>
      <c r="AN54" s="2562"/>
      <c r="AO54" s="2562"/>
      <c r="AP54" s="2562"/>
      <c r="AQ54" s="2562"/>
      <c r="AR54" s="2562"/>
      <c r="AS54" s="2562"/>
      <c r="AT54" s="2562"/>
      <c r="AU54" s="2562"/>
      <c r="AV54" s="2562"/>
      <c r="AW54" s="2562"/>
      <c r="AX54" s="2562"/>
      <c r="AY54" s="2562"/>
      <c r="AZ54" s="2562"/>
      <c r="BA54" s="2562"/>
      <c r="BB54" s="2562"/>
      <c r="BC54" s="2562"/>
      <c r="BD54" s="2562"/>
      <c r="BE54" s="3899"/>
      <c r="BF54" s="3893"/>
      <c r="BG54" s="3893"/>
      <c r="BH54" s="3893"/>
      <c r="BI54" s="3893"/>
      <c r="BJ54" s="3893"/>
      <c r="BK54" s="3893"/>
      <c r="BL54" s="3894"/>
      <c r="BM54" s="3883"/>
      <c r="BN54" s="3883"/>
      <c r="BO54" s="3883"/>
      <c r="BP54" s="3884"/>
    </row>
    <row r="55" spans="2:68" ht="9" customHeight="1">
      <c r="B55" s="3892"/>
      <c r="C55" s="3893"/>
      <c r="D55" s="3893"/>
      <c r="E55" s="3893"/>
      <c r="F55" s="3893"/>
      <c r="G55" s="3893"/>
      <c r="H55" s="3893"/>
      <c r="I55" s="3893"/>
      <c r="J55" s="3894"/>
      <c r="K55" s="3899"/>
      <c r="L55" s="3893"/>
      <c r="M55" s="3893"/>
      <c r="N55" s="3893"/>
      <c r="O55" s="3893"/>
      <c r="P55" s="3893"/>
      <c r="Q55" s="3893"/>
      <c r="R55" s="3893"/>
      <c r="S55" s="3893"/>
      <c r="T55" s="3893"/>
      <c r="U55" s="3894"/>
      <c r="V55" s="2562"/>
      <c r="W55" s="2562"/>
      <c r="X55" s="2562"/>
      <c r="Y55" s="2562"/>
      <c r="Z55" s="2562"/>
      <c r="AA55" s="2562"/>
      <c r="AB55" s="2562"/>
      <c r="AC55" s="2562"/>
      <c r="AD55" s="2562"/>
      <c r="AE55" s="2562"/>
      <c r="AF55" s="2562"/>
      <c r="AG55" s="2562"/>
      <c r="AH55" s="2562"/>
      <c r="AI55" s="2562"/>
      <c r="AJ55" s="2562"/>
      <c r="AK55" s="2562"/>
      <c r="AL55" s="2562"/>
      <c r="AM55" s="2562"/>
      <c r="AN55" s="2562"/>
      <c r="AO55" s="2562"/>
      <c r="AP55" s="2562"/>
      <c r="AQ55" s="2562"/>
      <c r="AR55" s="2562"/>
      <c r="AS55" s="2562"/>
      <c r="AT55" s="2562"/>
      <c r="AU55" s="2562"/>
      <c r="AV55" s="2562"/>
      <c r="AW55" s="2562"/>
      <c r="AX55" s="2562"/>
      <c r="AY55" s="2562"/>
      <c r="AZ55" s="2562"/>
      <c r="BA55" s="2562"/>
      <c r="BB55" s="2562"/>
      <c r="BC55" s="2562"/>
      <c r="BD55" s="2562"/>
      <c r="BE55" s="3899"/>
      <c r="BF55" s="3893"/>
      <c r="BG55" s="3893"/>
      <c r="BH55" s="3893"/>
      <c r="BI55" s="3893"/>
      <c r="BJ55" s="3893"/>
      <c r="BK55" s="3893"/>
      <c r="BL55" s="3894"/>
      <c r="BM55" s="3883"/>
      <c r="BN55" s="3883"/>
      <c r="BO55" s="3883"/>
      <c r="BP55" s="3884"/>
    </row>
    <row r="56" spans="2:68" ht="9" customHeight="1">
      <c r="B56" s="3892"/>
      <c r="C56" s="3893"/>
      <c r="D56" s="3893"/>
      <c r="E56" s="3893"/>
      <c r="F56" s="3893"/>
      <c r="G56" s="3893"/>
      <c r="H56" s="3893"/>
      <c r="I56" s="3893"/>
      <c r="J56" s="3894"/>
      <c r="K56" s="3899"/>
      <c r="L56" s="3893"/>
      <c r="M56" s="3893"/>
      <c r="N56" s="3893"/>
      <c r="O56" s="3893"/>
      <c r="P56" s="3893"/>
      <c r="Q56" s="3893"/>
      <c r="R56" s="3893"/>
      <c r="S56" s="3893"/>
      <c r="T56" s="3893"/>
      <c r="U56" s="3894"/>
      <c r="V56" s="2562"/>
      <c r="W56" s="2562"/>
      <c r="X56" s="2562"/>
      <c r="Y56" s="2562"/>
      <c r="Z56" s="2562"/>
      <c r="AA56" s="2562"/>
      <c r="AB56" s="2562"/>
      <c r="AC56" s="2562"/>
      <c r="AD56" s="2562"/>
      <c r="AE56" s="2562"/>
      <c r="AF56" s="2562"/>
      <c r="AG56" s="2562"/>
      <c r="AH56" s="2562"/>
      <c r="AI56" s="2562"/>
      <c r="AJ56" s="2562"/>
      <c r="AK56" s="2562"/>
      <c r="AL56" s="2562"/>
      <c r="AM56" s="2562"/>
      <c r="AN56" s="2562"/>
      <c r="AO56" s="2562"/>
      <c r="AP56" s="2562"/>
      <c r="AQ56" s="2562"/>
      <c r="AR56" s="2562"/>
      <c r="AS56" s="2562"/>
      <c r="AT56" s="2562"/>
      <c r="AU56" s="2562"/>
      <c r="AV56" s="2562"/>
      <c r="AW56" s="2562"/>
      <c r="AX56" s="2562"/>
      <c r="AY56" s="2562"/>
      <c r="AZ56" s="2562"/>
      <c r="BA56" s="2562"/>
      <c r="BB56" s="2562"/>
      <c r="BC56" s="2562"/>
      <c r="BD56" s="2562"/>
      <c r="BE56" s="3899"/>
      <c r="BF56" s="3893"/>
      <c r="BG56" s="3893"/>
      <c r="BH56" s="3893"/>
      <c r="BI56" s="3893"/>
      <c r="BJ56" s="3893"/>
      <c r="BK56" s="3893"/>
      <c r="BL56" s="3894"/>
      <c r="BM56" s="3883"/>
      <c r="BN56" s="3883"/>
      <c r="BO56" s="3883"/>
      <c r="BP56" s="3884"/>
    </row>
    <row r="57" spans="2:68" ht="9" customHeight="1">
      <c r="B57" s="3892"/>
      <c r="C57" s="3893"/>
      <c r="D57" s="3893"/>
      <c r="E57" s="3893"/>
      <c r="F57" s="3893"/>
      <c r="G57" s="3893"/>
      <c r="H57" s="3893"/>
      <c r="I57" s="3893"/>
      <c r="J57" s="3894"/>
      <c r="K57" s="3899"/>
      <c r="L57" s="3893"/>
      <c r="M57" s="3893"/>
      <c r="N57" s="3893"/>
      <c r="O57" s="3893"/>
      <c r="P57" s="3893"/>
      <c r="Q57" s="3893"/>
      <c r="R57" s="3893"/>
      <c r="S57" s="3893"/>
      <c r="T57" s="3893"/>
      <c r="U57" s="3894"/>
      <c r="V57" s="2562"/>
      <c r="W57" s="2562"/>
      <c r="X57" s="2562"/>
      <c r="Y57" s="2562"/>
      <c r="Z57" s="2562"/>
      <c r="AA57" s="2562"/>
      <c r="AB57" s="2562"/>
      <c r="AC57" s="2562"/>
      <c r="AD57" s="2562"/>
      <c r="AE57" s="2562"/>
      <c r="AF57" s="2562"/>
      <c r="AG57" s="2562"/>
      <c r="AH57" s="2562"/>
      <c r="AI57" s="2562"/>
      <c r="AJ57" s="2562"/>
      <c r="AK57" s="2562"/>
      <c r="AL57" s="2562"/>
      <c r="AM57" s="2562"/>
      <c r="AN57" s="2562"/>
      <c r="AO57" s="2562"/>
      <c r="AP57" s="2562"/>
      <c r="AQ57" s="2562"/>
      <c r="AR57" s="2562"/>
      <c r="AS57" s="2562"/>
      <c r="AT57" s="2562"/>
      <c r="AU57" s="2562"/>
      <c r="AV57" s="2562"/>
      <c r="AW57" s="2562"/>
      <c r="AX57" s="2562"/>
      <c r="AY57" s="2562"/>
      <c r="AZ57" s="2562"/>
      <c r="BA57" s="2562"/>
      <c r="BB57" s="2562"/>
      <c r="BC57" s="2562"/>
      <c r="BD57" s="2562"/>
      <c r="BE57" s="3899"/>
      <c r="BF57" s="3893"/>
      <c r="BG57" s="3893"/>
      <c r="BH57" s="3893"/>
      <c r="BI57" s="3893"/>
      <c r="BJ57" s="3893"/>
      <c r="BK57" s="3893"/>
      <c r="BL57" s="3894"/>
      <c r="BM57" s="3883"/>
      <c r="BN57" s="3883"/>
      <c r="BO57" s="3883"/>
      <c r="BP57" s="3884"/>
    </row>
    <row r="58" spans="2:68" ht="9" customHeight="1">
      <c r="B58" s="3892"/>
      <c r="C58" s="3893"/>
      <c r="D58" s="3893"/>
      <c r="E58" s="3893"/>
      <c r="F58" s="3893"/>
      <c r="G58" s="3893"/>
      <c r="H58" s="3893"/>
      <c r="I58" s="3893"/>
      <c r="J58" s="3894"/>
      <c r="K58" s="3899"/>
      <c r="L58" s="3893"/>
      <c r="M58" s="3893"/>
      <c r="N58" s="3893"/>
      <c r="O58" s="3893"/>
      <c r="P58" s="3893"/>
      <c r="Q58" s="3893"/>
      <c r="R58" s="3893"/>
      <c r="S58" s="3893"/>
      <c r="T58" s="3893"/>
      <c r="U58" s="3894"/>
      <c r="V58" s="2562"/>
      <c r="W58" s="2562"/>
      <c r="X58" s="2562"/>
      <c r="Y58" s="2562"/>
      <c r="Z58" s="2562"/>
      <c r="AA58" s="2562"/>
      <c r="AB58" s="2562"/>
      <c r="AC58" s="2562"/>
      <c r="AD58" s="2562"/>
      <c r="AE58" s="2562"/>
      <c r="AF58" s="2562"/>
      <c r="AG58" s="2562"/>
      <c r="AH58" s="2562"/>
      <c r="AI58" s="2562"/>
      <c r="AJ58" s="2562"/>
      <c r="AK58" s="2562"/>
      <c r="AL58" s="2562"/>
      <c r="AM58" s="2562"/>
      <c r="AN58" s="2562"/>
      <c r="AO58" s="2562"/>
      <c r="AP58" s="2562"/>
      <c r="AQ58" s="2562"/>
      <c r="AR58" s="2562"/>
      <c r="AS58" s="2562"/>
      <c r="AT58" s="2562"/>
      <c r="AU58" s="2562"/>
      <c r="AV58" s="2562"/>
      <c r="AW58" s="2562"/>
      <c r="AX58" s="2562"/>
      <c r="AY58" s="2562"/>
      <c r="AZ58" s="2562"/>
      <c r="BA58" s="2562"/>
      <c r="BB58" s="2562"/>
      <c r="BC58" s="2562"/>
      <c r="BD58" s="2562"/>
      <c r="BE58" s="3899"/>
      <c r="BF58" s="3893"/>
      <c r="BG58" s="3893"/>
      <c r="BH58" s="3893"/>
      <c r="BI58" s="3893"/>
      <c r="BJ58" s="3893"/>
      <c r="BK58" s="3893"/>
      <c r="BL58" s="3894"/>
      <c r="BM58" s="3883"/>
      <c r="BN58" s="3883"/>
      <c r="BO58" s="3883"/>
      <c r="BP58" s="3884"/>
    </row>
    <row r="59" spans="2:68" ht="10.5" customHeight="1">
      <c r="B59" s="3892"/>
      <c r="C59" s="3893"/>
      <c r="D59" s="3893"/>
      <c r="E59" s="3893"/>
      <c r="F59" s="3893"/>
      <c r="G59" s="3893"/>
      <c r="H59" s="3893"/>
      <c r="I59" s="3893"/>
      <c r="J59" s="3894"/>
      <c r="K59" s="3899"/>
      <c r="L59" s="3893"/>
      <c r="M59" s="3893"/>
      <c r="N59" s="3893"/>
      <c r="O59" s="3893"/>
      <c r="P59" s="3893"/>
      <c r="Q59" s="3893"/>
      <c r="R59" s="3893"/>
      <c r="S59" s="3893"/>
      <c r="T59" s="3893"/>
      <c r="U59" s="3894"/>
      <c r="V59" s="2562" t="s">
        <v>2516</v>
      </c>
      <c r="W59" s="2562"/>
      <c r="X59" s="2562"/>
      <c r="Y59" s="2562"/>
      <c r="Z59" s="2562"/>
      <c r="AA59" s="2562"/>
      <c r="AB59" s="2562"/>
      <c r="AC59" s="2562"/>
      <c r="AD59" s="2562"/>
      <c r="AE59" s="2562"/>
      <c r="AF59" s="2562"/>
      <c r="AG59" s="2562"/>
      <c r="AH59" s="2562"/>
      <c r="AI59" s="2562"/>
      <c r="AJ59" s="2562"/>
      <c r="AK59" s="2562"/>
      <c r="AL59" s="2562"/>
      <c r="AM59" s="2562"/>
      <c r="AN59" s="2562"/>
      <c r="AO59" s="2562"/>
      <c r="AP59" s="2562"/>
      <c r="AQ59" s="2562"/>
      <c r="AR59" s="2562"/>
      <c r="AS59" s="2562"/>
      <c r="AT59" s="2562"/>
      <c r="AU59" s="2562"/>
      <c r="AV59" s="2562"/>
      <c r="AW59" s="2562"/>
      <c r="AX59" s="2562"/>
      <c r="AY59" s="2562"/>
      <c r="AZ59" s="2562"/>
      <c r="BA59" s="2562"/>
      <c r="BB59" s="2562"/>
      <c r="BC59" s="2562"/>
      <c r="BD59" s="2562"/>
      <c r="BE59" s="3899"/>
      <c r="BF59" s="3893"/>
      <c r="BG59" s="3893"/>
      <c r="BH59" s="3893"/>
      <c r="BI59" s="3893"/>
      <c r="BJ59" s="3893"/>
      <c r="BK59" s="3893"/>
      <c r="BL59" s="3894"/>
      <c r="BM59" s="3883"/>
      <c r="BN59" s="3883"/>
      <c r="BO59" s="3883"/>
      <c r="BP59" s="3884"/>
    </row>
    <row r="60" spans="2:68" ht="10.5" customHeight="1">
      <c r="B60" s="3892"/>
      <c r="C60" s="3893"/>
      <c r="D60" s="3893"/>
      <c r="E60" s="3893"/>
      <c r="F60" s="3893"/>
      <c r="G60" s="3893"/>
      <c r="H60" s="3893"/>
      <c r="I60" s="3893"/>
      <c r="J60" s="3894"/>
      <c r="K60" s="3900"/>
      <c r="L60" s="3901"/>
      <c r="M60" s="3901"/>
      <c r="N60" s="3901"/>
      <c r="O60" s="3901"/>
      <c r="P60" s="3901"/>
      <c r="Q60" s="3901"/>
      <c r="R60" s="3901"/>
      <c r="S60" s="3901"/>
      <c r="T60" s="3901"/>
      <c r="U60" s="3902"/>
      <c r="V60" s="2562"/>
      <c r="W60" s="2562"/>
      <c r="X60" s="2562"/>
      <c r="Y60" s="2562"/>
      <c r="Z60" s="2562"/>
      <c r="AA60" s="2562"/>
      <c r="AB60" s="2562"/>
      <c r="AC60" s="2562"/>
      <c r="AD60" s="2562"/>
      <c r="AE60" s="2562"/>
      <c r="AF60" s="2562"/>
      <c r="AG60" s="2562"/>
      <c r="AH60" s="2562"/>
      <c r="AI60" s="2562"/>
      <c r="AJ60" s="2562"/>
      <c r="AK60" s="2562"/>
      <c r="AL60" s="2562"/>
      <c r="AM60" s="2562"/>
      <c r="AN60" s="2562"/>
      <c r="AO60" s="2562"/>
      <c r="AP60" s="2562"/>
      <c r="AQ60" s="2562"/>
      <c r="AR60" s="2562"/>
      <c r="AS60" s="2562"/>
      <c r="AT60" s="2562"/>
      <c r="AU60" s="2562"/>
      <c r="AV60" s="2562"/>
      <c r="AW60" s="2562"/>
      <c r="AX60" s="2562"/>
      <c r="AY60" s="2562"/>
      <c r="AZ60" s="2562"/>
      <c r="BA60" s="2562"/>
      <c r="BB60" s="2562"/>
      <c r="BC60" s="2562"/>
      <c r="BD60" s="2562"/>
      <c r="BE60" s="3900"/>
      <c r="BF60" s="3901"/>
      <c r="BG60" s="3901"/>
      <c r="BH60" s="3901"/>
      <c r="BI60" s="3901"/>
      <c r="BJ60" s="3901"/>
      <c r="BK60" s="3901"/>
      <c r="BL60" s="3902"/>
      <c r="BM60" s="3883"/>
      <c r="BN60" s="3883"/>
      <c r="BO60" s="3883"/>
      <c r="BP60" s="3884"/>
    </row>
    <row r="61" spans="2:68" ht="10.5" customHeight="1">
      <c r="B61" s="3892"/>
      <c r="C61" s="3893"/>
      <c r="D61" s="3893"/>
      <c r="E61" s="3893"/>
      <c r="F61" s="3893"/>
      <c r="G61" s="3893"/>
      <c r="H61" s="3893"/>
      <c r="I61" s="3893"/>
      <c r="J61" s="3894"/>
      <c r="K61" s="3888" t="s">
        <v>2517</v>
      </c>
      <c r="L61" s="3888"/>
      <c r="M61" s="3888"/>
      <c r="N61" s="3888"/>
      <c r="O61" s="3888"/>
      <c r="P61" s="3888"/>
      <c r="Q61" s="3888"/>
      <c r="R61" s="3888"/>
      <c r="S61" s="3888"/>
      <c r="T61" s="3888"/>
      <c r="U61" s="3888"/>
      <c r="V61" s="2562" t="s">
        <v>2518</v>
      </c>
      <c r="W61" s="2562"/>
      <c r="X61" s="2562"/>
      <c r="Y61" s="2562"/>
      <c r="Z61" s="2562"/>
      <c r="AA61" s="2562"/>
      <c r="AB61" s="2562"/>
      <c r="AC61" s="2562"/>
      <c r="AD61" s="2562"/>
      <c r="AE61" s="2562"/>
      <c r="AF61" s="2562"/>
      <c r="AG61" s="2562"/>
      <c r="AH61" s="2562"/>
      <c r="AI61" s="2562"/>
      <c r="AJ61" s="2562"/>
      <c r="AK61" s="2562"/>
      <c r="AL61" s="2562"/>
      <c r="AM61" s="2562"/>
      <c r="AN61" s="2562"/>
      <c r="AO61" s="2562"/>
      <c r="AP61" s="2562"/>
      <c r="AQ61" s="2562"/>
      <c r="AR61" s="2562"/>
      <c r="AS61" s="2562"/>
      <c r="AT61" s="2562"/>
      <c r="AU61" s="2562"/>
      <c r="AV61" s="2562"/>
      <c r="AW61" s="2562"/>
      <c r="AX61" s="2562"/>
      <c r="AY61" s="2562"/>
      <c r="AZ61" s="2562"/>
      <c r="BA61" s="2562"/>
      <c r="BB61" s="2562"/>
      <c r="BC61" s="2562"/>
      <c r="BD61" s="2562"/>
      <c r="BE61" s="3886" t="s">
        <v>2519</v>
      </c>
      <c r="BF61" s="3886"/>
      <c r="BG61" s="3886"/>
      <c r="BH61" s="3886"/>
      <c r="BI61" s="3886"/>
      <c r="BJ61" s="3886"/>
      <c r="BK61" s="3886"/>
      <c r="BL61" s="3886"/>
      <c r="BM61" s="3883"/>
      <c r="BN61" s="3883"/>
      <c r="BO61" s="3883"/>
      <c r="BP61" s="3884"/>
    </row>
    <row r="62" spans="2:68" ht="10.5" customHeight="1">
      <c r="B62" s="3892"/>
      <c r="C62" s="3893"/>
      <c r="D62" s="3893"/>
      <c r="E62" s="3893"/>
      <c r="F62" s="3893"/>
      <c r="G62" s="3893"/>
      <c r="H62" s="3893"/>
      <c r="I62" s="3893"/>
      <c r="J62" s="3894"/>
      <c r="K62" s="3888"/>
      <c r="L62" s="3888"/>
      <c r="M62" s="3888"/>
      <c r="N62" s="3888"/>
      <c r="O62" s="3888"/>
      <c r="P62" s="3888"/>
      <c r="Q62" s="3888"/>
      <c r="R62" s="3888"/>
      <c r="S62" s="3888"/>
      <c r="T62" s="3888"/>
      <c r="U62" s="3888"/>
      <c r="V62" s="2562"/>
      <c r="W62" s="2562"/>
      <c r="X62" s="2562"/>
      <c r="Y62" s="2562"/>
      <c r="Z62" s="2562"/>
      <c r="AA62" s="2562"/>
      <c r="AB62" s="2562"/>
      <c r="AC62" s="2562"/>
      <c r="AD62" s="2562"/>
      <c r="AE62" s="2562"/>
      <c r="AF62" s="2562"/>
      <c r="AG62" s="2562"/>
      <c r="AH62" s="2562"/>
      <c r="AI62" s="2562"/>
      <c r="AJ62" s="2562"/>
      <c r="AK62" s="2562"/>
      <c r="AL62" s="2562"/>
      <c r="AM62" s="2562"/>
      <c r="AN62" s="2562"/>
      <c r="AO62" s="2562"/>
      <c r="AP62" s="2562"/>
      <c r="AQ62" s="2562"/>
      <c r="AR62" s="2562"/>
      <c r="AS62" s="2562"/>
      <c r="AT62" s="2562"/>
      <c r="AU62" s="2562"/>
      <c r="AV62" s="2562"/>
      <c r="AW62" s="2562"/>
      <c r="AX62" s="2562"/>
      <c r="AY62" s="2562"/>
      <c r="AZ62" s="2562"/>
      <c r="BA62" s="2562"/>
      <c r="BB62" s="2562"/>
      <c r="BC62" s="2562"/>
      <c r="BD62" s="2562"/>
      <c r="BE62" s="3886"/>
      <c r="BF62" s="3886"/>
      <c r="BG62" s="3886"/>
      <c r="BH62" s="3886"/>
      <c r="BI62" s="3886"/>
      <c r="BJ62" s="3886"/>
      <c r="BK62" s="3886"/>
      <c r="BL62" s="3886"/>
      <c r="BM62" s="3883"/>
      <c r="BN62" s="3883"/>
      <c r="BO62" s="3883"/>
      <c r="BP62" s="3884"/>
    </row>
    <row r="63" spans="2:68" ht="10.5" customHeight="1">
      <c r="B63" s="3892"/>
      <c r="C63" s="3893"/>
      <c r="D63" s="3893"/>
      <c r="E63" s="3893"/>
      <c r="F63" s="3893"/>
      <c r="G63" s="3893"/>
      <c r="H63" s="3893"/>
      <c r="I63" s="3893"/>
      <c r="J63" s="3894"/>
      <c r="K63" s="3888"/>
      <c r="L63" s="3888"/>
      <c r="M63" s="3888"/>
      <c r="N63" s="3888"/>
      <c r="O63" s="3888"/>
      <c r="P63" s="3888"/>
      <c r="Q63" s="3888"/>
      <c r="R63" s="3888"/>
      <c r="S63" s="3888"/>
      <c r="T63" s="3888"/>
      <c r="U63" s="3888"/>
      <c r="V63" s="2562" t="s">
        <v>2520</v>
      </c>
      <c r="W63" s="2562"/>
      <c r="X63" s="2562"/>
      <c r="Y63" s="2562"/>
      <c r="Z63" s="2562"/>
      <c r="AA63" s="2562"/>
      <c r="AB63" s="2562"/>
      <c r="AC63" s="2562"/>
      <c r="AD63" s="2562"/>
      <c r="AE63" s="2562"/>
      <c r="AF63" s="2562"/>
      <c r="AG63" s="2562"/>
      <c r="AH63" s="2562"/>
      <c r="AI63" s="2562"/>
      <c r="AJ63" s="2562"/>
      <c r="AK63" s="2562"/>
      <c r="AL63" s="2562"/>
      <c r="AM63" s="2562"/>
      <c r="AN63" s="2562"/>
      <c r="AO63" s="2562"/>
      <c r="AP63" s="2562"/>
      <c r="AQ63" s="2562"/>
      <c r="AR63" s="2562"/>
      <c r="AS63" s="2562"/>
      <c r="AT63" s="2562"/>
      <c r="AU63" s="2562"/>
      <c r="AV63" s="2562"/>
      <c r="AW63" s="2562"/>
      <c r="AX63" s="2562"/>
      <c r="AY63" s="2562"/>
      <c r="AZ63" s="2562"/>
      <c r="BA63" s="2562"/>
      <c r="BB63" s="2562"/>
      <c r="BC63" s="2562"/>
      <c r="BD63" s="2562"/>
      <c r="BE63" s="3886"/>
      <c r="BF63" s="3886"/>
      <c r="BG63" s="3886"/>
      <c r="BH63" s="3886"/>
      <c r="BI63" s="3886"/>
      <c r="BJ63" s="3886"/>
      <c r="BK63" s="3886"/>
      <c r="BL63" s="3886"/>
      <c r="BM63" s="3883"/>
      <c r="BN63" s="3883"/>
      <c r="BO63" s="3883"/>
      <c r="BP63" s="3884"/>
    </row>
    <row r="64" spans="2:68" ht="10.5" customHeight="1">
      <c r="B64" s="3892"/>
      <c r="C64" s="3893"/>
      <c r="D64" s="3893"/>
      <c r="E64" s="3893"/>
      <c r="F64" s="3893"/>
      <c r="G64" s="3893"/>
      <c r="H64" s="3893"/>
      <c r="I64" s="3893"/>
      <c r="J64" s="3894"/>
      <c r="K64" s="3888"/>
      <c r="L64" s="3888"/>
      <c r="M64" s="3888"/>
      <c r="N64" s="3888"/>
      <c r="O64" s="3888"/>
      <c r="P64" s="3888"/>
      <c r="Q64" s="3888"/>
      <c r="R64" s="3888"/>
      <c r="S64" s="3888"/>
      <c r="T64" s="3888"/>
      <c r="U64" s="3888"/>
      <c r="V64" s="2562"/>
      <c r="W64" s="2562"/>
      <c r="X64" s="2562"/>
      <c r="Y64" s="2562"/>
      <c r="Z64" s="2562"/>
      <c r="AA64" s="2562"/>
      <c r="AB64" s="2562"/>
      <c r="AC64" s="2562"/>
      <c r="AD64" s="2562"/>
      <c r="AE64" s="2562"/>
      <c r="AF64" s="2562"/>
      <c r="AG64" s="2562"/>
      <c r="AH64" s="2562"/>
      <c r="AI64" s="2562"/>
      <c r="AJ64" s="2562"/>
      <c r="AK64" s="2562"/>
      <c r="AL64" s="2562"/>
      <c r="AM64" s="2562"/>
      <c r="AN64" s="2562"/>
      <c r="AO64" s="2562"/>
      <c r="AP64" s="2562"/>
      <c r="AQ64" s="2562"/>
      <c r="AR64" s="2562"/>
      <c r="AS64" s="2562"/>
      <c r="AT64" s="2562"/>
      <c r="AU64" s="2562"/>
      <c r="AV64" s="2562"/>
      <c r="AW64" s="2562"/>
      <c r="AX64" s="2562"/>
      <c r="AY64" s="2562"/>
      <c r="AZ64" s="2562"/>
      <c r="BA64" s="2562"/>
      <c r="BB64" s="2562"/>
      <c r="BC64" s="2562"/>
      <c r="BD64" s="2562"/>
      <c r="BE64" s="3886"/>
      <c r="BF64" s="3886"/>
      <c r="BG64" s="3886"/>
      <c r="BH64" s="3886"/>
      <c r="BI64" s="3886"/>
      <c r="BJ64" s="3886"/>
      <c r="BK64" s="3886"/>
      <c r="BL64" s="3886"/>
      <c r="BM64" s="3883"/>
      <c r="BN64" s="3883"/>
      <c r="BO64" s="3883"/>
      <c r="BP64" s="3884"/>
    </row>
    <row r="65" spans="2:68" ht="10.5" customHeight="1">
      <c r="B65" s="3892"/>
      <c r="C65" s="3893"/>
      <c r="D65" s="3893"/>
      <c r="E65" s="3893"/>
      <c r="F65" s="3893"/>
      <c r="G65" s="3893"/>
      <c r="H65" s="3893"/>
      <c r="I65" s="3893"/>
      <c r="J65" s="3894"/>
      <c r="K65" s="3888"/>
      <c r="L65" s="3888"/>
      <c r="M65" s="3888"/>
      <c r="N65" s="3888"/>
      <c r="O65" s="3888"/>
      <c r="P65" s="3888"/>
      <c r="Q65" s="3888"/>
      <c r="R65" s="3888"/>
      <c r="S65" s="3888"/>
      <c r="T65" s="3888"/>
      <c r="U65" s="3888"/>
      <c r="V65" s="2562" t="s">
        <v>2521</v>
      </c>
      <c r="W65" s="2562"/>
      <c r="X65" s="2562"/>
      <c r="Y65" s="2562"/>
      <c r="Z65" s="2562"/>
      <c r="AA65" s="2562"/>
      <c r="AB65" s="2562"/>
      <c r="AC65" s="2562"/>
      <c r="AD65" s="2562"/>
      <c r="AE65" s="2562"/>
      <c r="AF65" s="2562"/>
      <c r="AG65" s="2562"/>
      <c r="AH65" s="2562"/>
      <c r="AI65" s="2562"/>
      <c r="AJ65" s="2562"/>
      <c r="AK65" s="2562"/>
      <c r="AL65" s="2562"/>
      <c r="AM65" s="2562"/>
      <c r="AN65" s="2562"/>
      <c r="AO65" s="2562"/>
      <c r="AP65" s="2562"/>
      <c r="AQ65" s="2562"/>
      <c r="AR65" s="2562"/>
      <c r="AS65" s="2562"/>
      <c r="AT65" s="2562"/>
      <c r="AU65" s="2562"/>
      <c r="AV65" s="2562"/>
      <c r="AW65" s="2562"/>
      <c r="AX65" s="2562"/>
      <c r="AY65" s="2562"/>
      <c r="AZ65" s="2562"/>
      <c r="BA65" s="2562"/>
      <c r="BB65" s="2562"/>
      <c r="BC65" s="2562"/>
      <c r="BD65" s="2562"/>
      <c r="BE65" s="3886"/>
      <c r="BF65" s="3886"/>
      <c r="BG65" s="3886"/>
      <c r="BH65" s="3886"/>
      <c r="BI65" s="3886"/>
      <c r="BJ65" s="3886"/>
      <c r="BK65" s="3886"/>
      <c r="BL65" s="3886"/>
      <c r="BM65" s="3883"/>
      <c r="BN65" s="3883"/>
      <c r="BO65" s="3883"/>
      <c r="BP65" s="3884"/>
    </row>
    <row r="66" spans="2:68" ht="10.5" customHeight="1">
      <c r="B66" s="3892"/>
      <c r="C66" s="3893"/>
      <c r="D66" s="3893"/>
      <c r="E66" s="3893"/>
      <c r="F66" s="3893"/>
      <c r="G66" s="3893"/>
      <c r="H66" s="3893"/>
      <c r="I66" s="3893"/>
      <c r="J66" s="3894"/>
      <c r="K66" s="3888"/>
      <c r="L66" s="3888"/>
      <c r="M66" s="3888"/>
      <c r="N66" s="3888"/>
      <c r="O66" s="3888"/>
      <c r="P66" s="3888"/>
      <c r="Q66" s="3888"/>
      <c r="R66" s="3888"/>
      <c r="S66" s="3888"/>
      <c r="T66" s="3888"/>
      <c r="U66" s="3888"/>
      <c r="V66" s="2562"/>
      <c r="W66" s="2562"/>
      <c r="X66" s="2562"/>
      <c r="Y66" s="2562"/>
      <c r="Z66" s="2562"/>
      <c r="AA66" s="2562"/>
      <c r="AB66" s="2562"/>
      <c r="AC66" s="2562"/>
      <c r="AD66" s="2562"/>
      <c r="AE66" s="2562"/>
      <c r="AF66" s="2562"/>
      <c r="AG66" s="2562"/>
      <c r="AH66" s="2562"/>
      <c r="AI66" s="2562"/>
      <c r="AJ66" s="2562"/>
      <c r="AK66" s="2562"/>
      <c r="AL66" s="2562"/>
      <c r="AM66" s="2562"/>
      <c r="AN66" s="2562"/>
      <c r="AO66" s="2562"/>
      <c r="AP66" s="2562"/>
      <c r="AQ66" s="2562"/>
      <c r="AR66" s="2562"/>
      <c r="AS66" s="2562"/>
      <c r="AT66" s="2562"/>
      <c r="AU66" s="2562"/>
      <c r="AV66" s="2562"/>
      <c r="AW66" s="2562"/>
      <c r="AX66" s="2562"/>
      <c r="AY66" s="2562"/>
      <c r="AZ66" s="2562"/>
      <c r="BA66" s="2562"/>
      <c r="BB66" s="2562"/>
      <c r="BC66" s="2562"/>
      <c r="BD66" s="2562"/>
      <c r="BE66" s="3886"/>
      <c r="BF66" s="3886"/>
      <c r="BG66" s="3886"/>
      <c r="BH66" s="3886"/>
      <c r="BI66" s="3886"/>
      <c r="BJ66" s="3886"/>
      <c r="BK66" s="3886"/>
      <c r="BL66" s="3886"/>
      <c r="BM66" s="3883"/>
      <c r="BN66" s="3883"/>
      <c r="BO66" s="3883"/>
      <c r="BP66" s="3884"/>
    </row>
    <row r="67" spans="2:68" ht="10.5" customHeight="1">
      <c r="B67" s="3892"/>
      <c r="C67" s="3893"/>
      <c r="D67" s="3893"/>
      <c r="E67" s="3893"/>
      <c r="F67" s="3893"/>
      <c r="G67" s="3893"/>
      <c r="H67" s="3893"/>
      <c r="I67" s="3893"/>
      <c r="J67" s="3894"/>
      <c r="K67" s="3888"/>
      <c r="L67" s="3888"/>
      <c r="M67" s="3888"/>
      <c r="N67" s="3888"/>
      <c r="O67" s="3888"/>
      <c r="P67" s="3888"/>
      <c r="Q67" s="3888"/>
      <c r="R67" s="3888"/>
      <c r="S67" s="3888"/>
      <c r="T67" s="3888"/>
      <c r="U67" s="3888"/>
      <c r="V67" s="2562" t="s">
        <v>2522</v>
      </c>
      <c r="W67" s="2562"/>
      <c r="X67" s="2562"/>
      <c r="Y67" s="2562"/>
      <c r="Z67" s="2562"/>
      <c r="AA67" s="2562"/>
      <c r="AB67" s="2562"/>
      <c r="AC67" s="2562"/>
      <c r="AD67" s="2562"/>
      <c r="AE67" s="2562"/>
      <c r="AF67" s="2562"/>
      <c r="AG67" s="2562"/>
      <c r="AH67" s="2562"/>
      <c r="AI67" s="2562"/>
      <c r="AJ67" s="2562"/>
      <c r="AK67" s="2562"/>
      <c r="AL67" s="2562"/>
      <c r="AM67" s="2562"/>
      <c r="AN67" s="2562"/>
      <c r="AO67" s="2562"/>
      <c r="AP67" s="2562"/>
      <c r="AQ67" s="2562"/>
      <c r="AR67" s="2562"/>
      <c r="AS67" s="2562"/>
      <c r="AT67" s="2562"/>
      <c r="AU67" s="2562"/>
      <c r="AV67" s="2562"/>
      <c r="AW67" s="2562"/>
      <c r="AX67" s="2562"/>
      <c r="AY67" s="2562"/>
      <c r="AZ67" s="2562"/>
      <c r="BA67" s="2562"/>
      <c r="BB67" s="2562"/>
      <c r="BC67" s="2562"/>
      <c r="BD67" s="2562"/>
      <c r="BE67" s="3886"/>
      <c r="BF67" s="3886"/>
      <c r="BG67" s="3886"/>
      <c r="BH67" s="3886"/>
      <c r="BI67" s="3886"/>
      <c r="BJ67" s="3886"/>
      <c r="BK67" s="3886"/>
      <c r="BL67" s="3886"/>
      <c r="BM67" s="3883"/>
      <c r="BN67" s="3883"/>
      <c r="BO67" s="3883"/>
      <c r="BP67" s="3884"/>
    </row>
    <row r="68" spans="2:68" ht="10.5" customHeight="1">
      <c r="B68" s="3892"/>
      <c r="C68" s="3893"/>
      <c r="D68" s="3893"/>
      <c r="E68" s="3893"/>
      <c r="F68" s="3893"/>
      <c r="G68" s="3893"/>
      <c r="H68" s="3893"/>
      <c r="I68" s="3893"/>
      <c r="J68" s="3894"/>
      <c r="K68" s="3888"/>
      <c r="L68" s="3888"/>
      <c r="M68" s="3888"/>
      <c r="N68" s="3888"/>
      <c r="O68" s="3888"/>
      <c r="P68" s="3888"/>
      <c r="Q68" s="3888"/>
      <c r="R68" s="3888"/>
      <c r="S68" s="3888"/>
      <c r="T68" s="3888"/>
      <c r="U68" s="3888"/>
      <c r="V68" s="2562"/>
      <c r="W68" s="2562"/>
      <c r="X68" s="2562"/>
      <c r="Y68" s="2562"/>
      <c r="Z68" s="2562"/>
      <c r="AA68" s="2562"/>
      <c r="AB68" s="2562"/>
      <c r="AC68" s="2562"/>
      <c r="AD68" s="2562"/>
      <c r="AE68" s="2562"/>
      <c r="AF68" s="2562"/>
      <c r="AG68" s="2562"/>
      <c r="AH68" s="2562"/>
      <c r="AI68" s="2562"/>
      <c r="AJ68" s="2562"/>
      <c r="AK68" s="2562"/>
      <c r="AL68" s="2562"/>
      <c r="AM68" s="2562"/>
      <c r="AN68" s="2562"/>
      <c r="AO68" s="2562"/>
      <c r="AP68" s="2562"/>
      <c r="AQ68" s="2562"/>
      <c r="AR68" s="2562"/>
      <c r="AS68" s="2562"/>
      <c r="AT68" s="2562"/>
      <c r="AU68" s="2562"/>
      <c r="AV68" s="2562"/>
      <c r="AW68" s="2562"/>
      <c r="AX68" s="2562"/>
      <c r="AY68" s="2562"/>
      <c r="AZ68" s="2562"/>
      <c r="BA68" s="2562"/>
      <c r="BB68" s="2562"/>
      <c r="BC68" s="2562"/>
      <c r="BD68" s="2562"/>
      <c r="BE68" s="3886"/>
      <c r="BF68" s="3886"/>
      <c r="BG68" s="3886"/>
      <c r="BH68" s="3886"/>
      <c r="BI68" s="3886"/>
      <c r="BJ68" s="3886"/>
      <c r="BK68" s="3886"/>
      <c r="BL68" s="3886"/>
      <c r="BM68" s="3883"/>
      <c r="BN68" s="3883"/>
      <c r="BO68" s="3883"/>
      <c r="BP68" s="3884"/>
    </row>
    <row r="69" spans="2:68" ht="10.5" customHeight="1">
      <c r="B69" s="3892"/>
      <c r="C69" s="3893"/>
      <c r="D69" s="3893"/>
      <c r="E69" s="3893"/>
      <c r="F69" s="3893"/>
      <c r="G69" s="3893"/>
      <c r="H69" s="3893"/>
      <c r="I69" s="3893"/>
      <c r="J69" s="3894"/>
      <c r="K69" s="3888"/>
      <c r="L69" s="3888"/>
      <c r="M69" s="3888"/>
      <c r="N69" s="3888"/>
      <c r="O69" s="3888"/>
      <c r="P69" s="3888"/>
      <c r="Q69" s="3888"/>
      <c r="R69" s="3888"/>
      <c r="S69" s="3888"/>
      <c r="T69" s="3888"/>
      <c r="U69" s="3888"/>
      <c r="V69" s="2562" t="s">
        <v>2514</v>
      </c>
      <c r="W69" s="2562"/>
      <c r="X69" s="2562"/>
      <c r="Y69" s="2562"/>
      <c r="Z69" s="2562"/>
      <c r="AA69" s="2562"/>
      <c r="AB69" s="2562"/>
      <c r="AC69" s="2562"/>
      <c r="AD69" s="2562"/>
      <c r="AE69" s="2562"/>
      <c r="AF69" s="2562"/>
      <c r="AG69" s="2562"/>
      <c r="AH69" s="2562"/>
      <c r="AI69" s="2562"/>
      <c r="AJ69" s="2562"/>
      <c r="AK69" s="2562"/>
      <c r="AL69" s="2562"/>
      <c r="AM69" s="2562"/>
      <c r="AN69" s="2562"/>
      <c r="AO69" s="2562"/>
      <c r="AP69" s="2562"/>
      <c r="AQ69" s="2562"/>
      <c r="AR69" s="2562"/>
      <c r="AS69" s="2562"/>
      <c r="AT69" s="2562"/>
      <c r="AU69" s="2562"/>
      <c r="AV69" s="2562"/>
      <c r="AW69" s="2562"/>
      <c r="AX69" s="2562"/>
      <c r="AY69" s="2562"/>
      <c r="AZ69" s="2562"/>
      <c r="BA69" s="2562"/>
      <c r="BB69" s="2562"/>
      <c r="BC69" s="2562"/>
      <c r="BD69" s="2562"/>
      <c r="BE69" s="3886"/>
      <c r="BF69" s="3886"/>
      <c r="BG69" s="3886"/>
      <c r="BH69" s="3886"/>
      <c r="BI69" s="3886"/>
      <c r="BJ69" s="3886"/>
      <c r="BK69" s="3886"/>
      <c r="BL69" s="3886"/>
      <c r="BM69" s="3883"/>
      <c r="BN69" s="3883"/>
      <c r="BO69" s="3883"/>
      <c r="BP69" s="3884"/>
    </row>
    <row r="70" spans="2:68" ht="10.5" customHeight="1">
      <c r="B70" s="3892"/>
      <c r="C70" s="3893"/>
      <c r="D70" s="3893"/>
      <c r="E70" s="3893"/>
      <c r="F70" s="3893"/>
      <c r="G70" s="3893"/>
      <c r="H70" s="3893"/>
      <c r="I70" s="3893"/>
      <c r="J70" s="3894"/>
      <c r="K70" s="3888"/>
      <c r="L70" s="3888"/>
      <c r="M70" s="3888"/>
      <c r="N70" s="3888"/>
      <c r="O70" s="3888"/>
      <c r="P70" s="3888"/>
      <c r="Q70" s="3888"/>
      <c r="R70" s="3888"/>
      <c r="S70" s="3888"/>
      <c r="T70" s="3888"/>
      <c r="U70" s="3888"/>
      <c r="V70" s="2562"/>
      <c r="W70" s="2562"/>
      <c r="X70" s="2562"/>
      <c r="Y70" s="2562"/>
      <c r="Z70" s="2562"/>
      <c r="AA70" s="2562"/>
      <c r="AB70" s="2562"/>
      <c r="AC70" s="2562"/>
      <c r="AD70" s="2562"/>
      <c r="AE70" s="2562"/>
      <c r="AF70" s="2562"/>
      <c r="AG70" s="2562"/>
      <c r="AH70" s="2562"/>
      <c r="AI70" s="2562"/>
      <c r="AJ70" s="2562"/>
      <c r="AK70" s="2562"/>
      <c r="AL70" s="2562"/>
      <c r="AM70" s="2562"/>
      <c r="AN70" s="2562"/>
      <c r="AO70" s="2562"/>
      <c r="AP70" s="2562"/>
      <c r="AQ70" s="2562"/>
      <c r="AR70" s="2562"/>
      <c r="AS70" s="2562"/>
      <c r="AT70" s="2562"/>
      <c r="AU70" s="2562"/>
      <c r="AV70" s="2562"/>
      <c r="AW70" s="2562"/>
      <c r="AX70" s="2562"/>
      <c r="AY70" s="2562"/>
      <c r="AZ70" s="2562"/>
      <c r="BA70" s="2562"/>
      <c r="BB70" s="2562"/>
      <c r="BC70" s="2562"/>
      <c r="BD70" s="2562"/>
      <c r="BE70" s="3886"/>
      <c r="BF70" s="3886"/>
      <c r="BG70" s="3886"/>
      <c r="BH70" s="3886"/>
      <c r="BI70" s="3886"/>
      <c r="BJ70" s="3886"/>
      <c r="BK70" s="3886"/>
      <c r="BL70" s="3886"/>
      <c r="BM70" s="3883"/>
      <c r="BN70" s="3883"/>
      <c r="BO70" s="3883"/>
      <c r="BP70" s="3884"/>
    </row>
    <row r="71" spans="2:68" ht="10.5" customHeight="1">
      <c r="B71" s="3892"/>
      <c r="C71" s="3893"/>
      <c r="D71" s="3893"/>
      <c r="E71" s="3893"/>
      <c r="F71" s="3893"/>
      <c r="G71" s="3893"/>
      <c r="H71" s="3893"/>
      <c r="I71" s="3893"/>
      <c r="J71" s="3894"/>
      <c r="K71" s="3888"/>
      <c r="L71" s="3888"/>
      <c r="M71" s="3888"/>
      <c r="N71" s="3888"/>
      <c r="O71" s="3888"/>
      <c r="P71" s="3888"/>
      <c r="Q71" s="3888"/>
      <c r="R71" s="3888"/>
      <c r="S71" s="3888"/>
      <c r="T71" s="3888"/>
      <c r="U71" s="3888"/>
      <c r="V71" s="2562" t="s">
        <v>2516</v>
      </c>
      <c r="W71" s="2562"/>
      <c r="X71" s="2562"/>
      <c r="Y71" s="2562"/>
      <c r="Z71" s="2562"/>
      <c r="AA71" s="2562"/>
      <c r="AB71" s="2562"/>
      <c r="AC71" s="2562"/>
      <c r="AD71" s="2562"/>
      <c r="AE71" s="2562"/>
      <c r="AF71" s="2562"/>
      <c r="AG71" s="2562"/>
      <c r="AH71" s="2562"/>
      <c r="AI71" s="2562"/>
      <c r="AJ71" s="2562"/>
      <c r="AK71" s="2562"/>
      <c r="AL71" s="2562"/>
      <c r="AM71" s="2562"/>
      <c r="AN71" s="2562"/>
      <c r="AO71" s="2562"/>
      <c r="AP71" s="2562"/>
      <c r="AQ71" s="2562"/>
      <c r="AR71" s="2562"/>
      <c r="AS71" s="2562"/>
      <c r="AT71" s="2562"/>
      <c r="AU71" s="2562"/>
      <c r="AV71" s="2562"/>
      <c r="AW71" s="2562"/>
      <c r="AX71" s="2562"/>
      <c r="AY71" s="2562"/>
      <c r="AZ71" s="2562"/>
      <c r="BA71" s="2562"/>
      <c r="BB71" s="2562"/>
      <c r="BC71" s="2562"/>
      <c r="BD71" s="2562"/>
      <c r="BE71" s="3886"/>
      <c r="BF71" s="3886"/>
      <c r="BG71" s="3886"/>
      <c r="BH71" s="3886"/>
      <c r="BI71" s="3886"/>
      <c r="BJ71" s="3886"/>
      <c r="BK71" s="3886"/>
      <c r="BL71" s="3886"/>
      <c r="BM71" s="3883"/>
      <c r="BN71" s="3883"/>
      <c r="BO71" s="3883"/>
      <c r="BP71" s="3884"/>
    </row>
    <row r="72" spans="2:68" ht="10.5" customHeight="1">
      <c r="B72" s="3892"/>
      <c r="C72" s="3893"/>
      <c r="D72" s="3893"/>
      <c r="E72" s="3893"/>
      <c r="F72" s="3893"/>
      <c r="G72" s="3893"/>
      <c r="H72" s="3893"/>
      <c r="I72" s="3893"/>
      <c r="J72" s="3894"/>
      <c r="K72" s="3888"/>
      <c r="L72" s="3888"/>
      <c r="M72" s="3888"/>
      <c r="N72" s="3888"/>
      <c r="O72" s="3888"/>
      <c r="P72" s="3888"/>
      <c r="Q72" s="3888"/>
      <c r="R72" s="3888"/>
      <c r="S72" s="3888"/>
      <c r="T72" s="3888"/>
      <c r="U72" s="3888"/>
      <c r="V72" s="2562"/>
      <c r="W72" s="2562"/>
      <c r="X72" s="2562"/>
      <c r="Y72" s="2562"/>
      <c r="Z72" s="2562"/>
      <c r="AA72" s="2562"/>
      <c r="AB72" s="2562"/>
      <c r="AC72" s="2562"/>
      <c r="AD72" s="2562"/>
      <c r="AE72" s="2562"/>
      <c r="AF72" s="2562"/>
      <c r="AG72" s="2562"/>
      <c r="AH72" s="2562"/>
      <c r="AI72" s="2562"/>
      <c r="AJ72" s="2562"/>
      <c r="AK72" s="2562"/>
      <c r="AL72" s="2562"/>
      <c r="AM72" s="2562"/>
      <c r="AN72" s="2562"/>
      <c r="AO72" s="2562"/>
      <c r="AP72" s="2562"/>
      <c r="AQ72" s="2562"/>
      <c r="AR72" s="2562"/>
      <c r="AS72" s="2562"/>
      <c r="AT72" s="2562"/>
      <c r="AU72" s="2562"/>
      <c r="AV72" s="2562"/>
      <c r="AW72" s="2562"/>
      <c r="AX72" s="2562"/>
      <c r="AY72" s="2562"/>
      <c r="AZ72" s="2562"/>
      <c r="BA72" s="2562"/>
      <c r="BB72" s="2562"/>
      <c r="BC72" s="2562"/>
      <c r="BD72" s="2562"/>
      <c r="BE72" s="3886"/>
      <c r="BF72" s="3886"/>
      <c r="BG72" s="3886"/>
      <c r="BH72" s="3886"/>
      <c r="BI72" s="3886"/>
      <c r="BJ72" s="3886"/>
      <c r="BK72" s="3886"/>
      <c r="BL72" s="3886"/>
      <c r="BM72" s="3883"/>
      <c r="BN72" s="3883"/>
      <c r="BO72" s="3883"/>
      <c r="BP72" s="3884"/>
    </row>
    <row r="73" spans="2:68" ht="15" customHeight="1">
      <c r="B73" s="3892"/>
      <c r="C73" s="3893"/>
      <c r="D73" s="3893"/>
      <c r="E73" s="3893"/>
      <c r="F73" s="3893"/>
      <c r="G73" s="3893"/>
      <c r="H73" s="3893"/>
      <c r="I73" s="3893"/>
      <c r="J73" s="3894"/>
      <c r="K73" s="2206" t="s">
        <v>2523</v>
      </c>
      <c r="L73" s="2206"/>
      <c r="M73" s="2206"/>
      <c r="N73" s="2206"/>
      <c r="O73" s="2206"/>
      <c r="P73" s="2206"/>
      <c r="Q73" s="2206"/>
      <c r="R73" s="2206"/>
      <c r="S73" s="2206"/>
      <c r="T73" s="2206"/>
      <c r="U73" s="2206"/>
      <c r="V73" s="2562" t="s">
        <v>2524</v>
      </c>
      <c r="W73" s="2562"/>
      <c r="X73" s="2562"/>
      <c r="Y73" s="2562"/>
      <c r="Z73" s="2562"/>
      <c r="AA73" s="2562"/>
      <c r="AB73" s="2562"/>
      <c r="AC73" s="2562"/>
      <c r="AD73" s="2562"/>
      <c r="AE73" s="2562"/>
      <c r="AF73" s="2562"/>
      <c r="AG73" s="2562"/>
      <c r="AH73" s="2562"/>
      <c r="AI73" s="2562"/>
      <c r="AJ73" s="2562"/>
      <c r="AK73" s="2562"/>
      <c r="AL73" s="2562"/>
      <c r="AM73" s="2562"/>
      <c r="AN73" s="2562"/>
      <c r="AO73" s="2562"/>
      <c r="AP73" s="2562"/>
      <c r="AQ73" s="2562"/>
      <c r="AR73" s="2562"/>
      <c r="AS73" s="2562"/>
      <c r="AT73" s="2562"/>
      <c r="AU73" s="2562"/>
      <c r="AV73" s="2562"/>
      <c r="AW73" s="2562"/>
      <c r="AX73" s="2562"/>
      <c r="AY73" s="2562"/>
      <c r="AZ73" s="2562"/>
      <c r="BA73" s="2562"/>
      <c r="BB73" s="2562"/>
      <c r="BC73" s="2562"/>
      <c r="BD73" s="2562"/>
      <c r="BE73" s="3886" t="s">
        <v>2510</v>
      </c>
      <c r="BF73" s="3886"/>
      <c r="BG73" s="3886"/>
      <c r="BH73" s="3886"/>
      <c r="BI73" s="3886"/>
      <c r="BJ73" s="3886"/>
      <c r="BK73" s="3886"/>
      <c r="BL73" s="3886"/>
      <c r="BM73" s="3883"/>
      <c r="BN73" s="3883"/>
      <c r="BO73" s="3883"/>
      <c r="BP73" s="3884"/>
    </row>
    <row r="74" spans="2:68" ht="9" customHeight="1">
      <c r="B74" s="3892"/>
      <c r="C74" s="3893"/>
      <c r="D74" s="3893"/>
      <c r="E74" s="3893"/>
      <c r="F74" s="3893"/>
      <c r="G74" s="3893"/>
      <c r="H74" s="3893"/>
      <c r="I74" s="3893"/>
      <c r="J74" s="3894"/>
      <c r="K74" s="2206"/>
      <c r="L74" s="2206"/>
      <c r="M74" s="2206"/>
      <c r="N74" s="2206"/>
      <c r="O74" s="2206"/>
      <c r="P74" s="2206"/>
      <c r="Q74" s="2206"/>
      <c r="R74" s="2206"/>
      <c r="S74" s="2206"/>
      <c r="T74" s="2206"/>
      <c r="U74" s="2206"/>
      <c r="V74" s="2562"/>
      <c r="W74" s="2562"/>
      <c r="X74" s="2562"/>
      <c r="Y74" s="2562"/>
      <c r="Z74" s="2562"/>
      <c r="AA74" s="2562"/>
      <c r="AB74" s="2562"/>
      <c r="AC74" s="2562"/>
      <c r="AD74" s="2562"/>
      <c r="AE74" s="2562"/>
      <c r="AF74" s="2562"/>
      <c r="AG74" s="2562"/>
      <c r="AH74" s="2562"/>
      <c r="AI74" s="2562"/>
      <c r="AJ74" s="2562"/>
      <c r="AK74" s="2562"/>
      <c r="AL74" s="2562"/>
      <c r="AM74" s="2562"/>
      <c r="AN74" s="2562"/>
      <c r="AO74" s="2562"/>
      <c r="AP74" s="2562"/>
      <c r="AQ74" s="2562"/>
      <c r="AR74" s="2562"/>
      <c r="AS74" s="2562"/>
      <c r="AT74" s="2562"/>
      <c r="AU74" s="2562"/>
      <c r="AV74" s="2562"/>
      <c r="AW74" s="2562"/>
      <c r="AX74" s="2562"/>
      <c r="AY74" s="2562"/>
      <c r="AZ74" s="2562"/>
      <c r="BA74" s="2562"/>
      <c r="BB74" s="2562"/>
      <c r="BC74" s="2562"/>
      <c r="BD74" s="2562"/>
      <c r="BE74" s="3886"/>
      <c r="BF74" s="3886"/>
      <c r="BG74" s="3886"/>
      <c r="BH74" s="3886"/>
      <c r="BI74" s="3886"/>
      <c r="BJ74" s="3886"/>
      <c r="BK74" s="3886"/>
      <c r="BL74" s="3886"/>
      <c r="BM74" s="3883"/>
      <c r="BN74" s="3883"/>
      <c r="BO74" s="3883"/>
      <c r="BP74" s="3884"/>
    </row>
    <row r="75" spans="2:68" ht="9" customHeight="1">
      <c r="B75" s="3892"/>
      <c r="C75" s="3893"/>
      <c r="D75" s="3893"/>
      <c r="E75" s="3893"/>
      <c r="F75" s="3893"/>
      <c r="G75" s="3893"/>
      <c r="H75" s="3893"/>
      <c r="I75" s="3893"/>
      <c r="J75" s="3894"/>
      <c r="K75" s="2206"/>
      <c r="L75" s="2206"/>
      <c r="M75" s="2206"/>
      <c r="N75" s="2206"/>
      <c r="O75" s="2206"/>
      <c r="P75" s="2206"/>
      <c r="Q75" s="2206"/>
      <c r="R75" s="2206"/>
      <c r="S75" s="2206"/>
      <c r="T75" s="2206"/>
      <c r="U75" s="2206"/>
      <c r="V75" s="2562"/>
      <c r="W75" s="2562"/>
      <c r="X75" s="2562"/>
      <c r="Y75" s="2562"/>
      <c r="Z75" s="2562"/>
      <c r="AA75" s="2562"/>
      <c r="AB75" s="2562"/>
      <c r="AC75" s="2562"/>
      <c r="AD75" s="2562"/>
      <c r="AE75" s="2562"/>
      <c r="AF75" s="2562"/>
      <c r="AG75" s="2562"/>
      <c r="AH75" s="2562"/>
      <c r="AI75" s="2562"/>
      <c r="AJ75" s="2562"/>
      <c r="AK75" s="2562"/>
      <c r="AL75" s="2562"/>
      <c r="AM75" s="2562"/>
      <c r="AN75" s="2562"/>
      <c r="AO75" s="2562"/>
      <c r="AP75" s="2562"/>
      <c r="AQ75" s="2562"/>
      <c r="AR75" s="2562"/>
      <c r="AS75" s="2562"/>
      <c r="AT75" s="2562"/>
      <c r="AU75" s="2562"/>
      <c r="AV75" s="2562"/>
      <c r="AW75" s="2562"/>
      <c r="AX75" s="2562"/>
      <c r="AY75" s="2562"/>
      <c r="AZ75" s="2562"/>
      <c r="BA75" s="2562"/>
      <c r="BB75" s="2562"/>
      <c r="BC75" s="2562"/>
      <c r="BD75" s="2562"/>
      <c r="BE75" s="3886"/>
      <c r="BF75" s="3886"/>
      <c r="BG75" s="3886"/>
      <c r="BH75" s="3886"/>
      <c r="BI75" s="3886"/>
      <c r="BJ75" s="3886"/>
      <c r="BK75" s="3886"/>
      <c r="BL75" s="3886"/>
      <c r="BM75" s="3883"/>
      <c r="BN75" s="3883"/>
      <c r="BO75" s="3883"/>
      <c r="BP75" s="3884"/>
    </row>
    <row r="76" spans="2:68" ht="9" customHeight="1">
      <c r="B76" s="3892"/>
      <c r="C76" s="3893"/>
      <c r="D76" s="3893"/>
      <c r="E76" s="3893"/>
      <c r="F76" s="3893"/>
      <c r="G76" s="3893"/>
      <c r="H76" s="3893"/>
      <c r="I76" s="3893"/>
      <c r="J76" s="3894"/>
      <c r="K76" s="2206"/>
      <c r="L76" s="2206"/>
      <c r="M76" s="2206"/>
      <c r="N76" s="2206"/>
      <c r="O76" s="2206"/>
      <c r="P76" s="2206"/>
      <c r="Q76" s="2206"/>
      <c r="R76" s="2206"/>
      <c r="S76" s="2206"/>
      <c r="T76" s="2206"/>
      <c r="U76" s="2206"/>
      <c r="V76" s="2562"/>
      <c r="W76" s="2562"/>
      <c r="X76" s="2562"/>
      <c r="Y76" s="2562"/>
      <c r="Z76" s="2562"/>
      <c r="AA76" s="2562"/>
      <c r="AB76" s="2562"/>
      <c r="AC76" s="2562"/>
      <c r="AD76" s="2562"/>
      <c r="AE76" s="2562"/>
      <c r="AF76" s="2562"/>
      <c r="AG76" s="2562"/>
      <c r="AH76" s="2562"/>
      <c r="AI76" s="2562"/>
      <c r="AJ76" s="2562"/>
      <c r="AK76" s="2562"/>
      <c r="AL76" s="2562"/>
      <c r="AM76" s="2562"/>
      <c r="AN76" s="2562"/>
      <c r="AO76" s="2562"/>
      <c r="AP76" s="2562"/>
      <c r="AQ76" s="2562"/>
      <c r="AR76" s="2562"/>
      <c r="AS76" s="2562"/>
      <c r="AT76" s="2562"/>
      <c r="AU76" s="2562"/>
      <c r="AV76" s="2562"/>
      <c r="AW76" s="2562"/>
      <c r="AX76" s="2562"/>
      <c r="AY76" s="2562"/>
      <c r="AZ76" s="2562"/>
      <c r="BA76" s="2562"/>
      <c r="BB76" s="2562"/>
      <c r="BC76" s="2562"/>
      <c r="BD76" s="2562"/>
      <c r="BE76" s="3886"/>
      <c r="BF76" s="3886"/>
      <c r="BG76" s="3886"/>
      <c r="BH76" s="3886"/>
      <c r="BI76" s="3886"/>
      <c r="BJ76" s="3886"/>
      <c r="BK76" s="3886"/>
      <c r="BL76" s="3886"/>
      <c r="BM76" s="3883"/>
      <c r="BN76" s="3883"/>
      <c r="BO76" s="3883"/>
      <c r="BP76" s="3884"/>
    </row>
    <row r="77" spans="2:68" ht="9" customHeight="1">
      <c r="B77" s="3892"/>
      <c r="C77" s="3893"/>
      <c r="D77" s="3893"/>
      <c r="E77" s="3893"/>
      <c r="F77" s="3893"/>
      <c r="G77" s="3893"/>
      <c r="H77" s="3893"/>
      <c r="I77" s="3893"/>
      <c r="J77" s="3894"/>
      <c r="K77" s="2206"/>
      <c r="L77" s="2206"/>
      <c r="M77" s="2206"/>
      <c r="N77" s="2206"/>
      <c r="O77" s="2206"/>
      <c r="P77" s="2206"/>
      <c r="Q77" s="2206"/>
      <c r="R77" s="2206"/>
      <c r="S77" s="2206"/>
      <c r="T77" s="2206"/>
      <c r="U77" s="2206"/>
      <c r="V77" s="2562"/>
      <c r="W77" s="2562"/>
      <c r="X77" s="2562"/>
      <c r="Y77" s="2562"/>
      <c r="Z77" s="2562"/>
      <c r="AA77" s="2562"/>
      <c r="AB77" s="2562"/>
      <c r="AC77" s="2562"/>
      <c r="AD77" s="2562"/>
      <c r="AE77" s="2562"/>
      <c r="AF77" s="2562"/>
      <c r="AG77" s="2562"/>
      <c r="AH77" s="2562"/>
      <c r="AI77" s="2562"/>
      <c r="AJ77" s="2562"/>
      <c r="AK77" s="2562"/>
      <c r="AL77" s="2562"/>
      <c r="AM77" s="2562"/>
      <c r="AN77" s="2562"/>
      <c r="AO77" s="2562"/>
      <c r="AP77" s="2562"/>
      <c r="AQ77" s="2562"/>
      <c r="AR77" s="2562"/>
      <c r="AS77" s="2562"/>
      <c r="AT77" s="2562"/>
      <c r="AU77" s="2562"/>
      <c r="AV77" s="2562"/>
      <c r="AW77" s="2562"/>
      <c r="AX77" s="2562"/>
      <c r="AY77" s="2562"/>
      <c r="AZ77" s="2562"/>
      <c r="BA77" s="2562"/>
      <c r="BB77" s="2562"/>
      <c r="BC77" s="2562"/>
      <c r="BD77" s="2562"/>
      <c r="BE77" s="3886"/>
      <c r="BF77" s="3886"/>
      <c r="BG77" s="3886"/>
      <c r="BH77" s="3886"/>
      <c r="BI77" s="3886"/>
      <c r="BJ77" s="3886"/>
      <c r="BK77" s="3886"/>
      <c r="BL77" s="3886"/>
      <c r="BM77" s="3883"/>
      <c r="BN77" s="3883"/>
      <c r="BO77" s="3883"/>
      <c r="BP77" s="3884"/>
    </row>
    <row r="78" spans="2:68" ht="9" customHeight="1">
      <c r="B78" s="3892"/>
      <c r="C78" s="3893"/>
      <c r="D78" s="3893"/>
      <c r="E78" s="3893"/>
      <c r="F78" s="3893"/>
      <c r="G78" s="3893"/>
      <c r="H78" s="3893"/>
      <c r="I78" s="3893"/>
      <c r="J78" s="3894"/>
      <c r="K78" s="2206"/>
      <c r="L78" s="2206"/>
      <c r="M78" s="2206"/>
      <c r="N78" s="2206"/>
      <c r="O78" s="2206"/>
      <c r="P78" s="2206"/>
      <c r="Q78" s="2206"/>
      <c r="R78" s="2206"/>
      <c r="S78" s="2206"/>
      <c r="T78" s="2206"/>
      <c r="U78" s="2206"/>
      <c r="V78" s="2562"/>
      <c r="W78" s="2562"/>
      <c r="X78" s="2562"/>
      <c r="Y78" s="2562"/>
      <c r="Z78" s="2562"/>
      <c r="AA78" s="2562"/>
      <c r="AB78" s="2562"/>
      <c r="AC78" s="2562"/>
      <c r="AD78" s="2562"/>
      <c r="AE78" s="2562"/>
      <c r="AF78" s="2562"/>
      <c r="AG78" s="2562"/>
      <c r="AH78" s="2562"/>
      <c r="AI78" s="2562"/>
      <c r="AJ78" s="2562"/>
      <c r="AK78" s="2562"/>
      <c r="AL78" s="2562"/>
      <c r="AM78" s="2562"/>
      <c r="AN78" s="2562"/>
      <c r="AO78" s="2562"/>
      <c r="AP78" s="2562"/>
      <c r="AQ78" s="2562"/>
      <c r="AR78" s="2562"/>
      <c r="AS78" s="2562"/>
      <c r="AT78" s="2562"/>
      <c r="AU78" s="2562"/>
      <c r="AV78" s="2562"/>
      <c r="AW78" s="2562"/>
      <c r="AX78" s="2562"/>
      <c r="AY78" s="2562"/>
      <c r="AZ78" s="2562"/>
      <c r="BA78" s="2562"/>
      <c r="BB78" s="2562"/>
      <c r="BC78" s="2562"/>
      <c r="BD78" s="2562"/>
      <c r="BE78" s="3886"/>
      <c r="BF78" s="3886"/>
      <c r="BG78" s="3886"/>
      <c r="BH78" s="3886"/>
      <c r="BI78" s="3886"/>
      <c r="BJ78" s="3886"/>
      <c r="BK78" s="3886"/>
      <c r="BL78" s="3886"/>
      <c r="BM78" s="3883"/>
      <c r="BN78" s="3883"/>
      <c r="BO78" s="3883"/>
      <c r="BP78" s="3884"/>
    </row>
    <row r="79" spans="2:68" ht="9" customHeight="1">
      <c r="B79" s="3892"/>
      <c r="C79" s="3893"/>
      <c r="D79" s="3893"/>
      <c r="E79" s="3893"/>
      <c r="F79" s="3893"/>
      <c r="G79" s="3893"/>
      <c r="H79" s="3893"/>
      <c r="I79" s="3893"/>
      <c r="J79" s="3894"/>
      <c r="K79" s="2206"/>
      <c r="L79" s="2206"/>
      <c r="M79" s="2206"/>
      <c r="N79" s="2206"/>
      <c r="O79" s="2206"/>
      <c r="P79" s="2206"/>
      <c r="Q79" s="2206"/>
      <c r="R79" s="2206"/>
      <c r="S79" s="2206"/>
      <c r="T79" s="2206"/>
      <c r="U79" s="2206"/>
      <c r="V79" s="2562"/>
      <c r="W79" s="2562"/>
      <c r="X79" s="2562"/>
      <c r="Y79" s="2562"/>
      <c r="Z79" s="2562"/>
      <c r="AA79" s="2562"/>
      <c r="AB79" s="2562"/>
      <c r="AC79" s="2562"/>
      <c r="AD79" s="2562"/>
      <c r="AE79" s="2562"/>
      <c r="AF79" s="2562"/>
      <c r="AG79" s="2562"/>
      <c r="AH79" s="2562"/>
      <c r="AI79" s="2562"/>
      <c r="AJ79" s="2562"/>
      <c r="AK79" s="2562"/>
      <c r="AL79" s="2562"/>
      <c r="AM79" s="2562"/>
      <c r="AN79" s="2562"/>
      <c r="AO79" s="2562"/>
      <c r="AP79" s="2562"/>
      <c r="AQ79" s="2562"/>
      <c r="AR79" s="2562"/>
      <c r="AS79" s="2562"/>
      <c r="AT79" s="2562"/>
      <c r="AU79" s="2562"/>
      <c r="AV79" s="2562"/>
      <c r="AW79" s="2562"/>
      <c r="AX79" s="2562"/>
      <c r="AY79" s="2562"/>
      <c r="AZ79" s="2562"/>
      <c r="BA79" s="2562"/>
      <c r="BB79" s="2562"/>
      <c r="BC79" s="2562"/>
      <c r="BD79" s="2562"/>
      <c r="BE79" s="3886"/>
      <c r="BF79" s="3886"/>
      <c r="BG79" s="3886"/>
      <c r="BH79" s="3886"/>
      <c r="BI79" s="3886"/>
      <c r="BJ79" s="3886"/>
      <c r="BK79" s="3886"/>
      <c r="BL79" s="3886"/>
      <c r="BM79" s="3883"/>
      <c r="BN79" s="3883"/>
      <c r="BO79" s="3883"/>
      <c r="BP79" s="3884"/>
    </row>
    <row r="80" spans="2:68" ht="9" customHeight="1">
      <c r="B80" s="3892"/>
      <c r="C80" s="3893"/>
      <c r="D80" s="3893"/>
      <c r="E80" s="3893"/>
      <c r="F80" s="3893"/>
      <c r="G80" s="3893"/>
      <c r="H80" s="3893"/>
      <c r="I80" s="3893"/>
      <c r="J80" s="3894"/>
      <c r="K80" s="2206"/>
      <c r="L80" s="2206"/>
      <c r="M80" s="2206"/>
      <c r="N80" s="2206"/>
      <c r="O80" s="2206"/>
      <c r="P80" s="2206"/>
      <c r="Q80" s="2206"/>
      <c r="R80" s="2206"/>
      <c r="S80" s="2206"/>
      <c r="T80" s="2206"/>
      <c r="U80" s="2206"/>
      <c r="V80" s="2562"/>
      <c r="W80" s="2562"/>
      <c r="X80" s="2562"/>
      <c r="Y80" s="2562"/>
      <c r="Z80" s="2562"/>
      <c r="AA80" s="2562"/>
      <c r="AB80" s="2562"/>
      <c r="AC80" s="2562"/>
      <c r="AD80" s="2562"/>
      <c r="AE80" s="2562"/>
      <c r="AF80" s="2562"/>
      <c r="AG80" s="2562"/>
      <c r="AH80" s="2562"/>
      <c r="AI80" s="2562"/>
      <c r="AJ80" s="2562"/>
      <c r="AK80" s="2562"/>
      <c r="AL80" s="2562"/>
      <c r="AM80" s="2562"/>
      <c r="AN80" s="2562"/>
      <c r="AO80" s="2562"/>
      <c r="AP80" s="2562"/>
      <c r="AQ80" s="2562"/>
      <c r="AR80" s="2562"/>
      <c r="AS80" s="2562"/>
      <c r="AT80" s="2562"/>
      <c r="AU80" s="2562"/>
      <c r="AV80" s="2562"/>
      <c r="AW80" s="2562"/>
      <c r="AX80" s="2562"/>
      <c r="AY80" s="2562"/>
      <c r="AZ80" s="2562"/>
      <c r="BA80" s="2562"/>
      <c r="BB80" s="2562"/>
      <c r="BC80" s="2562"/>
      <c r="BD80" s="2562"/>
      <c r="BE80" s="3886"/>
      <c r="BF80" s="3886"/>
      <c r="BG80" s="3886"/>
      <c r="BH80" s="3886"/>
      <c r="BI80" s="3886"/>
      <c r="BJ80" s="3886"/>
      <c r="BK80" s="3886"/>
      <c r="BL80" s="3886"/>
      <c r="BM80" s="3883"/>
      <c r="BN80" s="3883"/>
      <c r="BO80" s="3883"/>
      <c r="BP80" s="3884"/>
    </row>
    <row r="81" spans="2:68" ht="9" customHeight="1">
      <c r="B81" s="3892"/>
      <c r="C81" s="3893"/>
      <c r="D81" s="3893"/>
      <c r="E81" s="3893"/>
      <c r="F81" s="3893"/>
      <c r="G81" s="3893"/>
      <c r="H81" s="3893"/>
      <c r="I81" s="3893"/>
      <c r="J81" s="3894"/>
      <c r="K81" s="2206"/>
      <c r="L81" s="2206"/>
      <c r="M81" s="2206"/>
      <c r="N81" s="2206"/>
      <c r="O81" s="2206"/>
      <c r="P81" s="2206"/>
      <c r="Q81" s="2206"/>
      <c r="R81" s="2206"/>
      <c r="S81" s="2206"/>
      <c r="T81" s="2206"/>
      <c r="U81" s="2206"/>
      <c r="V81" s="2562"/>
      <c r="W81" s="2562"/>
      <c r="X81" s="2562"/>
      <c r="Y81" s="2562"/>
      <c r="Z81" s="2562"/>
      <c r="AA81" s="2562"/>
      <c r="AB81" s="2562"/>
      <c r="AC81" s="2562"/>
      <c r="AD81" s="2562"/>
      <c r="AE81" s="2562"/>
      <c r="AF81" s="2562"/>
      <c r="AG81" s="2562"/>
      <c r="AH81" s="2562"/>
      <c r="AI81" s="2562"/>
      <c r="AJ81" s="2562"/>
      <c r="AK81" s="2562"/>
      <c r="AL81" s="2562"/>
      <c r="AM81" s="2562"/>
      <c r="AN81" s="2562"/>
      <c r="AO81" s="2562"/>
      <c r="AP81" s="2562"/>
      <c r="AQ81" s="2562"/>
      <c r="AR81" s="2562"/>
      <c r="AS81" s="2562"/>
      <c r="AT81" s="2562"/>
      <c r="AU81" s="2562"/>
      <c r="AV81" s="2562"/>
      <c r="AW81" s="2562"/>
      <c r="AX81" s="2562"/>
      <c r="AY81" s="2562"/>
      <c r="AZ81" s="2562"/>
      <c r="BA81" s="2562"/>
      <c r="BB81" s="2562"/>
      <c r="BC81" s="2562"/>
      <c r="BD81" s="2562"/>
      <c r="BE81" s="3886"/>
      <c r="BF81" s="3886"/>
      <c r="BG81" s="3886"/>
      <c r="BH81" s="3886"/>
      <c r="BI81" s="3886"/>
      <c r="BJ81" s="3886"/>
      <c r="BK81" s="3886"/>
      <c r="BL81" s="3886"/>
      <c r="BM81" s="3883"/>
      <c r="BN81" s="3883"/>
      <c r="BO81" s="3883"/>
      <c r="BP81" s="3884"/>
    </row>
    <row r="82" spans="2:68" ht="9" customHeight="1">
      <c r="B82" s="3892"/>
      <c r="C82" s="3893"/>
      <c r="D82" s="3893"/>
      <c r="E82" s="3893"/>
      <c r="F82" s="3893"/>
      <c r="G82" s="3893"/>
      <c r="H82" s="3893"/>
      <c r="I82" s="3893"/>
      <c r="J82" s="3894"/>
      <c r="K82" s="2206"/>
      <c r="L82" s="2206"/>
      <c r="M82" s="2206"/>
      <c r="N82" s="2206"/>
      <c r="O82" s="2206"/>
      <c r="P82" s="2206"/>
      <c r="Q82" s="2206"/>
      <c r="R82" s="2206"/>
      <c r="S82" s="2206"/>
      <c r="T82" s="2206"/>
      <c r="U82" s="2206"/>
      <c r="V82" s="2562" t="s">
        <v>2525</v>
      </c>
      <c r="W82" s="2562"/>
      <c r="X82" s="2562"/>
      <c r="Y82" s="2562"/>
      <c r="Z82" s="2562"/>
      <c r="AA82" s="2562"/>
      <c r="AB82" s="2562"/>
      <c r="AC82" s="2562"/>
      <c r="AD82" s="2562"/>
      <c r="AE82" s="2562"/>
      <c r="AF82" s="2562"/>
      <c r="AG82" s="2562"/>
      <c r="AH82" s="2562"/>
      <c r="AI82" s="2562"/>
      <c r="AJ82" s="2562"/>
      <c r="AK82" s="2562"/>
      <c r="AL82" s="2562"/>
      <c r="AM82" s="2562"/>
      <c r="AN82" s="2562"/>
      <c r="AO82" s="2562"/>
      <c r="AP82" s="2562"/>
      <c r="AQ82" s="2562"/>
      <c r="AR82" s="2562"/>
      <c r="AS82" s="2562"/>
      <c r="AT82" s="2562"/>
      <c r="AU82" s="2562"/>
      <c r="AV82" s="2562"/>
      <c r="AW82" s="2562"/>
      <c r="AX82" s="2562"/>
      <c r="AY82" s="2562"/>
      <c r="AZ82" s="2562"/>
      <c r="BA82" s="2562"/>
      <c r="BB82" s="2562"/>
      <c r="BC82" s="2562"/>
      <c r="BD82" s="2562"/>
      <c r="BE82" s="3886" t="s">
        <v>2526</v>
      </c>
      <c r="BF82" s="3886"/>
      <c r="BG82" s="3886"/>
      <c r="BH82" s="3886"/>
      <c r="BI82" s="3886"/>
      <c r="BJ82" s="3886"/>
      <c r="BK82" s="3886"/>
      <c r="BL82" s="3886"/>
      <c r="BM82" s="3883"/>
      <c r="BN82" s="3883"/>
      <c r="BO82" s="3883"/>
      <c r="BP82" s="3884"/>
    </row>
    <row r="83" spans="2:68" ht="9" customHeight="1">
      <c r="B83" s="3892"/>
      <c r="C83" s="3893"/>
      <c r="D83" s="3893"/>
      <c r="E83" s="3893"/>
      <c r="F83" s="3893"/>
      <c r="G83" s="3893"/>
      <c r="H83" s="3893"/>
      <c r="I83" s="3893"/>
      <c r="J83" s="3894"/>
      <c r="K83" s="2206"/>
      <c r="L83" s="2206"/>
      <c r="M83" s="2206"/>
      <c r="N83" s="2206"/>
      <c r="O83" s="2206"/>
      <c r="P83" s="2206"/>
      <c r="Q83" s="2206"/>
      <c r="R83" s="2206"/>
      <c r="S83" s="2206"/>
      <c r="T83" s="2206"/>
      <c r="U83" s="2206"/>
      <c r="V83" s="2562"/>
      <c r="W83" s="2562"/>
      <c r="X83" s="2562"/>
      <c r="Y83" s="2562"/>
      <c r="Z83" s="2562"/>
      <c r="AA83" s="2562"/>
      <c r="AB83" s="2562"/>
      <c r="AC83" s="2562"/>
      <c r="AD83" s="2562"/>
      <c r="AE83" s="2562"/>
      <c r="AF83" s="2562"/>
      <c r="AG83" s="2562"/>
      <c r="AH83" s="2562"/>
      <c r="AI83" s="2562"/>
      <c r="AJ83" s="2562"/>
      <c r="AK83" s="2562"/>
      <c r="AL83" s="2562"/>
      <c r="AM83" s="2562"/>
      <c r="AN83" s="2562"/>
      <c r="AO83" s="2562"/>
      <c r="AP83" s="2562"/>
      <c r="AQ83" s="2562"/>
      <c r="AR83" s="2562"/>
      <c r="AS83" s="2562"/>
      <c r="AT83" s="2562"/>
      <c r="AU83" s="2562"/>
      <c r="AV83" s="2562"/>
      <c r="AW83" s="2562"/>
      <c r="AX83" s="2562"/>
      <c r="AY83" s="2562"/>
      <c r="AZ83" s="2562"/>
      <c r="BA83" s="2562"/>
      <c r="BB83" s="2562"/>
      <c r="BC83" s="2562"/>
      <c r="BD83" s="2562"/>
      <c r="BE83" s="3886"/>
      <c r="BF83" s="3886"/>
      <c r="BG83" s="3886"/>
      <c r="BH83" s="3886"/>
      <c r="BI83" s="3886"/>
      <c r="BJ83" s="3886"/>
      <c r="BK83" s="3886"/>
      <c r="BL83" s="3886"/>
      <c r="BM83" s="3883"/>
      <c r="BN83" s="3883"/>
      <c r="BO83" s="3883"/>
      <c r="BP83" s="3884"/>
    </row>
    <row r="84" spans="2:68" ht="9" customHeight="1">
      <c r="B84" s="3892"/>
      <c r="C84" s="3893"/>
      <c r="D84" s="3893"/>
      <c r="E84" s="3893"/>
      <c r="F84" s="3893"/>
      <c r="G84" s="3893"/>
      <c r="H84" s="3893"/>
      <c r="I84" s="3893"/>
      <c r="J84" s="3894"/>
      <c r="K84" s="2206"/>
      <c r="L84" s="2206"/>
      <c r="M84" s="2206"/>
      <c r="N84" s="2206"/>
      <c r="O84" s="2206"/>
      <c r="P84" s="2206"/>
      <c r="Q84" s="2206"/>
      <c r="R84" s="2206"/>
      <c r="S84" s="2206"/>
      <c r="T84" s="2206"/>
      <c r="U84" s="2206"/>
      <c r="V84" s="2562"/>
      <c r="W84" s="2562"/>
      <c r="X84" s="2562"/>
      <c r="Y84" s="2562"/>
      <c r="Z84" s="2562"/>
      <c r="AA84" s="2562"/>
      <c r="AB84" s="2562"/>
      <c r="AC84" s="2562"/>
      <c r="AD84" s="2562"/>
      <c r="AE84" s="2562"/>
      <c r="AF84" s="2562"/>
      <c r="AG84" s="2562"/>
      <c r="AH84" s="2562"/>
      <c r="AI84" s="2562"/>
      <c r="AJ84" s="2562"/>
      <c r="AK84" s="2562"/>
      <c r="AL84" s="2562"/>
      <c r="AM84" s="2562"/>
      <c r="AN84" s="2562"/>
      <c r="AO84" s="2562"/>
      <c r="AP84" s="2562"/>
      <c r="AQ84" s="2562"/>
      <c r="AR84" s="2562"/>
      <c r="AS84" s="2562"/>
      <c r="AT84" s="2562"/>
      <c r="AU84" s="2562"/>
      <c r="AV84" s="2562"/>
      <c r="AW84" s="2562"/>
      <c r="AX84" s="2562"/>
      <c r="AY84" s="2562"/>
      <c r="AZ84" s="2562"/>
      <c r="BA84" s="2562"/>
      <c r="BB84" s="2562"/>
      <c r="BC84" s="2562"/>
      <c r="BD84" s="2562"/>
      <c r="BE84" s="3886"/>
      <c r="BF84" s="3886"/>
      <c r="BG84" s="3886"/>
      <c r="BH84" s="3886"/>
      <c r="BI84" s="3886"/>
      <c r="BJ84" s="3886"/>
      <c r="BK84" s="3886"/>
      <c r="BL84" s="3886"/>
      <c r="BM84" s="3883"/>
      <c r="BN84" s="3883"/>
      <c r="BO84" s="3883"/>
      <c r="BP84" s="3884"/>
    </row>
    <row r="85" spans="2:68" ht="9" customHeight="1" thickBot="1">
      <c r="B85" s="3895"/>
      <c r="C85" s="3896"/>
      <c r="D85" s="3896"/>
      <c r="E85" s="3896"/>
      <c r="F85" s="3896"/>
      <c r="G85" s="3896"/>
      <c r="H85" s="3896"/>
      <c r="I85" s="3896"/>
      <c r="J85" s="3897"/>
      <c r="K85" s="3885"/>
      <c r="L85" s="3885"/>
      <c r="M85" s="3885"/>
      <c r="N85" s="3885"/>
      <c r="O85" s="3885"/>
      <c r="P85" s="3885"/>
      <c r="Q85" s="3885"/>
      <c r="R85" s="3885"/>
      <c r="S85" s="3885"/>
      <c r="T85" s="3885"/>
      <c r="U85" s="3885"/>
      <c r="V85" s="2563"/>
      <c r="W85" s="2563"/>
      <c r="X85" s="2563"/>
      <c r="Y85" s="2563"/>
      <c r="Z85" s="2563"/>
      <c r="AA85" s="2563"/>
      <c r="AB85" s="2563"/>
      <c r="AC85" s="2563"/>
      <c r="AD85" s="2563"/>
      <c r="AE85" s="2563"/>
      <c r="AF85" s="2563"/>
      <c r="AG85" s="2563"/>
      <c r="AH85" s="2563"/>
      <c r="AI85" s="2563"/>
      <c r="AJ85" s="2563"/>
      <c r="AK85" s="2563"/>
      <c r="AL85" s="2563"/>
      <c r="AM85" s="2563"/>
      <c r="AN85" s="2563"/>
      <c r="AO85" s="2563"/>
      <c r="AP85" s="2563"/>
      <c r="AQ85" s="2563"/>
      <c r="AR85" s="2563"/>
      <c r="AS85" s="2563"/>
      <c r="AT85" s="2563"/>
      <c r="AU85" s="2563"/>
      <c r="AV85" s="2563"/>
      <c r="AW85" s="2563"/>
      <c r="AX85" s="2563"/>
      <c r="AY85" s="2563"/>
      <c r="AZ85" s="2563"/>
      <c r="BA85" s="2563"/>
      <c r="BB85" s="2563"/>
      <c r="BC85" s="2563"/>
      <c r="BD85" s="2563"/>
      <c r="BE85" s="3887"/>
      <c r="BF85" s="3887"/>
      <c r="BG85" s="3887"/>
      <c r="BH85" s="3887"/>
      <c r="BI85" s="3887"/>
      <c r="BJ85" s="3887"/>
      <c r="BK85" s="3887"/>
      <c r="BL85" s="3887"/>
      <c r="BM85" s="3903"/>
      <c r="BN85" s="3903"/>
      <c r="BO85" s="3903"/>
      <c r="BP85" s="3904"/>
    </row>
    <row r="86" spans="2:68" ht="9" customHeight="1">
      <c r="B86" s="2389" t="s">
        <v>2527</v>
      </c>
      <c r="C86" s="2389"/>
      <c r="D86" s="2389"/>
      <c r="E86" s="2389"/>
      <c r="F86" s="2389"/>
      <c r="G86" s="2389"/>
      <c r="H86" s="2389"/>
      <c r="I86" s="2389"/>
      <c r="J86" s="2389"/>
      <c r="K86" s="2389"/>
      <c r="L86" s="2389"/>
      <c r="M86" s="2389"/>
      <c r="N86" s="2389"/>
      <c r="O86" s="2389"/>
      <c r="P86" s="2389"/>
      <c r="Q86" s="2389"/>
      <c r="R86" s="2389"/>
      <c r="S86" s="2389"/>
      <c r="T86" s="2389"/>
      <c r="U86" s="2389"/>
      <c r="V86" s="2389"/>
      <c r="W86" s="2389"/>
      <c r="X86" s="2389"/>
      <c r="Y86" s="2389"/>
      <c r="Z86" s="2389"/>
      <c r="AA86" s="2389"/>
      <c r="AB86" s="2389"/>
      <c r="AC86" s="2389"/>
      <c r="AD86" s="2389"/>
      <c r="AE86" s="2389"/>
      <c r="AF86" s="2389"/>
      <c r="AG86" s="2389"/>
      <c r="AH86" s="2389"/>
      <c r="AI86" s="2389"/>
      <c r="AJ86" s="2389"/>
      <c r="AK86" s="2389"/>
      <c r="AL86" s="2389"/>
      <c r="AM86" s="2389"/>
      <c r="AN86" s="2389"/>
      <c r="AO86" s="2389"/>
      <c r="AP86" s="2389"/>
      <c r="AQ86" s="2389"/>
      <c r="AR86" s="2389"/>
      <c r="AS86" s="2389"/>
      <c r="AT86" s="2389"/>
      <c r="AU86" s="2389"/>
      <c r="AV86" s="2389"/>
      <c r="AW86" s="2389"/>
      <c r="AX86" s="2389"/>
      <c r="AY86" s="2389"/>
      <c r="AZ86" s="2389"/>
      <c r="BA86" s="2389"/>
      <c r="BB86" s="2389"/>
      <c r="BC86" s="2389"/>
      <c r="BD86" s="2389"/>
      <c r="BE86" s="2389"/>
      <c r="BF86" s="2389"/>
      <c r="BG86" s="2389"/>
      <c r="BH86" s="2389"/>
      <c r="BI86" s="2389"/>
      <c r="BJ86" s="2389"/>
      <c r="BK86" s="2389"/>
      <c r="BL86" s="2389"/>
      <c r="BM86" s="2389"/>
      <c r="BN86" s="2389"/>
      <c r="BO86" s="2389"/>
      <c r="BP86" s="2389"/>
    </row>
    <row r="87" spans="2:68" ht="9" customHeight="1">
      <c r="B87" s="2390"/>
      <c r="C87" s="2390"/>
      <c r="D87" s="2390"/>
      <c r="E87" s="2390"/>
      <c r="F87" s="2390"/>
      <c r="G87" s="2390"/>
      <c r="H87" s="2390"/>
      <c r="I87" s="2390"/>
      <c r="J87" s="2390"/>
      <c r="K87" s="2390"/>
      <c r="L87" s="2390"/>
      <c r="M87" s="2390"/>
      <c r="N87" s="2390"/>
      <c r="O87" s="2390"/>
      <c r="P87" s="2390"/>
      <c r="Q87" s="2390"/>
      <c r="R87" s="2390"/>
      <c r="S87" s="2390"/>
      <c r="T87" s="2390"/>
      <c r="U87" s="2390"/>
      <c r="V87" s="2390"/>
      <c r="W87" s="2390"/>
      <c r="X87" s="2390"/>
      <c r="Y87" s="2390"/>
      <c r="Z87" s="2390"/>
      <c r="AA87" s="2390"/>
      <c r="AB87" s="2390"/>
      <c r="AC87" s="2390"/>
      <c r="AD87" s="2390"/>
      <c r="AE87" s="2390"/>
      <c r="AF87" s="2390"/>
      <c r="AG87" s="2390"/>
      <c r="AH87" s="2390"/>
      <c r="AI87" s="2390"/>
      <c r="AJ87" s="2390"/>
      <c r="AK87" s="2390"/>
      <c r="AL87" s="2390"/>
      <c r="AM87" s="2390"/>
      <c r="AN87" s="2390"/>
      <c r="AO87" s="2390"/>
      <c r="AP87" s="2390"/>
      <c r="AQ87" s="2390"/>
      <c r="AR87" s="2390"/>
      <c r="AS87" s="2390"/>
      <c r="AT87" s="2390"/>
      <c r="AU87" s="2390"/>
      <c r="AV87" s="2390"/>
      <c r="AW87" s="2390"/>
      <c r="AX87" s="2390"/>
      <c r="AY87" s="2390"/>
      <c r="AZ87" s="2390"/>
      <c r="BA87" s="2390"/>
      <c r="BB87" s="2390"/>
      <c r="BC87" s="2390"/>
      <c r="BD87" s="2390"/>
      <c r="BE87" s="2390"/>
      <c r="BF87" s="2390"/>
      <c r="BG87" s="2390"/>
      <c r="BH87" s="2390"/>
      <c r="BI87" s="2390"/>
      <c r="BJ87" s="2390"/>
      <c r="BK87" s="2390"/>
      <c r="BL87" s="2390"/>
      <c r="BM87" s="2390"/>
      <c r="BN87" s="2390"/>
      <c r="BO87" s="2390"/>
      <c r="BP87" s="2390"/>
    </row>
    <row r="88" spans="2:68" ht="9" customHeight="1">
      <c r="B88" s="2390"/>
      <c r="C88" s="2390"/>
      <c r="D88" s="2390"/>
      <c r="E88" s="2390"/>
      <c r="F88" s="2390"/>
      <c r="G88" s="2390"/>
      <c r="H88" s="2390"/>
      <c r="I88" s="2390"/>
      <c r="J88" s="2390"/>
      <c r="K88" s="2390"/>
      <c r="L88" s="2390"/>
      <c r="M88" s="2390"/>
      <c r="N88" s="2390"/>
      <c r="O88" s="2390"/>
      <c r="P88" s="2390"/>
      <c r="Q88" s="2390"/>
      <c r="R88" s="2390"/>
      <c r="S88" s="2390"/>
      <c r="T88" s="2390"/>
      <c r="U88" s="2390"/>
      <c r="V88" s="2390"/>
      <c r="W88" s="2390"/>
      <c r="X88" s="2390"/>
      <c r="Y88" s="2390"/>
      <c r="Z88" s="2390"/>
      <c r="AA88" s="2390"/>
      <c r="AB88" s="2390"/>
      <c r="AC88" s="2390"/>
      <c r="AD88" s="2390"/>
      <c r="AE88" s="2390"/>
      <c r="AF88" s="2390"/>
      <c r="AG88" s="2390"/>
      <c r="AH88" s="2390"/>
      <c r="AI88" s="2390"/>
      <c r="AJ88" s="2390"/>
      <c r="AK88" s="2390"/>
      <c r="AL88" s="2390"/>
      <c r="AM88" s="2390"/>
      <c r="AN88" s="2390"/>
      <c r="AO88" s="2390"/>
      <c r="AP88" s="2390"/>
      <c r="AQ88" s="2390"/>
      <c r="AR88" s="2390"/>
      <c r="AS88" s="2390"/>
      <c r="AT88" s="2390"/>
      <c r="AU88" s="2390"/>
      <c r="AV88" s="2390"/>
      <c r="AW88" s="2390"/>
      <c r="AX88" s="2390"/>
      <c r="AY88" s="2390"/>
      <c r="AZ88" s="2390"/>
      <c r="BA88" s="2390"/>
      <c r="BB88" s="2390"/>
      <c r="BC88" s="2390"/>
      <c r="BD88" s="2390"/>
      <c r="BE88" s="2390"/>
      <c r="BF88" s="2390"/>
      <c r="BG88" s="2390"/>
      <c r="BH88" s="2390"/>
      <c r="BI88" s="2390"/>
      <c r="BJ88" s="2390"/>
      <c r="BK88" s="2390"/>
      <c r="BL88" s="2390"/>
      <c r="BM88" s="2390"/>
      <c r="BN88" s="2390"/>
      <c r="BO88" s="2390"/>
      <c r="BP88" s="2390"/>
    </row>
    <row r="89" spans="2:68" ht="9" customHeight="1">
      <c r="B89" s="2390"/>
      <c r="C89" s="2390"/>
      <c r="D89" s="2390"/>
      <c r="E89" s="2390"/>
      <c r="F89" s="2390"/>
      <c r="G89" s="2390"/>
      <c r="H89" s="2390"/>
      <c r="I89" s="2390"/>
      <c r="J89" s="2390"/>
      <c r="K89" s="2390"/>
      <c r="L89" s="2390"/>
      <c r="M89" s="2390"/>
      <c r="N89" s="2390"/>
      <c r="O89" s="2390"/>
      <c r="P89" s="2390"/>
      <c r="Q89" s="2390"/>
      <c r="R89" s="2390"/>
      <c r="S89" s="2390"/>
      <c r="T89" s="2390"/>
      <c r="U89" s="2390"/>
      <c r="V89" s="2390"/>
      <c r="W89" s="2390"/>
      <c r="X89" s="2390"/>
      <c r="Y89" s="2390"/>
      <c r="Z89" s="2390"/>
      <c r="AA89" s="2390"/>
      <c r="AB89" s="2390"/>
      <c r="AC89" s="2390"/>
      <c r="AD89" s="2390"/>
      <c r="AE89" s="2390"/>
      <c r="AF89" s="2390"/>
      <c r="AG89" s="2390"/>
      <c r="AH89" s="2390"/>
      <c r="AI89" s="2390"/>
      <c r="AJ89" s="2390"/>
      <c r="AK89" s="2390"/>
      <c r="AL89" s="2390"/>
      <c r="AM89" s="2390"/>
      <c r="AN89" s="2390"/>
      <c r="AO89" s="2390"/>
      <c r="AP89" s="2390"/>
      <c r="AQ89" s="2390"/>
      <c r="AR89" s="2390"/>
      <c r="AS89" s="2390"/>
      <c r="AT89" s="2390"/>
      <c r="AU89" s="2390"/>
      <c r="AV89" s="2390"/>
      <c r="AW89" s="2390"/>
      <c r="AX89" s="2390"/>
      <c r="AY89" s="2390"/>
      <c r="AZ89" s="2390"/>
      <c r="BA89" s="2390"/>
      <c r="BB89" s="2390"/>
      <c r="BC89" s="2390"/>
      <c r="BD89" s="2390"/>
      <c r="BE89" s="2390"/>
      <c r="BF89" s="2390"/>
      <c r="BG89" s="2390"/>
      <c r="BH89" s="2390"/>
      <c r="BI89" s="2390"/>
      <c r="BJ89" s="2390"/>
      <c r="BK89" s="2390"/>
      <c r="BL89" s="2390"/>
      <c r="BM89" s="2390"/>
      <c r="BN89" s="2390"/>
      <c r="BO89" s="2390"/>
      <c r="BP89" s="2390"/>
    </row>
  </sheetData>
  <customSheetViews>
    <customSheetView guid="{A89971A1-2A57-4416-B1BB-86BE65CC2ABD}" showPageBreaks="1" showGridLines="0" printArea="1" view="pageBreakPreview">
      <pageMargins left="0.55118110236220474" right="0.27559055118110237" top="0.59055118110236227" bottom="0.59055118110236227" header="0.31496062992125984" footer="0.31496062992125984"/>
      <pageSetup paperSize="9" orientation="portrait" r:id="rId1"/>
    </customSheetView>
  </customSheetViews>
  <mergeCells count="134">
    <mergeCell ref="B2:M3"/>
    <mergeCell ref="E4:BH6"/>
    <mergeCell ref="B8:AF9"/>
    <mergeCell ref="AG8:AX9"/>
    <mergeCell ref="B11:BP12"/>
    <mergeCell ref="AQ21:AQ22"/>
    <mergeCell ref="BJ23:BM24"/>
    <mergeCell ref="BN23:BP24"/>
    <mergeCell ref="B13:BP13"/>
    <mergeCell ref="B14:R15"/>
    <mergeCell ref="L16:AE20"/>
    <mergeCell ref="AF16:BP18"/>
    <mergeCell ref="AF19:AX20"/>
    <mergeCell ref="AY19:BP20"/>
    <mergeCell ref="AY23:AZ24"/>
    <mergeCell ref="BA23:BB24"/>
    <mergeCell ref="BC23:BD24"/>
    <mergeCell ref="BE23:BH24"/>
    <mergeCell ref="BI23:BI24"/>
    <mergeCell ref="AV23:AX24"/>
    <mergeCell ref="BI21:BI22"/>
    <mergeCell ref="BJ21:BM22"/>
    <mergeCell ref="BN21:BP22"/>
    <mergeCell ref="L23:AE24"/>
    <mergeCell ref="AF23:AG24"/>
    <mergeCell ref="AI23:AJ24"/>
    <mergeCell ref="AK23:AL24"/>
    <mergeCell ref="AM23:AP24"/>
    <mergeCell ref="AQ23:AQ24"/>
    <mergeCell ref="AR23:AU24"/>
    <mergeCell ref="AR21:AU22"/>
    <mergeCell ref="AV21:AX22"/>
    <mergeCell ref="AY21:AZ22"/>
    <mergeCell ref="BA21:BB22"/>
    <mergeCell ref="BC21:BD22"/>
    <mergeCell ref="BE21:BH22"/>
    <mergeCell ref="L21:AE22"/>
    <mergeCell ref="AF21:AG22"/>
    <mergeCell ref="AI21:AJ22"/>
    <mergeCell ref="AK21:AL22"/>
    <mergeCell ref="AM21:AP22"/>
    <mergeCell ref="BN27:BP28"/>
    <mergeCell ref="BN25:BP26"/>
    <mergeCell ref="L27:AE28"/>
    <mergeCell ref="AF27:AG28"/>
    <mergeCell ref="AI27:AJ28"/>
    <mergeCell ref="AK27:AL28"/>
    <mergeCell ref="AM27:AP28"/>
    <mergeCell ref="AQ27:AQ28"/>
    <mergeCell ref="AR27:AU28"/>
    <mergeCell ref="AV27:AX28"/>
    <mergeCell ref="AY27:AZ28"/>
    <mergeCell ref="AY25:AZ26"/>
    <mergeCell ref="BA25:BB26"/>
    <mergeCell ref="BC25:BD26"/>
    <mergeCell ref="BE25:BH26"/>
    <mergeCell ref="BI25:BI26"/>
    <mergeCell ref="BJ25:BM26"/>
    <mergeCell ref="L25:AE26"/>
    <mergeCell ref="AF25:AG26"/>
    <mergeCell ref="AR25:AU26"/>
    <mergeCell ref="AV25:AX26"/>
    <mergeCell ref="AI25:AJ26"/>
    <mergeCell ref="AK25:AL26"/>
    <mergeCell ref="AM25:AP26"/>
    <mergeCell ref="AQ25:AQ26"/>
    <mergeCell ref="B37:R38"/>
    <mergeCell ref="S37:AL38"/>
    <mergeCell ref="B39:J40"/>
    <mergeCell ref="K39:BD40"/>
    <mergeCell ref="BE39:BL40"/>
    <mergeCell ref="BA27:BB28"/>
    <mergeCell ref="BC27:BD28"/>
    <mergeCell ref="BE27:BH28"/>
    <mergeCell ref="BI27:BI28"/>
    <mergeCell ref="BJ27:BM28"/>
    <mergeCell ref="BM39:BP40"/>
    <mergeCell ref="BI29:BI30"/>
    <mergeCell ref="BJ29:BM30"/>
    <mergeCell ref="BN29:BP30"/>
    <mergeCell ref="B32:O33"/>
    <mergeCell ref="AL32:BP36"/>
    <mergeCell ref="B34:AJ36"/>
    <mergeCell ref="AR29:AU30"/>
    <mergeCell ref="AV29:AX30"/>
    <mergeCell ref="AY29:AZ30"/>
    <mergeCell ref="BA29:BB30"/>
    <mergeCell ref="BC29:BD30"/>
    <mergeCell ref="BE29:BH30"/>
    <mergeCell ref="L29:AE30"/>
    <mergeCell ref="AF29:AG30"/>
    <mergeCell ref="AI29:AJ30"/>
    <mergeCell ref="AK29:AL30"/>
    <mergeCell ref="AM29:AP30"/>
    <mergeCell ref="AQ29:AQ30"/>
    <mergeCell ref="BM47:BP48"/>
    <mergeCell ref="V49:BD50"/>
    <mergeCell ref="BM49:BP50"/>
    <mergeCell ref="V51:BD58"/>
    <mergeCell ref="BM51:BP58"/>
    <mergeCell ref="V59:BD60"/>
    <mergeCell ref="BM59:BP60"/>
    <mergeCell ref="B41:J85"/>
    <mergeCell ref="K41:U60"/>
    <mergeCell ref="V41:BD42"/>
    <mergeCell ref="BE41:BL60"/>
    <mergeCell ref="BM41:BP42"/>
    <mergeCell ref="V43:BD44"/>
    <mergeCell ref="BM43:BP44"/>
    <mergeCell ref="V45:BD46"/>
    <mergeCell ref="BM45:BP46"/>
    <mergeCell ref="V47:BD48"/>
    <mergeCell ref="BM82:BP85"/>
    <mergeCell ref="B86:BP89"/>
    <mergeCell ref="V69:BD70"/>
    <mergeCell ref="BM69:BP70"/>
    <mergeCell ref="V71:BD72"/>
    <mergeCell ref="BM71:BP72"/>
    <mergeCell ref="K73:U85"/>
    <mergeCell ref="V73:BD81"/>
    <mergeCell ref="BE73:BL81"/>
    <mergeCell ref="BM73:BP81"/>
    <mergeCell ref="V82:BD85"/>
    <mergeCell ref="BE82:BL85"/>
    <mergeCell ref="K61:U72"/>
    <mergeCell ref="V61:BD62"/>
    <mergeCell ref="BE61:BL72"/>
    <mergeCell ref="BM61:BP62"/>
    <mergeCell ref="V63:BD64"/>
    <mergeCell ref="BM63:BP64"/>
    <mergeCell ref="V65:BD66"/>
    <mergeCell ref="BM65:BP66"/>
    <mergeCell ref="V67:BD68"/>
    <mergeCell ref="BM67:BP68"/>
  </mergeCells>
  <phoneticPr fontId="6"/>
  <hyperlinks>
    <hyperlink ref="A1" location="'目次'!A1" display="目次"/>
  </hyperlinks>
  <pageMargins left="0.55118110236220474" right="0.27559055118110237" top="0.59055118110236227" bottom="0.59055118110236227" header="0.31496062992125984" footer="0.31496062992125984"/>
  <pageSetup paperSize="9" scale="9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N47"/>
  <sheetViews>
    <sheetView view="pageBreakPreview" zoomScaleNormal="100" zoomScaleSheetLayoutView="100" workbookViewId="0">
      <selection activeCell="E42" sqref="E42:I43"/>
    </sheetView>
  </sheetViews>
  <sheetFormatPr defaultColWidth="9" defaultRowHeight="19.5" customHeight="1"/>
  <cols>
    <col min="1" max="1" width="1.125" style="1030" customWidth="1"/>
    <col min="2" max="3" width="4.375" style="1030" hidden="1" customWidth="1"/>
    <col min="4" max="4" width="27.375" style="1030" customWidth="1"/>
    <col min="5" max="5" width="21.25" style="1030" customWidth="1"/>
    <col min="6" max="6" width="12.875" style="1030" customWidth="1"/>
    <col min="7" max="7" width="11" style="1030" customWidth="1"/>
    <col min="8" max="8" width="13.25" style="1030" customWidth="1"/>
    <col min="9" max="9" width="11" style="1030" customWidth="1"/>
    <col min="10" max="10" width="2.875" style="1030" customWidth="1"/>
    <col min="11" max="11" width="2.25" style="1030" customWidth="1"/>
    <col min="12" max="12" width="10" style="1030" hidden="1" customWidth="1"/>
    <col min="13" max="13" width="10.625" style="1030" hidden="1" customWidth="1"/>
    <col min="14" max="14" width="5" style="1030" customWidth="1"/>
    <col min="15" max="16384" width="9" style="1030"/>
  </cols>
  <sheetData>
    <row r="1" spans="1:14" ht="18" customHeight="1">
      <c r="A1" s="1374" t="s">
        <v>2423</v>
      </c>
    </row>
    <row r="2" spans="1:14" ht="19.5" customHeight="1">
      <c r="B2" s="1038"/>
      <c r="C2" s="1038"/>
      <c r="D2" s="1038" t="s">
        <v>2032</v>
      </c>
      <c r="E2" s="1038"/>
      <c r="F2" s="1038"/>
      <c r="G2" s="1038"/>
      <c r="H2" s="1038"/>
      <c r="I2" s="1038"/>
      <c r="J2" s="1038"/>
      <c r="K2" s="1038"/>
      <c r="L2" s="1038"/>
      <c r="M2" s="1038"/>
    </row>
    <row r="3" spans="1:14" ht="30" customHeight="1">
      <c r="A3" s="3964" t="s">
        <v>2031</v>
      </c>
      <c r="B3" s="3964"/>
      <c r="C3" s="3964"/>
      <c r="D3" s="3964"/>
      <c r="E3" s="3964"/>
      <c r="F3" s="3964"/>
      <c r="G3" s="3964"/>
      <c r="H3" s="3964"/>
      <c r="I3" s="3964"/>
      <c r="J3" s="3964"/>
      <c r="K3" s="1114"/>
      <c r="L3" s="1114"/>
      <c r="M3" s="1114"/>
      <c r="N3" s="1052"/>
    </row>
    <row r="4" spans="1:14" s="1031" customFormat="1" ht="15" customHeight="1">
      <c r="B4" s="1034"/>
      <c r="C4" s="1033"/>
      <c r="D4" s="1033"/>
      <c r="E4" s="1033"/>
      <c r="F4" s="1033"/>
      <c r="G4" s="1033"/>
      <c r="H4" s="1033"/>
      <c r="I4" s="1033"/>
      <c r="J4" s="1033"/>
      <c r="K4" s="1033"/>
      <c r="L4" s="1033"/>
      <c r="M4" s="1033"/>
    </row>
    <row r="5" spans="1:14" s="1031" customFormat="1" ht="15" customHeight="1">
      <c r="B5" s="1034"/>
      <c r="C5" s="1033"/>
      <c r="D5" s="1033"/>
      <c r="E5" s="1033"/>
      <c r="F5" s="1033"/>
      <c r="G5" s="1033"/>
      <c r="H5" s="1033"/>
      <c r="I5" s="1033"/>
      <c r="J5" s="1033"/>
      <c r="K5" s="1033"/>
      <c r="L5" s="1033"/>
      <c r="M5" s="1033"/>
    </row>
    <row r="6" spans="1:14" s="1031" customFormat="1" ht="15" customHeight="1" thickBot="1">
      <c r="B6" s="1034"/>
      <c r="C6" s="1033"/>
      <c r="D6" s="1033"/>
      <c r="E6" s="1033"/>
      <c r="F6" s="1033"/>
      <c r="G6" s="1033"/>
      <c r="H6" s="1033"/>
      <c r="I6" s="1033"/>
      <c r="J6" s="1033"/>
      <c r="K6" s="1033"/>
      <c r="L6" s="1033"/>
      <c r="M6" s="1033"/>
    </row>
    <row r="7" spans="1:14" s="1031" customFormat="1" ht="46.5" customHeight="1" thickBot="1">
      <c r="A7" s="3974" t="s">
        <v>2030</v>
      </c>
      <c r="B7" s="3974"/>
      <c r="C7" s="3974"/>
      <c r="D7" s="3974"/>
      <c r="E7" s="3975"/>
      <c r="F7" s="3971"/>
      <c r="G7" s="3972"/>
      <c r="H7" s="3973"/>
      <c r="I7" s="1111"/>
      <c r="J7" s="1110"/>
      <c r="K7" s="1097"/>
      <c r="L7" s="1097"/>
      <c r="M7" s="1097"/>
    </row>
    <row r="8" spans="1:14" s="1031" customFormat="1" ht="15" customHeight="1">
      <c r="A8" s="1113"/>
      <c r="B8" s="1113"/>
      <c r="C8" s="1113"/>
      <c r="D8" s="1113"/>
      <c r="E8" s="1112"/>
      <c r="F8" s="1111"/>
      <c r="G8" s="1111"/>
      <c r="H8" s="1111"/>
      <c r="I8" s="1111"/>
      <c r="J8" s="1110"/>
      <c r="K8" s="1097"/>
      <c r="L8" s="1097"/>
      <c r="M8" s="1097"/>
    </row>
    <row r="9" spans="1:14" s="1031" customFormat="1" ht="15" customHeight="1">
      <c r="A9" s="1100"/>
      <c r="B9" s="1100"/>
      <c r="C9" s="1100"/>
      <c r="D9" s="1100"/>
      <c r="E9" s="1100"/>
      <c r="F9" s="1100"/>
      <c r="G9" s="1100"/>
      <c r="H9" s="1100"/>
      <c r="I9" s="1100"/>
      <c r="J9" s="1097"/>
      <c r="K9" s="1097"/>
      <c r="L9" s="1097"/>
      <c r="M9" s="1097"/>
    </row>
    <row r="10" spans="1:14" s="1031" customFormat="1" ht="15" customHeight="1" thickBot="1">
      <c r="A10" s="1100"/>
      <c r="B10" s="1100"/>
      <c r="C10" s="1100"/>
      <c r="D10" s="1100"/>
      <c r="E10" s="1100"/>
      <c r="F10" s="1100"/>
      <c r="G10" s="1100"/>
      <c r="H10" s="1100"/>
      <c r="I10" s="1100"/>
      <c r="J10" s="1097"/>
      <c r="K10" s="1097"/>
      <c r="L10" s="1097"/>
      <c r="M10" s="1097"/>
    </row>
    <row r="11" spans="1:14" s="1031" customFormat="1" ht="30.75" customHeight="1">
      <c r="A11" s="3974" t="s">
        <v>2018</v>
      </c>
      <c r="B11" s="3974"/>
      <c r="C11" s="3974"/>
      <c r="D11" s="3975"/>
      <c r="E11" s="3979" t="s">
        <v>2017</v>
      </c>
      <c r="F11" s="3976" t="s">
        <v>2016</v>
      </c>
      <c r="G11" s="3977"/>
      <c r="H11" s="3977"/>
      <c r="I11" s="3978"/>
      <c r="J11" s="1109"/>
      <c r="K11" s="1097"/>
      <c r="L11" s="1097"/>
      <c r="M11" s="1097"/>
    </row>
    <row r="12" spans="1:14" s="1031" customFormat="1" ht="30.75" customHeight="1">
      <c r="A12" s="1100"/>
      <c r="B12" s="1100"/>
      <c r="C12" s="1100"/>
      <c r="D12" s="1100"/>
      <c r="E12" s="3980"/>
      <c r="F12" s="3969" t="s">
        <v>2015</v>
      </c>
      <c r="G12" s="3981"/>
      <c r="H12" s="3969" t="s">
        <v>2014</v>
      </c>
      <c r="I12" s="3970"/>
      <c r="J12" s="1109"/>
      <c r="K12" s="1097"/>
      <c r="L12" s="1097"/>
      <c r="M12" s="1097"/>
    </row>
    <row r="13" spans="1:14" s="1031" customFormat="1" ht="24" customHeight="1">
      <c r="A13" s="1100"/>
      <c r="B13" s="1100"/>
      <c r="C13" s="1100"/>
      <c r="D13" s="1100"/>
      <c r="E13" s="1108"/>
      <c r="F13" s="1107" t="s">
        <v>2013</v>
      </c>
      <c r="G13" s="1123" t="s">
        <v>2012</v>
      </c>
      <c r="H13" s="1107" t="s">
        <v>2013</v>
      </c>
      <c r="I13" s="1122" t="s">
        <v>2012</v>
      </c>
      <c r="J13" s="1102"/>
      <c r="K13" s="1097"/>
      <c r="L13" s="1097"/>
      <c r="M13" s="1097"/>
    </row>
    <row r="14" spans="1:14" s="1031" customFormat="1" ht="24" customHeight="1">
      <c r="A14" s="1100"/>
      <c r="B14" s="1100"/>
      <c r="C14" s="1100"/>
      <c r="D14" s="1100"/>
      <c r="E14" s="1108"/>
      <c r="F14" s="1107" t="s">
        <v>2013</v>
      </c>
      <c r="G14" s="1123" t="s">
        <v>2012</v>
      </c>
      <c r="H14" s="1107" t="s">
        <v>2013</v>
      </c>
      <c r="I14" s="1122" t="s">
        <v>2012</v>
      </c>
      <c r="J14" s="1102"/>
      <c r="K14" s="1097"/>
      <c r="L14" s="1097"/>
      <c r="M14" s="1097"/>
    </row>
    <row r="15" spans="1:14" s="1031" customFormat="1" ht="24" customHeight="1">
      <c r="A15" s="1100"/>
      <c r="B15" s="1100"/>
      <c r="C15" s="1100"/>
      <c r="D15" s="1100"/>
      <c r="E15" s="1108"/>
      <c r="F15" s="1107" t="s">
        <v>2013</v>
      </c>
      <c r="G15" s="1123" t="s">
        <v>2012</v>
      </c>
      <c r="H15" s="1107" t="s">
        <v>2013</v>
      </c>
      <c r="I15" s="1122" t="s">
        <v>2012</v>
      </c>
      <c r="J15" s="1102"/>
      <c r="K15" s="1097"/>
      <c r="L15" s="1097"/>
      <c r="M15" s="1097"/>
    </row>
    <row r="16" spans="1:14" s="1031" customFormat="1" ht="24" customHeight="1" thickBot="1">
      <c r="A16" s="1100"/>
      <c r="B16" s="1100"/>
      <c r="C16" s="1100"/>
      <c r="D16" s="1100"/>
      <c r="E16" s="1106"/>
      <c r="F16" s="1105" t="s">
        <v>2013</v>
      </c>
      <c r="G16" s="1121" t="s">
        <v>2012</v>
      </c>
      <c r="H16" s="1105" t="s">
        <v>2013</v>
      </c>
      <c r="I16" s="1120" t="s">
        <v>2012</v>
      </c>
      <c r="J16" s="1102"/>
      <c r="K16" s="1097"/>
      <c r="L16" s="1097"/>
      <c r="M16" s="1097"/>
    </row>
    <row r="17" spans="1:13" s="1031" customFormat="1" ht="24" customHeight="1" thickTop="1" thickBot="1">
      <c r="A17" s="1100"/>
      <c r="B17" s="1100"/>
      <c r="C17" s="1100"/>
      <c r="D17" s="1100"/>
      <c r="E17" s="1104" t="s">
        <v>5</v>
      </c>
      <c r="F17" s="1103" t="s">
        <v>2013</v>
      </c>
      <c r="G17" s="1119" t="s">
        <v>2012</v>
      </c>
      <c r="H17" s="1103" t="s">
        <v>2013</v>
      </c>
      <c r="I17" s="1118" t="s">
        <v>2012</v>
      </c>
      <c r="J17" s="1102"/>
      <c r="K17" s="1097"/>
      <c r="L17" s="1097"/>
      <c r="M17" s="1097"/>
    </row>
    <row r="18" spans="1:13" s="1031" customFormat="1" ht="15" customHeight="1">
      <c r="A18" s="1097"/>
      <c r="B18" s="1097"/>
      <c r="C18" s="1097"/>
      <c r="D18" s="1097"/>
      <c r="E18" s="1109"/>
      <c r="F18" s="1102"/>
      <c r="G18" s="1102"/>
      <c r="H18" s="1102"/>
      <c r="I18" s="1102"/>
      <c r="J18" s="1102"/>
      <c r="K18" s="1097"/>
      <c r="L18" s="1097"/>
      <c r="M18" s="1097"/>
    </row>
    <row r="19" spans="1:13" s="1031" customFormat="1" ht="15" customHeight="1">
      <c r="A19" s="1097"/>
      <c r="B19" s="1097"/>
      <c r="C19" s="1097"/>
      <c r="D19" s="1097"/>
      <c r="E19" s="1109"/>
      <c r="F19" s="1102"/>
      <c r="G19" s="1102"/>
      <c r="H19" s="1102"/>
      <c r="I19" s="1102"/>
      <c r="J19" s="1102"/>
      <c r="K19" s="1097"/>
      <c r="L19" s="1097"/>
      <c r="M19" s="1097"/>
    </row>
    <row r="20" spans="1:13" s="1031" customFormat="1" ht="15" customHeight="1" thickBot="1">
      <c r="A20" s="1097"/>
      <c r="B20" s="1097"/>
      <c r="C20" s="1097"/>
      <c r="D20" s="1097"/>
      <c r="E20" s="1109"/>
      <c r="F20" s="1102"/>
      <c r="G20" s="1102"/>
      <c r="H20" s="1102"/>
      <c r="I20" s="1102"/>
      <c r="J20" s="1102"/>
      <c r="K20" s="1097"/>
      <c r="L20" s="1097"/>
      <c r="M20" s="1097"/>
    </row>
    <row r="21" spans="1:13" s="1031" customFormat="1" ht="18" customHeight="1">
      <c r="A21" s="3974" t="s">
        <v>2011</v>
      </c>
      <c r="B21" s="3974"/>
      <c r="C21" s="3974"/>
      <c r="D21" s="3974"/>
      <c r="E21" s="3983"/>
      <c r="F21" s="3984"/>
      <c r="G21" s="3984"/>
      <c r="H21" s="3984"/>
      <c r="I21" s="3985"/>
      <c r="J21" s="1102"/>
      <c r="K21" s="1097"/>
      <c r="L21" s="1097"/>
      <c r="M21" s="1097"/>
    </row>
    <row r="22" spans="1:13" s="1031" customFormat="1" ht="18" customHeight="1" thickBot="1">
      <c r="A22" s="3982" t="s">
        <v>2010</v>
      </c>
      <c r="B22" s="3982"/>
      <c r="C22" s="3982"/>
      <c r="D22" s="3982"/>
      <c r="E22" s="3986"/>
      <c r="F22" s="3987"/>
      <c r="G22" s="3987"/>
      <c r="H22" s="3987"/>
      <c r="I22" s="3988"/>
      <c r="J22" s="1102"/>
      <c r="K22" s="1097"/>
      <c r="L22" s="1097"/>
      <c r="M22" s="1097"/>
    </row>
    <row r="23" spans="1:13" s="1031" customFormat="1" ht="18" customHeight="1">
      <c r="A23" s="3982"/>
      <c r="B23" s="3982"/>
      <c r="C23" s="3982"/>
      <c r="D23" s="3982"/>
      <c r="E23" s="1109"/>
      <c r="F23" s="1102"/>
      <c r="G23" s="1102"/>
      <c r="H23" s="1102"/>
      <c r="I23" s="1102"/>
      <c r="J23" s="1102"/>
      <c r="K23" s="1097"/>
      <c r="L23" s="1097"/>
      <c r="M23" s="1097"/>
    </row>
    <row r="24" spans="1:13" s="1031" customFormat="1" ht="15" customHeight="1">
      <c r="A24" s="3982"/>
      <c r="B24" s="3982"/>
      <c r="C24" s="3982"/>
      <c r="D24" s="3982"/>
      <c r="E24" s="1097"/>
      <c r="F24" s="1097"/>
      <c r="G24" s="1097"/>
      <c r="H24" s="1097"/>
      <c r="I24" s="1097"/>
      <c r="J24" s="1097"/>
      <c r="K24" s="1097"/>
      <c r="L24" s="1097"/>
      <c r="M24" s="1097"/>
    </row>
    <row r="25" spans="1:13" s="1031" customFormat="1" ht="15" customHeight="1">
      <c r="A25" s="1101"/>
      <c r="B25" s="1101"/>
      <c r="C25" s="1101"/>
      <c r="D25" s="1101"/>
      <c r="E25" s="1097"/>
      <c r="F25" s="1097"/>
      <c r="G25" s="1097"/>
      <c r="H25" s="1097"/>
      <c r="I25" s="1097"/>
      <c r="J25" s="1097"/>
      <c r="K25" s="1097"/>
      <c r="L25" s="1097"/>
      <c r="M25" s="1097"/>
    </row>
    <row r="26" spans="1:13" s="1031" customFormat="1" ht="15" customHeight="1">
      <c r="A26" s="1101"/>
      <c r="B26" s="1101"/>
      <c r="C26" s="1101"/>
      <c r="D26" s="1101"/>
      <c r="E26" s="1097"/>
      <c r="F26" s="1097"/>
      <c r="G26" s="1097"/>
      <c r="H26" s="1097"/>
      <c r="I26" s="1097"/>
      <c r="J26" s="1097"/>
      <c r="K26" s="1097"/>
      <c r="L26" s="1097"/>
      <c r="M26" s="1097"/>
    </row>
    <row r="27" spans="1:13" s="1031" customFormat="1" ht="15" customHeight="1" thickBot="1">
      <c r="A27" s="1101"/>
      <c r="B27" s="1101"/>
      <c r="C27" s="1101"/>
      <c r="D27" s="1101"/>
      <c r="E27" s="1097"/>
      <c r="F27" s="1097"/>
      <c r="G27" s="1097"/>
      <c r="H27" s="1097"/>
      <c r="I27" s="1097"/>
      <c r="J27" s="1097"/>
      <c r="K27" s="1097"/>
      <c r="L27" s="1097"/>
      <c r="M27" s="1097"/>
    </row>
    <row r="28" spans="1:13" s="1031" customFormat="1" ht="31.5" customHeight="1">
      <c r="A28" s="3974" t="s">
        <v>2009</v>
      </c>
      <c r="B28" s="3974"/>
      <c r="C28" s="3974"/>
      <c r="D28" s="3975"/>
      <c r="E28" s="3997" t="s">
        <v>2029</v>
      </c>
      <c r="F28" s="3998"/>
      <c r="G28" s="3998"/>
      <c r="H28" s="3999"/>
      <c r="I28" s="1099"/>
      <c r="J28" s="1097"/>
      <c r="K28" s="1097"/>
      <c r="L28" s="1097"/>
      <c r="M28" s="1097"/>
    </row>
    <row r="29" spans="1:13" s="1031" customFormat="1" ht="15" customHeight="1">
      <c r="A29" s="3974"/>
      <c r="B29" s="3974"/>
      <c r="C29" s="3974"/>
      <c r="D29" s="3975"/>
      <c r="E29" s="4000" t="s">
        <v>2028</v>
      </c>
      <c r="F29" s="4001"/>
      <c r="G29" s="4001"/>
      <c r="H29" s="4002"/>
      <c r="I29" s="3993"/>
      <c r="J29" s="1097"/>
      <c r="K29" s="1097"/>
      <c r="L29" s="1097"/>
      <c r="M29" s="1097"/>
    </row>
    <row r="30" spans="1:13" s="1031" customFormat="1" ht="15" customHeight="1">
      <c r="A30" s="3989" t="s">
        <v>2027</v>
      </c>
      <c r="B30" s="3989"/>
      <c r="C30" s="3989"/>
      <c r="D30" s="3990"/>
      <c r="E30" s="4003"/>
      <c r="F30" s="4004"/>
      <c r="G30" s="4004"/>
      <c r="H30" s="4005"/>
      <c r="I30" s="3994"/>
      <c r="J30" s="1097"/>
      <c r="K30" s="1097"/>
      <c r="L30" s="1097"/>
      <c r="M30" s="1097"/>
    </row>
    <row r="31" spans="1:13" ht="7.5" customHeight="1">
      <c r="A31" s="3989"/>
      <c r="B31" s="3989"/>
      <c r="C31" s="3989"/>
      <c r="D31" s="3990"/>
      <c r="E31" s="4003"/>
      <c r="F31" s="4004"/>
      <c r="G31" s="4004"/>
      <c r="H31" s="4005"/>
      <c r="I31" s="3994"/>
      <c r="J31" s="1098"/>
      <c r="K31" s="1098"/>
      <c r="L31" s="1098"/>
      <c r="M31" s="1098"/>
    </row>
    <row r="32" spans="1:13" ht="19.5" hidden="1" customHeight="1">
      <c r="A32" s="3989"/>
      <c r="B32" s="3989"/>
      <c r="C32" s="3989"/>
      <c r="D32" s="3990"/>
      <c r="E32" s="4006"/>
      <c r="F32" s="4007"/>
      <c r="G32" s="4007"/>
      <c r="H32" s="4008"/>
      <c r="I32" s="3995"/>
      <c r="J32" s="1098"/>
      <c r="K32" s="1098"/>
      <c r="L32" s="1098"/>
      <c r="M32" s="1098"/>
    </row>
    <row r="33" spans="1:13" ht="19.5" customHeight="1">
      <c r="A33" s="1117"/>
      <c r="B33" s="1117"/>
      <c r="C33" s="1117"/>
      <c r="D33" s="1116"/>
      <c r="E33" s="3966" t="s">
        <v>2026</v>
      </c>
      <c r="F33" s="3967"/>
      <c r="G33" s="3967"/>
      <c r="H33" s="3968"/>
      <c r="I33" s="3965"/>
      <c r="J33" s="1098"/>
      <c r="K33" s="1098"/>
      <c r="L33" s="1098"/>
      <c r="M33" s="1098"/>
    </row>
    <row r="34" spans="1:13" ht="19.5" customHeight="1">
      <c r="A34" s="1117"/>
      <c r="B34" s="1117"/>
      <c r="C34" s="1117"/>
      <c r="D34" s="1116"/>
      <c r="E34" s="3966"/>
      <c r="F34" s="3967"/>
      <c r="G34" s="3967"/>
      <c r="H34" s="3968"/>
      <c r="I34" s="3965"/>
      <c r="J34" s="1098"/>
      <c r="K34" s="1098"/>
      <c r="L34" s="1098"/>
      <c r="M34" s="1098"/>
    </row>
    <row r="35" spans="1:13" ht="19.5" customHeight="1">
      <c r="A35" s="1098"/>
      <c r="B35" s="1098"/>
      <c r="C35" s="1098"/>
      <c r="D35" s="1098"/>
      <c r="E35" s="3966" t="s">
        <v>2025</v>
      </c>
      <c r="F35" s="3967"/>
      <c r="G35" s="3967"/>
      <c r="H35" s="3968"/>
      <c r="I35" s="3965"/>
      <c r="J35" s="1098"/>
      <c r="K35" s="1098"/>
      <c r="L35" s="1098"/>
      <c r="M35" s="1098"/>
    </row>
    <row r="36" spans="1:13" ht="19.5" customHeight="1" thickBot="1">
      <c r="A36" s="1098"/>
      <c r="B36" s="1098"/>
      <c r="C36" s="1098"/>
      <c r="D36" s="1098"/>
      <c r="E36" s="3966"/>
      <c r="F36" s="3967"/>
      <c r="G36" s="3967"/>
      <c r="H36" s="3968"/>
      <c r="I36" s="3965"/>
      <c r="J36" s="1098"/>
      <c r="K36" s="1098"/>
      <c r="L36" s="1098"/>
      <c r="M36" s="1098"/>
    </row>
    <row r="37" spans="1:13" ht="19.5" customHeight="1">
      <c r="E37" s="4009" t="s">
        <v>2024</v>
      </c>
      <c r="F37" s="4009"/>
      <c r="G37" s="4009"/>
      <c r="H37" s="4009"/>
      <c r="I37" s="4009"/>
    </row>
    <row r="38" spans="1:13" ht="19.5" customHeight="1">
      <c r="E38" s="4010"/>
      <c r="F38" s="4010"/>
      <c r="G38" s="4010"/>
      <c r="H38" s="4010"/>
      <c r="I38" s="4010"/>
    </row>
    <row r="39" spans="1:13" ht="19.5" customHeight="1">
      <c r="E39" s="4010"/>
      <c r="F39" s="4010"/>
      <c r="G39" s="4010"/>
      <c r="H39" s="4010"/>
      <c r="I39" s="4010"/>
    </row>
    <row r="40" spans="1:13" ht="10.5" customHeight="1">
      <c r="E40" s="1115"/>
      <c r="F40" s="1115"/>
      <c r="G40" s="1115"/>
      <c r="H40" s="1115"/>
      <c r="I40" s="1115"/>
    </row>
    <row r="41" spans="1:13" ht="27.75" customHeight="1">
      <c r="E41" s="3996" t="s">
        <v>2023</v>
      </c>
      <c r="F41" s="3996"/>
      <c r="G41" s="3996"/>
      <c r="H41" s="3996"/>
      <c r="I41" s="3996"/>
    </row>
    <row r="42" spans="1:13" ht="9.75" customHeight="1">
      <c r="E42" s="3991" t="s">
        <v>2022</v>
      </c>
      <c r="F42" s="3991"/>
      <c r="G42" s="3991"/>
      <c r="H42" s="3991"/>
      <c r="I42" s="3991"/>
    </row>
    <row r="43" spans="1:13" ht="19.5" customHeight="1">
      <c r="E43" s="3991"/>
      <c r="F43" s="3991"/>
      <c r="G43" s="3991"/>
      <c r="H43" s="3991"/>
      <c r="I43" s="3991"/>
    </row>
    <row r="44" spans="1:13" ht="19.5" customHeight="1">
      <c r="E44" s="3992" t="s">
        <v>2021</v>
      </c>
      <c r="F44" s="3992"/>
      <c r="G44" s="3992"/>
      <c r="H44" s="3992"/>
      <c r="I44" s="3992"/>
    </row>
    <row r="45" spans="1:13" ht="19.5" customHeight="1">
      <c r="E45" s="3992"/>
      <c r="F45" s="3992"/>
      <c r="G45" s="3992"/>
      <c r="H45" s="3992"/>
      <c r="I45" s="3992"/>
    </row>
    <row r="46" spans="1:13" ht="19.5" customHeight="1">
      <c r="E46" s="3992"/>
      <c r="F46" s="3992"/>
      <c r="G46" s="3992"/>
      <c r="H46" s="3992"/>
      <c r="I46" s="3992"/>
    </row>
    <row r="47" spans="1:13" ht="19.5" customHeight="1">
      <c r="E47" s="1097"/>
      <c r="F47" s="1097"/>
      <c r="G47" s="1097"/>
      <c r="H47" s="1097"/>
      <c r="I47" s="1097"/>
    </row>
  </sheetData>
  <customSheetViews>
    <customSheetView guid="{A89971A1-2A57-4416-B1BB-86BE65CC2ABD}" showPageBreaks="1" printArea="1" hiddenRows="1" hiddenColumns="1" view="pageBreakPreview">
      <pageMargins left="0.7" right="0.57999999999999996" top="0.98425196850393704" bottom="0.52" header="0" footer="0"/>
      <pageSetup paperSize="9" scale="90" orientation="portrait" horizontalDpi="300" verticalDpi="300" r:id="rId1"/>
      <headerFooter alignWithMargins="0"/>
    </customSheetView>
  </customSheetViews>
  <mergeCells count="24">
    <mergeCell ref="E42:I43"/>
    <mergeCell ref="E44:I46"/>
    <mergeCell ref="I29:I32"/>
    <mergeCell ref="E41:I41"/>
    <mergeCell ref="E28:H28"/>
    <mergeCell ref="E29:H32"/>
    <mergeCell ref="E33:H34"/>
    <mergeCell ref="E37:I39"/>
    <mergeCell ref="A3:J3"/>
    <mergeCell ref="I33:I34"/>
    <mergeCell ref="I35:I36"/>
    <mergeCell ref="E35:H36"/>
    <mergeCell ref="H12:I12"/>
    <mergeCell ref="F7:H7"/>
    <mergeCell ref="A7:E7"/>
    <mergeCell ref="A21:D21"/>
    <mergeCell ref="F11:I11"/>
    <mergeCell ref="A11:D11"/>
    <mergeCell ref="E11:E12"/>
    <mergeCell ref="F12:G12"/>
    <mergeCell ref="A22:D24"/>
    <mergeCell ref="E21:I22"/>
    <mergeCell ref="A28:D29"/>
    <mergeCell ref="A30:D32"/>
  </mergeCells>
  <phoneticPr fontId="6"/>
  <hyperlinks>
    <hyperlink ref="A1" location="'目次'!A1" display="目次"/>
  </hyperlinks>
  <pageMargins left="0.7" right="0.57999999999999996" top="0.98425196850393704" bottom="0.52" header="0" footer="0"/>
  <pageSetup paperSize="9" scale="90" orientation="portrait" horizontalDpi="300" verticalDpi="300" r:id="rId2"/>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55"/>
  <sheetViews>
    <sheetView view="pageBreakPreview" topLeftCell="A31" zoomScaleNormal="100" zoomScaleSheetLayoutView="100" workbookViewId="0"/>
  </sheetViews>
  <sheetFormatPr defaultColWidth="9" defaultRowHeight="13.5"/>
  <cols>
    <col min="1" max="1" width="47.125" style="1022" customWidth="1"/>
    <col min="2" max="2" width="28" style="1022" customWidth="1"/>
    <col min="3" max="3" width="3.125" style="1022" customWidth="1"/>
    <col min="4" max="16384" width="9" style="1022"/>
  </cols>
  <sheetData>
    <row r="1" spans="1:2" ht="18" customHeight="1">
      <c r="A1" s="1374" t="s">
        <v>2423</v>
      </c>
    </row>
    <row r="2" spans="1:2" ht="17.25">
      <c r="A2" s="1134" t="s">
        <v>2039</v>
      </c>
    </row>
    <row r="4" spans="1:2" ht="17.25">
      <c r="A4" s="1029" t="s">
        <v>2038</v>
      </c>
    </row>
    <row r="5" spans="1:2">
      <c r="A5" s="4012" t="s">
        <v>2037</v>
      </c>
      <c r="B5" s="4012"/>
    </row>
    <row r="6" spans="1:2" ht="14.25" thickBot="1">
      <c r="A6" s="4012" t="s">
        <v>1813</v>
      </c>
      <c r="B6" s="4012"/>
    </row>
    <row r="7" spans="1:2" s="1131" customFormat="1">
      <c r="A7" s="1133" t="s">
        <v>2036</v>
      </c>
      <c r="B7" s="1132" t="s">
        <v>2035</v>
      </c>
    </row>
    <row r="8" spans="1:2">
      <c r="A8" s="1130"/>
      <c r="B8" s="1128"/>
    </row>
    <row r="9" spans="1:2">
      <c r="A9" s="1129"/>
      <c r="B9" s="1128"/>
    </row>
    <row r="10" spans="1:2">
      <c r="A10" s="1129"/>
      <c r="B10" s="1128"/>
    </row>
    <row r="11" spans="1:2">
      <c r="A11" s="1129"/>
      <c r="B11" s="1128"/>
    </row>
    <row r="12" spans="1:2">
      <c r="A12" s="1129"/>
      <c r="B12" s="1128"/>
    </row>
    <row r="13" spans="1:2">
      <c r="A13" s="1129"/>
      <c r="B13" s="1128"/>
    </row>
    <row r="14" spans="1:2">
      <c r="A14" s="1129"/>
      <c r="B14" s="1128"/>
    </row>
    <row r="15" spans="1:2">
      <c r="A15" s="1129"/>
      <c r="B15" s="1128"/>
    </row>
    <row r="16" spans="1:2">
      <c r="A16" s="1129"/>
      <c r="B16" s="1128"/>
    </row>
    <row r="17" spans="1:2">
      <c r="A17" s="1129"/>
      <c r="B17" s="1128"/>
    </row>
    <row r="18" spans="1:2">
      <c r="A18" s="1129"/>
      <c r="B18" s="1128"/>
    </row>
    <row r="19" spans="1:2">
      <c r="A19" s="1129"/>
      <c r="B19" s="1128"/>
    </row>
    <row r="20" spans="1:2">
      <c r="A20" s="1129"/>
      <c r="B20" s="1128"/>
    </row>
    <row r="21" spans="1:2">
      <c r="A21" s="1129"/>
      <c r="B21" s="1128"/>
    </row>
    <row r="22" spans="1:2">
      <c r="A22" s="1129"/>
      <c r="B22" s="1128"/>
    </row>
    <row r="23" spans="1:2">
      <c r="A23" s="1129"/>
      <c r="B23" s="1128"/>
    </row>
    <row r="24" spans="1:2">
      <c r="A24" s="1129"/>
      <c r="B24" s="1128"/>
    </row>
    <row r="25" spans="1:2">
      <c r="A25" s="1129"/>
      <c r="B25" s="1128"/>
    </row>
    <row r="26" spans="1:2">
      <c r="A26" s="1129"/>
      <c r="B26" s="1128"/>
    </row>
    <row r="27" spans="1:2">
      <c r="A27" s="1129"/>
      <c r="B27" s="1128"/>
    </row>
    <row r="28" spans="1:2">
      <c r="A28" s="1129"/>
      <c r="B28" s="1128"/>
    </row>
    <row r="29" spans="1:2">
      <c r="A29" s="1129"/>
      <c r="B29" s="1128"/>
    </row>
    <row r="30" spans="1:2">
      <c r="A30" s="1129"/>
      <c r="B30" s="1128"/>
    </row>
    <row r="31" spans="1:2">
      <c r="A31" s="1129"/>
      <c r="B31" s="1128"/>
    </row>
    <row r="32" spans="1:2">
      <c r="A32" s="1129"/>
      <c r="B32" s="1128"/>
    </row>
    <row r="33" spans="1:2">
      <c r="A33" s="1129"/>
      <c r="B33" s="1128"/>
    </row>
    <row r="34" spans="1:2">
      <c r="A34" s="1129"/>
      <c r="B34" s="1128"/>
    </row>
    <row r="35" spans="1:2">
      <c r="A35" s="1129"/>
      <c r="B35" s="1128"/>
    </row>
    <row r="36" spans="1:2">
      <c r="A36" s="1129"/>
      <c r="B36" s="1128"/>
    </row>
    <row r="37" spans="1:2">
      <c r="A37" s="1129"/>
      <c r="B37" s="1128"/>
    </row>
    <row r="38" spans="1:2">
      <c r="A38" s="1129"/>
      <c r="B38" s="1128"/>
    </row>
    <row r="39" spans="1:2">
      <c r="A39" s="1129"/>
      <c r="B39" s="1128"/>
    </row>
    <row r="40" spans="1:2">
      <c r="A40" s="1129"/>
      <c r="B40" s="1128"/>
    </row>
    <row r="41" spans="1:2">
      <c r="A41" s="1129"/>
      <c r="B41" s="1128"/>
    </row>
    <row r="42" spans="1:2">
      <c r="A42" s="1129"/>
      <c r="B42" s="1128"/>
    </row>
    <row r="43" spans="1:2">
      <c r="A43" s="1129"/>
      <c r="B43" s="1128"/>
    </row>
    <row r="44" spans="1:2">
      <c r="A44" s="1129"/>
      <c r="B44" s="1128"/>
    </row>
    <row r="45" spans="1:2">
      <c r="A45" s="1129"/>
      <c r="B45" s="1128"/>
    </row>
    <row r="46" spans="1:2">
      <c r="A46" s="1129"/>
      <c r="B46" s="1128"/>
    </row>
    <row r="47" spans="1:2">
      <c r="A47" s="1129"/>
      <c r="B47" s="1128"/>
    </row>
    <row r="48" spans="1:2">
      <c r="A48" s="1129"/>
      <c r="B48" s="1128"/>
    </row>
    <row r="49" spans="1:2" ht="14.25" thickBot="1">
      <c r="A49" s="1127"/>
      <c r="B49" s="1126"/>
    </row>
    <row r="50" spans="1:2" ht="9" customHeight="1">
      <c r="A50" s="1125"/>
      <c r="B50" s="1125"/>
    </row>
    <row r="51" spans="1:2">
      <c r="A51" s="4011" t="s">
        <v>2034</v>
      </c>
      <c r="B51" s="4011"/>
    </row>
    <row r="52" spans="1:2">
      <c r="A52" s="4011" t="s">
        <v>2033</v>
      </c>
      <c r="B52" s="4011"/>
    </row>
    <row r="53" spans="1:2" s="1124" customFormat="1" ht="11.25"/>
    <row r="54" spans="1:2" s="1124" customFormat="1" ht="11.25"/>
    <row r="55" spans="1:2">
      <c r="A55" s="1022" t="s">
        <v>1801</v>
      </c>
    </row>
  </sheetData>
  <customSheetViews>
    <customSheetView guid="{A89971A1-2A57-4416-B1BB-86BE65CC2ABD}" showPageBreaks="1" printArea="1" view="pageBreakPreview">
      <pageMargins left="1.1811023622047245" right="0.57999999999999996" top="0.98425196850393704" bottom="0.98425196850393704" header="0.51181102362204722" footer="0.51181102362204722"/>
      <pageSetup paperSize="9" orientation="portrait" r:id="rId1"/>
      <headerFooter alignWithMargins="0"/>
    </customSheetView>
  </customSheetViews>
  <mergeCells count="4">
    <mergeCell ref="A52:B52"/>
    <mergeCell ref="A5:B5"/>
    <mergeCell ref="A6:B6"/>
    <mergeCell ref="A51:B51"/>
  </mergeCells>
  <phoneticPr fontId="6"/>
  <hyperlinks>
    <hyperlink ref="A1" location="'目次'!A1" display="目次"/>
  </hyperlinks>
  <pageMargins left="1.1811023622047245" right="0.57999999999999996" top="0.98425196850393704" bottom="0.98425196850393704" header="0.51181102362204722" footer="0.51181102362204722"/>
  <pageSetup paperSize="9" orientation="portrait" r:id="rId2"/>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70"/>
  <sheetViews>
    <sheetView view="pageBreakPreview" topLeftCell="A58" zoomScaleNormal="100" zoomScaleSheetLayoutView="100" workbookViewId="0"/>
  </sheetViews>
  <sheetFormatPr defaultRowHeight="13.5"/>
  <cols>
    <col min="1" max="1" width="4.625" customWidth="1"/>
    <col min="2" max="2" width="3.625" customWidth="1"/>
    <col min="3" max="3" width="8.375" customWidth="1"/>
    <col min="4" max="4" width="2.125" customWidth="1"/>
    <col min="5" max="5" width="17.375" customWidth="1"/>
    <col min="6" max="11" width="11.375" customWidth="1"/>
  </cols>
  <sheetData>
    <row r="1" spans="1:11" s="846" customFormat="1" ht="18" customHeight="1">
      <c r="A1" s="1374" t="s">
        <v>2423</v>
      </c>
    </row>
    <row r="2" spans="1:11">
      <c r="A2" s="1146" t="s">
        <v>2080</v>
      </c>
      <c r="B2" s="1146"/>
      <c r="C2" s="1145"/>
      <c r="D2" s="1145"/>
      <c r="E2" s="1145"/>
      <c r="F2" s="1145"/>
      <c r="G2" s="1145"/>
      <c r="H2" s="1145"/>
      <c r="I2" s="1145"/>
      <c r="J2" s="1145"/>
      <c r="K2" s="1936" t="s">
        <v>3320</v>
      </c>
    </row>
    <row r="3" spans="1:11" ht="21">
      <c r="A3" s="4014" t="s">
        <v>2079</v>
      </c>
      <c r="B3" s="4014"/>
      <c r="C3" s="4014"/>
      <c r="D3" s="4014"/>
      <c r="E3" s="4014"/>
      <c r="F3" s="4014"/>
      <c r="G3" s="4014"/>
      <c r="H3" s="4014"/>
      <c r="I3" s="4014"/>
      <c r="J3" s="4014"/>
      <c r="K3" s="4014"/>
    </row>
    <row r="4" spans="1:11" ht="13.5" customHeight="1">
      <c r="A4" s="1156"/>
      <c r="B4" s="1156"/>
      <c r="C4" s="1156"/>
      <c r="D4" s="1156"/>
      <c r="E4" s="1156"/>
      <c r="F4" s="1156"/>
      <c r="G4" s="1156"/>
      <c r="H4" s="1156"/>
      <c r="I4" s="1156"/>
      <c r="J4" s="1156"/>
      <c r="K4" s="1156"/>
    </row>
    <row r="5" spans="1:11" ht="14.25">
      <c r="A5" s="1155" t="s">
        <v>2078</v>
      </c>
      <c r="B5" s="1155"/>
      <c r="C5" s="1155"/>
      <c r="D5" s="1155"/>
      <c r="E5" s="1155"/>
      <c r="F5" s="1155"/>
      <c r="G5" s="1155"/>
      <c r="H5" s="1155"/>
      <c r="I5" s="1155"/>
      <c r="J5" s="1155"/>
      <c r="K5" s="1155"/>
    </row>
    <row r="6" spans="1:11" ht="19.5" customHeight="1">
      <c r="A6" s="4015" t="s">
        <v>1654</v>
      </c>
      <c r="B6" s="4015"/>
      <c r="C6" s="4015"/>
      <c r="D6" s="4015"/>
      <c r="E6" s="4015"/>
      <c r="F6" s="4015"/>
      <c r="G6" s="4015"/>
      <c r="H6" s="4015"/>
      <c r="I6" s="4015"/>
      <c r="J6" s="4015"/>
      <c r="K6" s="4015"/>
    </row>
    <row r="7" spans="1:11" ht="14.25">
      <c r="A7" s="4016" t="s">
        <v>2077</v>
      </c>
      <c r="B7" s="4016"/>
      <c r="C7" s="4016"/>
      <c r="D7" s="4016"/>
      <c r="E7" s="4016"/>
      <c r="F7" s="4016"/>
      <c r="G7" s="4016"/>
      <c r="H7" s="4016"/>
      <c r="I7" s="4016"/>
      <c r="J7" s="4016"/>
      <c r="K7" s="4016"/>
    </row>
    <row r="8" spans="1:11" ht="14.25">
      <c r="A8" s="4016" t="s">
        <v>2076</v>
      </c>
      <c r="B8" s="4016"/>
      <c r="C8" s="4016"/>
      <c r="D8" s="4016"/>
      <c r="E8" s="4016"/>
      <c r="F8" s="4016"/>
      <c r="G8" s="4016"/>
      <c r="H8" s="4016"/>
      <c r="I8" s="4016"/>
      <c r="J8" s="4016"/>
      <c r="K8" s="4016"/>
    </row>
    <row r="9" spans="1:11" ht="14.25">
      <c r="A9" s="4017" t="s">
        <v>2074</v>
      </c>
      <c r="B9" s="4017"/>
      <c r="C9" s="4017"/>
      <c r="D9" s="4017"/>
      <c r="E9" s="4017"/>
      <c r="F9" s="4017"/>
      <c r="G9" s="4017"/>
      <c r="H9" s="4017"/>
      <c r="I9" s="4017"/>
      <c r="J9" s="4017"/>
      <c r="K9" s="4017"/>
    </row>
    <row r="10" spans="1:11" ht="14.25">
      <c r="A10" s="4017" t="s">
        <v>2073</v>
      </c>
      <c r="B10" s="4017"/>
      <c r="C10" s="4017"/>
      <c r="D10" s="4017"/>
      <c r="E10" s="4017"/>
      <c r="F10" s="4017"/>
      <c r="G10" s="4017"/>
      <c r="H10" s="4017"/>
      <c r="I10" s="4017"/>
      <c r="J10" s="4017"/>
      <c r="K10" s="4017"/>
    </row>
    <row r="11" spans="1:11" ht="14.25">
      <c r="A11" s="4017" t="s">
        <v>2072</v>
      </c>
      <c r="B11" s="4017"/>
      <c r="C11" s="4017"/>
      <c r="D11" s="4017"/>
      <c r="E11" s="4017"/>
      <c r="F11" s="4017"/>
      <c r="G11" s="4017"/>
      <c r="H11" s="4017"/>
      <c r="I11" s="4017"/>
      <c r="J11" s="4017"/>
      <c r="K11" s="4017"/>
    </row>
    <row r="12" spans="1:11" ht="14.25">
      <c r="A12" s="4016"/>
      <c r="B12" s="4016"/>
      <c r="C12" s="4016"/>
      <c r="D12" s="4016"/>
      <c r="E12" s="4016"/>
      <c r="F12" s="4016"/>
      <c r="G12" s="4016"/>
      <c r="H12" s="4016"/>
      <c r="I12" s="4016"/>
      <c r="J12" s="4016"/>
      <c r="K12" s="4016"/>
    </row>
    <row r="13" spans="1:11" ht="17.25">
      <c r="A13" s="1145"/>
      <c r="B13" s="1148"/>
      <c r="C13" s="1147"/>
      <c r="D13" s="1147"/>
      <c r="E13" s="1147"/>
      <c r="F13" s="1147"/>
      <c r="G13" s="1147"/>
      <c r="H13" s="1147"/>
      <c r="I13" s="1153" t="s">
        <v>2071</v>
      </c>
      <c r="K13" s="1145"/>
    </row>
    <row r="14" spans="1:11" ht="17.25">
      <c r="A14" s="1145"/>
      <c r="B14" s="1152" t="s">
        <v>2070</v>
      </c>
      <c r="C14" s="1147"/>
      <c r="D14" s="1147"/>
      <c r="E14" s="1147"/>
      <c r="F14" s="1147"/>
      <c r="G14" s="1147"/>
      <c r="H14" s="1147"/>
      <c r="I14" s="1147"/>
      <c r="J14" s="1147"/>
      <c r="K14" s="1147"/>
    </row>
    <row r="15" spans="1:11" ht="14.25">
      <c r="A15" s="1145"/>
      <c r="B15" s="1148"/>
      <c r="C15" s="1147"/>
      <c r="D15" s="1147"/>
      <c r="E15" s="1147"/>
      <c r="F15" s="4018" t="s">
        <v>2069</v>
      </c>
      <c r="G15" s="4018"/>
      <c r="H15" s="4017"/>
      <c r="I15" s="4017"/>
      <c r="J15" s="4017"/>
      <c r="K15" s="4017"/>
    </row>
    <row r="16" spans="1:11" ht="14.25">
      <c r="A16" s="1145"/>
      <c r="B16" s="1148"/>
      <c r="C16" s="1147"/>
      <c r="D16" s="1147"/>
      <c r="E16" s="1147"/>
      <c r="F16" s="4018" t="s">
        <v>2068</v>
      </c>
      <c r="G16" s="4018"/>
      <c r="H16" s="4017"/>
      <c r="I16" s="4017"/>
      <c r="J16" s="4017"/>
      <c r="K16" s="4017"/>
    </row>
    <row r="17" spans="1:11" ht="8.25" customHeight="1">
      <c r="A17" s="1145"/>
      <c r="B17" s="1148"/>
      <c r="C17" s="1147"/>
      <c r="D17" s="1147"/>
      <c r="E17" s="1147"/>
      <c r="F17" s="1151"/>
      <c r="G17" s="1151"/>
      <c r="H17" s="1151"/>
      <c r="I17" s="1150"/>
      <c r="J17" s="1150"/>
      <c r="K17" s="1150"/>
    </row>
    <row r="18" spans="1:11" ht="14.25">
      <c r="A18" s="1145"/>
      <c r="B18" s="1148"/>
      <c r="C18" s="1147"/>
      <c r="D18" s="1147"/>
      <c r="E18" s="1147"/>
      <c r="F18" s="4018" t="s">
        <v>2067</v>
      </c>
      <c r="G18" s="4018"/>
      <c r="H18" s="4019" t="s">
        <v>2066</v>
      </c>
      <c r="I18" s="4019"/>
      <c r="J18" s="4019"/>
      <c r="K18" s="4019"/>
    </row>
    <row r="19" spans="1:11" ht="14.25">
      <c r="A19" s="1145"/>
      <c r="B19" s="1148"/>
      <c r="C19" s="1147"/>
      <c r="D19" s="1147"/>
      <c r="E19" s="1147"/>
      <c r="F19" s="4018" t="s">
        <v>2065</v>
      </c>
      <c r="G19" s="4018"/>
      <c r="H19" s="4015"/>
      <c r="I19" s="4015"/>
      <c r="J19" s="4015"/>
      <c r="K19" s="4020"/>
    </row>
    <row r="20" spans="1:11" ht="14.25">
      <c r="A20" s="1145"/>
      <c r="B20" s="1148"/>
      <c r="C20" s="1147"/>
      <c r="D20" s="1147"/>
      <c r="E20" s="1147"/>
      <c r="F20" s="4018" t="s">
        <v>2064</v>
      </c>
      <c r="G20" s="4018"/>
      <c r="H20" s="4015" t="s">
        <v>2063</v>
      </c>
      <c r="I20" s="4015"/>
      <c r="J20" s="4015"/>
      <c r="K20" s="4015"/>
    </row>
    <row r="21" spans="1:11" ht="14.25">
      <c r="A21" s="1145"/>
      <c r="B21" s="1148"/>
      <c r="C21" s="1147"/>
      <c r="D21" s="1147"/>
      <c r="E21" s="1147"/>
      <c r="F21" s="4018" t="s">
        <v>2058</v>
      </c>
      <c r="G21" s="4018"/>
      <c r="H21" s="4021" t="s">
        <v>2062</v>
      </c>
      <c r="I21" s="4021"/>
      <c r="J21" s="4021"/>
      <c r="K21" s="4021"/>
    </row>
    <row r="22" spans="1:11" ht="14.25">
      <c r="A22" s="1145"/>
      <c r="B22" s="1148"/>
      <c r="C22" s="1147"/>
      <c r="D22" s="1147"/>
      <c r="E22" s="1147"/>
      <c r="F22" s="4018" t="s">
        <v>2061</v>
      </c>
      <c r="G22" s="4018"/>
      <c r="H22" s="4017"/>
      <c r="I22" s="4017"/>
      <c r="J22" s="4017"/>
      <c r="K22" s="4017"/>
    </row>
    <row r="23" spans="1:11" ht="14.25" thickBot="1">
      <c r="A23" s="1145"/>
      <c r="B23" s="1146"/>
      <c r="C23" s="1145"/>
      <c r="D23" s="1145"/>
      <c r="E23" s="1145"/>
      <c r="F23" s="1145"/>
      <c r="G23" s="1145"/>
      <c r="H23" s="1145"/>
      <c r="I23" s="1145"/>
      <c r="J23" s="1145"/>
      <c r="K23" s="1145"/>
    </row>
    <row r="24" spans="1:11">
      <c r="A24" s="4040" t="s">
        <v>2060</v>
      </c>
      <c r="B24" s="4041"/>
      <c r="C24" s="4041"/>
      <c r="D24" s="4041"/>
      <c r="E24" s="4041"/>
      <c r="F24" s="4041"/>
      <c r="G24" s="4041"/>
      <c r="H24" s="4041"/>
      <c r="I24" s="4041"/>
      <c r="J24" s="4041"/>
      <c r="K24" s="4042"/>
    </row>
    <row r="25" spans="1:11">
      <c r="A25" s="4022" t="s">
        <v>2059</v>
      </c>
      <c r="B25" s="4023"/>
      <c r="C25" s="4023"/>
      <c r="D25" s="4024"/>
      <c r="E25" s="1144" t="s">
        <v>2058</v>
      </c>
      <c r="F25" s="4025" t="s">
        <v>2057</v>
      </c>
      <c r="G25" s="4026"/>
      <c r="H25" s="4026"/>
      <c r="I25" s="4026"/>
      <c r="J25" s="4026"/>
      <c r="K25" s="4027"/>
    </row>
    <row r="26" spans="1:11">
      <c r="A26" s="4031" t="s">
        <v>2056</v>
      </c>
      <c r="B26" s="4032"/>
      <c r="C26" s="4032"/>
      <c r="D26" s="4033"/>
      <c r="E26" s="1143" t="s">
        <v>2055</v>
      </c>
      <c r="F26" s="4028"/>
      <c r="G26" s="4029"/>
      <c r="H26" s="4029"/>
      <c r="I26" s="4029"/>
      <c r="J26" s="4029"/>
      <c r="K26" s="4030"/>
    </row>
    <row r="27" spans="1:11" ht="14.25" thickBot="1">
      <c r="A27" s="4034" t="s">
        <v>2054</v>
      </c>
      <c r="B27" s="4035"/>
      <c r="C27" s="4035"/>
      <c r="D27" s="4036"/>
      <c r="E27" s="1142" t="s">
        <v>2053</v>
      </c>
      <c r="F27" s="4037" t="s">
        <v>2044</v>
      </c>
      <c r="G27" s="4038"/>
      <c r="H27" s="4038"/>
      <c r="I27" s="4038" t="s">
        <v>2043</v>
      </c>
      <c r="J27" s="4038"/>
      <c r="K27" s="4039"/>
    </row>
    <row r="28" spans="1:11" ht="13.5" customHeight="1">
      <c r="A28" s="4043" t="s">
        <v>2046</v>
      </c>
      <c r="B28" s="4044"/>
      <c r="C28" s="4044"/>
      <c r="D28" s="4045"/>
      <c r="E28" s="1141" t="s">
        <v>2048</v>
      </c>
      <c r="F28" s="4046" t="s">
        <v>2047</v>
      </c>
      <c r="G28" s="4047"/>
      <c r="H28" s="4047"/>
      <c r="I28" s="4047"/>
      <c r="J28" s="4047"/>
      <c r="K28" s="4048"/>
    </row>
    <row r="29" spans="1:11" ht="13.5" customHeight="1">
      <c r="A29" s="4052"/>
      <c r="B29" s="4053"/>
      <c r="C29" s="4053"/>
      <c r="D29" s="4054"/>
      <c r="E29" s="1140"/>
      <c r="F29" s="4049"/>
      <c r="G29" s="4050"/>
      <c r="H29" s="4050"/>
      <c r="I29" s="4050"/>
      <c r="J29" s="4050"/>
      <c r="K29" s="4051"/>
    </row>
    <row r="30" spans="1:11" ht="15" thickBot="1">
      <c r="A30" s="4055" t="s">
        <v>2046</v>
      </c>
      <c r="B30" s="4056"/>
      <c r="C30" s="4056"/>
      <c r="D30" s="4057"/>
      <c r="E30" s="1139"/>
      <c r="F30" s="4058" t="s">
        <v>2044</v>
      </c>
      <c r="G30" s="4059"/>
      <c r="H30" s="4059"/>
      <c r="I30" s="4059" t="s">
        <v>2043</v>
      </c>
      <c r="J30" s="4059"/>
      <c r="K30" s="4060"/>
    </row>
    <row r="31" spans="1:11" ht="13.5" customHeight="1">
      <c r="A31" s="4043" t="s">
        <v>2046</v>
      </c>
      <c r="B31" s="4044"/>
      <c r="C31" s="4044"/>
      <c r="D31" s="4045"/>
      <c r="E31" s="1141" t="s">
        <v>2048</v>
      </c>
      <c r="F31" s="4046" t="s">
        <v>2047</v>
      </c>
      <c r="G31" s="4047"/>
      <c r="H31" s="4047"/>
      <c r="I31" s="4047"/>
      <c r="J31" s="4047"/>
      <c r="K31" s="4048"/>
    </row>
    <row r="32" spans="1:11" ht="13.5" customHeight="1">
      <c r="A32" s="4052"/>
      <c r="B32" s="4053"/>
      <c r="C32" s="4053"/>
      <c r="D32" s="4054"/>
      <c r="E32" s="1140"/>
      <c r="F32" s="4049"/>
      <c r="G32" s="4050"/>
      <c r="H32" s="4050"/>
      <c r="I32" s="4050"/>
      <c r="J32" s="4050"/>
      <c r="K32" s="4051"/>
    </row>
    <row r="33" spans="1:11" ht="15" thickBot="1">
      <c r="A33" s="4055" t="s">
        <v>2046</v>
      </c>
      <c r="B33" s="4056"/>
      <c r="C33" s="4056"/>
      <c r="D33" s="4057"/>
      <c r="E33" s="1139"/>
      <c r="F33" s="4058" t="s">
        <v>2044</v>
      </c>
      <c r="G33" s="4059"/>
      <c r="H33" s="4059"/>
      <c r="I33" s="4059" t="s">
        <v>2043</v>
      </c>
      <c r="J33" s="4059"/>
      <c r="K33" s="4060"/>
    </row>
    <row r="34" spans="1:11" ht="13.5" customHeight="1">
      <c r="A34" s="4043" t="s">
        <v>2046</v>
      </c>
      <c r="B34" s="4044"/>
      <c r="C34" s="4044"/>
      <c r="D34" s="4045"/>
      <c r="E34" s="1141" t="s">
        <v>2048</v>
      </c>
      <c r="F34" s="4046" t="s">
        <v>2049</v>
      </c>
      <c r="G34" s="4047"/>
      <c r="H34" s="4047"/>
      <c r="I34" s="4047"/>
      <c r="J34" s="4047"/>
      <c r="K34" s="4048"/>
    </row>
    <row r="35" spans="1:11" ht="13.5" customHeight="1">
      <c r="A35" s="4052"/>
      <c r="B35" s="4053"/>
      <c r="C35" s="4053"/>
      <c r="D35" s="4054"/>
      <c r="E35" s="1140"/>
      <c r="F35" s="4049"/>
      <c r="G35" s="4050"/>
      <c r="H35" s="4050"/>
      <c r="I35" s="4050"/>
      <c r="J35" s="4050"/>
      <c r="K35" s="4051"/>
    </row>
    <row r="36" spans="1:11" ht="15" thickBot="1">
      <c r="A36" s="4055" t="s">
        <v>2046</v>
      </c>
      <c r="B36" s="4056"/>
      <c r="C36" s="4056"/>
      <c r="D36" s="4057"/>
      <c r="E36" s="1139"/>
      <c r="F36" s="4058" t="s">
        <v>2044</v>
      </c>
      <c r="G36" s="4059"/>
      <c r="H36" s="4059"/>
      <c r="I36" s="4059" t="s">
        <v>2043</v>
      </c>
      <c r="J36" s="4059"/>
      <c r="K36" s="4060"/>
    </row>
    <row r="37" spans="1:11" ht="13.5" customHeight="1">
      <c r="A37" s="4043" t="s">
        <v>2046</v>
      </c>
      <c r="B37" s="4044"/>
      <c r="C37" s="4044"/>
      <c r="D37" s="4045"/>
      <c r="E37" s="1141" t="s">
        <v>2048</v>
      </c>
      <c r="F37" s="4046" t="s">
        <v>2047</v>
      </c>
      <c r="G37" s="4047"/>
      <c r="H37" s="4047"/>
      <c r="I37" s="4047"/>
      <c r="J37" s="4047"/>
      <c r="K37" s="4048"/>
    </row>
    <row r="38" spans="1:11" ht="13.5" customHeight="1">
      <c r="A38" s="4052"/>
      <c r="B38" s="4053"/>
      <c r="C38" s="4053"/>
      <c r="D38" s="4054"/>
      <c r="E38" s="1140"/>
      <c r="F38" s="4049"/>
      <c r="G38" s="4050"/>
      <c r="H38" s="4050"/>
      <c r="I38" s="4050"/>
      <c r="J38" s="4050"/>
      <c r="K38" s="4051"/>
    </row>
    <row r="39" spans="1:11" ht="15" thickBot="1">
      <c r="A39" s="4055" t="s">
        <v>2046</v>
      </c>
      <c r="B39" s="4056"/>
      <c r="C39" s="4056"/>
      <c r="D39" s="4057"/>
      <c r="E39" s="1139"/>
      <c r="F39" s="4058" t="s">
        <v>2044</v>
      </c>
      <c r="G39" s="4059"/>
      <c r="H39" s="4059"/>
      <c r="I39" s="4059" t="s">
        <v>2043</v>
      </c>
      <c r="J39" s="4059"/>
      <c r="K39" s="4060"/>
    </row>
    <row r="40" spans="1:11" ht="13.5" customHeight="1">
      <c r="A40" s="4043" t="s">
        <v>2046</v>
      </c>
      <c r="B40" s="4044"/>
      <c r="C40" s="4044"/>
      <c r="D40" s="4045"/>
      <c r="E40" s="1141" t="s">
        <v>2048</v>
      </c>
      <c r="F40" s="4046" t="s">
        <v>2052</v>
      </c>
      <c r="G40" s="4047"/>
      <c r="H40" s="4047"/>
      <c r="I40" s="4047"/>
      <c r="J40" s="4047"/>
      <c r="K40" s="4048"/>
    </row>
    <row r="41" spans="1:11" ht="13.5" customHeight="1">
      <c r="A41" s="4052"/>
      <c r="B41" s="4053"/>
      <c r="C41" s="4053"/>
      <c r="D41" s="4054"/>
      <c r="E41" s="1140"/>
      <c r="F41" s="4049"/>
      <c r="G41" s="4050"/>
      <c r="H41" s="4050"/>
      <c r="I41" s="4050"/>
      <c r="J41" s="4050"/>
      <c r="K41" s="4051"/>
    </row>
    <row r="42" spans="1:11" ht="15" thickBot="1">
      <c r="A42" s="4055" t="s">
        <v>2046</v>
      </c>
      <c r="B42" s="4056"/>
      <c r="C42" s="4056"/>
      <c r="D42" s="4057"/>
      <c r="E42" s="1139"/>
      <c r="F42" s="4058" t="s">
        <v>2044</v>
      </c>
      <c r="G42" s="4059"/>
      <c r="H42" s="4059"/>
      <c r="I42" s="4059" t="s">
        <v>2043</v>
      </c>
      <c r="J42" s="4059"/>
      <c r="K42" s="4060"/>
    </row>
    <row r="43" spans="1:11" ht="13.5" customHeight="1">
      <c r="A43" s="4043" t="s">
        <v>2046</v>
      </c>
      <c r="B43" s="4044"/>
      <c r="C43" s="4044"/>
      <c r="D43" s="4045"/>
      <c r="E43" s="1141" t="s">
        <v>2048</v>
      </c>
      <c r="F43" s="4046" t="s">
        <v>2047</v>
      </c>
      <c r="G43" s="4047"/>
      <c r="H43" s="4047"/>
      <c r="I43" s="4047"/>
      <c r="J43" s="4047"/>
      <c r="K43" s="4048"/>
    </row>
    <row r="44" spans="1:11" ht="13.5" customHeight="1">
      <c r="A44" s="4052"/>
      <c r="B44" s="4053"/>
      <c r="C44" s="4053"/>
      <c r="D44" s="4054"/>
      <c r="E44" s="1140"/>
      <c r="F44" s="4049"/>
      <c r="G44" s="4050"/>
      <c r="H44" s="4050"/>
      <c r="I44" s="4050"/>
      <c r="J44" s="4050"/>
      <c r="K44" s="4051"/>
    </row>
    <row r="45" spans="1:11" ht="15" thickBot="1">
      <c r="A45" s="4055" t="s">
        <v>2046</v>
      </c>
      <c r="B45" s="4056"/>
      <c r="C45" s="4056"/>
      <c r="D45" s="4057"/>
      <c r="E45" s="1139"/>
      <c r="F45" s="4058" t="s">
        <v>2044</v>
      </c>
      <c r="G45" s="4059"/>
      <c r="H45" s="4059"/>
      <c r="I45" s="4059" t="s">
        <v>2043</v>
      </c>
      <c r="J45" s="4059"/>
      <c r="K45" s="4060"/>
    </row>
    <row r="46" spans="1:11" ht="13.5" customHeight="1">
      <c r="A46" s="4043" t="s">
        <v>2046</v>
      </c>
      <c r="B46" s="4044"/>
      <c r="C46" s="4044"/>
      <c r="D46" s="4045"/>
      <c r="E46" s="1141" t="s">
        <v>2048</v>
      </c>
      <c r="F46" s="4046" t="s">
        <v>2047</v>
      </c>
      <c r="G46" s="4047"/>
      <c r="H46" s="4047"/>
      <c r="I46" s="4047"/>
      <c r="J46" s="4047"/>
      <c r="K46" s="4048"/>
    </row>
    <row r="47" spans="1:11" ht="13.5" customHeight="1">
      <c r="A47" s="4052"/>
      <c r="B47" s="4053"/>
      <c r="C47" s="4053"/>
      <c r="D47" s="4054"/>
      <c r="E47" s="1140"/>
      <c r="F47" s="4049"/>
      <c r="G47" s="4050"/>
      <c r="H47" s="4050"/>
      <c r="I47" s="4050"/>
      <c r="J47" s="4050"/>
      <c r="K47" s="4051"/>
    </row>
    <row r="48" spans="1:11" ht="15" thickBot="1">
      <c r="A48" s="4055" t="s">
        <v>2046</v>
      </c>
      <c r="B48" s="4056"/>
      <c r="C48" s="4056"/>
      <c r="D48" s="4057"/>
      <c r="E48" s="1139"/>
      <c r="F48" s="4058" t="s">
        <v>2044</v>
      </c>
      <c r="G48" s="4059"/>
      <c r="H48" s="4059"/>
      <c r="I48" s="4059" t="s">
        <v>2043</v>
      </c>
      <c r="J48" s="4059"/>
      <c r="K48" s="4060"/>
    </row>
    <row r="49" spans="1:11" ht="13.5" customHeight="1">
      <c r="A49" s="4043" t="s">
        <v>2051</v>
      </c>
      <c r="B49" s="4044"/>
      <c r="C49" s="4044"/>
      <c r="D49" s="4045"/>
      <c r="E49" s="1141" t="s">
        <v>2048</v>
      </c>
      <c r="F49" s="4046" t="s">
        <v>2047</v>
      </c>
      <c r="G49" s="4047"/>
      <c r="H49" s="4047"/>
      <c r="I49" s="4047"/>
      <c r="J49" s="4047"/>
      <c r="K49" s="4048"/>
    </row>
    <row r="50" spans="1:11" ht="13.5" customHeight="1">
      <c r="A50" s="4052"/>
      <c r="B50" s="4053"/>
      <c r="C50" s="4053"/>
      <c r="D50" s="4054"/>
      <c r="E50" s="1140"/>
      <c r="F50" s="4049"/>
      <c r="G50" s="4050"/>
      <c r="H50" s="4050"/>
      <c r="I50" s="4050"/>
      <c r="J50" s="4050"/>
      <c r="K50" s="4051"/>
    </row>
    <row r="51" spans="1:11" ht="15" thickBot="1">
      <c r="A51" s="4055" t="s">
        <v>2046</v>
      </c>
      <c r="B51" s="4056"/>
      <c r="C51" s="4056"/>
      <c r="D51" s="4057"/>
      <c r="E51" s="1139"/>
      <c r="F51" s="4058" t="s">
        <v>2044</v>
      </c>
      <c r="G51" s="4059"/>
      <c r="H51" s="4059"/>
      <c r="I51" s="4059" t="s">
        <v>2050</v>
      </c>
      <c r="J51" s="4059"/>
      <c r="K51" s="4060"/>
    </row>
    <row r="52" spans="1:11" ht="13.5" customHeight="1">
      <c r="A52" s="4043" t="s">
        <v>2046</v>
      </c>
      <c r="B52" s="4044"/>
      <c r="C52" s="4044"/>
      <c r="D52" s="4045"/>
      <c r="E52" s="1141" t="s">
        <v>2048</v>
      </c>
      <c r="F52" s="4046" t="s">
        <v>2049</v>
      </c>
      <c r="G52" s="4047"/>
      <c r="H52" s="4047"/>
      <c r="I52" s="4047"/>
      <c r="J52" s="4047"/>
      <c r="K52" s="4048"/>
    </row>
    <row r="53" spans="1:11" ht="13.5" customHeight="1">
      <c r="A53" s="4052"/>
      <c r="B53" s="4053"/>
      <c r="C53" s="4053"/>
      <c r="D53" s="4054"/>
      <c r="E53" s="1140"/>
      <c r="F53" s="4049"/>
      <c r="G53" s="4050"/>
      <c r="H53" s="4050"/>
      <c r="I53" s="4050"/>
      <c r="J53" s="4050"/>
      <c r="K53" s="4051"/>
    </row>
    <row r="54" spans="1:11" ht="15" thickBot="1">
      <c r="A54" s="4055" t="s">
        <v>2046</v>
      </c>
      <c r="B54" s="4056"/>
      <c r="C54" s="4056"/>
      <c r="D54" s="4057"/>
      <c r="E54" s="1139"/>
      <c r="F54" s="4058" t="s">
        <v>2044</v>
      </c>
      <c r="G54" s="4059"/>
      <c r="H54" s="4059"/>
      <c r="I54" s="4059" t="s">
        <v>2043</v>
      </c>
      <c r="J54" s="4059"/>
      <c r="K54" s="4060"/>
    </row>
    <row r="55" spans="1:11" ht="13.5" customHeight="1">
      <c r="A55" s="4043" t="s">
        <v>2046</v>
      </c>
      <c r="B55" s="4044"/>
      <c r="C55" s="4044"/>
      <c r="D55" s="4045"/>
      <c r="E55" s="1141" t="s">
        <v>2048</v>
      </c>
      <c r="F55" s="4046" t="s">
        <v>2047</v>
      </c>
      <c r="G55" s="4047"/>
      <c r="H55" s="4047"/>
      <c r="I55" s="4047"/>
      <c r="J55" s="4047"/>
      <c r="K55" s="4048"/>
    </row>
    <row r="56" spans="1:11" ht="13.5" customHeight="1">
      <c r="A56" s="4052"/>
      <c r="B56" s="4053"/>
      <c r="C56" s="4053"/>
      <c r="D56" s="4054"/>
      <c r="E56" s="1140"/>
      <c r="F56" s="4049"/>
      <c r="G56" s="4050"/>
      <c r="H56" s="4050"/>
      <c r="I56" s="4050"/>
      <c r="J56" s="4050"/>
      <c r="K56" s="4051"/>
    </row>
    <row r="57" spans="1:11" ht="15" thickBot="1">
      <c r="A57" s="4055" t="s">
        <v>2046</v>
      </c>
      <c r="B57" s="4056"/>
      <c r="C57" s="4056"/>
      <c r="D57" s="4057"/>
      <c r="E57" s="1139"/>
      <c r="F57" s="4058" t="s">
        <v>2044</v>
      </c>
      <c r="G57" s="4059"/>
      <c r="H57" s="4059"/>
      <c r="I57" s="4059" t="s">
        <v>2043</v>
      </c>
      <c r="J57" s="4059"/>
      <c r="K57" s="4060"/>
    </row>
    <row r="58" spans="1:11" ht="13.5" customHeight="1">
      <c r="A58" s="4043" t="s">
        <v>2046</v>
      </c>
      <c r="B58" s="4044"/>
      <c r="C58" s="4044"/>
      <c r="D58" s="4045"/>
      <c r="E58" s="1141" t="s">
        <v>2048</v>
      </c>
      <c r="F58" s="4046" t="s">
        <v>2047</v>
      </c>
      <c r="G58" s="4047"/>
      <c r="H58" s="4047"/>
      <c r="I58" s="4047"/>
      <c r="J58" s="4047"/>
      <c r="K58" s="4048"/>
    </row>
    <row r="59" spans="1:11" ht="13.5" customHeight="1">
      <c r="A59" s="4052"/>
      <c r="B59" s="4053"/>
      <c r="C59" s="4053"/>
      <c r="D59" s="4054"/>
      <c r="E59" s="1140"/>
      <c r="F59" s="4049"/>
      <c r="G59" s="4050"/>
      <c r="H59" s="4050"/>
      <c r="I59" s="4050"/>
      <c r="J59" s="4050"/>
      <c r="K59" s="4051"/>
    </row>
    <row r="60" spans="1:11" ht="15" thickBot="1">
      <c r="A60" s="4055" t="s">
        <v>2046</v>
      </c>
      <c r="B60" s="4056"/>
      <c r="C60" s="4056"/>
      <c r="D60" s="4057"/>
      <c r="E60" s="1139"/>
      <c r="F60" s="4058" t="s">
        <v>2044</v>
      </c>
      <c r="G60" s="4059"/>
      <c r="H60" s="4059"/>
      <c r="I60" s="4059" t="s">
        <v>2043</v>
      </c>
      <c r="J60" s="4059"/>
      <c r="K60" s="4060"/>
    </row>
    <row r="61" spans="1:11" ht="13.5" customHeight="1">
      <c r="A61" s="4043" t="s">
        <v>2046</v>
      </c>
      <c r="B61" s="4044"/>
      <c r="C61" s="4044"/>
      <c r="D61" s="4045"/>
      <c r="E61" s="1141" t="s">
        <v>2048</v>
      </c>
      <c r="F61" s="4046" t="s">
        <v>2047</v>
      </c>
      <c r="G61" s="4047"/>
      <c r="H61" s="4047"/>
      <c r="I61" s="4047"/>
      <c r="J61" s="4047"/>
      <c r="K61" s="4048"/>
    </row>
    <row r="62" spans="1:11" ht="13.5" customHeight="1">
      <c r="A62" s="4052"/>
      <c r="B62" s="4053"/>
      <c r="C62" s="4053"/>
      <c r="D62" s="4054"/>
      <c r="E62" s="1140"/>
      <c r="F62" s="4049"/>
      <c r="G62" s="4050"/>
      <c r="H62" s="4050"/>
      <c r="I62" s="4050"/>
      <c r="J62" s="4050"/>
      <c r="K62" s="4051"/>
    </row>
    <row r="63" spans="1:11" ht="15" thickBot="1">
      <c r="A63" s="4055" t="s">
        <v>2046</v>
      </c>
      <c r="B63" s="4056"/>
      <c r="C63" s="4056"/>
      <c r="D63" s="4057"/>
      <c r="E63" s="1139"/>
      <c r="F63" s="4058" t="s">
        <v>2045</v>
      </c>
      <c r="G63" s="4059"/>
      <c r="H63" s="4059"/>
      <c r="I63" s="4059" t="s">
        <v>2043</v>
      </c>
      <c r="J63" s="4059"/>
      <c r="K63" s="4060"/>
    </row>
    <row r="64" spans="1:11" ht="16.5" customHeight="1">
      <c r="A64" s="2029" t="s">
        <v>78</v>
      </c>
      <c r="B64" s="1137">
        <v>1</v>
      </c>
      <c r="C64" s="4013" t="s">
        <v>3322</v>
      </c>
      <c r="D64" s="4013"/>
      <c r="E64" s="4013"/>
      <c r="F64" s="4013"/>
      <c r="G64" s="4013"/>
      <c r="H64" s="4013"/>
      <c r="I64" s="4013"/>
      <c r="J64" s="4013"/>
      <c r="K64" s="4013"/>
    </row>
    <row r="65" spans="1:11" ht="18.75" customHeight="1">
      <c r="A65" s="1138"/>
      <c r="B65" s="1137">
        <v>2</v>
      </c>
      <c r="C65" s="4013" t="s">
        <v>2042</v>
      </c>
      <c r="D65" s="4013"/>
      <c r="E65" s="4013"/>
      <c r="F65" s="4013"/>
      <c r="G65" s="4013"/>
      <c r="H65" s="4013"/>
      <c r="I65" s="4013"/>
      <c r="J65" s="4013"/>
      <c r="K65" s="4013"/>
    </row>
    <row r="66" spans="1:11" ht="18.75" customHeight="1">
      <c r="A66" s="1136"/>
      <c r="B66" s="1137"/>
      <c r="C66" s="4013"/>
      <c r="D66" s="4013"/>
      <c r="E66" s="4013"/>
      <c r="F66" s="4013"/>
      <c r="G66" s="4013"/>
      <c r="H66" s="4013"/>
      <c r="I66" s="4013"/>
      <c r="J66" s="4013"/>
      <c r="K66" s="4013"/>
    </row>
    <row r="67" spans="1:11" ht="17.25" customHeight="1">
      <c r="A67" s="1138"/>
      <c r="B67" s="1137">
        <v>3</v>
      </c>
      <c r="C67" s="4013" t="s">
        <v>2041</v>
      </c>
      <c r="D67" s="4013"/>
      <c r="E67" s="4013"/>
      <c r="F67" s="4013"/>
      <c r="G67" s="4013"/>
      <c r="H67" s="4013"/>
      <c r="I67" s="4013"/>
      <c r="J67" s="4013"/>
      <c r="K67" s="4013"/>
    </row>
    <row r="68" spans="1:11" ht="17.25" customHeight="1">
      <c r="A68" s="1136"/>
      <c r="B68" s="2028">
        <v>4</v>
      </c>
      <c r="C68" s="4061" t="s">
        <v>2040</v>
      </c>
      <c r="D68" s="4061"/>
      <c r="E68" s="4061"/>
      <c r="F68" s="4061"/>
      <c r="G68" s="4061"/>
      <c r="H68" s="4061"/>
      <c r="I68" s="4061"/>
      <c r="J68" s="4061"/>
      <c r="K68" s="4061"/>
    </row>
    <row r="69" spans="1:11" s="846" customFormat="1" ht="20.25" customHeight="1">
      <c r="A69" s="1138"/>
      <c r="B69" s="1137">
        <v>5</v>
      </c>
      <c r="C69" s="4013" t="s">
        <v>3321</v>
      </c>
      <c r="D69" s="4013"/>
      <c r="E69" s="4013"/>
      <c r="F69" s="4013"/>
      <c r="G69" s="4013"/>
      <c r="H69" s="4013"/>
      <c r="I69" s="4013"/>
      <c r="J69" s="4013"/>
      <c r="K69" s="4013"/>
    </row>
    <row r="70" spans="1:11" s="846" customFormat="1" ht="20.25" customHeight="1">
      <c r="A70" s="1136"/>
      <c r="B70" s="1137"/>
      <c r="C70" s="4013"/>
      <c r="D70" s="4013"/>
      <c r="E70" s="4013"/>
      <c r="F70" s="4013"/>
      <c r="G70" s="4013"/>
      <c r="H70" s="4013"/>
      <c r="I70" s="4013"/>
      <c r="J70" s="4013"/>
      <c r="K70" s="4013"/>
    </row>
  </sheetData>
  <customSheetViews>
    <customSheetView guid="{A89971A1-2A57-4416-B1BB-86BE65CC2ABD}" showPageBreaks="1" printArea="1" view="pageBreakPreview">
      <pageMargins left="0.7" right="0.7" top="0.75" bottom="0.75" header="0.3" footer="0.3"/>
      <pageSetup paperSize="9" scale="82" orientation="portrait" r:id="rId1"/>
    </customSheetView>
  </customSheetViews>
  <mergeCells count="106">
    <mergeCell ref="C64:K64"/>
    <mergeCell ref="C65:K66"/>
    <mergeCell ref="C67:K67"/>
    <mergeCell ref="C68:K68"/>
    <mergeCell ref="A61:D61"/>
    <mergeCell ref="F61:K62"/>
    <mergeCell ref="A62:D62"/>
    <mergeCell ref="A63:D63"/>
    <mergeCell ref="F63:H63"/>
    <mergeCell ref="I63:K63"/>
    <mergeCell ref="A58:D58"/>
    <mergeCell ref="F58:K59"/>
    <mergeCell ref="A59:D59"/>
    <mergeCell ref="A60:D60"/>
    <mergeCell ref="F60:H60"/>
    <mergeCell ref="I60:K60"/>
    <mergeCell ref="A55:D55"/>
    <mergeCell ref="F55:K56"/>
    <mergeCell ref="A56:D56"/>
    <mergeCell ref="A57:D57"/>
    <mergeCell ref="F57:H57"/>
    <mergeCell ref="I57:K57"/>
    <mergeCell ref="A52:D52"/>
    <mergeCell ref="F52:K53"/>
    <mergeCell ref="A53:D53"/>
    <mergeCell ref="A54:D54"/>
    <mergeCell ref="F54:H54"/>
    <mergeCell ref="I54:K54"/>
    <mergeCell ref="A49:D49"/>
    <mergeCell ref="F49:K50"/>
    <mergeCell ref="A50:D50"/>
    <mergeCell ref="A51:D51"/>
    <mergeCell ref="F51:H51"/>
    <mergeCell ref="I51:K51"/>
    <mergeCell ref="A46:D46"/>
    <mergeCell ref="F46:K47"/>
    <mergeCell ref="A47:D47"/>
    <mergeCell ref="A48:D48"/>
    <mergeCell ref="F48:H48"/>
    <mergeCell ref="I48:K48"/>
    <mergeCell ref="A43:D43"/>
    <mergeCell ref="F43:K44"/>
    <mergeCell ref="A44:D44"/>
    <mergeCell ref="A45:D45"/>
    <mergeCell ref="F45:H45"/>
    <mergeCell ref="I45:K45"/>
    <mergeCell ref="A40:D40"/>
    <mergeCell ref="F40:K41"/>
    <mergeCell ref="A41:D41"/>
    <mergeCell ref="A42:D42"/>
    <mergeCell ref="F42:H42"/>
    <mergeCell ref="I42:K42"/>
    <mergeCell ref="A37:D37"/>
    <mergeCell ref="F37:K38"/>
    <mergeCell ref="A38:D38"/>
    <mergeCell ref="A39:D39"/>
    <mergeCell ref="F39:H39"/>
    <mergeCell ref="I39:K39"/>
    <mergeCell ref="A30:D30"/>
    <mergeCell ref="F30:H30"/>
    <mergeCell ref="I30:K30"/>
    <mergeCell ref="A34:D34"/>
    <mergeCell ref="F34:K35"/>
    <mergeCell ref="A35:D35"/>
    <mergeCell ref="A36:D36"/>
    <mergeCell ref="F36:H36"/>
    <mergeCell ref="I36:K36"/>
    <mergeCell ref="A31:D31"/>
    <mergeCell ref="F31:K32"/>
    <mergeCell ref="A32:D32"/>
    <mergeCell ref="A33:D33"/>
    <mergeCell ref="F33:H33"/>
    <mergeCell ref="I33:K33"/>
    <mergeCell ref="F25:K26"/>
    <mergeCell ref="A26:D26"/>
    <mergeCell ref="A27:D27"/>
    <mergeCell ref="F27:H27"/>
    <mergeCell ref="I27:K27"/>
    <mergeCell ref="A24:K24"/>
    <mergeCell ref="A28:D28"/>
    <mergeCell ref="F28:K29"/>
    <mergeCell ref="A29:D29"/>
    <mergeCell ref="C69:K70"/>
    <mergeCell ref="A3:K3"/>
    <mergeCell ref="A6:K6"/>
    <mergeCell ref="A7:K7"/>
    <mergeCell ref="A8:K8"/>
    <mergeCell ref="A9:K9"/>
    <mergeCell ref="A10:K10"/>
    <mergeCell ref="F18:G18"/>
    <mergeCell ref="H18:K18"/>
    <mergeCell ref="F19:G19"/>
    <mergeCell ref="H19:K19"/>
    <mergeCell ref="F20:G20"/>
    <mergeCell ref="H20:K20"/>
    <mergeCell ref="A11:K11"/>
    <mergeCell ref="A12:K12"/>
    <mergeCell ref="F15:G15"/>
    <mergeCell ref="H15:K15"/>
    <mergeCell ref="F16:G16"/>
    <mergeCell ref="H16:K16"/>
    <mergeCell ref="F21:G21"/>
    <mergeCell ref="H21:K21"/>
    <mergeCell ref="F22:G22"/>
    <mergeCell ref="H22:K22"/>
    <mergeCell ref="A25:D25"/>
  </mergeCells>
  <phoneticPr fontId="6"/>
  <hyperlinks>
    <hyperlink ref="A1" location="'目次'!A1" display="目次"/>
  </hyperlinks>
  <pageMargins left="0.9055118110236221" right="0.51181102362204722" top="0.74803149606299213" bottom="0.74803149606299213" header="0.31496062992125984" footer="0.31496062992125984"/>
  <pageSetup paperSize="9" scale="80"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M27"/>
  <sheetViews>
    <sheetView view="pageBreakPreview" zoomScaleNormal="100" zoomScaleSheetLayoutView="100" workbookViewId="0">
      <selection activeCell="M22" sqref="M22"/>
    </sheetView>
  </sheetViews>
  <sheetFormatPr defaultRowHeight="13.5"/>
  <cols>
    <col min="1" max="1" width="3" customWidth="1"/>
    <col min="2" max="2" width="3.75" customWidth="1"/>
    <col min="3" max="3" width="7.375" customWidth="1"/>
    <col min="4" max="4" width="2" customWidth="1"/>
    <col min="5" max="5" width="15.125" customWidth="1"/>
    <col min="6" max="10" width="9.625" customWidth="1"/>
    <col min="11" max="11" width="11.125" customWidth="1"/>
    <col min="12" max="12" width="3.375" customWidth="1"/>
    <col min="13" max="13" width="10.625" customWidth="1"/>
  </cols>
  <sheetData>
    <row r="1" spans="1:13" s="846" customFormat="1" ht="18" customHeight="1">
      <c r="A1" s="1374" t="s">
        <v>2423</v>
      </c>
    </row>
    <row r="2" spans="1:13" ht="24" customHeight="1">
      <c r="A2" s="1146" t="s">
        <v>2085</v>
      </c>
      <c r="B2" s="1146"/>
      <c r="C2" s="1145"/>
      <c r="D2" s="1145"/>
      <c r="E2" s="1145"/>
      <c r="F2" s="1145"/>
      <c r="G2" s="1145"/>
      <c r="H2" s="1145"/>
      <c r="I2" s="1145"/>
      <c r="J2" s="1145"/>
      <c r="K2" s="1145"/>
      <c r="L2" s="1145"/>
      <c r="M2" s="1936" t="s">
        <v>3320</v>
      </c>
    </row>
    <row r="3" spans="1:13" ht="42" customHeight="1">
      <c r="A3" s="1146"/>
      <c r="B3" s="1146"/>
      <c r="C3" s="1145"/>
      <c r="D3" s="1145"/>
      <c r="E3" s="1145"/>
      <c r="F3" s="1145"/>
      <c r="G3" s="1145"/>
      <c r="H3" s="1145"/>
      <c r="I3" s="1145"/>
      <c r="J3" s="1145"/>
      <c r="K3" s="1145"/>
      <c r="L3" s="1145"/>
      <c r="M3" s="1145"/>
    </row>
    <row r="4" spans="1:13" ht="47.25" customHeight="1">
      <c r="A4" s="4062" t="s">
        <v>2084</v>
      </c>
      <c r="B4" s="4062"/>
      <c r="C4" s="4062"/>
      <c r="D4" s="4062"/>
      <c r="E4" s="4062"/>
      <c r="F4" s="4062"/>
      <c r="G4" s="4062"/>
      <c r="H4" s="4062"/>
      <c r="I4" s="4062"/>
      <c r="J4" s="4062"/>
      <c r="K4" s="4062"/>
      <c r="L4" s="4062"/>
      <c r="M4" s="4062"/>
    </row>
    <row r="5" spans="1:13" ht="15.75" customHeight="1">
      <c r="A5" s="1156"/>
      <c r="B5" s="1156"/>
      <c r="C5" s="1156"/>
      <c r="D5" s="1156"/>
      <c r="E5" s="1156"/>
      <c r="F5" s="1156"/>
      <c r="G5" s="1156"/>
      <c r="H5" s="1156"/>
      <c r="I5" s="1156"/>
      <c r="J5" s="1156"/>
      <c r="K5" s="1156"/>
      <c r="L5" s="1156"/>
      <c r="M5" s="1156"/>
    </row>
    <row r="6" spans="1:13" ht="39" customHeight="1">
      <c r="A6" s="1155" t="s">
        <v>2078</v>
      </c>
      <c r="B6" s="1155"/>
      <c r="C6" s="1155"/>
      <c r="D6" s="1155"/>
      <c r="E6" s="1155"/>
      <c r="F6" s="1155"/>
      <c r="G6" s="1155"/>
      <c r="H6" s="1155"/>
      <c r="I6" s="1155"/>
      <c r="J6" s="1155"/>
      <c r="K6" s="1155"/>
      <c r="L6" s="1155"/>
      <c r="M6" s="1155"/>
    </row>
    <row r="7" spans="1:13" ht="45" customHeight="1">
      <c r="A7" s="4015" t="s">
        <v>1654</v>
      </c>
      <c r="B7" s="4015"/>
      <c r="C7" s="4015"/>
      <c r="D7" s="4015"/>
      <c r="E7" s="4015"/>
      <c r="F7" s="4015"/>
      <c r="G7" s="4015"/>
      <c r="H7" s="4015"/>
      <c r="I7" s="4015"/>
      <c r="J7" s="4015"/>
      <c r="K7" s="4015"/>
      <c r="L7" s="4015"/>
      <c r="M7" s="4015"/>
    </row>
    <row r="8" spans="1:13" ht="28.5" customHeight="1">
      <c r="A8" s="4016" t="s">
        <v>2083</v>
      </c>
      <c r="B8" s="4016"/>
      <c r="C8" s="4016"/>
      <c r="D8" s="4016"/>
      <c r="E8" s="4016"/>
      <c r="F8" s="4016"/>
      <c r="G8" s="4016"/>
      <c r="H8" s="4016"/>
      <c r="I8" s="4016"/>
      <c r="J8" s="4016"/>
      <c r="K8" s="4016"/>
      <c r="L8" s="4016"/>
      <c r="M8" s="4016"/>
    </row>
    <row r="9" spans="1:13" ht="28.5" customHeight="1">
      <c r="A9" s="4063" t="s">
        <v>2075</v>
      </c>
      <c r="B9" s="4063"/>
      <c r="C9" s="4063"/>
      <c r="D9" s="4063"/>
      <c r="E9" s="4063"/>
      <c r="F9" s="4063"/>
      <c r="G9" s="4063"/>
      <c r="H9" s="4063"/>
      <c r="I9" s="4063"/>
      <c r="J9" s="4063"/>
      <c r="K9" s="4063"/>
      <c r="L9" s="4063"/>
      <c r="M9" s="4063"/>
    </row>
    <row r="10" spans="1:13" ht="28.5" customHeight="1">
      <c r="A10" s="4017" t="s">
        <v>2074</v>
      </c>
      <c r="B10" s="4017"/>
      <c r="C10" s="4017"/>
      <c r="D10" s="4017"/>
      <c r="E10" s="4017"/>
      <c r="F10" s="4017"/>
      <c r="G10" s="4017"/>
      <c r="H10" s="4017"/>
      <c r="I10" s="4017"/>
      <c r="J10" s="4017"/>
      <c r="K10" s="4017"/>
      <c r="L10" s="4017"/>
      <c r="M10" s="4017"/>
    </row>
    <row r="11" spans="1:13" ht="28.5" customHeight="1">
      <c r="A11" s="4017" t="s">
        <v>2073</v>
      </c>
      <c r="B11" s="4017"/>
      <c r="C11" s="4017"/>
      <c r="D11" s="4017"/>
      <c r="E11" s="4017"/>
      <c r="F11" s="4017"/>
      <c r="G11" s="4017"/>
      <c r="H11" s="4017"/>
      <c r="I11" s="4017"/>
      <c r="J11" s="4017"/>
      <c r="K11" s="4017"/>
      <c r="L11" s="4017"/>
      <c r="M11" s="4017"/>
    </row>
    <row r="12" spans="1:13" ht="28.5" customHeight="1">
      <c r="A12" s="4017" t="s">
        <v>2072</v>
      </c>
      <c r="B12" s="4017"/>
      <c r="C12" s="4017"/>
      <c r="D12" s="4017"/>
      <c r="E12" s="4017"/>
      <c r="F12" s="4017"/>
      <c r="G12" s="4017"/>
      <c r="H12" s="4017"/>
      <c r="I12" s="4017"/>
      <c r="J12" s="4017"/>
      <c r="K12" s="4017"/>
      <c r="L12" s="4017"/>
      <c r="M12" s="4017"/>
    </row>
    <row r="13" spans="1:13" ht="28.5" customHeight="1">
      <c r="A13" s="4016"/>
      <c r="B13" s="4016"/>
      <c r="C13" s="4016"/>
      <c r="D13" s="4016"/>
      <c r="E13" s="4016"/>
      <c r="F13" s="4016"/>
      <c r="G13" s="4016"/>
      <c r="H13" s="4016"/>
      <c r="I13" s="4016"/>
      <c r="J13" s="4016"/>
      <c r="K13" s="4016"/>
      <c r="L13" s="4016"/>
      <c r="M13" s="4016"/>
    </row>
    <row r="14" spans="1:13" ht="28.5" customHeight="1">
      <c r="A14" s="1158"/>
      <c r="B14" s="1148"/>
      <c r="C14" s="1150"/>
      <c r="D14" s="1147"/>
      <c r="E14" s="1147"/>
      <c r="F14" s="1147"/>
      <c r="G14" s="1147"/>
      <c r="H14" s="1147"/>
      <c r="I14" s="1147"/>
      <c r="J14" s="1147"/>
      <c r="K14" s="1147"/>
      <c r="L14" s="1147"/>
      <c r="M14" s="1147"/>
    </row>
    <row r="15" spans="1:13" ht="28.5" customHeight="1">
      <c r="A15" s="1147"/>
      <c r="B15" s="1148"/>
      <c r="C15" s="1147"/>
      <c r="D15" s="1147"/>
      <c r="E15" s="1147"/>
      <c r="F15" s="1147"/>
      <c r="G15" s="1147"/>
      <c r="H15" s="1147"/>
      <c r="I15" s="1147"/>
      <c r="J15" s="1147" t="s">
        <v>3323</v>
      </c>
      <c r="K15" s="1147"/>
      <c r="L15" s="1147"/>
      <c r="M15" s="1147"/>
    </row>
    <row r="16" spans="1:13" ht="28.5" customHeight="1">
      <c r="A16" s="1147"/>
      <c r="B16" s="1148" t="s">
        <v>2070</v>
      </c>
      <c r="C16" s="1147"/>
      <c r="D16" s="1147"/>
      <c r="E16" s="1147"/>
      <c r="F16" s="1147"/>
      <c r="G16" s="1147"/>
      <c r="H16" s="1147"/>
      <c r="I16" s="1147"/>
      <c r="J16" s="1147"/>
      <c r="K16" s="1147"/>
      <c r="L16" s="1147"/>
      <c r="M16" s="1147"/>
    </row>
    <row r="17" spans="1:13" ht="28.5" customHeight="1">
      <c r="A17" s="1147"/>
      <c r="B17" s="1148"/>
      <c r="C17" s="1147"/>
      <c r="D17" s="1147"/>
      <c r="E17" s="1147"/>
      <c r="F17" s="4018" t="s">
        <v>2082</v>
      </c>
      <c r="G17" s="4018"/>
      <c r="H17" s="4017"/>
      <c r="I17" s="4017"/>
      <c r="J17" s="4017"/>
      <c r="K17" s="4017"/>
      <c r="L17" s="4017"/>
      <c r="M17" s="4017"/>
    </row>
    <row r="18" spans="1:13" ht="28.5" customHeight="1">
      <c r="A18" s="1147"/>
      <c r="B18" s="1148"/>
      <c r="C18" s="1147"/>
      <c r="D18" s="1147"/>
      <c r="E18" s="1147"/>
      <c r="F18" s="4018" t="s">
        <v>668</v>
      </c>
      <c r="G18" s="4018"/>
      <c r="H18" s="4017"/>
      <c r="I18" s="4017"/>
      <c r="J18" s="4017"/>
      <c r="K18" s="4017"/>
      <c r="L18" s="4017"/>
      <c r="M18" s="4017"/>
    </row>
    <row r="19" spans="1:13" ht="28.5" customHeight="1">
      <c r="A19" s="1147"/>
      <c r="B19" s="1148"/>
      <c r="C19" s="1147"/>
      <c r="D19" s="1147"/>
      <c r="E19" s="1147"/>
      <c r="F19" s="1151"/>
      <c r="G19" s="1151"/>
      <c r="H19" s="1151"/>
      <c r="I19" s="1150"/>
      <c r="J19" s="1150"/>
      <c r="K19" s="1150"/>
      <c r="L19" s="1150"/>
      <c r="M19" s="1150"/>
    </row>
    <row r="20" spans="1:13" ht="34.5" customHeight="1">
      <c r="A20" s="1147"/>
      <c r="B20" s="1148"/>
      <c r="C20" s="1147"/>
      <c r="D20" s="1147"/>
      <c r="E20" s="1147"/>
      <c r="F20" s="4018" t="s">
        <v>2067</v>
      </c>
      <c r="G20" s="4018"/>
      <c r="H20" s="4015" t="s">
        <v>2066</v>
      </c>
      <c r="I20" s="4015"/>
      <c r="J20" s="4015"/>
      <c r="K20" s="4015"/>
      <c r="L20" s="1150"/>
      <c r="M20" s="1150"/>
    </row>
    <row r="21" spans="1:13" ht="34.5" customHeight="1">
      <c r="A21" s="1147"/>
      <c r="B21" s="1148"/>
      <c r="C21" s="1147"/>
      <c r="D21" s="1147"/>
      <c r="E21" s="1147"/>
      <c r="F21" s="4018" t="s">
        <v>552</v>
      </c>
      <c r="G21" s="4018"/>
      <c r="H21" s="4015"/>
      <c r="I21" s="4015"/>
      <c r="J21" s="4015"/>
      <c r="K21" s="4020"/>
      <c r="L21" s="1157"/>
      <c r="M21" s="1149"/>
    </row>
    <row r="22" spans="1:13" ht="34.5" customHeight="1">
      <c r="A22" s="1147"/>
      <c r="B22" s="1148"/>
      <c r="C22" s="1147"/>
      <c r="D22" s="1147"/>
      <c r="E22" s="1147"/>
      <c r="F22" s="4065" t="s">
        <v>553</v>
      </c>
      <c r="G22" s="4065"/>
      <c r="H22" s="1158"/>
      <c r="I22" s="1158"/>
      <c r="J22" s="1158"/>
      <c r="K22" s="1157"/>
      <c r="L22" s="1157"/>
      <c r="M22" s="1149"/>
    </row>
    <row r="23" spans="1:13" ht="34.5" customHeight="1">
      <c r="A23" s="1147"/>
      <c r="B23" s="1148"/>
      <c r="C23" s="1147"/>
      <c r="D23" s="1147"/>
      <c r="E23" s="1147"/>
      <c r="F23" s="4018" t="s">
        <v>1612</v>
      </c>
      <c r="G23" s="4018"/>
      <c r="H23" s="4064" t="s">
        <v>2081</v>
      </c>
      <c r="I23" s="4015"/>
      <c r="J23" s="4015"/>
      <c r="K23" s="4015"/>
      <c r="L23" s="1149"/>
      <c r="M23" s="1149"/>
    </row>
    <row r="24" spans="1:13" ht="34.5" customHeight="1">
      <c r="A24" s="1147"/>
      <c r="B24" s="1148"/>
      <c r="C24" s="1147"/>
      <c r="D24" s="1147"/>
      <c r="E24" s="1147"/>
      <c r="F24" s="4018" t="s">
        <v>2058</v>
      </c>
      <c r="G24" s="4018"/>
      <c r="H24" s="4015" t="s">
        <v>2062</v>
      </c>
      <c r="I24" s="4015"/>
      <c r="J24" s="4015"/>
      <c r="K24" s="4015"/>
      <c r="L24" s="1149"/>
      <c r="M24" s="1149"/>
    </row>
    <row r="25" spans="1:13" ht="34.5" customHeight="1">
      <c r="A25" s="1145"/>
      <c r="B25" s="1148"/>
      <c r="C25" s="1147"/>
      <c r="D25" s="1147"/>
      <c r="E25" s="1147"/>
      <c r="F25" s="4018" t="s">
        <v>668</v>
      </c>
      <c r="G25" s="4018"/>
      <c r="H25" s="4017"/>
      <c r="I25" s="4017"/>
      <c r="J25" s="4017"/>
      <c r="K25" s="4017"/>
      <c r="L25" s="4017"/>
      <c r="M25" s="4017"/>
    </row>
    <row r="26" spans="1:13" ht="34.5" customHeight="1">
      <c r="A26" s="1145"/>
      <c r="B26" s="1146"/>
      <c r="C26" s="1145"/>
      <c r="D26" s="1145"/>
      <c r="E26" s="1145"/>
      <c r="F26" s="1145"/>
      <c r="G26" s="1145"/>
      <c r="H26" s="1145"/>
      <c r="I26" s="1145"/>
      <c r="J26" s="1145"/>
      <c r="K26" s="1145"/>
      <c r="L26" s="1145"/>
      <c r="M26" s="1145"/>
    </row>
    <row r="27" spans="1:13" ht="34.5" customHeight="1">
      <c r="A27" s="1136"/>
      <c r="B27" s="1135"/>
      <c r="C27" s="4066"/>
      <c r="D27" s="4066"/>
      <c r="E27" s="4066"/>
      <c r="F27" s="4066"/>
      <c r="G27" s="4066"/>
      <c r="H27" s="4066"/>
      <c r="I27" s="4066"/>
      <c r="J27" s="4066"/>
      <c r="K27" s="4066"/>
      <c r="L27" s="4066"/>
      <c r="M27" s="4066"/>
    </row>
  </sheetData>
  <customSheetViews>
    <customSheetView guid="{A89971A1-2A57-4416-B1BB-86BE65CC2ABD}" showPageBreaks="1" printArea="1" view="pageBreakPreview">
      <pageMargins left="0.7" right="0.7" top="0.75" bottom="0.75" header="0.3" footer="0.3"/>
      <pageSetup paperSize="9" scale="81" orientation="portrait" r:id="rId1"/>
    </customSheetView>
  </customSheetViews>
  <mergeCells count="24">
    <mergeCell ref="F24:G24"/>
    <mergeCell ref="H24:K24"/>
    <mergeCell ref="F25:G25"/>
    <mergeCell ref="H25:M25"/>
    <mergeCell ref="C27:M27"/>
    <mergeCell ref="F23:G23"/>
    <mergeCell ref="H23:K23"/>
    <mergeCell ref="A12:M12"/>
    <mergeCell ref="A13:M13"/>
    <mergeCell ref="F17:G17"/>
    <mergeCell ref="H17:M17"/>
    <mergeCell ref="F18:G18"/>
    <mergeCell ref="H18:M18"/>
    <mergeCell ref="F20:G20"/>
    <mergeCell ref="H20:K20"/>
    <mergeCell ref="F21:G21"/>
    <mergeCell ref="H21:K21"/>
    <mergeCell ref="F22:G22"/>
    <mergeCell ref="A11:M11"/>
    <mergeCell ref="A4:M4"/>
    <mergeCell ref="A7:M7"/>
    <mergeCell ref="A8:M8"/>
    <mergeCell ref="A9:M9"/>
    <mergeCell ref="A10:M10"/>
  </mergeCells>
  <phoneticPr fontId="6"/>
  <hyperlinks>
    <hyperlink ref="A1" location="'目次'!A1" display="目次"/>
  </hyperlinks>
  <pageMargins left="0.9055118110236221" right="0.51181102362204722" top="0.94488188976377963" bottom="0.74803149606299213" header="0.31496062992125984" footer="0.31496062992125984"/>
  <pageSetup paperSize="9" scale="81" orientation="portrait"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46"/>
  <sheetViews>
    <sheetView view="pageBreakPreview" topLeftCell="A22" zoomScaleNormal="100" zoomScaleSheetLayoutView="100" workbookViewId="0">
      <selection activeCell="B16" sqref="B16:B18"/>
    </sheetView>
  </sheetViews>
  <sheetFormatPr defaultRowHeight="13.5"/>
  <cols>
    <col min="1" max="1" width="22.875" customWidth="1"/>
    <col min="2" max="2" width="51.625" customWidth="1"/>
    <col min="3" max="3" width="1.375" customWidth="1"/>
  </cols>
  <sheetData>
    <row r="1" spans="1:2" s="846" customFormat="1" ht="18" customHeight="1">
      <c r="A1" s="1374" t="s">
        <v>2423</v>
      </c>
    </row>
    <row r="2" spans="1:2" ht="17.25">
      <c r="A2" s="1134" t="s">
        <v>2098</v>
      </c>
      <c r="B2" s="1022"/>
    </row>
    <row r="3" spans="1:2">
      <c r="A3" s="1022"/>
      <c r="B3" s="1022"/>
    </row>
    <row r="4" spans="1:2" ht="17.25">
      <c r="A4" s="4075" t="s">
        <v>2097</v>
      </c>
      <c r="B4" s="4075"/>
    </row>
    <row r="5" spans="1:2">
      <c r="A5" s="4012" t="s">
        <v>2096</v>
      </c>
      <c r="B5" s="4012"/>
    </row>
    <row r="6" spans="1:2">
      <c r="A6" s="4012" t="s">
        <v>1813</v>
      </c>
      <c r="B6" s="4012"/>
    </row>
    <row r="7" spans="1:2" ht="14.25" thickBot="1">
      <c r="A7" s="1160"/>
      <c r="B7" s="1160"/>
    </row>
    <row r="8" spans="1:2">
      <c r="A8" s="4076" t="s">
        <v>2095</v>
      </c>
      <c r="B8" s="4077"/>
    </row>
    <row r="9" spans="1:2">
      <c r="A9" s="4068"/>
      <c r="B9" s="4071"/>
    </row>
    <row r="10" spans="1:2">
      <c r="A10" s="4068"/>
      <c r="B10" s="4071"/>
    </row>
    <row r="11" spans="1:2">
      <c r="A11" s="4069"/>
      <c r="B11" s="4072"/>
    </row>
    <row r="12" spans="1:2">
      <c r="A12" s="4067" t="s">
        <v>2094</v>
      </c>
      <c r="B12" s="4070"/>
    </row>
    <row r="13" spans="1:2">
      <c r="A13" s="4068"/>
      <c r="B13" s="4071"/>
    </row>
    <row r="14" spans="1:2">
      <c r="A14" s="4068"/>
      <c r="B14" s="4071"/>
    </row>
    <row r="15" spans="1:2">
      <c r="A15" s="4069"/>
      <c r="B15" s="4072"/>
    </row>
    <row r="16" spans="1:2">
      <c r="A16" s="4067" t="s">
        <v>2093</v>
      </c>
      <c r="B16" s="4070"/>
    </row>
    <row r="17" spans="1:2">
      <c r="A17" s="4068"/>
      <c r="B17" s="4071"/>
    </row>
    <row r="18" spans="1:2">
      <c r="A18" s="4069"/>
      <c r="B18" s="4072"/>
    </row>
    <row r="19" spans="1:2">
      <c r="A19" s="4067" t="s">
        <v>2092</v>
      </c>
      <c r="B19" s="4070"/>
    </row>
    <row r="20" spans="1:2">
      <c r="A20" s="4068"/>
      <c r="B20" s="4071"/>
    </row>
    <row r="21" spans="1:2">
      <c r="A21" s="4068"/>
      <c r="B21" s="4071"/>
    </row>
    <row r="22" spans="1:2">
      <c r="A22" s="4068"/>
      <c r="B22" s="4071"/>
    </row>
    <row r="23" spans="1:2">
      <c r="A23" s="4068"/>
      <c r="B23" s="4071"/>
    </row>
    <row r="24" spans="1:2">
      <c r="A24" s="4068"/>
      <c r="B24" s="4071"/>
    </row>
    <row r="25" spans="1:2">
      <c r="A25" s="4068"/>
      <c r="B25" s="4071"/>
    </row>
    <row r="26" spans="1:2">
      <c r="A26" s="4068"/>
      <c r="B26" s="4071"/>
    </row>
    <row r="27" spans="1:2">
      <c r="A27" s="4068"/>
      <c r="B27" s="4071"/>
    </row>
    <row r="28" spans="1:2">
      <c r="A28" s="4068"/>
      <c r="B28" s="4071"/>
    </row>
    <row r="29" spans="1:2">
      <c r="A29" s="4068"/>
      <c r="B29" s="4071"/>
    </row>
    <row r="30" spans="1:2">
      <c r="A30" s="4068"/>
      <c r="B30" s="4071"/>
    </row>
    <row r="31" spans="1:2">
      <c r="A31" s="4068"/>
      <c r="B31" s="4071"/>
    </row>
    <row r="32" spans="1:2" ht="14.25" thickBot="1">
      <c r="A32" s="4073"/>
      <c r="B32" s="4074"/>
    </row>
    <row r="33" spans="1:2">
      <c r="A33" s="1159"/>
      <c r="B33" s="1159"/>
    </row>
    <row r="34" spans="1:2">
      <c r="A34" s="1159"/>
      <c r="B34" s="1159" t="s">
        <v>2091</v>
      </c>
    </row>
    <row r="35" spans="1:2">
      <c r="A35" s="1159"/>
      <c r="B35" s="1159" t="s">
        <v>2090</v>
      </c>
    </row>
    <row r="36" spans="1:2">
      <c r="A36" s="1159"/>
      <c r="B36" s="1159" t="s">
        <v>2089</v>
      </c>
    </row>
    <row r="37" spans="1:2">
      <c r="A37" s="1159"/>
      <c r="B37" s="1159" t="s">
        <v>2088</v>
      </c>
    </row>
    <row r="38" spans="1:2">
      <c r="A38" s="1159"/>
      <c r="B38" s="1159" t="s">
        <v>2087</v>
      </c>
    </row>
    <row r="39" spans="1:2">
      <c r="A39" s="1159"/>
      <c r="B39" s="1159" t="s">
        <v>3324</v>
      </c>
    </row>
    <row r="40" spans="1:2">
      <c r="A40" s="1159"/>
      <c r="B40" s="1159"/>
    </row>
    <row r="41" spans="1:2">
      <c r="A41" s="1159"/>
      <c r="B41" s="1159"/>
    </row>
    <row r="42" spans="1:2">
      <c r="A42" s="4011" t="s">
        <v>2086</v>
      </c>
      <c r="B42" s="4011"/>
    </row>
    <row r="43" spans="1:2">
      <c r="A43" s="4011"/>
      <c r="B43" s="4011"/>
    </row>
    <row r="44" spans="1:2">
      <c r="A44" s="1124"/>
      <c r="B44" s="1124"/>
    </row>
    <row r="45" spans="1:2">
      <c r="A45" s="1124"/>
      <c r="B45" s="1124"/>
    </row>
    <row r="46" spans="1:2">
      <c r="A46" s="1022" t="s">
        <v>1801</v>
      </c>
      <c r="B46" s="1022"/>
    </row>
  </sheetData>
  <customSheetViews>
    <customSheetView guid="{A89971A1-2A57-4416-B1BB-86BE65CC2ABD}" showPageBreaks="1" printArea="1" view="pageBreakPreview">
      <pageMargins left="0.7" right="0.7" top="0.75" bottom="0.75" header="0.3" footer="0.3"/>
      <pageSetup paperSize="9" orientation="portrait" r:id="rId1"/>
    </customSheetView>
  </customSheetViews>
  <mergeCells count="13">
    <mergeCell ref="A4:B4"/>
    <mergeCell ref="A5:B5"/>
    <mergeCell ref="A6:B6"/>
    <mergeCell ref="A8:A11"/>
    <mergeCell ref="B8:B11"/>
    <mergeCell ref="A42:B42"/>
    <mergeCell ref="A43:B43"/>
    <mergeCell ref="A12:A15"/>
    <mergeCell ref="B12:B15"/>
    <mergeCell ref="A16:A18"/>
    <mergeCell ref="B16:B18"/>
    <mergeCell ref="A19:A32"/>
    <mergeCell ref="B19:B32"/>
  </mergeCells>
  <phoneticPr fontId="6"/>
  <hyperlinks>
    <hyperlink ref="A1" location="'目次'!A1" display="目次"/>
  </hyperlinks>
  <pageMargins left="1.299212598425197" right="0.51181102362204722" top="1.1417322834645669" bottom="0.74803149606299213" header="0.31496062992125984" footer="0.31496062992125984"/>
  <pageSetup paperSize="9" orientation="portrait"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view="pageBreakPreview" zoomScaleNormal="100" zoomScaleSheetLayoutView="100" workbookViewId="0"/>
  </sheetViews>
  <sheetFormatPr defaultColWidth="9" defaultRowHeight="13.5"/>
  <cols>
    <col min="1" max="8" width="9" style="1938"/>
    <col min="9" max="9" width="12.375" style="1938" customWidth="1"/>
    <col min="10" max="16384" width="9" style="1938"/>
  </cols>
  <sheetData>
    <row r="1" spans="1:9">
      <c r="A1" s="1375" t="s">
        <v>2787</v>
      </c>
    </row>
    <row r="2" spans="1:9" ht="17.25">
      <c r="A2" s="1937" t="s">
        <v>3250</v>
      </c>
    </row>
    <row r="3" spans="1:9" ht="17.25">
      <c r="A3" s="1937"/>
    </row>
    <row r="4" spans="1:9" ht="14.25">
      <c r="A4" s="4081" t="s">
        <v>3251</v>
      </c>
      <c r="B4" s="4081"/>
      <c r="C4" s="4081"/>
      <c r="D4" s="4081"/>
      <c r="E4" s="4081"/>
      <c r="F4" s="4081"/>
      <c r="G4" s="4081"/>
      <c r="H4" s="4081"/>
      <c r="I4" s="4081"/>
    </row>
    <row r="5" spans="1:9" ht="15" thickBot="1">
      <c r="B5" s="1939"/>
      <c r="C5" s="1939"/>
      <c r="D5" s="1939"/>
      <c r="E5" s="1939"/>
      <c r="F5" s="1939"/>
      <c r="G5" s="1939"/>
      <c r="H5" s="1939"/>
    </row>
    <row r="6" spans="1:9" ht="22.5" customHeight="1">
      <c r="A6" s="4082" t="s">
        <v>47</v>
      </c>
      <c r="B6" s="4083"/>
      <c r="C6" s="4083"/>
      <c r="D6" s="4084"/>
      <c r="E6" s="4084"/>
      <c r="F6" s="4084"/>
      <c r="G6" s="4084"/>
      <c r="H6" s="4084"/>
      <c r="I6" s="4085"/>
    </row>
    <row r="7" spans="1:9" ht="22.5" customHeight="1" thickBot="1">
      <c r="A7" s="4086" t="s">
        <v>3252</v>
      </c>
      <c r="B7" s="4087"/>
      <c r="C7" s="4087"/>
      <c r="D7" s="4088"/>
      <c r="E7" s="4088"/>
      <c r="F7" s="4088"/>
      <c r="G7" s="4088"/>
      <c r="H7" s="4088"/>
      <c r="I7" s="4089"/>
    </row>
    <row r="8" spans="1:9" ht="14.25" thickBot="1"/>
    <row r="9" spans="1:9">
      <c r="A9" s="4078" t="s">
        <v>1879</v>
      </c>
      <c r="B9" s="4079"/>
      <c r="C9" s="4079"/>
      <c r="D9" s="4079"/>
      <c r="E9" s="4079"/>
      <c r="F9" s="4079"/>
      <c r="G9" s="4079"/>
      <c r="H9" s="4079"/>
      <c r="I9" s="4080"/>
    </row>
    <row r="10" spans="1:9">
      <c r="A10" s="1940" t="s">
        <v>3253</v>
      </c>
      <c r="B10" s="1941"/>
      <c r="C10" s="1941"/>
      <c r="D10" s="1941"/>
      <c r="E10" s="1941"/>
      <c r="F10" s="1941"/>
      <c r="G10" s="1941"/>
      <c r="H10" s="1941"/>
      <c r="I10" s="1942"/>
    </row>
    <row r="11" spans="1:9">
      <c r="A11" s="4090"/>
      <c r="B11" s="4091"/>
      <c r="C11" s="4091"/>
      <c r="D11" s="4091"/>
      <c r="E11" s="4091"/>
      <c r="F11" s="4091"/>
      <c r="G11" s="4091"/>
      <c r="H11" s="4091"/>
      <c r="I11" s="4092"/>
    </row>
    <row r="12" spans="1:9">
      <c r="A12" s="4090"/>
      <c r="B12" s="4091"/>
      <c r="C12" s="4091"/>
      <c r="D12" s="4091"/>
      <c r="E12" s="4091"/>
      <c r="F12" s="4091"/>
      <c r="G12" s="4091"/>
      <c r="H12" s="4091"/>
      <c r="I12" s="4092"/>
    </row>
    <row r="13" spans="1:9">
      <c r="A13" s="4090"/>
      <c r="B13" s="4091"/>
      <c r="C13" s="4091"/>
      <c r="D13" s="4091"/>
      <c r="E13" s="4091"/>
      <c r="F13" s="4091"/>
      <c r="G13" s="4091"/>
      <c r="H13" s="4091"/>
      <c r="I13" s="4092"/>
    </row>
    <row r="14" spans="1:9">
      <c r="A14" s="1943"/>
      <c r="B14" s="1944"/>
      <c r="C14" s="1944"/>
      <c r="D14" s="1944"/>
      <c r="E14" s="1944"/>
      <c r="F14" s="1944"/>
      <c r="G14" s="1944"/>
      <c r="H14" s="1944"/>
      <c r="I14" s="1945"/>
    </row>
    <row r="15" spans="1:9">
      <c r="A15" s="1940" t="s">
        <v>3254</v>
      </c>
      <c r="B15" s="1941"/>
      <c r="C15" s="1941"/>
      <c r="D15" s="1941"/>
      <c r="E15" s="1941"/>
      <c r="F15" s="1941"/>
      <c r="G15" s="1941"/>
      <c r="H15" s="1941"/>
      <c r="I15" s="1942"/>
    </row>
    <row r="16" spans="1:9">
      <c r="A16" s="4090"/>
      <c r="B16" s="4091"/>
      <c r="C16" s="4091"/>
      <c r="D16" s="4091"/>
      <c r="E16" s="4091"/>
      <c r="F16" s="4091"/>
      <c r="G16" s="4091"/>
      <c r="H16" s="4091"/>
      <c r="I16" s="4092"/>
    </row>
    <row r="17" spans="1:9">
      <c r="A17" s="4090"/>
      <c r="B17" s="4091"/>
      <c r="C17" s="4091"/>
      <c r="D17" s="4091"/>
      <c r="E17" s="4091"/>
      <c r="F17" s="4091"/>
      <c r="G17" s="4091"/>
      <c r="H17" s="4091"/>
      <c r="I17" s="4092"/>
    </row>
    <row r="18" spans="1:9">
      <c r="A18" s="4090"/>
      <c r="B18" s="4091"/>
      <c r="C18" s="4091"/>
      <c r="D18" s="4091"/>
      <c r="E18" s="4091"/>
      <c r="F18" s="4091"/>
      <c r="G18" s="4091"/>
      <c r="H18" s="4091"/>
      <c r="I18" s="4092"/>
    </row>
    <row r="19" spans="1:9">
      <c r="A19" s="1946"/>
      <c r="B19" s="1941"/>
      <c r="C19" s="1941"/>
      <c r="D19" s="1941"/>
      <c r="E19" s="1941"/>
      <c r="F19" s="1941"/>
      <c r="G19" s="1941"/>
      <c r="H19" s="1941"/>
      <c r="I19" s="1942"/>
    </row>
    <row r="20" spans="1:9">
      <c r="A20" s="1940" t="s">
        <v>3255</v>
      </c>
      <c r="B20" s="1941"/>
      <c r="C20" s="1941"/>
      <c r="D20" s="1941"/>
      <c r="E20" s="1941"/>
      <c r="F20" s="1941"/>
      <c r="G20" s="1941"/>
      <c r="H20" s="1941"/>
      <c r="I20" s="1942"/>
    </row>
    <row r="21" spans="1:9">
      <c r="A21" s="4090"/>
      <c r="B21" s="4091"/>
      <c r="C21" s="4091"/>
      <c r="D21" s="4091"/>
      <c r="E21" s="4091"/>
      <c r="F21" s="4091"/>
      <c r="G21" s="4091"/>
      <c r="H21" s="4091"/>
      <c r="I21" s="4092"/>
    </row>
    <row r="22" spans="1:9">
      <c r="A22" s="4090"/>
      <c r="B22" s="4091"/>
      <c r="C22" s="4091"/>
      <c r="D22" s="4091"/>
      <c r="E22" s="4091"/>
      <c r="F22" s="4091"/>
      <c r="G22" s="4091"/>
      <c r="H22" s="4091"/>
      <c r="I22" s="4092"/>
    </row>
    <row r="23" spans="1:9">
      <c r="A23" s="4090"/>
      <c r="B23" s="4091"/>
      <c r="C23" s="4091"/>
      <c r="D23" s="4091"/>
      <c r="E23" s="4091"/>
      <c r="F23" s="4091"/>
      <c r="G23" s="4091"/>
      <c r="H23" s="4091"/>
      <c r="I23" s="4092"/>
    </row>
    <row r="24" spans="1:9">
      <c r="A24" s="1946"/>
      <c r="B24" s="1941"/>
      <c r="C24" s="1941"/>
      <c r="D24" s="1941"/>
      <c r="E24" s="1941"/>
      <c r="F24" s="1941"/>
      <c r="G24" s="1941"/>
      <c r="H24" s="1941"/>
      <c r="I24" s="1942"/>
    </row>
    <row r="25" spans="1:9">
      <c r="A25" s="1940" t="s">
        <v>3256</v>
      </c>
      <c r="B25" s="1941"/>
      <c r="C25" s="1941"/>
      <c r="D25" s="1941"/>
      <c r="E25" s="1941"/>
      <c r="F25" s="1941"/>
      <c r="G25" s="1941"/>
      <c r="H25" s="1941"/>
      <c r="I25" s="1942"/>
    </row>
    <row r="26" spans="1:9">
      <c r="A26" s="4093"/>
      <c r="B26" s="4094"/>
      <c r="C26" s="4094"/>
      <c r="D26" s="4094"/>
      <c r="E26" s="4094"/>
      <c r="F26" s="4094"/>
      <c r="G26" s="4094"/>
      <c r="H26" s="4094"/>
      <c r="I26" s="4095"/>
    </row>
    <row r="27" spans="1:9">
      <c r="A27" s="4093"/>
      <c r="B27" s="4094"/>
      <c r="C27" s="4094"/>
      <c r="D27" s="4094"/>
      <c r="E27" s="4094"/>
      <c r="F27" s="4094"/>
      <c r="G27" s="4094"/>
      <c r="H27" s="4094"/>
      <c r="I27" s="4095"/>
    </row>
    <row r="28" spans="1:9">
      <c r="A28" s="4093"/>
      <c r="B28" s="4094"/>
      <c r="C28" s="4094"/>
      <c r="D28" s="4094"/>
      <c r="E28" s="4094"/>
      <c r="F28" s="4094"/>
      <c r="G28" s="4094"/>
      <c r="H28" s="4094"/>
      <c r="I28" s="4095"/>
    </row>
    <row r="29" spans="1:9">
      <c r="A29" s="4093"/>
      <c r="B29" s="4094"/>
      <c r="C29" s="4094"/>
      <c r="D29" s="4094"/>
      <c r="E29" s="4094"/>
      <c r="F29" s="4094"/>
      <c r="G29" s="4094"/>
      <c r="H29" s="4094"/>
      <c r="I29" s="4095"/>
    </row>
    <row r="30" spans="1:9">
      <c r="A30" s="4093"/>
      <c r="B30" s="4094"/>
      <c r="C30" s="4094"/>
      <c r="D30" s="4094"/>
      <c r="E30" s="4094"/>
      <c r="F30" s="4094"/>
      <c r="G30" s="4094"/>
      <c r="H30" s="4094"/>
      <c r="I30" s="4095"/>
    </row>
    <row r="31" spans="1:9">
      <c r="A31" s="4093"/>
      <c r="B31" s="4094"/>
      <c r="C31" s="4094"/>
      <c r="D31" s="4094"/>
      <c r="E31" s="4094"/>
      <c r="F31" s="4094"/>
      <c r="G31" s="4094"/>
      <c r="H31" s="4094"/>
      <c r="I31" s="4095"/>
    </row>
    <row r="32" spans="1:9">
      <c r="A32" s="4093"/>
      <c r="B32" s="4094"/>
      <c r="C32" s="4094"/>
      <c r="D32" s="4094"/>
      <c r="E32" s="4094"/>
      <c r="F32" s="4094"/>
      <c r="G32" s="4094"/>
      <c r="H32" s="4094"/>
      <c r="I32" s="4095"/>
    </row>
    <row r="33" spans="1:9">
      <c r="A33" s="4093"/>
      <c r="B33" s="4094"/>
      <c r="C33" s="4094"/>
      <c r="D33" s="4094"/>
      <c r="E33" s="4094"/>
      <c r="F33" s="4094"/>
      <c r="G33" s="4094"/>
      <c r="H33" s="4094"/>
      <c r="I33" s="4095"/>
    </row>
    <row r="34" spans="1:9">
      <c r="A34" s="4093"/>
      <c r="B34" s="4094"/>
      <c r="C34" s="4094"/>
      <c r="D34" s="4094"/>
      <c r="E34" s="4094"/>
      <c r="F34" s="4094"/>
      <c r="G34" s="4094"/>
      <c r="H34" s="4094"/>
      <c r="I34" s="4095"/>
    </row>
    <row r="35" spans="1:9">
      <c r="A35" s="4093"/>
      <c r="B35" s="4094"/>
      <c r="C35" s="4094"/>
      <c r="D35" s="4094"/>
      <c r="E35" s="4094"/>
      <c r="F35" s="4094"/>
      <c r="G35" s="4094"/>
      <c r="H35" s="4094"/>
      <c r="I35" s="4095"/>
    </row>
    <row r="36" spans="1:9">
      <c r="A36" s="4093"/>
      <c r="B36" s="4094"/>
      <c r="C36" s="4094"/>
      <c r="D36" s="4094"/>
      <c r="E36" s="4094"/>
      <c r="F36" s="4094"/>
      <c r="G36" s="4094"/>
      <c r="H36" s="4094"/>
      <c r="I36" s="4095"/>
    </row>
    <row r="37" spans="1:9">
      <c r="A37" s="4093"/>
      <c r="B37" s="4094"/>
      <c r="C37" s="4094"/>
      <c r="D37" s="4094"/>
      <c r="E37" s="4094"/>
      <c r="F37" s="4094"/>
      <c r="G37" s="4094"/>
      <c r="H37" s="4094"/>
      <c r="I37" s="4095"/>
    </row>
    <row r="38" spans="1:9">
      <c r="A38" s="4093"/>
      <c r="B38" s="4094"/>
      <c r="C38" s="4094"/>
      <c r="D38" s="4094"/>
      <c r="E38" s="4094"/>
      <c r="F38" s="4094"/>
      <c r="G38" s="4094"/>
      <c r="H38" s="4094"/>
      <c r="I38" s="4095"/>
    </row>
    <row r="39" spans="1:9">
      <c r="A39" s="4093"/>
      <c r="B39" s="4094"/>
      <c r="C39" s="4094"/>
      <c r="D39" s="4094"/>
      <c r="E39" s="4094"/>
      <c r="F39" s="4094"/>
      <c r="G39" s="4094"/>
      <c r="H39" s="4094"/>
      <c r="I39" s="4095"/>
    </row>
    <row r="40" spans="1:9">
      <c r="A40" s="4093"/>
      <c r="B40" s="4094"/>
      <c r="C40" s="4094"/>
      <c r="D40" s="4094"/>
      <c r="E40" s="4094"/>
      <c r="F40" s="4094"/>
      <c r="G40" s="4094"/>
      <c r="H40" s="4094"/>
      <c r="I40" s="4095"/>
    </row>
    <row r="41" spans="1:9">
      <c r="A41" s="4093"/>
      <c r="B41" s="4094"/>
      <c r="C41" s="4094"/>
      <c r="D41" s="4094"/>
      <c r="E41" s="4094"/>
      <c r="F41" s="4094"/>
      <c r="G41" s="4094"/>
      <c r="H41" s="4094"/>
      <c r="I41" s="4095"/>
    </row>
    <row r="42" spans="1:9">
      <c r="A42" s="1946"/>
      <c r="B42" s="1941"/>
      <c r="C42" s="1941"/>
      <c r="D42" s="1941"/>
      <c r="E42" s="1941"/>
      <c r="F42" s="1941"/>
      <c r="G42" s="1941"/>
      <c r="H42" s="1941"/>
      <c r="I42" s="1942"/>
    </row>
    <row r="43" spans="1:9">
      <c r="A43" s="1940" t="s">
        <v>3257</v>
      </c>
      <c r="B43" s="1941"/>
      <c r="C43" s="1941"/>
      <c r="D43" s="1941"/>
      <c r="E43" s="1941"/>
      <c r="F43" s="1941"/>
      <c r="G43" s="1941"/>
      <c r="H43" s="1941"/>
      <c r="I43" s="1942"/>
    </row>
    <row r="44" spans="1:9">
      <c r="A44" s="4090"/>
      <c r="B44" s="4091"/>
      <c r="C44" s="4091"/>
      <c r="D44" s="4091"/>
      <c r="E44" s="4091"/>
      <c r="F44" s="4091"/>
      <c r="G44" s="4091"/>
      <c r="H44" s="4091"/>
      <c r="I44" s="4092"/>
    </row>
    <row r="45" spans="1:9">
      <c r="A45" s="4090"/>
      <c r="B45" s="4091"/>
      <c r="C45" s="4091"/>
      <c r="D45" s="4091"/>
      <c r="E45" s="4091"/>
      <c r="F45" s="4091"/>
      <c r="G45" s="4091"/>
      <c r="H45" s="4091"/>
      <c r="I45" s="4092"/>
    </row>
    <row r="46" spans="1:9">
      <c r="A46" s="4090"/>
      <c r="B46" s="4091"/>
      <c r="C46" s="4091"/>
      <c r="D46" s="4091"/>
      <c r="E46" s="4091"/>
      <c r="F46" s="4091"/>
      <c r="G46" s="4091"/>
      <c r="H46" s="4091"/>
      <c r="I46" s="4092"/>
    </row>
    <row r="47" spans="1:9">
      <c r="A47" s="4090"/>
      <c r="B47" s="4091"/>
      <c r="C47" s="4091"/>
      <c r="D47" s="4091"/>
      <c r="E47" s="4091"/>
      <c r="F47" s="4091"/>
      <c r="G47" s="4091"/>
      <c r="H47" s="4091"/>
      <c r="I47" s="4092"/>
    </row>
    <row r="48" spans="1:9">
      <c r="A48" s="4090"/>
      <c r="B48" s="4091"/>
      <c r="C48" s="4091"/>
      <c r="D48" s="4091"/>
      <c r="E48" s="4091"/>
      <c r="F48" s="4091"/>
      <c r="G48" s="4091"/>
      <c r="H48" s="4091"/>
      <c r="I48" s="4092"/>
    </row>
    <row r="49" spans="1:9">
      <c r="A49" s="4090"/>
      <c r="B49" s="4091"/>
      <c r="C49" s="4091"/>
      <c r="D49" s="4091"/>
      <c r="E49" s="4091"/>
      <c r="F49" s="4091"/>
      <c r="G49" s="4091"/>
      <c r="H49" s="4091"/>
      <c r="I49" s="4092"/>
    </row>
    <row r="50" spans="1:9">
      <c r="A50" s="4090"/>
      <c r="B50" s="4091"/>
      <c r="C50" s="4091"/>
      <c r="D50" s="4091"/>
      <c r="E50" s="4091"/>
      <c r="F50" s="4091"/>
      <c r="G50" s="4091"/>
      <c r="H50" s="4091"/>
      <c r="I50" s="4092"/>
    </row>
    <row r="51" spans="1:9">
      <c r="A51" s="4090"/>
      <c r="B51" s="4091"/>
      <c r="C51" s="4091"/>
      <c r="D51" s="4091"/>
      <c r="E51" s="4091"/>
      <c r="F51" s="4091"/>
      <c r="G51" s="4091"/>
      <c r="H51" s="4091"/>
      <c r="I51" s="4092"/>
    </row>
    <row r="52" spans="1:9" ht="14.25" thickBot="1">
      <c r="A52" s="1947"/>
      <c r="B52" s="1948"/>
      <c r="C52" s="1948"/>
      <c r="D52" s="1948"/>
      <c r="E52" s="1948"/>
      <c r="F52" s="1948"/>
      <c r="G52" s="1948"/>
      <c r="H52" s="1948"/>
      <c r="I52" s="1949"/>
    </row>
    <row r="53" spans="1:9">
      <c r="A53" s="1950" t="s">
        <v>1874</v>
      </c>
    </row>
    <row r="54" spans="1:9">
      <c r="A54" s="1950" t="s">
        <v>1873</v>
      </c>
    </row>
  </sheetData>
  <mergeCells count="11">
    <mergeCell ref="A11:I13"/>
    <mergeCell ref="A16:I18"/>
    <mergeCell ref="A21:I23"/>
    <mergeCell ref="A26:I41"/>
    <mergeCell ref="A44:I51"/>
    <mergeCell ref="A9:I9"/>
    <mergeCell ref="A4:I4"/>
    <mergeCell ref="A6:C6"/>
    <mergeCell ref="D6:I6"/>
    <mergeCell ref="A7:C7"/>
    <mergeCell ref="D7:I7"/>
  </mergeCells>
  <phoneticPr fontId="6"/>
  <hyperlinks>
    <hyperlink ref="A1" location="目次!A1" display="目次へ"/>
  </hyperlinks>
  <pageMargins left="0.75" right="0.75" top="1" bottom="1" header="0.51200000000000001" footer="0.5120000000000000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52"/>
  <sheetViews>
    <sheetView view="pageBreakPreview" zoomScaleNormal="100" zoomScaleSheetLayoutView="100" workbookViewId="0">
      <selection activeCell="B50" sqref="B50:R50"/>
    </sheetView>
  </sheetViews>
  <sheetFormatPr defaultColWidth="4.625" defaultRowHeight="13.5"/>
  <cols>
    <col min="1" max="1" width="4" style="1197" customWidth="1"/>
    <col min="2" max="18" width="5" style="1197" customWidth="1"/>
    <col min="19" max="16384" width="4.625" style="1197"/>
  </cols>
  <sheetData>
    <row r="1" spans="1:18" s="1199" customFormat="1" ht="18" customHeight="1">
      <c r="A1" s="1374" t="s">
        <v>2423</v>
      </c>
    </row>
    <row r="2" spans="1:18">
      <c r="A2" s="789"/>
      <c r="B2" s="1216" t="s">
        <v>1284</v>
      </c>
    </row>
    <row r="3" spans="1:18" ht="9" customHeight="1"/>
    <row r="4" spans="1:18" ht="9" customHeight="1" thickBot="1">
      <c r="B4" s="1215"/>
      <c r="C4" s="788"/>
      <c r="D4" s="788"/>
      <c r="E4" s="788"/>
      <c r="F4" s="788"/>
      <c r="G4" s="788"/>
      <c r="H4" s="1215"/>
      <c r="I4" s="788"/>
    </row>
    <row r="5" spans="1:18" ht="14.25" thickBot="1">
      <c r="B5" s="1215"/>
      <c r="C5" s="788"/>
      <c r="D5" s="788"/>
      <c r="E5" s="788"/>
      <c r="F5" s="788"/>
      <c r="G5" s="788"/>
      <c r="H5" s="1215"/>
      <c r="I5" s="788"/>
      <c r="L5" s="2333" t="s">
        <v>1283</v>
      </c>
      <c r="M5" s="2334"/>
      <c r="N5" s="2335"/>
      <c r="O5" s="2335"/>
      <c r="P5" s="2335"/>
      <c r="Q5" s="2335"/>
      <c r="R5" s="2336"/>
    </row>
    <row r="6" spans="1:18" ht="9" customHeight="1" thickBot="1">
      <c r="C6" s="787"/>
      <c r="D6" s="1214"/>
      <c r="E6" s="1214"/>
      <c r="F6" s="1214"/>
      <c r="G6" s="1214"/>
      <c r="H6" s="1214"/>
      <c r="I6" s="1214"/>
    </row>
    <row r="7" spans="1:18">
      <c r="B7" s="2276" t="s">
        <v>1282</v>
      </c>
      <c r="C7" s="2337" t="s">
        <v>2173</v>
      </c>
      <c r="D7" s="2338"/>
      <c r="E7" s="2339"/>
      <c r="F7" s="2339"/>
      <c r="G7" s="2339"/>
      <c r="H7" s="2339"/>
      <c r="I7" s="2339"/>
      <c r="J7" s="2339"/>
      <c r="K7" s="2339"/>
      <c r="L7" s="2339"/>
      <c r="M7" s="2339"/>
      <c r="N7" s="2339"/>
      <c r="O7" s="2339"/>
      <c r="P7" s="2339"/>
      <c r="Q7" s="2339"/>
      <c r="R7" s="2340"/>
    </row>
    <row r="8" spans="1:18">
      <c r="B8" s="2277"/>
      <c r="C8" s="2282" t="s">
        <v>1281</v>
      </c>
      <c r="D8" s="2281"/>
      <c r="E8" s="2283"/>
      <c r="F8" s="2284"/>
      <c r="G8" s="2284"/>
      <c r="H8" s="2284"/>
      <c r="I8" s="2284"/>
      <c r="J8" s="2284"/>
      <c r="K8" s="2284"/>
      <c r="L8" s="2284"/>
      <c r="M8" s="2284"/>
      <c r="N8" s="2284"/>
      <c r="O8" s="2284"/>
      <c r="P8" s="2284"/>
      <c r="Q8" s="2284"/>
      <c r="R8" s="2285"/>
    </row>
    <row r="9" spans="1:18">
      <c r="B9" s="2277"/>
      <c r="C9" s="2319" t="s">
        <v>1137</v>
      </c>
      <c r="D9" s="2280"/>
      <c r="E9" s="841" t="s">
        <v>1280</v>
      </c>
      <c r="F9" s="1213"/>
      <c r="G9" s="1213"/>
      <c r="H9" s="1213"/>
      <c r="I9" s="1213"/>
      <c r="J9" s="1213"/>
      <c r="K9" s="1213"/>
      <c r="L9" s="1213"/>
      <c r="M9" s="1213"/>
      <c r="N9" s="1213"/>
      <c r="O9" s="1213"/>
      <c r="P9" s="1213"/>
      <c r="Q9" s="1213"/>
      <c r="R9" s="1212"/>
    </row>
    <row r="10" spans="1:18">
      <c r="B10" s="2277"/>
      <c r="C10" s="2330"/>
      <c r="D10" s="2331"/>
      <c r="E10" s="1211"/>
      <c r="F10" s="1210"/>
      <c r="G10" s="831" t="s">
        <v>1274</v>
      </c>
      <c r="H10" s="813"/>
      <c r="I10" s="813"/>
      <c r="J10" s="2332" t="s">
        <v>1273</v>
      </c>
      <c r="K10" s="2332"/>
      <c r="L10" s="1210"/>
      <c r="M10" s="1210"/>
      <c r="N10" s="1210"/>
      <c r="O10" s="1210"/>
      <c r="P10" s="1210"/>
      <c r="Q10" s="1210"/>
      <c r="R10" s="1209"/>
    </row>
    <row r="11" spans="1:18" ht="12" customHeight="1">
      <c r="B11" s="2277"/>
      <c r="C11" s="2296"/>
      <c r="D11" s="2321"/>
      <c r="E11" s="1208"/>
      <c r="F11" s="1207"/>
      <c r="G11" s="1207"/>
      <c r="H11" s="1207"/>
      <c r="I11" s="1207"/>
      <c r="J11" s="1207"/>
      <c r="K11" s="1207"/>
      <c r="L11" s="1207"/>
      <c r="M11" s="1207"/>
      <c r="N11" s="1207"/>
      <c r="O11" s="1207"/>
      <c r="P11" s="1207"/>
      <c r="Q11" s="1207"/>
      <c r="R11" s="1206"/>
    </row>
    <row r="12" spans="1:18">
      <c r="B12" s="2277"/>
      <c r="C12" s="2279" t="s">
        <v>1279</v>
      </c>
      <c r="D12" s="2280"/>
      <c r="E12" s="2281" t="s">
        <v>205</v>
      </c>
      <c r="F12" s="2281"/>
      <c r="G12" s="2314"/>
      <c r="H12" s="2314"/>
      <c r="I12" s="2314"/>
      <c r="J12" s="2314"/>
      <c r="K12" s="2286"/>
      <c r="L12" s="2272" t="s">
        <v>220</v>
      </c>
      <c r="M12" s="2272"/>
      <c r="N12" s="2286"/>
      <c r="O12" s="2286"/>
      <c r="P12" s="2286"/>
      <c r="Q12" s="2286"/>
      <c r="R12" s="2287"/>
    </row>
    <row r="13" spans="1:18">
      <c r="B13" s="2278"/>
      <c r="C13" s="2212"/>
      <c r="D13" s="2213"/>
      <c r="E13" s="2281" t="s">
        <v>1278</v>
      </c>
      <c r="F13" s="2281"/>
      <c r="G13" s="2301"/>
      <c r="H13" s="2302"/>
      <c r="I13" s="2302"/>
      <c r="J13" s="2302"/>
      <c r="K13" s="2302"/>
      <c r="L13" s="2302"/>
      <c r="M13" s="2303"/>
      <c r="N13" s="2288" t="s">
        <v>1277</v>
      </c>
      <c r="O13" s="2267"/>
      <c r="P13" s="2267"/>
      <c r="Q13" s="2267"/>
      <c r="R13" s="2268"/>
    </row>
    <row r="14" spans="1:18">
      <c r="B14" s="2304" t="s">
        <v>1276</v>
      </c>
      <c r="C14" s="2281" t="s">
        <v>2173</v>
      </c>
      <c r="D14" s="2281"/>
      <c r="E14" s="2314"/>
      <c r="F14" s="2314"/>
      <c r="G14" s="2314"/>
      <c r="H14" s="2314"/>
      <c r="I14" s="2279" t="s">
        <v>1275</v>
      </c>
      <c r="J14" s="2280"/>
      <c r="K14" s="2269" t="s">
        <v>1263</v>
      </c>
      <c r="L14" s="2270"/>
      <c r="M14" s="2270"/>
      <c r="N14" s="2270"/>
      <c r="O14" s="2270"/>
      <c r="P14" s="2270"/>
      <c r="Q14" s="2270"/>
      <c r="R14" s="2271"/>
    </row>
    <row r="15" spans="1:18" ht="16.5" customHeight="1">
      <c r="B15" s="2305"/>
      <c r="C15" s="2279" t="s">
        <v>477</v>
      </c>
      <c r="D15" s="2280"/>
      <c r="E15" s="2359"/>
      <c r="F15" s="2322"/>
      <c r="G15" s="2322"/>
      <c r="H15" s="2360"/>
      <c r="I15" s="2356"/>
      <c r="J15" s="2331"/>
      <c r="K15" s="814"/>
      <c r="L15" s="786"/>
      <c r="M15" s="786" t="s">
        <v>1274</v>
      </c>
      <c r="N15" s="786"/>
      <c r="O15" s="786" t="s">
        <v>1273</v>
      </c>
      <c r="P15" s="786"/>
      <c r="Q15" s="786"/>
      <c r="R15" s="785"/>
    </row>
    <row r="16" spans="1:18" ht="13.5" customHeight="1">
      <c r="B16" s="2305"/>
      <c r="C16" s="2295"/>
      <c r="D16" s="2321"/>
      <c r="E16" s="2327"/>
      <c r="F16" s="2328"/>
      <c r="G16" s="2328"/>
      <c r="H16" s="2361"/>
      <c r="I16" s="2295"/>
      <c r="J16" s="2321"/>
      <c r="K16" s="1205"/>
      <c r="L16" s="1204"/>
      <c r="M16" s="1204"/>
      <c r="N16" s="1204"/>
      <c r="O16" s="1204"/>
      <c r="P16" s="1204"/>
      <c r="Q16" s="1204"/>
      <c r="R16" s="1203"/>
    </row>
    <row r="17" spans="2:24" ht="13.5" customHeight="1">
      <c r="B17" s="2305"/>
      <c r="C17" s="2291" t="s">
        <v>1272</v>
      </c>
      <c r="D17" s="2341"/>
      <c r="E17" s="2341"/>
      <c r="F17" s="2341"/>
      <c r="G17" s="2341"/>
      <c r="H17" s="2341"/>
      <c r="I17" s="2341"/>
      <c r="J17" s="2342"/>
      <c r="K17" s="1202"/>
      <c r="L17" s="808" t="s">
        <v>858</v>
      </c>
      <c r="M17" s="808" t="s">
        <v>2174</v>
      </c>
      <c r="N17" s="808" t="s">
        <v>1270</v>
      </c>
      <c r="O17" s="784"/>
      <c r="P17" s="1201"/>
      <c r="Q17" s="1201"/>
      <c r="R17" s="1200"/>
    </row>
    <row r="18" spans="2:24" ht="13.5" customHeight="1">
      <c r="B18" s="2306"/>
      <c r="C18" s="2343" t="s">
        <v>1269</v>
      </c>
      <c r="D18" s="2344"/>
      <c r="E18" s="2344"/>
      <c r="F18" s="2345"/>
      <c r="G18" s="2357" t="s">
        <v>1268</v>
      </c>
      <c r="H18" s="2274"/>
      <c r="I18" s="2358"/>
      <c r="J18" s="2273"/>
      <c r="K18" s="2274"/>
      <c r="L18" s="2274"/>
      <c r="M18" s="2274"/>
      <c r="N18" s="2274"/>
      <c r="O18" s="2274"/>
      <c r="P18" s="2274"/>
      <c r="Q18" s="2274"/>
      <c r="R18" s="2275"/>
    </row>
    <row r="19" spans="2:24" ht="13.5" customHeight="1">
      <c r="B19" s="2306"/>
      <c r="C19" s="2346"/>
      <c r="D19" s="2347"/>
      <c r="E19" s="2347"/>
      <c r="F19" s="2348"/>
      <c r="G19" s="2352" t="s">
        <v>1267</v>
      </c>
      <c r="H19" s="2353"/>
      <c r="I19" s="2345"/>
      <c r="J19" s="2362"/>
      <c r="K19" s="2363"/>
      <c r="L19" s="2363"/>
      <c r="M19" s="2363"/>
      <c r="N19" s="2363"/>
      <c r="O19" s="2363"/>
      <c r="P19" s="2363"/>
      <c r="Q19" s="2363"/>
      <c r="R19" s="2364"/>
    </row>
    <row r="20" spans="2:24">
      <c r="B20" s="2307"/>
      <c r="C20" s="2349"/>
      <c r="D20" s="2350"/>
      <c r="E20" s="2350"/>
      <c r="F20" s="2351"/>
      <c r="G20" s="2354"/>
      <c r="H20" s="2355"/>
      <c r="I20" s="2351"/>
      <c r="J20" s="2365"/>
      <c r="K20" s="2366"/>
      <c r="L20" s="2366"/>
      <c r="M20" s="2366"/>
      <c r="N20" s="2366"/>
      <c r="O20" s="2366"/>
      <c r="P20" s="2366"/>
      <c r="Q20" s="2366"/>
      <c r="R20" s="2367"/>
    </row>
    <row r="21" spans="2:24">
      <c r="B21" s="2289" t="s">
        <v>1266</v>
      </c>
      <c r="C21" s="2290"/>
      <c r="D21" s="2281" t="s">
        <v>1265</v>
      </c>
      <c r="E21" s="2291"/>
      <c r="F21" s="2292"/>
      <c r="G21" s="2293"/>
      <c r="H21" s="2293"/>
      <c r="I21" s="2293"/>
      <c r="J21" s="2294"/>
      <c r="K21" s="2279" t="s">
        <v>1264</v>
      </c>
      <c r="L21" s="2280"/>
      <c r="M21" s="2311" t="s">
        <v>1263</v>
      </c>
      <c r="N21" s="2312"/>
      <c r="O21" s="2312"/>
      <c r="P21" s="2312"/>
      <c r="Q21" s="2312"/>
      <c r="R21" s="2313"/>
    </row>
    <row r="22" spans="2:24" ht="20.25" customHeight="1">
      <c r="B22" s="2297" t="s">
        <v>1262</v>
      </c>
      <c r="C22" s="2298"/>
      <c r="D22" s="2281" t="s">
        <v>477</v>
      </c>
      <c r="E22" s="2291"/>
      <c r="F22" s="2295"/>
      <c r="G22" s="2299"/>
      <c r="H22" s="2299"/>
      <c r="I22" s="2299"/>
      <c r="J22" s="2300"/>
      <c r="K22" s="2295"/>
      <c r="L22" s="2296"/>
      <c r="M22" s="2315"/>
      <c r="N22" s="2316"/>
      <c r="O22" s="2316"/>
      <c r="P22" s="2316"/>
      <c r="Q22" s="2316"/>
      <c r="R22" s="2317"/>
      <c r="X22" s="1198"/>
    </row>
    <row r="23" spans="2:24">
      <c r="B23" s="2289" t="s">
        <v>1266</v>
      </c>
      <c r="C23" s="2290"/>
      <c r="D23" s="2281" t="s">
        <v>2173</v>
      </c>
      <c r="E23" s="2291"/>
      <c r="F23" s="2292"/>
      <c r="G23" s="2293"/>
      <c r="H23" s="2293"/>
      <c r="I23" s="2293"/>
      <c r="J23" s="2294"/>
      <c r="K23" s="2279" t="s">
        <v>1264</v>
      </c>
      <c r="L23" s="2280"/>
      <c r="M23" s="2311" t="s">
        <v>1263</v>
      </c>
      <c r="N23" s="2312"/>
      <c r="O23" s="2312"/>
      <c r="P23" s="2312"/>
      <c r="Q23" s="2312"/>
      <c r="R23" s="2313"/>
    </row>
    <row r="24" spans="2:24" ht="20.25" customHeight="1">
      <c r="B24" s="2297" t="s">
        <v>1262</v>
      </c>
      <c r="C24" s="2298"/>
      <c r="D24" s="2281" t="s">
        <v>477</v>
      </c>
      <c r="E24" s="2291"/>
      <c r="F24" s="2295"/>
      <c r="G24" s="2299"/>
      <c r="H24" s="2299"/>
      <c r="I24" s="2299"/>
      <c r="J24" s="2300"/>
      <c r="K24" s="2295"/>
      <c r="L24" s="2296"/>
      <c r="M24" s="2315"/>
      <c r="N24" s="2316"/>
      <c r="O24" s="2316"/>
      <c r="P24" s="2316"/>
      <c r="Q24" s="2316"/>
      <c r="R24" s="2317"/>
      <c r="X24" s="1198"/>
    </row>
    <row r="25" spans="2:24">
      <c r="B25" s="2289" t="s">
        <v>2172</v>
      </c>
      <c r="C25" s="2290"/>
      <c r="D25" s="2281" t="s">
        <v>1265</v>
      </c>
      <c r="E25" s="2291"/>
      <c r="F25" s="2292"/>
      <c r="G25" s="2293"/>
      <c r="H25" s="2293"/>
      <c r="I25" s="2293"/>
      <c r="J25" s="2294"/>
      <c r="K25" s="2279" t="s">
        <v>1264</v>
      </c>
      <c r="L25" s="2280"/>
      <c r="M25" s="2311" t="s">
        <v>1263</v>
      </c>
      <c r="N25" s="2312"/>
      <c r="O25" s="2312"/>
      <c r="P25" s="2312"/>
      <c r="Q25" s="2312"/>
      <c r="R25" s="2313"/>
    </row>
    <row r="26" spans="2:24" ht="20.25" customHeight="1">
      <c r="B26" s="2297" t="s">
        <v>1262</v>
      </c>
      <c r="C26" s="2298"/>
      <c r="D26" s="2281" t="s">
        <v>477</v>
      </c>
      <c r="E26" s="2291"/>
      <c r="F26" s="2295"/>
      <c r="G26" s="2299"/>
      <c r="H26" s="2299"/>
      <c r="I26" s="2299"/>
      <c r="J26" s="2300"/>
      <c r="K26" s="2295"/>
      <c r="L26" s="2296"/>
      <c r="M26" s="2315"/>
      <c r="N26" s="2316"/>
      <c r="O26" s="2316"/>
      <c r="P26" s="2316"/>
      <c r="Q26" s="2316"/>
      <c r="R26" s="2317"/>
      <c r="X26" s="1198"/>
    </row>
    <row r="27" spans="2:24" ht="18" customHeight="1">
      <c r="B27" s="2318" t="s">
        <v>1261</v>
      </c>
      <c r="C27" s="2319"/>
      <c r="D27" s="2319"/>
      <c r="E27" s="2319"/>
      <c r="F27" s="2280"/>
      <c r="G27" s="2371" t="s">
        <v>1260</v>
      </c>
      <c r="H27" s="2371"/>
      <c r="I27" s="2371"/>
      <c r="J27" s="2371" t="s">
        <v>1259</v>
      </c>
      <c r="K27" s="2371"/>
      <c r="L27" s="2371"/>
      <c r="M27" s="2279"/>
      <c r="N27" s="2319"/>
      <c r="O27" s="2319"/>
      <c r="P27" s="2322"/>
      <c r="Q27" s="2322"/>
      <c r="R27" s="2323"/>
    </row>
    <row r="28" spans="2:24">
      <c r="B28" s="2320"/>
      <c r="C28" s="2296"/>
      <c r="D28" s="2296"/>
      <c r="E28" s="2296"/>
      <c r="F28" s="2321"/>
      <c r="G28" s="802" t="s">
        <v>1258</v>
      </c>
      <c r="H28" s="2291" t="s">
        <v>1257</v>
      </c>
      <c r="I28" s="2282"/>
      <c r="J28" s="801" t="s">
        <v>1258</v>
      </c>
      <c r="K28" s="2291" t="s">
        <v>1257</v>
      </c>
      <c r="L28" s="2282"/>
      <c r="M28" s="2324"/>
      <c r="N28" s="2325"/>
      <c r="O28" s="2325"/>
      <c r="P28" s="2325"/>
      <c r="Q28" s="2325"/>
      <c r="R28" s="2326"/>
    </row>
    <row r="29" spans="2:24">
      <c r="B29" s="810"/>
      <c r="C29" s="2279" t="s">
        <v>1256</v>
      </c>
      <c r="D29" s="2280"/>
      <c r="E29" s="2266" t="s">
        <v>1255</v>
      </c>
      <c r="F29" s="2369"/>
      <c r="G29" s="801"/>
      <c r="H29" s="2291"/>
      <c r="I29" s="2282"/>
      <c r="J29" s="801"/>
      <c r="K29" s="2291"/>
      <c r="L29" s="2282"/>
      <c r="M29" s="2324"/>
      <c r="N29" s="2325"/>
      <c r="O29" s="2325"/>
      <c r="P29" s="2325"/>
      <c r="Q29" s="2325"/>
      <c r="R29" s="2326"/>
    </row>
    <row r="30" spans="2:24">
      <c r="B30" s="810"/>
      <c r="C30" s="2295"/>
      <c r="D30" s="2321"/>
      <c r="E30" s="2266" t="s">
        <v>1254</v>
      </c>
      <c r="F30" s="2369"/>
      <c r="G30" s="801"/>
      <c r="H30" s="2291"/>
      <c r="I30" s="2282"/>
      <c r="J30" s="801"/>
      <c r="K30" s="2291"/>
      <c r="L30" s="2282"/>
      <c r="M30" s="2324"/>
      <c r="N30" s="2325"/>
      <c r="O30" s="2325"/>
      <c r="P30" s="2325"/>
      <c r="Q30" s="2325"/>
      <c r="R30" s="2326"/>
    </row>
    <row r="31" spans="2:24">
      <c r="B31" s="810"/>
      <c r="C31" s="2266" t="s">
        <v>1253</v>
      </c>
      <c r="D31" s="2368"/>
      <c r="E31" s="2368"/>
      <c r="F31" s="2369"/>
      <c r="G31" s="2291"/>
      <c r="H31" s="2370"/>
      <c r="I31" s="2282"/>
      <c r="J31" s="2291"/>
      <c r="K31" s="2370"/>
      <c r="L31" s="2282"/>
      <c r="M31" s="2324"/>
      <c r="N31" s="2325"/>
      <c r="O31" s="2325"/>
      <c r="P31" s="2325"/>
      <c r="Q31" s="2325"/>
      <c r="R31" s="2326"/>
    </row>
    <row r="32" spans="2:24">
      <c r="B32" s="810"/>
      <c r="C32" s="2266" t="s">
        <v>1252</v>
      </c>
      <c r="D32" s="2368"/>
      <c r="E32" s="2368"/>
      <c r="F32" s="2369"/>
      <c r="G32" s="2308"/>
      <c r="H32" s="2309"/>
      <c r="I32" s="2310"/>
      <c r="J32" s="2308"/>
      <c r="K32" s="2309"/>
      <c r="L32" s="2310"/>
      <c r="M32" s="2327"/>
      <c r="N32" s="2328"/>
      <c r="O32" s="2328"/>
      <c r="P32" s="2328"/>
      <c r="Q32" s="2328"/>
      <c r="R32" s="2329"/>
    </row>
    <row r="33" spans="2:18">
      <c r="B33" s="2318" t="s">
        <v>1251</v>
      </c>
      <c r="C33" s="2370"/>
      <c r="D33" s="2370"/>
      <c r="E33" s="2370"/>
      <c r="F33" s="2282"/>
      <c r="G33" s="2279"/>
      <c r="H33" s="2319"/>
      <c r="I33" s="2319"/>
      <c r="J33" s="2319"/>
      <c r="K33" s="2319"/>
      <c r="L33" s="2319"/>
      <c r="M33" s="2319"/>
      <c r="N33" s="2319"/>
      <c r="O33" s="2319"/>
      <c r="P33" s="2319"/>
      <c r="Q33" s="2319"/>
      <c r="R33" s="2375"/>
    </row>
    <row r="34" spans="2:18">
      <c r="B34" s="2320"/>
      <c r="C34" s="2372" t="s">
        <v>1250</v>
      </c>
      <c r="D34" s="2372"/>
      <c r="E34" s="2372"/>
      <c r="F34" s="2372"/>
      <c r="G34" s="2372"/>
      <c r="H34" s="2372"/>
      <c r="I34" s="2372"/>
      <c r="J34" s="2372"/>
      <c r="K34" s="2372"/>
      <c r="L34" s="2372"/>
      <c r="M34" s="2372"/>
      <c r="N34" s="2372"/>
      <c r="O34" s="2372"/>
      <c r="P34" s="2372"/>
      <c r="Q34" s="2372"/>
      <c r="R34" s="2373"/>
    </row>
    <row r="35" spans="2:18">
      <c r="B35" s="2320"/>
      <c r="C35" s="2372" t="s">
        <v>1249</v>
      </c>
      <c r="D35" s="2372"/>
      <c r="E35" s="2372"/>
      <c r="F35" s="2372"/>
      <c r="G35" s="2372"/>
      <c r="H35" s="2372"/>
      <c r="I35" s="2372"/>
      <c r="J35" s="2372"/>
      <c r="K35" s="2372"/>
      <c r="L35" s="2372"/>
      <c r="M35" s="2372"/>
      <c r="N35" s="2372"/>
      <c r="O35" s="2372"/>
      <c r="P35" s="2372"/>
      <c r="Q35" s="2372"/>
      <c r="R35" s="2373"/>
    </row>
    <row r="36" spans="2:18" ht="24" customHeight="1">
      <c r="B36" s="2320"/>
      <c r="C36" s="2372" t="s">
        <v>1248</v>
      </c>
      <c r="D36" s="2372"/>
      <c r="E36" s="2372"/>
      <c r="F36" s="2372"/>
      <c r="G36" s="2266" t="s">
        <v>1247</v>
      </c>
      <c r="H36" s="2368"/>
      <c r="I36" s="2368"/>
      <c r="J36" s="2368"/>
      <c r="K36" s="2368"/>
      <c r="L36" s="2368"/>
      <c r="M36" s="2368"/>
      <c r="N36" s="2368"/>
      <c r="O36" s="2368"/>
      <c r="P36" s="2368"/>
      <c r="Q36" s="2368"/>
      <c r="R36" s="2374"/>
    </row>
    <row r="37" spans="2:18">
      <c r="B37" s="2320"/>
      <c r="C37" s="2269" t="s">
        <v>1161</v>
      </c>
      <c r="D37" s="2270"/>
      <c r="E37" s="2270"/>
      <c r="F37" s="2378"/>
      <c r="G37" s="2281" t="s">
        <v>514</v>
      </c>
      <c r="H37" s="2281"/>
      <c r="I37" s="2266" t="s">
        <v>1246</v>
      </c>
      <c r="J37" s="2368"/>
      <c r="K37" s="2368"/>
      <c r="L37" s="2368"/>
      <c r="M37" s="2368"/>
      <c r="N37" s="2368"/>
      <c r="O37" s="2368"/>
      <c r="P37" s="2368"/>
      <c r="Q37" s="2368"/>
      <c r="R37" s="2374"/>
    </row>
    <row r="38" spans="2:18">
      <c r="B38" s="2320"/>
      <c r="C38" s="2385"/>
      <c r="D38" s="2386"/>
      <c r="E38" s="2386"/>
      <c r="F38" s="2387"/>
      <c r="G38" s="2291" t="s">
        <v>1245</v>
      </c>
      <c r="H38" s="2246"/>
      <c r="I38" s="2266" t="s">
        <v>2171</v>
      </c>
      <c r="J38" s="2267"/>
      <c r="K38" s="2267"/>
      <c r="L38" s="2267"/>
      <c r="M38" s="2267"/>
      <c r="N38" s="2267"/>
      <c r="O38" s="2267"/>
      <c r="P38" s="2267"/>
      <c r="Q38" s="2267"/>
      <c r="R38" s="2268"/>
    </row>
    <row r="39" spans="2:18">
      <c r="B39" s="2320"/>
      <c r="C39" s="2385"/>
      <c r="D39" s="2386"/>
      <c r="E39" s="2386"/>
      <c r="F39" s="2387"/>
      <c r="G39" s="2291" t="s">
        <v>534</v>
      </c>
      <c r="H39" s="2282"/>
      <c r="I39" s="2291" t="s">
        <v>1243</v>
      </c>
      <c r="J39" s="2245"/>
      <c r="K39" s="2245"/>
      <c r="L39" s="2245"/>
      <c r="M39" s="2245"/>
      <c r="N39" s="2245"/>
      <c r="O39" s="2245"/>
      <c r="P39" s="2245"/>
      <c r="Q39" s="2245"/>
      <c r="R39" s="2388"/>
    </row>
    <row r="40" spans="2:18">
      <c r="B40" s="2320"/>
      <c r="C40" s="2385"/>
      <c r="D40" s="2386"/>
      <c r="E40" s="2386"/>
      <c r="F40" s="2387"/>
      <c r="G40" s="2281" t="s">
        <v>516</v>
      </c>
      <c r="H40" s="2281"/>
      <c r="I40" s="2370" t="s">
        <v>1242</v>
      </c>
      <c r="J40" s="2370"/>
      <c r="K40" s="2370"/>
      <c r="L40" s="2370"/>
      <c r="M40" s="2370"/>
      <c r="N40" s="2370"/>
      <c r="O40" s="2370"/>
      <c r="P40" s="2370"/>
      <c r="Q40" s="2370"/>
      <c r="R40" s="2377"/>
    </row>
    <row r="41" spans="2:18" ht="23.25" customHeight="1">
      <c r="B41" s="2320"/>
      <c r="C41" s="2357" t="s">
        <v>1241</v>
      </c>
      <c r="D41" s="2274"/>
      <c r="E41" s="2274"/>
      <c r="F41" s="2358"/>
      <c r="G41" s="2357"/>
      <c r="H41" s="2274"/>
      <c r="I41" s="2274"/>
      <c r="J41" s="2274"/>
      <c r="K41" s="2274"/>
      <c r="L41" s="2274"/>
      <c r="M41" s="2274"/>
      <c r="N41" s="2274"/>
      <c r="O41" s="2274"/>
      <c r="P41" s="2274"/>
      <c r="Q41" s="2274"/>
      <c r="R41" s="2275"/>
    </row>
    <row r="42" spans="2:18" ht="23.25" customHeight="1">
      <c r="B42" s="2320"/>
      <c r="C42" s="2269" t="s">
        <v>1240</v>
      </c>
      <c r="D42" s="2270"/>
      <c r="E42" s="2270"/>
      <c r="F42" s="2378"/>
      <c r="G42" s="2266" t="s">
        <v>1239</v>
      </c>
      <c r="H42" s="2368"/>
      <c r="I42" s="2368"/>
      <c r="J42" s="2369"/>
      <c r="K42" s="2266" t="s">
        <v>1238</v>
      </c>
      <c r="L42" s="2368"/>
      <c r="M42" s="2368"/>
      <c r="N42" s="2369"/>
      <c r="O42" s="2266"/>
      <c r="P42" s="2392"/>
      <c r="Q42" s="2392"/>
      <c r="R42" s="2393"/>
    </row>
    <row r="43" spans="2:18" ht="23.25" customHeight="1">
      <c r="B43" s="2320"/>
      <c r="C43" s="2379"/>
      <c r="D43" s="2380"/>
      <c r="E43" s="2380"/>
      <c r="F43" s="2381"/>
      <c r="G43" s="2266" t="s">
        <v>1237</v>
      </c>
      <c r="H43" s="2368"/>
      <c r="I43" s="2368"/>
      <c r="J43" s="2369"/>
      <c r="K43" s="2266" t="s">
        <v>1236</v>
      </c>
      <c r="L43" s="2391"/>
      <c r="M43" s="2266"/>
      <c r="N43" s="2391"/>
      <c r="O43" s="811" t="s">
        <v>1235</v>
      </c>
      <c r="P43" s="2266"/>
      <c r="Q43" s="2392"/>
      <c r="R43" s="2393"/>
    </row>
    <row r="44" spans="2:18">
      <c r="B44" s="2376"/>
      <c r="C44" s="2382"/>
      <c r="D44" s="2383"/>
      <c r="E44" s="2383"/>
      <c r="F44" s="2384"/>
      <c r="G44" s="2266" t="s">
        <v>1234</v>
      </c>
      <c r="H44" s="2368"/>
      <c r="I44" s="2368"/>
      <c r="J44" s="2369"/>
      <c r="K44" s="2266"/>
      <c r="L44" s="2392"/>
      <c r="M44" s="2392"/>
      <c r="N44" s="2392"/>
      <c r="O44" s="2392"/>
      <c r="P44" s="2392"/>
      <c r="Q44" s="2392"/>
      <c r="R44" s="2393"/>
    </row>
    <row r="45" spans="2:18" ht="37.5" customHeight="1" thickBot="1">
      <c r="B45" s="2398" t="s">
        <v>1233</v>
      </c>
      <c r="C45" s="2399"/>
      <c r="D45" s="2399"/>
      <c r="E45" s="2399"/>
      <c r="F45" s="2399"/>
      <c r="G45" s="2400" t="s">
        <v>1232</v>
      </c>
      <c r="H45" s="2401"/>
      <c r="I45" s="2401"/>
      <c r="J45" s="2401"/>
      <c r="K45" s="2401"/>
      <c r="L45" s="2401"/>
      <c r="M45" s="2401"/>
      <c r="N45" s="2401"/>
      <c r="O45" s="2401"/>
      <c r="P45" s="2401"/>
      <c r="Q45" s="2401"/>
      <c r="R45" s="2402"/>
    </row>
    <row r="46" spans="2:18" ht="15.75" customHeight="1">
      <c r="B46" s="783" t="s">
        <v>1231</v>
      </c>
      <c r="C46" s="1198"/>
      <c r="D46" s="1198"/>
      <c r="E46" s="1198"/>
      <c r="F46" s="1198"/>
      <c r="G46" s="1198"/>
      <c r="H46" s="1198"/>
      <c r="I46" s="1198"/>
      <c r="J46" s="1198"/>
      <c r="K46" s="1198"/>
      <c r="L46" s="1198"/>
      <c r="M46" s="1198"/>
      <c r="N46" s="1198"/>
      <c r="O46" s="1198"/>
      <c r="P46" s="1198"/>
      <c r="Q46" s="1198"/>
      <c r="R46" s="1198"/>
    </row>
    <row r="47" spans="2:18" ht="33" customHeight="1">
      <c r="B47" s="2397" t="s">
        <v>1230</v>
      </c>
      <c r="C47" s="2397"/>
      <c r="D47" s="2397"/>
      <c r="E47" s="2397"/>
      <c r="F47" s="2397"/>
      <c r="G47" s="2397"/>
      <c r="H47" s="2397"/>
      <c r="I47" s="2397"/>
      <c r="J47" s="2397"/>
      <c r="K47" s="2397"/>
      <c r="L47" s="2397"/>
      <c r="M47" s="2397"/>
      <c r="N47" s="2397"/>
      <c r="O47" s="2397"/>
      <c r="P47" s="2397"/>
      <c r="Q47" s="2397"/>
      <c r="R47" s="2397"/>
    </row>
    <row r="48" spans="2:18" ht="12" customHeight="1">
      <c r="B48" s="2394" t="s">
        <v>1229</v>
      </c>
      <c r="C48" s="2395"/>
      <c r="D48" s="2395"/>
      <c r="E48" s="2395"/>
      <c r="F48" s="2395"/>
      <c r="G48" s="2395"/>
      <c r="H48" s="2395"/>
      <c r="I48" s="2395"/>
      <c r="J48" s="2395"/>
      <c r="K48" s="2395"/>
      <c r="L48" s="2395"/>
      <c r="M48" s="2395"/>
      <c r="N48" s="2395"/>
      <c r="O48" s="2395"/>
      <c r="P48" s="2395"/>
      <c r="Q48" s="2395"/>
      <c r="R48" s="2395"/>
    </row>
    <row r="49" spans="2:18" ht="12" customHeight="1">
      <c r="B49" s="2389" t="s">
        <v>1228</v>
      </c>
      <c r="C49" s="2396"/>
      <c r="D49" s="2396"/>
      <c r="E49" s="2396"/>
      <c r="F49" s="2396"/>
      <c r="G49" s="2396"/>
      <c r="H49" s="2396"/>
      <c r="I49" s="2396"/>
      <c r="J49" s="2396"/>
      <c r="K49" s="2396"/>
      <c r="L49" s="2396"/>
      <c r="M49" s="2396"/>
      <c r="N49" s="2396"/>
      <c r="O49" s="2396"/>
      <c r="P49" s="2396"/>
      <c r="Q49" s="2396"/>
      <c r="R49" s="2396"/>
    </row>
    <row r="50" spans="2:18" ht="24" customHeight="1">
      <c r="B50" s="2389" t="s">
        <v>1227</v>
      </c>
      <c r="C50" s="2390"/>
      <c r="D50" s="2390"/>
      <c r="E50" s="2390"/>
      <c r="F50" s="2390"/>
      <c r="G50" s="2390"/>
      <c r="H50" s="2390"/>
      <c r="I50" s="2390"/>
      <c r="J50" s="2390"/>
      <c r="K50" s="2390"/>
      <c r="L50" s="2390"/>
      <c r="M50" s="2390"/>
      <c r="N50" s="2390"/>
      <c r="O50" s="2390"/>
      <c r="P50" s="2390"/>
      <c r="Q50" s="2390"/>
      <c r="R50" s="2390"/>
    </row>
    <row r="51" spans="2:18" ht="22.5" customHeight="1">
      <c r="B51" s="2389" t="s">
        <v>1226</v>
      </c>
      <c r="C51" s="2390"/>
      <c r="D51" s="2390"/>
      <c r="E51" s="2390"/>
      <c r="F51" s="2390"/>
      <c r="G51" s="2390"/>
      <c r="H51" s="2390"/>
      <c r="I51" s="2390"/>
      <c r="J51" s="2390"/>
      <c r="K51" s="2390"/>
      <c r="L51" s="2390"/>
      <c r="M51" s="2390"/>
      <c r="N51" s="2390"/>
      <c r="O51" s="2390"/>
      <c r="P51" s="2390"/>
      <c r="Q51" s="2390"/>
      <c r="R51" s="2390"/>
    </row>
    <row r="52" spans="2:18" ht="29.25" customHeight="1">
      <c r="B52" s="2264"/>
      <c r="C52" s="2265"/>
      <c r="D52" s="2265"/>
      <c r="E52" s="2265"/>
      <c r="F52" s="2265"/>
      <c r="G52" s="2265"/>
      <c r="H52" s="2265"/>
      <c r="I52" s="2265"/>
      <c r="J52" s="2265"/>
      <c r="K52" s="2265"/>
      <c r="L52" s="2265"/>
      <c r="M52" s="2265"/>
      <c r="N52" s="2265"/>
      <c r="O52" s="2265"/>
      <c r="P52" s="2265"/>
      <c r="Q52" s="2265"/>
      <c r="R52" s="2265"/>
    </row>
  </sheetData>
  <customSheetViews>
    <customSheetView guid="{A89971A1-2A57-4416-B1BB-86BE65CC2ABD}" showPageBreaks="1" printArea="1" view="pageBreakPreview">
      <pageMargins left="0.75" right="0.75" top="1" bottom="0.57999999999999996" header="0.51200000000000001" footer="0.51200000000000001"/>
      <pageSetup paperSize="9" scale="99" orientation="portrait" r:id="rId1"/>
      <headerFooter alignWithMargins="0"/>
    </customSheetView>
  </customSheetViews>
  <mergeCells count="115">
    <mergeCell ref="I39:R39"/>
    <mergeCell ref="G38:H38"/>
    <mergeCell ref="B51:R51"/>
    <mergeCell ref="M43:N43"/>
    <mergeCell ref="O42:R42"/>
    <mergeCell ref="B50:R50"/>
    <mergeCell ref="K44:R44"/>
    <mergeCell ref="K42:N42"/>
    <mergeCell ref="B48:R48"/>
    <mergeCell ref="B49:R49"/>
    <mergeCell ref="B47:R47"/>
    <mergeCell ref="B45:F45"/>
    <mergeCell ref="G45:R45"/>
    <mergeCell ref="P43:R43"/>
    <mergeCell ref="K43:L43"/>
    <mergeCell ref="G27:I27"/>
    <mergeCell ref="J27:L27"/>
    <mergeCell ref="C36:F36"/>
    <mergeCell ref="G35:R35"/>
    <mergeCell ref="G36:R36"/>
    <mergeCell ref="G33:R33"/>
    <mergeCell ref="C34:F34"/>
    <mergeCell ref="G34:R34"/>
    <mergeCell ref="C35:F35"/>
    <mergeCell ref="C32:F32"/>
    <mergeCell ref="B33:F33"/>
    <mergeCell ref="B34:B44"/>
    <mergeCell ref="I40:R40"/>
    <mergeCell ref="C42:F44"/>
    <mergeCell ref="G44:J44"/>
    <mergeCell ref="C37:F40"/>
    <mergeCell ref="G37:H37"/>
    <mergeCell ref="G43:J43"/>
    <mergeCell ref="G42:J42"/>
    <mergeCell ref="I37:R37"/>
    <mergeCell ref="G40:H40"/>
    <mergeCell ref="C41:F41"/>
    <mergeCell ref="G41:R41"/>
    <mergeCell ref="G39:H39"/>
    <mergeCell ref="C31:F31"/>
    <mergeCell ref="G31:I31"/>
    <mergeCell ref="J31:L31"/>
    <mergeCell ref="E30:F30"/>
    <mergeCell ref="H30:I30"/>
    <mergeCell ref="K30:L30"/>
    <mergeCell ref="C29:D30"/>
    <mergeCell ref="E29:F29"/>
    <mergeCell ref="H29:I29"/>
    <mergeCell ref="K29:L29"/>
    <mergeCell ref="C9:D11"/>
    <mergeCell ref="J10:K10"/>
    <mergeCell ref="E12:F12"/>
    <mergeCell ref="L5:M5"/>
    <mergeCell ref="N5:R5"/>
    <mergeCell ref="C7:D7"/>
    <mergeCell ref="E7:R7"/>
    <mergeCell ref="C17:J17"/>
    <mergeCell ref="C18:F20"/>
    <mergeCell ref="G19:I20"/>
    <mergeCell ref="C14:D14"/>
    <mergeCell ref="E14:H14"/>
    <mergeCell ref="I14:J16"/>
    <mergeCell ref="C15:D16"/>
    <mergeCell ref="G18:I18"/>
    <mergeCell ref="E15:H16"/>
    <mergeCell ref="J19:R19"/>
    <mergeCell ref="J20:R20"/>
    <mergeCell ref="M21:R21"/>
    <mergeCell ref="M25:R25"/>
    <mergeCell ref="G12:K12"/>
    <mergeCell ref="M24:R24"/>
    <mergeCell ref="B27:F28"/>
    <mergeCell ref="D23:E23"/>
    <mergeCell ref="F23:J23"/>
    <mergeCell ref="K23:L24"/>
    <mergeCell ref="B24:C24"/>
    <mergeCell ref="D24:E24"/>
    <mergeCell ref="F24:J24"/>
    <mergeCell ref="H28:I28"/>
    <mergeCell ref="K28:L28"/>
    <mergeCell ref="B21:C21"/>
    <mergeCell ref="B22:C22"/>
    <mergeCell ref="K21:L22"/>
    <mergeCell ref="D21:E21"/>
    <mergeCell ref="D22:E22"/>
    <mergeCell ref="F22:J22"/>
    <mergeCell ref="M23:R23"/>
    <mergeCell ref="M22:R22"/>
    <mergeCell ref="B23:C23"/>
    <mergeCell ref="M26:R26"/>
    <mergeCell ref="M27:R32"/>
    <mergeCell ref="B52:R52"/>
    <mergeCell ref="I38:R38"/>
    <mergeCell ref="K14:R14"/>
    <mergeCell ref="L12:M12"/>
    <mergeCell ref="J18:R18"/>
    <mergeCell ref="B7:B13"/>
    <mergeCell ref="C12:D13"/>
    <mergeCell ref="E13:F13"/>
    <mergeCell ref="C8:D8"/>
    <mergeCell ref="E8:R8"/>
    <mergeCell ref="N12:R12"/>
    <mergeCell ref="N13:R13"/>
    <mergeCell ref="B25:C25"/>
    <mergeCell ref="D25:E25"/>
    <mergeCell ref="F25:J25"/>
    <mergeCell ref="K25:L26"/>
    <mergeCell ref="B26:C26"/>
    <mergeCell ref="D26:E26"/>
    <mergeCell ref="F26:J26"/>
    <mergeCell ref="G13:M13"/>
    <mergeCell ref="B14:B20"/>
    <mergeCell ref="G32:I32"/>
    <mergeCell ref="J32:L32"/>
    <mergeCell ref="F21:J21"/>
  </mergeCells>
  <phoneticPr fontId="6"/>
  <hyperlinks>
    <hyperlink ref="A1" location="'目次'!A1" display="目次"/>
  </hyperlinks>
  <pageMargins left="0.75" right="0.75" top="1" bottom="0.57999999999999996" header="0.51200000000000001" footer="0.51200000000000001"/>
  <pageSetup paperSize="9" scale="99" orientation="portrait" r:id="rId2"/>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view="pageBreakPreview" zoomScale="70" zoomScaleNormal="100" zoomScaleSheetLayoutView="70" workbookViewId="0">
      <selection sqref="A1:B1"/>
    </sheetView>
  </sheetViews>
  <sheetFormatPr defaultColWidth="9" defaultRowHeight="18.75"/>
  <cols>
    <col min="1" max="1" width="17.625" style="2030" customWidth="1"/>
    <col min="2" max="2" width="17.25" style="2030" customWidth="1"/>
    <col min="3" max="3" width="19.375" style="2030" customWidth="1"/>
    <col min="4" max="4" width="7.125" style="2030" customWidth="1"/>
    <col min="5" max="5" width="15.625" style="2030" customWidth="1"/>
    <col min="6" max="6" width="11.75" style="2030" customWidth="1"/>
    <col min="7" max="7" width="8.25" style="2031" customWidth="1"/>
    <col min="8" max="8" width="3" style="2030" customWidth="1"/>
    <col min="9" max="9" width="7.875" style="2031" customWidth="1"/>
    <col min="10" max="10" width="7.125" style="2031" customWidth="1"/>
    <col min="11" max="11" width="9" style="2030" customWidth="1"/>
    <col min="12" max="12" width="6.75" style="2030" customWidth="1"/>
    <col min="13" max="13" width="3.75" style="2030" customWidth="1"/>
    <col min="14" max="14" width="4.375" style="2030" customWidth="1"/>
    <col min="15" max="15" width="13.625" style="2030" customWidth="1"/>
    <col min="16" max="17" width="9" style="2030"/>
    <col min="18" max="18" width="23.125" style="2030" customWidth="1"/>
    <col min="19" max="16384" width="9" style="2030"/>
  </cols>
  <sheetData>
    <row r="1" spans="1:18">
      <c r="A1" s="4109" t="s">
        <v>2787</v>
      </c>
      <c r="B1" s="4109"/>
    </row>
    <row r="2" spans="1:18">
      <c r="A2" s="4110" t="s">
        <v>3383</v>
      </c>
      <c r="B2" s="4111"/>
    </row>
    <row r="3" spans="1:18" ht="35.25" customHeight="1">
      <c r="A3" s="4114" t="s">
        <v>3382</v>
      </c>
      <c r="B3" s="4114"/>
      <c r="C3" s="4114"/>
      <c r="D3" s="4114"/>
      <c r="E3" s="4114"/>
      <c r="F3" s="4114"/>
      <c r="G3" s="4114"/>
      <c r="H3" s="4114"/>
      <c r="I3" s="4114"/>
      <c r="J3" s="4114"/>
      <c r="K3" s="4114"/>
      <c r="L3" s="4114"/>
      <c r="M3" s="4114"/>
      <c r="N3" s="4114"/>
      <c r="O3" s="4114"/>
      <c r="P3" s="4114"/>
      <c r="Q3" s="4114"/>
      <c r="R3" s="4114"/>
    </row>
    <row r="4" spans="1:18" ht="22.5">
      <c r="A4" s="2060"/>
      <c r="B4" s="2060"/>
      <c r="C4" s="2060"/>
      <c r="D4" s="2060"/>
      <c r="E4" s="2060"/>
      <c r="F4" s="2060"/>
      <c r="G4" s="2060"/>
      <c r="H4" s="2060"/>
      <c r="I4" s="2060"/>
      <c r="J4" s="2060"/>
      <c r="K4" s="2060"/>
      <c r="Q4" s="4115" t="s">
        <v>3381</v>
      </c>
      <c r="R4" s="4115"/>
    </row>
    <row r="5" spans="1:18">
      <c r="G5" s="2059"/>
      <c r="H5" s="2058"/>
      <c r="I5" s="2058"/>
      <c r="J5" s="2058"/>
      <c r="K5" s="2058"/>
      <c r="L5" s="2058"/>
      <c r="M5" s="2058"/>
      <c r="N5" s="2058"/>
    </row>
    <row r="6" spans="1:18" ht="18.75" customHeight="1">
      <c r="G6" s="2057"/>
      <c r="H6" s="2057"/>
      <c r="I6" s="2057"/>
      <c r="J6" s="2057"/>
      <c r="K6" s="4116" t="s">
        <v>3380</v>
      </c>
      <c r="L6" s="4116"/>
      <c r="M6" s="4116"/>
      <c r="N6" s="4118"/>
      <c r="O6" s="4118"/>
      <c r="P6" s="4118"/>
      <c r="Q6" s="4118"/>
      <c r="R6" s="4118"/>
    </row>
    <row r="7" spans="1:18" ht="18.75" customHeight="1">
      <c r="G7" s="2057"/>
      <c r="H7" s="2057"/>
      <c r="I7" s="2057"/>
      <c r="J7" s="2057"/>
      <c r="K7" s="4117" t="s">
        <v>3379</v>
      </c>
      <c r="L7" s="4117"/>
      <c r="M7" s="4117"/>
      <c r="N7" s="4096"/>
      <c r="O7" s="4096"/>
      <c r="P7" s="4096"/>
      <c r="Q7" s="4096"/>
      <c r="R7" s="4096"/>
    </row>
    <row r="8" spans="1:18" ht="20.25" customHeight="1">
      <c r="A8" s="4140" t="s">
        <v>3378</v>
      </c>
      <c r="B8" s="4140"/>
      <c r="C8" s="4140"/>
      <c r="D8" s="4140"/>
      <c r="E8" s="4140"/>
      <c r="F8" s="4140"/>
      <c r="G8" s="4140"/>
      <c r="H8" s="4140"/>
      <c r="I8" s="4140"/>
      <c r="J8" s="4140"/>
      <c r="K8" s="4140"/>
    </row>
    <row r="9" spans="1:18" ht="27" customHeight="1">
      <c r="A9" s="4145" t="s">
        <v>3377</v>
      </c>
      <c r="B9" s="4145"/>
      <c r="C9" s="4145"/>
      <c r="D9" s="4145"/>
      <c r="E9" s="4145"/>
      <c r="F9" s="4145"/>
      <c r="G9" s="4145"/>
      <c r="H9" s="4145"/>
      <c r="I9" s="4145"/>
      <c r="J9" s="4145"/>
      <c r="K9" s="4145"/>
      <c r="L9" s="4145"/>
      <c r="M9" s="4145"/>
      <c r="N9" s="4145"/>
      <c r="O9" s="4145"/>
      <c r="P9" s="4145"/>
      <c r="Q9" s="4145"/>
      <c r="R9" s="4145"/>
    </row>
    <row r="10" spans="1:18" ht="24" customHeight="1">
      <c r="A10" s="2055" t="s">
        <v>582</v>
      </c>
      <c r="B10" s="2055" t="s">
        <v>3376</v>
      </c>
      <c r="C10" s="2055" t="s">
        <v>1137</v>
      </c>
      <c r="D10" s="4097" t="s">
        <v>3375</v>
      </c>
      <c r="E10" s="4143"/>
      <c r="F10" s="2055" t="s">
        <v>3374</v>
      </c>
      <c r="G10" s="4097" t="s">
        <v>3373</v>
      </c>
      <c r="H10" s="4144"/>
      <c r="I10" s="4144"/>
      <c r="J10" s="4143"/>
      <c r="K10" s="4112" t="s">
        <v>1608</v>
      </c>
      <c r="L10" s="4113"/>
      <c r="M10" s="4113"/>
      <c r="N10" s="4113"/>
      <c r="O10" s="2056" t="s">
        <v>3372</v>
      </c>
      <c r="P10" s="4141" t="s">
        <v>3371</v>
      </c>
      <c r="Q10" s="4142"/>
      <c r="R10" s="2055" t="s">
        <v>78</v>
      </c>
    </row>
    <row r="11" spans="1:18" ht="22.5" customHeight="1">
      <c r="A11" s="4119"/>
      <c r="B11" s="2053"/>
      <c r="C11" s="2052" t="s">
        <v>3361</v>
      </c>
      <c r="D11" s="2051" t="s">
        <v>3345</v>
      </c>
      <c r="E11" s="2050" t="s">
        <v>3354</v>
      </c>
      <c r="F11" s="4122"/>
      <c r="G11" s="2049" t="s">
        <v>3360</v>
      </c>
      <c r="H11" s="2048" t="s">
        <v>3369</v>
      </c>
      <c r="I11" s="2047" t="s">
        <v>3360</v>
      </c>
      <c r="J11" s="2046" t="s">
        <v>3363</v>
      </c>
      <c r="K11" s="4139"/>
      <c r="L11" s="4134"/>
      <c r="M11" s="4134"/>
      <c r="N11" s="4135"/>
      <c r="O11" s="4097"/>
      <c r="P11" s="2045"/>
      <c r="Q11" s="2044" t="s">
        <v>3356</v>
      </c>
      <c r="R11" s="4125"/>
    </row>
    <row r="12" spans="1:18" ht="22.5" customHeight="1">
      <c r="A12" s="4120"/>
      <c r="B12" s="2043" t="s">
        <v>3355</v>
      </c>
      <c r="C12" s="4100"/>
      <c r="D12" s="2042" t="s">
        <v>3334</v>
      </c>
      <c r="E12" s="2041" t="s">
        <v>3354</v>
      </c>
      <c r="F12" s="4123"/>
      <c r="G12" s="2040" t="s">
        <v>3351</v>
      </c>
      <c r="H12" s="2039" t="s">
        <v>3359</v>
      </c>
      <c r="I12" s="2038" t="s">
        <v>3370</v>
      </c>
      <c r="J12" s="2037" t="s">
        <v>3362</v>
      </c>
      <c r="K12" s="4136"/>
      <c r="L12" s="4137"/>
      <c r="M12" s="4137"/>
      <c r="N12" s="4138"/>
      <c r="O12" s="4098"/>
      <c r="P12" s="2036"/>
      <c r="Q12" s="2035" t="s">
        <v>3368</v>
      </c>
      <c r="R12" s="4126"/>
    </row>
    <row r="13" spans="1:18" ht="22.5" customHeight="1">
      <c r="A13" s="4121"/>
      <c r="B13" s="2054" t="s">
        <v>3348</v>
      </c>
      <c r="C13" s="4101"/>
      <c r="D13" s="4102"/>
      <c r="E13" s="4103"/>
      <c r="F13" s="4124"/>
      <c r="G13" s="4104"/>
      <c r="H13" s="4105"/>
      <c r="I13" s="4105"/>
      <c r="J13" s="4106"/>
      <c r="K13" s="4107"/>
      <c r="L13" s="4108"/>
      <c r="M13" s="4108"/>
      <c r="N13" s="4108"/>
      <c r="O13" s="4099"/>
      <c r="P13" s="2033"/>
      <c r="Q13" s="2032" t="s">
        <v>3326</v>
      </c>
      <c r="R13" s="4127"/>
    </row>
    <row r="14" spans="1:18" ht="22.5" customHeight="1">
      <c r="A14" s="4119"/>
      <c r="B14" s="2053"/>
      <c r="C14" s="2052" t="s">
        <v>3361</v>
      </c>
      <c r="D14" s="2051" t="s">
        <v>3345</v>
      </c>
      <c r="E14" s="2050" t="s">
        <v>3354</v>
      </c>
      <c r="F14" s="4122"/>
      <c r="G14" s="2049" t="s">
        <v>3360</v>
      </c>
      <c r="H14" s="2048" t="s">
        <v>3359</v>
      </c>
      <c r="I14" s="2047" t="s">
        <v>3358</v>
      </c>
      <c r="J14" s="2046" t="s">
        <v>3363</v>
      </c>
      <c r="K14" s="4139"/>
      <c r="L14" s="4134"/>
      <c r="M14" s="4134"/>
      <c r="N14" s="4135"/>
      <c r="O14" s="4097"/>
      <c r="P14" s="2045"/>
      <c r="Q14" s="2044" t="s">
        <v>3338</v>
      </c>
      <c r="R14" s="4125"/>
    </row>
    <row r="15" spans="1:18" ht="22.5" customHeight="1">
      <c r="A15" s="4120"/>
      <c r="B15" s="2043" t="s">
        <v>3355</v>
      </c>
      <c r="C15" s="4100"/>
      <c r="D15" s="2042" t="s">
        <v>3334</v>
      </c>
      <c r="E15" s="2041" t="s">
        <v>3354</v>
      </c>
      <c r="F15" s="4123"/>
      <c r="G15" s="2040" t="s">
        <v>3360</v>
      </c>
      <c r="H15" s="2039" t="s">
        <v>3359</v>
      </c>
      <c r="I15" s="2038" t="s">
        <v>3360</v>
      </c>
      <c r="J15" s="2037" t="s">
        <v>3362</v>
      </c>
      <c r="K15" s="4136"/>
      <c r="L15" s="4137"/>
      <c r="M15" s="4137"/>
      <c r="N15" s="4138"/>
      <c r="O15" s="4098"/>
      <c r="P15" s="2036"/>
      <c r="Q15" s="2035" t="s">
        <v>3368</v>
      </c>
      <c r="R15" s="4126"/>
    </row>
    <row r="16" spans="1:18" ht="22.5" customHeight="1">
      <c r="A16" s="4121"/>
      <c r="B16" s="2054" t="s">
        <v>3348</v>
      </c>
      <c r="C16" s="4101"/>
      <c r="D16" s="4102"/>
      <c r="E16" s="4103"/>
      <c r="F16" s="4124"/>
      <c r="G16" s="4104"/>
      <c r="H16" s="4105"/>
      <c r="I16" s="4105"/>
      <c r="J16" s="4106"/>
      <c r="K16" s="4107"/>
      <c r="L16" s="4108"/>
      <c r="M16" s="4108"/>
      <c r="N16" s="4108"/>
      <c r="O16" s="4099"/>
      <c r="P16" s="2033"/>
      <c r="Q16" s="2032" t="s">
        <v>3326</v>
      </c>
      <c r="R16" s="4127"/>
    </row>
    <row r="17" spans="1:18" ht="22.5" customHeight="1">
      <c r="A17" s="4119"/>
      <c r="B17" s="2053"/>
      <c r="C17" s="2052" t="s">
        <v>3361</v>
      </c>
      <c r="D17" s="2051" t="s">
        <v>3345</v>
      </c>
      <c r="E17" s="2050" t="s">
        <v>3354</v>
      </c>
      <c r="F17" s="4122"/>
      <c r="G17" s="2049" t="s">
        <v>3370</v>
      </c>
      <c r="H17" s="2048" t="s">
        <v>3359</v>
      </c>
      <c r="I17" s="2047" t="s">
        <v>3360</v>
      </c>
      <c r="J17" s="2046" t="s">
        <v>3363</v>
      </c>
      <c r="K17" s="4139"/>
      <c r="L17" s="4134"/>
      <c r="M17" s="4134"/>
      <c r="N17" s="4135"/>
      <c r="O17" s="4097"/>
      <c r="P17" s="2045"/>
      <c r="Q17" s="2044" t="s">
        <v>3356</v>
      </c>
      <c r="R17" s="4125"/>
    </row>
    <row r="18" spans="1:18" ht="22.5" customHeight="1">
      <c r="A18" s="4120"/>
      <c r="B18" s="2043" t="s">
        <v>3355</v>
      </c>
      <c r="C18" s="4100"/>
      <c r="D18" s="2042" t="s">
        <v>3334</v>
      </c>
      <c r="E18" s="2041" t="s">
        <v>3354</v>
      </c>
      <c r="F18" s="4123"/>
      <c r="G18" s="2040" t="s">
        <v>3360</v>
      </c>
      <c r="H18" s="2039" t="s">
        <v>3369</v>
      </c>
      <c r="I18" s="2038" t="s">
        <v>3360</v>
      </c>
      <c r="J18" s="2037" t="s">
        <v>3362</v>
      </c>
      <c r="K18" s="4136"/>
      <c r="L18" s="4137"/>
      <c r="M18" s="4137"/>
      <c r="N18" s="4138"/>
      <c r="O18" s="4098"/>
      <c r="P18" s="2036"/>
      <c r="Q18" s="2035" t="s">
        <v>3349</v>
      </c>
      <c r="R18" s="4126"/>
    </row>
    <row r="19" spans="1:18" ht="22.5" customHeight="1">
      <c r="A19" s="4121"/>
      <c r="B19" s="2054" t="s">
        <v>3348</v>
      </c>
      <c r="C19" s="4101"/>
      <c r="D19" s="4102"/>
      <c r="E19" s="4103"/>
      <c r="F19" s="4124"/>
      <c r="G19" s="4104"/>
      <c r="H19" s="4105"/>
      <c r="I19" s="4105"/>
      <c r="J19" s="4106"/>
      <c r="K19" s="4107"/>
      <c r="L19" s="4108"/>
      <c r="M19" s="4108"/>
      <c r="N19" s="4108"/>
      <c r="O19" s="4099"/>
      <c r="P19" s="2033"/>
      <c r="Q19" s="2032" t="s">
        <v>3326</v>
      </c>
      <c r="R19" s="4127"/>
    </row>
    <row r="20" spans="1:18" ht="22.5" customHeight="1">
      <c r="A20" s="4119"/>
      <c r="B20" s="2053"/>
      <c r="C20" s="2052" t="s">
        <v>3364</v>
      </c>
      <c r="D20" s="2051" t="s">
        <v>3345</v>
      </c>
      <c r="E20" s="2050" t="s">
        <v>3354</v>
      </c>
      <c r="F20" s="4122"/>
      <c r="G20" s="2049" t="s">
        <v>3332</v>
      </c>
      <c r="H20" s="2048" t="s">
        <v>3359</v>
      </c>
      <c r="I20" s="2047" t="s">
        <v>3360</v>
      </c>
      <c r="J20" s="2046" t="s">
        <v>3362</v>
      </c>
      <c r="K20" s="4139"/>
      <c r="L20" s="4134"/>
      <c r="M20" s="4134"/>
      <c r="N20" s="4135"/>
      <c r="O20" s="4097"/>
      <c r="P20" s="2045"/>
      <c r="Q20" s="2044" t="s">
        <v>3356</v>
      </c>
      <c r="R20" s="4125"/>
    </row>
    <row r="21" spans="1:18" ht="22.5" customHeight="1">
      <c r="A21" s="4120"/>
      <c r="B21" s="2043" t="s">
        <v>3355</v>
      </c>
      <c r="C21" s="4100"/>
      <c r="D21" s="2042" t="s">
        <v>3334</v>
      </c>
      <c r="E21" s="2041" t="s">
        <v>3354</v>
      </c>
      <c r="F21" s="4123"/>
      <c r="G21" s="2040" t="s">
        <v>3360</v>
      </c>
      <c r="H21" s="2039" t="s">
        <v>3359</v>
      </c>
      <c r="I21" s="2038" t="s">
        <v>3360</v>
      </c>
      <c r="J21" s="2037" t="s">
        <v>3363</v>
      </c>
      <c r="K21" s="4136"/>
      <c r="L21" s="4137"/>
      <c r="M21" s="4137"/>
      <c r="N21" s="4138"/>
      <c r="O21" s="4098"/>
      <c r="P21" s="2036"/>
      <c r="Q21" s="2035" t="s">
        <v>3368</v>
      </c>
      <c r="R21" s="4126"/>
    </row>
    <row r="22" spans="1:18" ht="22.5" customHeight="1">
      <c r="A22" s="4121"/>
      <c r="B22" s="2054" t="s">
        <v>3348</v>
      </c>
      <c r="C22" s="4101"/>
      <c r="D22" s="4102"/>
      <c r="E22" s="4103"/>
      <c r="F22" s="4124"/>
      <c r="G22" s="4104"/>
      <c r="H22" s="4105"/>
      <c r="I22" s="4105"/>
      <c r="J22" s="4106"/>
      <c r="K22" s="4107"/>
      <c r="L22" s="4108"/>
      <c r="M22" s="4108"/>
      <c r="N22" s="4108"/>
      <c r="O22" s="4099"/>
      <c r="P22" s="2033"/>
      <c r="Q22" s="2032" t="s">
        <v>3326</v>
      </c>
      <c r="R22" s="4127"/>
    </row>
    <row r="23" spans="1:18" ht="22.5" customHeight="1">
      <c r="A23" s="4119"/>
      <c r="B23" s="2053"/>
      <c r="C23" s="2052" t="s">
        <v>3361</v>
      </c>
      <c r="D23" s="2051" t="s">
        <v>3345</v>
      </c>
      <c r="E23" s="2050" t="s">
        <v>3354</v>
      </c>
      <c r="F23" s="4122"/>
      <c r="G23" s="2049" t="s">
        <v>3360</v>
      </c>
      <c r="H23" s="2048" t="s">
        <v>3367</v>
      </c>
      <c r="I23" s="2047" t="s">
        <v>3351</v>
      </c>
      <c r="J23" s="2046" t="s">
        <v>3362</v>
      </c>
      <c r="K23" s="4139"/>
      <c r="L23" s="4134"/>
      <c r="M23" s="4134"/>
      <c r="N23" s="4135"/>
      <c r="O23" s="4097"/>
      <c r="P23" s="2045"/>
      <c r="Q23" s="2044" t="s">
        <v>3356</v>
      </c>
      <c r="R23" s="4125"/>
    </row>
    <row r="24" spans="1:18" ht="22.5" customHeight="1">
      <c r="A24" s="4120"/>
      <c r="B24" s="2043" t="s">
        <v>3355</v>
      </c>
      <c r="C24" s="4100"/>
      <c r="D24" s="2042" t="s">
        <v>3334</v>
      </c>
      <c r="E24" s="2041" t="s">
        <v>3354</v>
      </c>
      <c r="F24" s="4123"/>
      <c r="G24" s="2040" t="s">
        <v>3360</v>
      </c>
      <c r="H24" s="2039" t="s">
        <v>3359</v>
      </c>
      <c r="I24" s="2038" t="s">
        <v>3351</v>
      </c>
      <c r="J24" s="2037" t="s">
        <v>3362</v>
      </c>
      <c r="K24" s="4136"/>
      <c r="L24" s="4137"/>
      <c r="M24" s="4137"/>
      <c r="N24" s="4138"/>
      <c r="O24" s="4098"/>
      <c r="P24" s="2036"/>
      <c r="Q24" s="2035" t="s">
        <v>3366</v>
      </c>
      <c r="R24" s="4126"/>
    </row>
    <row r="25" spans="1:18" ht="22.5" customHeight="1">
      <c r="A25" s="4121"/>
      <c r="B25" s="2054" t="s">
        <v>3348</v>
      </c>
      <c r="C25" s="4101"/>
      <c r="D25" s="4102"/>
      <c r="E25" s="4103"/>
      <c r="F25" s="4124"/>
      <c r="G25" s="4104"/>
      <c r="H25" s="4105"/>
      <c r="I25" s="4105"/>
      <c r="J25" s="4106"/>
      <c r="K25" s="4107"/>
      <c r="L25" s="4108"/>
      <c r="M25" s="4108"/>
      <c r="N25" s="4108"/>
      <c r="O25" s="4099"/>
      <c r="P25" s="2033"/>
      <c r="Q25" s="2032" t="s">
        <v>3326</v>
      </c>
      <c r="R25" s="4127"/>
    </row>
    <row r="26" spans="1:18" ht="22.5" customHeight="1">
      <c r="A26" s="4119"/>
      <c r="B26" s="2053"/>
      <c r="C26" s="2052" t="s">
        <v>3361</v>
      </c>
      <c r="D26" s="2051" t="s">
        <v>3345</v>
      </c>
      <c r="E26" s="2050" t="s">
        <v>3354</v>
      </c>
      <c r="F26" s="4122"/>
      <c r="G26" s="2049" t="s">
        <v>3358</v>
      </c>
      <c r="H26" s="2048" t="s">
        <v>3359</v>
      </c>
      <c r="I26" s="2047" t="s">
        <v>3360</v>
      </c>
      <c r="J26" s="2046" t="s">
        <v>3363</v>
      </c>
      <c r="K26" s="4139"/>
      <c r="L26" s="4134"/>
      <c r="M26" s="4134"/>
      <c r="N26" s="4135"/>
      <c r="O26" s="4097"/>
      <c r="P26" s="2045"/>
      <c r="Q26" s="2044" t="s">
        <v>3356</v>
      </c>
      <c r="R26" s="4125"/>
    </row>
    <row r="27" spans="1:18" ht="22.5" customHeight="1">
      <c r="A27" s="4120"/>
      <c r="B27" s="2043" t="s">
        <v>3355</v>
      </c>
      <c r="C27" s="4100"/>
      <c r="D27" s="2042" t="s">
        <v>3334</v>
      </c>
      <c r="E27" s="2041" t="s">
        <v>3354</v>
      </c>
      <c r="F27" s="4123"/>
      <c r="G27" s="2040" t="s">
        <v>3360</v>
      </c>
      <c r="H27" s="2039" t="s">
        <v>3359</v>
      </c>
      <c r="I27" s="2038" t="s">
        <v>3360</v>
      </c>
      <c r="J27" s="2037" t="s">
        <v>3365</v>
      </c>
      <c r="K27" s="4136"/>
      <c r="L27" s="4137"/>
      <c r="M27" s="4137"/>
      <c r="N27" s="4138"/>
      <c r="O27" s="4098"/>
      <c r="P27" s="2036"/>
      <c r="Q27" s="2035" t="s">
        <v>3349</v>
      </c>
      <c r="R27" s="4126"/>
    </row>
    <row r="28" spans="1:18" ht="22.5" customHeight="1">
      <c r="A28" s="4121"/>
      <c r="B28" s="2054" t="s">
        <v>3348</v>
      </c>
      <c r="C28" s="4101"/>
      <c r="D28" s="4102"/>
      <c r="E28" s="4103"/>
      <c r="F28" s="4124"/>
      <c r="G28" s="4104"/>
      <c r="H28" s="4105"/>
      <c r="I28" s="4105"/>
      <c r="J28" s="4106"/>
      <c r="K28" s="4107"/>
      <c r="L28" s="4108"/>
      <c r="M28" s="4108"/>
      <c r="N28" s="4108"/>
      <c r="O28" s="4099"/>
      <c r="P28" s="2033"/>
      <c r="Q28" s="2032" t="s">
        <v>3326</v>
      </c>
      <c r="R28" s="4127"/>
    </row>
    <row r="29" spans="1:18" ht="22.5" customHeight="1">
      <c r="A29" s="4119"/>
      <c r="B29" s="2053"/>
      <c r="C29" s="2052" t="s">
        <v>3364</v>
      </c>
      <c r="D29" s="2051" t="s">
        <v>3345</v>
      </c>
      <c r="E29" s="2050" t="s">
        <v>3354</v>
      </c>
      <c r="F29" s="4122"/>
      <c r="G29" s="2049" t="s">
        <v>3360</v>
      </c>
      <c r="H29" s="2048" t="s">
        <v>3359</v>
      </c>
      <c r="I29" s="2047" t="s">
        <v>3351</v>
      </c>
      <c r="J29" s="2046" t="s">
        <v>3363</v>
      </c>
      <c r="K29" s="4139"/>
      <c r="L29" s="4134"/>
      <c r="M29" s="4134"/>
      <c r="N29" s="4135"/>
      <c r="O29" s="4097"/>
      <c r="P29" s="2045"/>
      <c r="Q29" s="2044" t="s">
        <v>3356</v>
      </c>
      <c r="R29" s="4125"/>
    </row>
    <row r="30" spans="1:18" ht="22.5" customHeight="1">
      <c r="A30" s="4120"/>
      <c r="B30" s="2043" t="s">
        <v>3355</v>
      </c>
      <c r="C30" s="4100"/>
      <c r="D30" s="2042" t="s">
        <v>3334</v>
      </c>
      <c r="E30" s="2041" t="s">
        <v>3354</v>
      </c>
      <c r="F30" s="4123"/>
      <c r="G30" s="2040" t="s">
        <v>3351</v>
      </c>
      <c r="H30" s="2039" t="s">
        <v>3333</v>
      </c>
      <c r="I30" s="2038" t="s">
        <v>3360</v>
      </c>
      <c r="J30" s="2037" t="s">
        <v>3362</v>
      </c>
      <c r="K30" s="4136"/>
      <c r="L30" s="4137"/>
      <c r="M30" s="4137"/>
      <c r="N30" s="4138"/>
      <c r="O30" s="4098"/>
      <c r="P30" s="2036"/>
      <c r="Q30" s="2035" t="s">
        <v>3349</v>
      </c>
      <c r="R30" s="4126"/>
    </row>
    <row r="31" spans="1:18" ht="22.5" customHeight="1">
      <c r="A31" s="4121"/>
      <c r="B31" s="2054" t="s">
        <v>3348</v>
      </c>
      <c r="C31" s="4101"/>
      <c r="D31" s="4102"/>
      <c r="E31" s="4103"/>
      <c r="F31" s="4124"/>
      <c r="G31" s="4104"/>
      <c r="H31" s="4105"/>
      <c r="I31" s="4105"/>
      <c r="J31" s="4106"/>
      <c r="K31" s="4107"/>
      <c r="L31" s="4108"/>
      <c r="M31" s="4108"/>
      <c r="N31" s="4108"/>
      <c r="O31" s="4099"/>
      <c r="P31" s="2033"/>
      <c r="Q31" s="2032" t="s">
        <v>3326</v>
      </c>
      <c r="R31" s="4127"/>
    </row>
    <row r="32" spans="1:18" ht="22.5" customHeight="1">
      <c r="A32" s="4119"/>
      <c r="B32" s="2053"/>
      <c r="C32" s="2052" t="s">
        <v>3361</v>
      </c>
      <c r="D32" s="2051" t="s">
        <v>3345</v>
      </c>
      <c r="E32" s="2050" t="s">
        <v>3354</v>
      </c>
      <c r="F32" s="4122"/>
      <c r="G32" s="2049" t="s">
        <v>3360</v>
      </c>
      <c r="H32" s="2048" t="s">
        <v>3359</v>
      </c>
      <c r="I32" s="2047" t="s">
        <v>3358</v>
      </c>
      <c r="J32" s="2046" t="s">
        <v>3357</v>
      </c>
      <c r="K32" s="4139"/>
      <c r="L32" s="4134"/>
      <c r="M32" s="4134"/>
      <c r="N32" s="4135"/>
      <c r="O32" s="4097"/>
      <c r="P32" s="2045"/>
      <c r="Q32" s="2044" t="s">
        <v>3356</v>
      </c>
      <c r="R32" s="4125"/>
    </row>
    <row r="33" spans="1:18" ht="22.5" customHeight="1">
      <c r="A33" s="4120"/>
      <c r="B33" s="2043" t="s">
        <v>3355</v>
      </c>
      <c r="C33" s="4100"/>
      <c r="D33" s="2042" t="s">
        <v>3334</v>
      </c>
      <c r="E33" s="2041" t="s">
        <v>3354</v>
      </c>
      <c r="F33" s="4123"/>
      <c r="G33" s="2040" t="s">
        <v>3353</v>
      </c>
      <c r="H33" s="2039" t="s">
        <v>3352</v>
      </c>
      <c r="I33" s="2038" t="s">
        <v>3351</v>
      </c>
      <c r="J33" s="2037" t="s">
        <v>3350</v>
      </c>
      <c r="K33" s="4136"/>
      <c r="L33" s="4137"/>
      <c r="M33" s="4137"/>
      <c r="N33" s="4138"/>
      <c r="O33" s="4098"/>
      <c r="P33" s="2036"/>
      <c r="Q33" s="2035" t="s">
        <v>3349</v>
      </c>
      <c r="R33" s="4126"/>
    </row>
    <row r="34" spans="1:18" ht="22.5" customHeight="1">
      <c r="A34" s="4121"/>
      <c r="B34" s="2054" t="s">
        <v>3348</v>
      </c>
      <c r="C34" s="4101"/>
      <c r="D34" s="4102"/>
      <c r="E34" s="4103"/>
      <c r="F34" s="4124"/>
      <c r="G34" s="4104"/>
      <c r="H34" s="4105"/>
      <c r="I34" s="4105"/>
      <c r="J34" s="4106"/>
      <c r="K34" s="4107"/>
      <c r="L34" s="4108"/>
      <c r="M34" s="4108"/>
      <c r="N34" s="4108"/>
      <c r="O34" s="4099"/>
      <c r="P34" s="2033"/>
      <c r="Q34" s="2032" t="s">
        <v>3326</v>
      </c>
      <c r="R34" s="4127"/>
    </row>
    <row r="35" spans="1:18" ht="22.5" customHeight="1">
      <c r="A35" s="4119" t="s">
        <v>3384</v>
      </c>
      <c r="B35" s="2053" t="s">
        <v>3347</v>
      </c>
      <c r="C35" s="2052" t="s">
        <v>3346</v>
      </c>
      <c r="D35" s="2051" t="s">
        <v>3345</v>
      </c>
      <c r="E35" s="2050" t="s">
        <v>3344</v>
      </c>
      <c r="F35" s="4122" t="s">
        <v>3343</v>
      </c>
      <c r="G35" s="2049">
        <v>0.35416666666666669</v>
      </c>
      <c r="H35" s="2048" t="s">
        <v>3342</v>
      </c>
      <c r="I35" s="2047">
        <v>0.72916666666666663</v>
      </c>
      <c r="J35" s="2046" t="s">
        <v>3341</v>
      </c>
      <c r="K35" s="4133" t="s">
        <v>3340</v>
      </c>
      <c r="L35" s="4134"/>
      <c r="M35" s="4134"/>
      <c r="N35" s="4135"/>
      <c r="O35" s="4128" t="s">
        <v>3339</v>
      </c>
      <c r="P35" s="2045"/>
      <c r="Q35" s="2044" t="s">
        <v>3338</v>
      </c>
      <c r="R35" s="4125" t="s">
        <v>3337</v>
      </c>
    </row>
    <row r="36" spans="1:18" ht="22.5" customHeight="1">
      <c r="A36" s="4120"/>
      <c r="B36" s="2043" t="s">
        <v>3336</v>
      </c>
      <c r="C36" s="4100" t="s">
        <v>3335</v>
      </c>
      <c r="D36" s="2042" t="s">
        <v>3334</v>
      </c>
      <c r="E36" s="2041">
        <v>44287</v>
      </c>
      <c r="F36" s="4123"/>
      <c r="G36" s="2040" t="s">
        <v>3332</v>
      </c>
      <c r="H36" s="2039" t="s">
        <v>3333</v>
      </c>
      <c r="I36" s="2038" t="s">
        <v>3332</v>
      </c>
      <c r="J36" s="2037" t="s">
        <v>3331</v>
      </c>
      <c r="K36" s="4136"/>
      <c r="L36" s="4137"/>
      <c r="M36" s="4137"/>
      <c r="N36" s="4138"/>
      <c r="O36" s="4129"/>
      <c r="P36" s="2036"/>
      <c r="Q36" s="2035" t="s">
        <v>3330</v>
      </c>
      <c r="R36" s="4126"/>
    </row>
    <row r="37" spans="1:18" ht="22.5" customHeight="1">
      <c r="A37" s="4121"/>
      <c r="B37" s="2034">
        <v>23743</v>
      </c>
      <c r="C37" s="4101"/>
      <c r="D37" s="4102"/>
      <c r="E37" s="4103"/>
      <c r="F37" s="4124"/>
      <c r="G37" s="4131" t="s">
        <v>3329</v>
      </c>
      <c r="H37" s="4105"/>
      <c r="I37" s="4105"/>
      <c r="J37" s="4132"/>
      <c r="K37" s="4104" t="s">
        <v>3328</v>
      </c>
      <c r="L37" s="4105"/>
      <c r="M37" s="4105"/>
      <c r="N37" s="4106"/>
      <c r="O37" s="4130"/>
      <c r="P37" s="2033" t="s">
        <v>3327</v>
      </c>
      <c r="Q37" s="2032" t="s">
        <v>3326</v>
      </c>
      <c r="R37" s="4127"/>
    </row>
  </sheetData>
  <mergeCells count="95">
    <mergeCell ref="A23:A25"/>
    <mergeCell ref="A29:A31"/>
    <mergeCell ref="A8:K8"/>
    <mergeCell ref="P10:Q10"/>
    <mergeCell ref="D10:E10"/>
    <mergeCell ref="G10:J10"/>
    <mergeCell ref="A9:R9"/>
    <mergeCell ref="A17:A19"/>
    <mergeCell ref="F17:F19"/>
    <mergeCell ref="A20:A22"/>
    <mergeCell ref="F20:F22"/>
    <mergeCell ref="K11:N12"/>
    <mergeCell ref="K14:N15"/>
    <mergeCell ref="K17:N18"/>
    <mergeCell ref="K20:N21"/>
    <mergeCell ref="A26:A28"/>
    <mergeCell ref="K22:N22"/>
    <mergeCell ref="O26:O28"/>
    <mergeCell ref="O14:O16"/>
    <mergeCell ref="D16:E16"/>
    <mergeCell ref="G16:J16"/>
    <mergeCell ref="O20:O22"/>
    <mergeCell ref="G28:J28"/>
    <mergeCell ref="K28:N28"/>
    <mergeCell ref="K26:N27"/>
    <mergeCell ref="C21:C22"/>
    <mergeCell ref="D22:E22"/>
    <mergeCell ref="G22:J22"/>
    <mergeCell ref="A14:A16"/>
    <mergeCell ref="F14:F16"/>
    <mergeCell ref="C15:C16"/>
    <mergeCell ref="C27:C28"/>
    <mergeCell ref="D28:E28"/>
    <mergeCell ref="O23:O25"/>
    <mergeCell ref="C24:C25"/>
    <mergeCell ref="D25:E25"/>
    <mergeCell ref="G25:J25"/>
    <mergeCell ref="K25:N25"/>
    <mergeCell ref="K23:N24"/>
    <mergeCell ref="F23:F25"/>
    <mergeCell ref="F26:F28"/>
    <mergeCell ref="F29:F31"/>
    <mergeCell ref="O29:O31"/>
    <mergeCell ref="C30:C31"/>
    <mergeCell ref="D31:E31"/>
    <mergeCell ref="G31:J31"/>
    <mergeCell ref="K31:N31"/>
    <mergeCell ref="K29:N30"/>
    <mergeCell ref="A32:A34"/>
    <mergeCell ref="F32:F34"/>
    <mergeCell ref="O32:O34"/>
    <mergeCell ref="C33:C34"/>
    <mergeCell ref="D34:E34"/>
    <mergeCell ref="G34:J34"/>
    <mergeCell ref="K34:N34"/>
    <mergeCell ref="K32:N33"/>
    <mergeCell ref="A35:A37"/>
    <mergeCell ref="F35:F37"/>
    <mergeCell ref="O35:O37"/>
    <mergeCell ref="C36:C37"/>
    <mergeCell ref="D37:E37"/>
    <mergeCell ref="G37:J37"/>
    <mergeCell ref="K37:N37"/>
    <mergeCell ref="K35:N36"/>
    <mergeCell ref="R35:R37"/>
    <mergeCell ref="R11:R13"/>
    <mergeCell ref="R14:R16"/>
    <mergeCell ref="R17:R19"/>
    <mergeCell ref="R20:R22"/>
    <mergeCell ref="R23:R25"/>
    <mergeCell ref="R26:R28"/>
    <mergeCell ref="R29:R31"/>
    <mergeCell ref="R32:R34"/>
    <mergeCell ref="A1:B1"/>
    <mergeCell ref="A2:B2"/>
    <mergeCell ref="K10:N10"/>
    <mergeCell ref="K13:N13"/>
    <mergeCell ref="K16:N16"/>
    <mergeCell ref="A3:R3"/>
    <mergeCell ref="Q4:R4"/>
    <mergeCell ref="K6:M6"/>
    <mergeCell ref="K7:M7"/>
    <mergeCell ref="N6:R6"/>
    <mergeCell ref="A11:A13"/>
    <mergeCell ref="C12:C13"/>
    <mergeCell ref="F11:F13"/>
    <mergeCell ref="G13:J13"/>
    <mergeCell ref="O11:O13"/>
    <mergeCell ref="D13:E13"/>
    <mergeCell ref="N7:R7"/>
    <mergeCell ref="O17:O19"/>
    <mergeCell ref="C18:C19"/>
    <mergeCell ref="D19:E19"/>
    <mergeCell ref="G19:J19"/>
    <mergeCell ref="K19:N19"/>
  </mergeCells>
  <phoneticPr fontId="6"/>
  <dataValidations count="4">
    <dataValidation type="list" allowBlank="1" showInputMessage="1" showErrorMessage="1" sqref="F11 F14 F17 F20 F23 F26 F29 F32 F35">
      <formula1>"常勤専従,常勤兼務,非常勤専従,非常勤兼務"</formula1>
    </dataValidation>
    <dataValidation type="list" allowBlank="1" showInputMessage="1" showErrorMessage="1" sqref="SW12:TC13 ACS12:ACY13 AMO12:AMU13 AWK12:AWQ13 BGG12:BGM13 BQC12:BQI13 BZY12:CAE13 CJU12:CKA13 CTQ12:CTW13 DDM12:DDS13 DNI12:DNO13 DXE12:DXK13 EHA12:EHG13 EQW12:ERC13 FAS12:FAY13 FKO12:FKU13 FUK12:FUQ13 GEG12:GEM13 GOC12:GOI13 GXY12:GYE13 HHU12:HIA13 HRQ12:HRW13 IBM12:IBS13 ILI12:ILO13 IVE12:IVK13 JFA12:JFG13 JOW12:JPC13 JYS12:JYY13 KIO12:KIU13 KSK12:KSQ13 LCG12:LCM13 LMC12:LMI13 LVY12:LWE13 MFU12:MGA13 MPQ12:MPW13 MZM12:MZS13 NJI12:NJO13 NTE12:NTK13 ODA12:ODG13 OMW12:ONC13 OWS12:OWY13 PGO12:PGU13 PQK12:PQQ13 QAG12:QAM13 QKC12:QKI13 QTY12:QUE13 RDU12:REA13 RNQ12:RNW13 RXM12:RXS13 SHI12:SHO13 SRE12:SRK13 TBA12:TBG13 TKW12:TLC13 TUS12:TUY13 UEO12:UEU13 UOK12:UOQ13 UYG12:UYM13 VIC12:VII13 VRY12:VSE13 WBU12:WCA13 WLQ12:WLW13 WVM12:WVS13 WVI983073:WVO983073 IW65559:JC65559 SS65559:SY65559 ACO65559:ACU65559 AMK65559:AMQ65559 AWG65559:AWM65559 BGC65559:BGI65559 BPY65559:BQE65559 BZU65559:CAA65559 CJQ65559:CJW65559 CTM65559:CTS65559 DDI65559:DDO65559 DNE65559:DNK65559 DXA65559:DXG65559 EGW65559:EHC65559 EQS65559:EQY65559 FAO65559:FAU65559 FKK65559:FKQ65559 FUG65559:FUM65559 GEC65559:GEI65559 GNY65559:GOE65559 GXU65559:GYA65559 HHQ65559:HHW65559 HRM65559:HRS65559 IBI65559:IBO65559 ILE65559:ILK65559 IVA65559:IVG65559 JEW65559:JFC65559 JOS65559:JOY65559 JYO65559:JYU65559 KIK65559:KIQ65559 KSG65559:KSM65559 LCC65559:LCI65559 LLY65559:LME65559 LVU65559:LWA65559 MFQ65559:MFW65559 MPM65559:MPS65559 MZI65559:MZO65559 NJE65559:NJK65559 NTA65559:NTG65559 OCW65559:ODC65559 OMS65559:OMY65559 OWO65559:OWU65559 PGK65559:PGQ65559 PQG65559:PQM65559 QAC65559:QAI65559 QJY65559:QKE65559 QTU65559:QUA65559 RDQ65559:RDW65559 RNM65559:RNS65559 RXI65559:RXO65559 SHE65559:SHK65559 SRA65559:SRG65559 TAW65559:TBC65559 TKS65559:TKY65559 TUO65559:TUU65559 UEK65559:UEQ65559 UOG65559:UOM65559 UYC65559:UYI65559 VHY65559:VIE65559 VRU65559:VSA65559 WBQ65559:WBW65559 WLM65559:WLS65559 WVI65559:WVO65559 IW131095:JC131095 SS131095:SY131095 ACO131095:ACU131095 AMK131095:AMQ131095 AWG131095:AWM131095 BGC131095:BGI131095 BPY131095:BQE131095 BZU131095:CAA131095 CJQ131095:CJW131095 CTM131095:CTS131095 DDI131095:DDO131095 DNE131095:DNK131095 DXA131095:DXG131095 EGW131095:EHC131095 EQS131095:EQY131095 FAO131095:FAU131095 FKK131095:FKQ131095 FUG131095:FUM131095 GEC131095:GEI131095 GNY131095:GOE131095 GXU131095:GYA131095 HHQ131095:HHW131095 HRM131095:HRS131095 IBI131095:IBO131095 ILE131095:ILK131095 IVA131095:IVG131095 JEW131095:JFC131095 JOS131095:JOY131095 JYO131095:JYU131095 KIK131095:KIQ131095 KSG131095:KSM131095 LCC131095:LCI131095 LLY131095:LME131095 LVU131095:LWA131095 MFQ131095:MFW131095 MPM131095:MPS131095 MZI131095:MZO131095 NJE131095:NJK131095 NTA131095:NTG131095 OCW131095:ODC131095 OMS131095:OMY131095 OWO131095:OWU131095 PGK131095:PGQ131095 PQG131095:PQM131095 QAC131095:QAI131095 QJY131095:QKE131095 QTU131095:QUA131095 RDQ131095:RDW131095 RNM131095:RNS131095 RXI131095:RXO131095 SHE131095:SHK131095 SRA131095:SRG131095 TAW131095:TBC131095 TKS131095:TKY131095 TUO131095:TUU131095 UEK131095:UEQ131095 UOG131095:UOM131095 UYC131095:UYI131095 VHY131095:VIE131095 VRU131095:VSA131095 WBQ131095:WBW131095 WLM131095:WLS131095 WVI131095:WVO131095 IW196631:JC196631 SS196631:SY196631 ACO196631:ACU196631 AMK196631:AMQ196631 AWG196631:AWM196631 BGC196631:BGI196631 BPY196631:BQE196631 BZU196631:CAA196631 CJQ196631:CJW196631 CTM196631:CTS196631 DDI196631:DDO196631 DNE196631:DNK196631 DXA196631:DXG196631 EGW196631:EHC196631 EQS196631:EQY196631 FAO196631:FAU196631 FKK196631:FKQ196631 FUG196631:FUM196631 GEC196631:GEI196631 GNY196631:GOE196631 GXU196631:GYA196631 HHQ196631:HHW196631 HRM196631:HRS196631 IBI196631:IBO196631 ILE196631:ILK196631 IVA196631:IVG196631 JEW196631:JFC196631 JOS196631:JOY196631 JYO196631:JYU196631 KIK196631:KIQ196631 KSG196631:KSM196631 LCC196631:LCI196631 LLY196631:LME196631 LVU196631:LWA196631 MFQ196631:MFW196631 MPM196631:MPS196631 MZI196631:MZO196631 NJE196631:NJK196631 NTA196631:NTG196631 OCW196631:ODC196631 OMS196631:OMY196631 OWO196631:OWU196631 PGK196631:PGQ196631 PQG196631:PQM196631 QAC196631:QAI196631 QJY196631:QKE196631 QTU196631:QUA196631 RDQ196631:RDW196631 RNM196631:RNS196631 RXI196631:RXO196631 SHE196631:SHK196631 SRA196631:SRG196631 TAW196631:TBC196631 TKS196631:TKY196631 TUO196631:TUU196631 UEK196631:UEQ196631 UOG196631:UOM196631 UYC196631:UYI196631 VHY196631:VIE196631 VRU196631:VSA196631 WBQ196631:WBW196631 WLM196631:WLS196631 WVI196631:WVO196631 IW262167:JC262167 SS262167:SY262167 ACO262167:ACU262167 AMK262167:AMQ262167 AWG262167:AWM262167 BGC262167:BGI262167 BPY262167:BQE262167 BZU262167:CAA262167 CJQ262167:CJW262167 CTM262167:CTS262167 DDI262167:DDO262167 DNE262167:DNK262167 DXA262167:DXG262167 EGW262167:EHC262167 EQS262167:EQY262167 FAO262167:FAU262167 FKK262167:FKQ262167 FUG262167:FUM262167 GEC262167:GEI262167 GNY262167:GOE262167 GXU262167:GYA262167 HHQ262167:HHW262167 HRM262167:HRS262167 IBI262167:IBO262167 ILE262167:ILK262167 IVA262167:IVG262167 JEW262167:JFC262167 JOS262167:JOY262167 JYO262167:JYU262167 KIK262167:KIQ262167 KSG262167:KSM262167 LCC262167:LCI262167 LLY262167:LME262167 LVU262167:LWA262167 MFQ262167:MFW262167 MPM262167:MPS262167 MZI262167:MZO262167 NJE262167:NJK262167 NTA262167:NTG262167 OCW262167:ODC262167 OMS262167:OMY262167 OWO262167:OWU262167 PGK262167:PGQ262167 PQG262167:PQM262167 QAC262167:QAI262167 QJY262167:QKE262167 QTU262167:QUA262167 RDQ262167:RDW262167 RNM262167:RNS262167 RXI262167:RXO262167 SHE262167:SHK262167 SRA262167:SRG262167 TAW262167:TBC262167 TKS262167:TKY262167 TUO262167:TUU262167 UEK262167:UEQ262167 UOG262167:UOM262167 UYC262167:UYI262167 VHY262167:VIE262167 VRU262167:VSA262167 WBQ262167:WBW262167 WLM262167:WLS262167 WVI262167:WVO262167 IW327703:JC327703 SS327703:SY327703 ACO327703:ACU327703 AMK327703:AMQ327703 AWG327703:AWM327703 BGC327703:BGI327703 BPY327703:BQE327703 BZU327703:CAA327703 CJQ327703:CJW327703 CTM327703:CTS327703 DDI327703:DDO327703 DNE327703:DNK327703 DXA327703:DXG327703 EGW327703:EHC327703 EQS327703:EQY327703 FAO327703:FAU327703 FKK327703:FKQ327703 FUG327703:FUM327703 GEC327703:GEI327703 GNY327703:GOE327703 GXU327703:GYA327703 HHQ327703:HHW327703 HRM327703:HRS327703 IBI327703:IBO327703 ILE327703:ILK327703 IVA327703:IVG327703 JEW327703:JFC327703 JOS327703:JOY327703 JYO327703:JYU327703 KIK327703:KIQ327703 KSG327703:KSM327703 LCC327703:LCI327703 LLY327703:LME327703 LVU327703:LWA327703 MFQ327703:MFW327703 MPM327703:MPS327703 MZI327703:MZO327703 NJE327703:NJK327703 NTA327703:NTG327703 OCW327703:ODC327703 OMS327703:OMY327703 OWO327703:OWU327703 PGK327703:PGQ327703 PQG327703:PQM327703 QAC327703:QAI327703 QJY327703:QKE327703 QTU327703:QUA327703 RDQ327703:RDW327703 RNM327703:RNS327703 RXI327703:RXO327703 SHE327703:SHK327703 SRA327703:SRG327703 TAW327703:TBC327703 TKS327703:TKY327703 TUO327703:TUU327703 UEK327703:UEQ327703 UOG327703:UOM327703 UYC327703:UYI327703 VHY327703:VIE327703 VRU327703:VSA327703 WBQ327703:WBW327703 WLM327703:WLS327703 WVI327703:WVO327703 IW393239:JC393239 SS393239:SY393239 ACO393239:ACU393239 AMK393239:AMQ393239 AWG393239:AWM393239 BGC393239:BGI393239 BPY393239:BQE393239 BZU393239:CAA393239 CJQ393239:CJW393239 CTM393239:CTS393239 DDI393239:DDO393239 DNE393239:DNK393239 DXA393239:DXG393239 EGW393239:EHC393239 EQS393239:EQY393239 FAO393239:FAU393239 FKK393239:FKQ393239 FUG393239:FUM393239 GEC393239:GEI393239 GNY393239:GOE393239 GXU393239:GYA393239 HHQ393239:HHW393239 HRM393239:HRS393239 IBI393239:IBO393239 ILE393239:ILK393239 IVA393239:IVG393239 JEW393239:JFC393239 JOS393239:JOY393239 JYO393239:JYU393239 KIK393239:KIQ393239 KSG393239:KSM393239 LCC393239:LCI393239 LLY393239:LME393239 LVU393239:LWA393239 MFQ393239:MFW393239 MPM393239:MPS393239 MZI393239:MZO393239 NJE393239:NJK393239 NTA393239:NTG393239 OCW393239:ODC393239 OMS393239:OMY393239 OWO393239:OWU393239 PGK393239:PGQ393239 PQG393239:PQM393239 QAC393239:QAI393239 QJY393239:QKE393239 QTU393239:QUA393239 RDQ393239:RDW393239 RNM393239:RNS393239 RXI393239:RXO393239 SHE393239:SHK393239 SRA393239:SRG393239 TAW393239:TBC393239 TKS393239:TKY393239 TUO393239:TUU393239 UEK393239:UEQ393239 UOG393239:UOM393239 UYC393239:UYI393239 VHY393239:VIE393239 VRU393239:VSA393239 WBQ393239:WBW393239 WLM393239:WLS393239 WVI393239:WVO393239 IW458775:JC458775 SS458775:SY458775 ACO458775:ACU458775 AMK458775:AMQ458775 AWG458775:AWM458775 BGC458775:BGI458775 BPY458775:BQE458775 BZU458775:CAA458775 CJQ458775:CJW458775 CTM458775:CTS458775 DDI458775:DDO458775 DNE458775:DNK458775 DXA458775:DXG458775 EGW458775:EHC458775 EQS458775:EQY458775 FAO458775:FAU458775 FKK458775:FKQ458775 FUG458775:FUM458775 GEC458775:GEI458775 GNY458775:GOE458775 GXU458775:GYA458775 HHQ458775:HHW458775 HRM458775:HRS458775 IBI458775:IBO458775 ILE458775:ILK458775 IVA458775:IVG458775 JEW458775:JFC458775 JOS458775:JOY458775 JYO458775:JYU458775 KIK458775:KIQ458775 KSG458775:KSM458775 LCC458775:LCI458775 LLY458775:LME458775 LVU458775:LWA458775 MFQ458775:MFW458775 MPM458775:MPS458775 MZI458775:MZO458775 NJE458775:NJK458775 NTA458775:NTG458775 OCW458775:ODC458775 OMS458775:OMY458775 OWO458775:OWU458775 PGK458775:PGQ458775 PQG458775:PQM458775 QAC458775:QAI458775 QJY458775:QKE458775 QTU458775:QUA458775 RDQ458775:RDW458775 RNM458775:RNS458775 RXI458775:RXO458775 SHE458775:SHK458775 SRA458775:SRG458775 TAW458775:TBC458775 TKS458775:TKY458775 TUO458775:TUU458775 UEK458775:UEQ458775 UOG458775:UOM458775 UYC458775:UYI458775 VHY458775:VIE458775 VRU458775:VSA458775 WBQ458775:WBW458775 WLM458775:WLS458775 WVI458775:WVO458775 IW524311:JC524311 SS524311:SY524311 ACO524311:ACU524311 AMK524311:AMQ524311 AWG524311:AWM524311 BGC524311:BGI524311 BPY524311:BQE524311 BZU524311:CAA524311 CJQ524311:CJW524311 CTM524311:CTS524311 DDI524311:DDO524311 DNE524311:DNK524311 DXA524311:DXG524311 EGW524311:EHC524311 EQS524311:EQY524311 FAO524311:FAU524311 FKK524311:FKQ524311 FUG524311:FUM524311 GEC524311:GEI524311 GNY524311:GOE524311 GXU524311:GYA524311 HHQ524311:HHW524311 HRM524311:HRS524311 IBI524311:IBO524311 ILE524311:ILK524311 IVA524311:IVG524311 JEW524311:JFC524311 JOS524311:JOY524311 JYO524311:JYU524311 KIK524311:KIQ524311 KSG524311:KSM524311 LCC524311:LCI524311 LLY524311:LME524311 LVU524311:LWA524311 MFQ524311:MFW524311 MPM524311:MPS524311 MZI524311:MZO524311 NJE524311:NJK524311 NTA524311:NTG524311 OCW524311:ODC524311 OMS524311:OMY524311 OWO524311:OWU524311 PGK524311:PGQ524311 PQG524311:PQM524311 QAC524311:QAI524311 QJY524311:QKE524311 QTU524311:QUA524311 RDQ524311:RDW524311 RNM524311:RNS524311 RXI524311:RXO524311 SHE524311:SHK524311 SRA524311:SRG524311 TAW524311:TBC524311 TKS524311:TKY524311 TUO524311:TUU524311 UEK524311:UEQ524311 UOG524311:UOM524311 UYC524311:UYI524311 VHY524311:VIE524311 VRU524311:VSA524311 WBQ524311:WBW524311 WLM524311:WLS524311 WVI524311:WVO524311 IW589847:JC589847 SS589847:SY589847 ACO589847:ACU589847 AMK589847:AMQ589847 AWG589847:AWM589847 BGC589847:BGI589847 BPY589847:BQE589847 BZU589847:CAA589847 CJQ589847:CJW589847 CTM589847:CTS589847 DDI589847:DDO589847 DNE589847:DNK589847 DXA589847:DXG589847 EGW589847:EHC589847 EQS589847:EQY589847 FAO589847:FAU589847 FKK589847:FKQ589847 FUG589847:FUM589847 GEC589847:GEI589847 GNY589847:GOE589847 GXU589847:GYA589847 HHQ589847:HHW589847 HRM589847:HRS589847 IBI589847:IBO589847 ILE589847:ILK589847 IVA589847:IVG589847 JEW589847:JFC589847 JOS589847:JOY589847 JYO589847:JYU589847 KIK589847:KIQ589847 KSG589847:KSM589847 LCC589847:LCI589847 LLY589847:LME589847 LVU589847:LWA589847 MFQ589847:MFW589847 MPM589847:MPS589847 MZI589847:MZO589847 NJE589847:NJK589847 NTA589847:NTG589847 OCW589847:ODC589847 OMS589847:OMY589847 OWO589847:OWU589847 PGK589847:PGQ589847 PQG589847:PQM589847 QAC589847:QAI589847 QJY589847:QKE589847 QTU589847:QUA589847 RDQ589847:RDW589847 RNM589847:RNS589847 RXI589847:RXO589847 SHE589847:SHK589847 SRA589847:SRG589847 TAW589847:TBC589847 TKS589847:TKY589847 TUO589847:TUU589847 UEK589847:UEQ589847 UOG589847:UOM589847 UYC589847:UYI589847 VHY589847:VIE589847 VRU589847:VSA589847 WBQ589847:WBW589847 WLM589847:WLS589847 WVI589847:WVO589847 IW655383:JC655383 SS655383:SY655383 ACO655383:ACU655383 AMK655383:AMQ655383 AWG655383:AWM655383 BGC655383:BGI655383 BPY655383:BQE655383 BZU655383:CAA655383 CJQ655383:CJW655383 CTM655383:CTS655383 DDI655383:DDO655383 DNE655383:DNK655383 DXA655383:DXG655383 EGW655383:EHC655383 EQS655383:EQY655383 FAO655383:FAU655383 FKK655383:FKQ655383 FUG655383:FUM655383 GEC655383:GEI655383 GNY655383:GOE655383 GXU655383:GYA655383 HHQ655383:HHW655383 HRM655383:HRS655383 IBI655383:IBO655383 ILE655383:ILK655383 IVA655383:IVG655383 JEW655383:JFC655383 JOS655383:JOY655383 JYO655383:JYU655383 KIK655383:KIQ655383 KSG655383:KSM655383 LCC655383:LCI655383 LLY655383:LME655383 LVU655383:LWA655383 MFQ655383:MFW655383 MPM655383:MPS655383 MZI655383:MZO655383 NJE655383:NJK655383 NTA655383:NTG655383 OCW655383:ODC655383 OMS655383:OMY655383 OWO655383:OWU655383 PGK655383:PGQ655383 PQG655383:PQM655383 QAC655383:QAI655383 QJY655383:QKE655383 QTU655383:QUA655383 RDQ655383:RDW655383 RNM655383:RNS655383 RXI655383:RXO655383 SHE655383:SHK655383 SRA655383:SRG655383 TAW655383:TBC655383 TKS655383:TKY655383 TUO655383:TUU655383 UEK655383:UEQ655383 UOG655383:UOM655383 UYC655383:UYI655383 VHY655383:VIE655383 VRU655383:VSA655383 WBQ655383:WBW655383 WLM655383:WLS655383 WVI655383:WVO655383 IW720919:JC720919 SS720919:SY720919 ACO720919:ACU720919 AMK720919:AMQ720919 AWG720919:AWM720919 BGC720919:BGI720919 BPY720919:BQE720919 BZU720919:CAA720919 CJQ720919:CJW720919 CTM720919:CTS720919 DDI720919:DDO720919 DNE720919:DNK720919 DXA720919:DXG720919 EGW720919:EHC720919 EQS720919:EQY720919 FAO720919:FAU720919 FKK720919:FKQ720919 FUG720919:FUM720919 GEC720919:GEI720919 GNY720919:GOE720919 GXU720919:GYA720919 HHQ720919:HHW720919 HRM720919:HRS720919 IBI720919:IBO720919 ILE720919:ILK720919 IVA720919:IVG720919 JEW720919:JFC720919 JOS720919:JOY720919 JYO720919:JYU720919 KIK720919:KIQ720919 KSG720919:KSM720919 LCC720919:LCI720919 LLY720919:LME720919 LVU720919:LWA720919 MFQ720919:MFW720919 MPM720919:MPS720919 MZI720919:MZO720919 NJE720919:NJK720919 NTA720919:NTG720919 OCW720919:ODC720919 OMS720919:OMY720919 OWO720919:OWU720919 PGK720919:PGQ720919 PQG720919:PQM720919 QAC720919:QAI720919 QJY720919:QKE720919 QTU720919:QUA720919 RDQ720919:RDW720919 RNM720919:RNS720919 RXI720919:RXO720919 SHE720919:SHK720919 SRA720919:SRG720919 TAW720919:TBC720919 TKS720919:TKY720919 TUO720919:TUU720919 UEK720919:UEQ720919 UOG720919:UOM720919 UYC720919:UYI720919 VHY720919:VIE720919 VRU720919:VSA720919 WBQ720919:WBW720919 WLM720919:WLS720919 WVI720919:WVO720919 IW786455:JC786455 SS786455:SY786455 ACO786455:ACU786455 AMK786455:AMQ786455 AWG786455:AWM786455 BGC786455:BGI786455 BPY786455:BQE786455 BZU786455:CAA786455 CJQ786455:CJW786455 CTM786455:CTS786455 DDI786455:DDO786455 DNE786455:DNK786455 DXA786455:DXG786455 EGW786455:EHC786455 EQS786455:EQY786455 FAO786455:FAU786455 FKK786455:FKQ786455 FUG786455:FUM786455 GEC786455:GEI786455 GNY786455:GOE786455 GXU786455:GYA786455 HHQ786455:HHW786455 HRM786455:HRS786455 IBI786455:IBO786455 ILE786455:ILK786455 IVA786455:IVG786455 JEW786455:JFC786455 JOS786455:JOY786455 JYO786455:JYU786455 KIK786455:KIQ786455 KSG786455:KSM786455 LCC786455:LCI786455 LLY786455:LME786455 LVU786455:LWA786455 MFQ786455:MFW786455 MPM786455:MPS786455 MZI786455:MZO786455 NJE786455:NJK786455 NTA786455:NTG786455 OCW786455:ODC786455 OMS786455:OMY786455 OWO786455:OWU786455 PGK786455:PGQ786455 PQG786455:PQM786455 QAC786455:QAI786455 QJY786455:QKE786455 QTU786455:QUA786455 RDQ786455:RDW786455 RNM786455:RNS786455 RXI786455:RXO786455 SHE786455:SHK786455 SRA786455:SRG786455 TAW786455:TBC786455 TKS786455:TKY786455 TUO786455:TUU786455 UEK786455:UEQ786455 UOG786455:UOM786455 UYC786455:UYI786455 VHY786455:VIE786455 VRU786455:VSA786455 WBQ786455:WBW786455 WLM786455:WLS786455 WVI786455:WVO786455 IW851991:JC851991 SS851991:SY851991 ACO851991:ACU851991 AMK851991:AMQ851991 AWG851991:AWM851991 BGC851991:BGI851991 BPY851991:BQE851991 BZU851991:CAA851991 CJQ851991:CJW851991 CTM851991:CTS851991 DDI851991:DDO851991 DNE851991:DNK851991 DXA851991:DXG851991 EGW851991:EHC851991 EQS851991:EQY851991 FAO851991:FAU851991 FKK851991:FKQ851991 FUG851991:FUM851991 GEC851991:GEI851991 GNY851991:GOE851991 GXU851991:GYA851991 HHQ851991:HHW851991 HRM851991:HRS851991 IBI851991:IBO851991 ILE851991:ILK851991 IVA851991:IVG851991 JEW851991:JFC851991 JOS851991:JOY851991 JYO851991:JYU851991 KIK851991:KIQ851991 KSG851991:KSM851991 LCC851991:LCI851991 LLY851991:LME851991 LVU851991:LWA851991 MFQ851991:MFW851991 MPM851991:MPS851991 MZI851991:MZO851991 NJE851991:NJK851991 NTA851991:NTG851991 OCW851991:ODC851991 OMS851991:OMY851991 OWO851991:OWU851991 PGK851991:PGQ851991 PQG851991:PQM851991 QAC851991:QAI851991 QJY851991:QKE851991 QTU851991:QUA851991 RDQ851991:RDW851991 RNM851991:RNS851991 RXI851991:RXO851991 SHE851991:SHK851991 SRA851991:SRG851991 TAW851991:TBC851991 TKS851991:TKY851991 TUO851991:TUU851991 UEK851991:UEQ851991 UOG851991:UOM851991 UYC851991:UYI851991 VHY851991:VIE851991 VRU851991:VSA851991 WBQ851991:WBW851991 WLM851991:WLS851991 WVI851991:WVO851991 IW917527:JC917527 SS917527:SY917527 ACO917527:ACU917527 AMK917527:AMQ917527 AWG917527:AWM917527 BGC917527:BGI917527 BPY917527:BQE917527 BZU917527:CAA917527 CJQ917527:CJW917527 CTM917527:CTS917527 DDI917527:DDO917527 DNE917527:DNK917527 DXA917527:DXG917527 EGW917527:EHC917527 EQS917527:EQY917527 FAO917527:FAU917527 FKK917527:FKQ917527 FUG917527:FUM917527 GEC917527:GEI917527 GNY917527:GOE917527 GXU917527:GYA917527 HHQ917527:HHW917527 HRM917527:HRS917527 IBI917527:IBO917527 ILE917527:ILK917527 IVA917527:IVG917527 JEW917527:JFC917527 JOS917527:JOY917527 JYO917527:JYU917527 KIK917527:KIQ917527 KSG917527:KSM917527 LCC917527:LCI917527 LLY917527:LME917527 LVU917527:LWA917527 MFQ917527:MFW917527 MPM917527:MPS917527 MZI917527:MZO917527 NJE917527:NJK917527 NTA917527:NTG917527 OCW917527:ODC917527 OMS917527:OMY917527 OWO917527:OWU917527 PGK917527:PGQ917527 PQG917527:PQM917527 QAC917527:QAI917527 QJY917527:QKE917527 QTU917527:QUA917527 RDQ917527:RDW917527 RNM917527:RNS917527 RXI917527:RXO917527 SHE917527:SHK917527 SRA917527:SRG917527 TAW917527:TBC917527 TKS917527:TKY917527 TUO917527:TUU917527 UEK917527:UEQ917527 UOG917527:UOM917527 UYC917527:UYI917527 VHY917527:VIE917527 VRU917527:VSA917527 WBQ917527:WBW917527 WLM917527:WLS917527 WVI917527:WVO917527 IW983063:JC983063 SS983063:SY983063 ACO983063:ACU983063 AMK983063:AMQ983063 AWG983063:AWM983063 BGC983063:BGI983063 BPY983063:BQE983063 BZU983063:CAA983063 CJQ983063:CJW983063 CTM983063:CTS983063 DDI983063:DDO983063 DNE983063:DNK983063 DXA983063:DXG983063 EGW983063:EHC983063 EQS983063:EQY983063 FAO983063:FAU983063 FKK983063:FKQ983063 FUG983063:FUM983063 GEC983063:GEI983063 GNY983063:GOE983063 GXU983063:GYA983063 HHQ983063:HHW983063 HRM983063:HRS983063 IBI983063:IBO983063 ILE983063:ILK983063 IVA983063:IVG983063 JEW983063:JFC983063 JOS983063:JOY983063 JYO983063:JYU983063 KIK983063:KIQ983063 KSG983063:KSM983063 LCC983063:LCI983063 LLY983063:LME983063 LVU983063:LWA983063 MFQ983063:MFW983063 MPM983063:MPS983063 MZI983063:MZO983063 NJE983063:NJK983063 NTA983063:NTG983063 OCW983063:ODC983063 OMS983063:OMY983063 OWO983063:OWU983063 PGK983063:PGQ983063 PQG983063:PQM983063 QAC983063:QAI983063 QJY983063:QKE983063 QTU983063:QUA983063 RDQ983063:RDW983063 RNM983063:RNS983063 RXI983063:RXO983063 SHE983063:SHK983063 SRA983063:SRG983063 TAW983063:TBC983063 TKS983063:TKY983063 TUO983063:TUU983063 UEK983063:UEQ983063 UOG983063:UOM983063 UYC983063:UYI983063 VHY983063:VIE983063 VRU983063:VSA983063 WBQ983063:WBW983063 WLM983063:WLS983063 WVI983063:WVO983063 IW65571:JC65571 SS65571:SY65571 ACO65571:ACU65571 AMK65571:AMQ65571 AWG65571:AWM65571 BGC65571:BGI65571 BPY65571:BQE65571 BZU65571:CAA65571 CJQ65571:CJW65571 CTM65571:CTS65571 DDI65571:DDO65571 DNE65571:DNK65571 DXA65571:DXG65571 EGW65571:EHC65571 EQS65571:EQY65571 FAO65571:FAU65571 FKK65571:FKQ65571 FUG65571:FUM65571 GEC65571:GEI65571 GNY65571:GOE65571 GXU65571:GYA65571 HHQ65571:HHW65571 HRM65571:HRS65571 IBI65571:IBO65571 ILE65571:ILK65571 IVA65571:IVG65571 JEW65571:JFC65571 JOS65571:JOY65571 JYO65571:JYU65571 KIK65571:KIQ65571 KSG65571:KSM65571 LCC65571:LCI65571 LLY65571:LME65571 LVU65571:LWA65571 MFQ65571:MFW65571 MPM65571:MPS65571 MZI65571:MZO65571 NJE65571:NJK65571 NTA65571:NTG65571 OCW65571:ODC65571 OMS65571:OMY65571 OWO65571:OWU65571 PGK65571:PGQ65571 PQG65571:PQM65571 QAC65571:QAI65571 QJY65571:QKE65571 QTU65571:QUA65571 RDQ65571:RDW65571 RNM65571:RNS65571 RXI65571:RXO65571 SHE65571:SHK65571 SRA65571:SRG65571 TAW65571:TBC65571 TKS65571:TKY65571 TUO65571:TUU65571 UEK65571:UEQ65571 UOG65571:UOM65571 UYC65571:UYI65571 VHY65571:VIE65571 VRU65571:VSA65571 WBQ65571:WBW65571 WLM65571:WLS65571 WVI65571:WVO65571 IW131107:JC131107 SS131107:SY131107 ACO131107:ACU131107 AMK131107:AMQ131107 AWG131107:AWM131107 BGC131107:BGI131107 BPY131107:BQE131107 BZU131107:CAA131107 CJQ131107:CJW131107 CTM131107:CTS131107 DDI131107:DDO131107 DNE131107:DNK131107 DXA131107:DXG131107 EGW131107:EHC131107 EQS131107:EQY131107 FAO131107:FAU131107 FKK131107:FKQ131107 FUG131107:FUM131107 GEC131107:GEI131107 GNY131107:GOE131107 GXU131107:GYA131107 HHQ131107:HHW131107 HRM131107:HRS131107 IBI131107:IBO131107 ILE131107:ILK131107 IVA131107:IVG131107 JEW131107:JFC131107 JOS131107:JOY131107 JYO131107:JYU131107 KIK131107:KIQ131107 KSG131107:KSM131107 LCC131107:LCI131107 LLY131107:LME131107 LVU131107:LWA131107 MFQ131107:MFW131107 MPM131107:MPS131107 MZI131107:MZO131107 NJE131107:NJK131107 NTA131107:NTG131107 OCW131107:ODC131107 OMS131107:OMY131107 OWO131107:OWU131107 PGK131107:PGQ131107 PQG131107:PQM131107 QAC131107:QAI131107 QJY131107:QKE131107 QTU131107:QUA131107 RDQ131107:RDW131107 RNM131107:RNS131107 RXI131107:RXO131107 SHE131107:SHK131107 SRA131107:SRG131107 TAW131107:TBC131107 TKS131107:TKY131107 TUO131107:TUU131107 UEK131107:UEQ131107 UOG131107:UOM131107 UYC131107:UYI131107 VHY131107:VIE131107 VRU131107:VSA131107 WBQ131107:WBW131107 WLM131107:WLS131107 WVI131107:WVO131107 IW196643:JC196643 SS196643:SY196643 ACO196643:ACU196643 AMK196643:AMQ196643 AWG196643:AWM196643 BGC196643:BGI196643 BPY196643:BQE196643 BZU196643:CAA196643 CJQ196643:CJW196643 CTM196643:CTS196643 DDI196643:DDO196643 DNE196643:DNK196643 DXA196643:DXG196643 EGW196643:EHC196643 EQS196643:EQY196643 FAO196643:FAU196643 FKK196643:FKQ196643 FUG196643:FUM196643 GEC196643:GEI196643 GNY196643:GOE196643 GXU196643:GYA196643 HHQ196643:HHW196643 HRM196643:HRS196643 IBI196643:IBO196643 ILE196643:ILK196643 IVA196643:IVG196643 JEW196643:JFC196643 JOS196643:JOY196643 JYO196643:JYU196643 KIK196643:KIQ196643 KSG196643:KSM196643 LCC196643:LCI196643 LLY196643:LME196643 LVU196643:LWA196643 MFQ196643:MFW196643 MPM196643:MPS196643 MZI196643:MZO196643 NJE196643:NJK196643 NTA196643:NTG196643 OCW196643:ODC196643 OMS196643:OMY196643 OWO196643:OWU196643 PGK196643:PGQ196643 PQG196643:PQM196643 QAC196643:QAI196643 QJY196643:QKE196643 QTU196643:QUA196643 RDQ196643:RDW196643 RNM196643:RNS196643 RXI196643:RXO196643 SHE196643:SHK196643 SRA196643:SRG196643 TAW196643:TBC196643 TKS196643:TKY196643 TUO196643:TUU196643 UEK196643:UEQ196643 UOG196643:UOM196643 UYC196643:UYI196643 VHY196643:VIE196643 VRU196643:VSA196643 WBQ196643:WBW196643 WLM196643:WLS196643 WVI196643:WVO196643 IW262179:JC262179 SS262179:SY262179 ACO262179:ACU262179 AMK262179:AMQ262179 AWG262179:AWM262179 BGC262179:BGI262179 BPY262179:BQE262179 BZU262179:CAA262179 CJQ262179:CJW262179 CTM262179:CTS262179 DDI262179:DDO262179 DNE262179:DNK262179 DXA262179:DXG262179 EGW262179:EHC262179 EQS262179:EQY262179 FAO262179:FAU262179 FKK262179:FKQ262179 FUG262179:FUM262179 GEC262179:GEI262179 GNY262179:GOE262179 GXU262179:GYA262179 HHQ262179:HHW262179 HRM262179:HRS262179 IBI262179:IBO262179 ILE262179:ILK262179 IVA262179:IVG262179 JEW262179:JFC262179 JOS262179:JOY262179 JYO262179:JYU262179 KIK262179:KIQ262179 KSG262179:KSM262179 LCC262179:LCI262179 LLY262179:LME262179 LVU262179:LWA262179 MFQ262179:MFW262179 MPM262179:MPS262179 MZI262179:MZO262179 NJE262179:NJK262179 NTA262179:NTG262179 OCW262179:ODC262179 OMS262179:OMY262179 OWO262179:OWU262179 PGK262179:PGQ262179 PQG262179:PQM262179 QAC262179:QAI262179 QJY262179:QKE262179 QTU262179:QUA262179 RDQ262179:RDW262179 RNM262179:RNS262179 RXI262179:RXO262179 SHE262179:SHK262179 SRA262179:SRG262179 TAW262179:TBC262179 TKS262179:TKY262179 TUO262179:TUU262179 UEK262179:UEQ262179 UOG262179:UOM262179 UYC262179:UYI262179 VHY262179:VIE262179 VRU262179:VSA262179 WBQ262179:WBW262179 WLM262179:WLS262179 WVI262179:WVO262179 IW327715:JC327715 SS327715:SY327715 ACO327715:ACU327715 AMK327715:AMQ327715 AWG327715:AWM327715 BGC327715:BGI327715 BPY327715:BQE327715 BZU327715:CAA327715 CJQ327715:CJW327715 CTM327715:CTS327715 DDI327715:DDO327715 DNE327715:DNK327715 DXA327715:DXG327715 EGW327715:EHC327715 EQS327715:EQY327715 FAO327715:FAU327715 FKK327715:FKQ327715 FUG327715:FUM327715 GEC327715:GEI327715 GNY327715:GOE327715 GXU327715:GYA327715 HHQ327715:HHW327715 HRM327715:HRS327715 IBI327715:IBO327715 ILE327715:ILK327715 IVA327715:IVG327715 JEW327715:JFC327715 JOS327715:JOY327715 JYO327715:JYU327715 KIK327715:KIQ327715 KSG327715:KSM327715 LCC327715:LCI327715 LLY327715:LME327715 LVU327715:LWA327715 MFQ327715:MFW327715 MPM327715:MPS327715 MZI327715:MZO327715 NJE327715:NJK327715 NTA327715:NTG327715 OCW327715:ODC327715 OMS327715:OMY327715 OWO327715:OWU327715 PGK327715:PGQ327715 PQG327715:PQM327715 QAC327715:QAI327715 QJY327715:QKE327715 QTU327715:QUA327715 RDQ327715:RDW327715 RNM327715:RNS327715 RXI327715:RXO327715 SHE327715:SHK327715 SRA327715:SRG327715 TAW327715:TBC327715 TKS327715:TKY327715 TUO327715:TUU327715 UEK327715:UEQ327715 UOG327715:UOM327715 UYC327715:UYI327715 VHY327715:VIE327715 VRU327715:VSA327715 WBQ327715:WBW327715 WLM327715:WLS327715 WVI327715:WVO327715 IW393251:JC393251 SS393251:SY393251 ACO393251:ACU393251 AMK393251:AMQ393251 AWG393251:AWM393251 BGC393251:BGI393251 BPY393251:BQE393251 BZU393251:CAA393251 CJQ393251:CJW393251 CTM393251:CTS393251 DDI393251:DDO393251 DNE393251:DNK393251 DXA393251:DXG393251 EGW393251:EHC393251 EQS393251:EQY393251 FAO393251:FAU393251 FKK393251:FKQ393251 FUG393251:FUM393251 GEC393251:GEI393251 GNY393251:GOE393251 GXU393251:GYA393251 HHQ393251:HHW393251 HRM393251:HRS393251 IBI393251:IBO393251 ILE393251:ILK393251 IVA393251:IVG393251 JEW393251:JFC393251 JOS393251:JOY393251 JYO393251:JYU393251 KIK393251:KIQ393251 KSG393251:KSM393251 LCC393251:LCI393251 LLY393251:LME393251 LVU393251:LWA393251 MFQ393251:MFW393251 MPM393251:MPS393251 MZI393251:MZO393251 NJE393251:NJK393251 NTA393251:NTG393251 OCW393251:ODC393251 OMS393251:OMY393251 OWO393251:OWU393251 PGK393251:PGQ393251 PQG393251:PQM393251 QAC393251:QAI393251 QJY393251:QKE393251 QTU393251:QUA393251 RDQ393251:RDW393251 RNM393251:RNS393251 RXI393251:RXO393251 SHE393251:SHK393251 SRA393251:SRG393251 TAW393251:TBC393251 TKS393251:TKY393251 TUO393251:TUU393251 UEK393251:UEQ393251 UOG393251:UOM393251 UYC393251:UYI393251 VHY393251:VIE393251 VRU393251:VSA393251 WBQ393251:WBW393251 WLM393251:WLS393251 WVI393251:WVO393251 IW458787:JC458787 SS458787:SY458787 ACO458787:ACU458787 AMK458787:AMQ458787 AWG458787:AWM458787 BGC458787:BGI458787 BPY458787:BQE458787 BZU458787:CAA458787 CJQ458787:CJW458787 CTM458787:CTS458787 DDI458787:DDO458787 DNE458787:DNK458787 DXA458787:DXG458787 EGW458787:EHC458787 EQS458787:EQY458787 FAO458787:FAU458787 FKK458787:FKQ458787 FUG458787:FUM458787 GEC458787:GEI458787 GNY458787:GOE458787 GXU458787:GYA458787 HHQ458787:HHW458787 HRM458787:HRS458787 IBI458787:IBO458787 ILE458787:ILK458787 IVA458787:IVG458787 JEW458787:JFC458787 JOS458787:JOY458787 JYO458787:JYU458787 KIK458787:KIQ458787 KSG458787:KSM458787 LCC458787:LCI458787 LLY458787:LME458787 LVU458787:LWA458787 MFQ458787:MFW458787 MPM458787:MPS458787 MZI458787:MZO458787 NJE458787:NJK458787 NTA458787:NTG458787 OCW458787:ODC458787 OMS458787:OMY458787 OWO458787:OWU458787 PGK458787:PGQ458787 PQG458787:PQM458787 QAC458787:QAI458787 QJY458787:QKE458787 QTU458787:QUA458787 RDQ458787:RDW458787 RNM458787:RNS458787 RXI458787:RXO458787 SHE458787:SHK458787 SRA458787:SRG458787 TAW458787:TBC458787 TKS458787:TKY458787 TUO458787:TUU458787 UEK458787:UEQ458787 UOG458787:UOM458787 UYC458787:UYI458787 VHY458787:VIE458787 VRU458787:VSA458787 WBQ458787:WBW458787 WLM458787:WLS458787 WVI458787:WVO458787 IW524323:JC524323 SS524323:SY524323 ACO524323:ACU524323 AMK524323:AMQ524323 AWG524323:AWM524323 BGC524323:BGI524323 BPY524323:BQE524323 BZU524323:CAA524323 CJQ524323:CJW524323 CTM524323:CTS524323 DDI524323:DDO524323 DNE524323:DNK524323 DXA524323:DXG524323 EGW524323:EHC524323 EQS524323:EQY524323 FAO524323:FAU524323 FKK524323:FKQ524323 FUG524323:FUM524323 GEC524323:GEI524323 GNY524323:GOE524323 GXU524323:GYA524323 HHQ524323:HHW524323 HRM524323:HRS524323 IBI524323:IBO524323 ILE524323:ILK524323 IVA524323:IVG524323 JEW524323:JFC524323 JOS524323:JOY524323 JYO524323:JYU524323 KIK524323:KIQ524323 KSG524323:KSM524323 LCC524323:LCI524323 LLY524323:LME524323 LVU524323:LWA524323 MFQ524323:MFW524323 MPM524323:MPS524323 MZI524323:MZO524323 NJE524323:NJK524323 NTA524323:NTG524323 OCW524323:ODC524323 OMS524323:OMY524323 OWO524323:OWU524323 PGK524323:PGQ524323 PQG524323:PQM524323 QAC524323:QAI524323 QJY524323:QKE524323 QTU524323:QUA524323 RDQ524323:RDW524323 RNM524323:RNS524323 RXI524323:RXO524323 SHE524323:SHK524323 SRA524323:SRG524323 TAW524323:TBC524323 TKS524323:TKY524323 TUO524323:TUU524323 UEK524323:UEQ524323 UOG524323:UOM524323 UYC524323:UYI524323 VHY524323:VIE524323 VRU524323:VSA524323 WBQ524323:WBW524323 WLM524323:WLS524323 WVI524323:WVO524323 IW589859:JC589859 SS589859:SY589859 ACO589859:ACU589859 AMK589859:AMQ589859 AWG589859:AWM589859 BGC589859:BGI589859 BPY589859:BQE589859 BZU589859:CAA589859 CJQ589859:CJW589859 CTM589859:CTS589859 DDI589859:DDO589859 DNE589859:DNK589859 DXA589859:DXG589859 EGW589859:EHC589859 EQS589859:EQY589859 FAO589859:FAU589859 FKK589859:FKQ589859 FUG589859:FUM589859 GEC589859:GEI589859 GNY589859:GOE589859 GXU589859:GYA589859 HHQ589859:HHW589859 HRM589859:HRS589859 IBI589859:IBO589859 ILE589859:ILK589859 IVA589859:IVG589859 JEW589859:JFC589859 JOS589859:JOY589859 JYO589859:JYU589859 KIK589859:KIQ589859 KSG589859:KSM589859 LCC589859:LCI589859 LLY589859:LME589859 LVU589859:LWA589859 MFQ589859:MFW589859 MPM589859:MPS589859 MZI589859:MZO589859 NJE589859:NJK589859 NTA589859:NTG589859 OCW589859:ODC589859 OMS589859:OMY589859 OWO589859:OWU589859 PGK589859:PGQ589859 PQG589859:PQM589859 QAC589859:QAI589859 QJY589859:QKE589859 QTU589859:QUA589859 RDQ589859:RDW589859 RNM589859:RNS589859 RXI589859:RXO589859 SHE589859:SHK589859 SRA589859:SRG589859 TAW589859:TBC589859 TKS589859:TKY589859 TUO589859:TUU589859 UEK589859:UEQ589859 UOG589859:UOM589859 UYC589859:UYI589859 VHY589859:VIE589859 VRU589859:VSA589859 WBQ589859:WBW589859 WLM589859:WLS589859 WVI589859:WVO589859 IW655395:JC655395 SS655395:SY655395 ACO655395:ACU655395 AMK655395:AMQ655395 AWG655395:AWM655395 BGC655395:BGI655395 BPY655395:BQE655395 BZU655395:CAA655395 CJQ655395:CJW655395 CTM655395:CTS655395 DDI655395:DDO655395 DNE655395:DNK655395 DXA655395:DXG655395 EGW655395:EHC655395 EQS655395:EQY655395 FAO655395:FAU655395 FKK655395:FKQ655395 FUG655395:FUM655395 GEC655395:GEI655395 GNY655395:GOE655395 GXU655395:GYA655395 HHQ655395:HHW655395 HRM655395:HRS655395 IBI655395:IBO655395 ILE655395:ILK655395 IVA655395:IVG655395 JEW655395:JFC655395 JOS655395:JOY655395 JYO655395:JYU655395 KIK655395:KIQ655395 KSG655395:KSM655395 LCC655395:LCI655395 LLY655395:LME655395 LVU655395:LWA655395 MFQ655395:MFW655395 MPM655395:MPS655395 MZI655395:MZO655395 NJE655395:NJK655395 NTA655395:NTG655395 OCW655395:ODC655395 OMS655395:OMY655395 OWO655395:OWU655395 PGK655395:PGQ655395 PQG655395:PQM655395 QAC655395:QAI655395 QJY655395:QKE655395 QTU655395:QUA655395 RDQ655395:RDW655395 RNM655395:RNS655395 RXI655395:RXO655395 SHE655395:SHK655395 SRA655395:SRG655395 TAW655395:TBC655395 TKS655395:TKY655395 TUO655395:TUU655395 UEK655395:UEQ655395 UOG655395:UOM655395 UYC655395:UYI655395 VHY655395:VIE655395 VRU655395:VSA655395 WBQ655395:WBW655395 WLM655395:WLS655395 WVI655395:WVO655395 IW720931:JC720931 SS720931:SY720931 ACO720931:ACU720931 AMK720931:AMQ720931 AWG720931:AWM720931 BGC720931:BGI720931 BPY720931:BQE720931 BZU720931:CAA720931 CJQ720931:CJW720931 CTM720931:CTS720931 DDI720931:DDO720931 DNE720931:DNK720931 DXA720931:DXG720931 EGW720931:EHC720931 EQS720931:EQY720931 FAO720931:FAU720931 FKK720931:FKQ720931 FUG720931:FUM720931 GEC720931:GEI720931 GNY720931:GOE720931 GXU720931:GYA720931 HHQ720931:HHW720931 HRM720931:HRS720931 IBI720931:IBO720931 ILE720931:ILK720931 IVA720931:IVG720931 JEW720931:JFC720931 JOS720931:JOY720931 JYO720931:JYU720931 KIK720931:KIQ720931 KSG720931:KSM720931 LCC720931:LCI720931 LLY720931:LME720931 LVU720931:LWA720931 MFQ720931:MFW720931 MPM720931:MPS720931 MZI720931:MZO720931 NJE720931:NJK720931 NTA720931:NTG720931 OCW720931:ODC720931 OMS720931:OMY720931 OWO720931:OWU720931 PGK720931:PGQ720931 PQG720931:PQM720931 QAC720931:QAI720931 QJY720931:QKE720931 QTU720931:QUA720931 RDQ720931:RDW720931 RNM720931:RNS720931 RXI720931:RXO720931 SHE720931:SHK720931 SRA720931:SRG720931 TAW720931:TBC720931 TKS720931:TKY720931 TUO720931:TUU720931 UEK720931:UEQ720931 UOG720931:UOM720931 UYC720931:UYI720931 VHY720931:VIE720931 VRU720931:VSA720931 WBQ720931:WBW720931 WLM720931:WLS720931 WVI720931:WVO720931 IW786467:JC786467 SS786467:SY786467 ACO786467:ACU786467 AMK786467:AMQ786467 AWG786467:AWM786467 BGC786467:BGI786467 BPY786467:BQE786467 BZU786467:CAA786467 CJQ786467:CJW786467 CTM786467:CTS786467 DDI786467:DDO786467 DNE786467:DNK786467 DXA786467:DXG786467 EGW786467:EHC786467 EQS786467:EQY786467 FAO786467:FAU786467 FKK786467:FKQ786467 FUG786467:FUM786467 GEC786467:GEI786467 GNY786467:GOE786467 GXU786467:GYA786467 HHQ786467:HHW786467 HRM786467:HRS786467 IBI786467:IBO786467 ILE786467:ILK786467 IVA786467:IVG786467 JEW786467:JFC786467 JOS786467:JOY786467 JYO786467:JYU786467 KIK786467:KIQ786467 KSG786467:KSM786467 LCC786467:LCI786467 LLY786467:LME786467 LVU786467:LWA786467 MFQ786467:MFW786467 MPM786467:MPS786467 MZI786467:MZO786467 NJE786467:NJK786467 NTA786467:NTG786467 OCW786467:ODC786467 OMS786467:OMY786467 OWO786467:OWU786467 PGK786467:PGQ786467 PQG786467:PQM786467 QAC786467:QAI786467 QJY786467:QKE786467 QTU786467:QUA786467 RDQ786467:RDW786467 RNM786467:RNS786467 RXI786467:RXO786467 SHE786467:SHK786467 SRA786467:SRG786467 TAW786467:TBC786467 TKS786467:TKY786467 TUO786467:TUU786467 UEK786467:UEQ786467 UOG786467:UOM786467 UYC786467:UYI786467 VHY786467:VIE786467 VRU786467:VSA786467 WBQ786467:WBW786467 WLM786467:WLS786467 WVI786467:WVO786467 IW852003:JC852003 SS852003:SY852003 ACO852003:ACU852003 AMK852003:AMQ852003 AWG852003:AWM852003 BGC852003:BGI852003 BPY852003:BQE852003 BZU852003:CAA852003 CJQ852003:CJW852003 CTM852003:CTS852003 DDI852003:DDO852003 DNE852003:DNK852003 DXA852003:DXG852003 EGW852003:EHC852003 EQS852003:EQY852003 FAO852003:FAU852003 FKK852003:FKQ852003 FUG852003:FUM852003 GEC852003:GEI852003 GNY852003:GOE852003 GXU852003:GYA852003 HHQ852003:HHW852003 HRM852003:HRS852003 IBI852003:IBO852003 ILE852003:ILK852003 IVA852003:IVG852003 JEW852003:JFC852003 JOS852003:JOY852003 JYO852003:JYU852003 KIK852003:KIQ852003 KSG852003:KSM852003 LCC852003:LCI852003 LLY852003:LME852003 LVU852003:LWA852003 MFQ852003:MFW852003 MPM852003:MPS852003 MZI852003:MZO852003 NJE852003:NJK852003 NTA852003:NTG852003 OCW852003:ODC852003 OMS852003:OMY852003 OWO852003:OWU852003 PGK852003:PGQ852003 PQG852003:PQM852003 QAC852003:QAI852003 QJY852003:QKE852003 QTU852003:QUA852003 RDQ852003:RDW852003 RNM852003:RNS852003 RXI852003:RXO852003 SHE852003:SHK852003 SRA852003:SRG852003 TAW852003:TBC852003 TKS852003:TKY852003 TUO852003:TUU852003 UEK852003:UEQ852003 UOG852003:UOM852003 UYC852003:UYI852003 VHY852003:VIE852003 VRU852003:VSA852003 WBQ852003:WBW852003 WLM852003:WLS852003 WVI852003:WVO852003 IW917539:JC917539 SS917539:SY917539 ACO917539:ACU917539 AMK917539:AMQ917539 AWG917539:AWM917539 BGC917539:BGI917539 BPY917539:BQE917539 BZU917539:CAA917539 CJQ917539:CJW917539 CTM917539:CTS917539 DDI917539:DDO917539 DNE917539:DNK917539 DXA917539:DXG917539 EGW917539:EHC917539 EQS917539:EQY917539 FAO917539:FAU917539 FKK917539:FKQ917539 FUG917539:FUM917539 GEC917539:GEI917539 GNY917539:GOE917539 GXU917539:GYA917539 HHQ917539:HHW917539 HRM917539:HRS917539 IBI917539:IBO917539 ILE917539:ILK917539 IVA917539:IVG917539 JEW917539:JFC917539 JOS917539:JOY917539 JYO917539:JYU917539 KIK917539:KIQ917539 KSG917539:KSM917539 LCC917539:LCI917539 LLY917539:LME917539 LVU917539:LWA917539 MFQ917539:MFW917539 MPM917539:MPS917539 MZI917539:MZO917539 NJE917539:NJK917539 NTA917539:NTG917539 OCW917539:ODC917539 OMS917539:OMY917539 OWO917539:OWU917539 PGK917539:PGQ917539 PQG917539:PQM917539 QAC917539:QAI917539 QJY917539:QKE917539 QTU917539:QUA917539 RDQ917539:RDW917539 RNM917539:RNS917539 RXI917539:RXO917539 SHE917539:SHK917539 SRA917539:SRG917539 TAW917539:TBC917539 TKS917539:TKY917539 TUO917539:TUU917539 UEK917539:UEQ917539 UOG917539:UOM917539 UYC917539:UYI917539 VHY917539:VIE917539 VRU917539:VSA917539 WBQ917539:WBW917539 WLM917539:WLS917539 WVI917539:WVO917539 IW983075:JC983075 SS983075:SY983075 ACO983075:ACU983075 AMK983075:AMQ983075 AWG983075:AWM983075 BGC983075:BGI983075 BPY983075:BQE983075 BZU983075:CAA983075 CJQ983075:CJW983075 CTM983075:CTS983075 DDI983075:DDO983075 DNE983075:DNK983075 DXA983075:DXG983075 EGW983075:EHC983075 EQS983075:EQY983075 FAO983075:FAU983075 FKK983075:FKQ983075 FUG983075:FUM983075 GEC983075:GEI983075 GNY983075:GOE983075 GXU983075:GYA983075 HHQ983075:HHW983075 HRM983075:HRS983075 IBI983075:IBO983075 ILE983075:ILK983075 IVA983075:IVG983075 JEW983075:JFC983075 JOS983075:JOY983075 JYO983075:JYU983075 KIK983075:KIQ983075 KSG983075:KSM983075 LCC983075:LCI983075 LLY983075:LME983075 LVU983075:LWA983075 MFQ983075:MFW983075 MPM983075:MPS983075 MZI983075:MZO983075 NJE983075:NJK983075 NTA983075:NTG983075 OCW983075:ODC983075 OMS983075:OMY983075 OWO983075:OWU983075 PGK983075:PGQ983075 PQG983075:PQM983075 QAC983075:QAI983075 QJY983075:QKE983075 QTU983075:QUA983075 RDQ983075:RDW983075 RNM983075:RNS983075 RXI983075:RXO983075 SHE983075:SHK983075 SRA983075:SRG983075 TAW983075:TBC983075 TKS983075:TKY983075 TUO983075:TUU983075 UEK983075:UEQ983075 UOG983075:UOM983075 UYC983075:UYI983075 VHY983075:VIE983075 VRU983075:VSA983075 WBQ983075:WBW983075 WLM983075:WLS983075 WVI983075:WVO983075 IW65573:JC65573 SS65573:SY65573 ACO65573:ACU65573 AMK65573:AMQ65573 AWG65573:AWM65573 BGC65573:BGI65573 BPY65573:BQE65573 BZU65573:CAA65573 CJQ65573:CJW65573 CTM65573:CTS65573 DDI65573:DDO65573 DNE65573:DNK65573 DXA65573:DXG65573 EGW65573:EHC65573 EQS65573:EQY65573 FAO65573:FAU65573 FKK65573:FKQ65573 FUG65573:FUM65573 GEC65573:GEI65573 GNY65573:GOE65573 GXU65573:GYA65573 HHQ65573:HHW65573 HRM65573:HRS65573 IBI65573:IBO65573 ILE65573:ILK65573 IVA65573:IVG65573 JEW65573:JFC65573 JOS65573:JOY65573 JYO65573:JYU65573 KIK65573:KIQ65573 KSG65573:KSM65573 LCC65573:LCI65573 LLY65573:LME65573 LVU65573:LWA65573 MFQ65573:MFW65573 MPM65573:MPS65573 MZI65573:MZO65573 NJE65573:NJK65573 NTA65573:NTG65573 OCW65573:ODC65573 OMS65573:OMY65573 OWO65573:OWU65573 PGK65573:PGQ65573 PQG65573:PQM65573 QAC65573:QAI65573 QJY65573:QKE65573 QTU65573:QUA65573 RDQ65573:RDW65573 RNM65573:RNS65573 RXI65573:RXO65573 SHE65573:SHK65573 SRA65573:SRG65573 TAW65573:TBC65573 TKS65573:TKY65573 TUO65573:TUU65573 UEK65573:UEQ65573 UOG65573:UOM65573 UYC65573:UYI65573 VHY65573:VIE65573 VRU65573:VSA65573 WBQ65573:WBW65573 WLM65573:WLS65573 WVI65573:WVO65573 IW131109:JC131109 SS131109:SY131109 ACO131109:ACU131109 AMK131109:AMQ131109 AWG131109:AWM131109 BGC131109:BGI131109 BPY131109:BQE131109 BZU131109:CAA131109 CJQ131109:CJW131109 CTM131109:CTS131109 DDI131109:DDO131109 DNE131109:DNK131109 DXA131109:DXG131109 EGW131109:EHC131109 EQS131109:EQY131109 FAO131109:FAU131109 FKK131109:FKQ131109 FUG131109:FUM131109 GEC131109:GEI131109 GNY131109:GOE131109 GXU131109:GYA131109 HHQ131109:HHW131109 HRM131109:HRS131109 IBI131109:IBO131109 ILE131109:ILK131109 IVA131109:IVG131109 JEW131109:JFC131109 JOS131109:JOY131109 JYO131109:JYU131109 KIK131109:KIQ131109 KSG131109:KSM131109 LCC131109:LCI131109 LLY131109:LME131109 LVU131109:LWA131109 MFQ131109:MFW131109 MPM131109:MPS131109 MZI131109:MZO131109 NJE131109:NJK131109 NTA131109:NTG131109 OCW131109:ODC131109 OMS131109:OMY131109 OWO131109:OWU131109 PGK131109:PGQ131109 PQG131109:PQM131109 QAC131109:QAI131109 QJY131109:QKE131109 QTU131109:QUA131109 RDQ131109:RDW131109 RNM131109:RNS131109 RXI131109:RXO131109 SHE131109:SHK131109 SRA131109:SRG131109 TAW131109:TBC131109 TKS131109:TKY131109 TUO131109:TUU131109 UEK131109:UEQ131109 UOG131109:UOM131109 UYC131109:UYI131109 VHY131109:VIE131109 VRU131109:VSA131109 WBQ131109:WBW131109 WLM131109:WLS131109 WVI131109:WVO131109 IW196645:JC196645 SS196645:SY196645 ACO196645:ACU196645 AMK196645:AMQ196645 AWG196645:AWM196645 BGC196645:BGI196645 BPY196645:BQE196645 BZU196645:CAA196645 CJQ196645:CJW196645 CTM196645:CTS196645 DDI196645:DDO196645 DNE196645:DNK196645 DXA196645:DXG196645 EGW196645:EHC196645 EQS196645:EQY196645 FAO196645:FAU196645 FKK196645:FKQ196645 FUG196645:FUM196645 GEC196645:GEI196645 GNY196645:GOE196645 GXU196645:GYA196645 HHQ196645:HHW196645 HRM196645:HRS196645 IBI196645:IBO196645 ILE196645:ILK196645 IVA196645:IVG196645 JEW196645:JFC196645 JOS196645:JOY196645 JYO196645:JYU196645 KIK196645:KIQ196645 KSG196645:KSM196645 LCC196645:LCI196645 LLY196645:LME196645 LVU196645:LWA196645 MFQ196645:MFW196645 MPM196645:MPS196645 MZI196645:MZO196645 NJE196645:NJK196645 NTA196645:NTG196645 OCW196645:ODC196645 OMS196645:OMY196645 OWO196645:OWU196645 PGK196645:PGQ196645 PQG196645:PQM196645 QAC196645:QAI196645 QJY196645:QKE196645 QTU196645:QUA196645 RDQ196645:RDW196645 RNM196645:RNS196645 RXI196645:RXO196645 SHE196645:SHK196645 SRA196645:SRG196645 TAW196645:TBC196645 TKS196645:TKY196645 TUO196645:TUU196645 UEK196645:UEQ196645 UOG196645:UOM196645 UYC196645:UYI196645 VHY196645:VIE196645 VRU196645:VSA196645 WBQ196645:WBW196645 WLM196645:WLS196645 WVI196645:WVO196645 IW262181:JC262181 SS262181:SY262181 ACO262181:ACU262181 AMK262181:AMQ262181 AWG262181:AWM262181 BGC262181:BGI262181 BPY262181:BQE262181 BZU262181:CAA262181 CJQ262181:CJW262181 CTM262181:CTS262181 DDI262181:DDO262181 DNE262181:DNK262181 DXA262181:DXG262181 EGW262181:EHC262181 EQS262181:EQY262181 FAO262181:FAU262181 FKK262181:FKQ262181 FUG262181:FUM262181 GEC262181:GEI262181 GNY262181:GOE262181 GXU262181:GYA262181 HHQ262181:HHW262181 HRM262181:HRS262181 IBI262181:IBO262181 ILE262181:ILK262181 IVA262181:IVG262181 JEW262181:JFC262181 JOS262181:JOY262181 JYO262181:JYU262181 KIK262181:KIQ262181 KSG262181:KSM262181 LCC262181:LCI262181 LLY262181:LME262181 LVU262181:LWA262181 MFQ262181:MFW262181 MPM262181:MPS262181 MZI262181:MZO262181 NJE262181:NJK262181 NTA262181:NTG262181 OCW262181:ODC262181 OMS262181:OMY262181 OWO262181:OWU262181 PGK262181:PGQ262181 PQG262181:PQM262181 QAC262181:QAI262181 QJY262181:QKE262181 QTU262181:QUA262181 RDQ262181:RDW262181 RNM262181:RNS262181 RXI262181:RXO262181 SHE262181:SHK262181 SRA262181:SRG262181 TAW262181:TBC262181 TKS262181:TKY262181 TUO262181:TUU262181 UEK262181:UEQ262181 UOG262181:UOM262181 UYC262181:UYI262181 VHY262181:VIE262181 VRU262181:VSA262181 WBQ262181:WBW262181 WLM262181:WLS262181 WVI262181:WVO262181 IW327717:JC327717 SS327717:SY327717 ACO327717:ACU327717 AMK327717:AMQ327717 AWG327717:AWM327717 BGC327717:BGI327717 BPY327717:BQE327717 BZU327717:CAA327717 CJQ327717:CJW327717 CTM327717:CTS327717 DDI327717:DDO327717 DNE327717:DNK327717 DXA327717:DXG327717 EGW327717:EHC327717 EQS327717:EQY327717 FAO327717:FAU327717 FKK327717:FKQ327717 FUG327717:FUM327717 GEC327717:GEI327717 GNY327717:GOE327717 GXU327717:GYA327717 HHQ327717:HHW327717 HRM327717:HRS327717 IBI327717:IBO327717 ILE327717:ILK327717 IVA327717:IVG327717 JEW327717:JFC327717 JOS327717:JOY327717 JYO327717:JYU327717 KIK327717:KIQ327717 KSG327717:KSM327717 LCC327717:LCI327717 LLY327717:LME327717 LVU327717:LWA327717 MFQ327717:MFW327717 MPM327717:MPS327717 MZI327717:MZO327717 NJE327717:NJK327717 NTA327717:NTG327717 OCW327717:ODC327717 OMS327717:OMY327717 OWO327717:OWU327717 PGK327717:PGQ327717 PQG327717:PQM327717 QAC327717:QAI327717 QJY327717:QKE327717 QTU327717:QUA327717 RDQ327717:RDW327717 RNM327717:RNS327717 RXI327717:RXO327717 SHE327717:SHK327717 SRA327717:SRG327717 TAW327717:TBC327717 TKS327717:TKY327717 TUO327717:TUU327717 UEK327717:UEQ327717 UOG327717:UOM327717 UYC327717:UYI327717 VHY327717:VIE327717 VRU327717:VSA327717 WBQ327717:WBW327717 WLM327717:WLS327717 WVI327717:WVO327717 IW393253:JC393253 SS393253:SY393253 ACO393253:ACU393253 AMK393253:AMQ393253 AWG393253:AWM393253 BGC393253:BGI393253 BPY393253:BQE393253 BZU393253:CAA393253 CJQ393253:CJW393253 CTM393253:CTS393253 DDI393253:DDO393253 DNE393253:DNK393253 DXA393253:DXG393253 EGW393253:EHC393253 EQS393253:EQY393253 FAO393253:FAU393253 FKK393253:FKQ393253 FUG393253:FUM393253 GEC393253:GEI393253 GNY393253:GOE393253 GXU393253:GYA393253 HHQ393253:HHW393253 HRM393253:HRS393253 IBI393253:IBO393253 ILE393253:ILK393253 IVA393253:IVG393253 JEW393253:JFC393253 JOS393253:JOY393253 JYO393253:JYU393253 KIK393253:KIQ393253 KSG393253:KSM393253 LCC393253:LCI393253 LLY393253:LME393253 LVU393253:LWA393253 MFQ393253:MFW393253 MPM393253:MPS393253 MZI393253:MZO393253 NJE393253:NJK393253 NTA393253:NTG393253 OCW393253:ODC393253 OMS393253:OMY393253 OWO393253:OWU393253 PGK393253:PGQ393253 PQG393253:PQM393253 QAC393253:QAI393253 QJY393253:QKE393253 QTU393253:QUA393253 RDQ393253:RDW393253 RNM393253:RNS393253 RXI393253:RXO393253 SHE393253:SHK393253 SRA393253:SRG393253 TAW393253:TBC393253 TKS393253:TKY393253 TUO393253:TUU393253 UEK393253:UEQ393253 UOG393253:UOM393253 UYC393253:UYI393253 VHY393253:VIE393253 VRU393253:VSA393253 WBQ393253:WBW393253 WLM393253:WLS393253 WVI393253:WVO393253 IW458789:JC458789 SS458789:SY458789 ACO458789:ACU458789 AMK458789:AMQ458789 AWG458789:AWM458789 BGC458789:BGI458789 BPY458789:BQE458789 BZU458789:CAA458789 CJQ458789:CJW458789 CTM458789:CTS458789 DDI458789:DDO458789 DNE458789:DNK458789 DXA458789:DXG458789 EGW458789:EHC458789 EQS458789:EQY458789 FAO458789:FAU458789 FKK458789:FKQ458789 FUG458789:FUM458789 GEC458789:GEI458789 GNY458789:GOE458789 GXU458789:GYA458789 HHQ458789:HHW458789 HRM458789:HRS458789 IBI458789:IBO458789 ILE458789:ILK458789 IVA458789:IVG458789 JEW458789:JFC458789 JOS458789:JOY458789 JYO458789:JYU458789 KIK458789:KIQ458789 KSG458789:KSM458789 LCC458789:LCI458789 LLY458789:LME458789 LVU458789:LWA458789 MFQ458789:MFW458789 MPM458789:MPS458789 MZI458789:MZO458789 NJE458789:NJK458789 NTA458789:NTG458789 OCW458789:ODC458789 OMS458789:OMY458789 OWO458789:OWU458789 PGK458789:PGQ458789 PQG458789:PQM458789 QAC458789:QAI458789 QJY458789:QKE458789 QTU458789:QUA458789 RDQ458789:RDW458789 RNM458789:RNS458789 RXI458789:RXO458789 SHE458789:SHK458789 SRA458789:SRG458789 TAW458789:TBC458789 TKS458789:TKY458789 TUO458789:TUU458789 UEK458789:UEQ458789 UOG458789:UOM458789 UYC458789:UYI458789 VHY458789:VIE458789 VRU458789:VSA458789 WBQ458789:WBW458789 WLM458789:WLS458789 WVI458789:WVO458789 IW524325:JC524325 SS524325:SY524325 ACO524325:ACU524325 AMK524325:AMQ524325 AWG524325:AWM524325 BGC524325:BGI524325 BPY524325:BQE524325 BZU524325:CAA524325 CJQ524325:CJW524325 CTM524325:CTS524325 DDI524325:DDO524325 DNE524325:DNK524325 DXA524325:DXG524325 EGW524325:EHC524325 EQS524325:EQY524325 FAO524325:FAU524325 FKK524325:FKQ524325 FUG524325:FUM524325 GEC524325:GEI524325 GNY524325:GOE524325 GXU524325:GYA524325 HHQ524325:HHW524325 HRM524325:HRS524325 IBI524325:IBO524325 ILE524325:ILK524325 IVA524325:IVG524325 JEW524325:JFC524325 JOS524325:JOY524325 JYO524325:JYU524325 KIK524325:KIQ524325 KSG524325:KSM524325 LCC524325:LCI524325 LLY524325:LME524325 LVU524325:LWA524325 MFQ524325:MFW524325 MPM524325:MPS524325 MZI524325:MZO524325 NJE524325:NJK524325 NTA524325:NTG524325 OCW524325:ODC524325 OMS524325:OMY524325 OWO524325:OWU524325 PGK524325:PGQ524325 PQG524325:PQM524325 QAC524325:QAI524325 QJY524325:QKE524325 QTU524325:QUA524325 RDQ524325:RDW524325 RNM524325:RNS524325 RXI524325:RXO524325 SHE524325:SHK524325 SRA524325:SRG524325 TAW524325:TBC524325 TKS524325:TKY524325 TUO524325:TUU524325 UEK524325:UEQ524325 UOG524325:UOM524325 UYC524325:UYI524325 VHY524325:VIE524325 VRU524325:VSA524325 WBQ524325:WBW524325 WLM524325:WLS524325 WVI524325:WVO524325 IW589861:JC589861 SS589861:SY589861 ACO589861:ACU589861 AMK589861:AMQ589861 AWG589861:AWM589861 BGC589861:BGI589861 BPY589861:BQE589861 BZU589861:CAA589861 CJQ589861:CJW589861 CTM589861:CTS589861 DDI589861:DDO589861 DNE589861:DNK589861 DXA589861:DXG589861 EGW589861:EHC589861 EQS589861:EQY589861 FAO589861:FAU589861 FKK589861:FKQ589861 FUG589861:FUM589861 GEC589861:GEI589861 GNY589861:GOE589861 GXU589861:GYA589861 HHQ589861:HHW589861 HRM589861:HRS589861 IBI589861:IBO589861 ILE589861:ILK589861 IVA589861:IVG589861 JEW589861:JFC589861 JOS589861:JOY589861 JYO589861:JYU589861 KIK589861:KIQ589861 KSG589861:KSM589861 LCC589861:LCI589861 LLY589861:LME589861 LVU589861:LWA589861 MFQ589861:MFW589861 MPM589861:MPS589861 MZI589861:MZO589861 NJE589861:NJK589861 NTA589861:NTG589861 OCW589861:ODC589861 OMS589861:OMY589861 OWO589861:OWU589861 PGK589861:PGQ589861 PQG589861:PQM589861 QAC589861:QAI589861 QJY589861:QKE589861 QTU589861:QUA589861 RDQ589861:RDW589861 RNM589861:RNS589861 RXI589861:RXO589861 SHE589861:SHK589861 SRA589861:SRG589861 TAW589861:TBC589861 TKS589861:TKY589861 TUO589861:TUU589861 UEK589861:UEQ589861 UOG589861:UOM589861 UYC589861:UYI589861 VHY589861:VIE589861 VRU589861:VSA589861 WBQ589861:WBW589861 WLM589861:WLS589861 WVI589861:WVO589861 IW655397:JC655397 SS655397:SY655397 ACO655397:ACU655397 AMK655397:AMQ655397 AWG655397:AWM655397 BGC655397:BGI655397 BPY655397:BQE655397 BZU655397:CAA655397 CJQ655397:CJW655397 CTM655397:CTS655397 DDI655397:DDO655397 DNE655397:DNK655397 DXA655397:DXG655397 EGW655397:EHC655397 EQS655397:EQY655397 FAO655397:FAU655397 FKK655397:FKQ655397 FUG655397:FUM655397 GEC655397:GEI655397 GNY655397:GOE655397 GXU655397:GYA655397 HHQ655397:HHW655397 HRM655397:HRS655397 IBI655397:IBO655397 ILE655397:ILK655397 IVA655397:IVG655397 JEW655397:JFC655397 JOS655397:JOY655397 JYO655397:JYU655397 KIK655397:KIQ655397 KSG655397:KSM655397 LCC655397:LCI655397 LLY655397:LME655397 LVU655397:LWA655397 MFQ655397:MFW655397 MPM655397:MPS655397 MZI655397:MZO655397 NJE655397:NJK655397 NTA655397:NTG655397 OCW655397:ODC655397 OMS655397:OMY655397 OWO655397:OWU655397 PGK655397:PGQ655397 PQG655397:PQM655397 QAC655397:QAI655397 QJY655397:QKE655397 QTU655397:QUA655397 RDQ655397:RDW655397 RNM655397:RNS655397 RXI655397:RXO655397 SHE655397:SHK655397 SRA655397:SRG655397 TAW655397:TBC655397 TKS655397:TKY655397 TUO655397:TUU655397 UEK655397:UEQ655397 UOG655397:UOM655397 UYC655397:UYI655397 VHY655397:VIE655397 VRU655397:VSA655397 WBQ655397:WBW655397 WLM655397:WLS655397 WVI655397:WVO655397 IW720933:JC720933 SS720933:SY720933 ACO720933:ACU720933 AMK720933:AMQ720933 AWG720933:AWM720933 BGC720933:BGI720933 BPY720933:BQE720933 BZU720933:CAA720933 CJQ720933:CJW720933 CTM720933:CTS720933 DDI720933:DDO720933 DNE720933:DNK720933 DXA720933:DXG720933 EGW720933:EHC720933 EQS720933:EQY720933 FAO720933:FAU720933 FKK720933:FKQ720933 FUG720933:FUM720933 GEC720933:GEI720933 GNY720933:GOE720933 GXU720933:GYA720933 HHQ720933:HHW720933 HRM720933:HRS720933 IBI720933:IBO720933 ILE720933:ILK720933 IVA720933:IVG720933 JEW720933:JFC720933 JOS720933:JOY720933 JYO720933:JYU720933 KIK720933:KIQ720933 KSG720933:KSM720933 LCC720933:LCI720933 LLY720933:LME720933 LVU720933:LWA720933 MFQ720933:MFW720933 MPM720933:MPS720933 MZI720933:MZO720933 NJE720933:NJK720933 NTA720933:NTG720933 OCW720933:ODC720933 OMS720933:OMY720933 OWO720933:OWU720933 PGK720933:PGQ720933 PQG720933:PQM720933 QAC720933:QAI720933 QJY720933:QKE720933 QTU720933:QUA720933 RDQ720933:RDW720933 RNM720933:RNS720933 RXI720933:RXO720933 SHE720933:SHK720933 SRA720933:SRG720933 TAW720933:TBC720933 TKS720933:TKY720933 TUO720933:TUU720933 UEK720933:UEQ720933 UOG720933:UOM720933 UYC720933:UYI720933 VHY720933:VIE720933 VRU720933:VSA720933 WBQ720933:WBW720933 WLM720933:WLS720933 WVI720933:WVO720933 IW786469:JC786469 SS786469:SY786469 ACO786469:ACU786469 AMK786469:AMQ786469 AWG786469:AWM786469 BGC786469:BGI786469 BPY786469:BQE786469 BZU786469:CAA786469 CJQ786469:CJW786469 CTM786469:CTS786469 DDI786469:DDO786469 DNE786469:DNK786469 DXA786469:DXG786469 EGW786469:EHC786469 EQS786469:EQY786469 FAO786469:FAU786469 FKK786469:FKQ786469 FUG786469:FUM786469 GEC786469:GEI786469 GNY786469:GOE786469 GXU786469:GYA786469 HHQ786469:HHW786469 HRM786469:HRS786469 IBI786469:IBO786469 ILE786469:ILK786469 IVA786469:IVG786469 JEW786469:JFC786469 JOS786469:JOY786469 JYO786469:JYU786469 KIK786469:KIQ786469 KSG786469:KSM786469 LCC786469:LCI786469 LLY786469:LME786469 LVU786469:LWA786469 MFQ786469:MFW786469 MPM786469:MPS786469 MZI786469:MZO786469 NJE786469:NJK786469 NTA786469:NTG786469 OCW786469:ODC786469 OMS786469:OMY786469 OWO786469:OWU786469 PGK786469:PGQ786469 PQG786469:PQM786469 QAC786469:QAI786469 QJY786469:QKE786469 QTU786469:QUA786469 RDQ786469:RDW786469 RNM786469:RNS786469 RXI786469:RXO786469 SHE786469:SHK786469 SRA786469:SRG786469 TAW786469:TBC786469 TKS786469:TKY786469 TUO786469:TUU786469 UEK786469:UEQ786469 UOG786469:UOM786469 UYC786469:UYI786469 VHY786469:VIE786469 VRU786469:VSA786469 WBQ786469:WBW786469 WLM786469:WLS786469 WVI786469:WVO786469 IW852005:JC852005 SS852005:SY852005 ACO852005:ACU852005 AMK852005:AMQ852005 AWG852005:AWM852005 BGC852005:BGI852005 BPY852005:BQE852005 BZU852005:CAA852005 CJQ852005:CJW852005 CTM852005:CTS852005 DDI852005:DDO852005 DNE852005:DNK852005 DXA852005:DXG852005 EGW852005:EHC852005 EQS852005:EQY852005 FAO852005:FAU852005 FKK852005:FKQ852005 FUG852005:FUM852005 GEC852005:GEI852005 GNY852005:GOE852005 GXU852005:GYA852005 HHQ852005:HHW852005 HRM852005:HRS852005 IBI852005:IBO852005 ILE852005:ILK852005 IVA852005:IVG852005 JEW852005:JFC852005 JOS852005:JOY852005 JYO852005:JYU852005 KIK852005:KIQ852005 KSG852005:KSM852005 LCC852005:LCI852005 LLY852005:LME852005 LVU852005:LWA852005 MFQ852005:MFW852005 MPM852005:MPS852005 MZI852005:MZO852005 NJE852005:NJK852005 NTA852005:NTG852005 OCW852005:ODC852005 OMS852005:OMY852005 OWO852005:OWU852005 PGK852005:PGQ852005 PQG852005:PQM852005 QAC852005:QAI852005 QJY852005:QKE852005 QTU852005:QUA852005 RDQ852005:RDW852005 RNM852005:RNS852005 RXI852005:RXO852005 SHE852005:SHK852005 SRA852005:SRG852005 TAW852005:TBC852005 TKS852005:TKY852005 TUO852005:TUU852005 UEK852005:UEQ852005 UOG852005:UOM852005 UYC852005:UYI852005 VHY852005:VIE852005 VRU852005:VSA852005 WBQ852005:WBW852005 WLM852005:WLS852005 WVI852005:WVO852005 IW917541:JC917541 SS917541:SY917541 ACO917541:ACU917541 AMK917541:AMQ917541 AWG917541:AWM917541 BGC917541:BGI917541 BPY917541:BQE917541 BZU917541:CAA917541 CJQ917541:CJW917541 CTM917541:CTS917541 DDI917541:DDO917541 DNE917541:DNK917541 DXA917541:DXG917541 EGW917541:EHC917541 EQS917541:EQY917541 FAO917541:FAU917541 FKK917541:FKQ917541 FUG917541:FUM917541 GEC917541:GEI917541 GNY917541:GOE917541 GXU917541:GYA917541 HHQ917541:HHW917541 HRM917541:HRS917541 IBI917541:IBO917541 ILE917541:ILK917541 IVA917541:IVG917541 JEW917541:JFC917541 JOS917541:JOY917541 JYO917541:JYU917541 KIK917541:KIQ917541 KSG917541:KSM917541 LCC917541:LCI917541 LLY917541:LME917541 LVU917541:LWA917541 MFQ917541:MFW917541 MPM917541:MPS917541 MZI917541:MZO917541 NJE917541:NJK917541 NTA917541:NTG917541 OCW917541:ODC917541 OMS917541:OMY917541 OWO917541:OWU917541 PGK917541:PGQ917541 PQG917541:PQM917541 QAC917541:QAI917541 QJY917541:QKE917541 QTU917541:QUA917541 RDQ917541:RDW917541 RNM917541:RNS917541 RXI917541:RXO917541 SHE917541:SHK917541 SRA917541:SRG917541 TAW917541:TBC917541 TKS917541:TKY917541 TUO917541:TUU917541 UEK917541:UEQ917541 UOG917541:UOM917541 UYC917541:UYI917541 VHY917541:VIE917541 VRU917541:VSA917541 WBQ917541:WBW917541 WLM917541:WLS917541 WVI917541:WVO917541 IW983077:JC983077 SS983077:SY983077 ACO983077:ACU983077 AMK983077:AMQ983077 AWG983077:AWM983077 BGC983077:BGI983077 BPY983077:BQE983077 BZU983077:CAA983077 CJQ983077:CJW983077 CTM983077:CTS983077 DDI983077:DDO983077 DNE983077:DNK983077 DXA983077:DXG983077 EGW983077:EHC983077 EQS983077:EQY983077 FAO983077:FAU983077 FKK983077:FKQ983077 FUG983077:FUM983077 GEC983077:GEI983077 GNY983077:GOE983077 GXU983077:GYA983077 HHQ983077:HHW983077 HRM983077:HRS983077 IBI983077:IBO983077 ILE983077:ILK983077 IVA983077:IVG983077 JEW983077:JFC983077 JOS983077:JOY983077 JYO983077:JYU983077 KIK983077:KIQ983077 KSG983077:KSM983077 LCC983077:LCI983077 LLY983077:LME983077 LVU983077:LWA983077 MFQ983077:MFW983077 MPM983077:MPS983077 MZI983077:MZO983077 NJE983077:NJK983077 NTA983077:NTG983077 OCW983077:ODC983077 OMS983077:OMY983077 OWO983077:OWU983077 PGK983077:PGQ983077 PQG983077:PQM983077 QAC983077:QAI983077 QJY983077:QKE983077 QTU983077:QUA983077 RDQ983077:RDW983077 RNM983077:RNS983077 RXI983077:RXO983077 SHE983077:SHK983077 SRA983077:SRG983077 TAW983077:TBC983077 TKS983077:TKY983077 TUO983077:TUU983077 UEK983077:UEQ983077 UOG983077:UOM983077 UYC983077:UYI983077 VHY983077:VIE983077 VRU983077:VSA983077 WBQ983077:WBW983077 WLM983077:WLS983077 WVI983077:WVO983077 IW65561:JC65561 SS65561:SY65561 ACO65561:ACU65561 AMK65561:AMQ65561 AWG65561:AWM65561 BGC65561:BGI65561 BPY65561:BQE65561 BZU65561:CAA65561 CJQ65561:CJW65561 CTM65561:CTS65561 DDI65561:DDO65561 DNE65561:DNK65561 DXA65561:DXG65561 EGW65561:EHC65561 EQS65561:EQY65561 FAO65561:FAU65561 FKK65561:FKQ65561 FUG65561:FUM65561 GEC65561:GEI65561 GNY65561:GOE65561 GXU65561:GYA65561 HHQ65561:HHW65561 HRM65561:HRS65561 IBI65561:IBO65561 ILE65561:ILK65561 IVA65561:IVG65561 JEW65561:JFC65561 JOS65561:JOY65561 JYO65561:JYU65561 KIK65561:KIQ65561 KSG65561:KSM65561 LCC65561:LCI65561 LLY65561:LME65561 LVU65561:LWA65561 MFQ65561:MFW65561 MPM65561:MPS65561 MZI65561:MZO65561 NJE65561:NJK65561 NTA65561:NTG65561 OCW65561:ODC65561 OMS65561:OMY65561 OWO65561:OWU65561 PGK65561:PGQ65561 PQG65561:PQM65561 QAC65561:QAI65561 QJY65561:QKE65561 QTU65561:QUA65561 RDQ65561:RDW65561 RNM65561:RNS65561 RXI65561:RXO65561 SHE65561:SHK65561 SRA65561:SRG65561 TAW65561:TBC65561 TKS65561:TKY65561 TUO65561:TUU65561 UEK65561:UEQ65561 UOG65561:UOM65561 UYC65561:UYI65561 VHY65561:VIE65561 VRU65561:VSA65561 WBQ65561:WBW65561 WLM65561:WLS65561 WVI65561:WVO65561 IW131097:JC131097 SS131097:SY131097 ACO131097:ACU131097 AMK131097:AMQ131097 AWG131097:AWM131097 BGC131097:BGI131097 BPY131097:BQE131097 BZU131097:CAA131097 CJQ131097:CJW131097 CTM131097:CTS131097 DDI131097:DDO131097 DNE131097:DNK131097 DXA131097:DXG131097 EGW131097:EHC131097 EQS131097:EQY131097 FAO131097:FAU131097 FKK131097:FKQ131097 FUG131097:FUM131097 GEC131097:GEI131097 GNY131097:GOE131097 GXU131097:GYA131097 HHQ131097:HHW131097 HRM131097:HRS131097 IBI131097:IBO131097 ILE131097:ILK131097 IVA131097:IVG131097 JEW131097:JFC131097 JOS131097:JOY131097 JYO131097:JYU131097 KIK131097:KIQ131097 KSG131097:KSM131097 LCC131097:LCI131097 LLY131097:LME131097 LVU131097:LWA131097 MFQ131097:MFW131097 MPM131097:MPS131097 MZI131097:MZO131097 NJE131097:NJK131097 NTA131097:NTG131097 OCW131097:ODC131097 OMS131097:OMY131097 OWO131097:OWU131097 PGK131097:PGQ131097 PQG131097:PQM131097 QAC131097:QAI131097 QJY131097:QKE131097 QTU131097:QUA131097 RDQ131097:RDW131097 RNM131097:RNS131097 RXI131097:RXO131097 SHE131097:SHK131097 SRA131097:SRG131097 TAW131097:TBC131097 TKS131097:TKY131097 TUO131097:TUU131097 UEK131097:UEQ131097 UOG131097:UOM131097 UYC131097:UYI131097 VHY131097:VIE131097 VRU131097:VSA131097 WBQ131097:WBW131097 WLM131097:WLS131097 WVI131097:WVO131097 IW196633:JC196633 SS196633:SY196633 ACO196633:ACU196633 AMK196633:AMQ196633 AWG196633:AWM196633 BGC196633:BGI196633 BPY196633:BQE196633 BZU196633:CAA196633 CJQ196633:CJW196633 CTM196633:CTS196633 DDI196633:DDO196633 DNE196633:DNK196633 DXA196633:DXG196633 EGW196633:EHC196633 EQS196633:EQY196633 FAO196633:FAU196633 FKK196633:FKQ196633 FUG196633:FUM196633 GEC196633:GEI196633 GNY196633:GOE196633 GXU196633:GYA196633 HHQ196633:HHW196633 HRM196633:HRS196633 IBI196633:IBO196633 ILE196633:ILK196633 IVA196633:IVG196633 JEW196633:JFC196633 JOS196633:JOY196633 JYO196633:JYU196633 KIK196633:KIQ196633 KSG196633:KSM196633 LCC196633:LCI196633 LLY196633:LME196633 LVU196633:LWA196633 MFQ196633:MFW196633 MPM196633:MPS196633 MZI196633:MZO196633 NJE196633:NJK196633 NTA196633:NTG196633 OCW196633:ODC196633 OMS196633:OMY196633 OWO196633:OWU196633 PGK196633:PGQ196633 PQG196633:PQM196633 QAC196633:QAI196633 QJY196633:QKE196633 QTU196633:QUA196633 RDQ196633:RDW196633 RNM196633:RNS196633 RXI196633:RXO196633 SHE196633:SHK196633 SRA196633:SRG196633 TAW196633:TBC196633 TKS196633:TKY196633 TUO196633:TUU196633 UEK196633:UEQ196633 UOG196633:UOM196633 UYC196633:UYI196633 VHY196633:VIE196633 VRU196633:VSA196633 WBQ196633:WBW196633 WLM196633:WLS196633 WVI196633:WVO196633 IW262169:JC262169 SS262169:SY262169 ACO262169:ACU262169 AMK262169:AMQ262169 AWG262169:AWM262169 BGC262169:BGI262169 BPY262169:BQE262169 BZU262169:CAA262169 CJQ262169:CJW262169 CTM262169:CTS262169 DDI262169:DDO262169 DNE262169:DNK262169 DXA262169:DXG262169 EGW262169:EHC262169 EQS262169:EQY262169 FAO262169:FAU262169 FKK262169:FKQ262169 FUG262169:FUM262169 GEC262169:GEI262169 GNY262169:GOE262169 GXU262169:GYA262169 HHQ262169:HHW262169 HRM262169:HRS262169 IBI262169:IBO262169 ILE262169:ILK262169 IVA262169:IVG262169 JEW262169:JFC262169 JOS262169:JOY262169 JYO262169:JYU262169 KIK262169:KIQ262169 KSG262169:KSM262169 LCC262169:LCI262169 LLY262169:LME262169 LVU262169:LWA262169 MFQ262169:MFW262169 MPM262169:MPS262169 MZI262169:MZO262169 NJE262169:NJK262169 NTA262169:NTG262169 OCW262169:ODC262169 OMS262169:OMY262169 OWO262169:OWU262169 PGK262169:PGQ262169 PQG262169:PQM262169 QAC262169:QAI262169 QJY262169:QKE262169 QTU262169:QUA262169 RDQ262169:RDW262169 RNM262169:RNS262169 RXI262169:RXO262169 SHE262169:SHK262169 SRA262169:SRG262169 TAW262169:TBC262169 TKS262169:TKY262169 TUO262169:TUU262169 UEK262169:UEQ262169 UOG262169:UOM262169 UYC262169:UYI262169 VHY262169:VIE262169 VRU262169:VSA262169 WBQ262169:WBW262169 WLM262169:WLS262169 WVI262169:WVO262169 IW327705:JC327705 SS327705:SY327705 ACO327705:ACU327705 AMK327705:AMQ327705 AWG327705:AWM327705 BGC327705:BGI327705 BPY327705:BQE327705 BZU327705:CAA327705 CJQ327705:CJW327705 CTM327705:CTS327705 DDI327705:DDO327705 DNE327705:DNK327705 DXA327705:DXG327705 EGW327705:EHC327705 EQS327705:EQY327705 FAO327705:FAU327705 FKK327705:FKQ327705 FUG327705:FUM327705 GEC327705:GEI327705 GNY327705:GOE327705 GXU327705:GYA327705 HHQ327705:HHW327705 HRM327705:HRS327705 IBI327705:IBO327705 ILE327705:ILK327705 IVA327705:IVG327705 JEW327705:JFC327705 JOS327705:JOY327705 JYO327705:JYU327705 KIK327705:KIQ327705 KSG327705:KSM327705 LCC327705:LCI327705 LLY327705:LME327705 LVU327705:LWA327705 MFQ327705:MFW327705 MPM327705:MPS327705 MZI327705:MZO327705 NJE327705:NJK327705 NTA327705:NTG327705 OCW327705:ODC327705 OMS327705:OMY327705 OWO327705:OWU327705 PGK327705:PGQ327705 PQG327705:PQM327705 QAC327705:QAI327705 QJY327705:QKE327705 QTU327705:QUA327705 RDQ327705:RDW327705 RNM327705:RNS327705 RXI327705:RXO327705 SHE327705:SHK327705 SRA327705:SRG327705 TAW327705:TBC327705 TKS327705:TKY327705 TUO327705:TUU327705 UEK327705:UEQ327705 UOG327705:UOM327705 UYC327705:UYI327705 VHY327705:VIE327705 VRU327705:VSA327705 WBQ327705:WBW327705 WLM327705:WLS327705 WVI327705:WVO327705 IW393241:JC393241 SS393241:SY393241 ACO393241:ACU393241 AMK393241:AMQ393241 AWG393241:AWM393241 BGC393241:BGI393241 BPY393241:BQE393241 BZU393241:CAA393241 CJQ393241:CJW393241 CTM393241:CTS393241 DDI393241:DDO393241 DNE393241:DNK393241 DXA393241:DXG393241 EGW393241:EHC393241 EQS393241:EQY393241 FAO393241:FAU393241 FKK393241:FKQ393241 FUG393241:FUM393241 GEC393241:GEI393241 GNY393241:GOE393241 GXU393241:GYA393241 HHQ393241:HHW393241 HRM393241:HRS393241 IBI393241:IBO393241 ILE393241:ILK393241 IVA393241:IVG393241 JEW393241:JFC393241 JOS393241:JOY393241 JYO393241:JYU393241 KIK393241:KIQ393241 KSG393241:KSM393241 LCC393241:LCI393241 LLY393241:LME393241 LVU393241:LWA393241 MFQ393241:MFW393241 MPM393241:MPS393241 MZI393241:MZO393241 NJE393241:NJK393241 NTA393241:NTG393241 OCW393241:ODC393241 OMS393241:OMY393241 OWO393241:OWU393241 PGK393241:PGQ393241 PQG393241:PQM393241 QAC393241:QAI393241 QJY393241:QKE393241 QTU393241:QUA393241 RDQ393241:RDW393241 RNM393241:RNS393241 RXI393241:RXO393241 SHE393241:SHK393241 SRA393241:SRG393241 TAW393241:TBC393241 TKS393241:TKY393241 TUO393241:TUU393241 UEK393241:UEQ393241 UOG393241:UOM393241 UYC393241:UYI393241 VHY393241:VIE393241 VRU393241:VSA393241 WBQ393241:WBW393241 WLM393241:WLS393241 WVI393241:WVO393241 IW458777:JC458777 SS458777:SY458777 ACO458777:ACU458777 AMK458777:AMQ458777 AWG458777:AWM458777 BGC458777:BGI458777 BPY458777:BQE458777 BZU458777:CAA458777 CJQ458777:CJW458777 CTM458777:CTS458777 DDI458777:DDO458777 DNE458777:DNK458777 DXA458777:DXG458777 EGW458777:EHC458777 EQS458777:EQY458777 FAO458777:FAU458777 FKK458777:FKQ458777 FUG458777:FUM458777 GEC458777:GEI458777 GNY458777:GOE458777 GXU458777:GYA458777 HHQ458777:HHW458777 HRM458777:HRS458777 IBI458777:IBO458777 ILE458777:ILK458777 IVA458777:IVG458777 JEW458777:JFC458777 JOS458777:JOY458777 JYO458777:JYU458777 KIK458777:KIQ458777 KSG458777:KSM458777 LCC458777:LCI458777 LLY458777:LME458777 LVU458777:LWA458777 MFQ458777:MFW458777 MPM458777:MPS458777 MZI458777:MZO458777 NJE458777:NJK458777 NTA458777:NTG458777 OCW458777:ODC458777 OMS458777:OMY458777 OWO458777:OWU458777 PGK458777:PGQ458777 PQG458777:PQM458777 QAC458777:QAI458777 QJY458777:QKE458777 QTU458777:QUA458777 RDQ458777:RDW458777 RNM458777:RNS458777 RXI458777:RXO458777 SHE458777:SHK458777 SRA458777:SRG458777 TAW458777:TBC458777 TKS458777:TKY458777 TUO458777:TUU458777 UEK458777:UEQ458777 UOG458777:UOM458777 UYC458777:UYI458777 VHY458777:VIE458777 VRU458777:VSA458777 WBQ458777:WBW458777 WLM458777:WLS458777 WVI458777:WVO458777 IW524313:JC524313 SS524313:SY524313 ACO524313:ACU524313 AMK524313:AMQ524313 AWG524313:AWM524313 BGC524313:BGI524313 BPY524313:BQE524313 BZU524313:CAA524313 CJQ524313:CJW524313 CTM524313:CTS524313 DDI524313:DDO524313 DNE524313:DNK524313 DXA524313:DXG524313 EGW524313:EHC524313 EQS524313:EQY524313 FAO524313:FAU524313 FKK524313:FKQ524313 FUG524313:FUM524313 GEC524313:GEI524313 GNY524313:GOE524313 GXU524313:GYA524313 HHQ524313:HHW524313 HRM524313:HRS524313 IBI524313:IBO524313 ILE524313:ILK524313 IVA524313:IVG524313 JEW524313:JFC524313 JOS524313:JOY524313 JYO524313:JYU524313 KIK524313:KIQ524313 KSG524313:KSM524313 LCC524313:LCI524313 LLY524313:LME524313 LVU524313:LWA524313 MFQ524313:MFW524313 MPM524313:MPS524313 MZI524313:MZO524313 NJE524313:NJK524313 NTA524313:NTG524313 OCW524313:ODC524313 OMS524313:OMY524313 OWO524313:OWU524313 PGK524313:PGQ524313 PQG524313:PQM524313 QAC524313:QAI524313 QJY524313:QKE524313 QTU524313:QUA524313 RDQ524313:RDW524313 RNM524313:RNS524313 RXI524313:RXO524313 SHE524313:SHK524313 SRA524313:SRG524313 TAW524313:TBC524313 TKS524313:TKY524313 TUO524313:TUU524313 UEK524313:UEQ524313 UOG524313:UOM524313 UYC524313:UYI524313 VHY524313:VIE524313 VRU524313:VSA524313 WBQ524313:WBW524313 WLM524313:WLS524313 WVI524313:WVO524313 IW589849:JC589849 SS589849:SY589849 ACO589849:ACU589849 AMK589849:AMQ589849 AWG589849:AWM589849 BGC589849:BGI589849 BPY589849:BQE589849 BZU589849:CAA589849 CJQ589849:CJW589849 CTM589849:CTS589849 DDI589849:DDO589849 DNE589849:DNK589849 DXA589849:DXG589849 EGW589849:EHC589849 EQS589849:EQY589849 FAO589849:FAU589849 FKK589849:FKQ589849 FUG589849:FUM589849 GEC589849:GEI589849 GNY589849:GOE589849 GXU589849:GYA589849 HHQ589849:HHW589849 HRM589849:HRS589849 IBI589849:IBO589849 ILE589849:ILK589849 IVA589849:IVG589849 JEW589849:JFC589849 JOS589849:JOY589849 JYO589849:JYU589849 KIK589849:KIQ589849 KSG589849:KSM589849 LCC589849:LCI589849 LLY589849:LME589849 LVU589849:LWA589849 MFQ589849:MFW589849 MPM589849:MPS589849 MZI589849:MZO589849 NJE589849:NJK589849 NTA589849:NTG589849 OCW589849:ODC589849 OMS589849:OMY589849 OWO589849:OWU589849 PGK589849:PGQ589849 PQG589849:PQM589849 QAC589849:QAI589849 QJY589849:QKE589849 QTU589849:QUA589849 RDQ589849:RDW589849 RNM589849:RNS589849 RXI589849:RXO589849 SHE589849:SHK589849 SRA589849:SRG589849 TAW589849:TBC589849 TKS589849:TKY589849 TUO589849:TUU589849 UEK589849:UEQ589849 UOG589849:UOM589849 UYC589849:UYI589849 VHY589849:VIE589849 VRU589849:VSA589849 WBQ589849:WBW589849 WLM589849:WLS589849 WVI589849:WVO589849 IW655385:JC655385 SS655385:SY655385 ACO655385:ACU655385 AMK655385:AMQ655385 AWG655385:AWM655385 BGC655385:BGI655385 BPY655385:BQE655385 BZU655385:CAA655385 CJQ655385:CJW655385 CTM655385:CTS655385 DDI655385:DDO655385 DNE655385:DNK655385 DXA655385:DXG655385 EGW655385:EHC655385 EQS655385:EQY655385 FAO655385:FAU655385 FKK655385:FKQ655385 FUG655385:FUM655385 GEC655385:GEI655385 GNY655385:GOE655385 GXU655385:GYA655385 HHQ655385:HHW655385 HRM655385:HRS655385 IBI655385:IBO655385 ILE655385:ILK655385 IVA655385:IVG655385 JEW655385:JFC655385 JOS655385:JOY655385 JYO655385:JYU655385 KIK655385:KIQ655385 KSG655385:KSM655385 LCC655385:LCI655385 LLY655385:LME655385 LVU655385:LWA655385 MFQ655385:MFW655385 MPM655385:MPS655385 MZI655385:MZO655385 NJE655385:NJK655385 NTA655385:NTG655385 OCW655385:ODC655385 OMS655385:OMY655385 OWO655385:OWU655385 PGK655385:PGQ655385 PQG655385:PQM655385 QAC655385:QAI655385 QJY655385:QKE655385 QTU655385:QUA655385 RDQ655385:RDW655385 RNM655385:RNS655385 RXI655385:RXO655385 SHE655385:SHK655385 SRA655385:SRG655385 TAW655385:TBC655385 TKS655385:TKY655385 TUO655385:TUU655385 UEK655385:UEQ655385 UOG655385:UOM655385 UYC655385:UYI655385 VHY655385:VIE655385 VRU655385:VSA655385 WBQ655385:WBW655385 WLM655385:WLS655385 WVI655385:WVO655385 IW720921:JC720921 SS720921:SY720921 ACO720921:ACU720921 AMK720921:AMQ720921 AWG720921:AWM720921 BGC720921:BGI720921 BPY720921:BQE720921 BZU720921:CAA720921 CJQ720921:CJW720921 CTM720921:CTS720921 DDI720921:DDO720921 DNE720921:DNK720921 DXA720921:DXG720921 EGW720921:EHC720921 EQS720921:EQY720921 FAO720921:FAU720921 FKK720921:FKQ720921 FUG720921:FUM720921 GEC720921:GEI720921 GNY720921:GOE720921 GXU720921:GYA720921 HHQ720921:HHW720921 HRM720921:HRS720921 IBI720921:IBO720921 ILE720921:ILK720921 IVA720921:IVG720921 JEW720921:JFC720921 JOS720921:JOY720921 JYO720921:JYU720921 KIK720921:KIQ720921 KSG720921:KSM720921 LCC720921:LCI720921 LLY720921:LME720921 LVU720921:LWA720921 MFQ720921:MFW720921 MPM720921:MPS720921 MZI720921:MZO720921 NJE720921:NJK720921 NTA720921:NTG720921 OCW720921:ODC720921 OMS720921:OMY720921 OWO720921:OWU720921 PGK720921:PGQ720921 PQG720921:PQM720921 QAC720921:QAI720921 QJY720921:QKE720921 QTU720921:QUA720921 RDQ720921:RDW720921 RNM720921:RNS720921 RXI720921:RXO720921 SHE720921:SHK720921 SRA720921:SRG720921 TAW720921:TBC720921 TKS720921:TKY720921 TUO720921:TUU720921 UEK720921:UEQ720921 UOG720921:UOM720921 UYC720921:UYI720921 VHY720921:VIE720921 VRU720921:VSA720921 WBQ720921:WBW720921 WLM720921:WLS720921 WVI720921:WVO720921 IW786457:JC786457 SS786457:SY786457 ACO786457:ACU786457 AMK786457:AMQ786457 AWG786457:AWM786457 BGC786457:BGI786457 BPY786457:BQE786457 BZU786457:CAA786457 CJQ786457:CJW786457 CTM786457:CTS786457 DDI786457:DDO786457 DNE786457:DNK786457 DXA786457:DXG786457 EGW786457:EHC786457 EQS786457:EQY786457 FAO786457:FAU786457 FKK786457:FKQ786457 FUG786457:FUM786457 GEC786457:GEI786457 GNY786457:GOE786457 GXU786457:GYA786457 HHQ786457:HHW786457 HRM786457:HRS786457 IBI786457:IBO786457 ILE786457:ILK786457 IVA786457:IVG786457 JEW786457:JFC786457 JOS786457:JOY786457 JYO786457:JYU786457 KIK786457:KIQ786457 KSG786457:KSM786457 LCC786457:LCI786457 LLY786457:LME786457 LVU786457:LWA786457 MFQ786457:MFW786457 MPM786457:MPS786457 MZI786457:MZO786457 NJE786457:NJK786457 NTA786457:NTG786457 OCW786457:ODC786457 OMS786457:OMY786457 OWO786457:OWU786457 PGK786457:PGQ786457 PQG786457:PQM786457 QAC786457:QAI786457 QJY786457:QKE786457 QTU786457:QUA786457 RDQ786457:RDW786457 RNM786457:RNS786457 RXI786457:RXO786457 SHE786457:SHK786457 SRA786457:SRG786457 TAW786457:TBC786457 TKS786457:TKY786457 TUO786457:TUU786457 UEK786457:UEQ786457 UOG786457:UOM786457 UYC786457:UYI786457 VHY786457:VIE786457 VRU786457:VSA786457 WBQ786457:WBW786457 WLM786457:WLS786457 WVI786457:WVO786457 IW851993:JC851993 SS851993:SY851993 ACO851993:ACU851993 AMK851993:AMQ851993 AWG851993:AWM851993 BGC851993:BGI851993 BPY851993:BQE851993 BZU851993:CAA851993 CJQ851993:CJW851993 CTM851993:CTS851993 DDI851993:DDO851993 DNE851993:DNK851993 DXA851993:DXG851993 EGW851993:EHC851993 EQS851993:EQY851993 FAO851993:FAU851993 FKK851993:FKQ851993 FUG851993:FUM851993 GEC851993:GEI851993 GNY851993:GOE851993 GXU851993:GYA851993 HHQ851993:HHW851993 HRM851993:HRS851993 IBI851993:IBO851993 ILE851993:ILK851993 IVA851993:IVG851993 JEW851993:JFC851993 JOS851993:JOY851993 JYO851993:JYU851993 KIK851993:KIQ851993 KSG851993:KSM851993 LCC851993:LCI851993 LLY851993:LME851993 LVU851993:LWA851993 MFQ851993:MFW851993 MPM851993:MPS851993 MZI851993:MZO851993 NJE851993:NJK851993 NTA851993:NTG851993 OCW851993:ODC851993 OMS851993:OMY851993 OWO851993:OWU851993 PGK851993:PGQ851993 PQG851993:PQM851993 QAC851993:QAI851993 QJY851993:QKE851993 QTU851993:QUA851993 RDQ851993:RDW851993 RNM851993:RNS851993 RXI851993:RXO851993 SHE851993:SHK851993 SRA851993:SRG851993 TAW851993:TBC851993 TKS851993:TKY851993 TUO851993:TUU851993 UEK851993:UEQ851993 UOG851993:UOM851993 UYC851993:UYI851993 VHY851993:VIE851993 VRU851993:VSA851993 WBQ851993:WBW851993 WLM851993:WLS851993 WVI851993:WVO851993 IW917529:JC917529 SS917529:SY917529 ACO917529:ACU917529 AMK917529:AMQ917529 AWG917529:AWM917529 BGC917529:BGI917529 BPY917529:BQE917529 BZU917529:CAA917529 CJQ917529:CJW917529 CTM917529:CTS917529 DDI917529:DDO917529 DNE917529:DNK917529 DXA917529:DXG917529 EGW917529:EHC917529 EQS917529:EQY917529 FAO917529:FAU917529 FKK917529:FKQ917529 FUG917529:FUM917529 GEC917529:GEI917529 GNY917529:GOE917529 GXU917529:GYA917529 HHQ917529:HHW917529 HRM917529:HRS917529 IBI917529:IBO917529 ILE917529:ILK917529 IVA917529:IVG917529 JEW917529:JFC917529 JOS917529:JOY917529 JYO917529:JYU917529 KIK917529:KIQ917529 KSG917529:KSM917529 LCC917529:LCI917529 LLY917529:LME917529 LVU917529:LWA917529 MFQ917529:MFW917529 MPM917529:MPS917529 MZI917529:MZO917529 NJE917529:NJK917529 NTA917529:NTG917529 OCW917529:ODC917529 OMS917529:OMY917529 OWO917529:OWU917529 PGK917529:PGQ917529 PQG917529:PQM917529 QAC917529:QAI917529 QJY917529:QKE917529 QTU917529:QUA917529 RDQ917529:RDW917529 RNM917529:RNS917529 RXI917529:RXO917529 SHE917529:SHK917529 SRA917529:SRG917529 TAW917529:TBC917529 TKS917529:TKY917529 TUO917529:TUU917529 UEK917529:UEQ917529 UOG917529:UOM917529 UYC917529:UYI917529 VHY917529:VIE917529 VRU917529:VSA917529 WBQ917529:WBW917529 WLM917529:WLS917529 WVI917529:WVO917529 IW983065:JC983065 SS983065:SY983065 ACO983065:ACU983065 AMK983065:AMQ983065 AWG983065:AWM983065 BGC983065:BGI983065 BPY983065:BQE983065 BZU983065:CAA983065 CJQ983065:CJW983065 CTM983065:CTS983065 DDI983065:DDO983065 DNE983065:DNK983065 DXA983065:DXG983065 EGW983065:EHC983065 EQS983065:EQY983065 FAO983065:FAU983065 FKK983065:FKQ983065 FUG983065:FUM983065 GEC983065:GEI983065 GNY983065:GOE983065 GXU983065:GYA983065 HHQ983065:HHW983065 HRM983065:HRS983065 IBI983065:IBO983065 ILE983065:ILK983065 IVA983065:IVG983065 JEW983065:JFC983065 JOS983065:JOY983065 JYO983065:JYU983065 KIK983065:KIQ983065 KSG983065:KSM983065 LCC983065:LCI983065 LLY983065:LME983065 LVU983065:LWA983065 MFQ983065:MFW983065 MPM983065:MPS983065 MZI983065:MZO983065 NJE983065:NJK983065 NTA983065:NTG983065 OCW983065:ODC983065 OMS983065:OMY983065 OWO983065:OWU983065 PGK983065:PGQ983065 PQG983065:PQM983065 QAC983065:QAI983065 QJY983065:QKE983065 QTU983065:QUA983065 RDQ983065:RDW983065 RNM983065:RNS983065 RXI983065:RXO983065 SHE983065:SHK983065 SRA983065:SRG983065 TAW983065:TBC983065 TKS983065:TKY983065 TUO983065:TUU983065 UEK983065:UEQ983065 UOG983065:UOM983065 UYC983065:UYI983065 VHY983065:VIE983065 VRU983065:VSA983065 WBQ983065:WBW983065 WLM983065:WLS983065 WVI983065:WVO983065 IW65563:JC65563 SS65563:SY65563 ACO65563:ACU65563 AMK65563:AMQ65563 AWG65563:AWM65563 BGC65563:BGI65563 BPY65563:BQE65563 BZU65563:CAA65563 CJQ65563:CJW65563 CTM65563:CTS65563 DDI65563:DDO65563 DNE65563:DNK65563 DXA65563:DXG65563 EGW65563:EHC65563 EQS65563:EQY65563 FAO65563:FAU65563 FKK65563:FKQ65563 FUG65563:FUM65563 GEC65563:GEI65563 GNY65563:GOE65563 GXU65563:GYA65563 HHQ65563:HHW65563 HRM65563:HRS65563 IBI65563:IBO65563 ILE65563:ILK65563 IVA65563:IVG65563 JEW65563:JFC65563 JOS65563:JOY65563 JYO65563:JYU65563 KIK65563:KIQ65563 KSG65563:KSM65563 LCC65563:LCI65563 LLY65563:LME65563 LVU65563:LWA65563 MFQ65563:MFW65563 MPM65563:MPS65563 MZI65563:MZO65563 NJE65563:NJK65563 NTA65563:NTG65563 OCW65563:ODC65563 OMS65563:OMY65563 OWO65563:OWU65563 PGK65563:PGQ65563 PQG65563:PQM65563 QAC65563:QAI65563 QJY65563:QKE65563 QTU65563:QUA65563 RDQ65563:RDW65563 RNM65563:RNS65563 RXI65563:RXO65563 SHE65563:SHK65563 SRA65563:SRG65563 TAW65563:TBC65563 TKS65563:TKY65563 TUO65563:TUU65563 UEK65563:UEQ65563 UOG65563:UOM65563 UYC65563:UYI65563 VHY65563:VIE65563 VRU65563:VSA65563 WBQ65563:WBW65563 WLM65563:WLS65563 WVI65563:WVO65563 IW131099:JC131099 SS131099:SY131099 ACO131099:ACU131099 AMK131099:AMQ131099 AWG131099:AWM131099 BGC131099:BGI131099 BPY131099:BQE131099 BZU131099:CAA131099 CJQ131099:CJW131099 CTM131099:CTS131099 DDI131099:DDO131099 DNE131099:DNK131099 DXA131099:DXG131099 EGW131099:EHC131099 EQS131099:EQY131099 FAO131099:FAU131099 FKK131099:FKQ131099 FUG131099:FUM131099 GEC131099:GEI131099 GNY131099:GOE131099 GXU131099:GYA131099 HHQ131099:HHW131099 HRM131099:HRS131099 IBI131099:IBO131099 ILE131099:ILK131099 IVA131099:IVG131099 JEW131099:JFC131099 JOS131099:JOY131099 JYO131099:JYU131099 KIK131099:KIQ131099 KSG131099:KSM131099 LCC131099:LCI131099 LLY131099:LME131099 LVU131099:LWA131099 MFQ131099:MFW131099 MPM131099:MPS131099 MZI131099:MZO131099 NJE131099:NJK131099 NTA131099:NTG131099 OCW131099:ODC131099 OMS131099:OMY131099 OWO131099:OWU131099 PGK131099:PGQ131099 PQG131099:PQM131099 QAC131099:QAI131099 QJY131099:QKE131099 QTU131099:QUA131099 RDQ131099:RDW131099 RNM131099:RNS131099 RXI131099:RXO131099 SHE131099:SHK131099 SRA131099:SRG131099 TAW131099:TBC131099 TKS131099:TKY131099 TUO131099:TUU131099 UEK131099:UEQ131099 UOG131099:UOM131099 UYC131099:UYI131099 VHY131099:VIE131099 VRU131099:VSA131099 WBQ131099:WBW131099 WLM131099:WLS131099 WVI131099:WVO131099 IW196635:JC196635 SS196635:SY196635 ACO196635:ACU196635 AMK196635:AMQ196635 AWG196635:AWM196635 BGC196635:BGI196635 BPY196635:BQE196635 BZU196635:CAA196635 CJQ196635:CJW196635 CTM196635:CTS196635 DDI196635:DDO196635 DNE196635:DNK196635 DXA196635:DXG196635 EGW196635:EHC196635 EQS196635:EQY196635 FAO196635:FAU196635 FKK196635:FKQ196635 FUG196635:FUM196635 GEC196635:GEI196635 GNY196635:GOE196635 GXU196635:GYA196635 HHQ196635:HHW196635 HRM196635:HRS196635 IBI196635:IBO196635 ILE196635:ILK196635 IVA196635:IVG196635 JEW196635:JFC196635 JOS196635:JOY196635 JYO196635:JYU196635 KIK196635:KIQ196635 KSG196635:KSM196635 LCC196635:LCI196635 LLY196635:LME196635 LVU196635:LWA196635 MFQ196635:MFW196635 MPM196635:MPS196635 MZI196635:MZO196635 NJE196635:NJK196635 NTA196635:NTG196635 OCW196635:ODC196635 OMS196635:OMY196635 OWO196635:OWU196635 PGK196635:PGQ196635 PQG196635:PQM196635 QAC196635:QAI196635 QJY196635:QKE196635 QTU196635:QUA196635 RDQ196635:RDW196635 RNM196635:RNS196635 RXI196635:RXO196635 SHE196635:SHK196635 SRA196635:SRG196635 TAW196635:TBC196635 TKS196635:TKY196635 TUO196635:TUU196635 UEK196635:UEQ196635 UOG196635:UOM196635 UYC196635:UYI196635 VHY196635:VIE196635 VRU196635:VSA196635 WBQ196635:WBW196635 WLM196635:WLS196635 WVI196635:WVO196635 IW262171:JC262171 SS262171:SY262171 ACO262171:ACU262171 AMK262171:AMQ262171 AWG262171:AWM262171 BGC262171:BGI262171 BPY262171:BQE262171 BZU262171:CAA262171 CJQ262171:CJW262171 CTM262171:CTS262171 DDI262171:DDO262171 DNE262171:DNK262171 DXA262171:DXG262171 EGW262171:EHC262171 EQS262171:EQY262171 FAO262171:FAU262171 FKK262171:FKQ262171 FUG262171:FUM262171 GEC262171:GEI262171 GNY262171:GOE262171 GXU262171:GYA262171 HHQ262171:HHW262171 HRM262171:HRS262171 IBI262171:IBO262171 ILE262171:ILK262171 IVA262171:IVG262171 JEW262171:JFC262171 JOS262171:JOY262171 JYO262171:JYU262171 KIK262171:KIQ262171 KSG262171:KSM262171 LCC262171:LCI262171 LLY262171:LME262171 LVU262171:LWA262171 MFQ262171:MFW262171 MPM262171:MPS262171 MZI262171:MZO262171 NJE262171:NJK262171 NTA262171:NTG262171 OCW262171:ODC262171 OMS262171:OMY262171 OWO262171:OWU262171 PGK262171:PGQ262171 PQG262171:PQM262171 QAC262171:QAI262171 QJY262171:QKE262171 QTU262171:QUA262171 RDQ262171:RDW262171 RNM262171:RNS262171 RXI262171:RXO262171 SHE262171:SHK262171 SRA262171:SRG262171 TAW262171:TBC262171 TKS262171:TKY262171 TUO262171:TUU262171 UEK262171:UEQ262171 UOG262171:UOM262171 UYC262171:UYI262171 VHY262171:VIE262171 VRU262171:VSA262171 WBQ262171:WBW262171 WLM262171:WLS262171 WVI262171:WVO262171 IW327707:JC327707 SS327707:SY327707 ACO327707:ACU327707 AMK327707:AMQ327707 AWG327707:AWM327707 BGC327707:BGI327707 BPY327707:BQE327707 BZU327707:CAA327707 CJQ327707:CJW327707 CTM327707:CTS327707 DDI327707:DDO327707 DNE327707:DNK327707 DXA327707:DXG327707 EGW327707:EHC327707 EQS327707:EQY327707 FAO327707:FAU327707 FKK327707:FKQ327707 FUG327707:FUM327707 GEC327707:GEI327707 GNY327707:GOE327707 GXU327707:GYA327707 HHQ327707:HHW327707 HRM327707:HRS327707 IBI327707:IBO327707 ILE327707:ILK327707 IVA327707:IVG327707 JEW327707:JFC327707 JOS327707:JOY327707 JYO327707:JYU327707 KIK327707:KIQ327707 KSG327707:KSM327707 LCC327707:LCI327707 LLY327707:LME327707 LVU327707:LWA327707 MFQ327707:MFW327707 MPM327707:MPS327707 MZI327707:MZO327707 NJE327707:NJK327707 NTA327707:NTG327707 OCW327707:ODC327707 OMS327707:OMY327707 OWO327707:OWU327707 PGK327707:PGQ327707 PQG327707:PQM327707 QAC327707:QAI327707 QJY327707:QKE327707 QTU327707:QUA327707 RDQ327707:RDW327707 RNM327707:RNS327707 RXI327707:RXO327707 SHE327707:SHK327707 SRA327707:SRG327707 TAW327707:TBC327707 TKS327707:TKY327707 TUO327707:TUU327707 UEK327707:UEQ327707 UOG327707:UOM327707 UYC327707:UYI327707 VHY327707:VIE327707 VRU327707:VSA327707 WBQ327707:WBW327707 WLM327707:WLS327707 WVI327707:WVO327707 IW393243:JC393243 SS393243:SY393243 ACO393243:ACU393243 AMK393243:AMQ393243 AWG393243:AWM393243 BGC393243:BGI393243 BPY393243:BQE393243 BZU393243:CAA393243 CJQ393243:CJW393243 CTM393243:CTS393243 DDI393243:DDO393243 DNE393243:DNK393243 DXA393243:DXG393243 EGW393243:EHC393243 EQS393243:EQY393243 FAO393243:FAU393243 FKK393243:FKQ393243 FUG393243:FUM393243 GEC393243:GEI393243 GNY393243:GOE393243 GXU393243:GYA393243 HHQ393243:HHW393243 HRM393243:HRS393243 IBI393243:IBO393243 ILE393243:ILK393243 IVA393243:IVG393243 JEW393243:JFC393243 JOS393243:JOY393243 JYO393243:JYU393243 KIK393243:KIQ393243 KSG393243:KSM393243 LCC393243:LCI393243 LLY393243:LME393243 LVU393243:LWA393243 MFQ393243:MFW393243 MPM393243:MPS393243 MZI393243:MZO393243 NJE393243:NJK393243 NTA393243:NTG393243 OCW393243:ODC393243 OMS393243:OMY393243 OWO393243:OWU393243 PGK393243:PGQ393243 PQG393243:PQM393243 QAC393243:QAI393243 QJY393243:QKE393243 QTU393243:QUA393243 RDQ393243:RDW393243 RNM393243:RNS393243 RXI393243:RXO393243 SHE393243:SHK393243 SRA393243:SRG393243 TAW393243:TBC393243 TKS393243:TKY393243 TUO393243:TUU393243 UEK393243:UEQ393243 UOG393243:UOM393243 UYC393243:UYI393243 VHY393243:VIE393243 VRU393243:VSA393243 WBQ393243:WBW393243 WLM393243:WLS393243 WVI393243:WVO393243 IW458779:JC458779 SS458779:SY458779 ACO458779:ACU458779 AMK458779:AMQ458779 AWG458779:AWM458779 BGC458779:BGI458779 BPY458779:BQE458779 BZU458779:CAA458779 CJQ458779:CJW458779 CTM458779:CTS458779 DDI458779:DDO458779 DNE458779:DNK458779 DXA458779:DXG458779 EGW458779:EHC458779 EQS458779:EQY458779 FAO458779:FAU458779 FKK458779:FKQ458779 FUG458779:FUM458779 GEC458779:GEI458779 GNY458779:GOE458779 GXU458779:GYA458779 HHQ458779:HHW458779 HRM458779:HRS458779 IBI458779:IBO458779 ILE458779:ILK458779 IVA458779:IVG458779 JEW458779:JFC458779 JOS458779:JOY458779 JYO458779:JYU458779 KIK458779:KIQ458779 KSG458779:KSM458779 LCC458779:LCI458779 LLY458779:LME458779 LVU458779:LWA458779 MFQ458779:MFW458779 MPM458779:MPS458779 MZI458779:MZO458779 NJE458779:NJK458779 NTA458779:NTG458779 OCW458779:ODC458779 OMS458779:OMY458779 OWO458779:OWU458779 PGK458779:PGQ458779 PQG458779:PQM458779 QAC458779:QAI458779 QJY458779:QKE458779 QTU458779:QUA458779 RDQ458779:RDW458779 RNM458779:RNS458779 RXI458779:RXO458779 SHE458779:SHK458779 SRA458779:SRG458779 TAW458779:TBC458779 TKS458779:TKY458779 TUO458779:TUU458779 UEK458779:UEQ458779 UOG458779:UOM458779 UYC458779:UYI458779 VHY458779:VIE458779 VRU458779:VSA458779 WBQ458779:WBW458779 WLM458779:WLS458779 WVI458779:WVO458779 IW524315:JC524315 SS524315:SY524315 ACO524315:ACU524315 AMK524315:AMQ524315 AWG524315:AWM524315 BGC524315:BGI524315 BPY524315:BQE524315 BZU524315:CAA524315 CJQ524315:CJW524315 CTM524315:CTS524315 DDI524315:DDO524315 DNE524315:DNK524315 DXA524315:DXG524315 EGW524315:EHC524315 EQS524315:EQY524315 FAO524315:FAU524315 FKK524315:FKQ524315 FUG524315:FUM524315 GEC524315:GEI524315 GNY524315:GOE524315 GXU524315:GYA524315 HHQ524315:HHW524315 HRM524315:HRS524315 IBI524315:IBO524315 ILE524315:ILK524315 IVA524315:IVG524315 JEW524315:JFC524315 JOS524315:JOY524315 JYO524315:JYU524315 KIK524315:KIQ524315 KSG524315:KSM524315 LCC524315:LCI524315 LLY524315:LME524315 LVU524315:LWA524315 MFQ524315:MFW524315 MPM524315:MPS524315 MZI524315:MZO524315 NJE524315:NJK524315 NTA524315:NTG524315 OCW524315:ODC524315 OMS524315:OMY524315 OWO524315:OWU524315 PGK524315:PGQ524315 PQG524315:PQM524315 QAC524315:QAI524315 QJY524315:QKE524315 QTU524315:QUA524315 RDQ524315:RDW524315 RNM524315:RNS524315 RXI524315:RXO524315 SHE524315:SHK524315 SRA524315:SRG524315 TAW524315:TBC524315 TKS524315:TKY524315 TUO524315:TUU524315 UEK524315:UEQ524315 UOG524315:UOM524315 UYC524315:UYI524315 VHY524315:VIE524315 VRU524315:VSA524315 WBQ524315:WBW524315 WLM524315:WLS524315 WVI524315:WVO524315 IW589851:JC589851 SS589851:SY589851 ACO589851:ACU589851 AMK589851:AMQ589851 AWG589851:AWM589851 BGC589851:BGI589851 BPY589851:BQE589851 BZU589851:CAA589851 CJQ589851:CJW589851 CTM589851:CTS589851 DDI589851:DDO589851 DNE589851:DNK589851 DXA589851:DXG589851 EGW589851:EHC589851 EQS589851:EQY589851 FAO589851:FAU589851 FKK589851:FKQ589851 FUG589851:FUM589851 GEC589851:GEI589851 GNY589851:GOE589851 GXU589851:GYA589851 HHQ589851:HHW589851 HRM589851:HRS589851 IBI589851:IBO589851 ILE589851:ILK589851 IVA589851:IVG589851 JEW589851:JFC589851 JOS589851:JOY589851 JYO589851:JYU589851 KIK589851:KIQ589851 KSG589851:KSM589851 LCC589851:LCI589851 LLY589851:LME589851 LVU589851:LWA589851 MFQ589851:MFW589851 MPM589851:MPS589851 MZI589851:MZO589851 NJE589851:NJK589851 NTA589851:NTG589851 OCW589851:ODC589851 OMS589851:OMY589851 OWO589851:OWU589851 PGK589851:PGQ589851 PQG589851:PQM589851 QAC589851:QAI589851 QJY589851:QKE589851 QTU589851:QUA589851 RDQ589851:RDW589851 RNM589851:RNS589851 RXI589851:RXO589851 SHE589851:SHK589851 SRA589851:SRG589851 TAW589851:TBC589851 TKS589851:TKY589851 TUO589851:TUU589851 UEK589851:UEQ589851 UOG589851:UOM589851 UYC589851:UYI589851 VHY589851:VIE589851 VRU589851:VSA589851 WBQ589851:WBW589851 WLM589851:WLS589851 WVI589851:WVO589851 IW655387:JC655387 SS655387:SY655387 ACO655387:ACU655387 AMK655387:AMQ655387 AWG655387:AWM655387 BGC655387:BGI655387 BPY655387:BQE655387 BZU655387:CAA655387 CJQ655387:CJW655387 CTM655387:CTS655387 DDI655387:DDO655387 DNE655387:DNK655387 DXA655387:DXG655387 EGW655387:EHC655387 EQS655387:EQY655387 FAO655387:FAU655387 FKK655387:FKQ655387 FUG655387:FUM655387 GEC655387:GEI655387 GNY655387:GOE655387 GXU655387:GYA655387 HHQ655387:HHW655387 HRM655387:HRS655387 IBI655387:IBO655387 ILE655387:ILK655387 IVA655387:IVG655387 JEW655387:JFC655387 JOS655387:JOY655387 JYO655387:JYU655387 KIK655387:KIQ655387 KSG655387:KSM655387 LCC655387:LCI655387 LLY655387:LME655387 LVU655387:LWA655387 MFQ655387:MFW655387 MPM655387:MPS655387 MZI655387:MZO655387 NJE655387:NJK655387 NTA655387:NTG655387 OCW655387:ODC655387 OMS655387:OMY655387 OWO655387:OWU655387 PGK655387:PGQ655387 PQG655387:PQM655387 QAC655387:QAI655387 QJY655387:QKE655387 QTU655387:QUA655387 RDQ655387:RDW655387 RNM655387:RNS655387 RXI655387:RXO655387 SHE655387:SHK655387 SRA655387:SRG655387 TAW655387:TBC655387 TKS655387:TKY655387 TUO655387:TUU655387 UEK655387:UEQ655387 UOG655387:UOM655387 UYC655387:UYI655387 VHY655387:VIE655387 VRU655387:VSA655387 WBQ655387:WBW655387 WLM655387:WLS655387 WVI655387:WVO655387 IW720923:JC720923 SS720923:SY720923 ACO720923:ACU720923 AMK720923:AMQ720923 AWG720923:AWM720923 BGC720923:BGI720923 BPY720923:BQE720923 BZU720923:CAA720923 CJQ720923:CJW720923 CTM720923:CTS720923 DDI720923:DDO720923 DNE720923:DNK720923 DXA720923:DXG720923 EGW720923:EHC720923 EQS720923:EQY720923 FAO720923:FAU720923 FKK720923:FKQ720923 FUG720923:FUM720923 GEC720923:GEI720923 GNY720923:GOE720923 GXU720923:GYA720923 HHQ720923:HHW720923 HRM720923:HRS720923 IBI720923:IBO720923 ILE720923:ILK720923 IVA720923:IVG720923 JEW720923:JFC720923 JOS720923:JOY720923 JYO720923:JYU720923 KIK720923:KIQ720923 KSG720923:KSM720923 LCC720923:LCI720923 LLY720923:LME720923 LVU720923:LWA720923 MFQ720923:MFW720923 MPM720923:MPS720923 MZI720923:MZO720923 NJE720923:NJK720923 NTA720923:NTG720923 OCW720923:ODC720923 OMS720923:OMY720923 OWO720923:OWU720923 PGK720923:PGQ720923 PQG720923:PQM720923 QAC720923:QAI720923 QJY720923:QKE720923 QTU720923:QUA720923 RDQ720923:RDW720923 RNM720923:RNS720923 RXI720923:RXO720923 SHE720923:SHK720923 SRA720923:SRG720923 TAW720923:TBC720923 TKS720923:TKY720923 TUO720923:TUU720923 UEK720923:UEQ720923 UOG720923:UOM720923 UYC720923:UYI720923 VHY720923:VIE720923 VRU720923:VSA720923 WBQ720923:WBW720923 WLM720923:WLS720923 WVI720923:WVO720923 IW786459:JC786459 SS786459:SY786459 ACO786459:ACU786459 AMK786459:AMQ786459 AWG786459:AWM786459 BGC786459:BGI786459 BPY786459:BQE786459 BZU786459:CAA786459 CJQ786459:CJW786459 CTM786459:CTS786459 DDI786459:DDO786459 DNE786459:DNK786459 DXA786459:DXG786459 EGW786459:EHC786459 EQS786459:EQY786459 FAO786459:FAU786459 FKK786459:FKQ786459 FUG786459:FUM786459 GEC786459:GEI786459 GNY786459:GOE786459 GXU786459:GYA786459 HHQ786459:HHW786459 HRM786459:HRS786459 IBI786459:IBO786459 ILE786459:ILK786459 IVA786459:IVG786459 JEW786459:JFC786459 JOS786459:JOY786459 JYO786459:JYU786459 KIK786459:KIQ786459 KSG786459:KSM786459 LCC786459:LCI786459 LLY786459:LME786459 LVU786459:LWA786459 MFQ786459:MFW786459 MPM786459:MPS786459 MZI786459:MZO786459 NJE786459:NJK786459 NTA786459:NTG786459 OCW786459:ODC786459 OMS786459:OMY786459 OWO786459:OWU786459 PGK786459:PGQ786459 PQG786459:PQM786459 QAC786459:QAI786459 QJY786459:QKE786459 QTU786459:QUA786459 RDQ786459:RDW786459 RNM786459:RNS786459 RXI786459:RXO786459 SHE786459:SHK786459 SRA786459:SRG786459 TAW786459:TBC786459 TKS786459:TKY786459 TUO786459:TUU786459 UEK786459:UEQ786459 UOG786459:UOM786459 UYC786459:UYI786459 VHY786459:VIE786459 VRU786459:VSA786459 WBQ786459:WBW786459 WLM786459:WLS786459 WVI786459:WVO786459 IW851995:JC851995 SS851995:SY851995 ACO851995:ACU851995 AMK851995:AMQ851995 AWG851995:AWM851995 BGC851995:BGI851995 BPY851995:BQE851995 BZU851995:CAA851995 CJQ851995:CJW851995 CTM851995:CTS851995 DDI851995:DDO851995 DNE851995:DNK851995 DXA851995:DXG851995 EGW851995:EHC851995 EQS851995:EQY851995 FAO851995:FAU851995 FKK851995:FKQ851995 FUG851995:FUM851995 GEC851995:GEI851995 GNY851995:GOE851995 GXU851995:GYA851995 HHQ851995:HHW851995 HRM851995:HRS851995 IBI851995:IBO851995 ILE851995:ILK851995 IVA851995:IVG851995 JEW851995:JFC851995 JOS851995:JOY851995 JYO851995:JYU851995 KIK851995:KIQ851995 KSG851995:KSM851995 LCC851995:LCI851995 LLY851995:LME851995 LVU851995:LWA851995 MFQ851995:MFW851995 MPM851995:MPS851995 MZI851995:MZO851995 NJE851995:NJK851995 NTA851995:NTG851995 OCW851995:ODC851995 OMS851995:OMY851995 OWO851995:OWU851995 PGK851995:PGQ851995 PQG851995:PQM851995 QAC851995:QAI851995 QJY851995:QKE851995 QTU851995:QUA851995 RDQ851995:RDW851995 RNM851995:RNS851995 RXI851995:RXO851995 SHE851995:SHK851995 SRA851995:SRG851995 TAW851995:TBC851995 TKS851995:TKY851995 TUO851995:TUU851995 UEK851995:UEQ851995 UOG851995:UOM851995 UYC851995:UYI851995 VHY851995:VIE851995 VRU851995:VSA851995 WBQ851995:WBW851995 WLM851995:WLS851995 WVI851995:WVO851995 IW917531:JC917531 SS917531:SY917531 ACO917531:ACU917531 AMK917531:AMQ917531 AWG917531:AWM917531 BGC917531:BGI917531 BPY917531:BQE917531 BZU917531:CAA917531 CJQ917531:CJW917531 CTM917531:CTS917531 DDI917531:DDO917531 DNE917531:DNK917531 DXA917531:DXG917531 EGW917531:EHC917531 EQS917531:EQY917531 FAO917531:FAU917531 FKK917531:FKQ917531 FUG917531:FUM917531 GEC917531:GEI917531 GNY917531:GOE917531 GXU917531:GYA917531 HHQ917531:HHW917531 HRM917531:HRS917531 IBI917531:IBO917531 ILE917531:ILK917531 IVA917531:IVG917531 JEW917531:JFC917531 JOS917531:JOY917531 JYO917531:JYU917531 KIK917531:KIQ917531 KSG917531:KSM917531 LCC917531:LCI917531 LLY917531:LME917531 LVU917531:LWA917531 MFQ917531:MFW917531 MPM917531:MPS917531 MZI917531:MZO917531 NJE917531:NJK917531 NTA917531:NTG917531 OCW917531:ODC917531 OMS917531:OMY917531 OWO917531:OWU917531 PGK917531:PGQ917531 PQG917531:PQM917531 QAC917531:QAI917531 QJY917531:QKE917531 QTU917531:QUA917531 RDQ917531:RDW917531 RNM917531:RNS917531 RXI917531:RXO917531 SHE917531:SHK917531 SRA917531:SRG917531 TAW917531:TBC917531 TKS917531:TKY917531 TUO917531:TUU917531 UEK917531:UEQ917531 UOG917531:UOM917531 UYC917531:UYI917531 VHY917531:VIE917531 VRU917531:VSA917531 WBQ917531:WBW917531 WLM917531:WLS917531 WVI917531:WVO917531 IW983067:JC983067 SS983067:SY983067 ACO983067:ACU983067 AMK983067:AMQ983067 AWG983067:AWM983067 BGC983067:BGI983067 BPY983067:BQE983067 BZU983067:CAA983067 CJQ983067:CJW983067 CTM983067:CTS983067 DDI983067:DDO983067 DNE983067:DNK983067 DXA983067:DXG983067 EGW983067:EHC983067 EQS983067:EQY983067 FAO983067:FAU983067 FKK983067:FKQ983067 FUG983067:FUM983067 GEC983067:GEI983067 GNY983067:GOE983067 GXU983067:GYA983067 HHQ983067:HHW983067 HRM983067:HRS983067 IBI983067:IBO983067 ILE983067:ILK983067 IVA983067:IVG983067 JEW983067:JFC983067 JOS983067:JOY983067 JYO983067:JYU983067 KIK983067:KIQ983067 KSG983067:KSM983067 LCC983067:LCI983067 LLY983067:LME983067 LVU983067:LWA983067 MFQ983067:MFW983067 MPM983067:MPS983067 MZI983067:MZO983067 NJE983067:NJK983067 NTA983067:NTG983067 OCW983067:ODC983067 OMS983067:OMY983067 OWO983067:OWU983067 PGK983067:PGQ983067 PQG983067:PQM983067 QAC983067:QAI983067 QJY983067:QKE983067 QTU983067:QUA983067 RDQ983067:RDW983067 RNM983067:RNS983067 RXI983067:RXO983067 SHE983067:SHK983067 SRA983067:SRG983067 TAW983067:TBC983067 TKS983067:TKY983067 TUO983067:TUU983067 UEK983067:UEQ983067 UOG983067:UOM983067 UYC983067:UYI983067 VHY983067:VIE983067 VRU983067:VSA983067 WBQ983067:WBW983067 WLM983067:WLS983067 WVI983067:WVO983067 IW65565:JC65565 SS65565:SY65565 ACO65565:ACU65565 AMK65565:AMQ65565 AWG65565:AWM65565 BGC65565:BGI65565 BPY65565:BQE65565 BZU65565:CAA65565 CJQ65565:CJW65565 CTM65565:CTS65565 DDI65565:DDO65565 DNE65565:DNK65565 DXA65565:DXG65565 EGW65565:EHC65565 EQS65565:EQY65565 FAO65565:FAU65565 FKK65565:FKQ65565 FUG65565:FUM65565 GEC65565:GEI65565 GNY65565:GOE65565 GXU65565:GYA65565 HHQ65565:HHW65565 HRM65565:HRS65565 IBI65565:IBO65565 ILE65565:ILK65565 IVA65565:IVG65565 JEW65565:JFC65565 JOS65565:JOY65565 JYO65565:JYU65565 KIK65565:KIQ65565 KSG65565:KSM65565 LCC65565:LCI65565 LLY65565:LME65565 LVU65565:LWA65565 MFQ65565:MFW65565 MPM65565:MPS65565 MZI65565:MZO65565 NJE65565:NJK65565 NTA65565:NTG65565 OCW65565:ODC65565 OMS65565:OMY65565 OWO65565:OWU65565 PGK65565:PGQ65565 PQG65565:PQM65565 QAC65565:QAI65565 QJY65565:QKE65565 QTU65565:QUA65565 RDQ65565:RDW65565 RNM65565:RNS65565 RXI65565:RXO65565 SHE65565:SHK65565 SRA65565:SRG65565 TAW65565:TBC65565 TKS65565:TKY65565 TUO65565:TUU65565 UEK65565:UEQ65565 UOG65565:UOM65565 UYC65565:UYI65565 VHY65565:VIE65565 VRU65565:VSA65565 WBQ65565:WBW65565 WLM65565:WLS65565 WVI65565:WVO65565 IW131101:JC131101 SS131101:SY131101 ACO131101:ACU131101 AMK131101:AMQ131101 AWG131101:AWM131101 BGC131101:BGI131101 BPY131101:BQE131101 BZU131101:CAA131101 CJQ131101:CJW131101 CTM131101:CTS131101 DDI131101:DDO131101 DNE131101:DNK131101 DXA131101:DXG131101 EGW131101:EHC131101 EQS131101:EQY131101 FAO131101:FAU131101 FKK131101:FKQ131101 FUG131101:FUM131101 GEC131101:GEI131101 GNY131101:GOE131101 GXU131101:GYA131101 HHQ131101:HHW131101 HRM131101:HRS131101 IBI131101:IBO131101 ILE131101:ILK131101 IVA131101:IVG131101 JEW131101:JFC131101 JOS131101:JOY131101 JYO131101:JYU131101 KIK131101:KIQ131101 KSG131101:KSM131101 LCC131101:LCI131101 LLY131101:LME131101 LVU131101:LWA131101 MFQ131101:MFW131101 MPM131101:MPS131101 MZI131101:MZO131101 NJE131101:NJK131101 NTA131101:NTG131101 OCW131101:ODC131101 OMS131101:OMY131101 OWO131101:OWU131101 PGK131101:PGQ131101 PQG131101:PQM131101 QAC131101:QAI131101 QJY131101:QKE131101 QTU131101:QUA131101 RDQ131101:RDW131101 RNM131101:RNS131101 RXI131101:RXO131101 SHE131101:SHK131101 SRA131101:SRG131101 TAW131101:TBC131101 TKS131101:TKY131101 TUO131101:TUU131101 UEK131101:UEQ131101 UOG131101:UOM131101 UYC131101:UYI131101 VHY131101:VIE131101 VRU131101:VSA131101 WBQ131101:WBW131101 WLM131101:WLS131101 WVI131101:WVO131101 IW196637:JC196637 SS196637:SY196637 ACO196637:ACU196637 AMK196637:AMQ196637 AWG196637:AWM196637 BGC196637:BGI196637 BPY196637:BQE196637 BZU196637:CAA196637 CJQ196637:CJW196637 CTM196637:CTS196637 DDI196637:DDO196637 DNE196637:DNK196637 DXA196637:DXG196637 EGW196637:EHC196637 EQS196637:EQY196637 FAO196637:FAU196637 FKK196637:FKQ196637 FUG196637:FUM196637 GEC196637:GEI196637 GNY196637:GOE196637 GXU196637:GYA196637 HHQ196637:HHW196637 HRM196637:HRS196637 IBI196637:IBO196637 ILE196637:ILK196637 IVA196637:IVG196637 JEW196637:JFC196637 JOS196637:JOY196637 JYO196637:JYU196637 KIK196637:KIQ196637 KSG196637:KSM196637 LCC196637:LCI196637 LLY196637:LME196637 LVU196637:LWA196637 MFQ196637:MFW196637 MPM196637:MPS196637 MZI196637:MZO196637 NJE196637:NJK196637 NTA196637:NTG196637 OCW196637:ODC196637 OMS196637:OMY196637 OWO196637:OWU196637 PGK196637:PGQ196637 PQG196637:PQM196637 QAC196637:QAI196637 QJY196637:QKE196637 QTU196637:QUA196637 RDQ196637:RDW196637 RNM196637:RNS196637 RXI196637:RXO196637 SHE196637:SHK196637 SRA196637:SRG196637 TAW196637:TBC196637 TKS196637:TKY196637 TUO196637:TUU196637 UEK196637:UEQ196637 UOG196637:UOM196637 UYC196637:UYI196637 VHY196637:VIE196637 VRU196637:VSA196637 WBQ196637:WBW196637 WLM196637:WLS196637 WVI196637:WVO196637 IW262173:JC262173 SS262173:SY262173 ACO262173:ACU262173 AMK262173:AMQ262173 AWG262173:AWM262173 BGC262173:BGI262173 BPY262173:BQE262173 BZU262173:CAA262173 CJQ262173:CJW262173 CTM262173:CTS262173 DDI262173:DDO262173 DNE262173:DNK262173 DXA262173:DXG262173 EGW262173:EHC262173 EQS262173:EQY262173 FAO262173:FAU262173 FKK262173:FKQ262173 FUG262173:FUM262173 GEC262173:GEI262173 GNY262173:GOE262173 GXU262173:GYA262173 HHQ262173:HHW262173 HRM262173:HRS262173 IBI262173:IBO262173 ILE262173:ILK262173 IVA262173:IVG262173 JEW262173:JFC262173 JOS262173:JOY262173 JYO262173:JYU262173 KIK262173:KIQ262173 KSG262173:KSM262173 LCC262173:LCI262173 LLY262173:LME262173 LVU262173:LWA262173 MFQ262173:MFW262173 MPM262173:MPS262173 MZI262173:MZO262173 NJE262173:NJK262173 NTA262173:NTG262173 OCW262173:ODC262173 OMS262173:OMY262173 OWO262173:OWU262173 PGK262173:PGQ262173 PQG262173:PQM262173 QAC262173:QAI262173 QJY262173:QKE262173 QTU262173:QUA262173 RDQ262173:RDW262173 RNM262173:RNS262173 RXI262173:RXO262173 SHE262173:SHK262173 SRA262173:SRG262173 TAW262173:TBC262173 TKS262173:TKY262173 TUO262173:TUU262173 UEK262173:UEQ262173 UOG262173:UOM262173 UYC262173:UYI262173 VHY262173:VIE262173 VRU262173:VSA262173 WBQ262173:WBW262173 WLM262173:WLS262173 WVI262173:WVO262173 IW327709:JC327709 SS327709:SY327709 ACO327709:ACU327709 AMK327709:AMQ327709 AWG327709:AWM327709 BGC327709:BGI327709 BPY327709:BQE327709 BZU327709:CAA327709 CJQ327709:CJW327709 CTM327709:CTS327709 DDI327709:DDO327709 DNE327709:DNK327709 DXA327709:DXG327709 EGW327709:EHC327709 EQS327709:EQY327709 FAO327709:FAU327709 FKK327709:FKQ327709 FUG327709:FUM327709 GEC327709:GEI327709 GNY327709:GOE327709 GXU327709:GYA327709 HHQ327709:HHW327709 HRM327709:HRS327709 IBI327709:IBO327709 ILE327709:ILK327709 IVA327709:IVG327709 JEW327709:JFC327709 JOS327709:JOY327709 JYO327709:JYU327709 KIK327709:KIQ327709 KSG327709:KSM327709 LCC327709:LCI327709 LLY327709:LME327709 LVU327709:LWA327709 MFQ327709:MFW327709 MPM327709:MPS327709 MZI327709:MZO327709 NJE327709:NJK327709 NTA327709:NTG327709 OCW327709:ODC327709 OMS327709:OMY327709 OWO327709:OWU327709 PGK327709:PGQ327709 PQG327709:PQM327709 QAC327709:QAI327709 QJY327709:QKE327709 QTU327709:QUA327709 RDQ327709:RDW327709 RNM327709:RNS327709 RXI327709:RXO327709 SHE327709:SHK327709 SRA327709:SRG327709 TAW327709:TBC327709 TKS327709:TKY327709 TUO327709:TUU327709 UEK327709:UEQ327709 UOG327709:UOM327709 UYC327709:UYI327709 VHY327709:VIE327709 VRU327709:VSA327709 WBQ327709:WBW327709 WLM327709:WLS327709 WVI327709:WVO327709 IW393245:JC393245 SS393245:SY393245 ACO393245:ACU393245 AMK393245:AMQ393245 AWG393245:AWM393245 BGC393245:BGI393245 BPY393245:BQE393245 BZU393245:CAA393245 CJQ393245:CJW393245 CTM393245:CTS393245 DDI393245:DDO393245 DNE393245:DNK393245 DXA393245:DXG393245 EGW393245:EHC393245 EQS393245:EQY393245 FAO393245:FAU393245 FKK393245:FKQ393245 FUG393245:FUM393245 GEC393245:GEI393245 GNY393245:GOE393245 GXU393245:GYA393245 HHQ393245:HHW393245 HRM393245:HRS393245 IBI393245:IBO393245 ILE393245:ILK393245 IVA393245:IVG393245 JEW393245:JFC393245 JOS393245:JOY393245 JYO393245:JYU393245 KIK393245:KIQ393245 KSG393245:KSM393245 LCC393245:LCI393245 LLY393245:LME393245 LVU393245:LWA393245 MFQ393245:MFW393245 MPM393245:MPS393245 MZI393245:MZO393245 NJE393245:NJK393245 NTA393245:NTG393245 OCW393245:ODC393245 OMS393245:OMY393245 OWO393245:OWU393245 PGK393245:PGQ393245 PQG393245:PQM393245 QAC393245:QAI393245 QJY393245:QKE393245 QTU393245:QUA393245 RDQ393245:RDW393245 RNM393245:RNS393245 RXI393245:RXO393245 SHE393245:SHK393245 SRA393245:SRG393245 TAW393245:TBC393245 TKS393245:TKY393245 TUO393245:TUU393245 UEK393245:UEQ393245 UOG393245:UOM393245 UYC393245:UYI393245 VHY393245:VIE393245 VRU393245:VSA393245 WBQ393245:WBW393245 WLM393245:WLS393245 WVI393245:WVO393245 IW458781:JC458781 SS458781:SY458781 ACO458781:ACU458781 AMK458781:AMQ458781 AWG458781:AWM458781 BGC458781:BGI458781 BPY458781:BQE458781 BZU458781:CAA458781 CJQ458781:CJW458781 CTM458781:CTS458781 DDI458781:DDO458781 DNE458781:DNK458781 DXA458781:DXG458781 EGW458781:EHC458781 EQS458781:EQY458781 FAO458781:FAU458781 FKK458781:FKQ458781 FUG458781:FUM458781 GEC458781:GEI458781 GNY458781:GOE458781 GXU458781:GYA458781 HHQ458781:HHW458781 HRM458781:HRS458781 IBI458781:IBO458781 ILE458781:ILK458781 IVA458781:IVG458781 JEW458781:JFC458781 JOS458781:JOY458781 JYO458781:JYU458781 KIK458781:KIQ458781 KSG458781:KSM458781 LCC458781:LCI458781 LLY458781:LME458781 LVU458781:LWA458781 MFQ458781:MFW458781 MPM458781:MPS458781 MZI458781:MZO458781 NJE458781:NJK458781 NTA458781:NTG458781 OCW458781:ODC458781 OMS458781:OMY458781 OWO458781:OWU458781 PGK458781:PGQ458781 PQG458781:PQM458781 QAC458781:QAI458781 QJY458781:QKE458781 QTU458781:QUA458781 RDQ458781:RDW458781 RNM458781:RNS458781 RXI458781:RXO458781 SHE458781:SHK458781 SRA458781:SRG458781 TAW458781:TBC458781 TKS458781:TKY458781 TUO458781:TUU458781 UEK458781:UEQ458781 UOG458781:UOM458781 UYC458781:UYI458781 VHY458781:VIE458781 VRU458781:VSA458781 WBQ458781:WBW458781 WLM458781:WLS458781 WVI458781:WVO458781 IW524317:JC524317 SS524317:SY524317 ACO524317:ACU524317 AMK524317:AMQ524317 AWG524317:AWM524317 BGC524317:BGI524317 BPY524317:BQE524317 BZU524317:CAA524317 CJQ524317:CJW524317 CTM524317:CTS524317 DDI524317:DDO524317 DNE524317:DNK524317 DXA524317:DXG524317 EGW524317:EHC524317 EQS524317:EQY524317 FAO524317:FAU524317 FKK524317:FKQ524317 FUG524317:FUM524317 GEC524317:GEI524317 GNY524317:GOE524317 GXU524317:GYA524317 HHQ524317:HHW524317 HRM524317:HRS524317 IBI524317:IBO524317 ILE524317:ILK524317 IVA524317:IVG524317 JEW524317:JFC524317 JOS524317:JOY524317 JYO524317:JYU524317 KIK524317:KIQ524317 KSG524317:KSM524317 LCC524317:LCI524317 LLY524317:LME524317 LVU524317:LWA524317 MFQ524317:MFW524317 MPM524317:MPS524317 MZI524317:MZO524317 NJE524317:NJK524317 NTA524317:NTG524317 OCW524317:ODC524317 OMS524317:OMY524317 OWO524317:OWU524317 PGK524317:PGQ524317 PQG524317:PQM524317 QAC524317:QAI524317 QJY524317:QKE524317 QTU524317:QUA524317 RDQ524317:RDW524317 RNM524317:RNS524317 RXI524317:RXO524317 SHE524317:SHK524317 SRA524317:SRG524317 TAW524317:TBC524317 TKS524317:TKY524317 TUO524317:TUU524317 UEK524317:UEQ524317 UOG524317:UOM524317 UYC524317:UYI524317 VHY524317:VIE524317 VRU524317:VSA524317 WBQ524317:WBW524317 WLM524317:WLS524317 WVI524317:WVO524317 IW589853:JC589853 SS589853:SY589853 ACO589853:ACU589853 AMK589853:AMQ589853 AWG589853:AWM589853 BGC589853:BGI589853 BPY589853:BQE589853 BZU589853:CAA589853 CJQ589853:CJW589853 CTM589853:CTS589853 DDI589853:DDO589853 DNE589853:DNK589853 DXA589853:DXG589853 EGW589853:EHC589853 EQS589853:EQY589853 FAO589853:FAU589853 FKK589853:FKQ589853 FUG589853:FUM589853 GEC589853:GEI589853 GNY589853:GOE589853 GXU589853:GYA589853 HHQ589853:HHW589853 HRM589853:HRS589853 IBI589853:IBO589853 ILE589853:ILK589853 IVA589853:IVG589853 JEW589853:JFC589853 JOS589853:JOY589853 JYO589853:JYU589853 KIK589853:KIQ589853 KSG589853:KSM589853 LCC589853:LCI589853 LLY589853:LME589853 LVU589853:LWA589853 MFQ589853:MFW589853 MPM589853:MPS589853 MZI589853:MZO589853 NJE589853:NJK589853 NTA589853:NTG589853 OCW589853:ODC589853 OMS589853:OMY589853 OWO589853:OWU589853 PGK589853:PGQ589853 PQG589853:PQM589853 QAC589853:QAI589853 QJY589853:QKE589853 QTU589853:QUA589853 RDQ589853:RDW589853 RNM589853:RNS589853 RXI589853:RXO589853 SHE589853:SHK589853 SRA589853:SRG589853 TAW589853:TBC589853 TKS589853:TKY589853 TUO589853:TUU589853 UEK589853:UEQ589853 UOG589853:UOM589853 UYC589853:UYI589853 VHY589853:VIE589853 VRU589853:VSA589853 WBQ589853:WBW589853 WLM589853:WLS589853 WVI589853:WVO589853 IW655389:JC655389 SS655389:SY655389 ACO655389:ACU655389 AMK655389:AMQ655389 AWG655389:AWM655389 BGC655389:BGI655389 BPY655389:BQE655389 BZU655389:CAA655389 CJQ655389:CJW655389 CTM655389:CTS655389 DDI655389:DDO655389 DNE655389:DNK655389 DXA655389:DXG655389 EGW655389:EHC655389 EQS655389:EQY655389 FAO655389:FAU655389 FKK655389:FKQ655389 FUG655389:FUM655389 GEC655389:GEI655389 GNY655389:GOE655389 GXU655389:GYA655389 HHQ655389:HHW655389 HRM655389:HRS655389 IBI655389:IBO655389 ILE655389:ILK655389 IVA655389:IVG655389 JEW655389:JFC655389 JOS655389:JOY655389 JYO655389:JYU655389 KIK655389:KIQ655389 KSG655389:KSM655389 LCC655389:LCI655389 LLY655389:LME655389 LVU655389:LWA655389 MFQ655389:MFW655389 MPM655389:MPS655389 MZI655389:MZO655389 NJE655389:NJK655389 NTA655389:NTG655389 OCW655389:ODC655389 OMS655389:OMY655389 OWO655389:OWU655389 PGK655389:PGQ655389 PQG655389:PQM655389 QAC655389:QAI655389 QJY655389:QKE655389 QTU655389:QUA655389 RDQ655389:RDW655389 RNM655389:RNS655389 RXI655389:RXO655389 SHE655389:SHK655389 SRA655389:SRG655389 TAW655389:TBC655389 TKS655389:TKY655389 TUO655389:TUU655389 UEK655389:UEQ655389 UOG655389:UOM655389 UYC655389:UYI655389 VHY655389:VIE655389 VRU655389:VSA655389 WBQ655389:WBW655389 WLM655389:WLS655389 WVI655389:WVO655389 IW720925:JC720925 SS720925:SY720925 ACO720925:ACU720925 AMK720925:AMQ720925 AWG720925:AWM720925 BGC720925:BGI720925 BPY720925:BQE720925 BZU720925:CAA720925 CJQ720925:CJW720925 CTM720925:CTS720925 DDI720925:DDO720925 DNE720925:DNK720925 DXA720925:DXG720925 EGW720925:EHC720925 EQS720925:EQY720925 FAO720925:FAU720925 FKK720925:FKQ720925 FUG720925:FUM720925 GEC720925:GEI720925 GNY720925:GOE720925 GXU720925:GYA720925 HHQ720925:HHW720925 HRM720925:HRS720925 IBI720925:IBO720925 ILE720925:ILK720925 IVA720925:IVG720925 JEW720925:JFC720925 JOS720925:JOY720925 JYO720925:JYU720925 KIK720925:KIQ720925 KSG720925:KSM720925 LCC720925:LCI720925 LLY720925:LME720925 LVU720925:LWA720925 MFQ720925:MFW720925 MPM720925:MPS720925 MZI720925:MZO720925 NJE720925:NJK720925 NTA720925:NTG720925 OCW720925:ODC720925 OMS720925:OMY720925 OWO720925:OWU720925 PGK720925:PGQ720925 PQG720925:PQM720925 QAC720925:QAI720925 QJY720925:QKE720925 QTU720925:QUA720925 RDQ720925:RDW720925 RNM720925:RNS720925 RXI720925:RXO720925 SHE720925:SHK720925 SRA720925:SRG720925 TAW720925:TBC720925 TKS720925:TKY720925 TUO720925:TUU720925 UEK720925:UEQ720925 UOG720925:UOM720925 UYC720925:UYI720925 VHY720925:VIE720925 VRU720925:VSA720925 WBQ720925:WBW720925 WLM720925:WLS720925 WVI720925:WVO720925 IW786461:JC786461 SS786461:SY786461 ACO786461:ACU786461 AMK786461:AMQ786461 AWG786461:AWM786461 BGC786461:BGI786461 BPY786461:BQE786461 BZU786461:CAA786461 CJQ786461:CJW786461 CTM786461:CTS786461 DDI786461:DDO786461 DNE786461:DNK786461 DXA786461:DXG786461 EGW786461:EHC786461 EQS786461:EQY786461 FAO786461:FAU786461 FKK786461:FKQ786461 FUG786461:FUM786461 GEC786461:GEI786461 GNY786461:GOE786461 GXU786461:GYA786461 HHQ786461:HHW786461 HRM786461:HRS786461 IBI786461:IBO786461 ILE786461:ILK786461 IVA786461:IVG786461 JEW786461:JFC786461 JOS786461:JOY786461 JYO786461:JYU786461 KIK786461:KIQ786461 KSG786461:KSM786461 LCC786461:LCI786461 LLY786461:LME786461 LVU786461:LWA786461 MFQ786461:MFW786461 MPM786461:MPS786461 MZI786461:MZO786461 NJE786461:NJK786461 NTA786461:NTG786461 OCW786461:ODC786461 OMS786461:OMY786461 OWO786461:OWU786461 PGK786461:PGQ786461 PQG786461:PQM786461 QAC786461:QAI786461 QJY786461:QKE786461 QTU786461:QUA786461 RDQ786461:RDW786461 RNM786461:RNS786461 RXI786461:RXO786461 SHE786461:SHK786461 SRA786461:SRG786461 TAW786461:TBC786461 TKS786461:TKY786461 TUO786461:TUU786461 UEK786461:UEQ786461 UOG786461:UOM786461 UYC786461:UYI786461 VHY786461:VIE786461 VRU786461:VSA786461 WBQ786461:WBW786461 WLM786461:WLS786461 WVI786461:WVO786461 IW851997:JC851997 SS851997:SY851997 ACO851997:ACU851997 AMK851997:AMQ851997 AWG851997:AWM851997 BGC851997:BGI851997 BPY851997:BQE851997 BZU851997:CAA851997 CJQ851997:CJW851997 CTM851997:CTS851997 DDI851997:DDO851997 DNE851997:DNK851997 DXA851997:DXG851997 EGW851997:EHC851997 EQS851997:EQY851997 FAO851997:FAU851997 FKK851997:FKQ851997 FUG851997:FUM851997 GEC851997:GEI851997 GNY851997:GOE851997 GXU851997:GYA851997 HHQ851997:HHW851997 HRM851997:HRS851997 IBI851997:IBO851997 ILE851997:ILK851997 IVA851997:IVG851997 JEW851997:JFC851997 JOS851997:JOY851997 JYO851997:JYU851997 KIK851997:KIQ851997 KSG851997:KSM851997 LCC851997:LCI851997 LLY851997:LME851997 LVU851997:LWA851997 MFQ851997:MFW851997 MPM851997:MPS851997 MZI851997:MZO851997 NJE851997:NJK851997 NTA851997:NTG851997 OCW851997:ODC851997 OMS851997:OMY851997 OWO851997:OWU851997 PGK851997:PGQ851997 PQG851997:PQM851997 QAC851997:QAI851997 QJY851997:QKE851997 QTU851997:QUA851997 RDQ851997:RDW851997 RNM851997:RNS851997 RXI851997:RXO851997 SHE851997:SHK851997 SRA851997:SRG851997 TAW851997:TBC851997 TKS851997:TKY851997 TUO851997:TUU851997 UEK851997:UEQ851997 UOG851997:UOM851997 UYC851997:UYI851997 VHY851997:VIE851997 VRU851997:VSA851997 WBQ851997:WBW851997 WLM851997:WLS851997 WVI851997:WVO851997 IW917533:JC917533 SS917533:SY917533 ACO917533:ACU917533 AMK917533:AMQ917533 AWG917533:AWM917533 BGC917533:BGI917533 BPY917533:BQE917533 BZU917533:CAA917533 CJQ917533:CJW917533 CTM917533:CTS917533 DDI917533:DDO917533 DNE917533:DNK917533 DXA917533:DXG917533 EGW917533:EHC917533 EQS917533:EQY917533 FAO917533:FAU917533 FKK917533:FKQ917533 FUG917533:FUM917533 GEC917533:GEI917533 GNY917533:GOE917533 GXU917533:GYA917533 HHQ917533:HHW917533 HRM917533:HRS917533 IBI917533:IBO917533 ILE917533:ILK917533 IVA917533:IVG917533 JEW917533:JFC917533 JOS917533:JOY917533 JYO917533:JYU917533 KIK917533:KIQ917533 KSG917533:KSM917533 LCC917533:LCI917533 LLY917533:LME917533 LVU917533:LWA917533 MFQ917533:MFW917533 MPM917533:MPS917533 MZI917533:MZO917533 NJE917533:NJK917533 NTA917533:NTG917533 OCW917533:ODC917533 OMS917533:OMY917533 OWO917533:OWU917533 PGK917533:PGQ917533 PQG917533:PQM917533 QAC917533:QAI917533 QJY917533:QKE917533 QTU917533:QUA917533 RDQ917533:RDW917533 RNM917533:RNS917533 RXI917533:RXO917533 SHE917533:SHK917533 SRA917533:SRG917533 TAW917533:TBC917533 TKS917533:TKY917533 TUO917533:TUU917533 UEK917533:UEQ917533 UOG917533:UOM917533 UYC917533:UYI917533 VHY917533:VIE917533 VRU917533:VSA917533 WBQ917533:WBW917533 WLM917533:WLS917533 WVI917533:WVO917533 IW983069:JC983069 SS983069:SY983069 ACO983069:ACU983069 AMK983069:AMQ983069 AWG983069:AWM983069 BGC983069:BGI983069 BPY983069:BQE983069 BZU983069:CAA983069 CJQ983069:CJW983069 CTM983069:CTS983069 DDI983069:DDO983069 DNE983069:DNK983069 DXA983069:DXG983069 EGW983069:EHC983069 EQS983069:EQY983069 FAO983069:FAU983069 FKK983069:FKQ983069 FUG983069:FUM983069 GEC983069:GEI983069 GNY983069:GOE983069 GXU983069:GYA983069 HHQ983069:HHW983069 HRM983069:HRS983069 IBI983069:IBO983069 ILE983069:ILK983069 IVA983069:IVG983069 JEW983069:JFC983069 JOS983069:JOY983069 JYO983069:JYU983069 KIK983069:KIQ983069 KSG983069:KSM983069 LCC983069:LCI983069 LLY983069:LME983069 LVU983069:LWA983069 MFQ983069:MFW983069 MPM983069:MPS983069 MZI983069:MZO983069 NJE983069:NJK983069 NTA983069:NTG983069 OCW983069:ODC983069 OMS983069:OMY983069 OWO983069:OWU983069 PGK983069:PGQ983069 PQG983069:PQM983069 QAC983069:QAI983069 QJY983069:QKE983069 QTU983069:QUA983069 RDQ983069:RDW983069 RNM983069:RNS983069 RXI983069:RXO983069 SHE983069:SHK983069 SRA983069:SRG983069 TAW983069:TBC983069 TKS983069:TKY983069 TUO983069:TUU983069 UEK983069:UEQ983069 UOG983069:UOM983069 UYC983069:UYI983069 VHY983069:VIE983069 VRU983069:VSA983069 WBQ983069:WBW983069 WLM983069:WLS983069 WVI983069:WVO983069 IW65567:JC65567 SS65567:SY65567 ACO65567:ACU65567 AMK65567:AMQ65567 AWG65567:AWM65567 BGC65567:BGI65567 BPY65567:BQE65567 BZU65567:CAA65567 CJQ65567:CJW65567 CTM65567:CTS65567 DDI65567:DDO65567 DNE65567:DNK65567 DXA65567:DXG65567 EGW65567:EHC65567 EQS65567:EQY65567 FAO65567:FAU65567 FKK65567:FKQ65567 FUG65567:FUM65567 GEC65567:GEI65567 GNY65567:GOE65567 GXU65567:GYA65567 HHQ65567:HHW65567 HRM65567:HRS65567 IBI65567:IBO65567 ILE65567:ILK65567 IVA65567:IVG65567 JEW65567:JFC65567 JOS65567:JOY65567 JYO65567:JYU65567 KIK65567:KIQ65567 KSG65567:KSM65567 LCC65567:LCI65567 LLY65567:LME65567 LVU65567:LWA65567 MFQ65567:MFW65567 MPM65567:MPS65567 MZI65567:MZO65567 NJE65567:NJK65567 NTA65567:NTG65567 OCW65567:ODC65567 OMS65567:OMY65567 OWO65567:OWU65567 PGK65567:PGQ65567 PQG65567:PQM65567 QAC65567:QAI65567 QJY65567:QKE65567 QTU65567:QUA65567 RDQ65567:RDW65567 RNM65567:RNS65567 RXI65567:RXO65567 SHE65567:SHK65567 SRA65567:SRG65567 TAW65567:TBC65567 TKS65567:TKY65567 TUO65567:TUU65567 UEK65567:UEQ65567 UOG65567:UOM65567 UYC65567:UYI65567 VHY65567:VIE65567 VRU65567:VSA65567 WBQ65567:WBW65567 WLM65567:WLS65567 WVI65567:WVO65567 IW131103:JC131103 SS131103:SY131103 ACO131103:ACU131103 AMK131103:AMQ131103 AWG131103:AWM131103 BGC131103:BGI131103 BPY131103:BQE131103 BZU131103:CAA131103 CJQ131103:CJW131103 CTM131103:CTS131103 DDI131103:DDO131103 DNE131103:DNK131103 DXA131103:DXG131103 EGW131103:EHC131103 EQS131103:EQY131103 FAO131103:FAU131103 FKK131103:FKQ131103 FUG131103:FUM131103 GEC131103:GEI131103 GNY131103:GOE131103 GXU131103:GYA131103 HHQ131103:HHW131103 HRM131103:HRS131103 IBI131103:IBO131103 ILE131103:ILK131103 IVA131103:IVG131103 JEW131103:JFC131103 JOS131103:JOY131103 JYO131103:JYU131103 KIK131103:KIQ131103 KSG131103:KSM131103 LCC131103:LCI131103 LLY131103:LME131103 LVU131103:LWA131103 MFQ131103:MFW131103 MPM131103:MPS131103 MZI131103:MZO131103 NJE131103:NJK131103 NTA131103:NTG131103 OCW131103:ODC131103 OMS131103:OMY131103 OWO131103:OWU131103 PGK131103:PGQ131103 PQG131103:PQM131103 QAC131103:QAI131103 QJY131103:QKE131103 QTU131103:QUA131103 RDQ131103:RDW131103 RNM131103:RNS131103 RXI131103:RXO131103 SHE131103:SHK131103 SRA131103:SRG131103 TAW131103:TBC131103 TKS131103:TKY131103 TUO131103:TUU131103 UEK131103:UEQ131103 UOG131103:UOM131103 UYC131103:UYI131103 VHY131103:VIE131103 VRU131103:VSA131103 WBQ131103:WBW131103 WLM131103:WLS131103 WVI131103:WVO131103 IW196639:JC196639 SS196639:SY196639 ACO196639:ACU196639 AMK196639:AMQ196639 AWG196639:AWM196639 BGC196639:BGI196639 BPY196639:BQE196639 BZU196639:CAA196639 CJQ196639:CJW196639 CTM196639:CTS196639 DDI196639:DDO196639 DNE196639:DNK196639 DXA196639:DXG196639 EGW196639:EHC196639 EQS196639:EQY196639 FAO196639:FAU196639 FKK196639:FKQ196639 FUG196639:FUM196639 GEC196639:GEI196639 GNY196639:GOE196639 GXU196639:GYA196639 HHQ196639:HHW196639 HRM196639:HRS196639 IBI196639:IBO196639 ILE196639:ILK196639 IVA196639:IVG196639 JEW196639:JFC196639 JOS196639:JOY196639 JYO196639:JYU196639 KIK196639:KIQ196639 KSG196639:KSM196639 LCC196639:LCI196639 LLY196639:LME196639 LVU196639:LWA196639 MFQ196639:MFW196639 MPM196639:MPS196639 MZI196639:MZO196639 NJE196639:NJK196639 NTA196639:NTG196639 OCW196639:ODC196639 OMS196639:OMY196639 OWO196639:OWU196639 PGK196639:PGQ196639 PQG196639:PQM196639 QAC196639:QAI196639 QJY196639:QKE196639 QTU196639:QUA196639 RDQ196639:RDW196639 RNM196639:RNS196639 RXI196639:RXO196639 SHE196639:SHK196639 SRA196639:SRG196639 TAW196639:TBC196639 TKS196639:TKY196639 TUO196639:TUU196639 UEK196639:UEQ196639 UOG196639:UOM196639 UYC196639:UYI196639 VHY196639:VIE196639 VRU196639:VSA196639 WBQ196639:WBW196639 WLM196639:WLS196639 WVI196639:WVO196639 IW262175:JC262175 SS262175:SY262175 ACO262175:ACU262175 AMK262175:AMQ262175 AWG262175:AWM262175 BGC262175:BGI262175 BPY262175:BQE262175 BZU262175:CAA262175 CJQ262175:CJW262175 CTM262175:CTS262175 DDI262175:DDO262175 DNE262175:DNK262175 DXA262175:DXG262175 EGW262175:EHC262175 EQS262175:EQY262175 FAO262175:FAU262175 FKK262175:FKQ262175 FUG262175:FUM262175 GEC262175:GEI262175 GNY262175:GOE262175 GXU262175:GYA262175 HHQ262175:HHW262175 HRM262175:HRS262175 IBI262175:IBO262175 ILE262175:ILK262175 IVA262175:IVG262175 JEW262175:JFC262175 JOS262175:JOY262175 JYO262175:JYU262175 KIK262175:KIQ262175 KSG262175:KSM262175 LCC262175:LCI262175 LLY262175:LME262175 LVU262175:LWA262175 MFQ262175:MFW262175 MPM262175:MPS262175 MZI262175:MZO262175 NJE262175:NJK262175 NTA262175:NTG262175 OCW262175:ODC262175 OMS262175:OMY262175 OWO262175:OWU262175 PGK262175:PGQ262175 PQG262175:PQM262175 QAC262175:QAI262175 QJY262175:QKE262175 QTU262175:QUA262175 RDQ262175:RDW262175 RNM262175:RNS262175 RXI262175:RXO262175 SHE262175:SHK262175 SRA262175:SRG262175 TAW262175:TBC262175 TKS262175:TKY262175 TUO262175:TUU262175 UEK262175:UEQ262175 UOG262175:UOM262175 UYC262175:UYI262175 VHY262175:VIE262175 VRU262175:VSA262175 WBQ262175:WBW262175 WLM262175:WLS262175 WVI262175:WVO262175 IW327711:JC327711 SS327711:SY327711 ACO327711:ACU327711 AMK327711:AMQ327711 AWG327711:AWM327711 BGC327711:BGI327711 BPY327711:BQE327711 BZU327711:CAA327711 CJQ327711:CJW327711 CTM327711:CTS327711 DDI327711:DDO327711 DNE327711:DNK327711 DXA327711:DXG327711 EGW327711:EHC327711 EQS327711:EQY327711 FAO327711:FAU327711 FKK327711:FKQ327711 FUG327711:FUM327711 GEC327711:GEI327711 GNY327711:GOE327711 GXU327711:GYA327711 HHQ327711:HHW327711 HRM327711:HRS327711 IBI327711:IBO327711 ILE327711:ILK327711 IVA327711:IVG327711 JEW327711:JFC327711 JOS327711:JOY327711 JYO327711:JYU327711 KIK327711:KIQ327711 KSG327711:KSM327711 LCC327711:LCI327711 LLY327711:LME327711 LVU327711:LWA327711 MFQ327711:MFW327711 MPM327711:MPS327711 MZI327711:MZO327711 NJE327711:NJK327711 NTA327711:NTG327711 OCW327711:ODC327711 OMS327711:OMY327711 OWO327711:OWU327711 PGK327711:PGQ327711 PQG327711:PQM327711 QAC327711:QAI327711 QJY327711:QKE327711 QTU327711:QUA327711 RDQ327711:RDW327711 RNM327711:RNS327711 RXI327711:RXO327711 SHE327711:SHK327711 SRA327711:SRG327711 TAW327711:TBC327711 TKS327711:TKY327711 TUO327711:TUU327711 UEK327711:UEQ327711 UOG327711:UOM327711 UYC327711:UYI327711 VHY327711:VIE327711 VRU327711:VSA327711 WBQ327711:WBW327711 WLM327711:WLS327711 WVI327711:WVO327711 IW393247:JC393247 SS393247:SY393247 ACO393247:ACU393247 AMK393247:AMQ393247 AWG393247:AWM393247 BGC393247:BGI393247 BPY393247:BQE393247 BZU393247:CAA393247 CJQ393247:CJW393247 CTM393247:CTS393247 DDI393247:DDO393247 DNE393247:DNK393247 DXA393247:DXG393247 EGW393247:EHC393247 EQS393247:EQY393247 FAO393247:FAU393247 FKK393247:FKQ393247 FUG393247:FUM393247 GEC393247:GEI393247 GNY393247:GOE393247 GXU393247:GYA393247 HHQ393247:HHW393247 HRM393247:HRS393247 IBI393247:IBO393247 ILE393247:ILK393247 IVA393247:IVG393247 JEW393247:JFC393247 JOS393247:JOY393247 JYO393247:JYU393247 KIK393247:KIQ393247 KSG393247:KSM393247 LCC393247:LCI393247 LLY393247:LME393247 LVU393247:LWA393247 MFQ393247:MFW393247 MPM393247:MPS393247 MZI393247:MZO393247 NJE393247:NJK393247 NTA393247:NTG393247 OCW393247:ODC393247 OMS393247:OMY393247 OWO393247:OWU393247 PGK393247:PGQ393247 PQG393247:PQM393247 QAC393247:QAI393247 QJY393247:QKE393247 QTU393247:QUA393247 RDQ393247:RDW393247 RNM393247:RNS393247 RXI393247:RXO393247 SHE393247:SHK393247 SRA393247:SRG393247 TAW393247:TBC393247 TKS393247:TKY393247 TUO393247:TUU393247 UEK393247:UEQ393247 UOG393247:UOM393247 UYC393247:UYI393247 VHY393247:VIE393247 VRU393247:VSA393247 WBQ393247:WBW393247 WLM393247:WLS393247 WVI393247:WVO393247 IW458783:JC458783 SS458783:SY458783 ACO458783:ACU458783 AMK458783:AMQ458783 AWG458783:AWM458783 BGC458783:BGI458783 BPY458783:BQE458783 BZU458783:CAA458783 CJQ458783:CJW458783 CTM458783:CTS458783 DDI458783:DDO458783 DNE458783:DNK458783 DXA458783:DXG458783 EGW458783:EHC458783 EQS458783:EQY458783 FAO458783:FAU458783 FKK458783:FKQ458783 FUG458783:FUM458783 GEC458783:GEI458783 GNY458783:GOE458783 GXU458783:GYA458783 HHQ458783:HHW458783 HRM458783:HRS458783 IBI458783:IBO458783 ILE458783:ILK458783 IVA458783:IVG458783 JEW458783:JFC458783 JOS458783:JOY458783 JYO458783:JYU458783 KIK458783:KIQ458783 KSG458783:KSM458783 LCC458783:LCI458783 LLY458783:LME458783 LVU458783:LWA458783 MFQ458783:MFW458783 MPM458783:MPS458783 MZI458783:MZO458783 NJE458783:NJK458783 NTA458783:NTG458783 OCW458783:ODC458783 OMS458783:OMY458783 OWO458783:OWU458783 PGK458783:PGQ458783 PQG458783:PQM458783 QAC458783:QAI458783 QJY458783:QKE458783 QTU458783:QUA458783 RDQ458783:RDW458783 RNM458783:RNS458783 RXI458783:RXO458783 SHE458783:SHK458783 SRA458783:SRG458783 TAW458783:TBC458783 TKS458783:TKY458783 TUO458783:TUU458783 UEK458783:UEQ458783 UOG458783:UOM458783 UYC458783:UYI458783 VHY458783:VIE458783 VRU458783:VSA458783 WBQ458783:WBW458783 WLM458783:WLS458783 WVI458783:WVO458783 IW524319:JC524319 SS524319:SY524319 ACO524319:ACU524319 AMK524319:AMQ524319 AWG524319:AWM524319 BGC524319:BGI524319 BPY524319:BQE524319 BZU524319:CAA524319 CJQ524319:CJW524319 CTM524319:CTS524319 DDI524319:DDO524319 DNE524319:DNK524319 DXA524319:DXG524319 EGW524319:EHC524319 EQS524319:EQY524319 FAO524319:FAU524319 FKK524319:FKQ524319 FUG524319:FUM524319 GEC524319:GEI524319 GNY524319:GOE524319 GXU524319:GYA524319 HHQ524319:HHW524319 HRM524319:HRS524319 IBI524319:IBO524319 ILE524319:ILK524319 IVA524319:IVG524319 JEW524319:JFC524319 JOS524319:JOY524319 JYO524319:JYU524319 KIK524319:KIQ524319 KSG524319:KSM524319 LCC524319:LCI524319 LLY524319:LME524319 LVU524319:LWA524319 MFQ524319:MFW524319 MPM524319:MPS524319 MZI524319:MZO524319 NJE524319:NJK524319 NTA524319:NTG524319 OCW524319:ODC524319 OMS524319:OMY524319 OWO524319:OWU524319 PGK524319:PGQ524319 PQG524319:PQM524319 QAC524319:QAI524319 QJY524319:QKE524319 QTU524319:QUA524319 RDQ524319:RDW524319 RNM524319:RNS524319 RXI524319:RXO524319 SHE524319:SHK524319 SRA524319:SRG524319 TAW524319:TBC524319 TKS524319:TKY524319 TUO524319:TUU524319 UEK524319:UEQ524319 UOG524319:UOM524319 UYC524319:UYI524319 VHY524319:VIE524319 VRU524319:VSA524319 WBQ524319:WBW524319 WLM524319:WLS524319 WVI524319:WVO524319 IW589855:JC589855 SS589855:SY589855 ACO589855:ACU589855 AMK589855:AMQ589855 AWG589855:AWM589855 BGC589855:BGI589855 BPY589855:BQE589855 BZU589855:CAA589855 CJQ589855:CJW589855 CTM589855:CTS589855 DDI589855:DDO589855 DNE589855:DNK589855 DXA589855:DXG589855 EGW589855:EHC589855 EQS589855:EQY589855 FAO589855:FAU589855 FKK589855:FKQ589855 FUG589855:FUM589855 GEC589855:GEI589855 GNY589855:GOE589855 GXU589855:GYA589855 HHQ589855:HHW589855 HRM589855:HRS589855 IBI589855:IBO589855 ILE589855:ILK589855 IVA589855:IVG589855 JEW589855:JFC589855 JOS589855:JOY589855 JYO589855:JYU589855 KIK589855:KIQ589855 KSG589855:KSM589855 LCC589855:LCI589855 LLY589855:LME589855 LVU589855:LWA589855 MFQ589855:MFW589855 MPM589855:MPS589855 MZI589855:MZO589855 NJE589855:NJK589855 NTA589855:NTG589855 OCW589855:ODC589855 OMS589855:OMY589855 OWO589855:OWU589855 PGK589855:PGQ589855 PQG589855:PQM589855 QAC589855:QAI589855 QJY589855:QKE589855 QTU589855:QUA589855 RDQ589855:RDW589855 RNM589855:RNS589855 RXI589855:RXO589855 SHE589855:SHK589855 SRA589855:SRG589855 TAW589855:TBC589855 TKS589855:TKY589855 TUO589855:TUU589855 UEK589855:UEQ589855 UOG589855:UOM589855 UYC589855:UYI589855 VHY589855:VIE589855 VRU589855:VSA589855 WBQ589855:WBW589855 WLM589855:WLS589855 WVI589855:WVO589855 IW655391:JC655391 SS655391:SY655391 ACO655391:ACU655391 AMK655391:AMQ655391 AWG655391:AWM655391 BGC655391:BGI655391 BPY655391:BQE655391 BZU655391:CAA655391 CJQ655391:CJW655391 CTM655391:CTS655391 DDI655391:DDO655391 DNE655391:DNK655391 DXA655391:DXG655391 EGW655391:EHC655391 EQS655391:EQY655391 FAO655391:FAU655391 FKK655391:FKQ655391 FUG655391:FUM655391 GEC655391:GEI655391 GNY655391:GOE655391 GXU655391:GYA655391 HHQ655391:HHW655391 HRM655391:HRS655391 IBI655391:IBO655391 ILE655391:ILK655391 IVA655391:IVG655391 JEW655391:JFC655391 JOS655391:JOY655391 JYO655391:JYU655391 KIK655391:KIQ655391 KSG655391:KSM655391 LCC655391:LCI655391 LLY655391:LME655391 LVU655391:LWA655391 MFQ655391:MFW655391 MPM655391:MPS655391 MZI655391:MZO655391 NJE655391:NJK655391 NTA655391:NTG655391 OCW655391:ODC655391 OMS655391:OMY655391 OWO655391:OWU655391 PGK655391:PGQ655391 PQG655391:PQM655391 QAC655391:QAI655391 QJY655391:QKE655391 QTU655391:QUA655391 RDQ655391:RDW655391 RNM655391:RNS655391 RXI655391:RXO655391 SHE655391:SHK655391 SRA655391:SRG655391 TAW655391:TBC655391 TKS655391:TKY655391 TUO655391:TUU655391 UEK655391:UEQ655391 UOG655391:UOM655391 UYC655391:UYI655391 VHY655391:VIE655391 VRU655391:VSA655391 WBQ655391:WBW655391 WLM655391:WLS655391 WVI655391:WVO655391 IW720927:JC720927 SS720927:SY720927 ACO720927:ACU720927 AMK720927:AMQ720927 AWG720927:AWM720927 BGC720927:BGI720927 BPY720927:BQE720927 BZU720927:CAA720927 CJQ720927:CJW720927 CTM720927:CTS720927 DDI720927:DDO720927 DNE720927:DNK720927 DXA720927:DXG720927 EGW720927:EHC720927 EQS720927:EQY720927 FAO720927:FAU720927 FKK720927:FKQ720927 FUG720927:FUM720927 GEC720927:GEI720927 GNY720927:GOE720927 GXU720927:GYA720927 HHQ720927:HHW720927 HRM720927:HRS720927 IBI720927:IBO720927 ILE720927:ILK720927 IVA720927:IVG720927 JEW720927:JFC720927 JOS720927:JOY720927 JYO720927:JYU720927 KIK720927:KIQ720927 KSG720927:KSM720927 LCC720927:LCI720927 LLY720927:LME720927 LVU720927:LWA720927 MFQ720927:MFW720927 MPM720927:MPS720927 MZI720927:MZO720927 NJE720927:NJK720927 NTA720927:NTG720927 OCW720927:ODC720927 OMS720927:OMY720927 OWO720927:OWU720927 PGK720927:PGQ720927 PQG720927:PQM720927 QAC720927:QAI720927 QJY720927:QKE720927 QTU720927:QUA720927 RDQ720927:RDW720927 RNM720927:RNS720927 RXI720927:RXO720927 SHE720927:SHK720927 SRA720927:SRG720927 TAW720927:TBC720927 TKS720927:TKY720927 TUO720927:TUU720927 UEK720927:UEQ720927 UOG720927:UOM720927 UYC720927:UYI720927 VHY720927:VIE720927 VRU720927:VSA720927 WBQ720927:WBW720927 WLM720927:WLS720927 WVI720927:WVO720927 IW786463:JC786463 SS786463:SY786463 ACO786463:ACU786463 AMK786463:AMQ786463 AWG786463:AWM786463 BGC786463:BGI786463 BPY786463:BQE786463 BZU786463:CAA786463 CJQ786463:CJW786463 CTM786463:CTS786463 DDI786463:DDO786463 DNE786463:DNK786463 DXA786463:DXG786463 EGW786463:EHC786463 EQS786463:EQY786463 FAO786463:FAU786463 FKK786463:FKQ786463 FUG786463:FUM786463 GEC786463:GEI786463 GNY786463:GOE786463 GXU786463:GYA786463 HHQ786463:HHW786463 HRM786463:HRS786463 IBI786463:IBO786463 ILE786463:ILK786463 IVA786463:IVG786463 JEW786463:JFC786463 JOS786463:JOY786463 JYO786463:JYU786463 KIK786463:KIQ786463 KSG786463:KSM786463 LCC786463:LCI786463 LLY786463:LME786463 LVU786463:LWA786463 MFQ786463:MFW786463 MPM786463:MPS786463 MZI786463:MZO786463 NJE786463:NJK786463 NTA786463:NTG786463 OCW786463:ODC786463 OMS786463:OMY786463 OWO786463:OWU786463 PGK786463:PGQ786463 PQG786463:PQM786463 QAC786463:QAI786463 QJY786463:QKE786463 QTU786463:QUA786463 RDQ786463:RDW786463 RNM786463:RNS786463 RXI786463:RXO786463 SHE786463:SHK786463 SRA786463:SRG786463 TAW786463:TBC786463 TKS786463:TKY786463 TUO786463:TUU786463 UEK786463:UEQ786463 UOG786463:UOM786463 UYC786463:UYI786463 VHY786463:VIE786463 VRU786463:VSA786463 WBQ786463:WBW786463 WLM786463:WLS786463 WVI786463:WVO786463 IW851999:JC851999 SS851999:SY851999 ACO851999:ACU851999 AMK851999:AMQ851999 AWG851999:AWM851999 BGC851999:BGI851999 BPY851999:BQE851999 BZU851999:CAA851999 CJQ851999:CJW851999 CTM851999:CTS851999 DDI851999:DDO851999 DNE851999:DNK851999 DXA851999:DXG851999 EGW851999:EHC851999 EQS851999:EQY851999 FAO851999:FAU851999 FKK851999:FKQ851999 FUG851999:FUM851999 GEC851999:GEI851999 GNY851999:GOE851999 GXU851999:GYA851999 HHQ851999:HHW851999 HRM851999:HRS851999 IBI851999:IBO851999 ILE851999:ILK851999 IVA851999:IVG851999 JEW851999:JFC851999 JOS851999:JOY851999 JYO851999:JYU851999 KIK851999:KIQ851999 KSG851999:KSM851999 LCC851999:LCI851999 LLY851999:LME851999 LVU851999:LWA851999 MFQ851999:MFW851999 MPM851999:MPS851999 MZI851999:MZO851999 NJE851999:NJK851999 NTA851999:NTG851999 OCW851999:ODC851999 OMS851999:OMY851999 OWO851999:OWU851999 PGK851999:PGQ851999 PQG851999:PQM851999 QAC851999:QAI851999 QJY851999:QKE851999 QTU851999:QUA851999 RDQ851999:RDW851999 RNM851999:RNS851999 RXI851999:RXO851999 SHE851999:SHK851999 SRA851999:SRG851999 TAW851999:TBC851999 TKS851999:TKY851999 TUO851999:TUU851999 UEK851999:UEQ851999 UOG851999:UOM851999 UYC851999:UYI851999 VHY851999:VIE851999 VRU851999:VSA851999 WBQ851999:WBW851999 WLM851999:WLS851999 WVI851999:WVO851999 IW917535:JC917535 SS917535:SY917535 ACO917535:ACU917535 AMK917535:AMQ917535 AWG917535:AWM917535 BGC917535:BGI917535 BPY917535:BQE917535 BZU917535:CAA917535 CJQ917535:CJW917535 CTM917535:CTS917535 DDI917535:DDO917535 DNE917535:DNK917535 DXA917535:DXG917535 EGW917535:EHC917535 EQS917535:EQY917535 FAO917535:FAU917535 FKK917535:FKQ917535 FUG917535:FUM917535 GEC917535:GEI917535 GNY917535:GOE917535 GXU917535:GYA917535 HHQ917535:HHW917535 HRM917535:HRS917535 IBI917535:IBO917535 ILE917535:ILK917535 IVA917535:IVG917535 JEW917535:JFC917535 JOS917535:JOY917535 JYO917535:JYU917535 KIK917535:KIQ917535 KSG917535:KSM917535 LCC917535:LCI917535 LLY917535:LME917535 LVU917535:LWA917535 MFQ917535:MFW917535 MPM917535:MPS917535 MZI917535:MZO917535 NJE917535:NJK917535 NTA917535:NTG917535 OCW917535:ODC917535 OMS917535:OMY917535 OWO917535:OWU917535 PGK917535:PGQ917535 PQG917535:PQM917535 QAC917535:QAI917535 QJY917535:QKE917535 QTU917535:QUA917535 RDQ917535:RDW917535 RNM917535:RNS917535 RXI917535:RXO917535 SHE917535:SHK917535 SRA917535:SRG917535 TAW917535:TBC917535 TKS917535:TKY917535 TUO917535:TUU917535 UEK917535:UEQ917535 UOG917535:UOM917535 UYC917535:UYI917535 VHY917535:VIE917535 VRU917535:VSA917535 WBQ917535:WBW917535 WLM917535:WLS917535 WVI917535:WVO917535 IW983071:JC983071 SS983071:SY983071 ACO983071:ACU983071 AMK983071:AMQ983071 AWG983071:AWM983071 BGC983071:BGI983071 BPY983071:BQE983071 BZU983071:CAA983071 CJQ983071:CJW983071 CTM983071:CTS983071 DDI983071:DDO983071 DNE983071:DNK983071 DXA983071:DXG983071 EGW983071:EHC983071 EQS983071:EQY983071 FAO983071:FAU983071 FKK983071:FKQ983071 FUG983071:FUM983071 GEC983071:GEI983071 GNY983071:GOE983071 GXU983071:GYA983071 HHQ983071:HHW983071 HRM983071:HRS983071 IBI983071:IBO983071 ILE983071:ILK983071 IVA983071:IVG983071 JEW983071:JFC983071 JOS983071:JOY983071 JYO983071:JYU983071 KIK983071:KIQ983071 KSG983071:KSM983071 LCC983071:LCI983071 LLY983071:LME983071 LVU983071:LWA983071 MFQ983071:MFW983071 MPM983071:MPS983071 MZI983071:MZO983071 NJE983071:NJK983071 NTA983071:NTG983071 OCW983071:ODC983071 OMS983071:OMY983071 OWO983071:OWU983071 PGK983071:PGQ983071 PQG983071:PQM983071 QAC983071:QAI983071 QJY983071:QKE983071 QTU983071:QUA983071 RDQ983071:RDW983071 RNM983071:RNS983071 RXI983071:RXO983071 SHE983071:SHK983071 SRA983071:SRG983071 TAW983071:TBC983071 TKS983071:TKY983071 TUO983071:TUU983071 UEK983071:UEQ983071 UOG983071:UOM983071 UYC983071:UYI983071 VHY983071:VIE983071 VRU983071:VSA983071 WBQ983071:WBW983071 WLM983071:WLS983071 WVI983071:WVO983071 IW65569:JC65569 SS65569:SY65569 ACO65569:ACU65569 AMK65569:AMQ65569 AWG65569:AWM65569 BGC65569:BGI65569 BPY65569:BQE65569 BZU65569:CAA65569 CJQ65569:CJW65569 CTM65569:CTS65569 DDI65569:DDO65569 DNE65569:DNK65569 DXA65569:DXG65569 EGW65569:EHC65569 EQS65569:EQY65569 FAO65569:FAU65569 FKK65569:FKQ65569 FUG65569:FUM65569 GEC65569:GEI65569 GNY65569:GOE65569 GXU65569:GYA65569 HHQ65569:HHW65569 HRM65569:HRS65569 IBI65569:IBO65569 ILE65569:ILK65569 IVA65569:IVG65569 JEW65569:JFC65569 JOS65569:JOY65569 JYO65569:JYU65569 KIK65569:KIQ65569 KSG65569:KSM65569 LCC65569:LCI65569 LLY65569:LME65569 LVU65569:LWA65569 MFQ65569:MFW65569 MPM65569:MPS65569 MZI65569:MZO65569 NJE65569:NJK65569 NTA65569:NTG65569 OCW65569:ODC65569 OMS65569:OMY65569 OWO65569:OWU65569 PGK65569:PGQ65569 PQG65569:PQM65569 QAC65569:QAI65569 QJY65569:QKE65569 QTU65569:QUA65569 RDQ65569:RDW65569 RNM65569:RNS65569 RXI65569:RXO65569 SHE65569:SHK65569 SRA65569:SRG65569 TAW65569:TBC65569 TKS65569:TKY65569 TUO65569:TUU65569 UEK65569:UEQ65569 UOG65569:UOM65569 UYC65569:UYI65569 VHY65569:VIE65569 VRU65569:VSA65569 WBQ65569:WBW65569 WLM65569:WLS65569 WVI65569:WVO65569 IW131105:JC131105 SS131105:SY131105 ACO131105:ACU131105 AMK131105:AMQ131105 AWG131105:AWM131105 BGC131105:BGI131105 BPY131105:BQE131105 BZU131105:CAA131105 CJQ131105:CJW131105 CTM131105:CTS131105 DDI131105:DDO131105 DNE131105:DNK131105 DXA131105:DXG131105 EGW131105:EHC131105 EQS131105:EQY131105 FAO131105:FAU131105 FKK131105:FKQ131105 FUG131105:FUM131105 GEC131105:GEI131105 GNY131105:GOE131105 GXU131105:GYA131105 HHQ131105:HHW131105 HRM131105:HRS131105 IBI131105:IBO131105 ILE131105:ILK131105 IVA131105:IVG131105 JEW131105:JFC131105 JOS131105:JOY131105 JYO131105:JYU131105 KIK131105:KIQ131105 KSG131105:KSM131105 LCC131105:LCI131105 LLY131105:LME131105 LVU131105:LWA131105 MFQ131105:MFW131105 MPM131105:MPS131105 MZI131105:MZO131105 NJE131105:NJK131105 NTA131105:NTG131105 OCW131105:ODC131105 OMS131105:OMY131105 OWO131105:OWU131105 PGK131105:PGQ131105 PQG131105:PQM131105 QAC131105:QAI131105 QJY131105:QKE131105 QTU131105:QUA131105 RDQ131105:RDW131105 RNM131105:RNS131105 RXI131105:RXO131105 SHE131105:SHK131105 SRA131105:SRG131105 TAW131105:TBC131105 TKS131105:TKY131105 TUO131105:TUU131105 UEK131105:UEQ131105 UOG131105:UOM131105 UYC131105:UYI131105 VHY131105:VIE131105 VRU131105:VSA131105 WBQ131105:WBW131105 WLM131105:WLS131105 WVI131105:WVO131105 IW196641:JC196641 SS196641:SY196641 ACO196641:ACU196641 AMK196641:AMQ196641 AWG196641:AWM196641 BGC196641:BGI196641 BPY196641:BQE196641 BZU196641:CAA196641 CJQ196641:CJW196641 CTM196641:CTS196641 DDI196641:DDO196641 DNE196641:DNK196641 DXA196641:DXG196641 EGW196641:EHC196641 EQS196641:EQY196641 FAO196641:FAU196641 FKK196641:FKQ196641 FUG196641:FUM196641 GEC196641:GEI196641 GNY196641:GOE196641 GXU196641:GYA196641 HHQ196641:HHW196641 HRM196641:HRS196641 IBI196641:IBO196641 ILE196641:ILK196641 IVA196641:IVG196641 JEW196641:JFC196641 JOS196641:JOY196641 JYO196641:JYU196641 KIK196641:KIQ196641 KSG196641:KSM196641 LCC196641:LCI196641 LLY196641:LME196641 LVU196641:LWA196641 MFQ196641:MFW196641 MPM196641:MPS196641 MZI196641:MZO196641 NJE196641:NJK196641 NTA196641:NTG196641 OCW196641:ODC196641 OMS196641:OMY196641 OWO196641:OWU196641 PGK196641:PGQ196641 PQG196641:PQM196641 QAC196641:QAI196641 QJY196641:QKE196641 QTU196641:QUA196641 RDQ196641:RDW196641 RNM196641:RNS196641 RXI196641:RXO196641 SHE196641:SHK196641 SRA196641:SRG196641 TAW196641:TBC196641 TKS196641:TKY196641 TUO196641:TUU196641 UEK196641:UEQ196641 UOG196641:UOM196641 UYC196641:UYI196641 VHY196641:VIE196641 VRU196641:VSA196641 WBQ196641:WBW196641 WLM196641:WLS196641 WVI196641:WVO196641 IW262177:JC262177 SS262177:SY262177 ACO262177:ACU262177 AMK262177:AMQ262177 AWG262177:AWM262177 BGC262177:BGI262177 BPY262177:BQE262177 BZU262177:CAA262177 CJQ262177:CJW262177 CTM262177:CTS262177 DDI262177:DDO262177 DNE262177:DNK262177 DXA262177:DXG262177 EGW262177:EHC262177 EQS262177:EQY262177 FAO262177:FAU262177 FKK262177:FKQ262177 FUG262177:FUM262177 GEC262177:GEI262177 GNY262177:GOE262177 GXU262177:GYA262177 HHQ262177:HHW262177 HRM262177:HRS262177 IBI262177:IBO262177 ILE262177:ILK262177 IVA262177:IVG262177 JEW262177:JFC262177 JOS262177:JOY262177 JYO262177:JYU262177 KIK262177:KIQ262177 KSG262177:KSM262177 LCC262177:LCI262177 LLY262177:LME262177 LVU262177:LWA262177 MFQ262177:MFW262177 MPM262177:MPS262177 MZI262177:MZO262177 NJE262177:NJK262177 NTA262177:NTG262177 OCW262177:ODC262177 OMS262177:OMY262177 OWO262177:OWU262177 PGK262177:PGQ262177 PQG262177:PQM262177 QAC262177:QAI262177 QJY262177:QKE262177 QTU262177:QUA262177 RDQ262177:RDW262177 RNM262177:RNS262177 RXI262177:RXO262177 SHE262177:SHK262177 SRA262177:SRG262177 TAW262177:TBC262177 TKS262177:TKY262177 TUO262177:TUU262177 UEK262177:UEQ262177 UOG262177:UOM262177 UYC262177:UYI262177 VHY262177:VIE262177 VRU262177:VSA262177 WBQ262177:WBW262177 WLM262177:WLS262177 WVI262177:WVO262177 IW327713:JC327713 SS327713:SY327713 ACO327713:ACU327713 AMK327713:AMQ327713 AWG327713:AWM327713 BGC327713:BGI327713 BPY327713:BQE327713 BZU327713:CAA327713 CJQ327713:CJW327713 CTM327713:CTS327713 DDI327713:DDO327713 DNE327713:DNK327713 DXA327713:DXG327713 EGW327713:EHC327713 EQS327713:EQY327713 FAO327713:FAU327713 FKK327713:FKQ327713 FUG327713:FUM327713 GEC327713:GEI327713 GNY327713:GOE327713 GXU327713:GYA327713 HHQ327713:HHW327713 HRM327713:HRS327713 IBI327713:IBO327713 ILE327713:ILK327713 IVA327713:IVG327713 JEW327713:JFC327713 JOS327713:JOY327713 JYO327713:JYU327713 KIK327713:KIQ327713 KSG327713:KSM327713 LCC327713:LCI327713 LLY327713:LME327713 LVU327713:LWA327713 MFQ327713:MFW327713 MPM327713:MPS327713 MZI327713:MZO327713 NJE327713:NJK327713 NTA327713:NTG327713 OCW327713:ODC327713 OMS327713:OMY327713 OWO327713:OWU327713 PGK327713:PGQ327713 PQG327713:PQM327713 QAC327713:QAI327713 QJY327713:QKE327713 QTU327713:QUA327713 RDQ327713:RDW327713 RNM327713:RNS327713 RXI327713:RXO327713 SHE327713:SHK327713 SRA327713:SRG327713 TAW327713:TBC327713 TKS327713:TKY327713 TUO327713:TUU327713 UEK327713:UEQ327713 UOG327713:UOM327713 UYC327713:UYI327713 VHY327713:VIE327713 VRU327713:VSA327713 WBQ327713:WBW327713 WLM327713:WLS327713 WVI327713:WVO327713 IW393249:JC393249 SS393249:SY393249 ACO393249:ACU393249 AMK393249:AMQ393249 AWG393249:AWM393249 BGC393249:BGI393249 BPY393249:BQE393249 BZU393249:CAA393249 CJQ393249:CJW393249 CTM393249:CTS393249 DDI393249:DDO393249 DNE393249:DNK393249 DXA393249:DXG393249 EGW393249:EHC393249 EQS393249:EQY393249 FAO393249:FAU393249 FKK393249:FKQ393249 FUG393249:FUM393249 GEC393249:GEI393249 GNY393249:GOE393249 GXU393249:GYA393249 HHQ393249:HHW393249 HRM393249:HRS393249 IBI393249:IBO393249 ILE393249:ILK393249 IVA393249:IVG393249 JEW393249:JFC393249 JOS393249:JOY393249 JYO393249:JYU393249 KIK393249:KIQ393249 KSG393249:KSM393249 LCC393249:LCI393249 LLY393249:LME393249 LVU393249:LWA393249 MFQ393249:MFW393249 MPM393249:MPS393249 MZI393249:MZO393249 NJE393249:NJK393249 NTA393249:NTG393249 OCW393249:ODC393249 OMS393249:OMY393249 OWO393249:OWU393249 PGK393249:PGQ393249 PQG393249:PQM393249 QAC393249:QAI393249 QJY393249:QKE393249 QTU393249:QUA393249 RDQ393249:RDW393249 RNM393249:RNS393249 RXI393249:RXO393249 SHE393249:SHK393249 SRA393249:SRG393249 TAW393249:TBC393249 TKS393249:TKY393249 TUO393249:TUU393249 UEK393249:UEQ393249 UOG393249:UOM393249 UYC393249:UYI393249 VHY393249:VIE393249 VRU393249:VSA393249 WBQ393249:WBW393249 WLM393249:WLS393249 WVI393249:WVO393249 IW458785:JC458785 SS458785:SY458785 ACO458785:ACU458785 AMK458785:AMQ458785 AWG458785:AWM458785 BGC458785:BGI458785 BPY458785:BQE458785 BZU458785:CAA458785 CJQ458785:CJW458785 CTM458785:CTS458785 DDI458785:DDO458785 DNE458785:DNK458785 DXA458785:DXG458785 EGW458785:EHC458785 EQS458785:EQY458785 FAO458785:FAU458785 FKK458785:FKQ458785 FUG458785:FUM458785 GEC458785:GEI458785 GNY458785:GOE458785 GXU458785:GYA458785 HHQ458785:HHW458785 HRM458785:HRS458785 IBI458785:IBO458785 ILE458785:ILK458785 IVA458785:IVG458785 JEW458785:JFC458785 JOS458785:JOY458785 JYO458785:JYU458785 KIK458785:KIQ458785 KSG458785:KSM458785 LCC458785:LCI458785 LLY458785:LME458785 LVU458785:LWA458785 MFQ458785:MFW458785 MPM458785:MPS458785 MZI458785:MZO458785 NJE458785:NJK458785 NTA458785:NTG458785 OCW458785:ODC458785 OMS458785:OMY458785 OWO458785:OWU458785 PGK458785:PGQ458785 PQG458785:PQM458785 QAC458785:QAI458785 QJY458785:QKE458785 QTU458785:QUA458785 RDQ458785:RDW458785 RNM458785:RNS458785 RXI458785:RXO458785 SHE458785:SHK458785 SRA458785:SRG458785 TAW458785:TBC458785 TKS458785:TKY458785 TUO458785:TUU458785 UEK458785:UEQ458785 UOG458785:UOM458785 UYC458785:UYI458785 VHY458785:VIE458785 VRU458785:VSA458785 WBQ458785:WBW458785 WLM458785:WLS458785 WVI458785:WVO458785 IW524321:JC524321 SS524321:SY524321 ACO524321:ACU524321 AMK524321:AMQ524321 AWG524321:AWM524321 BGC524321:BGI524321 BPY524321:BQE524321 BZU524321:CAA524321 CJQ524321:CJW524321 CTM524321:CTS524321 DDI524321:DDO524321 DNE524321:DNK524321 DXA524321:DXG524321 EGW524321:EHC524321 EQS524321:EQY524321 FAO524321:FAU524321 FKK524321:FKQ524321 FUG524321:FUM524321 GEC524321:GEI524321 GNY524321:GOE524321 GXU524321:GYA524321 HHQ524321:HHW524321 HRM524321:HRS524321 IBI524321:IBO524321 ILE524321:ILK524321 IVA524321:IVG524321 JEW524321:JFC524321 JOS524321:JOY524321 JYO524321:JYU524321 KIK524321:KIQ524321 KSG524321:KSM524321 LCC524321:LCI524321 LLY524321:LME524321 LVU524321:LWA524321 MFQ524321:MFW524321 MPM524321:MPS524321 MZI524321:MZO524321 NJE524321:NJK524321 NTA524321:NTG524321 OCW524321:ODC524321 OMS524321:OMY524321 OWO524321:OWU524321 PGK524321:PGQ524321 PQG524321:PQM524321 QAC524321:QAI524321 QJY524321:QKE524321 QTU524321:QUA524321 RDQ524321:RDW524321 RNM524321:RNS524321 RXI524321:RXO524321 SHE524321:SHK524321 SRA524321:SRG524321 TAW524321:TBC524321 TKS524321:TKY524321 TUO524321:TUU524321 UEK524321:UEQ524321 UOG524321:UOM524321 UYC524321:UYI524321 VHY524321:VIE524321 VRU524321:VSA524321 WBQ524321:WBW524321 WLM524321:WLS524321 WVI524321:WVO524321 IW589857:JC589857 SS589857:SY589857 ACO589857:ACU589857 AMK589857:AMQ589857 AWG589857:AWM589857 BGC589857:BGI589857 BPY589857:BQE589857 BZU589857:CAA589857 CJQ589857:CJW589857 CTM589857:CTS589857 DDI589857:DDO589857 DNE589857:DNK589857 DXA589857:DXG589857 EGW589857:EHC589857 EQS589857:EQY589857 FAO589857:FAU589857 FKK589857:FKQ589857 FUG589857:FUM589857 GEC589857:GEI589857 GNY589857:GOE589857 GXU589857:GYA589857 HHQ589857:HHW589857 HRM589857:HRS589857 IBI589857:IBO589857 ILE589857:ILK589857 IVA589857:IVG589857 JEW589857:JFC589857 JOS589857:JOY589857 JYO589857:JYU589857 KIK589857:KIQ589857 KSG589857:KSM589857 LCC589857:LCI589857 LLY589857:LME589857 LVU589857:LWA589857 MFQ589857:MFW589857 MPM589857:MPS589857 MZI589857:MZO589857 NJE589857:NJK589857 NTA589857:NTG589857 OCW589857:ODC589857 OMS589857:OMY589857 OWO589857:OWU589857 PGK589857:PGQ589857 PQG589857:PQM589857 QAC589857:QAI589857 QJY589857:QKE589857 QTU589857:QUA589857 RDQ589857:RDW589857 RNM589857:RNS589857 RXI589857:RXO589857 SHE589857:SHK589857 SRA589857:SRG589857 TAW589857:TBC589857 TKS589857:TKY589857 TUO589857:TUU589857 UEK589857:UEQ589857 UOG589857:UOM589857 UYC589857:UYI589857 VHY589857:VIE589857 VRU589857:VSA589857 WBQ589857:WBW589857 WLM589857:WLS589857 WVI589857:WVO589857 IW655393:JC655393 SS655393:SY655393 ACO655393:ACU655393 AMK655393:AMQ655393 AWG655393:AWM655393 BGC655393:BGI655393 BPY655393:BQE655393 BZU655393:CAA655393 CJQ655393:CJW655393 CTM655393:CTS655393 DDI655393:DDO655393 DNE655393:DNK655393 DXA655393:DXG655393 EGW655393:EHC655393 EQS655393:EQY655393 FAO655393:FAU655393 FKK655393:FKQ655393 FUG655393:FUM655393 GEC655393:GEI655393 GNY655393:GOE655393 GXU655393:GYA655393 HHQ655393:HHW655393 HRM655393:HRS655393 IBI655393:IBO655393 ILE655393:ILK655393 IVA655393:IVG655393 JEW655393:JFC655393 JOS655393:JOY655393 JYO655393:JYU655393 KIK655393:KIQ655393 KSG655393:KSM655393 LCC655393:LCI655393 LLY655393:LME655393 LVU655393:LWA655393 MFQ655393:MFW655393 MPM655393:MPS655393 MZI655393:MZO655393 NJE655393:NJK655393 NTA655393:NTG655393 OCW655393:ODC655393 OMS655393:OMY655393 OWO655393:OWU655393 PGK655393:PGQ655393 PQG655393:PQM655393 QAC655393:QAI655393 QJY655393:QKE655393 QTU655393:QUA655393 RDQ655393:RDW655393 RNM655393:RNS655393 RXI655393:RXO655393 SHE655393:SHK655393 SRA655393:SRG655393 TAW655393:TBC655393 TKS655393:TKY655393 TUO655393:TUU655393 UEK655393:UEQ655393 UOG655393:UOM655393 UYC655393:UYI655393 VHY655393:VIE655393 VRU655393:VSA655393 WBQ655393:WBW655393 WLM655393:WLS655393 WVI655393:WVO655393 IW720929:JC720929 SS720929:SY720929 ACO720929:ACU720929 AMK720929:AMQ720929 AWG720929:AWM720929 BGC720929:BGI720929 BPY720929:BQE720929 BZU720929:CAA720929 CJQ720929:CJW720929 CTM720929:CTS720929 DDI720929:DDO720929 DNE720929:DNK720929 DXA720929:DXG720929 EGW720929:EHC720929 EQS720929:EQY720929 FAO720929:FAU720929 FKK720929:FKQ720929 FUG720929:FUM720929 GEC720929:GEI720929 GNY720929:GOE720929 GXU720929:GYA720929 HHQ720929:HHW720929 HRM720929:HRS720929 IBI720929:IBO720929 ILE720929:ILK720929 IVA720929:IVG720929 JEW720929:JFC720929 JOS720929:JOY720929 JYO720929:JYU720929 KIK720929:KIQ720929 KSG720929:KSM720929 LCC720929:LCI720929 LLY720929:LME720929 LVU720929:LWA720929 MFQ720929:MFW720929 MPM720929:MPS720929 MZI720929:MZO720929 NJE720929:NJK720929 NTA720929:NTG720929 OCW720929:ODC720929 OMS720929:OMY720929 OWO720929:OWU720929 PGK720929:PGQ720929 PQG720929:PQM720929 QAC720929:QAI720929 QJY720929:QKE720929 QTU720929:QUA720929 RDQ720929:RDW720929 RNM720929:RNS720929 RXI720929:RXO720929 SHE720929:SHK720929 SRA720929:SRG720929 TAW720929:TBC720929 TKS720929:TKY720929 TUO720929:TUU720929 UEK720929:UEQ720929 UOG720929:UOM720929 UYC720929:UYI720929 VHY720929:VIE720929 VRU720929:VSA720929 WBQ720929:WBW720929 WLM720929:WLS720929 WVI720929:WVO720929 IW786465:JC786465 SS786465:SY786465 ACO786465:ACU786465 AMK786465:AMQ786465 AWG786465:AWM786465 BGC786465:BGI786465 BPY786465:BQE786465 BZU786465:CAA786465 CJQ786465:CJW786465 CTM786465:CTS786465 DDI786465:DDO786465 DNE786465:DNK786465 DXA786465:DXG786465 EGW786465:EHC786465 EQS786465:EQY786465 FAO786465:FAU786465 FKK786465:FKQ786465 FUG786465:FUM786465 GEC786465:GEI786465 GNY786465:GOE786465 GXU786465:GYA786465 HHQ786465:HHW786465 HRM786465:HRS786465 IBI786465:IBO786465 ILE786465:ILK786465 IVA786465:IVG786465 JEW786465:JFC786465 JOS786465:JOY786465 JYO786465:JYU786465 KIK786465:KIQ786465 KSG786465:KSM786465 LCC786465:LCI786465 LLY786465:LME786465 LVU786465:LWA786465 MFQ786465:MFW786465 MPM786465:MPS786465 MZI786465:MZO786465 NJE786465:NJK786465 NTA786465:NTG786465 OCW786465:ODC786465 OMS786465:OMY786465 OWO786465:OWU786465 PGK786465:PGQ786465 PQG786465:PQM786465 QAC786465:QAI786465 QJY786465:QKE786465 QTU786465:QUA786465 RDQ786465:RDW786465 RNM786465:RNS786465 RXI786465:RXO786465 SHE786465:SHK786465 SRA786465:SRG786465 TAW786465:TBC786465 TKS786465:TKY786465 TUO786465:TUU786465 UEK786465:UEQ786465 UOG786465:UOM786465 UYC786465:UYI786465 VHY786465:VIE786465 VRU786465:VSA786465 WBQ786465:WBW786465 WLM786465:WLS786465 WVI786465:WVO786465 IW852001:JC852001 SS852001:SY852001 ACO852001:ACU852001 AMK852001:AMQ852001 AWG852001:AWM852001 BGC852001:BGI852001 BPY852001:BQE852001 BZU852001:CAA852001 CJQ852001:CJW852001 CTM852001:CTS852001 DDI852001:DDO852001 DNE852001:DNK852001 DXA852001:DXG852001 EGW852001:EHC852001 EQS852001:EQY852001 FAO852001:FAU852001 FKK852001:FKQ852001 FUG852001:FUM852001 GEC852001:GEI852001 GNY852001:GOE852001 GXU852001:GYA852001 HHQ852001:HHW852001 HRM852001:HRS852001 IBI852001:IBO852001 ILE852001:ILK852001 IVA852001:IVG852001 JEW852001:JFC852001 JOS852001:JOY852001 JYO852001:JYU852001 KIK852001:KIQ852001 KSG852001:KSM852001 LCC852001:LCI852001 LLY852001:LME852001 LVU852001:LWA852001 MFQ852001:MFW852001 MPM852001:MPS852001 MZI852001:MZO852001 NJE852001:NJK852001 NTA852001:NTG852001 OCW852001:ODC852001 OMS852001:OMY852001 OWO852001:OWU852001 PGK852001:PGQ852001 PQG852001:PQM852001 QAC852001:QAI852001 QJY852001:QKE852001 QTU852001:QUA852001 RDQ852001:RDW852001 RNM852001:RNS852001 RXI852001:RXO852001 SHE852001:SHK852001 SRA852001:SRG852001 TAW852001:TBC852001 TKS852001:TKY852001 TUO852001:TUU852001 UEK852001:UEQ852001 UOG852001:UOM852001 UYC852001:UYI852001 VHY852001:VIE852001 VRU852001:VSA852001 WBQ852001:WBW852001 WLM852001:WLS852001 WVI852001:WVO852001 IW917537:JC917537 SS917537:SY917537 ACO917537:ACU917537 AMK917537:AMQ917537 AWG917537:AWM917537 BGC917537:BGI917537 BPY917537:BQE917537 BZU917537:CAA917537 CJQ917537:CJW917537 CTM917537:CTS917537 DDI917537:DDO917537 DNE917537:DNK917537 DXA917537:DXG917537 EGW917537:EHC917537 EQS917537:EQY917537 FAO917537:FAU917537 FKK917537:FKQ917537 FUG917537:FUM917537 GEC917537:GEI917537 GNY917537:GOE917537 GXU917537:GYA917537 HHQ917537:HHW917537 HRM917537:HRS917537 IBI917537:IBO917537 ILE917537:ILK917537 IVA917537:IVG917537 JEW917537:JFC917537 JOS917537:JOY917537 JYO917537:JYU917537 KIK917537:KIQ917537 KSG917537:KSM917537 LCC917537:LCI917537 LLY917537:LME917537 LVU917537:LWA917537 MFQ917537:MFW917537 MPM917537:MPS917537 MZI917537:MZO917537 NJE917537:NJK917537 NTA917537:NTG917537 OCW917537:ODC917537 OMS917537:OMY917537 OWO917537:OWU917537 PGK917537:PGQ917537 PQG917537:PQM917537 QAC917537:QAI917537 QJY917537:QKE917537 QTU917537:QUA917537 RDQ917537:RDW917537 RNM917537:RNS917537 RXI917537:RXO917537 SHE917537:SHK917537 SRA917537:SRG917537 TAW917537:TBC917537 TKS917537:TKY917537 TUO917537:TUU917537 UEK917537:UEQ917537 UOG917537:UOM917537 UYC917537:UYI917537 VHY917537:VIE917537 VRU917537:VSA917537 WBQ917537:WBW917537 WLM917537:WLS917537 WVI917537:WVO917537 IW983073:JC983073 SS983073:SY983073 ACO983073:ACU983073 AMK983073:AMQ983073 AWG983073:AWM983073 BGC983073:BGI983073 BPY983073:BQE983073 BZU983073:CAA983073 CJQ983073:CJW983073 CTM983073:CTS983073 DDI983073:DDO983073 DNE983073:DNK983073 DXA983073:DXG983073 EGW983073:EHC983073 EQS983073:EQY983073 FAO983073:FAU983073 FKK983073:FKQ983073 FUG983073:FUM983073 GEC983073:GEI983073 GNY983073:GOE983073 GXU983073:GYA983073 HHQ983073:HHW983073 HRM983073:HRS983073 IBI983073:IBO983073 ILE983073:ILK983073 IVA983073:IVG983073 JEW983073:JFC983073 JOS983073:JOY983073 JYO983073:JYU983073 KIK983073:KIQ983073 KSG983073:KSM983073 LCC983073:LCI983073 LLY983073:LME983073 LVU983073:LWA983073 MFQ983073:MFW983073 MPM983073:MPS983073 MZI983073:MZO983073 NJE983073:NJK983073 NTA983073:NTG983073 OCW983073:ODC983073 OMS983073:OMY983073 OWO983073:OWU983073 PGK983073:PGQ983073 PQG983073:PQM983073 QAC983073:QAI983073 QJY983073:QKE983073 QTU983073:QUA983073 RDQ983073:RDW983073 RNM983073:RNS983073 RXI983073:RXO983073 SHE983073:SHK983073 SRA983073:SRG983073 TAW983073:TBC983073 TKS983073:TKY983073 TUO983073:TUU983073 UEK983073:UEQ983073 UOG983073:UOM983073 UYC983073:UYI983073 VHY983073:VIE983073 VRU983073:VSA983073 WBQ983073:WBW983073 WLM983073:WLS983073 JA12:JG13 ACS15:ACY16 AMO15:AMU16 AWK15:AWQ16 BGG15:BGM16 BQC15:BQI16 BZY15:CAE16 CJU15:CKA16 CTQ15:CTW16 DDM15:DDS16 DNI15:DNO16 DXE15:DXK16 EHA15:EHG16 EQW15:ERC16 FAS15:FAY16 FKO15:FKU16 FUK15:FUQ16 GEG15:GEM16 GOC15:GOI16 GXY15:GYE16 HHU15:HIA16 HRQ15:HRW16 IBM15:IBS16 ILI15:ILO16 IVE15:IVK16 JFA15:JFG16 JOW15:JPC16 JYS15:JYY16 KIO15:KIU16 KSK15:KSQ16 LCG15:LCM16 LMC15:LMI16 LVY15:LWE16 MFU15:MGA16 MPQ15:MPW16 MZM15:MZS16 NJI15:NJO16 NTE15:NTK16 ODA15:ODG16 OMW15:ONC16 OWS15:OWY16 PGO15:PGU16 PQK15:PQQ16 QAG15:QAM16 QKC15:QKI16 QTY15:QUE16 RDU15:REA16 RNQ15:RNW16 RXM15:RXS16 SHI15:SHO16 SRE15:SRK16 TBA15:TBG16 TKW15:TLC16 TUS15:TUY16 UEO15:UEU16 UOK15:UOQ16 UYG15:UYM16 VIC15:VII16 VRY15:VSE16 WBU15:WCA16 WLQ15:WLW16 WVM15:WVS16 JA15:JG16 SW15:TC16 AMO18:AMU19 AWK18:AWQ19 BGG18:BGM19 BQC18:BQI19 BZY18:CAE19 CJU18:CKA19 CTQ18:CTW19 DDM18:DDS19 DNI18:DNO19 DXE18:DXK19 EHA18:EHG19 EQW18:ERC19 FAS18:FAY19 FKO18:FKU19 FUK18:FUQ19 GEG18:GEM19 GOC18:GOI19 GXY18:GYE19 HHU18:HIA19 HRQ18:HRW19 IBM18:IBS19 ILI18:ILO19 IVE18:IVK19 JFA18:JFG19 JOW18:JPC19 JYS18:JYY19 KIO18:KIU19 KSK18:KSQ19 LCG18:LCM19 LMC18:LMI19 LVY18:LWE19 MFU18:MGA19 MPQ18:MPW19 MZM18:MZS19 NJI18:NJO19 NTE18:NTK19 ODA18:ODG19 OMW18:ONC19 OWS18:OWY19 PGO18:PGU19 PQK18:PQQ19 QAG18:QAM19 QKC18:QKI19 QTY18:QUE19 RDU18:REA19 RNQ18:RNW19 RXM18:RXS19 SHI18:SHO19 SRE18:SRK19 TBA18:TBG19 TKW18:TLC19 TUS18:TUY19 UEO18:UEU19 UOK18:UOQ19 UYG18:UYM19 VIC18:VII19 VRY18:VSE19 WBU18:WCA19 WLQ18:WLW19 WVM18:WVS19 JA18:JG19 SW18:TC19 ACS18:ACY19 AWK21:AWQ22 BGG21:BGM22 BQC21:BQI22 BZY21:CAE22 CJU21:CKA22 CTQ21:CTW22 DDM21:DDS22 DNI21:DNO22 DXE21:DXK22 EHA21:EHG22 EQW21:ERC22 FAS21:FAY22 FKO21:FKU22 FUK21:FUQ22 GEG21:GEM22 GOC21:GOI22 GXY21:GYE22 HHU21:HIA22 HRQ21:HRW22 IBM21:IBS22 ILI21:ILO22 IVE21:IVK22 JFA21:JFG22 JOW21:JPC22 JYS21:JYY22 KIO21:KIU22 KSK21:KSQ22 LCG21:LCM22 LMC21:LMI22 LVY21:LWE22 MFU21:MGA22 MPQ21:MPW22 MZM21:MZS22 NJI21:NJO22 NTE21:NTK22 ODA21:ODG22 OMW21:ONC22 OWS21:OWY22 PGO21:PGU22 PQK21:PQQ22 QAG21:QAM22 QKC21:QKI22 QTY21:QUE22 RDU21:REA22 RNQ21:RNW22 RXM21:RXS22 SHI21:SHO22 SRE21:SRK22 TBA21:TBG22 TKW21:TLC22 TUS21:TUY22 UEO21:UEU22 UOK21:UOQ22 UYG21:UYM22 VIC21:VII22 VRY21:VSE22 WBU21:WCA22 WLQ21:WLW22 WVM21:WVS22 JA21:JG22 SW21:TC22 ACS21:ACY22 AMO21:AMU22 AWK24:AWQ25 BGG24:BGM25 BQC24:BQI25 BZY24:CAE25 CJU24:CKA25 CTQ24:CTW25 DDM24:DDS25 DNI24:DNO25 DXE24:DXK25 EHA24:EHG25 EQW24:ERC25 FAS24:FAY25 FKO24:FKU25 FUK24:FUQ25 GEG24:GEM25 GOC24:GOI25 GXY24:GYE25 HHU24:HIA25 HRQ24:HRW25 IBM24:IBS25 ILI24:ILO25 IVE24:IVK25 JFA24:JFG25 JOW24:JPC25 JYS24:JYY25 KIO24:KIU25 KSK24:KSQ25 LCG24:LCM25 LMC24:LMI25 LVY24:LWE25 MFU24:MGA25 MPQ24:MPW25 MZM24:MZS25 NJI24:NJO25 NTE24:NTK25 ODA24:ODG25 OMW24:ONC25 OWS24:OWY25 PGO24:PGU25 PQK24:PQQ25 QAG24:QAM25 QKC24:QKI25 QTY24:QUE25 RDU24:REA25 RNQ24:RNW25 RXM24:RXS25 SHI24:SHO25 SRE24:SRK25 TBA24:TBG25 TKW24:TLC25 TUS24:TUY25 UEO24:UEU25 UOK24:UOQ25 UYG24:UYM25 VIC24:VII25 VRY24:VSE25 WBU24:WCA25 WLQ24:WLW25 WVM24:WVS25 JA24:JG25 SW24:TC25 ACS24:ACY25 AMO24:AMU25 BGG27:BGM28 BQC27:BQI28 BZY27:CAE28 CJU27:CKA28 CTQ27:CTW28 DDM27:DDS28 DNI27:DNO28 DXE27:DXK28 EHA27:EHG28 EQW27:ERC28 FAS27:FAY28 FKO27:FKU28 FUK27:FUQ28 GEG27:GEM28 GOC27:GOI28 GXY27:GYE28 HHU27:HIA28 HRQ27:HRW28 IBM27:IBS28 ILI27:ILO28 IVE27:IVK28 JFA27:JFG28 JOW27:JPC28 JYS27:JYY28 KIO27:KIU28 KSK27:KSQ28 LCG27:LCM28 LMC27:LMI28 LVY27:LWE28 MFU27:MGA28 MPQ27:MPW28 MZM27:MZS28 NJI27:NJO28 NTE27:NTK28 ODA27:ODG28 OMW27:ONC28 OWS27:OWY28 PGO27:PGU28 PQK27:PQQ28 QAG27:QAM28 QKC27:QKI28 QTY27:QUE28 RDU27:REA28 RNQ27:RNW28 RXM27:RXS28 SHI27:SHO28 SRE27:SRK28 TBA27:TBG28 TKW27:TLC28 TUS27:TUY28 UEO27:UEU28 UOK27:UOQ28 UYG27:UYM28 VIC27:VII28 VRY27:VSE28 WBU27:WCA28 WLQ27:WLW28 WVM27:WVS28 JA27:JG28 SW27:TC28 ACS27:ACY28 AMO27:AMU28 AWK27:AWQ28 BQC30:BQI31 BZY30:CAE31 CJU30:CKA31 CTQ30:CTW31 DDM30:DDS31 DNI30:DNO31 DXE30:DXK31 EHA30:EHG31 EQW30:ERC31 FAS30:FAY31 FKO30:FKU31 FUK30:FUQ31 GEG30:GEM31 GOC30:GOI31 GXY30:GYE31 HHU30:HIA31 HRQ30:HRW31 IBM30:IBS31 ILI30:ILO31 IVE30:IVK31 JFA30:JFG31 JOW30:JPC31 JYS30:JYY31 KIO30:KIU31 KSK30:KSQ31 LCG30:LCM31 LMC30:LMI31 LVY30:LWE31 MFU30:MGA31 MPQ30:MPW31 MZM30:MZS31 NJI30:NJO31 NTE30:NTK31 ODA30:ODG31 OMW30:ONC31 OWS30:OWY31 PGO30:PGU31 PQK30:PQQ31 QAG30:QAM31 QKC30:QKI31 QTY30:QUE31 RDU30:REA31 RNQ30:RNW31 RXM30:RXS31 SHI30:SHO31 SRE30:SRK31 TBA30:TBG31 TKW30:TLC31 TUS30:TUY31 UEO30:UEU31 UOK30:UOQ31 UYG30:UYM31 VIC30:VII31 VRY30:VSE31 WBU30:WCA31 WLQ30:WLW31 WVM30:WVS31 JA30:JG31 SW30:TC31 ACS30:ACY31 AMO30:AMU31 AWK30:AWQ31 BGG30:BGM31 BZY33:CAE34 CJU33:CKA34 CTQ33:CTW34 DDM33:DDS34 DNI33:DNO34 DXE33:DXK34 EHA33:EHG34 EQW33:ERC34 FAS33:FAY34 FKO33:FKU34 FUK33:FUQ34 GEG33:GEM34 GOC33:GOI34 GXY33:GYE34 HHU33:HIA34 HRQ33:HRW34 IBM33:IBS34 ILI33:ILO34 IVE33:IVK34 JFA33:JFG34 JOW33:JPC34 JYS33:JYY34 KIO33:KIU34 KSK33:KSQ34 LCG33:LCM34 LMC33:LMI34 LVY33:LWE34 MFU33:MGA34 MPQ33:MPW34 MZM33:MZS34 NJI33:NJO34 NTE33:NTK34 ODA33:ODG34 OMW33:ONC34 OWS33:OWY34 PGO33:PGU34 PQK33:PQQ34 QAG33:QAM34 QKC33:QKI34 QTY33:QUE34 RDU33:REA34 RNQ33:RNW34 RXM33:RXS34 SHI33:SHO34 SRE33:SRK34 TBA33:TBG34 TKW33:TLC34 TUS33:TUY34 UEO33:UEU34 UOK33:UOQ34 UYG33:UYM34 VIC33:VII34 VRY33:VSE34 WBU33:WCA34 WLQ33:WLW34 WVM33:WVS34 JA33:JG34 SW33:TC34 ACS33:ACY34 AMO33:AMU34 AWK33:AWQ34 BGG33:BGM34 BQC33:BQI34 BZY36:CAE37 CJU36:CKA37 CTQ36:CTW37 DDM36:DDS37 DNI36:DNO37 DXE36:DXK37 EHA36:EHG37 EQW36:ERC37 FAS36:FAY37 FKO36:FKU37 FUK36:FUQ37 GEG36:GEM37 GOC36:GOI37 GXY36:GYE37 HHU36:HIA37 HRQ36:HRW37 IBM36:IBS37 ILI36:ILO37 IVE36:IVK37 JFA36:JFG37 JOW36:JPC37 JYS36:JYY37 KIO36:KIU37 KSK36:KSQ37 LCG36:LCM37 LMC36:LMI37 LVY36:LWE37 MFU36:MGA37 MPQ36:MPW37 MZM36:MZS37 NJI36:NJO37 NTE36:NTK37 ODA36:ODG37 OMW36:ONC37 OWS36:OWY37 PGO36:PGU37 PQK36:PQQ37 QAG36:QAM37 QKC36:QKI37 QTY36:QUE37 RDU36:REA37 RNQ36:RNW37 RXM36:RXS37 SHI36:SHO37 SRE36:SRK37 TBA36:TBG37 TKW36:TLC37 TUS36:TUY37 UEO36:UEU37 UOK36:UOQ37 UYG36:UYM37 VIC36:VII37 VRY36:VSE37 WBU36:WCA37 WLQ36:WLW37 WVM36:WVS37 JA36:JG37 SW36:TC37 ACS36:ACY37 AMO36:AMU37 AWK36:AWQ37 BGG36:BGM37 BQC36:BQI37">
      <formula1>"○,△"</formula1>
    </dataValidation>
    <dataValidation type="list" allowBlank="1" showInputMessage="1" sqref="WVG983062:WVG983077 WLK983062:WLK983077 D65558:E65573 IU65558:IU65573 SQ65558:SQ65573 ACM65558:ACM65573 AMI65558:AMI65573 AWE65558:AWE65573 BGA65558:BGA65573 BPW65558:BPW65573 BZS65558:BZS65573 CJO65558:CJO65573 CTK65558:CTK65573 DDG65558:DDG65573 DNC65558:DNC65573 DWY65558:DWY65573 EGU65558:EGU65573 EQQ65558:EQQ65573 FAM65558:FAM65573 FKI65558:FKI65573 FUE65558:FUE65573 GEA65558:GEA65573 GNW65558:GNW65573 GXS65558:GXS65573 HHO65558:HHO65573 HRK65558:HRK65573 IBG65558:IBG65573 ILC65558:ILC65573 IUY65558:IUY65573 JEU65558:JEU65573 JOQ65558:JOQ65573 JYM65558:JYM65573 KII65558:KII65573 KSE65558:KSE65573 LCA65558:LCA65573 LLW65558:LLW65573 LVS65558:LVS65573 MFO65558:MFO65573 MPK65558:MPK65573 MZG65558:MZG65573 NJC65558:NJC65573 NSY65558:NSY65573 OCU65558:OCU65573 OMQ65558:OMQ65573 OWM65558:OWM65573 PGI65558:PGI65573 PQE65558:PQE65573 QAA65558:QAA65573 QJW65558:QJW65573 QTS65558:QTS65573 RDO65558:RDO65573 RNK65558:RNK65573 RXG65558:RXG65573 SHC65558:SHC65573 SQY65558:SQY65573 TAU65558:TAU65573 TKQ65558:TKQ65573 TUM65558:TUM65573 UEI65558:UEI65573 UOE65558:UOE65573 UYA65558:UYA65573 VHW65558:VHW65573 VRS65558:VRS65573 WBO65558:WBO65573 WLK65558:WLK65573 WVG65558:WVG65573 D131094:E131109 IU131094:IU131109 SQ131094:SQ131109 ACM131094:ACM131109 AMI131094:AMI131109 AWE131094:AWE131109 BGA131094:BGA131109 BPW131094:BPW131109 BZS131094:BZS131109 CJO131094:CJO131109 CTK131094:CTK131109 DDG131094:DDG131109 DNC131094:DNC131109 DWY131094:DWY131109 EGU131094:EGU131109 EQQ131094:EQQ131109 FAM131094:FAM131109 FKI131094:FKI131109 FUE131094:FUE131109 GEA131094:GEA131109 GNW131094:GNW131109 GXS131094:GXS131109 HHO131094:HHO131109 HRK131094:HRK131109 IBG131094:IBG131109 ILC131094:ILC131109 IUY131094:IUY131109 JEU131094:JEU131109 JOQ131094:JOQ131109 JYM131094:JYM131109 KII131094:KII131109 KSE131094:KSE131109 LCA131094:LCA131109 LLW131094:LLW131109 LVS131094:LVS131109 MFO131094:MFO131109 MPK131094:MPK131109 MZG131094:MZG131109 NJC131094:NJC131109 NSY131094:NSY131109 OCU131094:OCU131109 OMQ131094:OMQ131109 OWM131094:OWM131109 PGI131094:PGI131109 PQE131094:PQE131109 QAA131094:QAA131109 QJW131094:QJW131109 QTS131094:QTS131109 RDO131094:RDO131109 RNK131094:RNK131109 RXG131094:RXG131109 SHC131094:SHC131109 SQY131094:SQY131109 TAU131094:TAU131109 TKQ131094:TKQ131109 TUM131094:TUM131109 UEI131094:UEI131109 UOE131094:UOE131109 UYA131094:UYA131109 VHW131094:VHW131109 VRS131094:VRS131109 WBO131094:WBO131109 WLK131094:WLK131109 WVG131094:WVG131109 D196630:E196645 IU196630:IU196645 SQ196630:SQ196645 ACM196630:ACM196645 AMI196630:AMI196645 AWE196630:AWE196645 BGA196630:BGA196645 BPW196630:BPW196645 BZS196630:BZS196645 CJO196630:CJO196645 CTK196630:CTK196645 DDG196630:DDG196645 DNC196630:DNC196645 DWY196630:DWY196645 EGU196630:EGU196645 EQQ196630:EQQ196645 FAM196630:FAM196645 FKI196630:FKI196645 FUE196630:FUE196645 GEA196630:GEA196645 GNW196630:GNW196645 GXS196630:GXS196645 HHO196630:HHO196645 HRK196630:HRK196645 IBG196630:IBG196645 ILC196630:ILC196645 IUY196630:IUY196645 JEU196630:JEU196645 JOQ196630:JOQ196645 JYM196630:JYM196645 KII196630:KII196645 KSE196630:KSE196645 LCA196630:LCA196645 LLW196630:LLW196645 LVS196630:LVS196645 MFO196630:MFO196645 MPK196630:MPK196645 MZG196630:MZG196645 NJC196630:NJC196645 NSY196630:NSY196645 OCU196630:OCU196645 OMQ196630:OMQ196645 OWM196630:OWM196645 PGI196630:PGI196645 PQE196630:PQE196645 QAA196630:QAA196645 QJW196630:QJW196645 QTS196630:QTS196645 RDO196630:RDO196645 RNK196630:RNK196645 RXG196630:RXG196645 SHC196630:SHC196645 SQY196630:SQY196645 TAU196630:TAU196645 TKQ196630:TKQ196645 TUM196630:TUM196645 UEI196630:UEI196645 UOE196630:UOE196645 UYA196630:UYA196645 VHW196630:VHW196645 VRS196630:VRS196645 WBO196630:WBO196645 WLK196630:WLK196645 WVG196630:WVG196645 D262166:E262181 IU262166:IU262181 SQ262166:SQ262181 ACM262166:ACM262181 AMI262166:AMI262181 AWE262166:AWE262181 BGA262166:BGA262181 BPW262166:BPW262181 BZS262166:BZS262181 CJO262166:CJO262181 CTK262166:CTK262181 DDG262166:DDG262181 DNC262166:DNC262181 DWY262166:DWY262181 EGU262166:EGU262181 EQQ262166:EQQ262181 FAM262166:FAM262181 FKI262166:FKI262181 FUE262166:FUE262181 GEA262166:GEA262181 GNW262166:GNW262181 GXS262166:GXS262181 HHO262166:HHO262181 HRK262166:HRK262181 IBG262166:IBG262181 ILC262166:ILC262181 IUY262166:IUY262181 JEU262166:JEU262181 JOQ262166:JOQ262181 JYM262166:JYM262181 KII262166:KII262181 KSE262166:KSE262181 LCA262166:LCA262181 LLW262166:LLW262181 LVS262166:LVS262181 MFO262166:MFO262181 MPK262166:MPK262181 MZG262166:MZG262181 NJC262166:NJC262181 NSY262166:NSY262181 OCU262166:OCU262181 OMQ262166:OMQ262181 OWM262166:OWM262181 PGI262166:PGI262181 PQE262166:PQE262181 QAA262166:QAA262181 QJW262166:QJW262181 QTS262166:QTS262181 RDO262166:RDO262181 RNK262166:RNK262181 RXG262166:RXG262181 SHC262166:SHC262181 SQY262166:SQY262181 TAU262166:TAU262181 TKQ262166:TKQ262181 TUM262166:TUM262181 UEI262166:UEI262181 UOE262166:UOE262181 UYA262166:UYA262181 VHW262166:VHW262181 VRS262166:VRS262181 WBO262166:WBO262181 WLK262166:WLK262181 WVG262166:WVG262181 D327702:E327717 IU327702:IU327717 SQ327702:SQ327717 ACM327702:ACM327717 AMI327702:AMI327717 AWE327702:AWE327717 BGA327702:BGA327717 BPW327702:BPW327717 BZS327702:BZS327717 CJO327702:CJO327717 CTK327702:CTK327717 DDG327702:DDG327717 DNC327702:DNC327717 DWY327702:DWY327717 EGU327702:EGU327717 EQQ327702:EQQ327717 FAM327702:FAM327717 FKI327702:FKI327717 FUE327702:FUE327717 GEA327702:GEA327717 GNW327702:GNW327717 GXS327702:GXS327717 HHO327702:HHO327717 HRK327702:HRK327717 IBG327702:IBG327717 ILC327702:ILC327717 IUY327702:IUY327717 JEU327702:JEU327717 JOQ327702:JOQ327717 JYM327702:JYM327717 KII327702:KII327717 KSE327702:KSE327717 LCA327702:LCA327717 LLW327702:LLW327717 LVS327702:LVS327717 MFO327702:MFO327717 MPK327702:MPK327717 MZG327702:MZG327717 NJC327702:NJC327717 NSY327702:NSY327717 OCU327702:OCU327717 OMQ327702:OMQ327717 OWM327702:OWM327717 PGI327702:PGI327717 PQE327702:PQE327717 QAA327702:QAA327717 QJW327702:QJW327717 QTS327702:QTS327717 RDO327702:RDO327717 RNK327702:RNK327717 RXG327702:RXG327717 SHC327702:SHC327717 SQY327702:SQY327717 TAU327702:TAU327717 TKQ327702:TKQ327717 TUM327702:TUM327717 UEI327702:UEI327717 UOE327702:UOE327717 UYA327702:UYA327717 VHW327702:VHW327717 VRS327702:VRS327717 WBO327702:WBO327717 WLK327702:WLK327717 WVG327702:WVG327717 D393238:E393253 IU393238:IU393253 SQ393238:SQ393253 ACM393238:ACM393253 AMI393238:AMI393253 AWE393238:AWE393253 BGA393238:BGA393253 BPW393238:BPW393253 BZS393238:BZS393253 CJO393238:CJO393253 CTK393238:CTK393253 DDG393238:DDG393253 DNC393238:DNC393253 DWY393238:DWY393253 EGU393238:EGU393253 EQQ393238:EQQ393253 FAM393238:FAM393253 FKI393238:FKI393253 FUE393238:FUE393253 GEA393238:GEA393253 GNW393238:GNW393253 GXS393238:GXS393253 HHO393238:HHO393253 HRK393238:HRK393253 IBG393238:IBG393253 ILC393238:ILC393253 IUY393238:IUY393253 JEU393238:JEU393253 JOQ393238:JOQ393253 JYM393238:JYM393253 KII393238:KII393253 KSE393238:KSE393253 LCA393238:LCA393253 LLW393238:LLW393253 LVS393238:LVS393253 MFO393238:MFO393253 MPK393238:MPK393253 MZG393238:MZG393253 NJC393238:NJC393253 NSY393238:NSY393253 OCU393238:OCU393253 OMQ393238:OMQ393253 OWM393238:OWM393253 PGI393238:PGI393253 PQE393238:PQE393253 QAA393238:QAA393253 QJW393238:QJW393253 QTS393238:QTS393253 RDO393238:RDO393253 RNK393238:RNK393253 RXG393238:RXG393253 SHC393238:SHC393253 SQY393238:SQY393253 TAU393238:TAU393253 TKQ393238:TKQ393253 TUM393238:TUM393253 UEI393238:UEI393253 UOE393238:UOE393253 UYA393238:UYA393253 VHW393238:VHW393253 VRS393238:VRS393253 WBO393238:WBO393253 WLK393238:WLK393253 WVG393238:WVG393253 D458774:E458789 IU458774:IU458789 SQ458774:SQ458789 ACM458774:ACM458789 AMI458774:AMI458789 AWE458774:AWE458789 BGA458774:BGA458789 BPW458774:BPW458789 BZS458774:BZS458789 CJO458774:CJO458789 CTK458774:CTK458789 DDG458774:DDG458789 DNC458774:DNC458789 DWY458774:DWY458789 EGU458774:EGU458789 EQQ458774:EQQ458789 FAM458774:FAM458789 FKI458774:FKI458789 FUE458774:FUE458789 GEA458774:GEA458789 GNW458774:GNW458789 GXS458774:GXS458789 HHO458774:HHO458789 HRK458774:HRK458789 IBG458774:IBG458789 ILC458774:ILC458789 IUY458774:IUY458789 JEU458774:JEU458789 JOQ458774:JOQ458789 JYM458774:JYM458789 KII458774:KII458789 KSE458774:KSE458789 LCA458774:LCA458789 LLW458774:LLW458789 LVS458774:LVS458789 MFO458774:MFO458789 MPK458774:MPK458789 MZG458774:MZG458789 NJC458774:NJC458789 NSY458774:NSY458789 OCU458774:OCU458789 OMQ458774:OMQ458789 OWM458774:OWM458789 PGI458774:PGI458789 PQE458774:PQE458789 QAA458774:QAA458789 QJW458774:QJW458789 QTS458774:QTS458789 RDO458774:RDO458789 RNK458774:RNK458789 RXG458774:RXG458789 SHC458774:SHC458789 SQY458774:SQY458789 TAU458774:TAU458789 TKQ458774:TKQ458789 TUM458774:TUM458789 UEI458774:UEI458789 UOE458774:UOE458789 UYA458774:UYA458789 VHW458774:VHW458789 VRS458774:VRS458789 WBO458774:WBO458789 WLK458774:WLK458789 WVG458774:WVG458789 D524310:E524325 IU524310:IU524325 SQ524310:SQ524325 ACM524310:ACM524325 AMI524310:AMI524325 AWE524310:AWE524325 BGA524310:BGA524325 BPW524310:BPW524325 BZS524310:BZS524325 CJO524310:CJO524325 CTK524310:CTK524325 DDG524310:DDG524325 DNC524310:DNC524325 DWY524310:DWY524325 EGU524310:EGU524325 EQQ524310:EQQ524325 FAM524310:FAM524325 FKI524310:FKI524325 FUE524310:FUE524325 GEA524310:GEA524325 GNW524310:GNW524325 GXS524310:GXS524325 HHO524310:HHO524325 HRK524310:HRK524325 IBG524310:IBG524325 ILC524310:ILC524325 IUY524310:IUY524325 JEU524310:JEU524325 JOQ524310:JOQ524325 JYM524310:JYM524325 KII524310:KII524325 KSE524310:KSE524325 LCA524310:LCA524325 LLW524310:LLW524325 LVS524310:LVS524325 MFO524310:MFO524325 MPK524310:MPK524325 MZG524310:MZG524325 NJC524310:NJC524325 NSY524310:NSY524325 OCU524310:OCU524325 OMQ524310:OMQ524325 OWM524310:OWM524325 PGI524310:PGI524325 PQE524310:PQE524325 QAA524310:QAA524325 QJW524310:QJW524325 QTS524310:QTS524325 RDO524310:RDO524325 RNK524310:RNK524325 RXG524310:RXG524325 SHC524310:SHC524325 SQY524310:SQY524325 TAU524310:TAU524325 TKQ524310:TKQ524325 TUM524310:TUM524325 UEI524310:UEI524325 UOE524310:UOE524325 UYA524310:UYA524325 VHW524310:VHW524325 VRS524310:VRS524325 WBO524310:WBO524325 WLK524310:WLK524325 WVG524310:WVG524325 D589846:E589861 IU589846:IU589861 SQ589846:SQ589861 ACM589846:ACM589861 AMI589846:AMI589861 AWE589846:AWE589861 BGA589846:BGA589861 BPW589846:BPW589861 BZS589846:BZS589861 CJO589846:CJO589861 CTK589846:CTK589861 DDG589846:DDG589861 DNC589846:DNC589861 DWY589846:DWY589861 EGU589846:EGU589861 EQQ589846:EQQ589861 FAM589846:FAM589861 FKI589846:FKI589861 FUE589846:FUE589861 GEA589846:GEA589861 GNW589846:GNW589861 GXS589846:GXS589861 HHO589846:HHO589861 HRK589846:HRK589861 IBG589846:IBG589861 ILC589846:ILC589861 IUY589846:IUY589861 JEU589846:JEU589861 JOQ589846:JOQ589861 JYM589846:JYM589861 KII589846:KII589861 KSE589846:KSE589861 LCA589846:LCA589861 LLW589846:LLW589861 LVS589846:LVS589861 MFO589846:MFO589861 MPK589846:MPK589861 MZG589846:MZG589861 NJC589846:NJC589861 NSY589846:NSY589861 OCU589846:OCU589861 OMQ589846:OMQ589861 OWM589846:OWM589861 PGI589846:PGI589861 PQE589846:PQE589861 QAA589846:QAA589861 QJW589846:QJW589861 QTS589846:QTS589861 RDO589846:RDO589861 RNK589846:RNK589861 RXG589846:RXG589861 SHC589846:SHC589861 SQY589846:SQY589861 TAU589846:TAU589861 TKQ589846:TKQ589861 TUM589846:TUM589861 UEI589846:UEI589861 UOE589846:UOE589861 UYA589846:UYA589861 VHW589846:VHW589861 VRS589846:VRS589861 WBO589846:WBO589861 WLK589846:WLK589861 WVG589846:WVG589861 D655382:E655397 IU655382:IU655397 SQ655382:SQ655397 ACM655382:ACM655397 AMI655382:AMI655397 AWE655382:AWE655397 BGA655382:BGA655397 BPW655382:BPW655397 BZS655382:BZS655397 CJO655382:CJO655397 CTK655382:CTK655397 DDG655382:DDG655397 DNC655382:DNC655397 DWY655382:DWY655397 EGU655382:EGU655397 EQQ655382:EQQ655397 FAM655382:FAM655397 FKI655382:FKI655397 FUE655382:FUE655397 GEA655382:GEA655397 GNW655382:GNW655397 GXS655382:GXS655397 HHO655382:HHO655397 HRK655382:HRK655397 IBG655382:IBG655397 ILC655382:ILC655397 IUY655382:IUY655397 JEU655382:JEU655397 JOQ655382:JOQ655397 JYM655382:JYM655397 KII655382:KII655397 KSE655382:KSE655397 LCA655382:LCA655397 LLW655382:LLW655397 LVS655382:LVS655397 MFO655382:MFO655397 MPK655382:MPK655397 MZG655382:MZG655397 NJC655382:NJC655397 NSY655382:NSY655397 OCU655382:OCU655397 OMQ655382:OMQ655397 OWM655382:OWM655397 PGI655382:PGI655397 PQE655382:PQE655397 QAA655382:QAA655397 QJW655382:QJW655397 QTS655382:QTS655397 RDO655382:RDO655397 RNK655382:RNK655397 RXG655382:RXG655397 SHC655382:SHC655397 SQY655382:SQY655397 TAU655382:TAU655397 TKQ655382:TKQ655397 TUM655382:TUM655397 UEI655382:UEI655397 UOE655382:UOE655397 UYA655382:UYA655397 VHW655382:VHW655397 VRS655382:VRS655397 WBO655382:WBO655397 WLK655382:WLK655397 WVG655382:WVG655397 D720918:E720933 IU720918:IU720933 SQ720918:SQ720933 ACM720918:ACM720933 AMI720918:AMI720933 AWE720918:AWE720933 BGA720918:BGA720933 BPW720918:BPW720933 BZS720918:BZS720933 CJO720918:CJO720933 CTK720918:CTK720933 DDG720918:DDG720933 DNC720918:DNC720933 DWY720918:DWY720933 EGU720918:EGU720933 EQQ720918:EQQ720933 FAM720918:FAM720933 FKI720918:FKI720933 FUE720918:FUE720933 GEA720918:GEA720933 GNW720918:GNW720933 GXS720918:GXS720933 HHO720918:HHO720933 HRK720918:HRK720933 IBG720918:IBG720933 ILC720918:ILC720933 IUY720918:IUY720933 JEU720918:JEU720933 JOQ720918:JOQ720933 JYM720918:JYM720933 KII720918:KII720933 KSE720918:KSE720933 LCA720918:LCA720933 LLW720918:LLW720933 LVS720918:LVS720933 MFO720918:MFO720933 MPK720918:MPK720933 MZG720918:MZG720933 NJC720918:NJC720933 NSY720918:NSY720933 OCU720918:OCU720933 OMQ720918:OMQ720933 OWM720918:OWM720933 PGI720918:PGI720933 PQE720918:PQE720933 QAA720918:QAA720933 QJW720918:QJW720933 QTS720918:QTS720933 RDO720918:RDO720933 RNK720918:RNK720933 RXG720918:RXG720933 SHC720918:SHC720933 SQY720918:SQY720933 TAU720918:TAU720933 TKQ720918:TKQ720933 TUM720918:TUM720933 UEI720918:UEI720933 UOE720918:UOE720933 UYA720918:UYA720933 VHW720918:VHW720933 VRS720918:VRS720933 WBO720918:WBO720933 WLK720918:WLK720933 WVG720918:WVG720933 D786454:E786469 IU786454:IU786469 SQ786454:SQ786469 ACM786454:ACM786469 AMI786454:AMI786469 AWE786454:AWE786469 BGA786454:BGA786469 BPW786454:BPW786469 BZS786454:BZS786469 CJO786454:CJO786469 CTK786454:CTK786469 DDG786454:DDG786469 DNC786454:DNC786469 DWY786454:DWY786469 EGU786454:EGU786469 EQQ786454:EQQ786469 FAM786454:FAM786469 FKI786454:FKI786469 FUE786454:FUE786469 GEA786454:GEA786469 GNW786454:GNW786469 GXS786454:GXS786469 HHO786454:HHO786469 HRK786454:HRK786469 IBG786454:IBG786469 ILC786454:ILC786469 IUY786454:IUY786469 JEU786454:JEU786469 JOQ786454:JOQ786469 JYM786454:JYM786469 KII786454:KII786469 KSE786454:KSE786469 LCA786454:LCA786469 LLW786454:LLW786469 LVS786454:LVS786469 MFO786454:MFO786469 MPK786454:MPK786469 MZG786454:MZG786469 NJC786454:NJC786469 NSY786454:NSY786469 OCU786454:OCU786469 OMQ786454:OMQ786469 OWM786454:OWM786469 PGI786454:PGI786469 PQE786454:PQE786469 QAA786454:QAA786469 QJW786454:QJW786469 QTS786454:QTS786469 RDO786454:RDO786469 RNK786454:RNK786469 RXG786454:RXG786469 SHC786454:SHC786469 SQY786454:SQY786469 TAU786454:TAU786469 TKQ786454:TKQ786469 TUM786454:TUM786469 UEI786454:UEI786469 UOE786454:UOE786469 UYA786454:UYA786469 VHW786454:VHW786469 VRS786454:VRS786469 WBO786454:WBO786469 WLK786454:WLK786469 WVG786454:WVG786469 D851990:E852005 IU851990:IU852005 SQ851990:SQ852005 ACM851990:ACM852005 AMI851990:AMI852005 AWE851990:AWE852005 BGA851990:BGA852005 BPW851990:BPW852005 BZS851990:BZS852005 CJO851990:CJO852005 CTK851990:CTK852005 DDG851990:DDG852005 DNC851990:DNC852005 DWY851990:DWY852005 EGU851990:EGU852005 EQQ851990:EQQ852005 FAM851990:FAM852005 FKI851990:FKI852005 FUE851990:FUE852005 GEA851990:GEA852005 GNW851990:GNW852005 GXS851990:GXS852005 HHO851990:HHO852005 HRK851990:HRK852005 IBG851990:IBG852005 ILC851990:ILC852005 IUY851990:IUY852005 JEU851990:JEU852005 JOQ851990:JOQ852005 JYM851990:JYM852005 KII851990:KII852005 KSE851990:KSE852005 LCA851990:LCA852005 LLW851990:LLW852005 LVS851990:LVS852005 MFO851990:MFO852005 MPK851990:MPK852005 MZG851990:MZG852005 NJC851990:NJC852005 NSY851990:NSY852005 OCU851990:OCU852005 OMQ851990:OMQ852005 OWM851990:OWM852005 PGI851990:PGI852005 PQE851990:PQE852005 QAA851990:QAA852005 QJW851990:QJW852005 QTS851990:QTS852005 RDO851990:RDO852005 RNK851990:RNK852005 RXG851990:RXG852005 SHC851990:SHC852005 SQY851990:SQY852005 TAU851990:TAU852005 TKQ851990:TKQ852005 TUM851990:TUM852005 UEI851990:UEI852005 UOE851990:UOE852005 UYA851990:UYA852005 VHW851990:VHW852005 VRS851990:VRS852005 WBO851990:WBO852005 WLK851990:WLK852005 WVG851990:WVG852005 D917526:E917541 IU917526:IU917541 SQ917526:SQ917541 ACM917526:ACM917541 AMI917526:AMI917541 AWE917526:AWE917541 BGA917526:BGA917541 BPW917526:BPW917541 BZS917526:BZS917541 CJO917526:CJO917541 CTK917526:CTK917541 DDG917526:DDG917541 DNC917526:DNC917541 DWY917526:DWY917541 EGU917526:EGU917541 EQQ917526:EQQ917541 FAM917526:FAM917541 FKI917526:FKI917541 FUE917526:FUE917541 GEA917526:GEA917541 GNW917526:GNW917541 GXS917526:GXS917541 HHO917526:HHO917541 HRK917526:HRK917541 IBG917526:IBG917541 ILC917526:ILC917541 IUY917526:IUY917541 JEU917526:JEU917541 JOQ917526:JOQ917541 JYM917526:JYM917541 KII917526:KII917541 KSE917526:KSE917541 LCA917526:LCA917541 LLW917526:LLW917541 LVS917526:LVS917541 MFO917526:MFO917541 MPK917526:MPK917541 MZG917526:MZG917541 NJC917526:NJC917541 NSY917526:NSY917541 OCU917526:OCU917541 OMQ917526:OMQ917541 OWM917526:OWM917541 PGI917526:PGI917541 PQE917526:PQE917541 QAA917526:QAA917541 QJW917526:QJW917541 QTS917526:QTS917541 RDO917526:RDO917541 RNK917526:RNK917541 RXG917526:RXG917541 SHC917526:SHC917541 SQY917526:SQY917541 TAU917526:TAU917541 TKQ917526:TKQ917541 TUM917526:TUM917541 UEI917526:UEI917541 UOE917526:UOE917541 UYA917526:UYA917541 VHW917526:VHW917541 VRS917526:VRS917541 WBO917526:WBO917541 WLK917526:WLK917541 WVG917526:WVG917541 D983062:E983077 IU983062:IU983077 SQ983062:SQ983077 ACM983062:ACM983077 AMI983062:AMI983077 AWE983062:AWE983077 BGA983062:BGA983077 BPW983062:BPW983077 BZS983062:BZS983077 CJO983062:CJO983077 CTK983062:CTK983077 DDG983062:DDG983077 DNC983062:DNC983077 DWY983062:DWY983077 EGU983062:EGU983077 EQQ983062:EQQ983077 FAM983062:FAM983077 FKI983062:FKI983077 FUE983062:FUE983077 GEA983062:GEA983077 GNW983062:GNW983077 GXS983062:GXS983077 HHO983062:HHO983077 HRK983062:HRK983077 IBG983062:IBG983077 ILC983062:ILC983077 IUY983062:IUY983077 JEU983062:JEU983077 JOQ983062:JOQ983077 JYM983062:JYM983077 KII983062:KII983077 KSE983062:KSE983077 LCA983062:LCA983077 LLW983062:LLW983077 LVS983062:LVS983077 MFO983062:MFO983077 MPK983062:MPK983077 MZG983062:MZG983077 NJC983062:NJC983077 NSY983062:NSY983077 OCU983062:OCU983077 OMQ983062:OMQ983077 OWM983062:OWM983077 PGI983062:PGI983077 PQE983062:PQE983077 QAA983062:QAA983077 QJW983062:QJW983077 QTS983062:QTS983077 RDO983062:RDO983077 RNK983062:RNK983077 RXG983062:RXG983077 SHC983062:SHC983077 SQY983062:SQY983077 TAU983062:TAU983077 TKQ983062:TKQ983077 TUM983062:TUM983077 UEI983062:UEI983077 UOE983062:UOE983077 UYA983062:UYA983077 VHW983062:VHW983077 VRS983062:VRS983077 WBO983062:WBO983077 IY11:IY37 SU11:SU37 ACQ11:ACQ37 AMM11:AMM37 AWI11:AWI37 BGE11:BGE37 BQA11:BQA37 BZW11:BZW37 CJS11:CJS37 CTO11:CTO37 DDK11:DDK37 DNG11:DNG37 DXC11:DXC37 EGY11:EGY37 EQU11:EQU37 FAQ11:FAQ37 FKM11:FKM37 FUI11:FUI37 GEE11:GEE37 GOA11:GOA37 GXW11:GXW37 HHS11:HHS37 HRO11:HRO37 IBK11:IBK37 ILG11:ILG37 IVC11:IVC37 JEY11:JEY37 JOU11:JOU37 JYQ11:JYQ37 KIM11:KIM37 KSI11:KSI37 LCE11:LCE37 LMA11:LMA37 LVW11:LVW37 MFS11:MFS37 MPO11:MPO37 MZK11:MZK37 NJG11:NJG37 NTC11:NTC37 OCY11:OCY37 OMU11:OMU37 OWQ11:OWQ37 PGM11:PGM37 PQI11:PQI37 QAE11:QAE37 QKA11:QKA37 QTW11:QTW37 RDS11:RDS37 RNO11:RNO37 RXK11:RXK37 SHG11:SHG37 SRC11:SRC37 TAY11:TAY37 TKU11:TKU37 TUQ11:TUQ37 UEM11:UEM37 UOI11:UOI37 UYE11:UYE37 VIA11:VIA37 VRW11:VRW37 WBS11:WBS37 WLO11:WLO37 WVK11:WVK37">
      <formula1>"常勤,非常勤"</formula1>
    </dataValidation>
    <dataValidation type="list" allowBlank="1" showInputMessage="1" showErrorMessage="1" sqref="WVT983062:WVT983077 L65558:L65573 JH65558:JH65573 TD65558:TD65573 ACZ65558:ACZ65573 AMV65558:AMV65573 AWR65558:AWR65573 BGN65558:BGN65573 BQJ65558:BQJ65573 CAF65558:CAF65573 CKB65558:CKB65573 CTX65558:CTX65573 DDT65558:DDT65573 DNP65558:DNP65573 DXL65558:DXL65573 EHH65558:EHH65573 ERD65558:ERD65573 FAZ65558:FAZ65573 FKV65558:FKV65573 FUR65558:FUR65573 GEN65558:GEN65573 GOJ65558:GOJ65573 GYF65558:GYF65573 HIB65558:HIB65573 HRX65558:HRX65573 IBT65558:IBT65573 ILP65558:ILP65573 IVL65558:IVL65573 JFH65558:JFH65573 JPD65558:JPD65573 JYZ65558:JYZ65573 KIV65558:KIV65573 KSR65558:KSR65573 LCN65558:LCN65573 LMJ65558:LMJ65573 LWF65558:LWF65573 MGB65558:MGB65573 MPX65558:MPX65573 MZT65558:MZT65573 NJP65558:NJP65573 NTL65558:NTL65573 ODH65558:ODH65573 OND65558:OND65573 OWZ65558:OWZ65573 PGV65558:PGV65573 PQR65558:PQR65573 QAN65558:QAN65573 QKJ65558:QKJ65573 QUF65558:QUF65573 REB65558:REB65573 RNX65558:RNX65573 RXT65558:RXT65573 SHP65558:SHP65573 SRL65558:SRL65573 TBH65558:TBH65573 TLD65558:TLD65573 TUZ65558:TUZ65573 UEV65558:UEV65573 UOR65558:UOR65573 UYN65558:UYN65573 VIJ65558:VIJ65573 VSF65558:VSF65573 WCB65558:WCB65573 WLX65558:WLX65573 WVT65558:WVT65573 L131094:L131109 JH131094:JH131109 TD131094:TD131109 ACZ131094:ACZ131109 AMV131094:AMV131109 AWR131094:AWR131109 BGN131094:BGN131109 BQJ131094:BQJ131109 CAF131094:CAF131109 CKB131094:CKB131109 CTX131094:CTX131109 DDT131094:DDT131109 DNP131094:DNP131109 DXL131094:DXL131109 EHH131094:EHH131109 ERD131094:ERD131109 FAZ131094:FAZ131109 FKV131094:FKV131109 FUR131094:FUR131109 GEN131094:GEN131109 GOJ131094:GOJ131109 GYF131094:GYF131109 HIB131094:HIB131109 HRX131094:HRX131109 IBT131094:IBT131109 ILP131094:ILP131109 IVL131094:IVL131109 JFH131094:JFH131109 JPD131094:JPD131109 JYZ131094:JYZ131109 KIV131094:KIV131109 KSR131094:KSR131109 LCN131094:LCN131109 LMJ131094:LMJ131109 LWF131094:LWF131109 MGB131094:MGB131109 MPX131094:MPX131109 MZT131094:MZT131109 NJP131094:NJP131109 NTL131094:NTL131109 ODH131094:ODH131109 OND131094:OND131109 OWZ131094:OWZ131109 PGV131094:PGV131109 PQR131094:PQR131109 QAN131094:QAN131109 QKJ131094:QKJ131109 QUF131094:QUF131109 REB131094:REB131109 RNX131094:RNX131109 RXT131094:RXT131109 SHP131094:SHP131109 SRL131094:SRL131109 TBH131094:TBH131109 TLD131094:TLD131109 TUZ131094:TUZ131109 UEV131094:UEV131109 UOR131094:UOR131109 UYN131094:UYN131109 VIJ131094:VIJ131109 VSF131094:VSF131109 WCB131094:WCB131109 WLX131094:WLX131109 WVT131094:WVT131109 L196630:L196645 JH196630:JH196645 TD196630:TD196645 ACZ196630:ACZ196645 AMV196630:AMV196645 AWR196630:AWR196645 BGN196630:BGN196645 BQJ196630:BQJ196645 CAF196630:CAF196645 CKB196630:CKB196645 CTX196630:CTX196645 DDT196630:DDT196645 DNP196630:DNP196645 DXL196630:DXL196645 EHH196630:EHH196645 ERD196630:ERD196645 FAZ196630:FAZ196645 FKV196630:FKV196645 FUR196630:FUR196645 GEN196630:GEN196645 GOJ196630:GOJ196645 GYF196630:GYF196645 HIB196630:HIB196645 HRX196630:HRX196645 IBT196630:IBT196645 ILP196630:ILP196645 IVL196630:IVL196645 JFH196630:JFH196645 JPD196630:JPD196645 JYZ196630:JYZ196645 KIV196630:KIV196645 KSR196630:KSR196645 LCN196630:LCN196645 LMJ196630:LMJ196645 LWF196630:LWF196645 MGB196630:MGB196645 MPX196630:MPX196645 MZT196630:MZT196645 NJP196630:NJP196645 NTL196630:NTL196645 ODH196630:ODH196645 OND196630:OND196645 OWZ196630:OWZ196645 PGV196630:PGV196645 PQR196630:PQR196645 QAN196630:QAN196645 QKJ196630:QKJ196645 QUF196630:QUF196645 REB196630:REB196645 RNX196630:RNX196645 RXT196630:RXT196645 SHP196630:SHP196645 SRL196630:SRL196645 TBH196630:TBH196645 TLD196630:TLD196645 TUZ196630:TUZ196645 UEV196630:UEV196645 UOR196630:UOR196645 UYN196630:UYN196645 VIJ196630:VIJ196645 VSF196630:VSF196645 WCB196630:WCB196645 WLX196630:WLX196645 WVT196630:WVT196645 L262166:L262181 JH262166:JH262181 TD262166:TD262181 ACZ262166:ACZ262181 AMV262166:AMV262181 AWR262166:AWR262181 BGN262166:BGN262181 BQJ262166:BQJ262181 CAF262166:CAF262181 CKB262166:CKB262181 CTX262166:CTX262181 DDT262166:DDT262181 DNP262166:DNP262181 DXL262166:DXL262181 EHH262166:EHH262181 ERD262166:ERD262181 FAZ262166:FAZ262181 FKV262166:FKV262181 FUR262166:FUR262181 GEN262166:GEN262181 GOJ262166:GOJ262181 GYF262166:GYF262181 HIB262166:HIB262181 HRX262166:HRX262181 IBT262166:IBT262181 ILP262166:ILP262181 IVL262166:IVL262181 JFH262166:JFH262181 JPD262166:JPD262181 JYZ262166:JYZ262181 KIV262166:KIV262181 KSR262166:KSR262181 LCN262166:LCN262181 LMJ262166:LMJ262181 LWF262166:LWF262181 MGB262166:MGB262181 MPX262166:MPX262181 MZT262166:MZT262181 NJP262166:NJP262181 NTL262166:NTL262181 ODH262166:ODH262181 OND262166:OND262181 OWZ262166:OWZ262181 PGV262166:PGV262181 PQR262166:PQR262181 QAN262166:QAN262181 QKJ262166:QKJ262181 QUF262166:QUF262181 REB262166:REB262181 RNX262166:RNX262181 RXT262166:RXT262181 SHP262166:SHP262181 SRL262166:SRL262181 TBH262166:TBH262181 TLD262166:TLD262181 TUZ262166:TUZ262181 UEV262166:UEV262181 UOR262166:UOR262181 UYN262166:UYN262181 VIJ262166:VIJ262181 VSF262166:VSF262181 WCB262166:WCB262181 WLX262166:WLX262181 WVT262166:WVT262181 L327702:L327717 JH327702:JH327717 TD327702:TD327717 ACZ327702:ACZ327717 AMV327702:AMV327717 AWR327702:AWR327717 BGN327702:BGN327717 BQJ327702:BQJ327717 CAF327702:CAF327717 CKB327702:CKB327717 CTX327702:CTX327717 DDT327702:DDT327717 DNP327702:DNP327717 DXL327702:DXL327717 EHH327702:EHH327717 ERD327702:ERD327717 FAZ327702:FAZ327717 FKV327702:FKV327717 FUR327702:FUR327717 GEN327702:GEN327717 GOJ327702:GOJ327717 GYF327702:GYF327717 HIB327702:HIB327717 HRX327702:HRX327717 IBT327702:IBT327717 ILP327702:ILP327717 IVL327702:IVL327717 JFH327702:JFH327717 JPD327702:JPD327717 JYZ327702:JYZ327717 KIV327702:KIV327717 KSR327702:KSR327717 LCN327702:LCN327717 LMJ327702:LMJ327717 LWF327702:LWF327717 MGB327702:MGB327717 MPX327702:MPX327717 MZT327702:MZT327717 NJP327702:NJP327717 NTL327702:NTL327717 ODH327702:ODH327717 OND327702:OND327717 OWZ327702:OWZ327717 PGV327702:PGV327717 PQR327702:PQR327717 QAN327702:QAN327717 QKJ327702:QKJ327717 QUF327702:QUF327717 REB327702:REB327717 RNX327702:RNX327717 RXT327702:RXT327717 SHP327702:SHP327717 SRL327702:SRL327717 TBH327702:TBH327717 TLD327702:TLD327717 TUZ327702:TUZ327717 UEV327702:UEV327717 UOR327702:UOR327717 UYN327702:UYN327717 VIJ327702:VIJ327717 VSF327702:VSF327717 WCB327702:WCB327717 WLX327702:WLX327717 WVT327702:WVT327717 L393238:L393253 JH393238:JH393253 TD393238:TD393253 ACZ393238:ACZ393253 AMV393238:AMV393253 AWR393238:AWR393253 BGN393238:BGN393253 BQJ393238:BQJ393253 CAF393238:CAF393253 CKB393238:CKB393253 CTX393238:CTX393253 DDT393238:DDT393253 DNP393238:DNP393253 DXL393238:DXL393253 EHH393238:EHH393253 ERD393238:ERD393253 FAZ393238:FAZ393253 FKV393238:FKV393253 FUR393238:FUR393253 GEN393238:GEN393253 GOJ393238:GOJ393253 GYF393238:GYF393253 HIB393238:HIB393253 HRX393238:HRX393253 IBT393238:IBT393253 ILP393238:ILP393253 IVL393238:IVL393253 JFH393238:JFH393253 JPD393238:JPD393253 JYZ393238:JYZ393253 KIV393238:KIV393253 KSR393238:KSR393253 LCN393238:LCN393253 LMJ393238:LMJ393253 LWF393238:LWF393253 MGB393238:MGB393253 MPX393238:MPX393253 MZT393238:MZT393253 NJP393238:NJP393253 NTL393238:NTL393253 ODH393238:ODH393253 OND393238:OND393253 OWZ393238:OWZ393253 PGV393238:PGV393253 PQR393238:PQR393253 QAN393238:QAN393253 QKJ393238:QKJ393253 QUF393238:QUF393253 REB393238:REB393253 RNX393238:RNX393253 RXT393238:RXT393253 SHP393238:SHP393253 SRL393238:SRL393253 TBH393238:TBH393253 TLD393238:TLD393253 TUZ393238:TUZ393253 UEV393238:UEV393253 UOR393238:UOR393253 UYN393238:UYN393253 VIJ393238:VIJ393253 VSF393238:VSF393253 WCB393238:WCB393253 WLX393238:WLX393253 WVT393238:WVT393253 L458774:L458789 JH458774:JH458789 TD458774:TD458789 ACZ458774:ACZ458789 AMV458774:AMV458789 AWR458774:AWR458789 BGN458774:BGN458789 BQJ458774:BQJ458789 CAF458774:CAF458789 CKB458774:CKB458789 CTX458774:CTX458789 DDT458774:DDT458789 DNP458774:DNP458789 DXL458774:DXL458789 EHH458774:EHH458789 ERD458774:ERD458789 FAZ458774:FAZ458789 FKV458774:FKV458789 FUR458774:FUR458789 GEN458774:GEN458789 GOJ458774:GOJ458789 GYF458774:GYF458789 HIB458774:HIB458789 HRX458774:HRX458789 IBT458774:IBT458789 ILP458774:ILP458789 IVL458774:IVL458789 JFH458774:JFH458789 JPD458774:JPD458789 JYZ458774:JYZ458789 KIV458774:KIV458789 KSR458774:KSR458789 LCN458774:LCN458789 LMJ458774:LMJ458789 LWF458774:LWF458789 MGB458774:MGB458789 MPX458774:MPX458789 MZT458774:MZT458789 NJP458774:NJP458789 NTL458774:NTL458789 ODH458774:ODH458789 OND458774:OND458789 OWZ458774:OWZ458789 PGV458774:PGV458789 PQR458774:PQR458789 QAN458774:QAN458789 QKJ458774:QKJ458789 QUF458774:QUF458789 REB458774:REB458789 RNX458774:RNX458789 RXT458774:RXT458789 SHP458774:SHP458789 SRL458774:SRL458789 TBH458774:TBH458789 TLD458774:TLD458789 TUZ458774:TUZ458789 UEV458774:UEV458789 UOR458774:UOR458789 UYN458774:UYN458789 VIJ458774:VIJ458789 VSF458774:VSF458789 WCB458774:WCB458789 WLX458774:WLX458789 WVT458774:WVT458789 L524310:L524325 JH524310:JH524325 TD524310:TD524325 ACZ524310:ACZ524325 AMV524310:AMV524325 AWR524310:AWR524325 BGN524310:BGN524325 BQJ524310:BQJ524325 CAF524310:CAF524325 CKB524310:CKB524325 CTX524310:CTX524325 DDT524310:DDT524325 DNP524310:DNP524325 DXL524310:DXL524325 EHH524310:EHH524325 ERD524310:ERD524325 FAZ524310:FAZ524325 FKV524310:FKV524325 FUR524310:FUR524325 GEN524310:GEN524325 GOJ524310:GOJ524325 GYF524310:GYF524325 HIB524310:HIB524325 HRX524310:HRX524325 IBT524310:IBT524325 ILP524310:ILP524325 IVL524310:IVL524325 JFH524310:JFH524325 JPD524310:JPD524325 JYZ524310:JYZ524325 KIV524310:KIV524325 KSR524310:KSR524325 LCN524310:LCN524325 LMJ524310:LMJ524325 LWF524310:LWF524325 MGB524310:MGB524325 MPX524310:MPX524325 MZT524310:MZT524325 NJP524310:NJP524325 NTL524310:NTL524325 ODH524310:ODH524325 OND524310:OND524325 OWZ524310:OWZ524325 PGV524310:PGV524325 PQR524310:PQR524325 QAN524310:QAN524325 QKJ524310:QKJ524325 QUF524310:QUF524325 REB524310:REB524325 RNX524310:RNX524325 RXT524310:RXT524325 SHP524310:SHP524325 SRL524310:SRL524325 TBH524310:TBH524325 TLD524310:TLD524325 TUZ524310:TUZ524325 UEV524310:UEV524325 UOR524310:UOR524325 UYN524310:UYN524325 VIJ524310:VIJ524325 VSF524310:VSF524325 WCB524310:WCB524325 WLX524310:WLX524325 WVT524310:WVT524325 L589846:L589861 JH589846:JH589861 TD589846:TD589861 ACZ589846:ACZ589861 AMV589846:AMV589861 AWR589846:AWR589861 BGN589846:BGN589861 BQJ589846:BQJ589861 CAF589846:CAF589861 CKB589846:CKB589861 CTX589846:CTX589861 DDT589846:DDT589861 DNP589846:DNP589861 DXL589846:DXL589861 EHH589846:EHH589861 ERD589846:ERD589861 FAZ589846:FAZ589861 FKV589846:FKV589861 FUR589846:FUR589861 GEN589846:GEN589861 GOJ589846:GOJ589861 GYF589846:GYF589861 HIB589846:HIB589861 HRX589846:HRX589861 IBT589846:IBT589861 ILP589846:ILP589861 IVL589846:IVL589861 JFH589846:JFH589861 JPD589846:JPD589861 JYZ589846:JYZ589861 KIV589846:KIV589861 KSR589846:KSR589861 LCN589846:LCN589861 LMJ589846:LMJ589861 LWF589846:LWF589861 MGB589846:MGB589861 MPX589846:MPX589861 MZT589846:MZT589861 NJP589846:NJP589861 NTL589846:NTL589861 ODH589846:ODH589861 OND589846:OND589861 OWZ589846:OWZ589861 PGV589846:PGV589861 PQR589846:PQR589861 QAN589846:QAN589861 QKJ589846:QKJ589861 QUF589846:QUF589861 REB589846:REB589861 RNX589846:RNX589861 RXT589846:RXT589861 SHP589846:SHP589861 SRL589846:SRL589861 TBH589846:TBH589861 TLD589846:TLD589861 TUZ589846:TUZ589861 UEV589846:UEV589861 UOR589846:UOR589861 UYN589846:UYN589861 VIJ589846:VIJ589861 VSF589846:VSF589861 WCB589846:WCB589861 WLX589846:WLX589861 WVT589846:WVT589861 L655382:L655397 JH655382:JH655397 TD655382:TD655397 ACZ655382:ACZ655397 AMV655382:AMV655397 AWR655382:AWR655397 BGN655382:BGN655397 BQJ655382:BQJ655397 CAF655382:CAF655397 CKB655382:CKB655397 CTX655382:CTX655397 DDT655382:DDT655397 DNP655382:DNP655397 DXL655382:DXL655397 EHH655382:EHH655397 ERD655382:ERD655397 FAZ655382:FAZ655397 FKV655382:FKV655397 FUR655382:FUR655397 GEN655382:GEN655397 GOJ655382:GOJ655397 GYF655382:GYF655397 HIB655382:HIB655397 HRX655382:HRX655397 IBT655382:IBT655397 ILP655382:ILP655397 IVL655382:IVL655397 JFH655382:JFH655397 JPD655382:JPD655397 JYZ655382:JYZ655397 KIV655382:KIV655397 KSR655382:KSR655397 LCN655382:LCN655397 LMJ655382:LMJ655397 LWF655382:LWF655397 MGB655382:MGB655397 MPX655382:MPX655397 MZT655382:MZT655397 NJP655382:NJP655397 NTL655382:NTL655397 ODH655382:ODH655397 OND655382:OND655397 OWZ655382:OWZ655397 PGV655382:PGV655397 PQR655382:PQR655397 QAN655382:QAN655397 QKJ655382:QKJ655397 QUF655382:QUF655397 REB655382:REB655397 RNX655382:RNX655397 RXT655382:RXT655397 SHP655382:SHP655397 SRL655382:SRL655397 TBH655382:TBH655397 TLD655382:TLD655397 TUZ655382:TUZ655397 UEV655382:UEV655397 UOR655382:UOR655397 UYN655382:UYN655397 VIJ655382:VIJ655397 VSF655382:VSF655397 WCB655382:WCB655397 WLX655382:WLX655397 WVT655382:WVT655397 L720918:L720933 JH720918:JH720933 TD720918:TD720933 ACZ720918:ACZ720933 AMV720918:AMV720933 AWR720918:AWR720933 BGN720918:BGN720933 BQJ720918:BQJ720933 CAF720918:CAF720933 CKB720918:CKB720933 CTX720918:CTX720933 DDT720918:DDT720933 DNP720918:DNP720933 DXL720918:DXL720933 EHH720918:EHH720933 ERD720918:ERD720933 FAZ720918:FAZ720933 FKV720918:FKV720933 FUR720918:FUR720933 GEN720918:GEN720933 GOJ720918:GOJ720933 GYF720918:GYF720933 HIB720918:HIB720933 HRX720918:HRX720933 IBT720918:IBT720933 ILP720918:ILP720933 IVL720918:IVL720933 JFH720918:JFH720933 JPD720918:JPD720933 JYZ720918:JYZ720933 KIV720918:KIV720933 KSR720918:KSR720933 LCN720918:LCN720933 LMJ720918:LMJ720933 LWF720918:LWF720933 MGB720918:MGB720933 MPX720918:MPX720933 MZT720918:MZT720933 NJP720918:NJP720933 NTL720918:NTL720933 ODH720918:ODH720933 OND720918:OND720933 OWZ720918:OWZ720933 PGV720918:PGV720933 PQR720918:PQR720933 QAN720918:QAN720933 QKJ720918:QKJ720933 QUF720918:QUF720933 REB720918:REB720933 RNX720918:RNX720933 RXT720918:RXT720933 SHP720918:SHP720933 SRL720918:SRL720933 TBH720918:TBH720933 TLD720918:TLD720933 TUZ720918:TUZ720933 UEV720918:UEV720933 UOR720918:UOR720933 UYN720918:UYN720933 VIJ720918:VIJ720933 VSF720918:VSF720933 WCB720918:WCB720933 WLX720918:WLX720933 WVT720918:WVT720933 L786454:L786469 JH786454:JH786469 TD786454:TD786469 ACZ786454:ACZ786469 AMV786454:AMV786469 AWR786454:AWR786469 BGN786454:BGN786469 BQJ786454:BQJ786469 CAF786454:CAF786469 CKB786454:CKB786469 CTX786454:CTX786469 DDT786454:DDT786469 DNP786454:DNP786469 DXL786454:DXL786469 EHH786454:EHH786469 ERD786454:ERD786469 FAZ786454:FAZ786469 FKV786454:FKV786469 FUR786454:FUR786469 GEN786454:GEN786469 GOJ786454:GOJ786469 GYF786454:GYF786469 HIB786454:HIB786469 HRX786454:HRX786469 IBT786454:IBT786469 ILP786454:ILP786469 IVL786454:IVL786469 JFH786454:JFH786469 JPD786454:JPD786469 JYZ786454:JYZ786469 KIV786454:KIV786469 KSR786454:KSR786469 LCN786454:LCN786469 LMJ786454:LMJ786469 LWF786454:LWF786469 MGB786454:MGB786469 MPX786454:MPX786469 MZT786454:MZT786469 NJP786454:NJP786469 NTL786454:NTL786469 ODH786454:ODH786469 OND786454:OND786469 OWZ786454:OWZ786469 PGV786454:PGV786469 PQR786454:PQR786469 QAN786454:QAN786469 QKJ786454:QKJ786469 QUF786454:QUF786469 REB786454:REB786469 RNX786454:RNX786469 RXT786454:RXT786469 SHP786454:SHP786469 SRL786454:SRL786469 TBH786454:TBH786469 TLD786454:TLD786469 TUZ786454:TUZ786469 UEV786454:UEV786469 UOR786454:UOR786469 UYN786454:UYN786469 VIJ786454:VIJ786469 VSF786454:VSF786469 WCB786454:WCB786469 WLX786454:WLX786469 WVT786454:WVT786469 L851990:L852005 JH851990:JH852005 TD851990:TD852005 ACZ851990:ACZ852005 AMV851990:AMV852005 AWR851990:AWR852005 BGN851990:BGN852005 BQJ851990:BQJ852005 CAF851990:CAF852005 CKB851990:CKB852005 CTX851990:CTX852005 DDT851990:DDT852005 DNP851990:DNP852005 DXL851990:DXL852005 EHH851990:EHH852005 ERD851990:ERD852005 FAZ851990:FAZ852005 FKV851990:FKV852005 FUR851990:FUR852005 GEN851990:GEN852005 GOJ851990:GOJ852005 GYF851990:GYF852005 HIB851990:HIB852005 HRX851990:HRX852005 IBT851990:IBT852005 ILP851990:ILP852005 IVL851990:IVL852005 JFH851990:JFH852005 JPD851990:JPD852005 JYZ851990:JYZ852005 KIV851990:KIV852005 KSR851990:KSR852005 LCN851990:LCN852005 LMJ851990:LMJ852005 LWF851990:LWF852005 MGB851990:MGB852005 MPX851990:MPX852005 MZT851990:MZT852005 NJP851990:NJP852005 NTL851990:NTL852005 ODH851990:ODH852005 OND851990:OND852005 OWZ851990:OWZ852005 PGV851990:PGV852005 PQR851990:PQR852005 QAN851990:QAN852005 QKJ851990:QKJ852005 QUF851990:QUF852005 REB851990:REB852005 RNX851990:RNX852005 RXT851990:RXT852005 SHP851990:SHP852005 SRL851990:SRL852005 TBH851990:TBH852005 TLD851990:TLD852005 TUZ851990:TUZ852005 UEV851990:UEV852005 UOR851990:UOR852005 UYN851990:UYN852005 VIJ851990:VIJ852005 VSF851990:VSF852005 WCB851990:WCB852005 WLX851990:WLX852005 WVT851990:WVT852005 L917526:L917541 JH917526:JH917541 TD917526:TD917541 ACZ917526:ACZ917541 AMV917526:AMV917541 AWR917526:AWR917541 BGN917526:BGN917541 BQJ917526:BQJ917541 CAF917526:CAF917541 CKB917526:CKB917541 CTX917526:CTX917541 DDT917526:DDT917541 DNP917526:DNP917541 DXL917526:DXL917541 EHH917526:EHH917541 ERD917526:ERD917541 FAZ917526:FAZ917541 FKV917526:FKV917541 FUR917526:FUR917541 GEN917526:GEN917541 GOJ917526:GOJ917541 GYF917526:GYF917541 HIB917526:HIB917541 HRX917526:HRX917541 IBT917526:IBT917541 ILP917526:ILP917541 IVL917526:IVL917541 JFH917526:JFH917541 JPD917526:JPD917541 JYZ917526:JYZ917541 KIV917526:KIV917541 KSR917526:KSR917541 LCN917526:LCN917541 LMJ917526:LMJ917541 LWF917526:LWF917541 MGB917526:MGB917541 MPX917526:MPX917541 MZT917526:MZT917541 NJP917526:NJP917541 NTL917526:NTL917541 ODH917526:ODH917541 OND917526:OND917541 OWZ917526:OWZ917541 PGV917526:PGV917541 PQR917526:PQR917541 QAN917526:QAN917541 QKJ917526:QKJ917541 QUF917526:QUF917541 REB917526:REB917541 RNX917526:RNX917541 RXT917526:RXT917541 SHP917526:SHP917541 SRL917526:SRL917541 TBH917526:TBH917541 TLD917526:TLD917541 TUZ917526:TUZ917541 UEV917526:UEV917541 UOR917526:UOR917541 UYN917526:UYN917541 VIJ917526:VIJ917541 VSF917526:VSF917541 WCB917526:WCB917541 WLX917526:WLX917541 WVT917526:WVT917541 L983062:L983077 JH983062:JH983077 TD983062:TD983077 ACZ983062:ACZ983077 AMV983062:AMV983077 AWR983062:AWR983077 BGN983062:BGN983077 BQJ983062:BQJ983077 CAF983062:CAF983077 CKB983062:CKB983077 CTX983062:CTX983077 DDT983062:DDT983077 DNP983062:DNP983077 DXL983062:DXL983077 EHH983062:EHH983077 ERD983062:ERD983077 FAZ983062:FAZ983077 FKV983062:FKV983077 FUR983062:FUR983077 GEN983062:GEN983077 GOJ983062:GOJ983077 GYF983062:GYF983077 HIB983062:HIB983077 HRX983062:HRX983077 IBT983062:IBT983077 ILP983062:ILP983077 IVL983062:IVL983077 JFH983062:JFH983077 JPD983062:JPD983077 JYZ983062:JYZ983077 KIV983062:KIV983077 KSR983062:KSR983077 LCN983062:LCN983077 LMJ983062:LMJ983077 LWF983062:LWF983077 MGB983062:MGB983077 MPX983062:MPX983077 MZT983062:MZT983077 NJP983062:NJP983077 NTL983062:NTL983077 ODH983062:ODH983077 OND983062:OND983077 OWZ983062:OWZ983077 PGV983062:PGV983077 PQR983062:PQR983077 QAN983062:QAN983077 QKJ983062:QKJ983077 QUF983062:QUF983077 REB983062:REB983077 RNX983062:RNX983077 RXT983062:RXT983077 SHP983062:SHP983077 SRL983062:SRL983077 TBH983062:TBH983077 TLD983062:TLD983077 TUZ983062:TUZ983077 UEV983062:UEV983077 UOR983062:UOR983077 UYN983062:UYN983077 VIJ983062:VIJ983077 VSF983062:VSF983077 WCB983062:WCB983077 WLX983062:WLX983077 P11:P37 JL11:JL37 TH11:TH37 ADD11:ADD37 AMZ11:AMZ37 AWV11:AWV37 BGR11:BGR37 BQN11:BQN37 CAJ11:CAJ37 CKF11:CKF37 CUB11:CUB37 DDX11:DDX37 DNT11:DNT37 DXP11:DXP37 EHL11:EHL37 ERH11:ERH37 FBD11:FBD37 FKZ11:FKZ37 FUV11:FUV37 GER11:GER37 GON11:GON37 GYJ11:GYJ37 HIF11:HIF37 HSB11:HSB37 IBX11:IBX37 ILT11:ILT37 IVP11:IVP37 JFL11:JFL37 JPH11:JPH37 JZD11:JZD37 KIZ11:KIZ37 KSV11:KSV37 LCR11:LCR37 LMN11:LMN37 LWJ11:LWJ37 MGF11:MGF37 MQB11:MQB37 MZX11:MZX37 NJT11:NJT37 NTP11:NTP37 ODL11:ODL37 ONH11:ONH37 OXD11:OXD37 PGZ11:PGZ37 PQV11:PQV37 QAR11:QAR37 QKN11:QKN37 QUJ11:QUJ37 REF11:REF37 ROB11:ROB37 RXX11:RXX37 SHT11:SHT37 SRP11:SRP37 TBL11:TBL37 TLH11:TLH37 TVD11:TVD37 UEZ11:UEZ37 UOV11:UOV37 UYR11:UYR37 VIN11:VIN37 VSJ11:VSJ37 WCF11:WCF37 WMB11:WMB37 WVX11:WVX37">
      <formula1>"○"</formula1>
    </dataValidation>
  </dataValidations>
  <hyperlinks>
    <hyperlink ref="A1:B1" location="目次!A1" display="目次へ"/>
  </hyperlinks>
  <pageMargins left="0.7" right="0.7" top="0.75" bottom="0.75" header="0.3" footer="0.3"/>
  <pageSetup paperSize="9" scale="68" fitToHeight="0" orientation="landscape" r:id="rId1"/>
  <rowBreaks count="1" manualBreakCount="1">
    <brk id="34" max="16383" man="1"/>
  </rowBreak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N113"/>
  <sheetViews>
    <sheetView showGridLines="0" view="pageBreakPreview" zoomScaleNormal="100" zoomScaleSheetLayoutView="100" workbookViewId="0">
      <selection activeCell="A2" sqref="A2:AJ113"/>
    </sheetView>
  </sheetViews>
  <sheetFormatPr defaultRowHeight="21" customHeight="1"/>
  <cols>
    <col min="1" max="29" width="3.25" style="1423" customWidth="1"/>
    <col min="30" max="30" width="3.25" style="1424" customWidth="1"/>
    <col min="31" max="32" width="3.25" style="1423" customWidth="1"/>
    <col min="33" max="33" width="3.25" style="1424" customWidth="1"/>
    <col min="34" max="35" width="3.25" style="1423" customWidth="1"/>
    <col min="36" max="36" width="3.25" style="1424" customWidth="1"/>
    <col min="37" max="40" width="2.625" style="1423" customWidth="1"/>
    <col min="41" max="16384" width="9" style="1423"/>
  </cols>
  <sheetData>
    <row r="1" spans="1:40" ht="21" customHeight="1">
      <c r="A1" s="1667" t="s">
        <v>2787</v>
      </c>
    </row>
    <row r="2" spans="1:40" s="1452" customFormat="1" ht="24.95" customHeight="1">
      <c r="A2" s="1448"/>
      <c r="B2" s="1463"/>
      <c r="C2" s="1463"/>
      <c r="D2" s="1463"/>
      <c r="E2" s="1463"/>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4" t="s">
        <v>3440</v>
      </c>
      <c r="AK2" s="1463"/>
      <c r="AL2" s="1463"/>
      <c r="AM2" s="1463"/>
      <c r="AN2" s="1463"/>
    </row>
    <row r="3" spans="1:40" s="1452" customFormat="1" ht="15.95" customHeight="1">
      <c r="A3" s="4201" t="s">
        <v>2638</v>
      </c>
      <c r="B3" s="4201"/>
      <c r="C3" s="4201"/>
      <c r="D3" s="4201"/>
      <c r="E3" s="4201"/>
      <c r="F3" s="4201"/>
      <c r="G3" s="4201"/>
      <c r="H3" s="4201"/>
      <c r="I3" s="4201"/>
      <c r="J3" s="4201"/>
      <c r="K3" s="4201"/>
      <c r="L3" s="4201"/>
      <c r="M3" s="4201"/>
      <c r="N3" s="4201"/>
      <c r="O3" s="4201"/>
      <c r="P3" s="4201"/>
      <c r="Q3" s="4201"/>
      <c r="R3" s="4201"/>
      <c r="S3" s="4201"/>
      <c r="T3" s="4201"/>
      <c r="U3" s="4201"/>
      <c r="V3" s="4201"/>
      <c r="W3" s="4201"/>
      <c r="X3" s="4201"/>
      <c r="Y3" s="4201"/>
      <c r="Z3" s="4201"/>
      <c r="AA3" s="4201"/>
      <c r="AB3" s="4201"/>
      <c r="AC3" s="4201"/>
      <c r="AD3" s="4201"/>
      <c r="AE3" s="4201"/>
      <c r="AF3" s="4201"/>
      <c r="AG3" s="4201"/>
      <c r="AH3" s="4201"/>
      <c r="AI3" s="4201"/>
      <c r="AJ3" s="4201"/>
      <c r="AK3" s="1462"/>
      <c r="AL3" s="1462"/>
      <c r="AM3" s="1462"/>
      <c r="AN3" s="1462"/>
    </row>
    <row r="4" spans="1:40" s="1452" customFormat="1" ht="9" customHeight="1"/>
    <row r="5" spans="1:40" s="1448" customFormat="1" ht="15" customHeight="1">
      <c r="A5" s="4211" t="s">
        <v>2639</v>
      </c>
      <c r="B5" s="4211"/>
      <c r="C5" s="4211"/>
      <c r="D5" s="4211"/>
      <c r="E5" s="4211"/>
      <c r="F5" s="4211"/>
      <c r="G5" s="4211"/>
      <c r="H5" s="4211"/>
      <c r="I5" s="4211"/>
      <c r="J5" s="4211"/>
      <c r="K5" s="4211"/>
      <c r="L5" s="1461"/>
      <c r="M5" s="1461"/>
      <c r="N5" s="1461"/>
      <c r="O5" s="1461"/>
      <c r="P5" s="1461"/>
      <c r="Q5" s="1461"/>
      <c r="R5" s="1461"/>
      <c r="S5" s="1461"/>
      <c r="T5" s="1461"/>
      <c r="U5" s="1461"/>
      <c r="V5" s="1461"/>
      <c r="W5" s="1461"/>
      <c r="Y5" s="4202" t="s">
        <v>1148</v>
      </c>
      <c r="Z5" s="4202"/>
      <c r="AA5" s="4203"/>
      <c r="AB5" s="4203"/>
      <c r="AC5" s="1460" t="s">
        <v>1147</v>
      </c>
      <c r="AD5" s="4204"/>
      <c r="AE5" s="4204"/>
      <c r="AF5" s="1460" t="s">
        <v>354</v>
      </c>
      <c r="AG5" s="4204"/>
      <c r="AH5" s="4204"/>
      <c r="AI5" s="1460" t="s">
        <v>403</v>
      </c>
      <c r="AJ5" s="1458"/>
    </row>
    <row r="6" spans="1:40" s="1452" customFormat="1" ht="12.75" customHeight="1">
      <c r="A6" s="4211"/>
      <c r="B6" s="4211"/>
      <c r="C6" s="4211"/>
      <c r="D6" s="4211"/>
      <c r="E6" s="4211"/>
      <c r="F6" s="4211"/>
      <c r="G6" s="4211"/>
      <c r="H6" s="4211"/>
      <c r="I6" s="4211"/>
      <c r="J6" s="4211"/>
      <c r="K6" s="4211"/>
      <c r="Y6" s="1459"/>
      <c r="Z6" s="1459"/>
      <c r="AA6" s="1459"/>
      <c r="AB6" s="1459"/>
    </row>
    <row r="7" spans="1:40" s="1448" customFormat="1" ht="14.25" customHeight="1">
      <c r="A7" s="4211"/>
      <c r="B7" s="4211"/>
      <c r="C7" s="4211"/>
      <c r="D7" s="4211"/>
      <c r="E7" s="4211"/>
      <c r="F7" s="4211"/>
      <c r="G7" s="4211"/>
      <c r="H7" s="4211"/>
      <c r="I7" s="4211"/>
      <c r="J7" s="4211"/>
      <c r="K7" s="4211"/>
      <c r="L7" s="1457"/>
      <c r="AD7" s="1458"/>
      <c r="AG7" s="1458"/>
      <c r="AJ7" s="1458"/>
    </row>
    <row r="8" spans="1:40" s="1456" customFormat="1" ht="12" customHeight="1">
      <c r="A8" s="4211"/>
      <c r="B8" s="4211"/>
      <c r="C8" s="4211"/>
      <c r="D8" s="4211"/>
      <c r="E8" s="4211"/>
      <c r="F8" s="4211"/>
      <c r="G8" s="4211"/>
      <c r="H8" s="4211"/>
      <c r="I8" s="4211"/>
      <c r="J8" s="4211"/>
      <c r="K8" s="4211"/>
      <c r="L8" s="1457"/>
      <c r="M8" s="4205" t="s">
        <v>2637</v>
      </c>
      <c r="N8" s="4205"/>
      <c r="O8" s="4205"/>
      <c r="P8" s="4206" t="s">
        <v>2636</v>
      </c>
      <c r="Q8" s="4206"/>
      <c r="R8" s="4206"/>
      <c r="S8" s="4206"/>
      <c r="T8" s="4206"/>
      <c r="U8" s="4207" t="s">
        <v>2633</v>
      </c>
      <c r="V8" s="4208"/>
      <c r="W8" s="4208"/>
      <c r="X8" s="4208"/>
      <c r="Y8" s="4208"/>
      <c r="Z8" s="4208"/>
      <c r="AA8" s="4208"/>
      <c r="AB8" s="4208"/>
      <c r="AC8" s="4208"/>
      <c r="AD8" s="4208"/>
      <c r="AE8" s="4208"/>
      <c r="AF8" s="4208"/>
      <c r="AG8" s="4208"/>
      <c r="AH8" s="4208"/>
      <c r="AI8" s="4208"/>
      <c r="AJ8" s="4208"/>
    </row>
    <row r="9" spans="1:40" s="1456" customFormat="1" ht="12" customHeight="1">
      <c r="A9" s="4211"/>
      <c r="B9" s="4211"/>
      <c r="C9" s="4211"/>
      <c r="D9" s="4211"/>
      <c r="E9" s="4211"/>
      <c r="F9" s="4211"/>
      <c r="G9" s="4211"/>
      <c r="H9" s="4211"/>
      <c r="I9" s="4211"/>
      <c r="J9" s="4211"/>
      <c r="K9" s="4211"/>
      <c r="L9" s="1457"/>
      <c r="M9" s="4205"/>
      <c r="N9" s="4205"/>
      <c r="O9" s="4205"/>
      <c r="P9" s="4206"/>
      <c r="Q9" s="4206"/>
      <c r="R9" s="4206"/>
      <c r="S9" s="4206"/>
      <c r="T9" s="4206"/>
      <c r="U9" s="4207"/>
      <c r="V9" s="4208"/>
      <c r="W9" s="4208"/>
      <c r="X9" s="4208"/>
      <c r="Y9" s="4208"/>
      <c r="Z9" s="4208"/>
      <c r="AA9" s="4208"/>
      <c r="AB9" s="4208"/>
      <c r="AC9" s="4208"/>
      <c r="AD9" s="4208"/>
      <c r="AE9" s="4208"/>
      <c r="AF9" s="4208"/>
      <c r="AG9" s="4208"/>
      <c r="AH9" s="4208"/>
      <c r="AI9" s="4208"/>
      <c r="AJ9" s="4208"/>
    </row>
    <row r="10" spans="1:40" s="1456" customFormat="1" ht="12" customHeight="1">
      <c r="A10" s="4211"/>
      <c r="B10" s="4211"/>
      <c r="C10" s="4211"/>
      <c r="D10" s="4211"/>
      <c r="E10" s="4211"/>
      <c r="F10" s="4211"/>
      <c r="G10" s="4211"/>
      <c r="H10" s="4211"/>
      <c r="I10" s="4211"/>
      <c r="J10" s="4211"/>
      <c r="K10" s="4211"/>
      <c r="M10" s="4205"/>
      <c r="N10" s="4205"/>
      <c r="O10" s="4205"/>
      <c r="P10" s="4209" t="s">
        <v>1616</v>
      </c>
      <c r="Q10" s="4209"/>
      <c r="R10" s="4209"/>
      <c r="S10" s="4209"/>
      <c r="T10" s="4209"/>
      <c r="U10" s="4207" t="s">
        <v>2635</v>
      </c>
      <c r="V10" s="4208"/>
      <c r="W10" s="4208"/>
      <c r="X10" s="4208"/>
      <c r="Y10" s="4208"/>
      <c r="Z10" s="4208"/>
      <c r="AA10" s="4208"/>
      <c r="AB10" s="4208"/>
      <c r="AC10" s="4208"/>
      <c r="AD10" s="4208"/>
      <c r="AE10" s="4208"/>
      <c r="AF10" s="4208"/>
      <c r="AG10" s="4208"/>
      <c r="AH10" s="4208"/>
      <c r="AI10" s="4208"/>
      <c r="AJ10" s="4208"/>
    </row>
    <row r="11" spans="1:40" s="1456" customFormat="1" ht="12" customHeight="1">
      <c r="M11" s="4205"/>
      <c r="N11" s="4205"/>
      <c r="O11" s="4205"/>
      <c r="P11" s="4209"/>
      <c r="Q11" s="4209"/>
      <c r="R11" s="4209"/>
      <c r="S11" s="4209"/>
      <c r="T11" s="4209"/>
      <c r="U11" s="4207"/>
      <c r="V11" s="4208"/>
      <c r="W11" s="4208"/>
      <c r="X11" s="4208"/>
      <c r="Y11" s="4208"/>
      <c r="Z11" s="4208"/>
      <c r="AA11" s="4208"/>
      <c r="AB11" s="4208"/>
      <c r="AC11" s="4208"/>
      <c r="AD11" s="4208"/>
      <c r="AE11" s="4208"/>
      <c r="AF11" s="4208"/>
      <c r="AG11" s="4208"/>
      <c r="AH11" s="4208"/>
      <c r="AI11" s="4208"/>
      <c r="AJ11" s="4208"/>
    </row>
    <row r="12" spans="1:40" s="1456" customFormat="1" ht="21.75" customHeight="1">
      <c r="M12" s="4205"/>
      <c r="N12" s="4205"/>
      <c r="O12" s="4205"/>
      <c r="P12" s="4209" t="s">
        <v>2634</v>
      </c>
      <c r="Q12" s="4209"/>
      <c r="R12" s="4209"/>
      <c r="S12" s="4209"/>
      <c r="T12" s="4209"/>
      <c r="U12" s="1455" t="s">
        <v>2633</v>
      </c>
      <c r="V12" s="4208"/>
      <c r="W12" s="4208"/>
      <c r="X12" s="4208"/>
      <c r="Y12" s="4208"/>
      <c r="Z12" s="4208"/>
      <c r="AA12" s="4208"/>
      <c r="AB12" s="4208"/>
      <c r="AC12" s="4208"/>
      <c r="AD12" s="4208"/>
      <c r="AE12" s="4208"/>
      <c r="AF12" s="4208"/>
      <c r="AG12" s="4208"/>
      <c r="AH12" s="4208"/>
      <c r="AI12" s="4210"/>
      <c r="AJ12" s="4210"/>
    </row>
    <row r="13" spans="1:40" s="1448" customFormat="1" ht="14.1" customHeight="1">
      <c r="Q13" s="1455"/>
      <c r="R13" s="1455"/>
      <c r="S13" s="1455"/>
      <c r="T13" s="1455"/>
      <c r="U13" s="1455"/>
      <c r="V13" s="4208"/>
      <c r="W13" s="4208"/>
      <c r="X13" s="4208"/>
      <c r="Y13" s="4208"/>
      <c r="Z13" s="4208"/>
      <c r="AA13" s="4208"/>
      <c r="AB13" s="4208"/>
      <c r="AC13" s="4208"/>
      <c r="AD13" s="4208"/>
      <c r="AE13" s="4208"/>
      <c r="AF13" s="4208"/>
      <c r="AG13" s="4208"/>
      <c r="AH13" s="4208"/>
      <c r="AI13" s="4210"/>
      <c r="AJ13" s="4210"/>
      <c r="AK13" s="1455"/>
    </row>
    <row r="14" spans="1:40" s="1448" customFormat="1" ht="14.1" customHeight="1">
      <c r="A14" s="4212" t="s">
        <v>2632</v>
      </c>
      <c r="B14" s="4212"/>
      <c r="C14" s="4212"/>
      <c r="D14" s="4212"/>
      <c r="E14" s="4212"/>
      <c r="F14" s="4212"/>
      <c r="G14" s="4212"/>
      <c r="H14" s="4212"/>
      <c r="I14" s="4212"/>
      <c r="J14" s="4212"/>
      <c r="K14" s="4212"/>
      <c r="L14" s="4212"/>
      <c r="M14" s="4212"/>
      <c r="N14" s="4212"/>
      <c r="O14" s="4212"/>
      <c r="P14" s="4212"/>
      <c r="Q14" s="4212"/>
      <c r="R14" s="4212"/>
      <c r="S14" s="4212"/>
      <c r="T14" s="4212"/>
      <c r="U14" s="4212"/>
      <c r="V14" s="4212"/>
      <c r="W14" s="4212"/>
      <c r="X14" s="4212"/>
      <c r="Y14" s="4212"/>
      <c r="Z14" s="4212"/>
      <c r="AA14" s="4212"/>
      <c r="AB14" s="4212"/>
      <c r="AC14" s="4212"/>
      <c r="AD14" s="4212"/>
      <c r="AE14" s="4212"/>
      <c r="AF14" s="4212"/>
      <c r="AG14" s="4212"/>
      <c r="AH14" s="4212"/>
      <c r="AI14" s="4212"/>
      <c r="AJ14" s="4212"/>
      <c r="AK14" s="1455"/>
    </row>
    <row r="15" spans="1:40" s="1452" customFormat="1" ht="10.5" customHeight="1" thickBot="1">
      <c r="A15" s="4212"/>
      <c r="B15" s="4212"/>
      <c r="C15" s="4212"/>
      <c r="D15" s="4212"/>
      <c r="E15" s="4212"/>
      <c r="F15" s="4212"/>
      <c r="G15" s="4212"/>
      <c r="H15" s="4212"/>
      <c r="I15" s="4212"/>
      <c r="J15" s="4212"/>
      <c r="K15" s="4212"/>
      <c r="L15" s="4212"/>
      <c r="M15" s="4212"/>
      <c r="N15" s="4212"/>
      <c r="O15" s="4212"/>
      <c r="P15" s="4212"/>
      <c r="Q15" s="4212"/>
      <c r="R15" s="4212"/>
      <c r="S15" s="4212"/>
      <c r="T15" s="4212"/>
      <c r="U15" s="4212"/>
      <c r="V15" s="4212"/>
      <c r="W15" s="4212"/>
      <c r="X15" s="4212"/>
      <c r="Y15" s="4212"/>
      <c r="Z15" s="4212"/>
      <c r="AA15" s="4212"/>
      <c r="AB15" s="4212"/>
      <c r="AC15" s="4212"/>
      <c r="AD15" s="4212"/>
      <c r="AE15" s="4212"/>
      <c r="AF15" s="4212"/>
      <c r="AG15" s="4212"/>
      <c r="AH15" s="4212"/>
      <c r="AI15" s="4212"/>
      <c r="AJ15" s="4212"/>
    </row>
    <row r="16" spans="1:40" s="1452" customFormat="1" ht="21" customHeight="1" thickBot="1">
      <c r="A16" s="4213" t="s">
        <v>64</v>
      </c>
      <c r="B16" s="4214"/>
      <c r="C16" s="4214"/>
      <c r="D16" s="4214"/>
      <c r="E16" s="4214"/>
      <c r="F16" s="4215"/>
      <c r="G16" s="4216"/>
      <c r="H16" s="4217"/>
      <c r="I16" s="4217"/>
      <c r="J16" s="4217"/>
      <c r="K16" s="4218"/>
      <c r="L16" s="4218"/>
      <c r="M16" s="4218"/>
      <c r="N16" s="4218"/>
      <c r="O16" s="4218"/>
      <c r="P16" s="4218"/>
      <c r="Q16" s="4218"/>
      <c r="R16" s="4218"/>
      <c r="S16" s="4218"/>
      <c r="T16" s="4218"/>
      <c r="U16" s="4218"/>
      <c r="V16" s="4218"/>
      <c r="W16" s="4218"/>
      <c r="X16" s="4218"/>
      <c r="Y16" s="4218"/>
      <c r="Z16" s="4249"/>
      <c r="AA16" s="1454"/>
      <c r="AB16" s="4250"/>
      <c r="AC16" s="4250"/>
      <c r="AD16" s="1453"/>
      <c r="AE16" s="1453"/>
      <c r="AF16" s="1453"/>
      <c r="AG16" s="1453"/>
      <c r="AH16" s="1453"/>
      <c r="AI16" s="1453"/>
      <c r="AJ16" s="1453"/>
    </row>
    <row r="17" spans="1:36" s="1448" customFormat="1" ht="15" customHeight="1">
      <c r="A17" s="4254" t="s">
        <v>2631</v>
      </c>
      <c r="B17" s="4255"/>
      <c r="C17" s="4255"/>
      <c r="D17" s="4255"/>
      <c r="E17" s="4255"/>
      <c r="F17" s="4255"/>
      <c r="G17" s="1451" t="s">
        <v>2630</v>
      </c>
      <c r="H17" s="1450"/>
      <c r="I17" s="1450"/>
      <c r="J17" s="4258"/>
      <c r="K17" s="4258"/>
      <c r="L17" s="4258"/>
      <c r="M17" s="4258"/>
      <c r="N17" s="4258"/>
      <c r="O17" s="4258"/>
      <c r="P17" s="4258"/>
      <c r="Q17" s="4258"/>
      <c r="R17" s="4258"/>
      <c r="S17" s="4258"/>
      <c r="T17" s="4258"/>
      <c r="U17" s="4258"/>
      <c r="V17" s="4258"/>
      <c r="W17" s="4258"/>
      <c r="X17" s="4258"/>
      <c r="Y17" s="4258"/>
      <c r="Z17" s="4258"/>
      <c r="AA17" s="4258"/>
      <c r="AB17" s="4258"/>
      <c r="AC17" s="4258"/>
      <c r="AD17" s="4258"/>
      <c r="AE17" s="4258"/>
      <c r="AF17" s="4258"/>
      <c r="AG17" s="4258"/>
      <c r="AH17" s="4258"/>
      <c r="AI17" s="4258"/>
      <c r="AJ17" s="4259"/>
    </row>
    <row r="18" spans="1:36" s="1448" customFormat="1" ht="24" customHeight="1">
      <c r="A18" s="4256"/>
      <c r="B18" s="4257"/>
      <c r="C18" s="4257"/>
      <c r="D18" s="4257"/>
      <c r="E18" s="4257"/>
      <c r="F18" s="4257"/>
      <c r="G18" s="4260"/>
      <c r="H18" s="4261"/>
      <c r="I18" s="4261"/>
      <c r="J18" s="4261"/>
      <c r="K18" s="4261"/>
      <c r="L18" s="4261"/>
      <c r="M18" s="4261"/>
      <c r="N18" s="4261"/>
      <c r="O18" s="4261"/>
      <c r="P18" s="4261"/>
      <c r="Q18" s="4261"/>
      <c r="R18" s="4261"/>
      <c r="S18" s="4261"/>
      <c r="T18" s="4261"/>
      <c r="U18" s="4261"/>
      <c r="V18" s="4261"/>
      <c r="W18" s="4261"/>
      <c r="X18" s="4261"/>
      <c r="Y18" s="4261"/>
      <c r="Z18" s="4261"/>
      <c r="AA18" s="4261"/>
      <c r="AB18" s="4261"/>
      <c r="AC18" s="4261"/>
      <c r="AD18" s="4261"/>
      <c r="AE18" s="4261"/>
      <c r="AF18" s="4261"/>
      <c r="AG18" s="4261"/>
      <c r="AH18" s="4261"/>
      <c r="AI18" s="4261"/>
      <c r="AJ18" s="4262"/>
    </row>
    <row r="19" spans="1:36" s="1448" customFormat="1" ht="15" customHeight="1">
      <c r="A19" s="4219" t="s">
        <v>2629</v>
      </c>
      <c r="B19" s="4220"/>
      <c r="C19" s="4220"/>
      <c r="D19" s="4220"/>
      <c r="E19" s="4220"/>
      <c r="F19" s="4221"/>
      <c r="G19" s="4228" t="s">
        <v>2628</v>
      </c>
      <c r="H19" s="4229"/>
      <c r="I19" s="4229"/>
      <c r="J19" s="4229"/>
      <c r="K19" s="4230"/>
      <c r="L19" s="4230"/>
      <c r="M19" s="4230"/>
      <c r="N19" s="4230"/>
      <c r="O19" s="4230"/>
      <c r="P19" s="1449" t="s">
        <v>2627</v>
      </c>
      <c r="Q19" s="2071"/>
      <c r="R19" s="2072"/>
      <c r="S19" s="2072"/>
      <c r="T19" s="2072"/>
      <c r="U19" s="2072"/>
      <c r="V19" s="2072"/>
      <c r="W19" s="2072"/>
      <c r="X19" s="2072"/>
      <c r="Y19" s="2072"/>
      <c r="Z19" s="2072"/>
      <c r="AA19" s="2072"/>
      <c r="AB19" s="2072"/>
      <c r="AC19" s="2072"/>
      <c r="AD19" s="2072"/>
      <c r="AE19" s="2072"/>
      <c r="AF19" s="2072"/>
      <c r="AG19" s="2072"/>
      <c r="AH19" s="2072"/>
      <c r="AI19" s="2072"/>
      <c r="AJ19" s="2073"/>
    </row>
    <row r="20" spans="1:36" s="1448" customFormat="1" ht="15" customHeight="1">
      <c r="A20" s="4222"/>
      <c r="B20" s="4223"/>
      <c r="C20" s="4223"/>
      <c r="D20" s="4223"/>
      <c r="E20" s="4223"/>
      <c r="F20" s="4224"/>
      <c r="G20" s="4251"/>
      <c r="H20" s="4252"/>
      <c r="I20" s="4252"/>
      <c r="J20" s="4252"/>
      <c r="K20" s="4252"/>
      <c r="L20" s="4252"/>
      <c r="M20" s="4252"/>
      <c r="N20" s="4252"/>
      <c r="O20" s="4252"/>
      <c r="P20" s="4252"/>
      <c r="Q20" s="4252"/>
      <c r="R20" s="4252"/>
      <c r="S20" s="4252"/>
      <c r="T20" s="4252"/>
      <c r="U20" s="4252"/>
      <c r="V20" s="4252"/>
      <c r="W20" s="4252"/>
      <c r="X20" s="4252"/>
      <c r="Y20" s="4252"/>
      <c r="Z20" s="4252"/>
      <c r="AA20" s="4252"/>
      <c r="AB20" s="4252"/>
      <c r="AC20" s="4252"/>
      <c r="AD20" s="4252"/>
      <c r="AE20" s="4252"/>
      <c r="AF20" s="4252"/>
      <c r="AG20" s="4252"/>
      <c r="AH20" s="4252"/>
      <c r="AI20" s="4252"/>
      <c r="AJ20" s="4253"/>
    </row>
    <row r="21" spans="1:36" s="1448" customFormat="1" ht="15" customHeight="1">
      <c r="A21" s="4222"/>
      <c r="B21" s="4223"/>
      <c r="C21" s="4223"/>
      <c r="D21" s="4223"/>
      <c r="E21" s="4223"/>
      <c r="F21" s="4224"/>
      <c r="G21" s="4251"/>
      <c r="H21" s="4252"/>
      <c r="I21" s="4252"/>
      <c r="J21" s="4252"/>
      <c r="K21" s="4252"/>
      <c r="L21" s="4252"/>
      <c r="M21" s="4252"/>
      <c r="N21" s="4252"/>
      <c r="O21" s="4252"/>
      <c r="P21" s="4252"/>
      <c r="Q21" s="4252"/>
      <c r="R21" s="4252"/>
      <c r="S21" s="4252"/>
      <c r="T21" s="4252"/>
      <c r="U21" s="4252"/>
      <c r="V21" s="4252"/>
      <c r="W21" s="4252"/>
      <c r="X21" s="4252"/>
      <c r="Y21" s="4252"/>
      <c r="Z21" s="4252"/>
      <c r="AA21" s="4252"/>
      <c r="AB21" s="4252"/>
      <c r="AC21" s="4252"/>
      <c r="AD21" s="4252"/>
      <c r="AE21" s="4252"/>
      <c r="AF21" s="4252"/>
      <c r="AG21" s="4252"/>
      <c r="AH21" s="4252"/>
      <c r="AI21" s="4252"/>
      <c r="AJ21" s="4253"/>
    </row>
    <row r="22" spans="1:36" s="1440" customFormat="1" ht="3.95" customHeight="1" thickBot="1">
      <c r="A22" s="4225"/>
      <c r="B22" s="4226"/>
      <c r="C22" s="4226"/>
      <c r="D22" s="4226"/>
      <c r="E22" s="4226"/>
      <c r="F22" s="4227"/>
      <c r="G22" s="1447"/>
      <c r="H22" s="1446"/>
      <c r="I22" s="1446"/>
      <c r="J22" s="1446"/>
      <c r="K22" s="1446"/>
      <c r="L22" s="1445"/>
      <c r="M22" s="1445"/>
      <c r="N22" s="1445"/>
      <c r="O22" s="1445"/>
      <c r="P22" s="1445"/>
      <c r="Q22" s="1444"/>
      <c r="R22" s="1442"/>
      <c r="S22" s="1442"/>
      <c r="T22" s="1442"/>
      <c r="U22" s="1442"/>
      <c r="V22" s="1442"/>
      <c r="W22" s="1442"/>
      <c r="X22" s="1442"/>
      <c r="Y22" s="1442"/>
      <c r="Z22" s="1442"/>
      <c r="AA22" s="1442"/>
      <c r="AB22" s="1442"/>
      <c r="AC22" s="1442"/>
      <c r="AD22" s="1442"/>
      <c r="AE22" s="1442"/>
      <c r="AF22" s="1443"/>
      <c r="AG22" s="1443"/>
      <c r="AH22" s="1442"/>
      <c r="AI22" s="1442"/>
      <c r="AJ22" s="1441"/>
    </row>
    <row r="23" spans="1:36" ht="12" customHeight="1" thickBot="1">
      <c r="A23" s="1439"/>
      <c r="B23" s="1439"/>
      <c r="C23" s="1439"/>
      <c r="D23" s="1439"/>
      <c r="E23" s="1439"/>
      <c r="F23" s="1439"/>
      <c r="G23" s="1439"/>
      <c r="H23" s="1439"/>
      <c r="I23" s="1439"/>
      <c r="J23" s="1439"/>
      <c r="K23" s="1439"/>
      <c r="L23" s="1439"/>
      <c r="M23" s="1439"/>
      <c r="N23" s="1439"/>
      <c r="O23" s="1439"/>
      <c r="P23" s="1439"/>
      <c r="Q23" s="1439"/>
      <c r="R23" s="1439"/>
      <c r="S23" s="1439"/>
      <c r="T23" s="1439"/>
      <c r="U23" s="1439"/>
      <c r="V23" s="1439"/>
      <c r="W23" s="1439"/>
      <c r="X23" s="1439"/>
      <c r="Y23" s="1439"/>
      <c r="Z23" s="1439"/>
      <c r="AA23" s="1439"/>
      <c r="AB23" s="1439"/>
      <c r="AC23" s="1439"/>
      <c r="AD23" s="1439"/>
      <c r="AE23" s="1439"/>
      <c r="AF23" s="1438"/>
      <c r="AG23" s="1438"/>
      <c r="AH23" s="1439"/>
      <c r="AI23" s="1439"/>
      <c r="AJ23" s="1438"/>
    </row>
    <row r="24" spans="1:36" ht="20.100000000000001" customHeight="1">
      <c r="A24" s="4231" t="s">
        <v>2626</v>
      </c>
      <c r="B24" s="4232"/>
      <c r="C24" s="4232"/>
      <c r="D24" s="4232"/>
      <c r="E24" s="4232"/>
      <c r="F24" s="4232"/>
      <c r="G24" s="4232"/>
      <c r="H24" s="4232"/>
      <c r="I24" s="4233"/>
      <c r="J24" s="4237" t="s">
        <v>2625</v>
      </c>
      <c r="K24" s="4238"/>
      <c r="L24" s="4238"/>
      <c r="M24" s="4237" t="s">
        <v>2624</v>
      </c>
      <c r="N24" s="4241"/>
      <c r="O24" s="4241"/>
      <c r="P24" s="4241"/>
      <c r="Q24" s="4241"/>
      <c r="R24" s="4241"/>
      <c r="S24" s="4241"/>
      <c r="T24" s="4241"/>
      <c r="U24" s="4241"/>
      <c r="V24" s="4241"/>
      <c r="W24" s="4241"/>
      <c r="X24" s="4241"/>
      <c r="Y24" s="4242"/>
      <c r="Z24" s="4237" t="s">
        <v>2623</v>
      </c>
      <c r="AA24" s="4241"/>
      <c r="AB24" s="4241"/>
      <c r="AC24" s="4241"/>
      <c r="AD24" s="4241"/>
      <c r="AE24" s="4241"/>
      <c r="AF24" s="4241"/>
      <c r="AG24" s="4241"/>
      <c r="AH24" s="4241"/>
      <c r="AI24" s="4241"/>
      <c r="AJ24" s="4243"/>
    </row>
    <row r="25" spans="1:36" ht="20.100000000000001" customHeight="1">
      <c r="A25" s="4234"/>
      <c r="B25" s="4235"/>
      <c r="C25" s="4235"/>
      <c r="D25" s="4235"/>
      <c r="E25" s="4235"/>
      <c r="F25" s="4235"/>
      <c r="G25" s="4235"/>
      <c r="H25" s="4235"/>
      <c r="I25" s="4236"/>
      <c r="J25" s="4239"/>
      <c r="K25" s="4240"/>
      <c r="L25" s="4240"/>
      <c r="M25" s="4151"/>
      <c r="N25" s="4152"/>
      <c r="O25" s="4152"/>
      <c r="P25" s="4152"/>
      <c r="Q25" s="4152"/>
      <c r="R25" s="4152"/>
      <c r="S25" s="4152"/>
      <c r="T25" s="4152"/>
      <c r="U25" s="4152"/>
      <c r="V25" s="4152"/>
      <c r="W25" s="4152"/>
      <c r="X25" s="4152"/>
      <c r="Y25" s="4153"/>
      <c r="Z25" s="4151"/>
      <c r="AA25" s="4152"/>
      <c r="AB25" s="4152"/>
      <c r="AC25" s="4152"/>
      <c r="AD25" s="4152"/>
      <c r="AE25" s="4152"/>
      <c r="AF25" s="4152"/>
      <c r="AG25" s="4152"/>
      <c r="AH25" s="4152"/>
      <c r="AI25" s="4152"/>
      <c r="AJ25" s="4154"/>
    </row>
    <row r="26" spans="1:36" ht="3" customHeight="1">
      <c r="A26" s="4244" t="s">
        <v>2622</v>
      </c>
      <c r="B26" s="4188" t="s">
        <v>514</v>
      </c>
      <c r="C26" s="4163"/>
      <c r="D26" s="4163"/>
      <c r="E26" s="4163"/>
      <c r="F26" s="4163"/>
      <c r="G26" s="4163"/>
      <c r="H26" s="4163"/>
      <c r="I26" s="4164"/>
      <c r="J26" s="1431"/>
      <c r="K26" s="1430"/>
      <c r="L26" s="1429"/>
      <c r="M26" s="4171"/>
      <c r="N26" s="4172"/>
      <c r="O26" s="4172"/>
      <c r="P26" s="4172"/>
      <c r="Q26" s="4172"/>
      <c r="R26" s="4172"/>
      <c r="S26" s="4172"/>
      <c r="T26" s="4172"/>
      <c r="U26" s="4172"/>
      <c r="V26" s="4172"/>
      <c r="W26" s="4172"/>
      <c r="X26" s="4172"/>
      <c r="Y26" s="4173"/>
      <c r="Z26" s="4159"/>
      <c r="AA26" s="4160"/>
      <c r="AB26" s="4160"/>
      <c r="AC26" s="4160"/>
      <c r="AD26" s="4160"/>
      <c r="AE26" s="4160"/>
      <c r="AF26" s="4160"/>
      <c r="AG26" s="4160"/>
      <c r="AH26" s="4160"/>
      <c r="AI26" s="4160"/>
      <c r="AJ26" s="4161"/>
    </row>
    <row r="27" spans="1:36" ht="9.9499999999999993" customHeight="1">
      <c r="A27" s="4245"/>
      <c r="B27" s="4189"/>
      <c r="C27" s="4166"/>
      <c r="D27" s="4166"/>
      <c r="E27" s="4166"/>
      <c r="F27" s="4166"/>
      <c r="G27" s="4166"/>
      <c r="H27" s="4166"/>
      <c r="I27" s="4167"/>
      <c r="J27" s="4174"/>
      <c r="K27" s="4175"/>
      <c r="L27" s="4176"/>
      <c r="M27" s="4156"/>
      <c r="N27" s="4200" t="s">
        <v>2613</v>
      </c>
      <c r="O27" s="4200"/>
      <c r="P27" s="4200"/>
      <c r="Q27" s="1428"/>
      <c r="R27" s="4177" t="s">
        <v>2612</v>
      </c>
      <c r="S27" s="4177"/>
      <c r="T27" s="4177"/>
      <c r="U27" s="1428"/>
      <c r="V27" s="4177" t="s">
        <v>2611</v>
      </c>
      <c r="W27" s="4177"/>
      <c r="X27" s="4177"/>
      <c r="Y27" s="4158"/>
      <c r="Z27" s="4146" t="s">
        <v>2610</v>
      </c>
      <c r="AA27" s="4147"/>
      <c r="AB27" s="4149"/>
      <c r="AC27" s="4149"/>
      <c r="AD27" s="4150" t="s">
        <v>1147</v>
      </c>
      <c r="AE27" s="4149"/>
      <c r="AF27" s="4149"/>
      <c r="AG27" s="4150" t="s">
        <v>354</v>
      </c>
      <c r="AH27" s="4155"/>
      <c r="AI27" s="4155"/>
      <c r="AJ27" s="4157" t="s">
        <v>403</v>
      </c>
    </row>
    <row r="28" spans="1:36" ht="9.9499999999999993" customHeight="1">
      <c r="A28" s="4245"/>
      <c r="B28" s="4189"/>
      <c r="C28" s="4166"/>
      <c r="D28" s="4166"/>
      <c r="E28" s="4166"/>
      <c r="F28" s="4166"/>
      <c r="G28" s="4166"/>
      <c r="H28" s="4166"/>
      <c r="I28" s="4167"/>
      <c r="J28" s="4174"/>
      <c r="K28" s="4175"/>
      <c r="L28" s="4176"/>
      <c r="M28" s="4156"/>
      <c r="N28" s="4200"/>
      <c r="O28" s="4200"/>
      <c r="P28" s="4200"/>
      <c r="Q28" s="1428"/>
      <c r="R28" s="4177"/>
      <c r="S28" s="4177"/>
      <c r="T28" s="4177"/>
      <c r="U28" s="1428"/>
      <c r="V28" s="4177"/>
      <c r="W28" s="4177"/>
      <c r="X28" s="4177"/>
      <c r="Y28" s="4158"/>
      <c r="Z28" s="4148"/>
      <c r="AA28" s="4147"/>
      <c r="AB28" s="4149"/>
      <c r="AC28" s="4149"/>
      <c r="AD28" s="4150"/>
      <c r="AE28" s="4149"/>
      <c r="AF28" s="4149"/>
      <c r="AG28" s="4150"/>
      <c r="AH28" s="4155"/>
      <c r="AI28" s="4155"/>
      <c r="AJ28" s="4157"/>
    </row>
    <row r="29" spans="1:36" ht="3" customHeight="1">
      <c r="A29" s="4245"/>
      <c r="B29" s="4190"/>
      <c r="C29" s="4184"/>
      <c r="D29" s="4184"/>
      <c r="E29" s="4184"/>
      <c r="F29" s="4184"/>
      <c r="G29" s="4184"/>
      <c r="H29" s="4184"/>
      <c r="I29" s="4185"/>
      <c r="J29" s="1437"/>
      <c r="K29" s="1436"/>
      <c r="L29" s="1435"/>
      <c r="M29" s="4151"/>
      <c r="N29" s="4152"/>
      <c r="O29" s="4152"/>
      <c r="P29" s="4152"/>
      <c r="Q29" s="4152"/>
      <c r="R29" s="4152"/>
      <c r="S29" s="4152"/>
      <c r="T29" s="4152"/>
      <c r="U29" s="4152"/>
      <c r="V29" s="4152"/>
      <c r="W29" s="4152"/>
      <c r="X29" s="4152"/>
      <c r="Y29" s="4153"/>
      <c r="Z29" s="4151"/>
      <c r="AA29" s="4152"/>
      <c r="AB29" s="4152"/>
      <c r="AC29" s="4152"/>
      <c r="AD29" s="4152"/>
      <c r="AE29" s="4152"/>
      <c r="AF29" s="4152"/>
      <c r="AG29" s="4152"/>
      <c r="AH29" s="4152"/>
      <c r="AI29" s="4152"/>
      <c r="AJ29" s="4154"/>
    </row>
    <row r="30" spans="1:36" ht="3" customHeight="1">
      <c r="A30" s="4245"/>
      <c r="B30" s="4188" t="s">
        <v>515</v>
      </c>
      <c r="C30" s="4163"/>
      <c r="D30" s="4163"/>
      <c r="E30" s="4163"/>
      <c r="F30" s="4163"/>
      <c r="G30" s="4163"/>
      <c r="H30" s="4163"/>
      <c r="I30" s="4164"/>
      <c r="J30" s="1431"/>
      <c r="K30" s="1430"/>
      <c r="L30" s="1429"/>
      <c r="M30" s="4171"/>
      <c r="N30" s="4172"/>
      <c r="O30" s="4172"/>
      <c r="P30" s="4172"/>
      <c r="Q30" s="4172"/>
      <c r="R30" s="4172"/>
      <c r="S30" s="4172"/>
      <c r="T30" s="4172"/>
      <c r="U30" s="4172"/>
      <c r="V30" s="4172"/>
      <c r="W30" s="4172"/>
      <c r="X30" s="4172"/>
      <c r="Y30" s="4173"/>
      <c r="Z30" s="4159"/>
      <c r="AA30" s="4160"/>
      <c r="AB30" s="4160"/>
      <c r="AC30" s="4160"/>
      <c r="AD30" s="4160"/>
      <c r="AE30" s="4160"/>
      <c r="AF30" s="4160"/>
      <c r="AG30" s="4160"/>
      <c r="AH30" s="4160"/>
      <c r="AI30" s="4160"/>
      <c r="AJ30" s="4161"/>
    </row>
    <row r="31" spans="1:36" ht="9.9499999999999993" customHeight="1">
      <c r="A31" s="4245"/>
      <c r="B31" s="4189"/>
      <c r="C31" s="4166"/>
      <c r="D31" s="4166"/>
      <c r="E31" s="4166"/>
      <c r="F31" s="4166"/>
      <c r="G31" s="4166"/>
      <c r="H31" s="4166"/>
      <c r="I31" s="4167"/>
      <c r="J31" s="4174"/>
      <c r="K31" s="4175"/>
      <c r="L31" s="4176"/>
      <c r="M31" s="4156"/>
      <c r="N31" s="4177" t="s">
        <v>2613</v>
      </c>
      <c r="O31" s="4177"/>
      <c r="P31" s="4177"/>
      <c r="Q31" s="1428"/>
      <c r="R31" s="4177" t="s">
        <v>2612</v>
      </c>
      <c r="S31" s="4177"/>
      <c r="T31" s="4177"/>
      <c r="U31" s="1428"/>
      <c r="V31" s="4177" t="s">
        <v>2611</v>
      </c>
      <c r="W31" s="4177"/>
      <c r="X31" s="4177"/>
      <c r="Y31" s="4158"/>
      <c r="Z31" s="4146" t="s">
        <v>2610</v>
      </c>
      <c r="AA31" s="4147"/>
      <c r="AB31" s="4149"/>
      <c r="AC31" s="4149"/>
      <c r="AD31" s="4150" t="s">
        <v>1147</v>
      </c>
      <c r="AE31" s="4149"/>
      <c r="AF31" s="4149"/>
      <c r="AG31" s="4150" t="s">
        <v>354</v>
      </c>
      <c r="AH31" s="4155"/>
      <c r="AI31" s="4155"/>
      <c r="AJ31" s="4157" t="s">
        <v>403</v>
      </c>
    </row>
    <row r="32" spans="1:36" ht="9.9499999999999993" customHeight="1">
      <c r="A32" s="4245"/>
      <c r="B32" s="4189"/>
      <c r="C32" s="4166"/>
      <c r="D32" s="4166"/>
      <c r="E32" s="4166"/>
      <c r="F32" s="4166"/>
      <c r="G32" s="4166"/>
      <c r="H32" s="4166"/>
      <c r="I32" s="4167"/>
      <c r="J32" s="4174"/>
      <c r="K32" s="4175"/>
      <c r="L32" s="4176"/>
      <c r="M32" s="4156"/>
      <c r="N32" s="4177"/>
      <c r="O32" s="4177"/>
      <c r="P32" s="4177"/>
      <c r="Q32" s="1428"/>
      <c r="R32" s="4177"/>
      <c r="S32" s="4177"/>
      <c r="T32" s="4177"/>
      <c r="U32" s="1428"/>
      <c r="V32" s="4177"/>
      <c r="W32" s="4177"/>
      <c r="X32" s="4177"/>
      <c r="Y32" s="4158"/>
      <c r="Z32" s="4148"/>
      <c r="AA32" s="4147"/>
      <c r="AB32" s="4149"/>
      <c r="AC32" s="4149"/>
      <c r="AD32" s="4150"/>
      <c r="AE32" s="4149"/>
      <c r="AF32" s="4149"/>
      <c r="AG32" s="4150"/>
      <c r="AH32" s="4155"/>
      <c r="AI32" s="4155"/>
      <c r="AJ32" s="4157"/>
    </row>
    <row r="33" spans="1:36" ht="3" customHeight="1">
      <c r="A33" s="4245"/>
      <c r="B33" s="4190"/>
      <c r="C33" s="4184"/>
      <c r="D33" s="4184"/>
      <c r="E33" s="4184"/>
      <c r="F33" s="4184"/>
      <c r="G33" s="4184"/>
      <c r="H33" s="4184"/>
      <c r="I33" s="4185"/>
      <c r="J33" s="1437"/>
      <c r="K33" s="1436"/>
      <c r="L33" s="1435"/>
      <c r="M33" s="4151"/>
      <c r="N33" s="4152"/>
      <c r="O33" s="4152"/>
      <c r="P33" s="4152"/>
      <c r="Q33" s="4152"/>
      <c r="R33" s="4152"/>
      <c r="S33" s="4152"/>
      <c r="T33" s="4152"/>
      <c r="U33" s="4152"/>
      <c r="V33" s="4152"/>
      <c r="W33" s="4152"/>
      <c r="X33" s="4152"/>
      <c r="Y33" s="4153"/>
      <c r="Z33" s="4151"/>
      <c r="AA33" s="4152"/>
      <c r="AB33" s="4152"/>
      <c r="AC33" s="4152"/>
      <c r="AD33" s="4152"/>
      <c r="AE33" s="4152"/>
      <c r="AF33" s="4152"/>
      <c r="AG33" s="4152"/>
      <c r="AH33" s="4152"/>
      <c r="AI33" s="4152"/>
      <c r="AJ33" s="4154"/>
    </row>
    <row r="34" spans="1:36" ht="3" customHeight="1">
      <c r="A34" s="4245"/>
      <c r="B34" s="4188" t="s">
        <v>534</v>
      </c>
      <c r="C34" s="4163"/>
      <c r="D34" s="4163"/>
      <c r="E34" s="4163"/>
      <c r="F34" s="4163"/>
      <c r="G34" s="4163"/>
      <c r="H34" s="4163"/>
      <c r="I34" s="4164"/>
      <c r="J34" s="1431"/>
      <c r="K34" s="1430"/>
      <c r="L34" s="1429"/>
      <c r="M34" s="4171"/>
      <c r="N34" s="4172"/>
      <c r="O34" s="4172"/>
      <c r="P34" s="4172"/>
      <c r="Q34" s="4172"/>
      <c r="R34" s="4172"/>
      <c r="S34" s="4172"/>
      <c r="T34" s="4172"/>
      <c r="U34" s="4172"/>
      <c r="V34" s="4172"/>
      <c r="W34" s="4172"/>
      <c r="X34" s="4172"/>
      <c r="Y34" s="4173"/>
      <c r="Z34" s="4159"/>
      <c r="AA34" s="4160"/>
      <c r="AB34" s="4160"/>
      <c r="AC34" s="4160"/>
      <c r="AD34" s="4160"/>
      <c r="AE34" s="4160"/>
      <c r="AF34" s="4160"/>
      <c r="AG34" s="4160"/>
      <c r="AH34" s="4160"/>
      <c r="AI34" s="4160"/>
      <c r="AJ34" s="4161"/>
    </row>
    <row r="35" spans="1:36" ht="9.9499999999999993" customHeight="1">
      <c r="A35" s="4245"/>
      <c r="B35" s="4189"/>
      <c r="C35" s="4166"/>
      <c r="D35" s="4166"/>
      <c r="E35" s="4166"/>
      <c r="F35" s="4166"/>
      <c r="G35" s="4166"/>
      <c r="H35" s="4166"/>
      <c r="I35" s="4167"/>
      <c r="J35" s="4174"/>
      <c r="K35" s="4175"/>
      <c r="L35" s="4176"/>
      <c r="M35" s="4156"/>
      <c r="N35" s="4177" t="s">
        <v>2613</v>
      </c>
      <c r="O35" s="4177"/>
      <c r="P35" s="4177"/>
      <c r="Q35" s="1428"/>
      <c r="R35" s="4177" t="s">
        <v>2612</v>
      </c>
      <c r="S35" s="4177"/>
      <c r="T35" s="4177"/>
      <c r="U35" s="1428"/>
      <c r="V35" s="4177" t="s">
        <v>2611</v>
      </c>
      <c r="W35" s="4177"/>
      <c r="X35" s="4177"/>
      <c r="Y35" s="4158"/>
      <c r="Z35" s="4146" t="s">
        <v>2610</v>
      </c>
      <c r="AA35" s="4147"/>
      <c r="AB35" s="4149"/>
      <c r="AC35" s="4149"/>
      <c r="AD35" s="4150" t="s">
        <v>1147</v>
      </c>
      <c r="AE35" s="4149"/>
      <c r="AF35" s="4149"/>
      <c r="AG35" s="4150" t="s">
        <v>354</v>
      </c>
      <c r="AH35" s="4155"/>
      <c r="AI35" s="4155"/>
      <c r="AJ35" s="4157" t="s">
        <v>403</v>
      </c>
    </row>
    <row r="36" spans="1:36" ht="9.9499999999999993" customHeight="1">
      <c r="A36" s="4245"/>
      <c r="B36" s="4189"/>
      <c r="C36" s="4166"/>
      <c r="D36" s="4166"/>
      <c r="E36" s="4166"/>
      <c r="F36" s="4166"/>
      <c r="G36" s="4166"/>
      <c r="H36" s="4166"/>
      <c r="I36" s="4167"/>
      <c r="J36" s="4174"/>
      <c r="K36" s="4175"/>
      <c r="L36" s="4176"/>
      <c r="M36" s="4156"/>
      <c r="N36" s="4177"/>
      <c r="O36" s="4177"/>
      <c r="P36" s="4177"/>
      <c r="Q36" s="1428"/>
      <c r="R36" s="4177"/>
      <c r="S36" s="4177"/>
      <c r="T36" s="4177"/>
      <c r="U36" s="1428"/>
      <c r="V36" s="4177"/>
      <c r="W36" s="4177"/>
      <c r="X36" s="4177"/>
      <c r="Y36" s="4158"/>
      <c r="Z36" s="4148"/>
      <c r="AA36" s="4147"/>
      <c r="AB36" s="4149"/>
      <c r="AC36" s="4149"/>
      <c r="AD36" s="4150"/>
      <c r="AE36" s="4149"/>
      <c r="AF36" s="4149"/>
      <c r="AG36" s="4150"/>
      <c r="AH36" s="4155"/>
      <c r="AI36" s="4155"/>
      <c r="AJ36" s="4157"/>
    </row>
    <row r="37" spans="1:36" ht="3" customHeight="1">
      <c r="A37" s="4245"/>
      <c r="B37" s="4190"/>
      <c r="C37" s="4184"/>
      <c r="D37" s="4184"/>
      <c r="E37" s="4184"/>
      <c r="F37" s="4184"/>
      <c r="G37" s="4184"/>
      <c r="H37" s="4184"/>
      <c r="I37" s="4185"/>
      <c r="J37" s="1437"/>
      <c r="K37" s="1436"/>
      <c r="L37" s="1435"/>
      <c r="M37" s="4151"/>
      <c r="N37" s="4152"/>
      <c r="O37" s="4152"/>
      <c r="P37" s="4152"/>
      <c r="Q37" s="4152"/>
      <c r="R37" s="4152"/>
      <c r="S37" s="4152"/>
      <c r="T37" s="4152"/>
      <c r="U37" s="4152"/>
      <c r="V37" s="4152"/>
      <c r="W37" s="4152"/>
      <c r="X37" s="4152"/>
      <c r="Y37" s="4153"/>
      <c r="Z37" s="4151"/>
      <c r="AA37" s="4152"/>
      <c r="AB37" s="4152"/>
      <c r="AC37" s="4152"/>
      <c r="AD37" s="4152"/>
      <c r="AE37" s="4152"/>
      <c r="AF37" s="4152"/>
      <c r="AG37" s="4152"/>
      <c r="AH37" s="4152"/>
      <c r="AI37" s="4152"/>
      <c r="AJ37" s="4154"/>
    </row>
    <row r="38" spans="1:36" ht="3" customHeight="1">
      <c r="A38" s="4245"/>
      <c r="B38" s="4188" t="s">
        <v>516</v>
      </c>
      <c r="C38" s="4163"/>
      <c r="D38" s="4163"/>
      <c r="E38" s="4163"/>
      <c r="F38" s="4163"/>
      <c r="G38" s="4163"/>
      <c r="H38" s="4163"/>
      <c r="I38" s="4164"/>
      <c r="J38" s="1431"/>
      <c r="K38" s="1430"/>
      <c r="L38" s="1429"/>
      <c r="M38" s="4171"/>
      <c r="N38" s="4172"/>
      <c r="O38" s="4172"/>
      <c r="P38" s="4172"/>
      <c r="Q38" s="4172"/>
      <c r="R38" s="4172"/>
      <c r="S38" s="4172"/>
      <c r="T38" s="4172"/>
      <c r="U38" s="4172"/>
      <c r="V38" s="4172"/>
      <c r="W38" s="4172"/>
      <c r="X38" s="4172"/>
      <c r="Y38" s="4173"/>
      <c r="Z38" s="4159"/>
      <c r="AA38" s="4160"/>
      <c r="AB38" s="4160"/>
      <c r="AC38" s="4160"/>
      <c r="AD38" s="4160"/>
      <c r="AE38" s="4160"/>
      <c r="AF38" s="4160"/>
      <c r="AG38" s="4160"/>
      <c r="AH38" s="4160"/>
      <c r="AI38" s="4160"/>
      <c r="AJ38" s="4161"/>
    </row>
    <row r="39" spans="1:36" ht="9.9499999999999993" customHeight="1">
      <c r="A39" s="4245"/>
      <c r="B39" s="4189"/>
      <c r="C39" s="4166"/>
      <c r="D39" s="4166"/>
      <c r="E39" s="4166"/>
      <c r="F39" s="4166"/>
      <c r="G39" s="4166"/>
      <c r="H39" s="4166"/>
      <c r="I39" s="4167"/>
      <c r="J39" s="4174"/>
      <c r="K39" s="4175"/>
      <c r="L39" s="4176"/>
      <c r="M39" s="4156"/>
      <c r="N39" s="4177" t="s">
        <v>2613</v>
      </c>
      <c r="O39" s="4177"/>
      <c r="P39" s="4177"/>
      <c r="Q39" s="1428"/>
      <c r="R39" s="4177" t="s">
        <v>2612</v>
      </c>
      <c r="S39" s="4177"/>
      <c r="T39" s="4177"/>
      <c r="U39" s="1428"/>
      <c r="V39" s="4177" t="s">
        <v>2611</v>
      </c>
      <c r="W39" s="4177"/>
      <c r="X39" s="4177"/>
      <c r="Y39" s="4158"/>
      <c r="Z39" s="4146" t="s">
        <v>2610</v>
      </c>
      <c r="AA39" s="4147"/>
      <c r="AB39" s="4149"/>
      <c r="AC39" s="4149"/>
      <c r="AD39" s="4150" t="s">
        <v>1147</v>
      </c>
      <c r="AE39" s="4149"/>
      <c r="AF39" s="4149"/>
      <c r="AG39" s="4150" t="s">
        <v>354</v>
      </c>
      <c r="AH39" s="4155"/>
      <c r="AI39" s="4155"/>
      <c r="AJ39" s="4157" t="s">
        <v>403</v>
      </c>
    </row>
    <row r="40" spans="1:36" ht="9.9499999999999993" customHeight="1">
      <c r="A40" s="4245"/>
      <c r="B40" s="4189"/>
      <c r="C40" s="4166"/>
      <c r="D40" s="4166"/>
      <c r="E40" s="4166"/>
      <c r="F40" s="4166"/>
      <c r="G40" s="4166"/>
      <c r="H40" s="4166"/>
      <c r="I40" s="4167"/>
      <c r="J40" s="4174"/>
      <c r="K40" s="4175"/>
      <c r="L40" s="4176"/>
      <c r="M40" s="4156"/>
      <c r="N40" s="4177"/>
      <c r="O40" s="4177"/>
      <c r="P40" s="4177"/>
      <c r="Q40" s="1428"/>
      <c r="R40" s="4177"/>
      <c r="S40" s="4177"/>
      <c r="T40" s="4177"/>
      <c r="U40" s="1428"/>
      <c r="V40" s="4177"/>
      <c r="W40" s="4177"/>
      <c r="X40" s="4177"/>
      <c r="Y40" s="4158"/>
      <c r="Z40" s="4148"/>
      <c r="AA40" s="4147"/>
      <c r="AB40" s="4149"/>
      <c r="AC40" s="4149"/>
      <c r="AD40" s="4150"/>
      <c r="AE40" s="4149"/>
      <c r="AF40" s="4149"/>
      <c r="AG40" s="4150"/>
      <c r="AH40" s="4155"/>
      <c r="AI40" s="4155"/>
      <c r="AJ40" s="4157"/>
    </row>
    <row r="41" spans="1:36" ht="3" customHeight="1">
      <c r="A41" s="4245"/>
      <c r="B41" s="4190"/>
      <c r="C41" s="4184"/>
      <c r="D41" s="4184"/>
      <c r="E41" s="4184"/>
      <c r="F41" s="4184"/>
      <c r="G41" s="4184"/>
      <c r="H41" s="4184"/>
      <c r="I41" s="4185"/>
      <c r="J41" s="1437"/>
      <c r="K41" s="1436"/>
      <c r="L41" s="1435"/>
      <c r="M41" s="4151"/>
      <c r="N41" s="4152"/>
      <c r="O41" s="4152"/>
      <c r="P41" s="4152"/>
      <c r="Q41" s="4152"/>
      <c r="R41" s="4152"/>
      <c r="S41" s="4152"/>
      <c r="T41" s="4152"/>
      <c r="U41" s="4152"/>
      <c r="V41" s="4152"/>
      <c r="W41" s="4152"/>
      <c r="X41" s="4152"/>
      <c r="Y41" s="4153"/>
      <c r="Z41" s="4151"/>
      <c r="AA41" s="4152"/>
      <c r="AB41" s="4152"/>
      <c r="AC41" s="4152"/>
      <c r="AD41" s="4152"/>
      <c r="AE41" s="4152"/>
      <c r="AF41" s="4152"/>
      <c r="AG41" s="4152"/>
      <c r="AH41" s="4152"/>
      <c r="AI41" s="4152"/>
      <c r="AJ41" s="4154"/>
    </row>
    <row r="42" spans="1:36" ht="3" customHeight="1">
      <c r="A42" s="4245"/>
      <c r="B42" s="4188" t="s">
        <v>517</v>
      </c>
      <c r="C42" s="4163"/>
      <c r="D42" s="4163"/>
      <c r="E42" s="4163"/>
      <c r="F42" s="4163"/>
      <c r="G42" s="4163"/>
      <c r="H42" s="4163"/>
      <c r="I42" s="4164"/>
      <c r="J42" s="1431"/>
      <c r="K42" s="1430"/>
      <c r="L42" s="1429"/>
      <c r="M42" s="4171"/>
      <c r="N42" s="4172"/>
      <c r="O42" s="4172"/>
      <c r="P42" s="4172"/>
      <c r="Q42" s="4172"/>
      <c r="R42" s="4172"/>
      <c r="S42" s="4172"/>
      <c r="T42" s="4172"/>
      <c r="U42" s="4172"/>
      <c r="V42" s="4172"/>
      <c r="W42" s="4172"/>
      <c r="X42" s="4172"/>
      <c r="Y42" s="4173"/>
      <c r="Z42" s="4159"/>
      <c r="AA42" s="4160"/>
      <c r="AB42" s="4160"/>
      <c r="AC42" s="4160"/>
      <c r="AD42" s="4160"/>
      <c r="AE42" s="4160"/>
      <c r="AF42" s="4160"/>
      <c r="AG42" s="4160"/>
      <c r="AH42" s="4160"/>
      <c r="AI42" s="4160"/>
      <c r="AJ42" s="4161"/>
    </row>
    <row r="43" spans="1:36" ht="9.9499999999999993" customHeight="1">
      <c r="A43" s="4245"/>
      <c r="B43" s="4189"/>
      <c r="C43" s="4166"/>
      <c r="D43" s="4166"/>
      <c r="E43" s="4166"/>
      <c r="F43" s="4166"/>
      <c r="G43" s="4166"/>
      <c r="H43" s="4166"/>
      <c r="I43" s="4167"/>
      <c r="J43" s="4174"/>
      <c r="K43" s="4175"/>
      <c r="L43" s="4176"/>
      <c r="M43" s="4156"/>
      <c r="N43" s="4177" t="s">
        <v>2613</v>
      </c>
      <c r="O43" s="4177"/>
      <c r="P43" s="4177"/>
      <c r="Q43" s="1428"/>
      <c r="R43" s="4177" t="s">
        <v>2612</v>
      </c>
      <c r="S43" s="4177"/>
      <c r="T43" s="4177"/>
      <c r="U43" s="1428"/>
      <c r="V43" s="4177" t="s">
        <v>2611</v>
      </c>
      <c r="W43" s="4177"/>
      <c r="X43" s="4177"/>
      <c r="Y43" s="4158"/>
      <c r="Z43" s="4146" t="s">
        <v>2610</v>
      </c>
      <c r="AA43" s="4147"/>
      <c r="AB43" s="4149"/>
      <c r="AC43" s="4149"/>
      <c r="AD43" s="4150" t="s">
        <v>1147</v>
      </c>
      <c r="AE43" s="4149"/>
      <c r="AF43" s="4149"/>
      <c r="AG43" s="4150" t="s">
        <v>354</v>
      </c>
      <c r="AH43" s="4155"/>
      <c r="AI43" s="4155"/>
      <c r="AJ43" s="4157" t="s">
        <v>403</v>
      </c>
    </row>
    <row r="44" spans="1:36" ht="9.9499999999999993" customHeight="1">
      <c r="A44" s="4245"/>
      <c r="B44" s="4189"/>
      <c r="C44" s="4166"/>
      <c r="D44" s="4166"/>
      <c r="E44" s="4166"/>
      <c r="F44" s="4166"/>
      <c r="G44" s="4166"/>
      <c r="H44" s="4166"/>
      <c r="I44" s="4167"/>
      <c r="J44" s="4174"/>
      <c r="K44" s="4175"/>
      <c r="L44" s="4176"/>
      <c r="M44" s="4156"/>
      <c r="N44" s="4177"/>
      <c r="O44" s="4177"/>
      <c r="P44" s="4177"/>
      <c r="Q44" s="1428"/>
      <c r="R44" s="4177"/>
      <c r="S44" s="4177"/>
      <c r="T44" s="4177"/>
      <c r="U44" s="1428"/>
      <c r="V44" s="4177"/>
      <c r="W44" s="4177"/>
      <c r="X44" s="4177"/>
      <c r="Y44" s="4158"/>
      <c r="Z44" s="4148"/>
      <c r="AA44" s="4147"/>
      <c r="AB44" s="4149"/>
      <c r="AC44" s="4149"/>
      <c r="AD44" s="4150"/>
      <c r="AE44" s="4149"/>
      <c r="AF44" s="4149"/>
      <c r="AG44" s="4150"/>
      <c r="AH44" s="4155"/>
      <c r="AI44" s="4155"/>
      <c r="AJ44" s="4157"/>
    </row>
    <row r="45" spans="1:36" ht="3" customHeight="1">
      <c r="A45" s="4245"/>
      <c r="B45" s="4190"/>
      <c r="C45" s="4184"/>
      <c r="D45" s="4184"/>
      <c r="E45" s="4184"/>
      <c r="F45" s="4184"/>
      <c r="G45" s="4184"/>
      <c r="H45" s="4184"/>
      <c r="I45" s="4185"/>
      <c r="J45" s="1437"/>
      <c r="K45" s="1436"/>
      <c r="L45" s="1435"/>
      <c r="M45" s="4151"/>
      <c r="N45" s="4152"/>
      <c r="O45" s="4152"/>
      <c r="P45" s="4152"/>
      <c r="Q45" s="4152"/>
      <c r="R45" s="4152"/>
      <c r="S45" s="4152"/>
      <c r="T45" s="4152"/>
      <c r="U45" s="4152"/>
      <c r="V45" s="4152"/>
      <c r="W45" s="4152"/>
      <c r="X45" s="4152"/>
      <c r="Y45" s="4153"/>
      <c r="Z45" s="4151"/>
      <c r="AA45" s="4152"/>
      <c r="AB45" s="4152"/>
      <c r="AC45" s="4152"/>
      <c r="AD45" s="4152"/>
      <c r="AE45" s="4152"/>
      <c r="AF45" s="4152"/>
      <c r="AG45" s="4152"/>
      <c r="AH45" s="4152"/>
      <c r="AI45" s="4152"/>
      <c r="AJ45" s="4154"/>
    </row>
    <row r="46" spans="1:36" ht="3" customHeight="1">
      <c r="A46" s="4245"/>
      <c r="B46" s="4188" t="s">
        <v>518</v>
      </c>
      <c r="C46" s="4163"/>
      <c r="D46" s="4163"/>
      <c r="E46" s="4163"/>
      <c r="F46" s="4163"/>
      <c r="G46" s="4163"/>
      <c r="H46" s="4163"/>
      <c r="I46" s="4164"/>
      <c r="J46" s="1431"/>
      <c r="K46" s="1430"/>
      <c r="L46" s="1429"/>
      <c r="M46" s="4171"/>
      <c r="N46" s="4172"/>
      <c r="O46" s="4172"/>
      <c r="P46" s="4172"/>
      <c r="Q46" s="4172"/>
      <c r="R46" s="4172"/>
      <c r="S46" s="4172"/>
      <c r="T46" s="4172"/>
      <c r="U46" s="4172"/>
      <c r="V46" s="4172"/>
      <c r="W46" s="4172"/>
      <c r="X46" s="4172"/>
      <c r="Y46" s="4173"/>
      <c r="Z46" s="4159"/>
      <c r="AA46" s="4160"/>
      <c r="AB46" s="4160"/>
      <c r="AC46" s="4160"/>
      <c r="AD46" s="4160"/>
      <c r="AE46" s="4160"/>
      <c r="AF46" s="4160"/>
      <c r="AG46" s="4160"/>
      <c r="AH46" s="4160"/>
      <c r="AI46" s="4160"/>
      <c r="AJ46" s="4161"/>
    </row>
    <row r="47" spans="1:36" ht="9.9499999999999993" customHeight="1">
      <c r="A47" s="4245"/>
      <c r="B47" s="4189"/>
      <c r="C47" s="4166"/>
      <c r="D47" s="4166"/>
      <c r="E47" s="4166"/>
      <c r="F47" s="4166"/>
      <c r="G47" s="4166"/>
      <c r="H47" s="4166"/>
      <c r="I47" s="4167"/>
      <c r="J47" s="4174"/>
      <c r="K47" s="4175"/>
      <c r="L47" s="4176"/>
      <c r="M47" s="4156"/>
      <c r="N47" s="4177" t="s">
        <v>2613</v>
      </c>
      <c r="O47" s="4177"/>
      <c r="P47" s="4177"/>
      <c r="Q47" s="1428"/>
      <c r="R47" s="4177" t="s">
        <v>2612</v>
      </c>
      <c r="S47" s="4177"/>
      <c r="T47" s="4177"/>
      <c r="U47" s="1428"/>
      <c r="V47" s="4177" t="s">
        <v>2611</v>
      </c>
      <c r="W47" s="4177"/>
      <c r="X47" s="4177"/>
      <c r="Y47" s="4158"/>
      <c r="Z47" s="4146" t="s">
        <v>2610</v>
      </c>
      <c r="AA47" s="4147"/>
      <c r="AB47" s="4149"/>
      <c r="AC47" s="4149"/>
      <c r="AD47" s="4150" t="s">
        <v>1147</v>
      </c>
      <c r="AE47" s="4149"/>
      <c r="AF47" s="4149"/>
      <c r="AG47" s="4150" t="s">
        <v>354</v>
      </c>
      <c r="AH47" s="4155"/>
      <c r="AI47" s="4155"/>
      <c r="AJ47" s="4157" t="s">
        <v>403</v>
      </c>
    </row>
    <row r="48" spans="1:36" ht="9.9499999999999993" customHeight="1">
      <c r="A48" s="4245"/>
      <c r="B48" s="4189"/>
      <c r="C48" s="4166"/>
      <c r="D48" s="4166"/>
      <c r="E48" s="4166"/>
      <c r="F48" s="4166"/>
      <c r="G48" s="4166"/>
      <c r="H48" s="4166"/>
      <c r="I48" s="4167"/>
      <c r="J48" s="4174"/>
      <c r="K48" s="4175"/>
      <c r="L48" s="4176"/>
      <c r="M48" s="4156"/>
      <c r="N48" s="4177"/>
      <c r="O48" s="4177"/>
      <c r="P48" s="4177"/>
      <c r="Q48" s="1428"/>
      <c r="R48" s="4177"/>
      <c r="S48" s="4177"/>
      <c r="T48" s="4177"/>
      <c r="U48" s="1428"/>
      <c r="V48" s="4177"/>
      <c r="W48" s="4177"/>
      <c r="X48" s="4177"/>
      <c r="Y48" s="4158"/>
      <c r="Z48" s="4148"/>
      <c r="AA48" s="4147"/>
      <c r="AB48" s="4149"/>
      <c r="AC48" s="4149"/>
      <c r="AD48" s="4150"/>
      <c r="AE48" s="4149"/>
      <c r="AF48" s="4149"/>
      <c r="AG48" s="4150"/>
      <c r="AH48" s="4155"/>
      <c r="AI48" s="4155"/>
      <c r="AJ48" s="4157"/>
    </row>
    <row r="49" spans="1:36" ht="3" customHeight="1">
      <c r="A49" s="4245"/>
      <c r="B49" s="4190"/>
      <c r="C49" s="4184"/>
      <c r="D49" s="4184"/>
      <c r="E49" s="4184"/>
      <c r="F49" s="4184"/>
      <c r="G49" s="4184"/>
      <c r="H49" s="4184"/>
      <c r="I49" s="4185"/>
      <c r="J49" s="1437"/>
      <c r="K49" s="1436"/>
      <c r="L49" s="1435"/>
      <c r="M49" s="4151"/>
      <c r="N49" s="4152"/>
      <c r="O49" s="4152"/>
      <c r="P49" s="4152"/>
      <c r="Q49" s="4152"/>
      <c r="R49" s="4152"/>
      <c r="S49" s="4152"/>
      <c r="T49" s="4152"/>
      <c r="U49" s="4152"/>
      <c r="V49" s="4152"/>
      <c r="W49" s="4152"/>
      <c r="X49" s="4152"/>
      <c r="Y49" s="4153"/>
      <c r="Z49" s="4151"/>
      <c r="AA49" s="4152"/>
      <c r="AB49" s="4152"/>
      <c r="AC49" s="4152"/>
      <c r="AD49" s="4152"/>
      <c r="AE49" s="4152"/>
      <c r="AF49" s="4152"/>
      <c r="AG49" s="4152"/>
      <c r="AH49" s="4152"/>
      <c r="AI49" s="4152"/>
      <c r="AJ49" s="4154"/>
    </row>
    <row r="50" spans="1:36" ht="3" customHeight="1">
      <c r="A50" s="4245"/>
      <c r="B50" s="4188" t="s">
        <v>519</v>
      </c>
      <c r="C50" s="4163"/>
      <c r="D50" s="4163"/>
      <c r="E50" s="4163"/>
      <c r="F50" s="4163"/>
      <c r="G50" s="4163"/>
      <c r="H50" s="4163"/>
      <c r="I50" s="4164"/>
      <c r="J50" s="1431"/>
      <c r="K50" s="1430"/>
      <c r="L50" s="1429"/>
      <c r="M50" s="4171"/>
      <c r="N50" s="4172"/>
      <c r="O50" s="4172"/>
      <c r="P50" s="4172"/>
      <c r="Q50" s="4172"/>
      <c r="R50" s="4172"/>
      <c r="S50" s="4172"/>
      <c r="T50" s="4172"/>
      <c r="U50" s="4172"/>
      <c r="V50" s="4172"/>
      <c r="W50" s="4172"/>
      <c r="X50" s="4172"/>
      <c r="Y50" s="4173"/>
      <c r="Z50" s="4159"/>
      <c r="AA50" s="4160"/>
      <c r="AB50" s="4160"/>
      <c r="AC50" s="4160"/>
      <c r="AD50" s="4160"/>
      <c r="AE50" s="4160"/>
      <c r="AF50" s="4160"/>
      <c r="AG50" s="4160"/>
      <c r="AH50" s="4160"/>
      <c r="AI50" s="4160"/>
      <c r="AJ50" s="4161"/>
    </row>
    <row r="51" spans="1:36" ht="9.9499999999999993" customHeight="1">
      <c r="A51" s="4245"/>
      <c r="B51" s="4189"/>
      <c r="C51" s="4166"/>
      <c r="D51" s="4166"/>
      <c r="E51" s="4166"/>
      <c r="F51" s="4166"/>
      <c r="G51" s="4166"/>
      <c r="H51" s="4166"/>
      <c r="I51" s="4167"/>
      <c r="J51" s="4174"/>
      <c r="K51" s="4175"/>
      <c r="L51" s="4176"/>
      <c r="M51" s="4156"/>
      <c r="N51" s="4177" t="s">
        <v>2613</v>
      </c>
      <c r="O51" s="4177"/>
      <c r="P51" s="4177"/>
      <c r="Q51" s="1428"/>
      <c r="R51" s="4177" t="s">
        <v>2612</v>
      </c>
      <c r="S51" s="4177"/>
      <c r="T51" s="4177"/>
      <c r="U51" s="1428"/>
      <c r="V51" s="4177" t="s">
        <v>2611</v>
      </c>
      <c r="W51" s="4177"/>
      <c r="X51" s="4177"/>
      <c r="Y51" s="4158"/>
      <c r="Z51" s="4146" t="s">
        <v>2610</v>
      </c>
      <c r="AA51" s="4147"/>
      <c r="AB51" s="4149"/>
      <c r="AC51" s="4149"/>
      <c r="AD51" s="4150" t="s">
        <v>1147</v>
      </c>
      <c r="AE51" s="4149"/>
      <c r="AF51" s="4149"/>
      <c r="AG51" s="4150" t="s">
        <v>354</v>
      </c>
      <c r="AH51" s="4155"/>
      <c r="AI51" s="4155"/>
      <c r="AJ51" s="4157" t="s">
        <v>403</v>
      </c>
    </row>
    <row r="52" spans="1:36" ht="9.9499999999999993" customHeight="1">
      <c r="A52" s="4245"/>
      <c r="B52" s="4189"/>
      <c r="C52" s="4166"/>
      <c r="D52" s="4166"/>
      <c r="E52" s="4166"/>
      <c r="F52" s="4166"/>
      <c r="G52" s="4166"/>
      <c r="H52" s="4166"/>
      <c r="I52" s="4167"/>
      <c r="J52" s="4174"/>
      <c r="K52" s="4175"/>
      <c r="L52" s="4176"/>
      <c r="M52" s="4156"/>
      <c r="N52" s="4177"/>
      <c r="O52" s="4177"/>
      <c r="P52" s="4177"/>
      <c r="Q52" s="1428"/>
      <c r="R52" s="4177"/>
      <c r="S52" s="4177"/>
      <c r="T52" s="4177"/>
      <c r="U52" s="1428"/>
      <c r="V52" s="4177"/>
      <c r="W52" s="4177"/>
      <c r="X52" s="4177"/>
      <c r="Y52" s="4158"/>
      <c r="Z52" s="4148"/>
      <c r="AA52" s="4147"/>
      <c r="AB52" s="4149"/>
      <c r="AC52" s="4149"/>
      <c r="AD52" s="4150"/>
      <c r="AE52" s="4149"/>
      <c r="AF52" s="4149"/>
      <c r="AG52" s="4150"/>
      <c r="AH52" s="4155"/>
      <c r="AI52" s="4155"/>
      <c r="AJ52" s="4157"/>
    </row>
    <row r="53" spans="1:36" ht="3" customHeight="1">
      <c r="A53" s="4245"/>
      <c r="B53" s="4190"/>
      <c r="C53" s="4184"/>
      <c r="D53" s="4184"/>
      <c r="E53" s="4184"/>
      <c r="F53" s="4184"/>
      <c r="G53" s="4184"/>
      <c r="H53" s="4184"/>
      <c r="I53" s="4185"/>
      <c r="J53" s="1437"/>
      <c r="K53" s="1436"/>
      <c r="L53" s="1435"/>
      <c r="M53" s="4151"/>
      <c r="N53" s="4152"/>
      <c r="O53" s="4152"/>
      <c r="P53" s="4152"/>
      <c r="Q53" s="4152"/>
      <c r="R53" s="4152"/>
      <c r="S53" s="4152"/>
      <c r="T53" s="4152"/>
      <c r="U53" s="4152"/>
      <c r="V53" s="4152"/>
      <c r="W53" s="4152"/>
      <c r="X53" s="4152"/>
      <c r="Y53" s="4153"/>
      <c r="Z53" s="4151"/>
      <c r="AA53" s="4152"/>
      <c r="AB53" s="4152"/>
      <c r="AC53" s="4152"/>
      <c r="AD53" s="4152"/>
      <c r="AE53" s="4152"/>
      <c r="AF53" s="4152"/>
      <c r="AG53" s="4152"/>
      <c r="AH53" s="4152"/>
      <c r="AI53" s="4152"/>
      <c r="AJ53" s="4154"/>
    </row>
    <row r="54" spans="1:36" ht="3" customHeight="1">
      <c r="A54" s="4245"/>
      <c r="B54" s="4188" t="s">
        <v>520</v>
      </c>
      <c r="C54" s="4163"/>
      <c r="D54" s="4163"/>
      <c r="E54" s="4163"/>
      <c r="F54" s="4163"/>
      <c r="G54" s="4163"/>
      <c r="H54" s="4163"/>
      <c r="I54" s="4164"/>
      <c r="J54" s="1431"/>
      <c r="K54" s="1430"/>
      <c r="L54" s="1429"/>
      <c r="M54" s="4171"/>
      <c r="N54" s="4172"/>
      <c r="O54" s="4172"/>
      <c r="P54" s="4172"/>
      <c r="Q54" s="4172"/>
      <c r="R54" s="4172"/>
      <c r="S54" s="4172"/>
      <c r="T54" s="4172"/>
      <c r="U54" s="4172"/>
      <c r="V54" s="4172"/>
      <c r="W54" s="4172"/>
      <c r="X54" s="4172"/>
      <c r="Y54" s="4173"/>
      <c r="Z54" s="4159"/>
      <c r="AA54" s="4160"/>
      <c r="AB54" s="4160"/>
      <c r="AC54" s="4160"/>
      <c r="AD54" s="4160"/>
      <c r="AE54" s="4160"/>
      <c r="AF54" s="4160"/>
      <c r="AG54" s="4160"/>
      <c r="AH54" s="4160"/>
      <c r="AI54" s="4160"/>
      <c r="AJ54" s="4161"/>
    </row>
    <row r="55" spans="1:36" ht="9.9499999999999993" customHeight="1">
      <c r="A55" s="4245"/>
      <c r="B55" s="4189"/>
      <c r="C55" s="4166"/>
      <c r="D55" s="4166"/>
      <c r="E55" s="4166"/>
      <c r="F55" s="4166"/>
      <c r="G55" s="4166"/>
      <c r="H55" s="4166"/>
      <c r="I55" s="4167"/>
      <c r="J55" s="4174"/>
      <c r="K55" s="4175"/>
      <c r="L55" s="4176"/>
      <c r="M55" s="4156"/>
      <c r="N55" s="4177" t="s">
        <v>2613</v>
      </c>
      <c r="O55" s="4177"/>
      <c r="P55" s="4177"/>
      <c r="Q55" s="1428"/>
      <c r="R55" s="4177" t="s">
        <v>2612</v>
      </c>
      <c r="S55" s="4177"/>
      <c r="T55" s="4177"/>
      <c r="U55" s="1428"/>
      <c r="V55" s="4177" t="s">
        <v>2611</v>
      </c>
      <c r="W55" s="4177"/>
      <c r="X55" s="4177"/>
      <c r="Y55" s="4158"/>
      <c r="Z55" s="4146" t="s">
        <v>2610</v>
      </c>
      <c r="AA55" s="4147"/>
      <c r="AB55" s="4149"/>
      <c r="AC55" s="4149"/>
      <c r="AD55" s="4150" t="s">
        <v>1147</v>
      </c>
      <c r="AE55" s="4149"/>
      <c r="AF55" s="4149"/>
      <c r="AG55" s="4150" t="s">
        <v>354</v>
      </c>
      <c r="AH55" s="4155"/>
      <c r="AI55" s="4155"/>
      <c r="AJ55" s="4157" t="s">
        <v>403</v>
      </c>
    </row>
    <row r="56" spans="1:36" ht="9.9499999999999993" customHeight="1">
      <c r="A56" s="4245"/>
      <c r="B56" s="4189"/>
      <c r="C56" s="4166"/>
      <c r="D56" s="4166"/>
      <c r="E56" s="4166"/>
      <c r="F56" s="4166"/>
      <c r="G56" s="4166"/>
      <c r="H56" s="4166"/>
      <c r="I56" s="4167"/>
      <c r="J56" s="4174"/>
      <c r="K56" s="4175"/>
      <c r="L56" s="4176"/>
      <c r="M56" s="4156"/>
      <c r="N56" s="4177"/>
      <c r="O56" s="4177"/>
      <c r="P56" s="4177"/>
      <c r="Q56" s="1428"/>
      <c r="R56" s="4177"/>
      <c r="S56" s="4177"/>
      <c r="T56" s="4177"/>
      <c r="U56" s="1428"/>
      <c r="V56" s="4177"/>
      <c r="W56" s="4177"/>
      <c r="X56" s="4177"/>
      <c r="Y56" s="4158"/>
      <c r="Z56" s="4148"/>
      <c r="AA56" s="4147"/>
      <c r="AB56" s="4149"/>
      <c r="AC56" s="4149"/>
      <c r="AD56" s="4150"/>
      <c r="AE56" s="4149"/>
      <c r="AF56" s="4149"/>
      <c r="AG56" s="4150"/>
      <c r="AH56" s="4155"/>
      <c r="AI56" s="4155"/>
      <c r="AJ56" s="4157"/>
    </row>
    <row r="57" spans="1:36" ht="3" customHeight="1">
      <c r="A57" s="4245"/>
      <c r="B57" s="4190"/>
      <c r="C57" s="4184"/>
      <c r="D57" s="4184"/>
      <c r="E57" s="4184"/>
      <c r="F57" s="4184"/>
      <c r="G57" s="4184"/>
      <c r="H57" s="4184"/>
      <c r="I57" s="4185"/>
      <c r="J57" s="1437"/>
      <c r="K57" s="1436"/>
      <c r="L57" s="1435"/>
      <c r="M57" s="4151"/>
      <c r="N57" s="4152"/>
      <c r="O57" s="4152"/>
      <c r="P57" s="4152"/>
      <c r="Q57" s="4152"/>
      <c r="R57" s="4152"/>
      <c r="S57" s="4152"/>
      <c r="T57" s="4152"/>
      <c r="U57" s="4152"/>
      <c r="V57" s="4152"/>
      <c r="W57" s="4152"/>
      <c r="X57" s="4152"/>
      <c r="Y57" s="4153"/>
      <c r="Z57" s="4151"/>
      <c r="AA57" s="4152"/>
      <c r="AB57" s="4152"/>
      <c r="AC57" s="4152"/>
      <c r="AD57" s="4152"/>
      <c r="AE57" s="4152"/>
      <c r="AF57" s="4152"/>
      <c r="AG57" s="4152"/>
      <c r="AH57" s="4152"/>
      <c r="AI57" s="4152"/>
      <c r="AJ57" s="4154"/>
    </row>
    <row r="58" spans="1:36" ht="3" customHeight="1">
      <c r="A58" s="4245"/>
      <c r="B58" s="4188" t="s">
        <v>578</v>
      </c>
      <c r="C58" s="4163"/>
      <c r="D58" s="4163"/>
      <c r="E58" s="4163"/>
      <c r="F58" s="4163"/>
      <c r="G58" s="4163"/>
      <c r="H58" s="4163"/>
      <c r="I58" s="4164"/>
      <c r="J58" s="1431"/>
      <c r="K58" s="1430"/>
      <c r="L58" s="1429"/>
      <c r="M58" s="4171"/>
      <c r="N58" s="4172"/>
      <c r="O58" s="4172"/>
      <c r="P58" s="4172"/>
      <c r="Q58" s="4172"/>
      <c r="R58" s="4172"/>
      <c r="S58" s="4172"/>
      <c r="T58" s="4172"/>
      <c r="U58" s="4172"/>
      <c r="V58" s="4172"/>
      <c r="W58" s="4172"/>
      <c r="X58" s="4172"/>
      <c r="Y58" s="4173"/>
      <c r="Z58" s="4159"/>
      <c r="AA58" s="4160"/>
      <c r="AB58" s="4160"/>
      <c r="AC58" s="4160"/>
      <c r="AD58" s="4160"/>
      <c r="AE58" s="4160"/>
      <c r="AF58" s="4160"/>
      <c r="AG58" s="4160"/>
      <c r="AH58" s="4160"/>
      <c r="AI58" s="4160"/>
      <c r="AJ58" s="4161"/>
    </row>
    <row r="59" spans="1:36" ht="9.9499999999999993" customHeight="1">
      <c r="A59" s="4245"/>
      <c r="B59" s="4189"/>
      <c r="C59" s="4166"/>
      <c r="D59" s="4166"/>
      <c r="E59" s="4166"/>
      <c r="F59" s="4166"/>
      <c r="G59" s="4166"/>
      <c r="H59" s="4166"/>
      <c r="I59" s="4167"/>
      <c r="J59" s="4174"/>
      <c r="K59" s="4175"/>
      <c r="L59" s="4176"/>
      <c r="M59" s="4156"/>
      <c r="N59" s="4177" t="s">
        <v>2613</v>
      </c>
      <c r="O59" s="4177"/>
      <c r="P59" s="4177"/>
      <c r="Q59" s="1428"/>
      <c r="R59" s="4177" t="s">
        <v>2612</v>
      </c>
      <c r="S59" s="4177"/>
      <c r="T59" s="4177"/>
      <c r="U59" s="1428"/>
      <c r="V59" s="4177" t="s">
        <v>2611</v>
      </c>
      <c r="W59" s="4177"/>
      <c r="X59" s="4177"/>
      <c r="Y59" s="4158"/>
      <c r="Z59" s="4146" t="s">
        <v>2610</v>
      </c>
      <c r="AA59" s="4147"/>
      <c r="AB59" s="4149"/>
      <c r="AC59" s="4149"/>
      <c r="AD59" s="4150" t="s">
        <v>1147</v>
      </c>
      <c r="AE59" s="4149"/>
      <c r="AF59" s="4149"/>
      <c r="AG59" s="4150" t="s">
        <v>354</v>
      </c>
      <c r="AH59" s="4155"/>
      <c r="AI59" s="4155"/>
      <c r="AJ59" s="4157" t="s">
        <v>403</v>
      </c>
    </row>
    <row r="60" spans="1:36" ht="9.9499999999999993" customHeight="1">
      <c r="A60" s="4245"/>
      <c r="B60" s="4189"/>
      <c r="C60" s="4166"/>
      <c r="D60" s="4166"/>
      <c r="E60" s="4166"/>
      <c r="F60" s="4166"/>
      <c r="G60" s="4166"/>
      <c r="H60" s="4166"/>
      <c r="I60" s="4167"/>
      <c r="J60" s="4174"/>
      <c r="K60" s="4175"/>
      <c r="L60" s="4176"/>
      <c r="M60" s="4156"/>
      <c r="N60" s="4177"/>
      <c r="O60" s="4177"/>
      <c r="P60" s="4177"/>
      <c r="Q60" s="1428"/>
      <c r="R60" s="4177"/>
      <c r="S60" s="4177"/>
      <c r="T60" s="4177"/>
      <c r="U60" s="1428"/>
      <c r="V60" s="4177"/>
      <c r="W60" s="4177"/>
      <c r="X60" s="4177"/>
      <c r="Y60" s="4158"/>
      <c r="Z60" s="4148"/>
      <c r="AA60" s="4147"/>
      <c r="AB60" s="4149"/>
      <c r="AC60" s="4149"/>
      <c r="AD60" s="4150"/>
      <c r="AE60" s="4149"/>
      <c r="AF60" s="4149"/>
      <c r="AG60" s="4150"/>
      <c r="AH60" s="4155"/>
      <c r="AI60" s="4155"/>
      <c r="AJ60" s="4157"/>
    </row>
    <row r="61" spans="1:36" ht="3" customHeight="1">
      <c r="A61" s="4246"/>
      <c r="B61" s="4190"/>
      <c r="C61" s="4184"/>
      <c r="D61" s="4184"/>
      <c r="E61" s="4184"/>
      <c r="F61" s="4184"/>
      <c r="G61" s="4184"/>
      <c r="H61" s="4184"/>
      <c r="I61" s="4185"/>
      <c r="J61" s="1437"/>
      <c r="K61" s="1436"/>
      <c r="L61" s="1435"/>
      <c r="M61" s="4151"/>
      <c r="N61" s="4152"/>
      <c r="O61" s="4152"/>
      <c r="P61" s="4152"/>
      <c r="Q61" s="4152"/>
      <c r="R61" s="4152"/>
      <c r="S61" s="4152"/>
      <c r="T61" s="4152"/>
      <c r="U61" s="4152"/>
      <c r="V61" s="4152"/>
      <c r="W61" s="4152"/>
      <c r="X61" s="4152"/>
      <c r="Y61" s="4153"/>
      <c r="Z61" s="4151"/>
      <c r="AA61" s="4152"/>
      <c r="AB61" s="4152"/>
      <c r="AC61" s="4152"/>
      <c r="AD61" s="4152"/>
      <c r="AE61" s="4152"/>
      <c r="AF61" s="4152"/>
      <c r="AG61" s="4152"/>
      <c r="AH61" s="4152"/>
      <c r="AI61" s="4152"/>
      <c r="AJ61" s="4154"/>
    </row>
    <row r="62" spans="1:36" ht="3" customHeight="1">
      <c r="A62" s="4186" t="s">
        <v>521</v>
      </c>
      <c r="B62" s="4188" t="s">
        <v>2621</v>
      </c>
      <c r="C62" s="4163"/>
      <c r="D62" s="4163"/>
      <c r="E62" s="4163"/>
      <c r="F62" s="4163"/>
      <c r="G62" s="4163"/>
      <c r="H62" s="4163"/>
      <c r="I62" s="4164"/>
      <c r="J62" s="1431"/>
      <c r="K62" s="1430"/>
      <c r="L62" s="1429"/>
      <c r="M62" s="4171"/>
      <c r="N62" s="4172"/>
      <c r="O62" s="4172"/>
      <c r="P62" s="4172"/>
      <c r="Q62" s="4172"/>
      <c r="R62" s="4172"/>
      <c r="S62" s="4172"/>
      <c r="T62" s="4172"/>
      <c r="U62" s="4172"/>
      <c r="V62" s="4172"/>
      <c r="W62" s="4172"/>
      <c r="X62" s="4172"/>
      <c r="Y62" s="4173"/>
      <c r="Z62" s="4159"/>
      <c r="AA62" s="4160"/>
      <c r="AB62" s="4160"/>
      <c r="AC62" s="4160"/>
      <c r="AD62" s="4160"/>
      <c r="AE62" s="4160"/>
      <c r="AF62" s="4160"/>
      <c r="AG62" s="4160"/>
      <c r="AH62" s="4160"/>
      <c r="AI62" s="4160"/>
      <c r="AJ62" s="4161"/>
    </row>
    <row r="63" spans="1:36" ht="9.9499999999999993" customHeight="1">
      <c r="A63" s="4186"/>
      <c r="B63" s="4189"/>
      <c r="C63" s="4166"/>
      <c r="D63" s="4166"/>
      <c r="E63" s="4166"/>
      <c r="F63" s="4166"/>
      <c r="G63" s="4166"/>
      <c r="H63" s="4166"/>
      <c r="I63" s="4167"/>
      <c r="J63" s="4174"/>
      <c r="K63" s="4175"/>
      <c r="L63" s="4176"/>
      <c r="M63" s="4156"/>
      <c r="N63" s="4177" t="s">
        <v>2613</v>
      </c>
      <c r="O63" s="4177"/>
      <c r="P63" s="4177"/>
      <c r="Q63" s="1428"/>
      <c r="R63" s="4177" t="s">
        <v>2612</v>
      </c>
      <c r="S63" s="4177"/>
      <c r="T63" s="4177"/>
      <c r="U63" s="1428"/>
      <c r="V63" s="4177" t="s">
        <v>2611</v>
      </c>
      <c r="W63" s="4177"/>
      <c r="X63" s="4177"/>
      <c r="Y63" s="4158"/>
      <c r="Z63" s="4146" t="s">
        <v>2610</v>
      </c>
      <c r="AA63" s="4147"/>
      <c r="AB63" s="4149"/>
      <c r="AC63" s="4149"/>
      <c r="AD63" s="4150" t="s">
        <v>1147</v>
      </c>
      <c r="AE63" s="4149"/>
      <c r="AF63" s="4149"/>
      <c r="AG63" s="4150" t="s">
        <v>354</v>
      </c>
      <c r="AH63" s="4155"/>
      <c r="AI63" s="4155"/>
      <c r="AJ63" s="4157" t="s">
        <v>403</v>
      </c>
    </row>
    <row r="64" spans="1:36" ht="9.9499999999999993" customHeight="1">
      <c r="A64" s="4186"/>
      <c r="B64" s="4189"/>
      <c r="C64" s="4166"/>
      <c r="D64" s="4166"/>
      <c r="E64" s="4166"/>
      <c r="F64" s="4166"/>
      <c r="G64" s="4166"/>
      <c r="H64" s="4166"/>
      <c r="I64" s="4167"/>
      <c r="J64" s="4174"/>
      <c r="K64" s="4175"/>
      <c r="L64" s="4176"/>
      <c r="M64" s="4156"/>
      <c r="N64" s="4177"/>
      <c r="O64" s="4177"/>
      <c r="P64" s="4177"/>
      <c r="Q64" s="1428"/>
      <c r="R64" s="4177"/>
      <c r="S64" s="4177"/>
      <c r="T64" s="4177"/>
      <c r="U64" s="1428"/>
      <c r="V64" s="4177"/>
      <c r="W64" s="4177"/>
      <c r="X64" s="4177"/>
      <c r="Y64" s="4158"/>
      <c r="Z64" s="4148"/>
      <c r="AA64" s="4147"/>
      <c r="AB64" s="4149"/>
      <c r="AC64" s="4149"/>
      <c r="AD64" s="4150"/>
      <c r="AE64" s="4149"/>
      <c r="AF64" s="4149"/>
      <c r="AG64" s="4150"/>
      <c r="AH64" s="4155"/>
      <c r="AI64" s="4155"/>
      <c r="AJ64" s="4157"/>
    </row>
    <row r="65" spans="1:36" ht="3" customHeight="1">
      <c r="A65" s="4186"/>
      <c r="B65" s="4190"/>
      <c r="C65" s="4184"/>
      <c r="D65" s="4184"/>
      <c r="E65" s="4184"/>
      <c r="F65" s="4184"/>
      <c r="G65" s="4184"/>
      <c r="H65" s="4184"/>
      <c r="I65" s="4185"/>
      <c r="J65" s="1437"/>
      <c r="K65" s="1436"/>
      <c r="L65" s="1435"/>
      <c r="M65" s="4151"/>
      <c r="N65" s="4152"/>
      <c r="O65" s="4152"/>
      <c r="P65" s="4152"/>
      <c r="Q65" s="4152"/>
      <c r="R65" s="4152"/>
      <c r="S65" s="4152"/>
      <c r="T65" s="4152"/>
      <c r="U65" s="4152"/>
      <c r="V65" s="4152"/>
      <c r="W65" s="4152"/>
      <c r="X65" s="4152"/>
      <c r="Y65" s="4153"/>
      <c r="Z65" s="4151"/>
      <c r="AA65" s="4152"/>
      <c r="AB65" s="4152"/>
      <c r="AC65" s="4152"/>
      <c r="AD65" s="4152"/>
      <c r="AE65" s="4152"/>
      <c r="AF65" s="4152"/>
      <c r="AG65" s="4152"/>
      <c r="AH65" s="4152"/>
      <c r="AI65" s="4152"/>
      <c r="AJ65" s="4154"/>
    </row>
    <row r="66" spans="1:36" ht="3" customHeight="1">
      <c r="A66" s="4186"/>
      <c r="B66" s="4188" t="s">
        <v>2620</v>
      </c>
      <c r="C66" s="4163"/>
      <c r="D66" s="4163"/>
      <c r="E66" s="4163"/>
      <c r="F66" s="4163"/>
      <c r="G66" s="4163"/>
      <c r="H66" s="4163"/>
      <c r="I66" s="4164"/>
      <c r="J66" s="1431"/>
      <c r="K66" s="1430"/>
      <c r="L66" s="1429"/>
      <c r="M66" s="4171"/>
      <c r="N66" s="4172"/>
      <c r="O66" s="4172"/>
      <c r="P66" s="4172"/>
      <c r="Q66" s="4172"/>
      <c r="R66" s="4172"/>
      <c r="S66" s="4172"/>
      <c r="T66" s="4172"/>
      <c r="U66" s="4172"/>
      <c r="V66" s="4172"/>
      <c r="W66" s="4172"/>
      <c r="X66" s="4172"/>
      <c r="Y66" s="4173"/>
      <c r="Z66" s="4159"/>
      <c r="AA66" s="4160"/>
      <c r="AB66" s="4160"/>
      <c r="AC66" s="4160"/>
      <c r="AD66" s="4160"/>
      <c r="AE66" s="4160"/>
      <c r="AF66" s="4160"/>
      <c r="AG66" s="4160"/>
      <c r="AH66" s="4160"/>
      <c r="AI66" s="4160"/>
      <c r="AJ66" s="4161"/>
    </row>
    <row r="67" spans="1:36" ht="9.9499999999999993" customHeight="1">
      <c r="A67" s="4186"/>
      <c r="B67" s="4189"/>
      <c r="C67" s="4166"/>
      <c r="D67" s="4166"/>
      <c r="E67" s="4166"/>
      <c r="F67" s="4166"/>
      <c r="G67" s="4166"/>
      <c r="H67" s="4166"/>
      <c r="I67" s="4167"/>
      <c r="J67" s="4174"/>
      <c r="K67" s="4175"/>
      <c r="L67" s="4176"/>
      <c r="M67" s="4156"/>
      <c r="N67" s="4177" t="s">
        <v>2613</v>
      </c>
      <c r="O67" s="4177"/>
      <c r="P67" s="4177"/>
      <c r="Q67" s="1428"/>
      <c r="R67" s="4177" t="s">
        <v>2612</v>
      </c>
      <c r="S67" s="4177"/>
      <c r="T67" s="4177"/>
      <c r="U67" s="1428"/>
      <c r="V67" s="4177" t="s">
        <v>2611</v>
      </c>
      <c r="W67" s="4177"/>
      <c r="X67" s="4177"/>
      <c r="Y67" s="4158"/>
      <c r="Z67" s="4146" t="s">
        <v>2610</v>
      </c>
      <c r="AA67" s="4147"/>
      <c r="AB67" s="4149"/>
      <c r="AC67" s="4149"/>
      <c r="AD67" s="4150" t="s">
        <v>1147</v>
      </c>
      <c r="AE67" s="4149"/>
      <c r="AF67" s="4149"/>
      <c r="AG67" s="4150" t="s">
        <v>354</v>
      </c>
      <c r="AH67" s="4155"/>
      <c r="AI67" s="4155"/>
      <c r="AJ67" s="4157" t="s">
        <v>403</v>
      </c>
    </row>
    <row r="68" spans="1:36" ht="9.9499999999999993" customHeight="1">
      <c r="A68" s="4186"/>
      <c r="B68" s="4189"/>
      <c r="C68" s="4166"/>
      <c r="D68" s="4166"/>
      <c r="E68" s="4166"/>
      <c r="F68" s="4166"/>
      <c r="G68" s="4166"/>
      <c r="H68" s="4166"/>
      <c r="I68" s="4167"/>
      <c r="J68" s="4174"/>
      <c r="K68" s="4175"/>
      <c r="L68" s="4176"/>
      <c r="M68" s="4156"/>
      <c r="N68" s="4177"/>
      <c r="O68" s="4177"/>
      <c r="P68" s="4177"/>
      <c r="Q68" s="1428"/>
      <c r="R68" s="4177"/>
      <c r="S68" s="4177"/>
      <c r="T68" s="4177"/>
      <c r="U68" s="1428"/>
      <c r="V68" s="4177"/>
      <c r="W68" s="4177"/>
      <c r="X68" s="4177"/>
      <c r="Y68" s="4158"/>
      <c r="Z68" s="4148"/>
      <c r="AA68" s="4147"/>
      <c r="AB68" s="4149"/>
      <c r="AC68" s="4149"/>
      <c r="AD68" s="4150"/>
      <c r="AE68" s="4149"/>
      <c r="AF68" s="4149"/>
      <c r="AG68" s="4150"/>
      <c r="AH68" s="4155"/>
      <c r="AI68" s="4155"/>
      <c r="AJ68" s="4157"/>
    </row>
    <row r="69" spans="1:36" ht="3" customHeight="1">
      <c r="A69" s="4186"/>
      <c r="B69" s="4190"/>
      <c r="C69" s="4184"/>
      <c r="D69" s="4184"/>
      <c r="E69" s="4184"/>
      <c r="F69" s="4184"/>
      <c r="G69" s="4184"/>
      <c r="H69" s="4184"/>
      <c r="I69" s="4185"/>
      <c r="J69" s="1437"/>
      <c r="K69" s="1436"/>
      <c r="L69" s="1435"/>
      <c r="M69" s="4151"/>
      <c r="N69" s="4152"/>
      <c r="O69" s="4152"/>
      <c r="P69" s="4152"/>
      <c r="Q69" s="4152"/>
      <c r="R69" s="4152"/>
      <c r="S69" s="4152"/>
      <c r="T69" s="4152"/>
      <c r="U69" s="4152"/>
      <c r="V69" s="4152"/>
      <c r="W69" s="4152"/>
      <c r="X69" s="4152"/>
      <c r="Y69" s="4153"/>
      <c r="Z69" s="4151"/>
      <c r="AA69" s="4152"/>
      <c r="AB69" s="4152"/>
      <c r="AC69" s="4152"/>
      <c r="AD69" s="4152"/>
      <c r="AE69" s="4152"/>
      <c r="AF69" s="4152"/>
      <c r="AG69" s="4152"/>
      <c r="AH69" s="4152"/>
      <c r="AI69" s="4152"/>
      <c r="AJ69" s="4154"/>
    </row>
    <row r="70" spans="1:36" ht="3" customHeight="1">
      <c r="A70" s="4186"/>
      <c r="B70" s="4188" t="s">
        <v>2619</v>
      </c>
      <c r="C70" s="4163"/>
      <c r="D70" s="4163"/>
      <c r="E70" s="4163"/>
      <c r="F70" s="4163"/>
      <c r="G70" s="4163"/>
      <c r="H70" s="4163"/>
      <c r="I70" s="4164"/>
      <c r="J70" s="1431"/>
      <c r="K70" s="1430"/>
      <c r="L70" s="1429"/>
      <c r="M70" s="4171"/>
      <c r="N70" s="4172"/>
      <c r="O70" s="4172"/>
      <c r="P70" s="4172"/>
      <c r="Q70" s="4172"/>
      <c r="R70" s="4172"/>
      <c r="S70" s="4172"/>
      <c r="T70" s="4172"/>
      <c r="U70" s="4172"/>
      <c r="V70" s="4172"/>
      <c r="W70" s="4172"/>
      <c r="X70" s="4172"/>
      <c r="Y70" s="4173"/>
      <c r="Z70" s="4159"/>
      <c r="AA70" s="4160"/>
      <c r="AB70" s="4160"/>
      <c r="AC70" s="4160"/>
      <c r="AD70" s="4160"/>
      <c r="AE70" s="4160"/>
      <c r="AF70" s="4160"/>
      <c r="AG70" s="4160"/>
      <c r="AH70" s="4160"/>
      <c r="AI70" s="4160"/>
      <c r="AJ70" s="4161"/>
    </row>
    <row r="71" spans="1:36" ht="9.9499999999999993" customHeight="1">
      <c r="A71" s="4186"/>
      <c r="B71" s="4189"/>
      <c r="C71" s="4166"/>
      <c r="D71" s="4166"/>
      <c r="E71" s="4166"/>
      <c r="F71" s="4166"/>
      <c r="G71" s="4166"/>
      <c r="H71" s="4166"/>
      <c r="I71" s="4167"/>
      <c r="J71" s="4174"/>
      <c r="K71" s="4175"/>
      <c r="L71" s="4176"/>
      <c r="M71" s="4156"/>
      <c r="N71" s="4177" t="s">
        <v>2613</v>
      </c>
      <c r="O71" s="4177"/>
      <c r="P71" s="4177"/>
      <c r="Q71" s="1428"/>
      <c r="R71" s="4177" t="s">
        <v>2612</v>
      </c>
      <c r="S71" s="4177"/>
      <c r="T71" s="4177"/>
      <c r="U71" s="1428"/>
      <c r="V71" s="4177" t="s">
        <v>2611</v>
      </c>
      <c r="W71" s="4177"/>
      <c r="X71" s="4177"/>
      <c r="Y71" s="4158"/>
      <c r="Z71" s="4146" t="s">
        <v>2610</v>
      </c>
      <c r="AA71" s="4147"/>
      <c r="AB71" s="4149"/>
      <c r="AC71" s="4149"/>
      <c r="AD71" s="4150" t="s">
        <v>1147</v>
      </c>
      <c r="AE71" s="4149"/>
      <c r="AF71" s="4149"/>
      <c r="AG71" s="4150" t="s">
        <v>354</v>
      </c>
      <c r="AH71" s="4155"/>
      <c r="AI71" s="4155"/>
      <c r="AJ71" s="4157" t="s">
        <v>403</v>
      </c>
    </row>
    <row r="72" spans="1:36" ht="9.9499999999999993" customHeight="1">
      <c r="A72" s="4186"/>
      <c r="B72" s="4189"/>
      <c r="C72" s="4166"/>
      <c r="D72" s="4166"/>
      <c r="E72" s="4166"/>
      <c r="F72" s="4166"/>
      <c r="G72" s="4166"/>
      <c r="H72" s="4166"/>
      <c r="I72" s="4167"/>
      <c r="J72" s="4174"/>
      <c r="K72" s="4175"/>
      <c r="L72" s="4176"/>
      <c r="M72" s="4156"/>
      <c r="N72" s="4177"/>
      <c r="O72" s="4177"/>
      <c r="P72" s="4177"/>
      <c r="Q72" s="1428"/>
      <c r="R72" s="4177"/>
      <c r="S72" s="4177"/>
      <c r="T72" s="4177"/>
      <c r="U72" s="1428"/>
      <c r="V72" s="4177"/>
      <c r="W72" s="4177"/>
      <c r="X72" s="4177"/>
      <c r="Y72" s="4158"/>
      <c r="Z72" s="4148"/>
      <c r="AA72" s="4147"/>
      <c r="AB72" s="4149"/>
      <c r="AC72" s="4149"/>
      <c r="AD72" s="4150"/>
      <c r="AE72" s="4149"/>
      <c r="AF72" s="4149"/>
      <c r="AG72" s="4150"/>
      <c r="AH72" s="4155"/>
      <c r="AI72" s="4155"/>
      <c r="AJ72" s="4157"/>
    </row>
    <row r="73" spans="1:36" ht="3" customHeight="1">
      <c r="A73" s="4186"/>
      <c r="B73" s="4190"/>
      <c r="C73" s="4184"/>
      <c r="D73" s="4184"/>
      <c r="E73" s="4184"/>
      <c r="F73" s="4184"/>
      <c r="G73" s="4184"/>
      <c r="H73" s="4184"/>
      <c r="I73" s="4185"/>
      <c r="J73" s="1437"/>
      <c r="K73" s="1436"/>
      <c r="L73" s="1435"/>
      <c r="M73" s="4151"/>
      <c r="N73" s="4152"/>
      <c r="O73" s="4152"/>
      <c r="P73" s="4152"/>
      <c r="Q73" s="4152"/>
      <c r="R73" s="4152"/>
      <c r="S73" s="4152"/>
      <c r="T73" s="4152"/>
      <c r="U73" s="4152"/>
      <c r="V73" s="4152"/>
      <c r="W73" s="4152"/>
      <c r="X73" s="4152"/>
      <c r="Y73" s="4153"/>
      <c r="Z73" s="4151"/>
      <c r="AA73" s="4152"/>
      <c r="AB73" s="4152"/>
      <c r="AC73" s="4152"/>
      <c r="AD73" s="4152"/>
      <c r="AE73" s="4152"/>
      <c r="AF73" s="4152"/>
      <c r="AG73" s="4152"/>
      <c r="AH73" s="4152"/>
      <c r="AI73" s="4152"/>
      <c r="AJ73" s="4154"/>
    </row>
    <row r="74" spans="1:36" ht="3" customHeight="1">
      <c r="A74" s="4186"/>
      <c r="B74" s="4188" t="s">
        <v>523</v>
      </c>
      <c r="C74" s="4163"/>
      <c r="D74" s="4163"/>
      <c r="E74" s="4163"/>
      <c r="F74" s="4163"/>
      <c r="G74" s="4163"/>
      <c r="H74" s="4163"/>
      <c r="I74" s="4164"/>
      <c r="J74" s="1431"/>
      <c r="K74" s="1430"/>
      <c r="L74" s="1429"/>
      <c r="M74" s="4171"/>
      <c r="N74" s="4172"/>
      <c r="O74" s="4172"/>
      <c r="P74" s="4172"/>
      <c r="Q74" s="4172"/>
      <c r="R74" s="4172"/>
      <c r="S74" s="4172"/>
      <c r="T74" s="4172"/>
      <c r="U74" s="4172"/>
      <c r="V74" s="4172"/>
      <c r="W74" s="4172"/>
      <c r="X74" s="4172"/>
      <c r="Y74" s="4173"/>
      <c r="Z74" s="4159"/>
      <c r="AA74" s="4160"/>
      <c r="AB74" s="4160"/>
      <c r="AC74" s="4160"/>
      <c r="AD74" s="4160"/>
      <c r="AE74" s="4160"/>
      <c r="AF74" s="4160"/>
      <c r="AG74" s="4160"/>
      <c r="AH74" s="4160"/>
      <c r="AI74" s="4160"/>
      <c r="AJ74" s="4161"/>
    </row>
    <row r="75" spans="1:36" ht="9.9499999999999993" customHeight="1">
      <c r="A75" s="4186"/>
      <c r="B75" s="4189"/>
      <c r="C75" s="4166"/>
      <c r="D75" s="4166"/>
      <c r="E75" s="4166"/>
      <c r="F75" s="4166"/>
      <c r="G75" s="4166"/>
      <c r="H75" s="4166"/>
      <c r="I75" s="4167"/>
      <c r="J75" s="4174"/>
      <c r="K75" s="4175"/>
      <c r="L75" s="4176"/>
      <c r="M75" s="4156"/>
      <c r="N75" s="4177" t="s">
        <v>2613</v>
      </c>
      <c r="O75" s="4177"/>
      <c r="P75" s="4177"/>
      <c r="Q75" s="1428"/>
      <c r="R75" s="4177" t="s">
        <v>2612</v>
      </c>
      <c r="S75" s="4177"/>
      <c r="T75" s="4177"/>
      <c r="U75" s="1428"/>
      <c r="V75" s="4177" t="s">
        <v>2611</v>
      </c>
      <c r="W75" s="4177"/>
      <c r="X75" s="4177"/>
      <c r="Y75" s="4158"/>
      <c r="Z75" s="4146" t="s">
        <v>2610</v>
      </c>
      <c r="AA75" s="4147"/>
      <c r="AB75" s="4149"/>
      <c r="AC75" s="4149"/>
      <c r="AD75" s="4150" t="s">
        <v>1147</v>
      </c>
      <c r="AE75" s="4149"/>
      <c r="AF75" s="4149"/>
      <c r="AG75" s="4150" t="s">
        <v>354</v>
      </c>
      <c r="AH75" s="4155"/>
      <c r="AI75" s="4155"/>
      <c r="AJ75" s="4157" t="s">
        <v>403</v>
      </c>
    </row>
    <row r="76" spans="1:36" ht="9.9499999999999993" customHeight="1">
      <c r="A76" s="4186"/>
      <c r="B76" s="4189"/>
      <c r="C76" s="4166"/>
      <c r="D76" s="4166"/>
      <c r="E76" s="4166"/>
      <c r="F76" s="4166"/>
      <c r="G76" s="4166"/>
      <c r="H76" s="4166"/>
      <c r="I76" s="4167"/>
      <c r="J76" s="4174"/>
      <c r="K76" s="4175"/>
      <c r="L76" s="4176"/>
      <c r="M76" s="4156"/>
      <c r="N76" s="4177"/>
      <c r="O76" s="4177"/>
      <c r="P76" s="4177"/>
      <c r="Q76" s="1428"/>
      <c r="R76" s="4177"/>
      <c r="S76" s="4177"/>
      <c r="T76" s="4177"/>
      <c r="U76" s="1428"/>
      <c r="V76" s="4177"/>
      <c r="W76" s="4177"/>
      <c r="X76" s="4177"/>
      <c r="Y76" s="4158"/>
      <c r="Z76" s="4148"/>
      <c r="AA76" s="4147"/>
      <c r="AB76" s="4149"/>
      <c r="AC76" s="4149"/>
      <c r="AD76" s="4150"/>
      <c r="AE76" s="4149"/>
      <c r="AF76" s="4149"/>
      <c r="AG76" s="4150"/>
      <c r="AH76" s="4155"/>
      <c r="AI76" s="4155"/>
      <c r="AJ76" s="4157"/>
    </row>
    <row r="77" spans="1:36" ht="3" customHeight="1">
      <c r="A77" s="4186"/>
      <c r="B77" s="4190"/>
      <c r="C77" s="4184"/>
      <c r="D77" s="4184"/>
      <c r="E77" s="4184"/>
      <c r="F77" s="4184"/>
      <c r="G77" s="4184"/>
      <c r="H77" s="4184"/>
      <c r="I77" s="4185"/>
      <c r="J77" s="1437"/>
      <c r="K77" s="1436"/>
      <c r="L77" s="1435"/>
      <c r="M77" s="4151"/>
      <c r="N77" s="4152"/>
      <c r="O77" s="4152"/>
      <c r="P77" s="4152"/>
      <c r="Q77" s="4152"/>
      <c r="R77" s="4152"/>
      <c r="S77" s="4152"/>
      <c r="T77" s="4152"/>
      <c r="U77" s="4152"/>
      <c r="V77" s="4152"/>
      <c r="W77" s="4152"/>
      <c r="X77" s="4152"/>
      <c r="Y77" s="4153"/>
      <c r="Z77" s="4151"/>
      <c r="AA77" s="4152"/>
      <c r="AB77" s="4152"/>
      <c r="AC77" s="4152"/>
      <c r="AD77" s="4152"/>
      <c r="AE77" s="4152"/>
      <c r="AF77" s="4152"/>
      <c r="AG77" s="4152"/>
      <c r="AH77" s="4152"/>
      <c r="AI77" s="4152"/>
      <c r="AJ77" s="4154"/>
    </row>
    <row r="78" spans="1:36" ht="3" customHeight="1">
      <c r="A78" s="4186"/>
      <c r="B78" s="4188" t="s">
        <v>2618</v>
      </c>
      <c r="C78" s="4163"/>
      <c r="D78" s="4163"/>
      <c r="E78" s="4163"/>
      <c r="F78" s="4163"/>
      <c r="G78" s="4163"/>
      <c r="H78" s="4163"/>
      <c r="I78" s="4164"/>
      <c r="J78" s="1431"/>
      <c r="K78" s="1430"/>
      <c r="L78" s="1429"/>
      <c r="M78" s="4171"/>
      <c r="N78" s="4172"/>
      <c r="O78" s="4172"/>
      <c r="P78" s="4172"/>
      <c r="Q78" s="4172"/>
      <c r="R78" s="4172"/>
      <c r="S78" s="4172"/>
      <c r="T78" s="4172"/>
      <c r="U78" s="4172"/>
      <c r="V78" s="4172"/>
      <c r="W78" s="4172"/>
      <c r="X78" s="4172"/>
      <c r="Y78" s="4173"/>
      <c r="Z78" s="4159"/>
      <c r="AA78" s="4160"/>
      <c r="AB78" s="4160"/>
      <c r="AC78" s="4160"/>
      <c r="AD78" s="4160"/>
      <c r="AE78" s="4160"/>
      <c r="AF78" s="4160"/>
      <c r="AG78" s="4160"/>
      <c r="AH78" s="4160"/>
      <c r="AI78" s="4160"/>
      <c r="AJ78" s="4161"/>
    </row>
    <row r="79" spans="1:36" ht="9.9499999999999993" customHeight="1">
      <c r="A79" s="4186"/>
      <c r="B79" s="4189"/>
      <c r="C79" s="4166"/>
      <c r="D79" s="4166"/>
      <c r="E79" s="4166"/>
      <c r="F79" s="4166"/>
      <c r="G79" s="4166"/>
      <c r="H79" s="4166"/>
      <c r="I79" s="4167"/>
      <c r="J79" s="4174"/>
      <c r="K79" s="4175"/>
      <c r="L79" s="4176"/>
      <c r="M79" s="4156"/>
      <c r="N79" s="4177" t="s">
        <v>2613</v>
      </c>
      <c r="O79" s="4177"/>
      <c r="P79" s="4177"/>
      <c r="Q79" s="1428"/>
      <c r="R79" s="4177" t="s">
        <v>2612</v>
      </c>
      <c r="S79" s="4177"/>
      <c r="T79" s="4177"/>
      <c r="U79" s="1428"/>
      <c r="V79" s="4177" t="s">
        <v>2611</v>
      </c>
      <c r="W79" s="4177"/>
      <c r="X79" s="4177"/>
      <c r="Y79" s="4158"/>
      <c r="Z79" s="4146" t="s">
        <v>2610</v>
      </c>
      <c r="AA79" s="4147"/>
      <c r="AB79" s="4149"/>
      <c r="AC79" s="4149"/>
      <c r="AD79" s="4150" t="s">
        <v>1147</v>
      </c>
      <c r="AE79" s="4149"/>
      <c r="AF79" s="4149"/>
      <c r="AG79" s="4150" t="s">
        <v>354</v>
      </c>
      <c r="AH79" s="4155"/>
      <c r="AI79" s="4155"/>
      <c r="AJ79" s="4157" t="s">
        <v>403</v>
      </c>
    </row>
    <row r="80" spans="1:36" ht="9.9499999999999993" customHeight="1">
      <c r="A80" s="4186"/>
      <c r="B80" s="4189"/>
      <c r="C80" s="4166"/>
      <c r="D80" s="4166"/>
      <c r="E80" s="4166"/>
      <c r="F80" s="4166"/>
      <c r="G80" s="4166"/>
      <c r="H80" s="4166"/>
      <c r="I80" s="4167"/>
      <c r="J80" s="4174"/>
      <c r="K80" s="4175"/>
      <c r="L80" s="4176"/>
      <c r="M80" s="4156"/>
      <c r="N80" s="4177"/>
      <c r="O80" s="4177"/>
      <c r="P80" s="4177"/>
      <c r="Q80" s="1428"/>
      <c r="R80" s="4177"/>
      <c r="S80" s="4177"/>
      <c r="T80" s="4177"/>
      <c r="U80" s="1428"/>
      <c r="V80" s="4177"/>
      <c r="W80" s="4177"/>
      <c r="X80" s="4177"/>
      <c r="Y80" s="4158"/>
      <c r="Z80" s="4148"/>
      <c r="AA80" s="4147"/>
      <c r="AB80" s="4149"/>
      <c r="AC80" s="4149"/>
      <c r="AD80" s="4150"/>
      <c r="AE80" s="4149"/>
      <c r="AF80" s="4149"/>
      <c r="AG80" s="4150"/>
      <c r="AH80" s="4155"/>
      <c r="AI80" s="4155"/>
      <c r="AJ80" s="4157"/>
    </row>
    <row r="81" spans="1:36" ht="3" customHeight="1">
      <c r="A81" s="4186"/>
      <c r="B81" s="4190"/>
      <c r="C81" s="4184"/>
      <c r="D81" s="4184"/>
      <c r="E81" s="4184"/>
      <c r="F81" s="4184"/>
      <c r="G81" s="4184"/>
      <c r="H81" s="4184"/>
      <c r="I81" s="4185"/>
      <c r="J81" s="1437"/>
      <c r="K81" s="1436"/>
      <c r="L81" s="1435"/>
      <c r="M81" s="4151"/>
      <c r="N81" s="4152"/>
      <c r="O81" s="4152"/>
      <c r="P81" s="4152"/>
      <c r="Q81" s="4152"/>
      <c r="R81" s="4152"/>
      <c r="S81" s="4152"/>
      <c r="T81" s="4152"/>
      <c r="U81" s="4152"/>
      <c r="V81" s="4152"/>
      <c r="W81" s="4152"/>
      <c r="X81" s="4152"/>
      <c r="Y81" s="4153"/>
      <c r="Z81" s="4151"/>
      <c r="AA81" s="4152"/>
      <c r="AB81" s="4152"/>
      <c r="AC81" s="4152"/>
      <c r="AD81" s="4152"/>
      <c r="AE81" s="4152"/>
      <c r="AF81" s="4152"/>
      <c r="AG81" s="4152"/>
      <c r="AH81" s="4152"/>
      <c r="AI81" s="4152"/>
      <c r="AJ81" s="4154"/>
    </row>
    <row r="82" spans="1:36" ht="3" customHeight="1">
      <c r="A82" s="4186"/>
      <c r="B82" s="4188" t="s">
        <v>2617</v>
      </c>
      <c r="C82" s="4163"/>
      <c r="D82" s="4163"/>
      <c r="E82" s="4163"/>
      <c r="F82" s="4163"/>
      <c r="G82" s="4163"/>
      <c r="H82" s="4163"/>
      <c r="I82" s="4164"/>
      <c r="J82" s="1431"/>
      <c r="K82" s="1430"/>
      <c r="L82" s="1429"/>
      <c r="M82" s="4171"/>
      <c r="N82" s="4172"/>
      <c r="O82" s="4172"/>
      <c r="P82" s="4172"/>
      <c r="Q82" s="4172"/>
      <c r="R82" s="4172"/>
      <c r="S82" s="4172"/>
      <c r="T82" s="4172"/>
      <c r="U82" s="4172"/>
      <c r="V82" s="4172"/>
      <c r="W82" s="4172"/>
      <c r="X82" s="4172"/>
      <c r="Y82" s="4173"/>
      <c r="Z82" s="4159"/>
      <c r="AA82" s="4160"/>
      <c r="AB82" s="4160"/>
      <c r="AC82" s="4160"/>
      <c r="AD82" s="4160"/>
      <c r="AE82" s="4160"/>
      <c r="AF82" s="4160"/>
      <c r="AG82" s="4160"/>
      <c r="AH82" s="4160"/>
      <c r="AI82" s="4160"/>
      <c r="AJ82" s="4161"/>
    </row>
    <row r="83" spans="1:36" ht="9.9499999999999993" customHeight="1">
      <c r="A83" s="4186"/>
      <c r="B83" s="4189"/>
      <c r="C83" s="4166"/>
      <c r="D83" s="4166"/>
      <c r="E83" s="4166"/>
      <c r="F83" s="4166"/>
      <c r="G83" s="4166"/>
      <c r="H83" s="4166"/>
      <c r="I83" s="4167"/>
      <c r="J83" s="4174"/>
      <c r="K83" s="4175"/>
      <c r="L83" s="4176"/>
      <c r="M83" s="4156"/>
      <c r="N83" s="4177" t="s">
        <v>2613</v>
      </c>
      <c r="O83" s="4177"/>
      <c r="P83" s="4177"/>
      <c r="Q83" s="1428"/>
      <c r="R83" s="4177" t="s">
        <v>2612</v>
      </c>
      <c r="S83" s="4177"/>
      <c r="T83" s="4177"/>
      <c r="U83" s="1428"/>
      <c r="V83" s="4177" t="s">
        <v>2611</v>
      </c>
      <c r="W83" s="4177"/>
      <c r="X83" s="4177"/>
      <c r="Y83" s="4158"/>
      <c r="Z83" s="4146" t="s">
        <v>2610</v>
      </c>
      <c r="AA83" s="4147"/>
      <c r="AB83" s="4149"/>
      <c r="AC83" s="4149"/>
      <c r="AD83" s="4150" t="s">
        <v>1147</v>
      </c>
      <c r="AE83" s="4149"/>
      <c r="AF83" s="4149"/>
      <c r="AG83" s="4150" t="s">
        <v>354</v>
      </c>
      <c r="AH83" s="4155"/>
      <c r="AI83" s="4155"/>
      <c r="AJ83" s="4157" t="s">
        <v>403</v>
      </c>
    </row>
    <row r="84" spans="1:36" ht="9.9499999999999993" customHeight="1">
      <c r="A84" s="4186"/>
      <c r="B84" s="4189"/>
      <c r="C84" s="4166"/>
      <c r="D84" s="4166"/>
      <c r="E84" s="4166"/>
      <c r="F84" s="4166"/>
      <c r="G84" s="4166"/>
      <c r="H84" s="4166"/>
      <c r="I84" s="4167"/>
      <c r="J84" s="4174"/>
      <c r="K84" s="4175"/>
      <c r="L84" s="4176"/>
      <c r="M84" s="4156"/>
      <c r="N84" s="4177"/>
      <c r="O84" s="4177"/>
      <c r="P84" s="4177"/>
      <c r="Q84" s="1428"/>
      <c r="R84" s="4177"/>
      <c r="S84" s="4177"/>
      <c r="T84" s="4177"/>
      <c r="U84" s="1428"/>
      <c r="V84" s="4177"/>
      <c r="W84" s="4177"/>
      <c r="X84" s="4177"/>
      <c r="Y84" s="4158"/>
      <c r="Z84" s="4148"/>
      <c r="AA84" s="4147"/>
      <c r="AB84" s="4149"/>
      <c r="AC84" s="4149"/>
      <c r="AD84" s="4150"/>
      <c r="AE84" s="4149"/>
      <c r="AF84" s="4149"/>
      <c r="AG84" s="4150"/>
      <c r="AH84" s="4155"/>
      <c r="AI84" s="4155"/>
      <c r="AJ84" s="4157"/>
    </row>
    <row r="85" spans="1:36" ht="3" customHeight="1">
      <c r="A85" s="4186"/>
      <c r="B85" s="4190"/>
      <c r="C85" s="4184"/>
      <c r="D85" s="4184"/>
      <c r="E85" s="4184"/>
      <c r="F85" s="4184"/>
      <c r="G85" s="4184"/>
      <c r="H85" s="4184"/>
      <c r="I85" s="4185"/>
      <c r="J85" s="1437"/>
      <c r="K85" s="1436"/>
      <c r="L85" s="1435"/>
      <c r="M85" s="4151"/>
      <c r="N85" s="4152"/>
      <c r="O85" s="4152"/>
      <c r="P85" s="4152"/>
      <c r="Q85" s="4152"/>
      <c r="R85" s="4152"/>
      <c r="S85" s="4152"/>
      <c r="T85" s="4152"/>
      <c r="U85" s="4152"/>
      <c r="V85" s="4152"/>
      <c r="W85" s="4152"/>
      <c r="X85" s="4152"/>
      <c r="Y85" s="4153"/>
      <c r="Z85" s="4151"/>
      <c r="AA85" s="4152"/>
      <c r="AB85" s="4152"/>
      <c r="AC85" s="4152"/>
      <c r="AD85" s="4152"/>
      <c r="AE85" s="4152"/>
      <c r="AF85" s="4152"/>
      <c r="AG85" s="4152"/>
      <c r="AH85" s="4152"/>
      <c r="AI85" s="4152"/>
      <c r="AJ85" s="4154"/>
    </row>
    <row r="86" spans="1:36" ht="3" customHeight="1">
      <c r="A86" s="4186"/>
      <c r="B86" s="4188" t="s">
        <v>2301</v>
      </c>
      <c r="C86" s="4163"/>
      <c r="D86" s="4163"/>
      <c r="E86" s="4163"/>
      <c r="F86" s="4163"/>
      <c r="G86" s="4163"/>
      <c r="H86" s="4163"/>
      <c r="I86" s="4164"/>
      <c r="J86" s="1431"/>
      <c r="K86" s="1430"/>
      <c r="L86" s="1429"/>
      <c r="M86" s="4171"/>
      <c r="N86" s="4172"/>
      <c r="O86" s="4172"/>
      <c r="P86" s="4172"/>
      <c r="Q86" s="4172"/>
      <c r="R86" s="4172"/>
      <c r="S86" s="4172"/>
      <c r="T86" s="4172"/>
      <c r="U86" s="4172"/>
      <c r="V86" s="4172"/>
      <c r="W86" s="4172"/>
      <c r="X86" s="4172"/>
      <c r="Y86" s="4173"/>
      <c r="Z86" s="4159"/>
      <c r="AA86" s="4160"/>
      <c r="AB86" s="4160"/>
      <c r="AC86" s="4160"/>
      <c r="AD86" s="4160"/>
      <c r="AE86" s="4160"/>
      <c r="AF86" s="4160"/>
      <c r="AG86" s="4160"/>
      <c r="AH86" s="4160"/>
      <c r="AI86" s="4160"/>
      <c r="AJ86" s="4161"/>
    </row>
    <row r="87" spans="1:36" ht="9.9499999999999993" customHeight="1">
      <c r="A87" s="4186"/>
      <c r="B87" s="4189"/>
      <c r="C87" s="4166"/>
      <c r="D87" s="4166"/>
      <c r="E87" s="4166"/>
      <c r="F87" s="4166"/>
      <c r="G87" s="4166"/>
      <c r="H87" s="4166"/>
      <c r="I87" s="4167"/>
      <c r="J87" s="4174"/>
      <c r="K87" s="4175"/>
      <c r="L87" s="4176"/>
      <c r="M87" s="4156"/>
      <c r="N87" s="4177" t="s">
        <v>2613</v>
      </c>
      <c r="O87" s="4177"/>
      <c r="P87" s="4177"/>
      <c r="Q87" s="1428"/>
      <c r="R87" s="4177" t="s">
        <v>2612</v>
      </c>
      <c r="S87" s="4177"/>
      <c r="T87" s="4177"/>
      <c r="U87" s="1428"/>
      <c r="V87" s="4177" t="s">
        <v>2611</v>
      </c>
      <c r="W87" s="4177"/>
      <c r="X87" s="4177"/>
      <c r="Y87" s="4158"/>
      <c r="Z87" s="4146" t="s">
        <v>2610</v>
      </c>
      <c r="AA87" s="4147"/>
      <c r="AB87" s="4149"/>
      <c r="AC87" s="4149"/>
      <c r="AD87" s="4150" t="s">
        <v>1147</v>
      </c>
      <c r="AE87" s="4149"/>
      <c r="AF87" s="4149"/>
      <c r="AG87" s="4150" t="s">
        <v>354</v>
      </c>
      <c r="AH87" s="4155"/>
      <c r="AI87" s="4155"/>
      <c r="AJ87" s="4157" t="s">
        <v>403</v>
      </c>
    </row>
    <row r="88" spans="1:36" ht="9.9499999999999993" customHeight="1">
      <c r="A88" s="4186"/>
      <c r="B88" s="4189"/>
      <c r="C88" s="4166"/>
      <c r="D88" s="4166"/>
      <c r="E88" s="4166"/>
      <c r="F88" s="4166"/>
      <c r="G88" s="4166"/>
      <c r="H88" s="4166"/>
      <c r="I88" s="4167"/>
      <c r="J88" s="4174"/>
      <c r="K88" s="4175"/>
      <c r="L88" s="4176"/>
      <c r="M88" s="4156"/>
      <c r="N88" s="4177"/>
      <c r="O88" s="4177"/>
      <c r="P88" s="4177"/>
      <c r="Q88" s="1428"/>
      <c r="R88" s="4177"/>
      <c r="S88" s="4177"/>
      <c r="T88" s="4177"/>
      <c r="U88" s="1428"/>
      <c r="V88" s="4177"/>
      <c r="W88" s="4177"/>
      <c r="X88" s="4177"/>
      <c r="Y88" s="4158"/>
      <c r="Z88" s="4148"/>
      <c r="AA88" s="4147"/>
      <c r="AB88" s="4149"/>
      <c r="AC88" s="4149"/>
      <c r="AD88" s="4150"/>
      <c r="AE88" s="4149"/>
      <c r="AF88" s="4149"/>
      <c r="AG88" s="4150"/>
      <c r="AH88" s="4155"/>
      <c r="AI88" s="4155"/>
      <c r="AJ88" s="4157"/>
    </row>
    <row r="89" spans="1:36" ht="3" customHeight="1">
      <c r="A89" s="4186"/>
      <c r="B89" s="4190"/>
      <c r="C89" s="4184"/>
      <c r="D89" s="4184"/>
      <c r="E89" s="4184"/>
      <c r="F89" s="4184"/>
      <c r="G89" s="4184"/>
      <c r="H89" s="4184"/>
      <c r="I89" s="4185"/>
      <c r="J89" s="1437"/>
      <c r="K89" s="1436"/>
      <c r="L89" s="1435"/>
      <c r="M89" s="4151"/>
      <c r="N89" s="4152"/>
      <c r="O89" s="4152"/>
      <c r="P89" s="4152"/>
      <c r="Q89" s="4152"/>
      <c r="R89" s="4152"/>
      <c r="S89" s="4152"/>
      <c r="T89" s="4152"/>
      <c r="U89" s="4152"/>
      <c r="V89" s="4152"/>
      <c r="W89" s="4152"/>
      <c r="X89" s="4152"/>
      <c r="Y89" s="4153"/>
      <c r="Z89" s="4151"/>
      <c r="AA89" s="4152"/>
      <c r="AB89" s="4152"/>
      <c r="AC89" s="4152"/>
      <c r="AD89" s="4152"/>
      <c r="AE89" s="4152"/>
      <c r="AF89" s="4152"/>
      <c r="AG89" s="4152"/>
      <c r="AH89" s="4152"/>
      <c r="AI89" s="4152"/>
      <c r="AJ89" s="4154"/>
    </row>
    <row r="90" spans="1:36" ht="3" customHeight="1">
      <c r="A90" s="4186"/>
      <c r="B90" s="4188" t="s">
        <v>2296</v>
      </c>
      <c r="C90" s="4163"/>
      <c r="D90" s="4163"/>
      <c r="E90" s="4163"/>
      <c r="F90" s="4163"/>
      <c r="G90" s="4163"/>
      <c r="H90" s="4163"/>
      <c r="I90" s="4164"/>
      <c r="J90" s="1431"/>
      <c r="K90" s="1430"/>
      <c r="L90" s="1429"/>
      <c r="M90" s="4171"/>
      <c r="N90" s="4172"/>
      <c r="O90" s="4172"/>
      <c r="P90" s="4172"/>
      <c r="Q90" s="4172"/>
      <c r="R90" s="4172"/>
      <c r="S90" s="4172"/>
      <c r="T90" s="4172"/>
      <c r="U90" s="4172"/>
      <c r="V90" s="4172"/>
      <c r="W90" s="4172"/>
      <c r="X90" s="4172"/>
      <c r="Y90" s="4173"/>
      <c r="Z90" s="4159"/>
      <c r="AA90" s="4160"/>
      <c r="AB90" s="4160"/>
      <c r="AC90" s="4160"/>
      <c r="AD90" s="4160"/>
      <c r="AE90" s="4160"/>
      <c r="AF90" s="4160"/>
      <c r="AG90" s="4160"/>
      <c r="AH90" s="4160"/>
      <c r="AI90" s="4160"/>
      <c r="AJ90" s="4161"/>
    </row>
    <row r="91" spans="1:36" ht="9.9499999999999993" customHeight="1">
      <c r="A91" s="4186"/>
      <c r="B91" s="4189"/>
      <c r="C91" s="4166"/>
      <c r="D91" s="4166"/>
      <c r="E91" s="4166"/>
      <c r="F91" s="4166"/>
      <c r="G91" s="4166"/>
      <c r="H91" s="4166"/>
      <c r="I91" s="4167"/>
      <c r="J91" s="4174"/>
      <c r="K91" s="4175"/>
      <c r="L91" s="4176"/>
      <c r="M91" s="4156"/>
      <c r="N91" s="4177" t="s">
        <v>2613</v>
      </c>
      <c r="O91" s="4177"/>
      <c r="P91" s="4177"/>
      <c r="Q91" s="1428"/>
      <c r="R91" s="4177" t="s">
        <v>2612</v>
      </c>
      <c r="S91" s="4177"/>
      <c r="T91" s="4177"/>
      <c r="U91" s="1428"/>
      <c r="V91" s="4177" t="s">
        <v>2611</v>
      </c>
      <c r="W91" s="4177"/>
      <c r="X91" s="4177"/>
      <c r="Y91" s="4158"/>
      <c r="Z91" s="4146" t="s">
        <v>2610</v>
      </c>
      <c r="AA91" s="4147"/>
      <c r="AB91" s="4149"/>
      <c r="AC91" s="4149"/>
      <c r="AD91" s="4150" t="s">
        <v>1147</v>
      </c>
      <c r="AE91" s="4149"/>
      <c r="AF91" s="4149"/>
      <c r="AG91" s="4150" t="s">
        <v>354</v>
      </c>
      <c r="AH91" s="4155"/>
      <c r="AI91" s="4155"/>
      <c r="AJ91" s="4157" t="s">
        <v>403</v>
      </c>
    </row>
    <row r="92" spans="1:36" ht="9.9499999999999993" customHeight="1">
      <c r="A92" s="4186"/>
      <c r="B92" s="4189"/>
      <c r="C92" s="4166"/>
      <c r="D92" s="4166"/>
      <c r="E92" s="4166"/>
      <c r="F92" s="4166"/>
      <c r="G92" s="4166"/>
      <c r="H92" s="4166"/>
      <c r="I92" s="4167"/>
      <c r="J92" s="4174"/>
      <c r="K92" s="4175"/>
      <c r="L92" s="4176"/>
      <c r="M92" s="4156"/>
      <c r="N92" s="4177"/>
      <c r="O92" s="4177"/>
      <c r="P92" s="4177"/>
      <c r="Q92" s="1428"/>
      <c r="R92" s="4177"/>
      <c r="S92" s="4177"/>
      <c r="T92" s="4177"/>
      <c r="U92" s="1428"/>
      <c r="V92" s="4177"/>
      <c r="W92" s="4177"/>
      <c r="X92" s="4177"/>
      <c r="Y92" s="4158"/>
      <c r="Z92" s="4148"/>
      <c r="AA92" s="4147"/>
      <c r="AB92" s="4149"/>
      <c r="AC92" s="4149"/>
      <c r="AD92" s="4150"/>
      <c r="AE92" s="4149"/>
      <c r="AF92" s="4149"/>
      <c r="AG92" s="4150"/>
      <c r="AH92" s="4155"/>
      <c r="AI92" s="4155"/>
      <c r="AJ92" s="4157"/>
    </row>
    <row r="93" spans="1:36" ht="3" customHeight="1">
      <c r="A93" s="4186"/>
      <c r="B93" s="4190"/>
      <c r="C93" s="4184"/>
      <c r="D93" s="4184"/>
      <c r="E93" s="4184"/>
      <c r="F93" s="4184"/>
      <c r="G93" s="4184"/>
      <c r="H93" s="4184"/>
      <c r="I93" s="4185"/>
      <c r="J93" s="1437"/>
      <c r="K93" s="1436"/>
      <c r="L93" s="1435"/>
      <c r="M93" s="4151"/>
      <c r="N93" s="4152"/>
      <c r="O93" s="4152"/>
      <c r="P93" s="4152"/>
      <c r="Q93" s="4152"/>
      <c r="R93" s="4152"/>
      <c r="S93" s="4152"/>
      <c r="T93" s="4152"/>
      <c r="U93" s="4152"/>
      <c r="V93" s="4152"/>
      <c r="W93" s="4152"/>
      <c r="X93" s="4152"/>
      <c r="Y93" s="4153"/>
      <c r="Z93" s="4151"/>
      <c r="AA93" s="4152"/>
      <c r="AB93" s="4152"/>
      <c r="AC93" s="4152"/>
      <c r="AD93" s="4152"/>
      <c r="AE93" s="4152"/>
      <c r="AF93" s="4152"/>
      <c r="AG93" s="4152"/>
      <c r="AH93" s="4152"/>
      <c r="AI93" s="4152"/>
      <c r="AJ93" s="4154"/>
    </row>
    <row r="94" spans="1:36" ht="3" customHeight="1">
      <c r="A94" s="4186"/>
      <c r="B94" s="4191" t="s">
        <v>526</v>
      </c>
      <c r="C94" s="4192"/>
      <c r="D94" s="4192"/>
      <c r="E94" s="4192"/>
      <c r="F94" s="4192"/>
      <c r="G94" s="4192"/>
      <c r="H94" s="4192"/>
      <c r="I94" s="4193"/>
      <c r="J94" s="1431"/>
      <c r="K94" s="1430"/>
      <c r="L94" s="1429"/>
      <c r="M94" s="4171"/>
      <c r="N94" s="4172"/>
      <c r="O94" s="4172"/>
      <c r="P94" s="4172"/>
      <c r="Q94" s="4172"/>
      <c r="R94" s="4172"/>
      <c r="S94" s="4172"/>
      <c r="T94" s="4172"/>
      <c r="U94" s="4172"/>
      <c r="V94" s="4172"/>
      <c r="W94" s="4172"/>
      <c r="X94" s="4172"/>
      <c r="Y94" s="4173"/>
      <c r="Z94" s="4159"/>
      <c r="AA94" s="4160"/>
      <c r="AB94" s="4160"/>
      <c r="AC94" s="4160"/>
      <c r="AD94" s="4160"/>
      <c r="AE94" s="4160"/>
      <c r="AF94" s="4160"/>
      <c r="AG94" s="4160"/>
      <c r="AH94" s="4160"/>
      <c r="AI94" s="4160"/>
      <c r="AJ94" s="4161"/>
    </row>
    <row r="95" spans="1:36" ht="9.9499999999999993" customHeight="1">
      <c r="A95" s="4186"/>
      <c r="B95" s="4194"/>
      <c r="C95" s="4195"/>
      <c r="D95" s="4195"/>
      <c r="E95" s="4195"/>
      <c r="F95" s="4195"/>
      <c r="G95" s="4195"/>
      <c r="H95" s="4195"/>
      <c r="I95" s="4196"/>
      <c r="J95" s="4174"/>
      <c r="K95" s="4175"/>
      <c r="L95" s="4176"/>
      <c r="M95" s="4156"/>
      <c r="N95" s="4177" t="s">
        <v>2613</v>
      </c>
      <c r="O95" s="4177"/>
      <c r="P95" s="4177"/>
      <c r="Q95" s="1428"/>
      <c r="R95" s="4177" t="s">
        <v>2612</v>
      </c>
      <c r="S95" s="4177"/>
      <c r="T95" s="4177"/>
      <c r="U95" s="1428"/>
      <c r="V95" s="4177" t="s">
        <v>2611</v>
      </c>
      <c r="W95" s="4177"/>
      <c r="X95" s="4177"/>
      <c r="Y95" s="4158"/>
      <c r="Z95" s="4146" t="s">
        <v>2610</v>
      </c>
      <c r="AA95" s="4147"/>
      <c r="AB95" s="4149"/>
      <c r="AC95" s="4149"/>
      <c r="AD95" s="4150" t="s">
        <v>1147</v>
      </c>
      <c r="AE95" s="4149"/>
      <c r="AF95" s="4149"/>
      <c r="AG95" s="4150" t="s">
        <v>354</v>
      </c>
      <c r="AH95" s="4155"/>
      <c r="AI95" s="4155"/>
      <c r="AJ95" s="4157" t="s">
        <v>403</v>
      </c>
    </row>
    <row r="96" spans="1:36" ht="9.9499999999999993" customHeight="1">
      <c r="A96" s="4186"/>
      <c r="B96" s="4194"/>
      <c r="C96" s="4195"/>
      <c r="D96" s="4195"/>
      <c r="E96" s="4195"/>
      <c r="F96" s="4195"/>
      <c r="G96" s="4195"/>
      <c r="H96" s="4195"/>
      <c r="I96" s="4196"/>
      <c r="J96" s="4174"/>
      <c r="K96" s="4175"/>
      <c r="L96" s="4176"/>
      <c r="M96" s="4156"/>
      <c r="N96" s="4177"/>
      <c r="O96" s="4177"/>
      <c r="P96" s="4177"/>
      <c r="Q96" s="1428"/>
      <c r="R96" s="4177"/>
      <c r="S96" s="4177"/>
      <c r="T96" s="4177"/>
      <c r="U96" s="1428"/>
      <c r="V96" s="4177"/>
      <c r="W96" s="4177"/>
      <c r="X96" s="4177"/>
      <c r="Y96" s="4158"/>
      <c r="Z96" s="4148"/>
      <c r="AA96" s="4147"/>
      <c r="AB96" s="4149"/>
      <c r="AC96" s="4149"/>
      <c r="AD96" s="4150"/>
      <c r="AE96" s="4149"/>
      <c r="AF96" s="4149"/>
      <c r="AG96" s="4150"/>
      <c r="AH96" s="4155"/>
      <c r="AI96" s="4155"/>
      <c r="AJ96" s="4157"/>
    </row>
    <row r="97" spans="1:36" ht="3" customHeight="1">
      <c r="A97" s="4187"/>
      <c r="B97" s="4197"/>
      <c r="C97" s="4198"/>
      <c r="D97" s="4198"/>
      <c r="E97" s="4198"/>
      <c r="F97" s="4198"/>
      <c r="G97" s="4198"/>
      <c r="H97" s="4198"/>
      <c r="I97" s="4199"/>
      <c r="J97" s="1434"/>
      <c r="K97" s="1433"/>
      <c r="L97" s="1432"/>
      <c r="M97" s="4156"/>
      <c r="N97" s="4182"/>
      <c r="O97" s="4182"/>
      <c r="P97" s="4182"/>
      <c r="Q97" s="4182"/>
      <c r="R97" s="4182"/>
      <c r="S97" s="4182"/>
      <c r="T97" s="4182"/>
      <c r="U97" s="4182"/>
      <c r="V97" s="4182"/>
      <c r="W97" s="4182"/>
      <c r="X97" s="4182"/>
      <c r="Y97" s="4158"/>
      <c r="Z97" s="4151"/>
      <c r="AA97" s="4152"/>
      <c r="AB97" s="4152"/>
      <c r="AC97" s="4152"/>
      <c r="AD97" s="4152"/>
      <c r="AE97" s="4152"/>
      <c r="AF97" s="4152"/>
      <c r="AG97" s="4152"/>
      <c r="AH97" s="4152"/>
      <c r="AI97" s="4152"/>
      <c r="AJ97" s="4154"/>
    </row>
    <row r="98" spans="1:36" ht="3.75" customHeight="1">
      <c r="A98" s="4162" t="s">
        <v>2616</v>
      </c>
      <c r="B98" s="4163"/>
      <c r="C98" s="4163"/>
      <c r="D98" s="4163"/>
      <c r="E98" s="4163"/>
      <c r="F98" s="4163"/>
      <c r="G98" s="4163"/>
      <c r="H98" s="4163"/>
      <c r="I98" s="4164"/>
      <c r="J98" s="1431"/>
      <c r="K98" s="1430"/>
      <c r="L98" s="1429"/>
      <c r="M98" s="4171"/>
      <c r="N98" s="4172"/>
      <c r="O98" s="4172"/>
      <c r="P98" s="4172"/>
      <c r="Q98" s="4172"/>
      <c r="R98" s="4172"/>
      <c r="S98" s="4172"/>
      <c r="T98" s="4172"/>
      <c r="U98" s="4172"/>
      <c r="V98" s="4172"/>
      <c r="W98" s="4172"/>
      <c r="X98" s="4172"/>
      <c r="Y98" s="4173"/>
      <c r="Z98" s="4159"/>
      <c r="AA98" s="4160"/>
      <c r="AB98" s="4160"/>
      <c r="AC98" s="4160"/>
      <c r="AD98" s="4160"/>
      <c r="AE98" s="4160"/>
      <c r="AF98" s="4160"/>
      <c r="AG98" s="4160"/>
      <c r="AH98" s="4160"/>
      <c r="AI98" s="4160"/>
      <c r="AJ98" s="4161"/>
    </row>
    <row r="99" spans="1:36" ht="9.9499999999999993" customHeight="1">
      <c r="A99" s="4165"/>
      <c r="B99" s="4166"/>
      <c r="C99" s="4166"/>
      <c r="D99" s="4166"/>
      <c r="E99" s="4166"/>
      <c r="F99" s="4166"/>
      <c r="G99" s="4166"/>
      <c r="H99" s="4166"/>
      <c r="I99" s="4167"/>
      <c r="J99" s="4174"/>
      <c r="K99" s="4175"/>
      <c r="L99" s="4176"/>
      <c r="M99" s="4156"/>
      <c r="N99" s="4177" t="s">
        <v>2613</v>
      </c>
      <c r="O99" s="4177"/>
      <c r="P99" s="4177"/>
      <c r="Q99" s="1428"/>
      <c r="R99" s="4177" t="s">
        <v>2612</v>
      </c>
      <c r="S99" s="4177"/>
      <c r="T99" s="4177"/>
      <c r="U99" s="1428"/>
      <c r="V99" s="4177" t="s">
        <v>2611</v>
      </c>
      <c r="W99" s="4177"/>
      <c r="X99" s="4177"/>
      <c r="Y99" s="4158"/>
      <c r="Z99" s="4146" t="s">
        <v>2610</v>
      </c>
      <c r="AA99" s="4147"/>
      <c r="AB99" s="4149"/>
      <c r="AC99" s="4149"/>
      <c r="AD99" s="4150" t="s">
        <v>1147</v>
      </c>
      <c r="AE99" s="4149"/>
      <c r="AF99" s="4149"/>
      <c r="AG99" s="4150" t="s">
        <v>354</v>
      </c>
      <c r="AH99" s="4155"/>
      <c r="AI99" s="4155"/>
      <c r="AJ99" s="4157" t="s">
        <v>403</v>
      </c>
    </row>
    <row r="100" spans="1:36" ht="9.9499999999999993" customHeight="1">
      <c r="A100" s="4165"/>
      <c r="B100" s="4166"/>
      <c r="C100" s="4166"/>
      <c r="D100" s="4166"/>
      <c r="E100" s="4166"/>
      <c r="F100" s="4166"/>
      <c r="G100" s="4166"/>
      <c r="H100" s="4166"/>
      <c r="I100" s="4167"/>
      <c r="J100" s="4174"/>
      <c r="K100" s="4175"/>
      <c r="L100" s="4176"/>
      <c r="M100" s="4156"/>
      <c r="N100" s="4177"/>
      <c r="O100" s="4177"/>
      <c r="P100" s="4177"/>
      <c r="Q100" s="1428"/>
      <c r="R100" s="4177"/>
      <c r="S100" s="4177"/>
      <c r="T100" s="4177"/>
      <c r="U100" s="1428"/>
      <c r="V100" s="4177"/>
      <c r="W100" s="4177"/>
      <c r="X100" s="4177"/>
      <c r="Y100" s="4158"/>
      <c r="Z100" s="4148"/>
      <c r="AA100" s="4147"/>
      <c r="AB100" s="4149"/>
      <c r="AC100" s="4149"/>
      <c r="AD100" s="4150"/>
      <c r="AE100" s="4149"/>
      <c r="AF100" s="4149"/>
      <c r="AG100" s="4150"/>
      <c r="AH100" s="4155"/>
      <c r="AI100" s="4155"/>
      <c r="AJ100" s="4157"/>
    </row>
    <row r="101" spans="1:36" ht="3" customHeight="1">
      <c r="A101" s="4183"/>
      <c r="B101" s="4184"/>
      <c r="C101" s="4184"/>
      <c r="D101" s="4184"/>
      <c r="E101" s="4184"/>
      <c r="F101" s="4184"/>
      <c r="G101" s="4184"/>
      <c r="H101" s="4184"/>
      <c r="I101" s="4185"/>
      <c r="J101" s="1437"/>
      <c r="K101" s="1436"/>
      <c r="L101" s="1435"/>
      <c r="M101" s="4151"/>
      <c r="N101" s="4152"/>
      <c r="O101" s="4152"/>
      <c r="P101" s="4152"/>
      <c r="Q101" s="4152"/>
      <c r="R101" s="4152"/>
      <c r="S101" s="4152"/>
      <c r="T101" s="4152"/>
      <c r="U101" s="4152"/>
      <c r="V101" s="4152"/>
      <c r="W101" s="4152"/>
      <c r="X101" s="4152"/>
      <c r="Y101" s="4153"/>
      <c r="Z101" s="4151"/>
      <c r="AA101" s="4152"/>
      <c r="AB101" s="4152"/>
      <c r="AC101" s="4152"/>
      <c r="AD101" s="4152"/>
      <c r="AE101" s="4152"/>
      <c r="AF101" s="4152"/>
      <c r="AG101" s="4152"/>
      <c r="AH101" s="4152"/>
      <c r="AI101" s="4152"/>
      <c r="AJ101" s="4154"/>
    </row>
    <row r="102" spans="1:36" ht="3" customHeight="1">
      <c r="A102" s="4162" t="s">
        <v>2615</v>
      </c>
      <c r="B102" s="4163"/>
      <c r="C102" s="4163"/>
      <c r="D102" s="4163"/>
      <c r="E102" s="4163"/>
      <c r="F102" s="4163"/>
      <c r="G102" s="4163"/>
      <c r="H102" s="4163"/>
      <c r="I102" s="4164"/>
      <c r="J102" s="1431"/>
      <c r="K102" s="1430"/>
      <c r="L102" s="1429"/>
      <c r="M102" s="4171"/>
      <c r="N102" s="4172"/>
      <c r="O102" s="4172"/>
      <c r="P102" s="4172"/>
      <c r="Q102" s="4172"/>
      <c r="R102" s="4172"/>
      <c r="S102" s="4172"/>
      <c r="T102" s="4172"/>
      <c r="U102" s="4172"/>
      <c r="V102" s="4172"/>
      <c r="W102" s="4172"/>
      <c r="X102" s="4172"/>
      <c r="Y102" s="4173"/>
      <c r="Z102" s="4159"/>
      <c r="AA102" s="4160"/>
      <c r="AB102" s="4160"/>
      <c r="AC102" s="4160"/>
      <c r="AD102" s="4160"/>
      <c r="AE102" s="4160"/>
      <c r="AF102" s="4160"/>
      <c r="AG102" s="4160"/>
      <c r="AH102" s="4160"/>
      <c r="AI102" s="4160"/>
      <c r="AJ102" s="4161"/>
    </row>
    <row r="103" spans="1:36" ht="9.9499999999999993" customHeight="1">
      <c r="A103" s="4165"/>
      <c r="B103" s="4166"/>
      <c r="C103" s="4166"/>
      <c r="D103" s="4166"/>
      <c r="E103" s="4166"/>
      <c r="F103" s="4166"/>
      <c r="G103" s="4166"/>
      <c r="H103" s="4166"/>
      <c r="I103" s="4167"/>
      <c r="J103" s="4174"/>
      <c r="K103" s="4175"/>
      <c r="L103" s="4176"/>
      <c r="M103" s="4156"/>
      <c r="N103" s="4177" t="s">
        <v>2613</v>
      </c>
      <c r="O103" s="4177"/>
      <c r="P103" s="4177"/>
      <c r="Q103" s="1428"/>
      <c r="R103" s="4177" t="s">
        <v>2612</v>
      </c>
      <c r="S103" s="4177"/>
      <c r="T103" s="4177"/>
      <c r="U103" s="1428"/>
      <c r="V103" s="4177" t="s">
        <v>2611</v>
      </c>
      <c r="W103" s="4177"/>
      <c r="X103" s="4177"/>
      <c r="Y103" s="4158"/>
      <c r="Z103" s="4146" t="s">
        <v>2610</v>
      </c>
      <c r="AA103" s="4147"/>
      <c r="AB103" s="4149"/>
      <c r="AC103" s="4149"/>
      <c r="AD103" s="4150" t="s">
        <v>1147</v>
      </c>
      <c r="AE103" s="4149"/>
      <c r="AF103" s="4149"/>
      <c r="AG103" s="4150" t="s">
        <v>354</v>
      </c>
      <c r="AH103" s="4155"/>
      <c r="AI103" s="4155"/>
      <c r="AJ103" s="4157" t="s">
        <v>403</v>
      </c>
    </row>
    <row r="104" spans="1:36" ht="9.9499999999999993" customHeight="1">
      <c r="A104" s="4165"/>
      <c r="B104" s="4166"/>
      <c r="C104" s="4166"/>
      <c r="D104" s="4166"/>
      <c r="E104" s="4166"/>
      <c r="F104" s="4166"/>
      <c r="G104" s="4166"/>
      <c r="H104" s="4166"/>
      <c r="I104" s="4167"/>
      <c r="J104" s="4174"/>
      <c r="K104" s="4175"/>
      <c r="L104" s="4176"/>
      <c r="M104" s="4156"/>
      <c r="N104" s="4177"/>
      <c r="O104" s="4177"/>
      <c r="P104" s="4177"/>
      <c r="Q104" s="1428"/>
      <c r="R104" s="4177"/>
      <c r="S104" s="4177"/>
      <c r="T104" s="4177"/>
      <c r="U104" s="1428"/>
      <c r="V104" s="4177"/>
      <c r="W104" s="4177"/>
      <c r="X104" s="4177"/>
      <c r="Y104" s="4158"/>
      <c r="Z104" s="4148"/>
      <c r="AA104" s="4147"/>
      <c r="AB104" s="4149"/>
      <c r="AC104" s="4149"/>
      <c r="AD104" s="4150"/>
      <c r="AE104" s="4149"/>
      <c r="AF104" s="4149"/>
      <c r="AG104" s="4150"/>
      <c r="AH104" s="4155"/>
      <c r="AI104" s="4155"/>
      <c r="AJ104" s="4157"/>
    </row>
    <row r="105" spans="1:36" ht="4.5" customHeight="1">
      <c r="A105" s="4165"/>
      <c r="B105" s="4166"/>
      <c r="C105" s="4166"/>
      <c r="D105" s="4166"/>
      <c r="E105" s="4166"/>
      <c r="F105" s="4166"/>
      <c r="G105" s="4166"/>
      <c r="H105" s="4166"/>
      <c r="I105" s="4167"/>
      <c r="J105" s="1434"/>
      <c r="K105" s="1433"/>
      <c r="L105" s="1432"/>
      <c r="M105" s="4156"/>
      <c r="N105" s="4182"/>
      <c r="O105" s="4182"/>
      <c r="P105" s="4182"/>
      <c r="Q105" s="4182"/>
      <c r="R105" s="4182"/>
      <c r="S105" s="4182"/>
      <c r="T105" s="4182"/>
      <c r="U105" s="4182"/>
      <c r="V105" s="4182"/>
      <c r="W105" s="4182"/>
      <c r="X105" s="4182"/>
      <c r="Y105" s="4158"/>
      <c r="Z105" s="4151"/>
      <c r="AA105" s="4152"/>
      <c r="AB105" s="4152"/>
      <c r="AC105" s="4152"/>
      <c r="AD105" s="4152"/>
      <c r="AE105" s="4152"/>
      <c r="AF105" s="4152"/>
      <c r="AG105" s="4152"/>
      <c r="AH105" s="4152"/>
      <c r="AI105" s="4152"/>
      <c r="AJ105" s="4154"/>
    </row>
    <row r="106" spans="1:36" ht="3" customHeight="1">
      <c r="A106" s="4162" t="s">
        <v>2614</v>
      </c>
      <c r="B106" s="4163"/>
      <c r="C106" s="4163"/>
      <c r="D106" s="4163"/>
      <c r="E106" s="4163"/>
      <c r="F106" s="4163"/>
      <c r="G106" s="4163"/>
      <c r="H106" s="4163"/>
      <c r="I106" s="4164"/>
      <c r="J106" s="1431"/>
      <c r="K106" s="1430"/>
      <c r="L106" s="1429"/>
      <c r="M106" s="4171"/>
      <c r="N106" s="4172"/>
      <c r="O106" s="4172"/>
      <c r="P106" s="4172"/>
      <c r="Q106" s="4172"/>
      <c r="R106" s="4172"/>
      <c r="S106" s="4172"/>
      <c r="T106" s="4172"/>
      <c r="U106" s="4172"/>
      <c r="V106" s="4172"/>
      <c r="W106" s="4172"/>
      <c r="X106" s="4172"/>
      <c r="Y106" s="4173"/>
      <c r="Z106" s="4159"/>
      <c r="AA106" s="4160"/>
      <c r="AB106" s="4160"/>
      <c r="AC106" s="4160"/>
      <c r="AD106" s="4160"/>
      <c r="AE106" s="4160"/>
      <c r="AF106" s="4160"/>
      <c r="AG106" s="4160"/>
      <c r="AH106" s="4160"/>
      <c r="AI106" s="4160"/>
      <c r="AJ106" s="4161"/>
    </row>
    <row r="107" spans="1:36" ht="9.75" customHeight="1">
      <c r="A107" s="4165"/>
      <c r="B107" s="4166"/>
      <c r="C107" s="4166"/>
      <c r="D107" s="4166"/>
      <c r="E107" s="4166"/>
      <c r="F107" s="4166"/>
      <c r="G107" s="4166"/>
      <c r="H107" s="4166"/>
      <c r="I107" s="4167"/>
      <c r="J107" s="4174"/>
      <c r="K107" s="4175"/>
      <c r="L107" s="4176"/>
      <c r="M107" s="4156"/>
      <c r="N107" s="4177" t="s">
        <v>2613</v>
      </c>
      <c r="O107" s="4177"/>
      <c r="P107" s="4177"/>
      <c r="Q107" s="1428"/>
      <c r="R107" s="4177" t="s">
        <v>2612</v>
      </c>
      <c r="S107" s="4177"/>
      <c r="T107" s="4177"/>
      <c r="U107" s="1428"/>
      <c r="V107" s="4177" t="s">
        <v>2611</v>
      </c>
      <c r="W107" s="4177"/>
      <c r="X107" s="4177"/>
      <c r="Y107" s="4158"/>
      <c r="Z107" s="4146" t="s">
        <v>2610</v>
      </c>
      <c r="AA107" s="4147"/>
      <c r="AB107" s="4149"/>
      <c r="AC107" s="4149"/>
      <c r="AD107" s="4150" t="s">
        <v>1147</v>
      </c>
      <c r="AE107" s="4149"/>
      <c r="AF107" s="4149"/>
      <c r="AG107" s="4150" t="s">
        <v>354</v>
      </c>
      <c r="AH107" s="4155"/>
      <c r="AI107" s="4155"/>
      <c r="AJ107" s="4157" t="s">
        <v>403</v>
      </c>
    </row>
    <row r="108" spans="1:36" ht="9.75" customHeight="1">
      <c r="A108" s="4165"/>
      <c r="B108" s="4166"/>
      <c r="C108" s="4166"/>
      <c r="D108" s="4166"/>
      <c r="E108" s="4166"/>
      <c r="F108" s="4166"/>
      <c r="G108" s="4166"/>
      <c r="H108" s="4166"/>
      <c r="I108" s="4167"/>
      <c r="J108" s="4174"/>
      <c r="K108" s="4175"/>
      <c r="L108" s="4176"/>
      <c r="M108" s="4156"/>
      <c r="N108" s="4177"/>
      <c r="O108" s="4177"/>
      <c r="P108" s="4177"/>
      <c r="Q108" s="1428"/>
      <c r="R108" s="4177"/>
      <c r="S108" s="4177"/>
      <c r="T108" s="4177"/>
      <c r="U108" s="1428"/>
      <c r="V108" s="4177"/>
      <c r="W108" s="4177"/>
      <c r="X108" s="4177"/>
      <c r="Y108" s="4158"/>
      <c r="Z108" s="4148"/>
      <c r="AA108" s="4147"/>
      <c r="AB108" s="4149"/>
      <c r="AC108" s="4149"/>
      <c r="AD108" s="4150"/>
      <c r="AE108" s="4149"/>
      <c r="AF108" s="4149"/>
      <c r="AG108" s="4150"/>
      <c r="AH108" s="4155"/>
      <c r="AI108" s="4155"/>
      <c r="AJ108" s="4157"/>
    </row>
    <row r="109" spans="1:36" ht="3" customHeight="1" thickBot="1">
      <c r="A109" s="4168"/>
      <c r="B109" s="4169"/>
      <c r="C109" s="4169"/>
      <c r="D109" s="4169"/>
      <c r="E109" s="4169"/>
      <c r="F109" s="4169"/>
      <c r="G109" s="4169"/>
      <c r="H109" s="4169"/>
      <c r="I109" s="4170"/>
      <c r="J109" s="1427"/>
      <c r="K109" s="1426"/>
      <c r="L109" s="1425"/>
      <c r="M109" s="4178"/>
      <c r="N109" s="4179"/>
      <c r="O109" s="4179"/>
      <c r="P109" s="4179"/>
      <c r="Q109" s="4179"/>
      <c r="R109" s="4179"/>
      <c r="S109" s="4179"/>
      <c r="T109" s="4179"/>
      <c r="U109" s="4179"/>
      <c r="V109" s="4179"/>
      <c r="W109" s="4179"/>
      <c r="X109" s="4179"/>
      <c r="Y109" s="4180"/>
      <c r="Z109" s="4178"/>
      <c r="AA109" s="4179"/>
      <c r="AB109" s="4179"/>
      <c r="AC109" s="4179"/>
      <c r="AD109" s="4179"/>
      <c r="AE109" s="4179"/>
      <c r="AF109" s="4179"/>
      <c r="AG109" s="4179"/>
      <c r="AH109" s="4179"/>
      <c r="AI109" s="4179"/>
      <c r="AJ109" s="4181"/>
    </row>
    <row r="110" spans="1:36" ht="18" customHeight="1"/>
    <row r="111" spans="1:36" s="2075" customFormat="1" ht="23.25" customHeight="1">
      <c r="A111" s="4247" t="s">
        <v>3438</v>
      </c>
      <c r="B111" s="4247"/>
      <c r="C111" s="4247"/>
      <c r="D111" s="4247"/>
      <c r="E111" s="4247"/>
      <c r="F111" s="4247"/>
      <c r="G111" s="4247"/>
      <c r="H111" s="4248"/>
      <c r="I111" s="4248"/>
      <c r="J111" s="4248"/>
      <c r="K111" s="4248"/>
      <c r="L111" s="4248"/>
      <c r="M111" s="4248"/>
      <c r="N111" s="4248"/>
      <c r="O111" s="4248"/>
      <c r="P111" s="4248"/>
      <c r="Q111" s="4248"/>
      <c r="R111" s="4248"/>
      <c r="S111" s="2074"/>
    </row>
    <row r="112" spans="1:36" s="2075" customFormat="1" ht="23.25" customHeight="1">
      <c r="A112" s="4247" t="s">
        <v>205</v>
      </c>
      <c r="B112" s="4247"/>
      <c r="C112" s="4247"/>
      <c r="D112" s="4247"/>
      <c r="E112" s="4247"/>
      <c r="F112" s="4247"/>
      <c r="G112" s="4247"/>
      <c r="H112" s="4248"/>
      <c r="I112" s="4248"/>
      <c r="J112" s="4248"/>
      <c r="K112" s="4248"/>
      <c r="L112" s="4248"/>
      <c r="M112" s="4248"/>
      <c r="N112" s="4248"/>
      <c r="O112" s="4248"/>
      <c r="P112" s="4248"/>
      <c r="Q112" s="4248"/>
      <c r="R112" s="4248"/>
      <c r="S112" s="2074"/>
    </row>
    <row r="113" spans="1:19" s="2075" customFormat="1" ht="23.25" customHeight="1">
      <c r="A113" s="4247" t="s">
        <v>3439</v>
      </c>
      <c r="B113" s="4247"/>
      <c r="C113" s="4247"/>
      <c r="D113" s="4247"/>
      <c r="E113" s="4247"/>
      <c r="F113" s="4247"/>
      <c r="G113" s="4247"/>
      <c r="H113" s="4248"/>
      <c r="I113" s="4248"/>
      <c r="J113" s="4248"/>
      <c r="K113" s="4248"/>
      <c r="L113" s="4248"/>
      <c r="M113" s="4248"/>
      <c r="N113" s="4248"/>
      <c r="O113" s="4248"/>
      <c r="P113" s="4248"/>
      <c r="Q113" s="4248"/>
      <c r="R113" s="4248"/>
      <c r="S113" s="2074"/>
    </row>
  </sheetData>
  <mergeCells count="426">
    <mergeCell ref="A111:G111"/>
    <mergeCell ref="A112:G112"/>
    <mergeCell ref="A113:G113"/>
    <mergeCell ref="H111:R111"/>
    <mergeCell ref="H112:R112"/>
    <mergeCell ref="H113:R113"/>
    <mergeCell ref="Y16:Z16"/>
    <mergeCell ref="AB16:AC16"/>
    <mergeCell ref="M16:N16"/>
    <mergeCell ref="O16:P16"/>
    <mergeCell ref="Q16:R16"/>
    <mergeCell ref="S16:T16"/>
    <mergeCell ref="U16:V16"/>
    <mergeCell ref="W16:X16"/>
    <mergeCell ref="G20:AJ21"/>
    <mergeCell ref="A17:F18"/>
    <mergeCell ref="J17:AJ17"/>
    <mergeCell ref="G18:AJ18"/>
    <mergeCell ref="M29:Y29"/>
    <mergeCell ref="B26:I29"/>
    <mergeCell ref="M26:Y26"/>
    <mergeCell ref="Z26:AJ26"/>
    <mergeCell ref="J27:L28"/>
    <mergeCell ref="AE31:AF32"/>
    <mergeCell ref="A14:AJ15"/>
    <mergeCell ref="A16:F16"/>
    <mergeCell ref="AB27:AC28"/>
    <mergeCell ref="AD27:AD28"/>
    <mergeCell ref="AE27:AF28"/>
    <mergeCell ref="AG27:AG28"/>
    <mergeCell ref="M27:M28"/>
    <mergeCell ref="G16:H16"/>
    <mergeCell ref="I16:J16"/>
    <mergeCell ref="K16:L16"/>
    <mergeCell ref="A19:F22"/>
    <mergeCell ref="G19:J19"/>
    <mergeCell ref="K19:O19"/>
    <mergeCell ref="AJ27:AJ28"/>
    <mergeCell ref="A24:I25"/>
    <mergeCell ref="J24:L25"/>
    <mergeCell ref="M24:Y25"/>
    <mergeCell ref="Z24:AJ25"/>
    <mergeCell ref="A26:A61"/>
    <mergeCell ref="B30:I33"/>
    <mergeCell ref="M30:Y30"/>
    <mergeCell ref="Z30:AJ30"/>
    <mergeCell ref="J31:L32"/>
    <mergeCell ref="Z34:AJ34"/>
    <mergeCell ref="A3:AJ3"/>
    <mergeCell ref="Y5:Z5"/>
    <mergeCell ref="AA5:AB5"/>
    <mergeCell ref="AD5:AE5"/>
    <mergeCell ref="AG5:AH5"/>
    <mergeCell ref="M8:O12"/>
    <mergeCell ref="P8:T9"/>
    <mergeCell ref="U8:U9"/>
    <mergeCell ref="V8:AJ9"/>
    <mergeCell ref="P10:T11"/>
    <mergeCell ref="AI12:AJ13"/>
    <mergeCell ref="A5:K10"/>
    <mergeCell ref="U10:U11"/>
    <mergeCell ref="V10:AJ11"/>
    <mergeCell ref="P12:T12"/>
    <mergeCell ref="V12:AH13"/>
    <mergeCell ref="B34:I37"/>
    <mergeCell ref="M34:Y34"/>
    <mergeCell ref="M33:Y33"/>
    <mergeCell ref="Z33:AJ33"/>
    <mergeCell ref="Y35:Y36"/>
    <mergeCell ref="Z35:AA36"/>
    <mergeCell ref="AB35:AC36"/>
    <mergeCell ref="AH35:AI36"/>
    <mergeCell ref="AJ35:AJ36"/>
    <mergeCell ref="R35:T36"/>
    <mergeCell ref="V35:X36"/>
    <mergeCell ref="J35:L36"/>
    <mergeCell ref="M35:M36"/>
    <mergeCell ref="AD35:AD36"/>
    <mergeCell ref="AE35:AF36"/>
    <mergeCell ref="M37:Y37"/>
    <mergeCell ref="Z37:AJ37"/>
    <mergeCell ref="N35:P36"/>
    <mergeCell ref="AG35:AG36"/>
    <mergeCell ref="AH27:AI28"/>
    <mergeCell ref="R31:T32"/>
    <mergeCell ref="N31:P32"/>
    <mergeCell ref="AG31:AG32"/>
    <mergeCell ref="AH31:AI32"/>
    <mergeCell ref="Z29:AJ29"/>
    <mergeCell ref="AB31:AC32"/>
    <mergeCell ref="AD31:AD32"/>
    <mergeCell ref="AJ31:AJ32"/>
    <mergeCell ref="N39:P40"/>
    <mergeCell ref="Z27:AA28"/>
    <mergeCell ref="V31:X32"/>
    <mergeCell ref="Y31:Y32"/>
    <mergeCell ref="Z31:AA32"/>
    <mergeCell ref="N27:P28"/>
    <mergeCell ref="R27:T28"/>
    <mergeCell ref="V27:X28"/>
    <mergeCell ref="Y27:Y28"/>
    <mergeCell ref="M31:M32"/>
    <mergeCell ref="B38:I41"/>
    <mergeCell ref="M38:Y38"/>
    <mergeCell ref="Z38:AJ38"/>
    <mergeCell ref="J39:L40"/>
    <mergeCell ref="M39:M40"/>
    <mergeCell ref="R47:T48"/>
    <mergeCell ref="B42:I45"/>
    <mergeCell ref="M42:Y42"/>
    <mergeCell ref="Z42:AJ42"/>
    <mergeCell ref="J43:L44"/>
    <mergeCell ref="M43:M44"/>
    <mergeCell ref="AD43:AD44"/>
    <mergeCell ref="AE43:AF44"/>
    <mergeCell ref="AG43:AG44"/>
    <mergeCell ref="N43:P44"/>
    <mergeCell ref="AG47:AG48"/>
    <mergeCell ref="AG39:AG40"/>
    <mergeCell ref="AH39:AI40"/>
    <mergeCell ref="AJ39:AJ40"/>
    <mergeCell ref="Z46:AJ46"/>
    <mergeCell ref="J47:L48"/>
    <mergeCell ref="M47:M48"/>
    <mergeCell ref="N47:P48"/>
    <mergeCell ref="M53:Y53"/>
    <mergeCell ref="Z53:AJ53"/>
    <mergeCell ref="R39:T40"/>
    <mergeCell ref="AB39:AC40"/>
    <mergeCell ref="AD39:AD40"/>
    <mergeCell ref="AE39:AF40"/>
    <mergeCell ref="AD51:AD52"/>
    <mergeCell ref="AE47:AF48"/>
    <mergeCell ref="Z49:AJ49"/>
    <mergeCell ref="M45:Y45"/>
    <mergeCell ref="Z45:AJ45"/>
    <mergeCell ref="Y43:Y44"/>
    <mergeCell ref="Z43:AA44"/>
    <mergeCell ref="AB43:AC44"/>
    <mergeCell ref="V39:X40"/>
    <mergeCell ref="Y39:Y40"/>
    <mergeCell ref="Z39:AA40"/>
    <mergeCell ref="M41:Y41"/>
    <mergeCell ref="Z41:AJ41"/>
    <mergeCell ref="R43:T44"/>
    <mergeCell ref="V43:X44"/>
    <mergeCell ref="AH43:AI44"/>
    <mergeCell ref="AJ43:AJ44"/>
    <mergeCell ref="AD47:AD48"/>
    <mergeCell ref="B50:I53"/>
    <mergeCell ref="M50:Y50"/>
    <mergeCell ref="Z50:AJ50"/>
    <mergeCell ref="J51:L52"/>
    <mergeCell ref="M51:M52"/>
    <mergeCell ref="N51:P52"/>
    <mergeCell ref="V47:X48"/>
    <mergeCell ref="Y47:Y48"/>
    <mergeCell ref="AE51:AF52"/>
    <mergeCell ref="AG51:AG52"/>
    <mergeCell ref="AH51:AI52"/>
    <mergeCell ref="AJ51:AJ52"/>
    <mergeCell ref="AJ47:AJ48"/>
    <mergeCell ref="M49:Y49"/>
    <mergeCell ref="Z47:AA48"/>
    <mergeCell ref="AB47:AC48"/>
    <mergeCell ref="AB51:AC52"/>
    <mergeCell ref="AH47:AI48"/>
    <mergeCell ref="B46:I49"/>
    <mergeCell ref="R51:T52"/>
    <mergeCell ref="M46:Y46"/>
    <mergeCell ref="V51:X52"/>
    <mergeCell ref="Y51:Y52"/>
    <mergeCell ref="Z51:AA52"/>
    <mergeCell ref="B54:I57"/>
    <mergeCell ref="M54:Y54"/>
    <mergeCell ref="Z54:AJ54"/>
    <mergeCell ref="J55:L56"/>
    <mergeCell ref="M55:M56"/>
    <mergeCell ref="N55:P56"/>
    <mergeCell ref="R55:T56"/>
    <mergeCell ref="V55:X56"/>
    <mergeCell ref="AH55:AI56"/>
    <mergeCell ref="AJ55:AJ56"/>
    <mergeCell ref="M57:Y57"/>
    <mergeCell ref="Z57:AJ57"/>
    <mergeCell ref="AE55:AF56"/>
    <mergeCell ref="AG55:AG56"/>
    <mergeCell ref="Y55:Y56"/>
    <mergeCell ref="Z55:AA56"/>
    <mergeCell ref="AB55:AC56"/>
    <mergeCell ref="AD55:AD56"/>
    <mergeCell ref="B58:I61"/>
    <mergeCell ref="M58:Y58"/>
    <mergeCell ref="Z58:AJ58"/>
    <mergeCell ref="J59:L60"/>
    <mergeCell ref="M59:M60"/>
    <mergeCell ref="N59:P60"/>
    <mergeCell ref="AE59:AF60"/>
    <mergeCell ref="AG59:AG60"/>
    <mergeCell ref="AH59:AI60"/>
    <mergeCell ref="AJ59:AJ60"/>
    <mergeCell ref="M61:Y61"/>
    <mergeCell ref="Z61:AJ61"/>
    <mergeCell ref="R59:T60"/>
    <mergeCell ref="V59:X60"/>
    <mergeCell ref="Y59:Y60"/>
    <mergeCell ref="Z59:AA60"/>
    <mergeCell ref="AB59:AC60"/>
    <mergeCell ref="AD59:AD60"/>
    <mergeCell ref="B66:I69"/>
    <mergeCell ref="M66:Y66"/>
    <mergeCell ref="Z66:AJ66"/>
    <mergeCell ref="J67:L68"/>
    <mergeCell ref="M67:M68"/>
    <mergeCell ref="N67:P68"/>
    <mergeCell ref="R67:T68"/>
    <mergeCell ref="AE63:AF64"/>
    <mergeCell ref="AG63:AG64"/>
    <mergeCell ref="AH63:AI64"/>
    <mergeCell ref="AJ63:AJ64"/>
    <mergeCell ref="M65:Y65"/>
    <mergeCell ref="Z65:AJ65"/>
    <mergeCell ref="N63:P64"/>
    <mergeCell ref="R63:T64"/>
    <mergeCell ref="V63:X64"/>
    <mergeCell ref="Z63:AA64"/>
    <mergeCell ref="AB63:AC64"/>
    <mergeCell ref="AD63:AD64"/>
    <mergeCell ref="B70:I73"/>
    <mergeCell ref="M70:Y70"/>
    <mergeCell ref="Z70:AJ70"/>
    <mergeCell ref="J71:L72"/>
    <mergeCell ref="M71:M72"/>
    <mergeCell ref="B62:I65"/>
    <mergeCell ref="M62:Y62"/>
    <mergeCell ref="Z62:AJ62"/>
    <mergeCell ref="J63:L64"/>
    <mergeCell ref="M63:M64"/>
    <mergeCell ref="AG67:AG68"/>
    <mergeCell ref="AH67:AI68"/>
    <mergeCell ref="AJ67:AJ68"/>
    <mergeCell ref="M69:Y69"/>
    <mergeCell ref="Z69:AJ69"/>
    <mergeCell ref="Y71:Y72"/>
    <mergeCell ref="Z71:AA72"/>
    <mergeCell ref="AB71:AC72"/>
    <mergeCell ref="V67:X68"/>
    <mergeCell ref="Y67:Y68"/>
    <mergeCell ref="Z67:AA68"/>
    <mergeCell ref="AB67:AC68"/>
    <mergeCell ref="AD67:AD68"/>
    <mergeCell ref="AE67:AF68"/>
    <mergeCell ref="AD75:AD76"/>
    <mergeCell ref="AE75:AF76"/>
    <mergeCell ref="Z75:AA76"/>
    <mergeCell ref="M77:Y77"/>
    <mergeCell ref="Z77:AJ77"/>
    <mergeCell ref="AH75:AI76"/>
    <mergeCell ref="AJ75:AJ76"/>
    <mergeCell ref="AG71:AG72"/>
    <mergeCell ref="AH71:AI72"/>
    <mergeCell ref="AJ71:AJ72"/>
    <mergeCell ref="M73:Y73"/>
    <mergeCell ref="Z73:AJ73"/>
    <mergeCell ref="N71:P72"/>
    <mergeCell ref="R71:T72"/>
    <mergeCell ref="V71:X72"/>
    <mergeCell ref="AD71:AD72"/>
    <mergeCell ref="AE71:AF72"/>
    <mergeCell ref="Z85:AJ85"/>
    <mergeCell ref="R83:T84"/>
    <mergeCell ref="B78:I81"/>
    <mergeCell ref="M78:Y78"/>
    <mergeCell ref="Z78:AJ78"/>
    <mergeCell ref="J79:L80"/>
    <mergeCell ref="M79:M80"/>
    <mergeCell ref="N79:P80"/>
    <mergeCell ref="R79:T80"/>
    <mergeCell ref="V79:X80"/>
    <mergeCell ref="AH79:AI80"/>
    <mergeCell ref="AJ79:AJ80"/>
    <mergeCell ref="M81:Y81"/>
    <mergeCell ref="Z81:AJ81"/>
    <mergeCell ref="B74:I77"/>
    <mergeCell ref="M74:Y74"/>
    <mergeCell ref="Z74:AJ74"/>
    <mergeCell ref="AH83:AI84"/>
    <mergeCell ref="Y83:Y84"/>
    <mergeCell ref="Z83:AA84"/>
    <mergeCell ref="AB83:AC84"/>
    <mergeCell ref="AD83:AD84"/>
    <mergeCell ref="M82:Y82"/>
    <mergeCell ref="Z82:AJ82"/>
    <mergeCell ref="Y79:Y80"/>
    <mergeCell ref="Z79:AA80"/>
    <mergeCell ref="AB79:AC80"/>
    <mergeCell ref="AD79:AD80"/>
    <mergeCell ref="AE79:AF80"/>
    <mergeCell ref="AG79:AG80"/>
    <mergeCell ref="AG75:AG76"/>
    <mergeCell ref="J75:L76"/>
    <mergeCell ref="M75:M76"/>
    <mergeCell ref="N75:P76"/>
    <mergeCell ref="R75:T76"/>
    <mergeCell ref="V75:X76"/>
    <mergeCell ref="Y75:Y76"/>
    <mergeCell ref="AB75:AC76"/>
    <mergeCell ref="AD95:AD96"/>
    <mergeCell ref="AE95:AF96"/>
    <mergeCell ref="AG95:AG96"/>
    <mergeCell ref="AH91:AI92"/>
    <mergeCell ref="AJ91:AJ92"/>
    <mergeCell ref="M93:Y93"/>
    <mergeCell ref="Z93:AJ93"/>
    <mergeCell ref="B86:I89"/>
    <mergeCell ref="M86:Y86"/>
    <mergeCell ref="Z86:AJ86"/>
    <mergeCell ref="J87:L88"/>
    <mergeCell ref="J91:L92"/>
    <mergeCell ref="M91:M92"/>
    <mergeCell ref="N91:P92"/>
    <mergeCell ref="R91:T92"/>
    <mergeCell ref="V95:X96"/>
    <mergeCell ref="Y95:Y96"/>
    <mergeCell ref="Z95:AA96"/>
    <mergeCell ref="V91:X92"/>
    <mergeCell ref="AB95:AC96"/>
    <mergeCell ref="N87:P88"/>
    <mergeCell ref="R87:T88"/>
    <mergeCell ref="V87:X88"/>
    <mergeCell ref="Y87:Y88"/>
    <mergeCell ref="A62:A97"/>
    <mergeCell ref="Y63:Y64"/>
    <mergeCell ref="V83:X84"/>
    <mergeCell ref="AE83:AF84"/>
    <mergeCell ref="AG83:AG84"/>
    <mergeCell ref="B82:I85"/>
    <mergeCell ref="B90:I93"/>
    <mergeCell ref="M90:Y90"/>
    <mergeCell ref="M97:Y97"/>
    <mergeCell ref="Z97:AJ97"/>
    <mergeCell ref="M95:M96"/>
    <mergeCell ref="N95:P96"/>
    <mergeCell ref="R95:T96"/>
    <mergeCell ref="J83:L84"/>
    <mergeCell ref="M83:M84"/>
    <mergeCell ref="N83:P84"/>
    <mergeCell ref="AJ83:AJ84"/>
    <mergeCell ref="M85:Y85"/>
    <mergeCell ref="AH95:AI96"/>
    <mergeCell ref="AJ95:AJ96"/>
    <mergeCell ref="B94:I97"/>
    <mergeCell ref="M94:Y94"/>
    <mergeCell ref="Z94:AJ94"/>
    <mergeCell ref="J95:L96"/>
    <mergeCell ref="A98:I101"/>
    <mergeCell ref="M98:Y98"/>
    <mergeCell ref="Z98:AJ98"/>
    <mergeCell ref="J99:L100"/>
    <mergeCell ref="M99:M100"/>
    <mergeCell ref="N99:P100"/>
    <mergeCell ref="R99:T100"/>
    <mergeCell ref="V99:X100"/>
    <mergeCell ref="Y99:Y100"/>
    <mergeCell ref="Z99:AA100"/>
    <mergeCell ref="AD99:AD100"/>
    <mergeCell ref="AE99:AF100"/>
    <mergeCell ref="AG99:AG100"/>
    <mergeCell ref="AH99:AI100"/>
    <mergeCell ref="AJ99:AJ100"/>
    <mergeCell ref="M101:Y101"/>
    <mergeCell ref="Z101:AJ101"/>
    <mergeCell ref="AB99:AC100"/>
    <mergeCell ref="A102:I105"/>
    <mergeCell ref="M102:Y102"/>
    <mergeCell ref="Z102:AJ102"/>
    <mergeCell ref="J103:L104"/>
    <mergeCell ref="M103:M104"/>
    <mergeCell ref="N103:P104"/>
    <mergeCell ref="AH103:AI104"/>
    <mergeCell ref="AJ103:AJ104"/>
    <mergeCell ref="M105:Y105"/>
    <mergeCell ref="Z105:AJ105"/>
    <mergeCell ref="AE103:AF104"/>
    <mergeCell ref="AG103:AG104"/>
    <mergeCell ref="AD103:AD104"/>
    <mergeCell ref="R103:T104"/>
    <mergeCell ref="V103:X104"/>
    <mergeCell ref="Y103:Y104"/>
    <mergeCell ref="Z103:AA104"/>
    <mergeCell ref="AB103:AC104"/>
    <mergeCell ref="A106:I109"/>
    <mergeCell ref="M106:Y106"/>
    <mergeCell ref="Z106:AJ106"/>
    <mergeCell ref="J107:L108"/>
    <mergeCell ref="M107:M108"/>
    <mergeCell ref="N107:P108"/>
    <mergeCell ref="R107:T108"/>
    <mergeCell ref="V107:X108"/>
    <mergeCell ref="Y107:Y108"/>
    <mergeCell ref="Z107:AA108"/>
    <mergeCell ref="M109:Y109"/>
    <mergeCell ref="Z109:AJ109"/>
    <mergeCell ref="AB107:AC108"/>
    <mergeCell ref="AD107:AD108"/>
    <mergeCell ref="AE107:AF108"/>
    <mergeCell ref="AG107:AG108"/>
    <mergeCell ref="AH107:AI108"/>
    <mergeCell ref="AJ107:AJ108"/>
    <mergeCell ref="Z87:AA88"/>
    <mergeCell ref="AB87:AC88"/>
    <mergeCell ref="AG91:AG92"/>
    <mergeCell ref="M89:Y89"/>
    <mergeCell ref="Z89:AJ89"/>
    <mergeCell ref="AG87:AG88"/>
    <mergeCell ref="AH87:AI88"/>
    <mergeCell ref="AD87:AD88"/>
    <mergeCell ref="AE87:AF88"/>
    <mergeCell ref="M87:M88"/>
    <mergeCell ref="AJ87:AJ88"/>
    <mergeCell ref="Y91:Y92"/>
    <mergeCell ref="Z91:AA92"/>
    <mergeCell ref="AB91:AC92"/>
    <mergeCell ref="AD91:AD92"/>
    <mergeCell ref="AE91:AF92"/>
    <mergeCell ref="Z90:AJ90"/>
  </mergeCells>
  <phoneticPr fontId="6"/>
  <dataValidations count="5">
    <dataValidation type="list" imeMode="off" allowBlank="1" showInputMessage="1" showErrorMessage="1" sqref="AL72">
      <formula1>"30"</formula1>
    </dataValidation>
    <dataValidation type="list" errorStyle="warning" allowBlank="1" showInputMessage="1" showErrorMessage="1" sqref="J27:L28 J31:L32 J35:L36 J39:L40 J43:L44 J47:L48 J51:L52 J55:L56 J59:L60 J63:L64 J67:L68 J71:L72 J75:L76 J79:L80 J83:L84 J87:L88 J91:L92 J95:L96 J99:L100 J103:L104 J107:L108">
      <formula1>"○"</formula1>
    </dataValidation>
    <dataValidation imeMode="off" allowBlank="1" showInputMessage="1" showErrorMessage="1" sqref="AD5:AE5 AA5:AB5 AG5:AH5"/>
    <dataValidation imeMode="halfKatakana" allowBlank="1" showInputMessage="1" showErrorMessage="1" sqref="J17"/>
    <dataValidation imeMode="fullAlpha" allowBlank="1" showInputMessage="1" showErrorMessage="1" sqref="K19:O19"/>
  </dataValidations>
  <hyperlinks>
    <hyperlink ref="A1" location="目次!A1" display="目次へ"/>
  </hyperlinks>
  <printOptions horizontalCentered="1"/>
  <pageMargins left="0.59055118110236227" right="0.39370078740157483" top="0.78740157480314965" bottom="0.39370078740157483" header="0.31496062992125984" footer="0.27559055118110237"/>
  <pageSetup paperSize="9" scale="81" orientation="portrait" r:id="rId1"/>
  <headerFooter alignWithMargins="0"/>
  <drawing r:id="rId2"/>
  <legacyDrawing r:id="rId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BL421"/>
  <sheetViews>
    <sheetView view="pageBreakPreview" zoomScale="70" zoomScaleNormal="70" zoomScaleSheetLayoutView="70" workbookViewId="0">
      <pane ySplit="7" topLeftCell="A279" activePane="bottomLeft" state="frozen"/>
      <selection pane="bottomLeft"/>
    </sheetView>
  </sheetViews>
  <sheetFormatPr defaultColWidth="9" defaultRowHeight="17.25"/>
  <cols>
    <col min="1" max="1" width="2.625" style="1355" customWidth="1"/>
    <col min="2" max="2" width="7.5" style="1355" customWidth="1"/>
    <col min="3" max="13" width="2.625" style="1355" customWidth="1"/>
    <col min="14" max="14" width="4.625" style="1355" customWidth="1"/>
    <col min="15" max="15" width="5.125" style="1355" customWidth="1"/>
    <col min="16" max="21" width="3.625" style="1355" customWidth="1"/>
    <col min="22" max="22" width="5.125" style="1355" customWidth="1"/>
    <col min="23" max="28" width="3.5" style="1355" customWidth="1"/>
    <col min="29" max="29" width="5.125" style="1355" customWidth="1"/>
    <col min="30" max="34" width="3.375" style="1355" customWidth="1"/>
    <col min="35" max="39" width="5" style="1355" customWidth="1"/>
    <col min="40" max="40" width="5.875" style="1355" customWidth="1"/>
    <col min="41" max="41" width="5.875" style="1737" customWidth="1"/>
    <col min="42" max="55" width="4.5" style="1355" customWidth="1"/>
    <col min="56" max="56" width="18.75" style="1355" customWidth="1"/>
    <col min="57" max="58" width="2.625" style="1355" customWidth="1"/>
    <col min="59" max="59" width="4.25" style="1355" customWidth="1"/>
    <col min="60" max="63" width="2.625" style="1355" customWidth="1"/>
    <col min="64" max="64" width="9" style="1355" customWidth="1"/>
    <col min="65" max="16384" width="9" style="1355"/>
  </cols>
  <sheetData>
    <row r="1" spans="1:64" ht="18" thickBot="1">
      <c r="A1" s="1743" t="s">
        <v>2787</v>
      </c>
    </row>
    <row r="2" spans="1:64" ht="18" thickBot="1">
      <c r="A2" s="1671"/>
      <c r="B2" s="1672"/>
      <c r="C2" s="1672"/>
      <c r="D2" s="1672"/>
      <c r="E2" s="1672"/>
      <c r="F2" s="1672"/>
      <c r="G2" s="1672"/>
      <c r="H2" s="1672"/>
      <c r="I2" s="1672"/>
      <c r="J2" s="1672"/>
      <c r="K2" s="1672"/>
      <c r="L2" s="1672"/>
      <c r="M2" s="1672"/>
      <c r="N2" s="1672"/>
      <c r="O2" s="1672"/>
      <c r="P2" s="1672"/>
      <c r="Q2" s="1672"/>
      <c r="R2" s="1672"/>
      <c r="S2" s="1672"/>
      <c r="T2" s="1672"/>
      <c r="U2" s="1672"/>
      <c r="V2" s="1672"/>
      <c r="W2" s="1672"/>
      <c r="X2" s="1672"/>
      <c r="Y2" s="1672"/>
      <c r="Z2" s="1672"/>
      <c r="AA2" s="1672"/>
      <c r="AB2" s="1672"/>
      <c r="AC2" s="1672"/>
      <c r="AD2" s="1672"/>
      <c r="AE2" s="1672"/>
      <c r="AF2" s="1672"/>
      <c r="AG2" s="1672"/>
      <c r="AH2" s="1672"/>
      <c r="AI2" s="1672"/>
      <c r="AJ2" s="1672"/>
      <c r="AK2" s="1672"/>
      <c r="AL2" s="1672"/>
      <c r="AM2" s="1672"/>
      <c r="AN2" s="1672"/>
      <c r="AO2" s="1673"/>
      <c r="AP2" s="1672"/>
      <c r="AQ2" s="1672"/>
      <c r="AR2" s="1672"/>
      <c r="AS2" s="1672"/>
      <c r="AT2" s="1672"/>
      <c r="AU2" s="1672"/>
      <c r="AV2" s="1672"/>
      <c r="AW2" s="1672"/>
      <c r="AX2" s="1672"/>
      <c r="AY2" s="1672"/>
      <c r="AZ2" s="1672"/>
      <c r="BA2" s="1672"/>
      <c r="BB2" s="1672"/>
      <c r="BC2" s="1672"/>
      <c r="BD2" s="1672"/>
      <c r="BE2" s="1672"/>
      <c r="BF2" s="1672"/>
      <c r="BG2" s="1672"/>
      <c r="BH2" s="1672"/>
      <c r="BI2" s="1674"/>
    </row>
    <row r="3" spans="1:64" ht="21.75" thickBot="1">
      <c r="A3" s="1675" t="s">
        <v>2362</v>
      </c>
      <c r="B3" s="1676"/>
      <c r="C3" s="1676"/>
      <c r="D3" s="1676"/>
      <c r="E3" s="1676"/>
      <c r="F3" s="1676"/>
      <c r="G3" s="1676"/>
      <c r="H3" s="1676"/>
      <c r="I3" s="1676"/>
      <c r="J3" s="1676"/>
      <c r="K3" s="1676"/>
      <c r="L3" s="1676"/>
      <c r="M3" s="1676"/>
      <c r="N3" s="1676"/>
      <c r="O3" s="1676"/>
      <c r="P3" s="1676"/>
      <c r="Q3" s="1676"/>
      <c r="R3" s="1676"/>
      <c r="S3" s="1676"/>
      <c r="T3" s="1676"/>
      <c r="U3" s="1676"/>
      <c r="V3" s="1676"/>
      <c r="W3" s="4263" t="s">
        <v>2789</v>
      </c>
      <c r="X3" s="4263"/>
      <c r="Y3" s="4263"/>
      <c r="Z3" s="4264"/>
      <c r="AA3" s="4265"/>
      <c r="AB3" s="4266"/>
      <c r="AC3" s="4266"/>
      <c r="AD3" s="4266"/>
      <c r="AE3" s="4266"/>
      <c r="AF3" s="4266"/>
      <c r="AG3" s="4266"/>
      <c r="AH3" s="4267"/>
      <c r="AI3" s="1676"/>
      <c r="AJ3" s="4263" t="s">
        <v>2790</v>
      </c>
      <c r="AK3" s="4263"/>
      <c r="AL3" s="4263"/>
      <c r="AM3" s="4264"/>
      <c r="AN3" s="4268"/>
      <c r="AO3" s="4269"/>
      <c r="AP3" s="4269"/>
      <c r="AQ3" s="4269"/>
      <c r="AR3" s="4269"/>
      <c r="AS3" s="4269"/>
      <c r="AT3" s="4269"/>
      <c r="AU3" s="4269"/>
      <c r="AV3" s="4269"/>
      <c r="AW3" s="4269"/>
      <c r="AX3" s="4269"/>
      <c r="AY3" s="4269"/>
      <c r="AZ3" s="4269"/>
      <c r="BA3" s="4269"/>
      <c r="BB3" s="4269"/>
      <c r="BC3" s="4269"/>
      <c r="BD3" s="4270"/>
      <c r="BE3" s="1676"/>
      <c r="BF3" s="1676"/>
      <c r="BG3" s="1676"/>
      <c r="BH3" s="1676"/>
      <c r="BI3" s="1677"/>
      <c r="BJ3" s="1372"/>
    </row>
    <row r="4" spans="1:64" ht="18" thickBot="1">
      <c r="A4" s="1678"/>
      <c r="B4" s="1679"/>
      <c r="C4" s="1679"/>
      <c r="D4" s="1679"/>
      <c r="E4" s="1679"/>
      <c r="F4" s="1679"/>
      <c r="G4" s="1679"/>
      <c r="H4" s="1679"/>
      <c r="I4" s="1679"/>
      <c r="J4" s="1679"/>
      <c r="K4" s="1679"/>
      <c r="L4" s="1679"/>
      <c r="M4" s="1679"/>
      <c r="N4" s="1679"/>
      <c r="O4" s="1679"/>
      <c r="P4" s="1679"/>
      <c r="Q4" s="1679"/>
      <c r="R4" s="1679"/>
      <c r="S4" s="1679"/>
      <c r="T4" s="1679"/>
      <c r="U4" s="1679"/>
      <c r="V4" s="1679"/>
      <c r="W4" s="1679"/>
      <c r="X4" s="1679"/>
      <c r="Y4" s="1679"/>
      <c r="Z4" s="1679"/>
      <c r="AA4" s="1679"/>
      <c r="AB4" s="1679"/>
      <c r="AC4" s="1679"/>
      <c r="AD4" s="1679"/>
      <c r="AE4" s="1679"/>
      <c r="AF4" s="1679"/>
      <c r="AG4" s="1679"/>
      <c r="AH4" s="1679"/>
      <c r="AI4" s="1679"/>
      <c r="AJ4" s="1679"/>
      <c r="AK4" s="1679"/>
      <c r="AL4" s="1679"/>
      <c r="AM4" s="1679"/>
      <c r="AN4" s="1679"/>
      <c r="AO4" s="1680"/>
      <c r="AP4" s="1679"/>
      <c r="AQ4" s="1679"/>
      <c r="AR4" s="1679"/>
      <c r="AS4" s="1679"/>
      <c r="AT4" s="1679"/>
      <c r="AU4" s="1679"/>
      <c r="AV4" s="1679"/>
      <c r="AW4" s="1679"/>
      <c r="AX4" s="1679"/>
      <c r="AY4" s="1679"/>
      <c r="AZ4" s="1679"/>
      <c r="BA4" s="1679"/>
      <c r="BB4" s="1679"/>
      <c r="BC4" s="1679"/>
      <c r="BD4" s="1679"/>
      <c r="BE4" s="1679"/>
      <c r="BF4" s="1679"/>
      <c r="BG4" s="1679"/>
      <c r="BH4" s="1679"/>
      <c r="BI4" s="1681"/>
      <c r="BJ4" s="1371"/>
    </row>
    <row r="5" spans="1:64" ht="21.95" customHeight="1">
      <c r="A5" s="4271" t="s">
        <v>2361</v>
      </c>
      <c r="B5" s="4272"/>
      <c r="C5" s="4272"/>
      <c r="D5" s="4272"/>
      <c r="E5" s="4272"/>
      <c r="F5" s="4272"/>
      <c r="G5" s="4272"/>
      <c r="H5" s="4272"/>
      <c r="I5" s="4272"/>
      <c r="J5" s="4273"/>
      <c r="K5" s="4277" t="s">
        <v>2360</v>
      </c>
      <c r="L5" s="4272"/>
      <c r="M5" s="4272"/>
      <c r="N5" s="4273"/>
      <c r="O5" s="4277" t="s">
        <v>2359</v>
      </c>
      <c r="P5" s="4272"/>
      <c r="Q5" s="4272"/>
      <c r="R5" s="4272"/>
      <c r="S5" s="4272"/>
      <c r="T5" s="4272"/>
      <c r="U5" s="4273"/>
      <c r="V5" s="4279" t="s">
        <v>2358</v>
      </c>
      <c r="W5" s="4280"/>
      <c r="X5" s="4280"/>
      <c r="Y5" s="4280"/>
      <c r="Z5" s="4280"/>
      <c r="AA5" s="4280"/>
      <c r="AB5" s="4281"/>
      <c r="AC5" s="4279" t="s">
        <v>2357</v>
      </c>
      <c r="AD5" s="4280"/>
      <c r="AE5" s="4280"/>
      <c r="AF5" s="4280"/>
      <c r="AG5" s="4280"/>
      <c r="AH5" s="4281"/>
      <c r="AI5" s="4277" t="s">
        <v>2830</v>
      </c>
      <c r="AJ5" s="4272"/>
      <c r="AK5" s="4272"/>
      <c r="AL5" s="4272"/>
      <c r="AM5" s="4272"/>
      <c r="AN5" s="4272"/>
      <c r="AO5" s="4272"/>
      <c r="AP5" s="4272"/>
      <c r="AQ5" s="4272"/>
      <c r="AR5" s="4272"/>
      <c r="AS5" s="4272"/>
      <c r="AT5" s="4272"/>
      <c r="AU5" s="4272"/>
      <c r="AV5" s="4272"/>
      <c r="AW5" s="4272"/>
      <c r="AX5" s="4272"/>
      <c r="AY5" s="4272"/>
      <c r="AZ5" s="4272"/>
      <c r="BA5" s="4272"/>
      <c r="BB5" s="4272"/>
      <c r="BC5" s="4272"/>
      <c r="BD5" s="4272"/>
      <c r="BE5" s="1682"/>
      <c r="BF5" s="1682"/>
      <c r="BG5" s="1682"/>
      <c r="BH5" s="1682"/>
      <c r="BI5" s="1683"/>
      <c r="BJ5" s="1371"/>
    </row>
    <row r="6" spans="1:64" ht="21.95" customHeight="1" thickBot="1">
      <c r="A6" s="4274"/>
      <c r="B6" s="4275"/>
      <c r="C6" s="4275"/>
      <c r="D6" s="4275"/>
      <c r="E6" s="4275"/>
      <c r="F6" s="4275"/>
      <c r="G6" s="4275"/>
      <c r="H6" s="4275"/>
      <c r="I6" s="4275"/>
      <c r="J6" s="4276"/>
      <c r="K6" s="4278"/>
      <c r="L6" s="4275"/>
      <c r="M6" s="4275"/>
      <c r="N6" s="4276"/>
      <c r="O6" s="4278"/>
      <c r="P6" s="4275"/>
      <c r="Q6" s="4275"/>
      <c r="R6" s="4275"/>
      <c r="S6" s="4275"/>
      <c r="T6" s="4275"/>
      <c r="U6" s="4276"/>
      <c r="V6" s="4282"/>
      <c r="W6" s="4283"/>
      <c r="X6" s="4283"/>
      <c r="Y6" s="4283"/>
      <c r="Z6" s="4283"/>
      <c r="AA6" s="4283"/>
      <c r="AB6" s="4284"/>
      <c r="AC6" s="4282"/>
      <c r="AD6" s="4283"/>
      <c r="AE6" s="4283"/>
      <c r="AF6" s="4283"/>
      <c r="AG6" s="4283"/>
      <c r="AH6" s="4284"/>
      <c r="AI6" s="4278"/>
      <c r="AJ6" s="4275"/>
      <c r="AK6" s="4275"/>
      <c r="AL6" s="4275"/>
      <c r="AM6" s="4275"/>
      <c r="AN6" s="4275"/>
      <c r="AO6" s="4275"/>
      <c r="AP6" s="4275"/>
      <c r="AQ6" s="4275"/>
      <c r="AR6" s="4275"/>
      <c r="AS6" s="4275"/>
      <c r="AT6" s="4275"/>
      <c r="AU6" s="4275"/>
      <c r="AV6" s="4275"/>
      <c r="AW6" s="4275"/>
      <c r="AX6" s="4275"/>
      <c r="AY6" s="4275"/>
      <c r="AZ6" s="4275"/>
      <c r="BA6" s="4275"/>
      <c r="BB6" s="4275"/>
      <c r="BC6" s="4275"/>
      <c r="BD6" s="4275"/>
      <c r="BE6" s="4285" t="s">
        <v>2356</v>
      </c>
      <c r="BF6" s="4286"/>
      <c r="BG6" s="4286"/>
      <c r="BH6" s="4286"/>
      <c r="BI6" s="4287"/>
      <c r="BJ6" s="1371"/>
    </row>
    <row r="7" spans="1:64" ht="57.75" customHeight="1" thickTop="1" thickBot="1">
      <c r="A7" s="4288" t="s">
        <v>2355</v>
      </c>
      <c r="B7" s="4289"/>
      <c r="C7" s="4289"/>
      <c r="D7" s="4289"/>
      <c r="E7" s="4289"/>
      <c r="F7" s="4289"/>
      <c r="G7" s="4289"/>
      <c r="H7" s="4289"/>
      <c r="I7" s="4289"/>
      <c r="J7" s="4290"/>
      <c r="K7" s="4291"/>
      <c r="L7" s="4292"/>
      <c r="M7" s="4292"/>
      <c r="N7" s="4293"/>
      <c r="O7" s="4291"/>
      <c r="P7" s="4292"/>
      <c r="Q7" s="4292"/>
      <c r="R7" s="4292"/>
      <c r="S7" s="4292"/>
      <c r="T7" s="4292"/>
      <c r="U7" s="4293"/>
      <c r="V7" s="4294"/>
      <c r="W7" s="4295"/>
      <c r="X7" s="4295"/>
      <c r="Y7" s="4295"/>
      <c r="Z7" s="4295"/>
      <c r="AA7" s="4295"/>
      <c r="AB7" s="4296"/>
      <c r="AC7" s="4291"/>
      <c r="AD7" s="4292"/>
      <c r="AE7" s="4292"/>
      <c r="AF7" s="4292"/>
      <c r="AG7" s="4292"/>
      <c r="AH7" s="4293"/>
      <c r="AI7" s="4297" t="s">
        <v>2354</v>
      </c>
      <c r="AJ7" s="4298"/>
      <c r="AK7" s="4298"/>
      <c r="AL7" s="4298"/>
      <c r="AM7" s="4298"/>
      <c r="AN7" s="4299"/>
      <c r="AO7" s="1684"/>
      <c r="AP7" s="4300" t="s">
        <v>2353</v>
      </c>
      <c r="AQ7" s="4301"/>
      <c r="AR7" s="4301"/>
      <c r="AS7" s="4301"/>
      <c r="AT7" s="4301"/>
      <c r="AU7" s="4301"/>
      <c r="AV7" s="4301"/>
      <c r="AW7" s="4301"/>
      <c r="AX7" s="4301"/>
      <c r="AY7" s="4301"/>
      <c r="AZ7" s="4301"/>
      <c r="BA7" s="4301"/>
      <c r="BB7" s="4301"/>
      <c r="BC7" s="4301"/>
      <c r="BD7" s="4302"/>
      <c r="BE7" s="4303"/>
      <c r="BF7" s="4304"/>
      <c r="BG7" s="4304"/>
      <c r="BH7" s="4304"/>
      <c r="BI7" s="4305"/>
      <c r="BJ7" s="1370"/>
    </row>
    <row r="8" spans="1:64" ht="21.95" customHeight="1">
      <c r="A8" s="4324" t="s">
        <v>2352</v>
      </c>
      <c r="B8" s="4327" t="s">
        <v>514</v>
      </c>
      <c r="C8" s="4328"/>
      <c r="D8" s="4328"/>
      <c r="E8" s="4328"/>
      <c r="F8" s="4328"/>
      <c r="G8" s="4328"/>
      <c r="H8" s="4328"/>
      <c r="I8" s="4328"/>
      <c r="J8" s="4329"/>
      <c r="K8" s="4336"/>
      <c r="L8" s="4337"/>
      <c r="M8" s="4337"/>
      <c r="N8" s="4338"/>
      <c r="O8" s="4336"/>
      <c r="P8" s="4337"/>
      <c r="Q8" s="4337"/>
      <c r="R8" s="4337"/>
      <c r="S8" s="4337"/>
      <c r="T8" s="4337"/>
      <c r="U8" s="4338"/>
      <c r="V8" s="4336"/>
      <c r="W8" s="4337"/>
      <c r="X8" s="4337"/>
      <c r="Y8" s="4337"/>
      <c r="Z8" s="4337"/>
      <c r="AA8" s="4337"/>
      <c r="AB8" s="4338"/>
      <c r="AC8" s="4336"/>
      <c r="AD8" s="4337"/>
      <c r="AE8" s="4337"/>
      <c r="AF8" s="4337"/>
      <c r="AG8" s="4337"/>
      <c r="AH8" s="4338"/>
      <c r="AI8" s="4306" t="s">
        <v>2351</v>
      </c>
      <c r="AJ8" s="4307"/>
      <c r="AK8" s="4307"/>
      <c r="AL8" s="4307"/>
      <c r="AM8" s="4307"/>
      <c r="AN8" s="4308"/>
      <c r="AO8" s="1685"/>
      <c r="AP8" s="4309" t="s">
        <v>2791</v>
      </c>
      <c r="AQ8" s="4310"/>
      <c r="AR8" s="4310"/>
      <c r="AS8" s="4310"/>
      <c r="AT8" s="4310"/>
      <c r="AU8" s="4310"/>
      <c r="AV8" s="4310"/>
      <c r="AW8" s="4310"/>
      <c r="AX8" s="4310"/>
      <c r="AY8" s="4310"/>
      <c r="AZ8" s="4310"/>
      <c r="BA8" s="4310"/>
      <c r="BB8" s="4310"/>
      <c r="BC8" s="4310"/>
      <c r="BD8" s="4311"/>
      <c r="BE8" s="4312"/>
      <c r="BF8" s="4313"/>
      <c r="BG8" s="4313"/>
      <c r="BH8" s="4313"/>
      <c r="BI8" s="4314"/>
      <c r="BJ8" s="1371"/>
    </row>
    <row r="9" spans="1:64" ht="21.95" customHeight="1">
      <c r="A9" s="4325"/>
      <c r="B9" s="4330"/>
      <c r="C9" s="4331"/>
      <c r="D9" s="4331"/>
      <c r="E9" s="4331"/>
      <c r="F9" s="4331"/>
      <c r="G9" s="4331"/>
      <c r="H9" s="4331"/>
      <c r="I9" s="4331"/>
      <c r="J9" s="4332"/>
      <c r="K9" s="4339"/>
      <c r="L9" s="4340"/>
      <c r="M9" s="4340"/>
      <c r="N9" s="4341"/>
      <c r="O9" s="4339"/>
      <c r="P9" s="4340"/>
      <c r="Q9" s="4340"/>
      <c r="R9" s="4340"/>
      <c r="S9" s="4340"/>
      <c r="T9" s="4340"/>
      <c r="U9" s="4341"/>
      <c r="V9" s="4339"/>
      <c r="W9" s="4340"/>
      <c r="X9" s="4340"/>
      <c r="Y9" s="4340"/>
      <c r="Z9" s="4340"/>
      <c r="AA9" s="4340"/>
      <c r="AB9" s="4341"/>
      <c r="AC9" s="4339"/>
      <c r="AD9" s="4340"/>
      <c r="AE9" s="4340"/>
      <c r="AF9" s="4340"/>
      <c r="AG9" s="4340"/>
      <c r="AH9" s="4341"/>
      <c r="AI9" s="4315" t="s">
        <v>2281</v>
      </c>
      <c r="AJ9" s="4316"/>
      <c r="AK9" s="4316"/>
      <c r="AL9" s="4316"/>
      <c r="AM9" s="4316"/>
      <c r="AN9" s="4317"/>
      <c r="AO9" s="1686"/>
      <c r="AP9" s="4318" t="s">
        <v>3443</v>
      </c>
      <c r="AQ9" s="4319"/>
      <c r="AR9" s="4319"/>
      <c r="AS9" s="4319"/>
      <c r="AT9" s="4319"/>
      <c r="AU9" s="4319"/>
      <c r="AV9" s="4319"/>
      <c r="AW9" s="4319"/>
      <c r="AX9" s="4319"/>
      <c r="AY9" s="4319"/>
      <c r="AZ9" s="4319"/>
      <c r="BA9" s="4319"/>
      <c r="BB9" s="4319"/>
      <c r="BC9" s="4319"/>
      <c r="BD9" s="4320"/>
      <c r="BE9" s="4321"/>
      <c r="BF9" s="4322"/>
      <c r="BG9" s="4322"/>
      <c r="BH9" s="4322"/>
      <c r="BI9" s="4323"/>
      <c r="BJ9" s="1371"/>
    </row>
    <row r="10" spans="1:64" ht="21.95" customHeight="1">
      <c r="A10" s="4325"/>
      <c r="B10" s="4330"/>
      <c r="C10" s="4331"/>
      <c r="D10" s="4331"/>
      <c r="E10" s="4331"/>
      <c r="F10" s="4331"/>
      <c r="G10" s="4331"/>
      <c r="H10" s="4331"/>
      <c r="I10" s="4331"/>
      <c r="J10" s="4332"/>
      <c r="K10" s="4339"/>
      <c r="L10" s="4340"/>
      <c r="M10" s="4340"/>
      <c r="N10" s="4341"/>
      <c r="O10" s="4339"/>
      <c r="P10" s="4340"/>
      <c r="Q10" s="4340"/>
      <c r="R10" s="4340"/>
      <c r="S10" s="4340"/>
      <c r="T10" s="4340"/>
      <c r="U10" s="4341"/>
      <c r="V10" s="4339"/>
      <c r="W10" s="4340"/>
      <c r="X10" s="4340"/>
      <c r="Y10" s="4340"/>
      <c r="Z10" s="4340"/>
      <c r="AA10" s="4340"/>
      <c r="AB10" s="4341"/>
      <c r="AC10" s="4339"/>
      <c r="AD10" s="4340"/>
      <c r="AE10" s="4340"/>
      <c r="AF10" s="4340"/>
      <c r="AG10" s="4340"/>
      <c r="AH10" s="4341"/>
      <c r="AI10" s="4315" t="s">
        <v>2280</v>
      </c>
      <c r="AJ10" s="4316"/>
      <c r="AK10" s="4316"/>
      <c r="AL10" s="4316"/>
      <c r="AM10" s="4316"/>
      <c r="AN10" s="4317"/>
      <c r="AO10" s="1686"/>
      <c r="AP10" s="4318" t="s">
        <v>2270</v>
      </c>
      <c r="AQ10" s="4319"/>
      <c r="AR10" s="4319"/>
      <c r="AS10" s="4319"/>
      <c r="AT10" s="4319"/>
      <c r="AU10" s="4319"/>
      <c r="AV10" s="4319"/>
      <c r="AW10" s="4319"/>
      <c r="AX10" s="4319"/>
      <c r="AY10" s="4319"/>
      <c r="AZ10" s="4319"/>
      <c r="BA10" s="4319"/>
      <c r="BB10" s="4319"/>
      <c r="BC10" s="4319"/>
      <c r="BD10" s="4320"/>
      <c r="BE10" s="4321"/>
      <c r="BF10" s="4322"/>
      <c r="BG10" s="4322"/>
      <c r="BH10" s="4322"/>
      <c r="BI10" s="4323"/>
      <c r="BJ10" s="1371"/>
    </row>
    <row r="11" spans="1:64" ht="21.95" customHeight="1">
      <c r="A11" s="4325"/>
      <c r="B11" s="4330"/>
      <c r="C11" s="4331"/>
      <c r="D11" s="4331"/>
      <c r="E11" s="4331"/>
      <c r="F11" s="4331"/>
      <c r="G11" s="4331"/>
      <c r="H11" s="4331"/>
      <c r="I11" s="4331"/>
      <c r="J11" s="4332"/>
      <c r="K11" s="4339"/>
      <c r="L11" s="4340"/>
      <c r="M11" s="4340"/>
      <c r="N11" s="4341"/>
      <c r="O11" s="4339"/>
      <c r="P11" s="4340"/>
      <c r="Q11" s="4340"/>
      <c r="R11" s="4340"/>
      <c r="S11" s="4340"/>
      <c r="T11" s="4340"/>
      <c r="U11" s="4341"/>
      <c r="V11" s="4339"/>
      <c r="W11" s="4340"/>
      <c r="X11" s="4340"/>
      <c r="Y11" s="4340"/>
      <c r="Z11" s="4340"/>
      <c r="AA11" s="4340"/>
      <c r="AB11" s="4341"/>
      <c r="AC11" s="4339"/>
      <c r="AD11" s="4340"/>
      <c r="AE11" s="4340"/>
      <c r="AF11" s="4340"/>
      <c r="AG11" s="4340"/>
      <c r="AH11" s="4341"/>
      <c r="AI11" s="4315" t="s">
        <v>3441</v>
      </c>
      <c r="AJ11" s="4316"/>
      <c r="AK11" s="4316"/>
      <c r="AL11" s="4316"/>
      <c r="AM11" s="4316"/>
      <c r="AN11" s="4317"/>
      <c r="AO11" s="1686"/>
      <c r="AP11" s="4318" t="s">
        <v>2270</v>
      </c>
      <c r="AQ11" s="4319"/>
      <c r="AR11" s="4319"/>
      <c r="AS11" s="4319"/>
      <c r="AT11" s="4319"/>
      <c r="AU11" s="4319"/>
      <c r="AV11" s="4319"/>
      <c r="AW11" s="4319"/>
      <c r="AX11" s="4319"/>
      <c r="AY11" s="4319"/>
      <c r="AZ11" s="4319"/>
      <c r="BA11" s="4319"/>
      <c r="BB11" s="4319"/>
      <c r="BC11" s="4319"/>
      <c r="BD11" s="4320"/>
      <c r="BE11" s="4321"/>
      <c r="BF11" s="4322"/>
      <c r="BG11" s="4322"/>
      <c r="BH11" s="4322"/>
      <c r="BI11" s="4323"/>
      <c r="BJ11" s="1371"/>
    </row>
    <row r="12" spans="1:64" ht="66.75" customHeight="1">
      <c r="A12" s="4325"/>
      <c r="B12" s="4330"/>
      <c r="C12" s="4331"/>
      <c r="D12" s="4331"/>
      <c r="E12" s="4331"/>
      <c r="F12" s="4331"/>
      <c r="G12" s="4331"/>
      <c r="H12" s="4331"/>
      <c r="I12" s="4331"/>
      <c r="J12" s="4332"/>
      <c r="K12" s="4339"/>
      <c r="L12" s="4340"/>
      <c r="M12" s="4340"/>
      <c r="N12" s="4341"/>
      <c r="O12" s="4339"/>
      <c r="P12" s="4340"/>
      <c r="Q12" s="4340"/>
      <c r="R12" s="4340"/>
      <c r="S12" s="4340"/>
      <c r="T12" s="4340"/>
      <c r="U12" s="4341"/>
      <c r="V12" s="4339"/>
      <c r="W12" s="4340"/>
      <c r="X12" s="4340"/>
      <c r="Y12" s="4340"/>
      <c r="Z12" s="4340"/>
      <c r="AA12" s="4340"/>
      <c r="AB12" s="4341"/>
      <c r="AC12" s="4339"/>
      <c r="AD12" s="4340"/>
      <c r="AE12" s="4340"/>
      <c r="AF12" s="4340"/>
      <c r="AG12" s="4340"/>
      <c r="AH12" s="4341"/>
      <c r="AI12" s="4315" t="s">
        <v>2278</v>
      </c>
      <c r="AJ12" s="4316"/>
      <c r="AK12" s="4316"/>
      <c r="AL12" s="4316"/>
      <c r="AM12" s="4316"/>
      <c r="AN12" s="4317"/>
      <c r="AO12" s="1687"/>
      <c r="AP12" s="4351" t="s">
        <v>3442</v>
      </c>
      <c r="AQ12" s="4352"/>
      <c r="AR12" s="4352"/>
      <c r="AS12" s="4352"/>
      <c r="AT12" s="4352"/>
      <c r="AU12" s="4352"/>
      <c r="AV12" s="4352"/>
      <c r="AW12" s="4352"/>
      <c r="AX12" s="4352"/>
      <c r="AY12" s="4352"/>
      <c r="AZ12" s="4352"/>
      <c r="BA12" s="4352"/>
      <c r="BB12" s="4352"/>
      <c r="BC12" s="4352"/>
      <c r="BD12" s="4353"/>
      <c r="BE12" s="4321"/>
      <c r="BF12" s="4322"/>
      <c r="BG12" s="4322"/>
      <c r="BH12" s="4322"/>
      <c r="BI12" s="4323"/>
      <c r="BJ12" s="1371"/>
      <c r="BL12" s="1355" t="s">
        <v>668</v>
      </c>
    </row>
    <row r="13" spans="1:64" ht="21.95" customHeight="1">
      <c r="A13" s="4325"/>
      <c r="B13" s="4330"/>
      <c r="C13" s="4331"/>
      <c r="D13" s="4331"/>
      <c r="E13" s="4331"/>
      <c r="F13" s="4331"/>
      <c r="G13" s="4331"/>
      <c r="H13" s="4331"/>
      <c r="I13" s="4331"/>
      <c r="J13" s="4332"/>
      <c r="K13" s="4339"/>
      <c r="L13" s="4340"/>
      <c r="M13" s="4340"/>
      <c r="N13" s="4341"/>
      <c r="O13" s="4339"/>
      <c r="P13" s="4340"/>
      <c r="Q13" s="4340"/>
      <c r="R13" s="4340"/>
      <c r="S13" s="4340"/>
      <c r="T13" s="4340"/>
      <c r="U13" s="4341"/>
      <c r="V13" s="4339"/>
      <c r="W13" s="4340"/>
      <c r="X13" s="4340"/>
      <c r="Y13" s="4340"/>
      <c r="Z13" s="4340"/>
      <c r="AA13" s="4340"/>
      <c r="AB13" s="4341"/>
      <c r="AC13" s="4339"/>
      <c r="AD13" s="4340"/>
      <c r="AE13" s="4340"/>
      <c r="AF13" s="4340"/>
      <c r="AG13" s="4340"/>
      <c r="AH13" s="4341"/>
      <c r="AI13" s="4315" t="s">
        <v>2277</v>
      </c>
      <c r="AJ13" s="4316"/>
      <c r="AK13" s="4316"/>
      <c r="AL13" s="4316"/>
      <c r="AM13" s="4316"/>
      <c r="AN13" s="4317"/>
      <c r="AO13" s="1686"/>
      <c r="AP13" s="4318" t="s">
        <v>2831</v>
      </c>
      <c r="AQ13" s="4319"/>
      <c r="AR13" s="4319"/>
      <c r="AS13" s="4319"/>
      <c r="AT13" s="4319"/>
      <c r="AU13" s="4319"/>
      <c r="AV13" s="4319"/>
      <c r="AW13" s="4319"/>
      <c r="AX13" s="4319"/>
      <c r="AY13" s="4319"/>
      <c r="AZ13" s="4319"/>
      <c r="BA13" s="4319"/>
      <c r="BB13" s="4319"/>
      <c r="BC13" s="4319"/>
      <c r="BD13" s="4320"/>
      <c r="BE13" s="4321"/>
      <c r="BF13" s="4322"/>
      <c r="BG13" s="4322"/>
      <c r="BH13" s="4322"/>
      <c r="BI13" s="4323"/>
      <c r="BJ13" s="1371"/>
    </row>
    <row r="14" spans="1:64" ht="21.95" customHeight="1">
      <c r="A14" s="4325"/>
      <c r="B14" s="4330"/>
      <c r="C14" s="4331"/>
      <c r="D14" s="4331"/>
      <c r="E14" s="4331"/>
      <c r="F14" s="4331"/>
      <c r="G14" s="4331"/>
      <c r="H14" s="4331"/>
      <c r="I14" s="4331"/>
      <c r="J14" s="4332"/>
      <c r="K14" s="4339"/>
      <c r="L14" s="4340"/>
      <c r="M14" s="4340"/>
      <c r="N14" s="4341"/>
      <c r="O14" s="4339"/>
      <c r="P14" s="4340"/>
      <c r="Q14" s="4340"/>
      <c r="R14" s="4340"/>
      <c r="S14" s="4340"/>
      <c r="T14" s="4340"/>
      <c r="U14" s="4341"/>
      <c r="V14" s="4339"/>
      <c r="W14" s="4340"/>
      <c r="X14" s="4340"/>
      <c r="Y14" s="4340"/>
      <c r="Z14" s="4340"/>
      <c r="AA14" s="4340"/>
      <c r="AB14" s="4341"/>
      <c r="AC14" s="4339"/>
      <c r="AD14" s="4340"/>
      <c r="AE14" s="4340"/>
      <c r="AF14" s="4340"/>
      <c r="AG14" s="4340"/>
      <c r="AH14" s="4341"/>
      <c r="AI14" s="4315" t="s">
        <v>2314</v>
      </c>
      <c r="AJ14" s="4316"/>
      <c r="AK14" s="4316"/>
      <c r="AL14" s="4316"/>
      <c r="AM14" s="4316"/>
      <c r="AN14" s="4317"/>
      <c r="AO14" s="1686"/>
      <c r="AP14" s="4318" t="s">
        <v>2268</v>
      </c>
      <c r="AQ14" s="4319"/>
      <c r="AR14" s="4319"/>
      <c r="AS14" s="4319"/>
      <c r="AT14" s="4319"/>
      <c r="AU14" s="4319"/>
      <c r="AV14" s="4319"/>
      <c r="AW14" s="4319"/>
      <c r="AX14" s="4319"/>
      <c r="AY14" s="4319"/>
      <c r="AZ14" s="4319"/>
      <c r="BA14" s="4319"/>
      <c r="BB14" s="4319"/>
      <c r="BC14" s="4319"/>
      <c r="BD14" s="4320"/>
      <c r="BE14" s="4321"/>
      <c r="BF14" s="4322"/>
      <c r="BG14" s="4322"/>
      <c r="BH14" s="4322"/>
      <c r="BI14" s="4323"/>
      <c r="BJ14" s="1370"/>
    </row>
    <row r="15" spans="1:64" ht="21.95" customHeight="1">
      <c r="A15" s="4325"/>
      <c r="B15" s="4333"/>
      <c r="C15" s="4334"/>
      <c r="D15" s="4334"/>
      <c r="E15" s="4334"/>
      <c r="F15" s="4334"/>
      <c r="G15" s="4334"/>
      <c r="H15" s="4334"/>
      <c r="I15" s="4334"/>
      <c r="J15" s="4335"/>
      <c r="K15" s="4342"/>
      <c r="L15" s="4343"/>
      <c r="M15" s="4343"/>
      <c r="N15" s="4344"/>
      <c r="O15" s="4342"/>
      <c r="P15" s="4343"/>
      <c r="Q15" s="4343"/>
      <c r="R15" s="4343"/>
      <c r="S15" s="4343"/>
      <c r="T15" s="4343"/>
      <c r="U15" s="4344"/>
      <c r="V15" s="4342"/>
      <c r="W15" s="4343"/>
      <c r="X15" s="4343"/>
      <c r="Y15" s="4343"/>
      <c r="Z15" s="4343"/>
      <c r="AA15" s="4343"/>
      <c r="AB15" s="4344"/>
      <c r="AC15" s="4342"/>
      <c r="AD15" s="4343"/>
      <c r="AE15" s="4343"/>
      <c r="AF15" s="4343"/>
      <c r="AG15" s="4343"/>
      <c r="AH15" s="4344"/>
      <c r="AI15" s="4315" t="s">
        <v>2269</v>
      </c>
      <c r="AJ15" s="4316"/>
      <c r="AK15" s="4316"/>
      <c r="AL15" s="4316"/>
      <c r="AM15" s="4316"/>
      <c r="AN15" s="4317"/>
      <c r="AO15" s="1686"/>
      <c r="AP15" s="4318" t="s">
        <v>2268</v>
      </c>
      <c r="AQ15" s="4319"/>
      <c r="AR15" s="4319"/>
      <c r="AS15" s="4319"/>
      <c r="AT15" s="4319"/>
      <c r="AU15" s="4319"/>
      <c r="AV15" s="4319"/>
      <c r="AW15" s="4319"/>
      <c r="AX15" s="4319"/>
      <c r="AY15" s="4319"/>
      <c r="AZ15" s="4319"/>
      <c r="BA15" s="4319"/>
      <c r="BB15" s="4319"/>
      <c r="BC15" s="4319"/>
      <c r="BD15" s="4320"/>
      <c r="BE15" s="4321"/>
      <c r="BF15" s="4322"/>
      <c r="BG15" s="4322"/>
      <c r="BH15" s="4322"/>
      <c r="BI15" s="4323"/>
      <c r="BJ15" s="1369"/>
    </row>
    <row r="16" spans="1:64" ht="21.95" customHeight="1">
      <c r="A16" s="4325"/>
      <c r="B16" s="4345" t="s">
        <v>515</v>
      </c>
      <c r="C16" s="4346"/>
      <c r="D16" s="4346"/>
      <c r="E16" s="4346"/>
      <c r="F16" s="4346"/>
      <c r="G16" s="4346"/>
      <c r="H16" s="4346"/>
      <c r="I16" s="4346"/>
      <c r="J16" s="4347"/>
      <c r="K16" s="4348"/>
      <c r="L16" s="4349"/>
      <c r="M16" s="4349"/>
      <c r="N16" s="4350"/>
      <c r="O16" s="4348"/>
      <c r="P16" s="4349"/>
      <c r="Q16" s="4349"/>
      <c r="R16" s="4349"/>
      <c r="S16" s="4349"/>
      <c r="T16" s="4349"/>
      <c r="U16" s="4350"/>
      <c r="V16" s="4348"/>
      <c r="W16" s="4349"/>
      <c r="X16" s="4349"/>
      <c r="Y16" s="4349"/>
      <c r="Z16" s="4349"/>
      <c r="AA16" s="4349"/>
      <c r="AB16" s="4350"/>
      <c r="AC16" s="4348"/>
      <c r="AD16" s="4349"/>
      <c r="AE16" s="4349"/>
      <c r="AF16" s="4349"/>
      <c r="AG16" s="4349"/>
      <c r="AH16" s="4350"/>
      <c r="AI16" s="4315" t="s">
        <v>2351</v>
      </c>
      <c r="AJ16" s="4316"/>
      <c r="AK16" s="4316"/>
      <c r="AL16" s="4316"/>
      <c r="AM16" s="4316"/>
      <c r="AN16" s="4317"/>
      <c r="AO16" s="1688"/>
      <c r="AP16" s="4318" t="s">
        <v>2792</v>
      </c>
      <c r="AQ16" s="4319"/>
      <c r="AR16" s="4319"/>
      <c r="AS16" s="4319"/>
      <c r="AT16" s="4319"/>
      <c r="AU16" s="4319"/>
      <c r="AV16" s="4319"/>
      <c r="AW16" s="4319"/>
      <c r="AX16" s="4319"/>
      <c r="AY16" s="4319"/>
      <c r="AZ16" s="4319"/>
      <c r="BA16" s="4319"/>
      <c r="BB16" s="4319"/>
      <c r="BC16" s="4319"/>
      <c r="BD16" s="4320"/>
      <c r="BE16" s="4321"/>
      <c r="BF16" s="4322"/>
      <c r="BG16" s="4322"/>
      <c r="BH16" s="4322"/>
      <c r="BI16" s="4323"/>
      <c r="BJ16" s="1371"/>
      <c r="BL16" s="1355" t="s">
        <v>3444</v>
      </c>
    </row>
    <row r="17" spans="1:64" ht="21.95" customHeight="1">
      <c r="A17" s="4325"/>
      <c r="B17" s="4330"/>
      <c r="C17" s="4331"/>
      <c r="D17" s="4331"/>
      <c r="E17" s="4331"/>
      <c r="F17" s="4331"/>
      <c r="G17" s="4331"/>
      <c r="H17" s="4331"/>
      <c r="I17" s="4331"/>
      <c r="J17" s="4332"/>
      <c r="K17" s="4339"/>
      <c r="L17" s="4340"/>
      <c r="M17" s="4340"/>
      <c r="N17" s="4341"/>
      <c r="O17" s="4339"/>
      <c r="P17" s="4340"/>
      <c r="Q17" s="4340"/>
      <c r="R17" s="4340"/>
      <c r="S17" s="4340"/>
      <c r="T17" s="4340"/>
      <c r="U17" s="4341"/>
      <c r="V17" s="4339"/>
      <c r="W17" s="4340"/>
      <c r="X17" s="4340"/>
      <c r="Y17" s="4340"/>
      <c r="Z17" s="4340"/>
      <c r="AA17" s="4340"/>
      <c r="AB17" s="4341"/>
      <c r="AC17" s="4339"/>
      <c r="AD17" s="4340"/>
      <c r="AE17" s="4340"/>
      <c r="AF17" s="4340"/>
      <c r="AG17" s="4340"/>
      <c r="AH17" s="4341"/>
      <c r="AI17" s="4315" t="s">
        <v>2281</v>
      </c>
      <c r="AJ17" s="4316"/>
      <c r="AK17" s="4316"/>
      <c r="AL17" s="4316"/>
      <c r="AM17" s="4316"/>
      <c r="AN17" s="4317"/>
      <c r="AO17" s="1686"/>
      <c r="AP17" s="4318" t="s">
        <v>2270</v>
      </c>
      <c r="AQ17" s="4319"/>
      <c r="AR17" s="4319"/>
      <c r="AS17" s="4319"/>
      <c r="AT17" s="4319"/>
      <c r="AU17" s="4319"/>
      <c r="AV17" s="4319"/>
      <c r="AW17" s="4319"/>
      <c r="AX17" s="4319"/>
      <c r="AY17" s="4319"/>
      <c r="AZ17" s="4319"/>
      <c r="BA17" s="4319"/>
      <c r="BB17" s="4319"/>
      <c r="BC17" s="4319"/>
      <c r="BD17" s="4320"/>
      <c r="BE17" s="4321"/>
      <c r="BF17" s="4322"/>
      <c r="BG17" s="4322"/>
      <c r="BH17" s="4322"/>
      <c r="BI17" s="4323"/>
      <c r="BJ17" s="1371"/>
      <c r="BL17" s="1355" t="s">
        <v>668</v>
      </c>
    </row>
    <row r="18" spans="1:64" ht="21.95" customHeight="1">
      <c r="A18" s="4325"/>
      <c r="B18" s="4330"/>
      <c r="C18" s="4331"/>
      <c r="D18" s="4331"/>
      <c r="E18" s="4331"/>
      <c r="F18" s="4331"/>
      <c r="G18" s="4331"/>
      <c r="H18" s="4331"/>
      <c r="I18" s="4331"/>
      <c r="J18" s="4332"/>
      <c r="K18" s="4339"/>
      <c r="L18" s="4340"/>
      <c r="M18" s="4340"/>
      <c r="N18" s="4341"/>
      <c r="O18" s="4339"/>
      <c r="P18" s="4340"/>
      <c r="Q18" s="4340"/>
      <c r="R18" s="4340"/>
      <c r="S18" s="4340"/>
      <c r="T18" s="4340"/>
      <c r="U18" s="4341"/>
      <c r="V18" s="4339"/>
      <c r="W18" s="4340"/>
      <c r="X18" s="4340"/>
      <c r="Y18" s="4340"/>
      <c r="Z18" s="4340"/>
      <c r="AA18" s="4340"/>
      <c r="AB18" s="4341"/>
      <c r="AC18" s="4339"/>
      <c r="AD18" s="4340"/>
      <c r="AE18" s="4340"/>
      <c r="AF18" s="4340"/>
      <c r="AG18" s="4340"/>
      <c r="AH18" s="4341"/>
      <c r="AI18" s="4315" t="s">
        <v>2280</v>
      </c>
      <c r="AJ18" s="4316"/>
      <c r="AK18" s="4316"/>
      <c r="AL18" s="4316"/>
      <c r="AM18" s="4316"/>
      <c r="AN18" s="4317"/>
      <c r="AO18" s="1686"/>
      <c r="AP18" s="4318" t="s">
        <v>2270</v>
      </c>
      <c r="AQ18" s="4319"/>
      <c r="AR18" s="4319"/>
      <c r="AS18" s="4319"/>
      <c r="AT18" s="4319"/>
      <c r="AU18" s="4319"/>
      <c r="AV18" s="4319"/>
      <c r="AW18" s="4319"/>
      <c r="AX18" s="4319"/>
      <c r="AY18" s="4319"/>
      <c r="AZ18" s="4319"/>
      <c r="BA18" s="4319"/>
      <c r="BB18" s="4319"/>
      <c r="BC18" s="4319"/>
      <c r="BD18" s="4320"/>
      <c r="BE18" s="4321"/>
      <c r="BF18" s="4322"/>
      <c r="BG18" s="4322"/>
      <c r="BH18" s="4322"/>
      <c r="BI18" s="4323"/>
      <c r="BJ18" s="1371"/>
      <c r="BL18" s="1355" t="s">
        <v>3444</v>
      </c>
    </row>
    <row r="19" spans="1:64" ht="21.95" customHeight="1">
      <c r="A19" s="4325"/>
      <c r="B19" s="4330"/>
      <c r="C19" s="4331"/>
      <c r="D19" s="4331"/>
      <c r="E19" s="4331"/>
      <c r="F19" s="4331"/>
      <c r="G19" s="4331"/>
      <c r="H19" s="4331"/>
      <c r="I19" s="4331"/>
      <c r="J19" s="4332"/>
      <c r="K19" s="4339"/>
      <c r="L19" s="4340"/>
      <c r="M19" s="4340"/>
      <c r="N19" s="4341"/>
      <c r="O19" s="4339"/>
      <c r="P19" s="4340"/>
      <c r="Q19" s="4340"/>
      <c r="R19" s="4340"/>
      <c r="S19" s="4340"/>
      <c r="T19" s="4340"/>
      <c r="U19" s="4341"/>
      <c r="V19" s="4339"/>
      <c r="W19" s="4340"/>
      <c r="X19" s="4340"/>
      <c r="Y19" s="4340"/>
      <c r="Z19" s="4340"/>
      <c r="AA19" s="4340"/>
      <c r="AB19" s="4341"/>
      <c r="AC19" s="4339"/>
      <c r="AD19" s="4340"/>
      <c r="AE19" s="4340"/>
      <c r="AF19" s="4340"/>
      <c r="AG19" s="4340"/>
      <c r="AH19" s="4341"/>
      <c r="AI19" s="4315" t="s">
        <v>3441</v>
      </c>
      <c r="AJ19" s="4316"/>
      <c r="AK19" s="4316"/>
      <c r="AL19" s="4316"/>
      <c r="AM19" s="4316"/>
      <c r="AN19" s="4317"/>
      <c r="AO19" s="1686"/>
      <c r="AP19" s="4318" t="s">
        <v>3443</v>
      </c>
      <c r="AQ19" s="4319"/>
      <c r="AR19" s="4319"/>
      <c r="AS19" s="4319"/>
      <c r="AT19" s="4319"/>
      <c r="AU19" s="4319"/>
      <c r="AV19" s="4319"/>
      <c r="AW19" s="4319"/>
      <c r="AX19" s="4319"/>
      <c r="AY19" s="4319"/>
      <c r="AZ19" s="4319"/>
      <c r="BA19" s="4319"/>
      <c r="BB19" s="4319"/>
      <c r="BC19" s="4319"/>
      <c r="BD19" s="4320"/>
      <c r="BE19" s="4321"/>
      <c r="BF19" s="4322"/>
      <c r="BG19" s="4322"/>
      <c r="BH19" s="4322"/>
      <c r="BI19" s="4323"/>
      <c r="BJ19" s="1371"/>
    </row>
    <row r="20" spans="1:64" ht="66.75" customHeight="1">
      <c r="A20" s="4325"/>
      <c r="B20" s="4330"/>
      <c r="C20" s="4331"/>
      <c r="D20" s="4331"/>
      <c r="E20" s="4331"/>
      <c r="F20" s="4331"/>
      <c r="G20" s="4331"/>
      <c r="H20" s="4331"/>
      <c r="I20" s="4331"/>
      <c r="J20" s="4332"/>
      <c r="K20" s="4339"/>
      <c r="L20" s="4340"/>
      <c r="M20" s="4340"/>
      <c r="N20" s="4341"/>
      <c r="O20" s="4339"/>
      <c r="P20" s="4340"/>
      <c r="Q20" s="4340"/>
      <c r="R20" s="4340"/>
      <c r="S20" s="4340"/>
      <c r="T20" s="4340"/>
      <c r="U20" s="4341"/>
      <c r="V20" s="4339"/>
      <c r="W20" s="4340"/>
      <c r="X20" s="4340"/>
      <c r="Y20" s="4340"/>
      <c r="Z20" s="4340"/>
      <c r="AA20" s="4340"/>
      <c r="AB20" s="4341"/>
      <c r="AC20" s="4339"/>
      <c r="AD20" s="4340"/>
      <c r="AE20" s="4340"/>
      <c r="AF20" s="4340"/>
      <c r="AG20" s="4340"/>
      <c r="AH20" s="4341"/>
      <c r="AI20" s="4315" t="s">
        <v>2278</v>
      </c>
      <c r="AJ20" s="4316"/>
      <c r="AK20" s="4316"/>
      <c r="AL20" s="4316"/>
      <c r="AM20" s="4316"/>
      <c r="AN20" s="4317"/>
      <c r="AO20" s="1687"/>
      <c r="AP20" s="4351" t="s">
        <v>3442</v>
      </c>
      <c r="AQ20" s="4352"/>
      <c r="AR20" s="4352"/>
      <c r="AS20" s="4352"/>
      <c r="AT20" s="4352"/>
      <c r="AU20" s="4352"/>
      <c r="AV20" s="4352"/>
      <c r="AW20" s="4352"/>
      <c r="AX20" s="4352"/>
      <c r="AY20" s="4352"/>
      <c r="AZ20" s="4352"/>
      <c r="BA20" s="4352"/>
      <c r="BB20" s="4352"/>
      <c r="BC20" s="4352"/>
      <c r="BD20" s="4353"/>
      <c r="BE20" s="4321"/>
      <c r="BF20" s="4322"/>
      <c r="BG20" s="4322"/>
      <c r="BH20" s="4322"/>
      <c r="BI20" s="4323"/>
      <c r="BJ20" s="1371"/>
      <c r="BL20" s="1355" t="s">
        <v>668</v>
      </c>
    </row>
    <row r="21" spans="1:64" ht="21.95" customHeight="1">
      <c r="A21" s="4325"/>
      <c r="B21" s="4330"/>
      <c r="C21" s="4331"/>
      <c r="D21" s="4331"/>
      <c r="E21" s="4331"/>
      <c r="F21" s="4331"/>
      <c r="G21" s="4331"/>
      <c r="H21" s="4331"/>
      <c r="I21" s="4331"/>
      <c r="J21" s="4332"/>
      <c r="K21" s="4339"/>
      <c r="L21" s="4340"/>
      <c r="M21" s="4340"/>
      <c r="N21" s="4341"/>
      <c r="O21" s="4339"/>
      <c r="P21" s="4340"/>
      <c r="Q21" s="4340"/>
      <c r="R21" s="4340"/>
      <c r="S21" s="4340"/>
      <c r="T21" s="4340"/>
      <c r="U21" s="4341"/>
      <c r="V21" s="4339"/>
      <c r="W21" s="4340"/>
      <c r="X21" s="4340"/>
      <c r="Y21" s="4340"/>
      <c r="Z21" s="4340"/>
      <c r="AA21" s="4340"/>
      <c r="AB21" s="4341"/>
      <c r="AC21" s="4339"/>
      <c r="AD21" s="4340"/>
      <c r="AE21" s="4340"/>
      <c r="AF21" s="4340"/>
      <c r="AG21" s="4340"/>
      <c r="AH21" s="4341"/>
      <c r="AI21" s="4315" t="s">
        <v>2277</v>
      </c>
      <c r="AJ21" s="4316"/>
      <c r="AK21" s="4316"/>
      <c r="AL21" s="4316"/>
      <c r="AM21" s="4316"/>
      <c r="AN21" s="4317"/>
      <c r="AO21" s="1686"/>
      <c r="AP21" s="4318" t="s">
        <v>2831</v>
      </c>
      <c r="AQ21" s="4319"/>
      <c r="AR21" s="4319"/>
      <c r="AS21" s="4319"/>
      <c r="AT21" s="4319"/>
      <c r="AU21" s="4319"/>
      <c r="AV21" s="4319"/>
      <c r="AW21" s="4319"/>
      <c r="AX21" s="4319"/>
      <c r="AY21" s="4319"/>
      <c r="AZ21" s="4319"/>
      <c r="BA21" s="4319"/>
      <c r="BB21" s="4319"/>
      <c r="BC21" s="4319"/>
      <c r="BD21" s="4320"/>
      <c r="BE21" s="4321"/>
      <c r="BF21" s="4322"/>
      <c r="BG21" s="4322"/>
      <c r="BH21" s="4322"/>
      <c r="BI21" s="4323"/>
      <c r="BJ21" s="1371"/>
    </row>
    <row r="22" spans="1:64" ht="21.95" customHeight="1">
      <c r="A22" s="4325"/>
      <c r="B22" s="4330"/>
      <c r="C22" s="4331"/>
      <c r="D22" s="4331"/>
      <c r="E22" s="4331"/>
      <c r="F22" s="4331"/>
      <c r="G22" s="4331"/>
      <c r="H22" s="4331"/>
      <c r="I22" s="4331"/>
      <c r="J22" s="4332"/>
      <c r="K22" s="4339"/>
      <c r="L22" s="4340"/>
      <c r="M22" s="4340"/>
      <c r="N22" s="4341"/>
      <c r="O22" s="4339"/>
      <c r="P22" s="4340"/>
      <c r="Q22" s="4340"/>
      <c r="R22" s="4340"/>
      <c r="S22" s="4340"/>
      <c r="T22" s="4340"/>
      <c r="U22" s="4341"/>
      <c r="V22" s="4339"/>
      <c r="W22" s="4340"/>
      <c r="X22" s="4340"/>
      <c r="Y22" s="4340"/>
      <c r="Z22" s="4340"/>
      <c r="AA22" s="4340"/>
      <c r="AB22" s="4341"/>
      <c r="AC22" s="4339"/>
      <c r="AD22" s="4340"/>
      <c r="AE22" s="4340"/>
      <c r="AF22" s="4340"/>
      <c r="AG22" s="4340"/>
      <c r="AH22" s="4341"/>
      <c r="AI22" s="4315" t="s">
        <v>2314</v>
      </c>
      <c r="AJ22" s="4316"/>
      <c r="AK22" s="4316"/>
      <c r="AL22" s="4316"/>
      <c r="AM22" s="4316"/>
      <c r="AN22" s="4317"/>
      <c r="AO22" s="1686"/>
      <c r="AP22" s="4318" t="s">
        <v>2268</v>
      </c>
      <c r="AQ22" s="4319"/>
      <c r="AR22" s="4319"/>
      <c r="AS22" s="4319"/>
      <c r="AT22" s="4319"/>
      <c r="AU22" s="4319"/>
      <c r="AV22" s="4319"/>
      <c r="AW22" s="4319"/>
      <c r="AX22" s="4319"/>
      <c r="AY22" s="4319"/>
      <c r="AZ22" s="4319"/>
      <c r="BA22" s="4319"/>
      <c r="BB22" s="4319"/>
      <c r="BC22" s="4319"/>
      <c r="BD22" s="4320"/>
      <c r="BE22" s="4321"/>
      <c r="BF22" s="4322"/>
      <c r="BG22" s="4322"/>
      <c r="BH22" s="4322"/>
      <c r="BI22" s="4323"/>
      <c r="BJ22" s="1370"/>
    </row>
    <row r="23" spans="1:64" ht="21.95" customHeight="1">
      <c r="A23" s="4325"/>
      <c r="B23" s="4333"/>
      <c r="C23" s="4334"/>
      <c r="D23" s="4334"/>
      <c r="E23" s="4334"/>
      <c r="F23" s="4334"/>
      <c r="G23" s="4334"/>
      <c r="H23" s="4334"/>
      <c r="I23" s="4334"/>
      <c r="J23" s="4335"/>
      <c r="K23" s="4342"/>
      <c r="L23" s="4343"/>
      <c r="M23" s="4343"/>
      <c r="N23" s="4344"/>
      <c r="O23" s="4342"/>
      <c r="P23" s="4343"/>
      <c r="Q23" s="4343"/>
      <c r="R23" s="4343"/>
      <c r="S23" s="4343"/>
      <c r="T23" s="4343"/>
      <c r="U23" s="4344"/>
      <c r="V23" s="4342"/>
      <c r="W23" s="4343"/>
      <c r="X23" s="4343"/>
      <c r="Y23" s="4343"/>
      <c r="Z23" s="4343"/>
      <c r="AA23" s="4343"/>
      <c r="AB23" s="4344"/>
      <c r="AC23" s="4342"/>
      <c r="AD23" s="4343"/>
      <c r="AE23" s="4343"/>
      <c r="AF23" s="4343"/>
      <c r="AG23" s="4343"/>
      <c r="AH23" s="4344"/>
      <c r="AI23" s="4315" t="s">
        <v>2269</v>
      </c>
      <c r="AJ23" s="4316"/>
      <c r="AK23" s="4316"/>
      <c r="AL23" s="4316"/>
      <c r="AM23" s="4316"/>
      <c r="AN23" s="4317"/>
      <c r="AO23" s="1688"/>
      <c r="AP23" s="4318" t="s">
        <v>2268</v>
      </c>
      <c r="AQ23" s="4319"/>
      <c r="AR23" s="4319"/>
      <c r="AS23" s="4319"/>
      <c r="AT23" s="4319"/>
      <c r="AU23" s="4319"/>
      <c r="AV23" s="4319"/>
      <c r="AW23" s="4319"/>
      <c r="AX23" s="4319"/>
      <c r="AY23" s="4319"/>
      <c r="AZ23" s="4319"/>
      <c r="BA23" s="4319"/>
      <c r="BB23" s="4319"/>
      <c r="BC23" s="4319"/>
      <c r="BD23" s="4320"/>
      <c r="BE23" s="4321"/>
      <c r="BF23" s="4322"/>
      <c r="BG23" s="4322"/>
      <c r="BH23" s="4322"/>
      <c r="BI23" s="4323"/>
      <c r="BJ23" s="1369"/>
    </row>
    <row r="24" spans="1:64" ht="21.95" customHeight="1">
      <c r="A24" s="4325"/>
      <c r="B24" s="4345" t="s">
        <v>534</v>
      </c>
      <c r="C24" s="4346"/>
      <c r="D24" s="4346"/>
      <c r="E24" s="4346"/>
      <c r="F24" s="4346"/>
      <c r="G24" s="4346"/>
      <c r="H24" s="4346"/>
      <c r="I24" s="4346"/>
      <c r="J24" s="4347"/>
      <c r="K24" s="4348"/>
      <c r="L24" s="4349"/>
      <c r="M24" s="4349"/>
      <c r="N24" s="4350"/>
      <c r="O24" s="4348"/>
      <c r="P24" s="4349"/>
      <c r="Q24" s="4349"/>
      <c r="R24" s="4349"/>
      <c r="S24" s="4349"/>
      <c r="T24" s="4349"/>
      <c r="U24" s="4350"/>
      <c r="V24" s="4348"/>
      <c r="W24" s="4349"/>
      <c r="X24" s="4349"/>
      <c r="Y24" s="4349"/>
      <c r="Z24" s="4349"/>
      <c r="AA24" s="4349"/>
      <c r="AB24" s="4350"/>
      <c r="AC24" s="4348"/>
      <c r="AD24" s="4349"/>
      <c r="AE24" s="4349"/>
      <c r="AF24" s="4349"/>
      <c r="AG24" s="4349"/>
      <c r="AH24" s="4350"/>
      <c r="AI24" s="4315" t="s">
        <v>2351</v>
      </c>
      <c r="AJ24" s="4316"/>
      <c r="AK24" s="4316"/>
      <c r="AL24" s="4316"/>
      <c r="AM24" s="4316"/>
      <c r="AN24" s="4317"/>
      <c r="AO24" s="1686"/>
      <c r="AP24" s="4318" t="s">
        <v>2791</v>
      </c>
      <c r="AQ24" s="4319"/>
      <c r="AR24" s="4319"/>
      <c r="AS24" s="4319"/>
      <c r="AT24" s="4319"/>
      <c r="AU24" s="4319"/>
      <c r="AV24" s="4319"/>
      <c r="AW24" s="4319"/>
      <c r="AX24" s="4319"/>
      <c r="AY24" s="4319"/>
      <c r="AZ24" s="4319"/>
      <c r="BA24" s="4319"/>
      <c r="BB24" s="4319"/>
      <c r="BC24" s="4319"/>
      <c r="BD24" s="4320"/>
      <c r="BE24" s="4321"/>
      <c r="BF24" s="4322"/>
      <c r="BG24" s="4322"/>
      <c r="BH24" s="4322"/>
      <c r="BI24" s="4323"/>
      <c r="BJ24" s="1371"/>
      <c r="BL24" s="1355" t="s">
        <v>668</v>
      </c>
    </row>
    <row r="25" spans="1:64" ht="21.95" customHeight="1">
      <c r="A25" s="4325"/>
      <c r="B25" s="4330"/>
      <c r="C25" s="4331"/>
      <c r="D25" s="4331"/>
      <c r="E25" s="4331"/>
      <c r="F25" s="4331"/>
      <c r="G25" s="4331"/>
      <c r="H25" s="4331"/>
      <c r="I25" s="4331"/>
      <c r="J25" s="4332"/>
      <c r="K25" s="4339"/>
      <c r="L25" s="4340"/>
      <c r="M25" s="4340"/>
      <c r="N25" s="4341"/>
      <c r="O25" s="4339"/>
      <c r="P25" s="4340"/>
      <c r="Q25" s="4340"/>
      <c r="R25" s="4340"/>
      <c r="S25" s="4340"/>
      <c r="T25" s="4340"/>
      <c r="U25" s="4341"/>
      <c r="V25" s="4339"/>
      <c r="W25" s="4340"/>
      <c r="X25" s="4340"/>
      <c r="Y25" s="4340"/>
      <c r="Z25" s="4340"/>
      <c r="AA25" s="4340"/>
      <c r="AB25" s="4341"/>
      <c r="AC25" s="4339"/>
      <c r="AD25" s="4340"/>
      <c r="AE25" s="4340"/>
      <c r="AF25" s="4340"/>
      <c r="AG25" s="4340"/>
      <c r="AH25" s="4341"/>
      <c r="AI25" s="4315" t="s">
        <v>2281</v>
      </c>
      <c r="AJ25" s="4316"/>
      <c r="AK25" s="4316"/>
      <c r="AL25" s="4316"/>
      <c r="AM25" s="4316"/>
      <c r="AN25" s="4317"/>
      <c r="AO25" s="1686"/>
      <c r="AP25" s="4318" t="s">
        <v>2270</v>
      </c>
      <c r="AQ25" s="4319"/>
      <c r="AR25" s="4319"/>
      <c r="AS25" s="4319"/>
      <c r="AT25" s="4319"/>
      <c r="AU25" s="4319"/>
      <c r="AV25" s="4319"/>
      <c r="AW25" s="4319"/>
      <c r="AX25" s="4319"/>
      <c r="AY25" s="4319"/>
      <c r="AZ25" s="4319"/>
      <c r="BA25" s="4319"/>
      <c r="BB25" s="4319"/>
      <c r="BC25" s="4319"/>
      <c r="BD25" s="4320"/>
      <c r="BE25" s="4321"/>
      <c r="BF25" s="4322"/>
      <c r="BG25" s="4322"/>
      <c r="BH25" s="4322"/>
      <c r="BI25" s="4323"/>
      <c r="BJ25" s="1371"/>
    </row>
    <row r="26" spans="1:64" ht="21.95" customHeight="1">
      <c r="A26" s="4325"/>
      <c r="B26" s="4330"/>
      <c r="C26" s="4331"/>
      <c r="D26" s="4331"/>
      <c r="E26" s="4331"/>
      <c r="F26" s="4331"/>
      <c r="G26" s="4331"/>
      <c r="H26" s="4331"/>
      <c r="I26" s="4331"/>
      <c r="J26" s="4332"/>
      <c r="K26" s="4339"/>
      <c r="L26" s="4340"/>
      <c r="M26" s="4340"/>
      <c r="N26" s="4341"/>
      <c r="O26" s="4339"/>
      <c r="P26" s="4340"/>
      <c r="Q26" s="4340"/>
      <c r="R26" s="4340"/>
      <c r="S26" s="4340"/>
      <c r="T26" s="4340"/>
      <c r="U26" s="4341"/>
      <c r="V26" s="4339"/>
      <c r="W26" s="4340"/>
      <c r="X26" s="4340"/>
      <c r="Y26" s="4340"/>
      <c r="Z26" s="4340"/>
      <c r="AA26" s="4340"/>
      <c r="AB26" s="4341"/>
      <c r="AC26" s="4339"/>
      <c r="AD26" s="4340"/>
      <c r="AE26" s="4340"/>
      <c r="AF26" s="4340"/>
      <c r="AG26" s="4340"/>
      <c r="AH26" s="4341"/>
      <c r="AI26" s="4315" t="s">
        <v>2280</v>
      </c>
      <c r="AJ26" s="4316"/>
      <c r="AK26" s="4316"/>
      <c r="AL26" s="4316"/>
      <c r="AM26" s="4316"/>
      <c r="AN26" s="4317"/>
      <c r="AO26" s="1686"/>
      <c r="AP26" s="4318" t="s">
        <v>2270</v>
      </c>
      <c r="AQ26" s="4319"/>
      <c r="AR26" s="4319"/>
      <c r="AS26" s="4319"/>
      <c r="AT26" s="4319"/>
      <c r="AU26" s="4319"/>
      <c r="AV26" s="4319"/>
      <c r="AW26" s="4319"/>
      <c r="AX26" s="4319"/>
      <c r="AY26" s="4319"/>
      <c r="AZ26" s="4319"/>
      <c r="BA26" s="4319"/>
      <c r="BB26" s="4319"/>
      <c r="BC26" s="4319"/>
      <c r="BD26" s="4320"/>
      <c r="BE26" s="4321"/>
      <c r="BF26" s="4322"/>
      <c r="BG26" s="4322"/>
      <c r="BH26" s="4322"/>
      <c r="BI26" s="4323"/>
      <c r="BJ26" s="1371"/>
    </row>
    <row r="27" spans="1:64" ht="21.95" customHeight="1">
      <c r="A27" s="4325"/>
      <c r="B27" s="4330"/>
      <c r="C27" s="4331"/>
      <c r="D27" s="4331"/>
      <c r="E27" s="4331"/>
      <c r="F27" s="4331"/>
      <c r="G27" s="4331"/>
      <c r="H27" s="4331"/>
      <c r="I27" s="4331"/>
      <c r="J27" s="4332"/>
      <c r="K27" s="4339"/>
      <c r="L27" s="4340"/>
      <c r="M27" s="4340"/>
      <c r="N27" s="4341"/>
      <c r="O27" s="4339"/>
      <c r="P27" s="4340"/>
      <c r="Q27" s="4340"/>
      <c r="R27" s="4340"/>
      <c r="S27" s="4340"/>
      <c r="T27" s="4340"/>
      <c r="U27" s="4341"/>
      <c r="V27" s="4339"/>
      <c r="W27" s="4340"/>
      <c r="X27" s="4340"/>
      <c r="Y27" s="4340"/>
      <c r="Z27" s="4340"/>
      <c r="AA27" s="4340"/>
      <c r="AB27" s="4341"/>
      <c r="AC27" s="4339"/>
      <c r="AD27" s="4340"/>
      <c r="AE27" s="4340"/>
      <c r="AF27" s="4340"/>
      <c r="AG27" s="4340"/>
      <c r="AH27" s="4341"/>
      <c r="AI27" s="4315" t="s">
        <v>3441</v>
      </c>
      <c r="AJ27" s="4316"/>
      <c r="AK27" s="4316"/>
      <c r="AL27" s="4316"/>
      <c r="AM27" s="4316"/>
      <c r="AN27" s="4317"/>
      <c r="AO27" s="1686"/>
      <c r="AP27" s="4318" t="s">
        <v>2270</v>
      </c>
      <c r="AQ27" s="4319"/>
      <c r="AR27" s="4319"/>
      <c r="AS27" s="4319"/>
      <c r="AT27" s="4319"/>
      <c r="AU27" s="4319"/>
      <c r="AV27" s="4319"/>
      <c r="AW27" s="4319"/>
      <c r="AX27" s="4319"/>
      <c r="AY27" s="4319"/>
      <c r="AZ27" s="4319"/>
      <c r="BA27" s="4319"/>
      <c r="BB27" s="4319"/>
      <c r="BC27" s="4319"/>
      <c r="BD27" s="4320"/>
      <c r="BE27" s="4321"/>
      <c r="BF27" s="4322"/>
      <c r="BG27" s="4322"/>
      <c r="BH27" s="4322"/>
      <c r="BI27" s="4323"/>
      <c r="BJ27" s="1371"/>
    </row>
    <row r="28" spans="1:64" ht="66.75" customHeight="1">
      <c r="A28" s="4325"/>
      <c r="B28" s="4330"/>
      <c r="C28" s="4331"/>
      <c r="D28" s="4331"/>
      <c r="E28" s="4331"/>
      <c r="F28" s="4331"/>
      <c r="G28" s="4331"/>
      <c r="H28" s="4331"/>
      <c r="I28" s="4331"/>
      <c r="J28" s="4332"/>
      <c r="K28" s="4339"/>
      <c r="L28" s="4340"/>
      <c r="M28" s="4340"/>
      <c r="N28" s="4341"/>
      <c r="O28" s="4339"/>
      <c r="P28" s="4340"/>
      <c r="Q28" s="4340"/>
      <c r="R28" s="4340"/>
      <c r="S28" s="4340"/>
      <c r="T28" s="4340"/>
      <c r="U28" s="4341"/>
      <c r="V28" s="4339"/>
      <c r="W28" s="4340"/>
      <c r="X28" s="4340"/>
      <c r="Y28" s="4340"/>
      <c r="Z28" s="4340"/>
      <c r="AA28" s="4340"/>
      <c r="AB28" s="4341"/>
      <c r="AC28" s="4339"/>
      <c r="AD28" s="4340"/>
      <c r="AE28" s="4340"/>
      <c r="AF28" s="4340"/>
      <c r="AG28" s="4340"/>
      <c r="AH28" s="4341"/>
      <c r="AI28" s="4315" t="s">
        <v>2278</v>
      </c>
      <c r="AJ28" s="4316"/>
      <c r="AK28" s="4316"/>
      <c r="AL28" s="4316"/>
      <c r="AM28" s="4316"/>
      <c r="AN28" s="4317"/>
      <c r="AO28" s="1687"/>
      <c r="AP28" s="4351" t="s">
        <v>3442</v>
      </c>
      <c r="AQ28" s="4352"/>
      <c r="AR28" s="4352"/>
      <c r="AS28" s="4352"/>
      <c r="AT28" s="4352"/>
      <c r="AU28" s="4352"/>
      <c r="AV28" s="4352"/>
      <c r="AW28" s="4352"/>
      <c r="AX28" s="4352"/>
      <c r="AY28" s="4352"/>
      <c r="AZ28" s="4352"/>
      <c r="BA28" s="4352"/>
      <c r="BB28" s="4352"/>
      <c r="BC28" s="4352"/>
      <c r="BD28" s="4353"/>
      <c r="BE28" s="4321"/>
      <c r="BF28" s="4322"/>
      <c r="BG28" s="4322"/>
      <c r="BH28" s="4322"/>
      <c r="BI28" s="4323"/>
      <c r="BJ28" s="1371"/>
    </row>
    <row r="29" spans="1:64" ht="21.95" customHeight="1">
      <c r="A29" s="4325"/>
      <c r="B29" s="4330"/>
      <c r="C29" s="4331"/>
      <c r="D29" s="4331"/>
      <c r="E29" s="4331"/>
      <c r="F29" s="4331"/>
      <c r="G29" s="4331"/>
      <c r="H29" s="4331"/>
      <c r="I29" s="4331"/>
      <c r="J29" s="4332"/>
      <c r="K29" s="4339"/>
      <c r="L29" s="4340"/>
      <c r="M29" s="4340"/>
      <c r="N29" s="4341"/>
      <c r="O29" s="4339"/>
      <c r="P29" s="4340"/>
      <c r="Q29" s="4340"/>
      <c r="R29" s="4340"/>
      <c r="S29" s="4340"/>
      <c r="T29" s="4340"/>
      <c r="U29" s="4341"/>
      <c r="V29" s="4339"/>
      <c r="W29" s="4340"/>
      <c r="X29" s="4340"/>
      <c r="Y29" s="4340"/>
      <c r="Z29" s="4340"/>
      <c r="AA29" s="4340"/>
      <c r="AB29" s="4341"/>
      <c r="AC29" s="4339"/>
      <c r="AD29" s="4340"/>
      <c r="AE29" s="4340"/>
      <c r="AF29" s="4340"/>
      <c r="AG29" s="4340"/>
      <c r="AH29" s="4341"/>
      <c r="AI29" s="4315" t="s">
        <v>2277</v>
      </c>
      <c r="AJ29" s="4316"/>
      <c r="AK29" s="4316"/>
      <c r="AL29" s="4316"/>
      <c r="AM29" s="4316"/>
      <c r="AN29" s="4317"/>
      <c r="AO29" s="1686"/>
      <c r="AP29" s="4318" t="s">
        <v>2831</v>
      </c>
      <c r="AQ29" s="4319"/>
      <c r="AR29" s="4319"/>
      <c r="AS29" s="4319"/>
      <c r="AT29" s="4319"/>
      <c r="AU29" s="4319"/>
      <c r="AV29" s="4319"/>
      <c r="AW29" s="4319"/>
      <c r="AX29" s="4319"/>
      <c r="AY29" s="4319"/>
      <c r="AZ29" s="4319"/>
      <c r="BA29" s="4319"/>
      <c r="BB29" s="4319"/>
      <c r="BC29" s="4319"/>
      <c r="BD29" s="4320"/>
      <c r="BE29" s="4321"/>
      <c r="BF29" s="4322"/>
      <c r="BG29" s="4322"/>
      <c r="BH29" s="4322"/>
      <c r="BI29" s="4323"/>
      <c r="BJ29" s="1371"/>
    </row>
    <row r="30" spans="1:64" ht="21.95" customHeight="1">
      <c r="A30" s="4325"/>
      <c r="B30" s="4333"/>
      <c r="C30" s="4334"/>
      <c r="D30" s="4334"/>
      <c r="E30" s="4334"/>
      <c r="F30" s="4334"/>
      <c r="G30" s="4334"/>
      <c r="H30" s="4334"/>
      <c r="I30" s="4334"/>
      <c r="J30" s="4335"/>
      <c r="K30" s="4342"/>
      <c r="L30" s="4343"/>
      <c r="M30" s="4343"/>
      <c r="N30" s="4344"/>
      <c r="O30" s="4342"/>
      <c r="P30" s="4343"/>
      <c r="Q30" s="4343"/>
      <c r="R30" s="4343"/>
      <c r="S30" s="4343"/>
      <c r="T30" s="4343"/>
      <c r="U30" s="4344"/>
      <c r="V30" s="4342"/>
      <c r="W30" s="4343"/>
      <c r="X30" s="4343"/>
      <c r="Y30" s="4343"/>
      <c r="Z30" s="4343"/>
      <c r="AA30" s="4343"/>
      <c r="AB30" s="4344"/>
      <c r="AC30" s="4342"/>
      <c r="AD30" s="4343"/>
      <c r="AE30" s="4343"/>
      <c r="AF30" s="4343"/>
      <c r="AG30" s="4343"/>
      <c r="AH30" s="4344"/>
      <c r="AI30" s="4315" t="s">
        <v>2269</v>
      </c>
      <c r="AJ30" s="4316"/>
      <c r="AK30" s="4316"/>
      <c r="AL30" s="4316"/>
      <c r="AM30" s="4316"/>
      <c r="AN30" s="4317"/>
      <c r="AO30" s="1688"/>
      <c r="AP30" s="4318" t="s">
        <v>2268</v>
      </c>
      <c r="AQ30" s="4319"/>
      <c r="AR30" s="4319"/>
      <c r="AS30" s="4319"/>
      <c r="AT30" s="4319"/>
      <c r="AU30" s="4319"/>
      <c r="AV30" s="4319"/>
      <c r="AW30" s="4319"/>
      <c r="AX30" s="4319"/>
      <c r="AY30" s="4319"/>
      <c r="AZ30" s="4319"/>
      <c r="BA30" s="4319"/>
      <c r="BB30" s="4319"/>
      <c r="BC30" s="4319"/>
      <c r="BD30" s="4320"/>
      <c r="BE30" s="4321"/>
      <c r="BF30" s="4322"/>
      <c r="BG30" s="4322"/>
      <c r="BH30" s="4322"/>
      <c r="BI30" s="4323"/>
      <c r="BJ30" s="1369"/>
    </row>
    <row r="31" spans="1:64" ht="21.95" customHeight="1">
      <c r="A31" s="4325"/>
      <c r="B31" s="4345" t="s">
        <v>516</v>
      </c>
      <c r="C31" s="4346"/>
      <c r="D31" s="4346"/>
      <c r="E31" s="4346"/>
      <c r="F31" s="4346"/>
      <c r="G31" s="4346"/>
      <c r="H31" s="4346"/>
      <c r="I31" s="4346"/>
      <c r="J31" s="4347"/>
      <c r="K31" s="4348"/>
      <c r="L31" s="4349"/>
      <c r="M31" s="4349"/>
      <c r="N31" s="4350"/>
      <c r="O31" s="4348"/>
      <c r="P31" s="4349"/>
      <c r="Q31" s="4349"/>
      <c r="R31" s="4349"/>
      <c r="S31" s="4349"/>
      <c r="T31" s="4349"/>
      <c r="U31" s="4350"/>
      <c r="V31" s="4348"/>
      <c r="W31" s="4349"/>
      <c r="X31" s="4349"/>
      <c r="Y31" s="4349"/>
      <c r="Z31" s="4349"/>
      <c r="AA31" s="4349"/>
      <c r="AB31" s="4350"/>
      <c r="AC31" s="4348"/>
      <c r="AD31" s="4349"/>
      <c r="AE31" s="4349"/>
      <c r="AF31" s="4349"/>
      <c r="AG31" s="4349"/>
      <c r="AH31" s="4350"/>
      <c r="AI31" s="4315" t="s">
        <v>2351</v>
      </c>
      <c r="AJ31" s="4316"/>
      <c r="AK31" s="4316"/>
      <c r="AL31" s="4316"/>
      <c r="AM31" s="4316"/>
      <c r="AN31" s="4317"/>
      <c r="AO31" s="1686"/>
      <c r="AP31" s="4318" t="s">
        <v>2791</v>
      </c>
      <c r="AQ31" s="4319"/>
      <c r="AR31" s="4319"/>
      <c r="AS31" s="4319"/>
      <c r="AT31" s="4319"/>
      <c r="AU31" s="4319"/>
      <c r="AV31" s="4319"/>
      <c r="AW31" s="4319"/>
      <c r="AX31" s="4319"/>
      <c r="AY31" s="4319"/>
      <c r="AZ31" s="4319"/>
      <c r="BA31" s="4319"/>
      <c r="BB31" s="4319"/>
      <c r="BC31" s="4319"/>
      <c r="BD31" s="4320"/>
      <c r="BE31" s="4321"/>
      <c r="BF31" s="4322"/>
      <c r="BG31" s="4322"/>
      <c r="BH31" s="4322"/>
      <c r="BI31" s="4323"/>
      <c r="BJ31" s="1371"/>
    </row>
    <row r="32" spans="1:64" ht="21.95" customHeight="1">
      <c r="A32" s="4325"/>
      <c r="B32" s="4330"/>
      <c r="C32" s="4331"/>
      <c r="D32" s="4331"/>
      <c r="E32" s="4331"/>
      <c r="F32" s="4331"/>
      <c r="G32" s="4331"/>
      <c r="H32" s="4331"/>
      <c r="I32" s="4331"/>
      <c r="J32" s="4332"/>
      <c r="K32" s="4339"/>
      <c r="L32" s="4340"/>
      <c r="M32" s="4340"/>
      <c r="N32" s="4341"/>
      <c r="O32" s="4339"/>
      <c r="P32" s="4340"/>
      <c r="Q32" s="4340"/>
      <c r="R32" s="4340"/>
      <c r="S32" s="4340"/>
      <c r="T32" s="4340"/>
      <c r="U32" s="4341"/>
      <c r="V32" s="4339"/>
      <c r="W32" s="4340"/>
      <c r="X32" s="4340"/>
      <c r="Y32" s="4340"/>
      <c r="Z32" s="4340"/>
      <c r="AA32" s="4340"/>
      <c r="AB32" s="4341"/>
      <c r="AC32" s="4339"/>
      <c r="AD32" s="4340"/>
      <c r="AE32" s="4340"/>
      <c r="AF32" s="4340"/>
      <c r="AG32" s="4340"/>
      <c r="AH32" s="4341"/>
      <c r="AI32" s="4315" t="s">
        <v>2281</v>
      </c>
      <c r="AJ32" s="4316"/>
      <c r="AK32" s="4316"/>
      <c r="AL32" s="4316"/>
      <c r="AM32" s="4316"/>
      <c r="AN32" s="4317"/>
      <c r="AO32" s="1686"/>
      <c r="AP32" s="4318" t="s">
        <v>2270</v>
      </c>
      <c r="AQ32" s="4319"/>
      <c r="AR32" s="4319"/>
      <c r="AS32" s="4319"/>
      <c r="AT32" s="4319"/>
      <c r="AU32" s="4319"/>
      <c r="AV32" s="4319"/>
      <c r="AW32" s="4319"/>
      <c r="AX32" s="4319"/>
      <c r="AY32" s="4319"/>
      <c r="AZ32" s="4319"/>
      <c r="BA32" s="4319"/>
      <c r="BB32" s="4319"/>
      <c r="BC32" s="4319"/>
      <c r="BD32" s="4320"/>
      <c r="BE32" s="4321"/>
      <c r="BF32" s="4322"/>
      <c r="BG32" s="4322"/>
      <c r="BH32" s="4322"/>
      <c r="BI32" s="4323"/>
      <c r="BJ32" s="1371"/>
    </row>
    <row r="33" spans="1:62" ht="21.95" customHeight="1">
      <c r="A33" s="4325"/>
      <c r="B33" s="4330"/>
      <c r="C33" s="4331"/>
      <c r="D33" s="4331"/>
      <c r="E33" s="4331"/>
      <c r="F33" s="4331"/>
      <c r="G33" s="4331"/>
      <c r="H33" s="4331"/>
      <c r="I33" s="4331"/>
      <c r="J33" s="4332"/>
      <c r="K33" s="4339"/>
      <c r="L33" s="4340"/>
      <c r="M33" s="4340"/>
      <c r="N33" s="4341"/>
      <c r="O33" s="4339"/>
      <c r="P33" s="4340"/>
      <c r="Q33" s="4340"/>
      <c r="R33" s="4340"/>
      <c r="S33" s="4340"/>
      <c r="T33" s="4340"/>
      <c r="U33" s="4341"/>
      <c r="V33" s="4339"/>
      <c r="W33" s="4340"/>
      <c r="X33" s="4340"/>
      <c r="Y33" s="4340"/>
      <c r="Z33" s="4340"/>
      <c r="AA33" s="4340"/>
      <c r="AB33" s="4341"/>
      <c r="AC33" s="4339"/>
      <c r="AD33" s="4340"/>
      <c r="AE33" s="4340"/>
      <c r="AF33" s="4340"/>
      <c r="AG33" s="4340"/>
      <c r="AH33" s="4341"/>
      <c r="AI33" s="4315" t="s">
        <v>2280</v>
      </c>
      <c r="AJ33" s="4316"/>
      <c r="AK33" s="4316"/>
      <c r="AL33" s="4316"/>
      <c r="AM33" s="4316"/>
      <c r="AN33" s="4317"/>
      <c r="AO33" s="1686"/>
      <c r="AP33" s="4318" t="s">
        <v>2270</v>
      </c>
      <c r="AQ33" s="4319"/>
      <c r="AR33" s="4319"/>
      <c r="AS33" s="4319"/>
      <c r="AT33" s="4319"/>
      <c r="AU33" s="4319"/>
      <c r="AV33" s="4319"/>
      <c r="AW33" s="4319"/>
      <c r="AX33" s="4319"/>
      <c r="AY33" s="4319"/>
      <c r="AZ33" s="4319"/>
      <c r="BA33" s="4319"/>
      <c r="BB33" s="4319"/>
      <c r="BC33" s="4319"/>
      <c r="BD33" s="4320"/>
      <c r="BE33" s="4321"/>
      <c r="BF33" s="4322"/>
      <c r="BG33" s="4322"/>
      <c r="BH33" s="4322"/>
      <c r="BI33" s="4323"/>
      <c r="BJ33" s="1371"/>
    </row>
    <row r="34" spans="1:62" ht="21.95" customHeight="1">
      <c r="A34" s="4325"/>
      <c r="B34" s="4330"/>
      <c r="C34" s="4331"/>
      <c r="D34" s="4331"/>
      <c r="E34" s="4331"/>
      <c r="F34" s="4331"/>
      <c r="G34" s="4331"/>
      <c r="H34" s="4331"/>
      <c r="I34" s="4331"/>
      <c r="J34" s="4332"/>
      <c r="K34" s="4339"/>
      <c r="L34" s="4340"/>
      <c r="M34" s="4340"/>
      <c r="N34" s="4341"/>
      <c r="O34" s="4339"/>
      <c r="P34" s="4340"/>
      <c r="Q34" s="4340"/>
      <c r="R34" s="4340"/>
      <c r="S34" s="4340"/>
      <c r="T34" s="4340"/>
      <c r="U34" s="4341"/>
      <c r="V34" s="4339"/>
      <c r="W34" s="4340"/>
      <c r="X34" s="4340"/>
      <c r="Y34" s="4340"/>
      <c r="Z34" s="4340"/>
      <c r="AA34" s="4340"/>
      <c r="AB34" s="4341"/>
      <c r="AC34" s="4339"/>
      <c r="AD34" s="4340"/>
      <c r="AE34" s="4340"/>
      <c r="AF34" s="4340"/>
      <c r="AG34" s="4340"/>
      <c r="AH34" s="4341"/>
      <c r="AI34" s="4315" t="s">
        <v>3441</v>
      </c>
      <c r="AJ34" s="4316"/>
      <c r="AK34" s="4316"/>
      <c r="AL34" s="4316"/>
      <c r="AM34" s="4316"/>
      <c r="AN34" s="4317"/>
      <c r="AO34" s="1686"/>
      <c r="AP34" s="4318" t="s">
        <v>2270</v>
      </c>
      <c r="AQ34" s="4319"/>
      <c r="AR34" s="4319"/>
      <c r="AS34" s="4319"/>
      <c r="AT34" s="4319"/>
      <c r="AU34" s="4319"/>
      <c r="AV34" s="4319"/>
      <c r="AW34" s="4319"/>
      <c r="AX34" s="4319"/>
      <c r="AY34" s="4319"/>
      <c r="AZ34" s="4319"/>
      <c r="BA34" s="4319"/>
      <c r="BB34" s="4319"/>
      <c r="BC34" s="4319"/>
      <c r="BD34" s="4320"/>
      <c r="BE34" s="4321"/>
      <c r="BF34" s="4322"/>
      <c r="BG34" s="4322"/>
      <c r="BH34" s="4322"/>
      <c r="BI34" s="4323"/>
      <c r="BJ34" s="1371"/>
    </row>
    <row r="35" spans="1:62" ht="66.75" customHeight="1">
      <c r="A35" s="4325"/>
      <c r="B35" s="4330"/>
      <c r="C35" s="4331"/>
      <c r="D35" s="4331"/>
      <c r="E35" s="4331"/>
      <c r="F35" s="4331"/>
      <c r="G35" s="4331"/>
      <c r="H35" s="4331"/>
      <c r="I35" s="4331"/>
      <c r="J35" s="4332"/>
      <c r="K35" s="4339"/>
      <c r="L35" s="4340"/>
      <c r="M35" s="4340"/>
      <c r="N35" s="4341"/>
      <c r="O35" s="4339"/>
      <c r="P35" s="4340"/>
      <c r="Q35" s="4340"/>
      <c r="R35" s="4340"/>
      <c r="S35" s="4340"/>
      <c r="T35" s="4340"/>
      <c r="U35" s="4341"/>
      <c r="V35" s="4339"/>
      <c r="W35" s="4340"/>
      <c r="X35" s="4340"/>
      <c r="Y35" s="4340"/>
      <c r="Z35" s="4340"/>
      <c r="AA35" s="4340"/>
      <c r="AB35" s="4341"/>
      <c r="AC35" s="4339"/>
      <c r="AD35" s="4340"/>
      <c r="AE35" s="4340"/>
      <c r="AF35" s="4340"/>
      <c r="AG35" s="4340"/>
      <c r="AH35" s="4341"/>
      <c r="AI35" s="4315" t="s">
        <v>2278</v>
      </c>
      <c r="AJ35" s="4316"/>
      <c r="AK35" s="4316"/>
      <c r="AL35" s="4316"/>
      <c r="AM35" s="4316"/>
      <c r="AN35" s="4317"/>
      <c r="AO35" s="1687"/>
      <c r="AP35" s="4351" t="s">
        <v>3442</v>
      </c>
      <c r="AQ35" s="4352"/>
      <c r="AR35" s="4352"/>
      <c r="AS35" s="4352"/>
      <c r="AT35" s="4352"/>
      <c r="AU35" s="4352"/>
      <c r="AV35" s="4352"/>
      <c r="AW35" s="4352"/>
      <c r="AX35" s="4352"/>
      <c r="AY35" s="4352"/>
      <c r="AZ35" s="4352"/>
      <c r="BA35" s="4352"/>
      <c r="BB35" s="4352"/>
      <c r="BC35" s="4352"/>
      <c r="BD35" s="4353"/>
      <c r="BE35" s="4321"/>
      <c r="BF35" s="4322"/>
      <c r="BG35" s="4322"/>
      <c r="BH35" s="4322"/>
      <c r="BI35" s="4323"/>
      <c r="BJ35" s="1371"/>
    </row>
    <row r="36" spans="1:62" ht="21.95" customHeight="1">
      <c r="A36" s="4325"/>
      <c r="B36" s="4330"/>
      <c r="C36" s="4331"/>
      <c r="D36" s="4331"/>
      <c r="E36" s="4331"/>
      <c r="F36" s="4331"/>
      <c r="G36" s="4331"/>
      <c r="H36" s="4331"/>
      <c r="I36" s="4331"/>
      <c r="J36" s="4332"/>
      <c r="K36" s="4339"/>
      <c r="L36" s="4340"/>
      <c r="M36" s="4340"/>
      <c r="N36" s="4341"/>
      <c r="O36" s="4339"/>
      <c r="P36" s="4340"/>
      <c r="Q36" s="4340"/>
      <c r="R36" s="4340"/>
      <c r="S36" s="4340"/>
      <c r="T36" s="4340"/>
      <c r="U36" s="4341"/>
      <c r="V36" s="4339"/>
      <c r="W36" s="4340"/>
      <c r="X36" s="4340"/>
      <c r="Y36" s="4340"/>
      <c r="Z36" s="4340"/>
      <c r="AA36" s="4340"/>
      <c r="AB36" s="4341"/>
      <c r="AC36" s="4339"/>
      <c r="AD36" s="4340"/>
      <c r="AE36" s="4340"/>
      <c r="AF36" s="4340"/>
      <c r="AG36" s="4340"/>
      <c r="AH36" s="4341"/>
      <c r="AI36" s="4315" t="s">
        <v>2277</v>
      </c>
      <c r="AJ36" s="4316"/>
      <c r="AK36" s="4316"/>
      <c r="AL36" s="4316"/>
      <c r="AM36" s="4316"/>
      <c r="AN36" s="4317"/>
      <c r="AO36" s="1686"/>
      <c r="AP36" s="4318" t="s">
        <v>2831</v>
      </c>
      <c r="AQ36" s="4319"/>
      <c r="AR36" s="4319"/>
      <c r="AS36" s="4319"/>
      <c r="AT36" s="4319"/>
      <c r="AU36" s="4319"/>
      <c r="AV36" s="4319"/>
      <c r="AW36" s="4319"/>
      <c r="AX36" s="4319"/>
      <c r="AY36" s="4319"/>
      <c r="AZ36" s="4319"/>
      <c r="BA36" s="4319"/>
      <c r="BB36" s="4319"/>
      <c r="BC36" s="4319"/>
      <c r="BD36" s="4320"/>
      <c r="BE36" s="4321"/>
      <c r="BF36" s="4322"/>
      <c r="BG36" s="4322"/>
      <c r="BH36" s="4322"/>
      <c r="BI36" s="4323"/>
      <c r="BJ36" s="1371"/>
    </row>
    <row r="37" spans="1:62" ht="21.95" customHeight="1">
      <c r="A37" s="4325"/>
      <c r="B37" s="4333"/>
      <c r="C37" s="4334"/>
      <c r="D37" s="4334"/>
      <c r="E37" s="4334"/>
      <c r="F37" s="4334"/>
      <c r="G37" s="4334"/>
      <c r="H37" s="4334"/>
      <c r="I37" s="4334"/>
      <c r="J37" s="4335"/>
      <c r="K37" s="4342"/>
      <c r="L37" s="4343"/>
      <c r="M37" s="4343"/>
      <c r="N37" s="4344"/>
      <c r="O37" s="4342"/>
      <c r="P37" s="4343"/>
      <c r="Q37" s="4343"/>
      <c r="R37" s="4343"/>
      <c r="S37" s="4343"/>
      <c r="T37" s="4343"/>
      <c r="U37" s="4344"/>
      <c r="V37" s="4342"/>
      <c r="W37" s="4343"/>
      <c r="X37" s="4343"/>
      <c r="Y37" s="4343"/>
      <c r="Z37" s="4343"/>
      <c r="AA37" s="4343"/>
      <c r="AB37" s="4344"/>
      <c r="AC37" s="4342"/>
      <c r="AD37" s="4343"/>
      <c r="AE37" s="4343"/>
      <c r="AF37" s="4343"/>
      <c r="AG37" s="4343"/>
      <c r="AH37" s="4344"/>
      <c r="AI37" s="4315" t="s">
        <v>2269</v>
      </c>
      <c r="AJ37" s="4316"/>
      <c r="AK37" s="4316"/>
      <c r="AL37" s="4316"/>
      <c r="AM37" s="4316"/>
      <c r="AN37" s="4317"/>
      <c r="AO37" s="1688"/>
      <c r="AP37" s="4318" t="s">
        <v>2268</v>
      </c>
      <c r="AQ37" s="4319"/>
      <c r="AR37" s="4319"/>
      <c r="AS37" s="4319"/>
      <c r="AT37" s="4319"/>
      <c r="AU37" s="4319"/>
      <c r="AV37" s="4319"/>
      <c r="AW37" s="4319"/>
      <c r="AX37" s="4319"/>
      <c r="AY37" s="4319"/>
      <c r="AZ37" s="4319"/>
      <c r="BA37" s="4319"/>
      <c r="BB37" s="4319"/>
      <c r="BC37" s="4319"/>
      <c r="BD37" s="4320"/>
      <c r="BE37" s="4321"/>
      <c r="BF37" s="4322"/>
      <c r="BG37" s="4322"/>
      <c r="BH37" s="4322"/>
      <c r="BI37" s="4323"/>
      <c r="BJ37" s="1369"/>
    </row>
    <row r="38" spans="1:62" ht="21.75" customHeight="1">
      <c r="A38" s="4325"/>
      <c r="B38" s="4345" t="s">
        <v>517</v>
      </c>
      <c r="C38" s="4346"/>
      <c r="D38" s="4346"/>
      <c r="E38" s="4346"/>
      <c r="F38" s="4346"/>
      <c r="G38" s="4346"/>
      <c r="H38" s="4346"/>
      <c r="I38" s="4346"/>
      <c r="J38" s="4346"/>
      <c r="K38" s="1689"/>
      <c r="L38" s="1690"/>
      <c r="M38" s="1690"/>
      <c r="N38" s="1691"/>
      <c r="O38" s="1692"/>
      <c r="P38" s="4354" t="s">
        <v>2793</v>
      </c>
      <c r="Q38" s="4354"/>
      <c r="R38" s="4354"/>
      <c r="S38" s="4354"/>
      <c r="T38" s="4354"/>
      <c r="U38" s="4355"/>
      <c r="V38" s="4360"/>
      <c r="W38" s="4361"/>
      <c r="X38" s="4361"/>
      <c r="Y38" s="4361"/>
      <c r="Z38" s="4361"/>
      <c r="AA38" s="4361"/>
      <c r="AB38" s="4361"/>
      <c r="AC38" s="1692"/>
      <c r="AD38" s="4354" t="s">
        <v>2832</v>
      </c>
      <c r="AE38" s="4354"/>
      <c r="AF38" s="4354"/>
      <c r="AG38" s="4354"/>
      <c r="AH38" s="4355"/>
      <c r="AI38" s="4315" t="s">
        <v>2350</v>
      </c>
      <c r="AJ38" s="4316"/>
      <c r="AK38" s="4316"/>
      <c r="AL38" s="4316"/>
      <c r="AM38" s="4316"/>
      <c r="AN38" s="4317"/>
      <c r="AO38" s="1688"/>
      <c r="AP38" s="4318" t="s">
        <v>2270</v>
      </c>
      <c r="AQ38" s="4319"/>
      <c r="AR38" s="4319"/>
      <c r="AS38" s="4319"/>
      <c r="AT38" s="4319"/>
      <c r="AU38" s="4319"/>
      <c r="AV38" s="4319"/>
      <c r="AW38" s="4319"/>
      <c r="AX38" s="4319"/>
      <c r="AY38" s="4319"/>
      <c r="AZ38" s="4319"/>
      <c r="BA38" s="4319"/>
      <c r="BB38" s="4319"/>
      <c r="BC38" s="4319"/>
      <c r="BD38" s="4320"/>
      <c r="BE38" s="4321"/>
      <c r="BF38" s="4322"/>
      <c r="BG38" s="4322"/>
      <c r="BH38" s="4322"/>
      <c r="BI38" s="4323"/>
      <c r="BJ38" s="1371"/>
    </row>
    <row r="39" spans="1:62" ht="21.95" customHeight="1">
      <c r="A39" s="4325"/>
      <c r="B39" s="4330"/>
      <c r="C39" s="4331"/>
      <c r="D39" s="4331"/>
      <c r="E39" s="4331"/>
      <c r="F39" s="4331"/>
      <c r="G39" s="4331"/>
      <c r="H39" s="4331"/>
      <c r="I39" s="4331"/>
      <c r="J39" s="4331"/>
      <c r="K39" s="1689"/>
      <c r="L39" s="1690"/>
      <c r="M39" s="1690"/>
      <c r="N39" s="1691"/>
      <c r="O39" s="1692"/>
      <c r="P39" s="4356"/>
      <c r="Q39" s="4356"/>
      <c r="R39" s="4356"/>
      <c r="S39" s="4356"/>
      <c r="T39" s="4356"/>
      <c r="U39" s="4357"/>
      <c r="V39" s="4362"/>
      <c r="W39" s="4363"/>
      <c r="X39" s="4363"/>
      <c r="Y39" s="4363"/>
      <c r="Z39" s="4363"/>
      <c r="AA39" s="4363"/>
      <c r="AB39" s="4363"/>
      <c r="AC39" s="1692"/>
      <c r="AD39" s="4356"/>
      <c r="AE39" s="4356"/>
      <c r="AF39" s="4356"/>
      <c r="AG39" s="4356"/>
      <c r="AH39" s="4357"/>
      <c r="AI39" s="4315" t="s">
        <v>2308</v>
      </c>
      <c r="AJ39" s="4316"/>
      <c r="AK39" s="4316"/>
      <c r="AL39" s="4316"/>
      <c r="AM39" s="4316"/>
      <c r="AN39" s="4317"/>
      <c r="AO39" s="1688"/>
      <c r="AP39" s="4318" t="s">
        <v>2270</v>
      </c>
      <c r="AQ39" s="4319"/>
      <c r="AR39" s="4319"/>
      <c r="AS39" s="4319"/>
      <c r="AT39" s="4319"/>
      <c r="AU39" s="4319"/>
      <c r="AV39" s="4319"/>
      <c r="AW39" s="4319"/>
      <c r="AX39" s="4319"/>
      <c r="AY39" s="4319"/>
      <c r="AZ39" s="4319"/>
      <c r="BA39" s="4319"/>
      <c r="BB39" s="4319"/>
      <c r="BC39" s="4319"/>
      <c r="BD39" s="4320"/>
      <c r="BE39" s="4321"/>
      <c r="BF39" s="4322"/>
      <c r="BG39" s="4322"/>
      <c r="BH39" s="4322"/>
      <c r="BI39" s="4323"/>
      <c r="BJ39" s="1371"/>
    </row>
    <row r="40" spans="1:62" ht="21.95" customHeight="1">
      <c r="A40" s="4325"/>
      <c r="B40" s="4330"/>
      <c r="C40" s="4331"/>
      <c r="D40" s="4331"/>
      <c r="E40" s="4331"/>
      <c r="F40" s="4331"/>
      <c r="G40" s="4331"/>
      <c r="H40" s="4331"/>
      <c r="I40" s="4331"/>
      <c r="J40" s="4331"/>
      <c r="K40" s="1689"/>
      <c r="L40" s="1690"/>
      <c r="M40" s="1690"/>
      <c r="N40" s="1691"/>
      <c r="O40" s="1692"/>
      <c r="P40" s="4356"/>
      <c r="Q40" s="4356"/>
      <c r="R40" s="4356"/>
      <c r="S40" s="4356"/>
      <c r="T40" s="4356"/>
      <c r="U40" s="4357"/>
      <c r="V40" s="4362"/>
      <c r="W40" s="4363"/>
      <c r="X40" s="4363"/>
      <c r="Y40" s="4363"/>
      <c r="Z40" s="4363"/>
      <c r="AA40" s="4363"/>
      <c r="AB40" s="4363"/>
      <c r="AC40" s="1692"/>
      <c r="AD40" s="4356"/>
      <c r="AE40" s="4356"/>
      <c r="AF40" s="4356"/>
      <c r="AG40" s="4356"/>
      <c r="AH40" s="4357"/>
      <c r="AI40" s="4315" t="s">
        <v>2292</v>
      </c>
      <c r="AJ40" s="4316"/>
      <c r="AK40" s="4316"/>
      <c r="AL40" s="4316"/>
      <c r="AM40" s="4316"/>
      <c r="AN40" s="4317"/>
      <c r="AO40" s="1688"/>
      <c r="AP40" s="4318" t="s">
        <v>2270</v>
      </c>
      <c r="AQ40" s="4319"/>
      <c r="AR40" s="4319"/>
      <c r="AS40" s="4319"/>
      <c r="AT40" s="4319"/>
      <c r="AU40" s="4319"/>
      <c r="AV40" s="4319"/>
      <c r="AW40" s="4319"/>
      <c r="AX40" s="4319"/>
      <c r="AY40" s="4319"/>
      <c r="AZ40" s="4319"/>
      <c r="BA40" s="4319"/>
      <c r="BB40" s="4319"/>
      <c r="BC40" s="4319"/>
      <c r="BD40" s="4320"/>
      <c r="BE40" s="4321"/>
      <c r="BF40" s="4322"/>
      <c r="BG40" s="4322"/>
      <c r="BH40" s="4322"/>
      <c r="BI40" s="4323"/>
      <c r="BJ40" s="1371"/>
    </row>
    <row r="41" spans="1:62" ht="21.95" customHeight="1">
      <c r="A41" s="4325"/>
      <c r="B41" s="4330"/>
      <c r="C41" s="4331"/>
      <c r="D41" s="4331"/>
      <c r="E41" s="4331"/>
      <c r="F41" s="4331"/>
      <c r="G41" s="4331"/>
      <c r="H41" s="4331"/>
      <c r="I41" s="4331"/>
      <c r="J41" s="4331"/>
      <c r="K41" s="1689"/>
      <c r="L41" s="1690"/>
      <c r="M41" s="1690"/>
      <c r="N41" s="1691"/>
      <c r="O41" s="1692"/>
      <c r="P41" s="4356"/>
      <c r="Q41" s="4356"/>
      <c r="R41" s="4356"/>
      <c r="S41" s="4356"/>
      <c r="T41" s="4356"/>
      <c r="U41" s="4357"/>
      <c r="V41" s="4362"/>
      <c r="W41" s="4363"/>
      <c r="X41" s="4363"/>
      <c r="Y41" s="4363"/>
      <c r="Z41" s="4363"/>
      <c r="AA41" s="4363"/>
      <c r="AB41" s="4363"/>
      <c r="AC41" s="1692"/>
      <c r="AD41" s="4356"/>
      <c r="AE41" s="4356"/>
      <c r="AF41" s="4356"/>
      <c r="AG41" s="4356"/>
      <c r="AH41" s="4357"/>
      <c r="AI41" s="4315" t="s">
        <v>2291</v>
      </c>
      <c r="AJ41" s="4316"/>
      <c r="AK41" s="4316"/>
      <c r="AL41" s="4316"/>
      <c r="AM41" s="4316"/>
      <c r="AN41" s="4317"/>
      <c r="AO41" s="1688"/>
      <c r="AP41" s="4318" t="s">
        <v>2270</v>
      </c>
      <c r="AQ41" s="4319"/>
      <c r="AR41" s="4319"/>
      <c r="AS41" s="4319"/>
      <c r="AT41" s="4319"/>
      <c r="AU41" s="4319"/>
      <c r="AV41" s="4319"/>
      <c r="AW41" s="4319"/>
      <c r="AX41" s="4319"/>
      <c r="AY41" s="4319"/>
      <c r="AZ41" s="4319"/>
      <c r="BA41" s="4319"/>
      <c r="BB41" s="4319"/>
      <c r="BC41" s="4319"/>
      <c r="BD41" s="4320"/>
      <c r="BE41" s="4321"/>
      <c r="BF41" s="4322"/>
      <c r="BG41" s="4322"/>
      <c r="BH41" s="4322"/>
      <c r="BI41" s="4323"/>
      <c r="BJ41" s="1369"/>
    </row>
    <row r="42" spans="1:62" ht="21.95" customHeight="1">
      <c r="A42" s="4325"/>
      <c r="B42" s="4330"/>
      <c r="C42" s="4331"/>
      <c r="D42" s="4331"/>
      <c r="E42" s="4331"/>
      <c r="F42" s="4331"/>
      <c r="G42" s="4331"/>
      <c r="H42" s="4331"/>
      <c r="I42" s="4331"/>
      <c r="J42" s="4331"/>
      <c r="K42" s="1689"/>
      <c r="L42" s="1690"/>
      <c r="M42" s="1690"/>
      <c r="N42" s="1691"/>
      <c r="O42" s="1692"/>
      <c r="P42" s="4356"/>
      <c r="Q42" s="4356"/>
      <c r="R42" s="4356"/>
      <c r="S42" s="4356"/>
      <c r="T42" s="4356"/>
      <c r="U42" s="4357"/>
      <c r="V42" s="4362"/>
      <c r="W42" s="4363"/>
      <c r="X42" s="4363"/>
      <c r="Y42" s="4363"/>
      <c r="Z42" s="4363"/>
      <c r="AA42" s="4363"/>
      <c r="AB42" s="4363"/>
      <c r="AC42" s="1692"/>
      <c r="AD42" s="4356"/>
      <c r="AE42" s="4356"/>
      <c r="AF42" s="4356"/>
      <c r="AG42" s="4356"/>
      <c r="AH42" s="4357"/>
      <c r="AI42" s="4315" t="s">
        <v>2349</v>
      </c>
      <c r="AJ42" s="4316"/>
      <c r="AK42" s="4316"/>
      <c r="AL42" s="4316"/>
      <c r="AM42" s="4316"/>
      <c r="AN42" s="4317"/>
      <c r="AO42" s="1688"/>
      <c r="AP42" s="4318" t="s">
        <v>2794</v>
      </c>
      <c r="AQ42" s="4319"/>
      <c r="AR42" s="4319"/>
      <c r="AS42" s="4319"/>
      <c r="AT42" s="4319"/>
      <c r="AU42" s="4319"/>
      <c r="AV42" s="4319"/>
      <c r="AW42" s="4319"/>
      <c r="AX42" s="4319"/>
      <c r="AY42" s="4319"/>
      <c r="AZ42" s="4319"/>
      <c r="BA42" s="4319"/>
      <c r="BB42" s="4319"/>
      <c r="BC42" s="4319"/>
      <c r="BD42" s="4320"/>
      <c r="BE42" s="4321"/>
      <c r="BF42" s="4322"/>
      <c r="BG42" s="4322"/>
      <c r="BH42" s="4322"/>
      <c r="BI42" s="4323"/>
      <c r="BJ42" s="1371"/>
    </row>
    <row r="43" spans="1:62" ht="21.95" customHeight="1" thickBot="1">
      <c r="A43" s="4325"/>
      <c r="B43" s="4330"/>
      <c r="C43" s="4331"/>
      <c r="D43" s="4331"/>
      <c r="E43" s="4331"/>
      <c r="F43" s="4331"/>
      <c r="G43" s="4331"/>
      <c r="H43" s="4331"/>
      <c r="I43" s="4331"/>
      <c r="J43" s="4331"/>
      <c r="K43" s="1689"/>
      <c r="L43" s="1690"/>
      <c r="M43" s="1690"/>
      <c r="N43" s="1691"/>
      <c r="O43" s="1692"/>
      <c r="P43" s="4356"/>
      <c r="Q43" s="4356"/>
      <c r="R43" s="4356"/>
      <c r="S43" s="4356"/>
      <c r="T43" s="4356"/>
      <c r="U43" s="4357"/>
      <c r="V43" s="4362"/>
      <c r="W43" s="4363"/>
      <c r="X43" s="4363"/>
      <c r="Y43" s="4363"/>
      <c r="Z43" s="4363"/>
      <c r="AA43" s="4363"/>
      <c r="AB43" s="4363"/>
      <c r="AC43" s="1692"/>
      <c r="AD43" s="4356"/>
      <c r="AE43" s="4356"/>
      <c r="AF43" s="4356"/>
      <c r="AG43" s="4356"/>
      <c r="AH43" s="4357"/>
      <c r="AI43" s="4315" t="s">
        <v>2340</v>
      </c>
      <c r="AJ43" s="4316"/>
      <c r="AK43" s="4316"/>
      <c r="AL43" s="4316"/>
      <c r="AM43" s="4316"/>
      <c r="AN43" s="4317"/>
      <c r="AO43" s="1688"/>
      <c r="AP43" s="4318" t="s">
        <v>2270</v>
      </c>
      <c r="AQ43" s="4319"/>
      <c r="AR43" s="4319"/>
      <c r="AS43" s="4319"/>
      <c r="AT43" s="4319"/>
      <c r="AU43" s="4319"/>
      <c r="AV43" s="4319"/>
      <c r="AW43" s="4319"/>
      <c r="AX43" s="4319"/>
      <c r="AY43" s="4319"/>
      <c r="AZ43" s="4319"/>
      <c r="BA43" s="4319"/>
      <c r="BB43" s="4319"/>
      <c r="BC43" s="4319"/>
      <c r="BD43" s="4320"/>
      <c r="BE43" s="4321"/>
      <c r="BF43" s="4322"/>
      <c r="BG43" s="4322"/>
      <c r="BH43" s="4322"/>
      <c r="BI43" s="4323"/>
      <c r="BJ43" s="1371"/>
    </row>
    <row r="44" spans="1:62" ht="21.95" customHeight="1">
      <c r="A44" s="4325"/>
      <c r="B44" s="4330"/>
      <c r="C44" s="4331"/>
      <c r="D44" s="4331"/>
      <c r="E44" s="4331"/>
      <c r="F44" s="4331"/>
      <c r="G44" s="4331"/>
      <c r="H44" s="4331"/>
      <c r="I44" s="4331"/>
      <c r="J44" s="4331"/>
      <c r="K44" s="4366"/>
      <c r="L44" s="4367"/>
      <c r="M44" s="4367"/>
      <c r="N44" s="4368"/>
      <c r="O44" s="4375"/>
      <c r="P44" s="4356"/>
      <c r="Q44" s="4356"/>
      <c r="R44" s="4356"/>
      <c r="S44" s="4356"/>
      <c r="T44" s="4356"/>
      <c r="U44" s="4357"/>
      <c r="V44" s="4362"/>
      <c r="W44" s="4363"/>
      <c r="X44" s="4363"/>
      <c r="Y44" s="4363"/>
      <c r="Z44" s="4363"/>
      <c r="AA44" s="4363"/>
      <c r="AB44" s="4363"/>
      <c r="AC44" s="4375"/>
      <c r="AD44" s="4356"/>
      <c r="AE44" s="4356"/>
      <c r="AF44" s="4356"/>
      <c r="AG44" s="4356"/>
      <c r="AH44" s="4357"/>
      <c r="AI44" s="4315" t="s">
        <v>2281</v>
      </c>
      <c r="AJ44" s="4316"/>
      <c r="AK44" s="4316"/>
      <c r="AL44" s="4316"/>
      <c r="AM44" s="4316"/>
      <c r="AN44" s="4317"/>
      <c r="AO44" s="1688"/>
      <c r="AP44" s="4318" t="s">
        <v>2270</v>
      </c>
      <c r="AQ44" s="4319"/>
      <c r="AR44" s="4319"/>
      <c r="AS44" s="4319"/>
      <c r="AT44" s="4319"/>
      <c r="AU44" s="4319"/>
      <c r="AV44" s="4319"/>
      <c r="AW44" s="4319"/>
      <c r="AX44" s="4319"/>
      <c r="AY44" s="4319"/>
      <c r="AZ44" s="4319"/>
      <c r="BA44" s="4319"/>
      <c r="BB44" s="4319"/>
      <c r="BC44" s="4319"/>
      <c r="BD44" s="4320"/>
      <c r="BE44" s="4321"/>
      <c r="BF44" s="4322"/>
      <c r="BG44" s="4322"/>
      <c r="BH44" s="4322"/>
      <c r="BI44" s="4323"/>
      <c r="BJ44" s="1371"/>
    </row>
    <row r="45" spans="1:62" ht="21.95" customHeight="1">
      <c r="A45" s="4325"/>
      <c r="B45" s="4330"/>
      <c r="C45" s="4331"/>
      <c r="D45" s="4331"/>
      <c r="E45" s="4331"/>
      <c r="F45" s="4331"/>
      <c r="G45" s="4331"/>
      <c r="H45" s="4331"/>
      <c r="I45" s="4331"/>
      <c r="J45" s="4331"/>
      <c r="K45" s="4369"/>
      <c r="L45" s="4370"/>
      <c r="M45" s="4370"/>
      <c r="N45" s="4371"/>
      <c r="O45" s="4376"/>
      <c r="P45" s="4356"/>
      <c r="Q45" s="4356"/>
      <c r="R45" s="4356"/>
      <c r="S45" s="4356"/>
      <c r="T45" s="4356"/>
      <c r="U45" s="4357"/>
      <c r="V45" s="4362"/>
      <c r="W45" s="4363"/>
      <c r="X45" s="4363"/>
      <c r="Y45" s="4363"/>
      <c r="Z45" s="4363"/>
      <c r="AA45" s="4363"/>
      <c r="AB45" s="4363"/>
      <c r="AC45" s="4376"/>
      <c r="AD45" s="4356"/>
      <c r="AE45" s="4356"/>
      <c r="AF45" s="4356"/>
      <c r="AG45" s="4356"/>
      <c r="AH45" s="4357"/>
      <c r="AI45" s="4315" t="s">
        <v>2280</v>
      </c>
      <c r="AJ45" s="4316"/>
      <c r="AK45" s="4316"/>
      <c r="AL45" s="4316"/>
      <c r="AM45" s="4316"/>
      <c r="AN45" s="4317"/>
      <c r="AO45" s="1688"/>
      <c r="AP45" s="4318" t="s">
        <v>2270</v>
      </c>
      <c r="AQ45" s="4319"/>
      <c r="AR45" s="4319"/>
      <c r="AS45" s="4319"/>
      <c r="AT45" s="4319"/>
      <c r="AU45" s="4319"/>
      <c r="AV45" s="4319"/>
      <c r="AW45" s="4319"/>
      <c r="AX45" s="4319"/>
      <c r="AY45" s="4319"/>
      <c r="AZ45" s="4319"/>
      <c r="BA45" s="4319"/>
      <c r="BB45" s="4319"/>
      <c r="BC45" s="4319"/>
      <c r="BD45" s="4320"/>
      <c r="BE45" s="4321"/>
      <c r="BF45" s="4322"/>
      <c r="BG45" s="4322"/>
      <c r="BH45" s="4322"/>
      <c r="BI45" s="4323"/>
      <c r="BJ45" s="1371"/>
    </row>
    <row r="46" spans="1:62" ht="21.95" customHeight="1" thickBot="1">
      <c r="A46" s="4325"/>
      <c r="B46" s="4330"/>
      <c r="C46" s="4331"/>
      <c r="D46" s="4331"/>
      <c r="E46" s="4331"/>
      <c r="F46" s="4331"/>
      <c r="G46" s="4331"/>
      <c r="H46" s="4331"/>
      <c r="I46" s="4331"/>
      <c r="J46" s="4331"/>
      <c r="K46" s="4372"/>
      <c r="L46" s="4373"/>
      <c r="M46" s="4373"/>
      <c r="N46" s="4374"/>
      <c r="O46" s="4377"/>
      <c r="P46" s="4356"/>
      <c r="Q46" s="4356"/>
      <c r="R46" s="4356"/>
      <c r="S46" s="4356"/>
      <c r="T46" s="4356"/>
      <c r="U46" s="4357"/>
      <c r="V46" s="4362"/>
      <c r="W46" s="4363"/>
      <c r="X46" s="4363"/>
      <c r="Y46" s="4363"/>
      <c r="Z46" s="4363"/>
      <c r="AA46" s="4363"/>
      <c r="AB46" s="4363"/>
      <c r="AC46" s="4377"/>
      <c r="AD46" s="4356"/>
      <c r="AE46" s="4356"/>
      <c r="AF46" s="4356"/>
      <c r="AG46" s="4356"/>
      <c r="AH46" s="4357"/>
      <c r="AI46" s="4315" t="s">
        <v>3441</v>
      </c>
      <c r="AJ46" s="4316"/>
      <c r="AK46" s="4316"/>
      <c r="AL46" s="4316"/>
      <c r="AM46" s="4316"/>
      <c r="AN46" s="4317"/>
      <c r="AO46" s="1688"/>
      <c r="AP46" s="4318" t="s">
        <v>2270</v>
      </c>
      <c r="AQ46" s="4319"/>
      <c r="AR46" s="4319"/>
      <c r="AS46" s="4319"/>
      <c r="AT46" s="4319"/>
      <c r="AU46" s="4319"/>
      <c r="AV46" s="4319"/>
      <c r="AW46" s="4319"/>
      <c r="AX46" s="4319"/>
      <c r="AY46" s="4319"/>
      <c r="AZ46" s="4319"/>
      <c r="BA46" s="4319"/>
      <c r="BB46" s="4319"/>
      <c r="BC46" s="4319"/>
      <c r="BD46" s="4320"/>
      <c r="BE46" s="4321"/>
      <c r="BF46" s="4322"/>
      <c r="BG46" s="4322"/>
      <c r="BH46" s="4322"/>
      <c r="BI46" s="4323"/>
      <c r="BJ46" s="1371"/>
    </row>
    <row r="47" spans="1:62" ht="66.75" customHeight="1">
      <c r="A47" s="4325"/>
      <c r="B47" s="4330"/>
      <c r="C47" s="4331"/>
      <c r="D47" s="4331"/>
      <c r="E47" s="4331"/>
      <c r="F47" s="4331"/>
      <c r="G47" s="4331"/>
      <c r="H47" s="4331"/>
      <c r="I47" s="4331"/>
      <c r="J47" s="4331"/>
      <c r="K47" s="1689"/>
      <c r="L47" s="1690"/>
      <c r="M47" s="1690"/>
      <c r="N47" s="1691"/>
      <c r="O47" s="1692"/>
      <c r="P47" s="4356"/>
      <c r="Q47" s="4356"/>
      <c r="R47" s="4356"/>
      <c r="S47" s="4356"/>
      <c r="T47" s="4356"/>
      <c r="U47" s="4357"/>
      <c r="V47" s="4362"/>
      <c r="W47" s="4363"/>
      <c r="X47" s="4363"/>
      <c r="Y47" s="4363"/>
      <c r="Z47" s="4363"/>
      <c r="AA47" s="4363"/>
      <c r="AB47" s="4363"/>
      <c r="AC47" s="1692"/>
      <c r="AD47" s="4356"/>
      <c r="AE47" s="4356"/>
      <c r="AF47" s="4356"/>
      <c r="AG47" s="4356"/>
      <c r="AH47" s="4357"/>
      <c r="AI47" s="4315" t="s">
        <v>2278</v>
      </c>
      <c r="AJ47" s="4316"/>
      <c r="AK47" s="4316"/>
      <c r="AL47" s="4316"/>
      <c r="AM47" s="4316"/>
      <c r="AN47" s="4317"/>
      <c r="AO47" s="1687"/>
      <c r="AP47" s="4351" t="s">
        <v>3442</v>
      </c>
      <c r="AQ47" s="4352"/>
      <c r="AR47" s="4352"/>
      <c r="AS47" s="4352"/>
      <c r="AT47" s="4352"/>
      <c r="AU47" s="4352"/>
      <c r="AV47" s="4352"/>
      <c r="AW47" s="4352"/>
      <c r="AX47" s="4352"/>
      <c r="AY47" s="4352"/>
      <c r="AZ47" s="4352"/>
      <c r="BA47" s="4352"/>
      <c r="BB47" s="4352"/>
      <c r="BC47" s="4352"/>
      <c r="BD47" s="4353"/>
      <c r="BE47" s="4321"/>
      <c r="BF47" s="4322"/>
      <c r="BG47" s="4322"/>
      <c r="BH47" s="4322"/>
      <c r="BI47" s="4323"/>
      <c r="BJ47" s="1371"/>
    </row>
    <row r="48" spans="1:62" ht="21.95" customHeight="1">
      <c r="A48" s="4325"/>
      <c r="B48" s="4330"/>
      <c r="C48" s="4331"/>
      <c r="D48" s="4331"/>
      <c r="E48" s="4331"/>
      <c r="F48" s="4331"/>
      <c r="G48" s="4331"/>
      <c r="H48" s="4331"/>
      <c r="I48" s="4331"/>
      <c r="J48" s="4331"/>
      <c r="K48" s="1689"/>
      <c r="L48" s="1690"/>
      <c r="M48" s="1690"/>
      <c r="N48" s="1691"/>
      <c r="O48" s="1692"/>
      <c r="P48" s="4356"/>
      <c r="Q48" s="4356"/>
      <c r="R48" s="4356"/>
      <c r="S48" s="4356"/>
      <c r="T48" s="4356"/>
      <c r="U48" s="4357"/>
      <c r="V48" s="4362"/>
      <c r="W48" s="4363"/>
      <c r="X48" s="4363"/>
      <c r="Y48" s="4363"/>
      <c r="Z48" s="4363"/>
      <c r="AA48" s="4363"/>
      <c r="AB48" s="4363"/>
      <c r="AC48" s="1692"/>
      <c r="AD48" s="4356"/>
      <c r="AE48" s="4356"/>
      <c r="AF48" s="4356"/>
      <c r="AG48" s="4356"/>
      <c r="AH48" s="4357"/>
      <c r="AI48" s="4315" t="s">
        <v>2277</v>
      </c>
      <c r="AJ48" s="4316"/>
      <c r="AK48" s="4316"/>
      <c r="AL48" s="4316"/>
      <c r="AM48" s="4316"/>
      <c r="AN48" s="4317"/>
      <c r="AO48" s="1686"/>
      <c r="AP48" s="4318" t="s">
        <v>2831</v>
      </c>
      <c r="AQ48" s="4319"/>
      <c r="AR48" s="4319"/>
      <c r="AS48" s="4319"/>
      <c r="AT48" s="4319"/>
      <c r="AU48" s="4319"/>
      <c r="AV48" s="4319"/>
      <c r="AW48" s="4319"/>
      <c r="AX48" s="4319"/>
      <c r="AY48" s="4319"/>
      <c r="AZ48" s="4319"/>
      <c r="BA48" s="4319"/>
      <c r="BB48" s="4319"/>
      <c r="BC48" s="4319"/>
      <c r="BD48" s="4320"/>
      <c r="BE48" s="4321"/>
      <c r="BF48" s="4322"/>
      <c r="BG48" s="4322"/>
      <c r="BH48" s="4322"/>
      <c r="BI48" s="4323"/>
      <c r="BJ48" s="1371"/>
    </row>
    <row r="49" spans="1:62" ht="21.95" customHeight="1">
      <c r="A49" s="4325"/>
      <c r="B49" s="4330"/>
      <c r="C49" s="4331"/>
      <c r="D49" s="4331"/>
      <c r="E49" s="4331"/>
      <c r="F49" s="4331"/>
      <c r="G49" s="4331"/>
      <c r="H49" s="4331"/>
      <c r="I49" s="4331"/>
      <c r="J49" s="4331"/>
      <c r="K49" s="1689"/>
      <c r="L49" s="1690"/>
      <c r="M49" s="1690"/>
      <c r="N49" s="1691"/>
      <c r="O49" s="1692"/>
      <c r="P49" s="4356"/>
      <c r="Q49" s="4356"/>
      <c r="R49" s="4356"/>
      <c r="S49" s="4356"/>
      <c r="T49" s="4356"/>
      <c r="U49" s="4357"/>
      <c r="V49" s="4362"/>
      <c r="W49" s="4363"/>
      <c r="X49" s="4363"/>
      <c r="Y49" s="4363"/>
      <c r="Z49" s="4363"/>
      <c r="AA49" s="4363"/>
      <c r="AB49" s="4363"/>
      <c r="AC49" s="1692"/>
      <c r="AD49" s="4356"/>
      <c r="AE49" s="4356"/>
      <c r="AF49" s="4356"/>
      <c r="AG49" s="4356"/>
      <c r="AH49" s="4357"/>
      <c r="AI49" s="4315" t="s">
        <v>2276</v>
      </c>
      <c r="AJ49" s="4316"/>
      <c r="AK49" s="4316"/>
      <c r="AL49" s="4316"/>
      <c r="AM49" s="4316"/>
      <c r="AN49" s="4317"/>
      <c r="AO49" s="1686"/>
      <c r="AP49" s="4318" t="s">
        <v>2268</v>
      </c>
      <c r="AQ49" s="4319"/>
      <c r="AR49" s="4319"/>
      <c r="AS49" s="4319"/>
      <c r="AT49" s="4319"/>
      <c r="AU49" s="4319"/>
      <c r="AV49" s="4319"/>
      <c r="AW49" s="4319"/>
      <c r="AX49" s="4319"/>
      <c r="AY49" s="4319"/>
      <c r="AZ49" s="4319"/>
      <c r="BA49" s="4319"/>
      <c r="BB49" s="4319"/>
      <c r="BC49" s="4319"/>
      <c r="BD49" s="4320"/>
      <c r="BE49" s="4321"/>
      <c r="BF49" s="4322"/>
      <c r="BG49" s="4322"/>
      <c r="BH49" s="4322"/>
      <c r="BI49" s="4323"/>
      <c r="BJ49" s="1371"/>
    </row>
    <row r="50" spans="1:62" ht="21.95" customHeight="1">
      <c r="A50" s="4325"/>
      <c r="B50" s="4333"/>
      <c r="C50" s="4334"/>
      <c r="D50" s="4334"/>
      <c r="E50" s="4334"/>
      <c r="F50" s="4334"/>
      <c r="G50" s="4334"/>
      <c r="H50" s="4334"/>
      <c r="I50" s="4334"/>
      <c r="J50" s="4334"/>
      <c r="K50" s="1693"/>
      <c r="L50" s="1694"/>
      <c r="M50" s="1694"/>
      <c r="N50" s="1695"/>
      <c r="O50" s="1696"/>
      <c r="P50" s="4358"/>
      <c r="Q50" s="4358"/>
      <c r="R50" s="4358"/>
      <c r="S50" s="4358"/>
      <c r="T50" s="4358"/>
      <c r="U50" s="4359"/>
      <c r="V50" s="4364"/>
      <c r="W50" s="4365"/>
      <c r="X50" s="4365"/>
      <c r="Y50" s="4365"/>
      <c r="Z50" s="4365"/>
      <c r="AA50" s="4365"/>
      <c r="AB50" s="4365"/>
      <c r="AC50" s="1696"/>
      <c r="AD50" s="4358"/>
      <c r="AE50" s="4358"/>
      <c r="AF50" s="4358"/>
      <c r="AG50" s="4358"/>
      <c r="AH50" s="4359"/>
      <c r="AI50" s="4315" t="s">
        <v>2269</v>
      </c>
      <c r="AJ50" s="4316"/>
      <c r="AK50" s="4316"/>
      <c r="AL50" s="4316"/>
      <c r="AM50" s="4316"/>
      <c r="AN50" s="4317"/>
      <c r="AO50" s="1686"/>
      <c r="AP50" s="4318" t="s">
        <v>2268</v>
      </c>
      <c r="AQ50" s="4319"/>
      <c r="AR50" s="4319"/>
      <c r="AS50" s="4319"/>
      <c r="AT50" s="4319"/>
      <c r="AU50" s="4319"/>
      <c r="AV50" s="4319"/>
      <c r="AW50" s="4319"/>
      <c r="AX50" s="4319"/>
      <c r="AY50" s="4319"/>
      <c r="AZ50" s="4319"/>
      <c r="BA50" s="4319"/>
      <c r="BB50" s="4319"/>
      <c r="BC50" s="4319"/>
      <c r="BD50" s="4320"/>
      <c r="BE50" s="4321"/>
      <c r="BF50" s="4322"/>
      <c r="BG50" s="4322"/>
      <c r="BH50" s="4322"/>
      <c r="BI50" s="4323"/>
      <c r="BJ50" s="1369"/>
    </row>
    <row r="51" spans="1:62" ht="21.95" customHeight="1">
      <c r="A51" s="4325"/>
      <c r="B51" s="4378" t="s">
        <v>2795</v>
      </c>
      <c r="C51" s="4379"/>
      <c r="D51" s="4379"/>
      <c r="E51" s="4379"/>
      <c r="F51" s="4379"/>
      <c r="G51" s="4379"/>
      <c r="H51" s="4379"/>
      <c r="I51" s="4379"/>
      <c r="J51" s="4379"/>
      <c r="K51" s="1692"/>
      <c r="L51" s="1697"/>
      <c r="M51" s="1697"/>
      <c r="N51" s="1698"/>
      <c r="O51" s="1692"/>
      <c r="P51" s="4354" t="s">
        <v>2796</v>
      </c>
      <c r="Q51" s="4354"/>
      <c r="R51" s="4354"/>
      <c r="S51" s="4354"/>
      <c r="T51" s="4354"/>
      <c r="U51" s="4354"/>
      <c r="V51" s="1692"/>
      <c r="W51" s="4354" t="s">
        <v>2796</v>
      </c>
      <c r="X51" s="4354"/>
      <c r="Y51" s="4354"/>
      <c r="Z51" s="4354"/>
      <c r="AA51" s="4354"/>
      <c r="AB51" s="4354"/>
      <c r="AC51" s="1692"/>
      <c r="AD51" s="4354" t="s">
        <v>2797</v>
      </c>
      <c r="AE51" s="4354"/>
      <c r="AF51" s="4354"/>
      <c r="AG51" s="4354"/>
      <c r="AH51" s="4355"/>
      <c r="AI51" s="4315" t="s">
        <v>2274</v>
      </c>
      <c r="AJ51" s="4316"/>
      <c r="AK51" s="4316"/>
      <c r="AL51" s="4316"/>
      <c r="AM51" s="4316"/>
      <c r="AN51" s="4317"/>
      <c r="AO51" s="1686"/>
      <c r="AP51" s="4318" t="s">
        <v>2348</v>
      </c>
      <c r="AQ51" s="4319"/>
      <c r="AR51" s="4319"/>
      <c r="AS51" s="4319"/>
      <c r="AT51" s="4319"/>
      <c r="AU51" s="4319"/>
      <c r="AV51" s="4319"/>
      <c r="AW51" s="4319"/>
      <c r="AX51" s="4319"/>
      <c r="AY51" s="4319"/>
      <c r="AZ51" s="4319"/>
      <c r="BA51" s="4319"/>
      <c r="BB51" s="4319"/>
      <c r="BC51" s="4319"/>
      <c r="BD51" s="4320"/>
      <c r="BE51" s="4321"/>
      <c r="BF51" s="4322"/>
      <c r="BG51" s="4322"/>
      <c r="BH51" s="4322"/>
      <c r="BI51" s="4323"/>
      <c r="BJ51" s="1371"/>
    </row>
    <row r="52" spans="1:62" ht="21.95" customHeight="1">
      <c r="A52" s="4325"/>
      <c r="B52" s="4380"/>
      <c r="C52" s="4381"/>
      <c r="D52" s="4381"/>
      <c r="E52" s="4381"/>
      <c r="F52" s="4381"/>
      <c r="G52" s="4381"/>
      <c r="H52" s="4381"/>
      <c r="I52" s="4381"/>
      <c r="J52" s="4381"/>
      <c r="K52" s="1692"/>
      <c r="L52" s="1697"/>
      <c r="M52" s="1697"/>
      <c r="N52" s="1698"/>
      <c r="O52" s="1692"/>
      <c r="P52" s="4356"/>
      <c r="Q52" s="4356"/>
      <c r="R52" s="4356"/>
      <c r="S52" s="4356"/>
      <c r="T52" s="4356"/>
      <c r="U52" s="4356"/>
      <c r="V52" s="1692"/>
      <c r="W52" s="4356"/>
      <c r="X52" s="4356"/>
      <c r="Y52" s="4356"/>
      <c r="Z52" s="4356"/>
      <c r="AA52" s="4356"/>
      <c r="AB52" s="4356"/>
      <c r="AC52" s="1692"/>
      <c r="AD52" s="4356"/>
      <c r="AE52" s="4356"/>
      <c r="AF52" s="4356"/>
      <c r="AG52" s="4356"/>
      <c r="AH52" s="4357"/>
      <c r="AI52" s="4315" t="s">
        <v>2308</v>
      </c>
      <c r="AJ52" s="4316"/>
      <c r="AK52" s="4316"/>
      <c r="AL52" s="4316"/>
      <c r="AM52" s="4316"/>
      <c r="AN52" s="4317"/>
      <c r="AO52" s="1686"/>
      <c r="AP52" s="4318" t="s">
        <v>2270</v>
      </c>
      <c r="AQ52" s="4319"/>
      <c r="AR52" s="4319"/>
      <c r="AS52" s="4319"/>
      <c r="AT52" s="4319"/>
      <c r="AU52" s="4319"/>
      <c r="AV52" s="4319"/>
      <c r="AW52" s="4319"/>
      <c r="AX52" s="4319"/>
      <c r="AY52" s="4319"/>
      <c r="AZ52" s="4319"/>
      <c r="BA52" s="4319"/>
      <c r="BB52" s="4319"/>
      <c r="BC52" s="4319"/>
      <c r="BD52" s="4320"/>
      <c r="BE52" s="4321"/>
      <c r="BF52" s="4322"/>
      <c r="BG52" s="4322"/>
      <c r="BH52" s="4322"/>
      <c r="BI52" s="4323"/>
      <c r="BJ52" s="1371"/>
    </row>
    <row r="53" spans="1:62" ht="21.95" customHeight="1">
      <c r="A53" s="4325"/>
      <c r="B53" s="4380"/>
      <c r="C53" s="4381"/>
      <c r="D53" s="4381"/>
      <c r="E53" s="4381"/>
      <c r="F53" s="4381"/>
      <c r="G53" s="4381"/>
      <c r="H53" s="4381"/>
      <c r="I53" s="4381"/>
      <c r="J53" s="4381"/>
      <c r="K53" s="1692"/>
      <c r="L53" s="1697"/>
      <c r="M53" s="1697"/>
      <c r="N53" s="1698"/>
      <c r="O53" s="1692"/>
      <c r="P53" s="4356"/>
      <c r="Q53" s="4356"/>
      <c r="R53" s="4356"/>
      <c r="S53" s="4356"/>
      <c r="T53" s="4356"/>
      <c r="U53" s="4356"/>
      <c r="V53" s="1692"/>
      <c r="W53" s="4356"/>
      <c r="X53" s="4356"/>
      <c r="Y53" s="4356"/>
      <c r="Z53" s="4356"/>
      <c r="AA53" s="4356"/>
      <c r="AB53" s="4356"/>
      <c r="AC53" s="1692"/>
      <c r="AD53" s="4356"/>
      <c r="AE53" s="4356"/>
      <c r="AF53" s="4356"/>
      <c r="AG53" s="4356"/>
      <c r="AH53" s="4357"/>
      <c r="AI53" s="4315" t="s">
        <v>2292</v>
      </c>
      <c r="AJ53" s="4316"/>
      <c r="AK53" s="4316"/>
      <c r="AL53" s="4316"/>
      <c r="AM53" s="4316"/>
      <c r="AN53" s="4317"/>
      <c r="AO53" s="1686"/>
      <c r="AP53" s="4318" t="s">
        <v>2270</v>
      </c>
      <c r="AQ53" s="4319"/>
      <c r="AR53" s="4319"/>
      <c r="AS53" s="4319"/>
      <c r="AT53" s="4319"/>
      <c r="AU53" s="4319"/>
      <c r="AV53" s="4319"/>
      <c r="AW53" s="4319"/>
      <c r="AX53" s="4319"/>
      <c r="AY53" s="4319"/>
      <c r="AZ53" s="4319"/>
      <c r="BA53" s="4319"/>
      <c r="BB53" s="4319"/>
      <c r="BC53" s="4319"/>
      <c r="BD53" s="4320"/>
      <c r="BE53" s="4321"/>
      <c r="BF53" s="4322"/>
      <c r="BG53" s="4322"/>
      <c r="BH53" s="4322"/>
      <c r="BI53" s="4323"/>
      <c r="BJ53" s="1371"/>
    </row>
    <row r="54" spans="1:62" ht="21.95" customHeight="1">
      <c r="A54" s="4325"/>
      <c r="B54" s="4380"/>
      <c r="C54" s="4381"/>
      <c r="D54" s="4381"/>
      <c r="E54" s="4381"/>
      <c r="F54" s="4381"/>
      <c r="G54" s="4381"/>
      <c r="H54" s="4381"/>
      <c r="I54" s="4381"/>
      <c r="J54" s="4381"/>
      <c r="K54" s="1692"/>
      <c r="L54" s="1697"/>
      <c r="M54" s="1697"/>
      <c r="N54" s="1698"/>
      <c r="O54" s="1692"/>
      <c r="P54" s="4356"/>
      <c r="Q54" s="4356"/>
      <c r="R54" s="4356"/>
      <c r="S54" s="4356"/>
      <c r="T54" s="4356"/>
      <c r="U54" s="4356"/>
      <c r="V54" s="1692"/>
      <c r="W54" s="4356"/>
      <c r="X54" s="4356"/>
      <c r="Y54" s="4356"/>
      <c r="Z54" s="4356"/>
      <c r="AA54" s="4356"/>
      <c r="AB54" s="4356"/>
      <c r="AC54" s="1692"/>
      <c r="AD54" s="4356"/>
      <c r="AE54" s="4356"/>
      <c r="AF54" s="4356"/>
      <c r="AG54" s="4356"/>
      <c r="AH54" s="4357"/>
      <c r="AI54" s="4315" t="s">
        <v>2291</v>
      </c>
      <c r="AJ54" s="4316"/>
      <c r="AK54" s="4316"/>
      <c r="AL54" s="4316"/>
      <c r="AM54" s="4316"/>
      <c r="AN54" s="4317"/>
      <c r="AO54" s="1686"/>
      <c r="AP54" s="4318" t="s">
        <v>2270</v>
      </c>
      <c r="AQ54" s="4319"/>
      <c r="AR54" s="4319"/>
      <c r="AS54" s="4319"/>
      <c r="AT54" s="4319"/>
      <c r="AU54" s="4319"/>
      <c r="AV54" s="4319"/>
      <c r="AW54" s="4319"/>
      <c r="AX54" s="4319"/>
      <c r="AY54" s="4319"/>
      <c r="AZ54" s="4319"/>
      <c r="BA54" s="4319"/>
      <c r="BB54" s="4319"/>
      <c r="BC54" s="4319"/>
      <c r="BD54" s="4320"/>
      <c r="BE54" s="4321"/>
      <c r="BF54" s="4322"/>
      <c r="BG54" s="4322"/>
      <c r="BH54" s="4322"/>
      <c r="BI54" s="4323"/>
      <c r="BJ54" s="1369"/>
    </row>
    <row r="55" spans="1:62" ht="21.95" customHeight="1">
      <c r="A55" s="4325"/>
      <c r="B55" s="4380"/>
      <c r="C55" s="4381"/>
      <c r="D55" s="4381"/>
      <c r="E55" s="4381"/>
      <c r="F55" s="4381"/>
      <c r="G55" s="4381"/>
      <c r="H55" s="4381"/>
      <c r="I55" s="4381"/>
      <c r="J55" s="4381"/>
      <c r="K55" s="1692"/>
      <c r="L55" s="1697"/>
      <c r="M55" s="1697"/>
      <c r="N55" s="1698"/>
      <c r="O55" s="1692"/>
      <c r="P55" s="4356"/>
      <c r="Q55" s="4356"/>
      <c r="R55" s="4356"/>
      <c r="S55" s="4356"/>
      <c r="T55" s="4356"/>
      <c r="U55" s="4356"/>
      <c r="V55" s="1692"/>
      <c r="W55" s="4356"/>
      <c r="X55" s="4356"/>
      <c r="Y55" s="4356"/>
      <c r="Z55" s="4356"/>
      <c r="AA55" s="4356"/>
      <c r="AB55" s="4356"/>
      <c r="AC55" s="1692"/>
      <c r="AD55" s="4356"/>
      <c r="AE55" s="4356"/>
      <c r="AF55" s="4356"/>
      <c r="AG55" s="4356"/>
      <c r="AH55" s="4357"/>
      <c r="AI55" s="4315" t="s">
        <v>2347</v>
      </c>
      <c r="AJ55" s="4316"/>
      <c r="AK55" s="4316"/>
      <c r="AL55" s="4316"/>
      <c r="AM55" s="4316"/>
      <c r="AN55" s="4317"/>
      <c r="AO55" s="1686"/>
      <c r="AP55" s="4318" t="s">
        <v>2270</v>
      </c>
      <c r="AQ55" s="4319"/>
      <c r="AR55" s="4319"/>
      <c r="AS55" s="4319"/>
      <c r="AT55" s="4319"/>
      <c r="AU55" s="4319"/>
      <c r="AV55" s="4319"/>
      <c r="AW55" s="4319"/>
      <c r="AX55" s="4319"/>
      <c r="AY55" s="4319"/>
      <c r="AZ55" s="4319"/>
      <c r="BA55" s="4319"/>
      <c r="BB55" s="4319"/>
      <c r="BC55" s="4319"/>
      <c r="BD55" s="4320"/>
      <c r="BE55" s="4321"/>
      <c r="BF55" s="4322"/>
      <c r="BG55" s="4322"/>
      <c r="BH55" s="4322"/>
      <c r="BI55" s="4323"/>
      <c r="BJ55" s="1371"/>
    </row>
    <row r="56" spans="1:62" ht="21.95" customHeight="1">
      <c r="A56" s="4325"/>
      <c r="B56" s="4380"/>
      <c r="C56" s="4381"/>
      <c r="D56" s="4381"/>
      <c r="E56" s="4381"/>
      <c r="F56" s="4381"/>
      <c r="G56" s="4381"/>
      <c r="H56" s="4381"/>
      <c r="I56" s="4381"/>
      <c r="J56" s="4381"/>
      <c r="K56" s="1692"/>
      <c r="L56" s="1697"/>
      <c r="M56" s="1697"/>
      <c r="N56" s="1698"/>
      <c r="O56" s="1692"/>
      <c r="P56" s="4356"/>
      <c r="Q56" s="4356"/>
      <c r="R56" s="4356"/>
      <c r="S56" s="4356"/>
      <c r="T56" s="4356"/>
      <c r="U56" s="4356"/>
      <c r="V56" s="1692"/>
      <c r="W56" s="4356"/>
      <c r="X56" s="4356"/>
      <c r="Y56" s="4356"/>
      <c r="Z56" s="4356"/>
      <c r="AA56" s="4356"/>
      <c r="AB56" s="4356"/>
      <c r="AC56" s="1692"/>
      <c r="AD56" s="4356"/>
      <c r="AE56" s="4356"/>
      <c r="AF56" s="4356"/>
      <c r="AG56" s="4356"/>
      <c r="AH56" s="4357"/>
      <c r="AI56" s="4315" t="s">
        <v>2346</v>
      </c>
      <c r="AJ56" s="4316"/>
      <c r="AK56" s="4316"/>
      <c r="AL56" s="4316"/>
      <c r="AM56" s="4316"/>
      <c r="AN56" s="4317"/>
      <c r="AO56" s="1686"/>
      <c r="AP56" s="4318" t="s">
        <v>2345</v>
      </c>
      <c r="AQ56" s="4319"/>
      <c r="AR56" s="4319"/>
      <c r="AS56" s="4319"/>
      <c r="AT56" s="4319"/>
      <c r="AU56" s="4319"/>
      <c r="AV56" s="4319"/>
      <c r="AW56" s="4319"/>
      <c r="AX56" s="4319"/>
      <c r="AY56" s="4319"/>
      <c r="AZ56" s="4319"/>
      <c r="BA56" s="4319"/>
      <c r="BB56" s="4319"/>
      <c r="BC56" s="4319"/>
      <c r="BD56" s="4320"/>
      <c r="BE56" s="4321"/>
      <c r="BF56" s="4322"/>
      <c r="BG56" s="4322"/>
      <c r="BH56" s="4322"/>
      <c r="BI56" s="4323"/>
      <c r="BJ56" s="1371"/>
    </row>
    <row r="57" spans="1:62" ht="21.95" customHeight="1">
      <c r="A57" s="4325"/>
      <c r="B57" s="4380"/>
      <c r="C57" s="4381"/>
      <c r="D57" s="4381"/>
      <c r="E57" s="4381"/>
      <c r="F57" s="4381"/>
      <c r="G57" s="4381"/>
      <c r="H57" s="4381"/>
      <c r="I57" s="4381"/>
      <c r="J57" s="4381"/>
      <c r="K57" s="1692"/>
      <c r="L57" s="1697"/>
      <c r="M57" s="1697"/>
      <c r="N57" s="1698"/>
      <c r="O57" s="1692"/>
      <c r="P57" s="4356"/>
      <c r="Q57" s="4356"/>
      <c r="R57" s="4356"/>
      <c r="S57" s="4356"/>
      <c r="T57" s="4356"/>
      <c r="U57" s="4356"/>
      <c r="V57" s="1692"/>
      <c r="W57" s="4356"/>
      <c r="X57" s="4356"/>
      <c r="Y57" s="4356"/>
      <c r="Z57" s="4356"/>
      <c r="AA57" s="4356"/>
      <c r="AB57" s="4356"/>
      <c r="AC57" s="1692"/>
      <c r="AD57" s="4356"/>
      <c r="AE57" s="4356"/>
      <c r="AF57" s="4356"/>
      <c r="AG57" s="4356"/>
      <c r="AH57" s="4357"/>
      <c r="AI57" s="4384" t="s">
        <v>2344</v>
      </c>
      <c r="AJ57" s="4385"/>
      <c r="AK57" s="4385"/>
      <c r="AL57" s="4385"/>
      <c r="AM57" s="4385"/>
      <c r="AN57" s="4386"/>
      <c r="AO57" s="1686"/>
      <c r="AP57" s="4318" t="s">
        <v>2270</v>
      </c>
      <c r="AQ57" s="4319"/>
      <c r="AR57" s="4319"/>
      <c r="AS57" s="4319"/>
      <c r="AT57" s="4319"/>
      <c r="AU57" s="4319"/>
      <c r="AV57" s="4319"/>
      <c r="AW57" s="4319"/>
      <c r="AX57" s="4319"/>
      <c r="AY57" s="4319"/>
      <c r="AZ57" s="4319"/>
      <c r="BA57" s="4319"/>
      <c r="BB57" s="4319"/>
      <c r="BC57" s="4319"/>
      <c r="BD57" s="4320"/>
      <c r="BE57" s="4387"/>
      <c r="BF57" s="4388"/>
      <c r="BG57" s="4388"/>
      <c r="BH57" s="4388"/>
      <c r="BI57" s="4389"/>
      <c r="BJ57" s="1370"/>
    </row>
    <row r="58" spans="1:62" ht="21.95" customHeight="1">
      <c r="A58" s="4325"/>
      <c r="B58" s="4380"/>
      <c r="C58" s="4381"/>
      <c r="D58" s="4381"/>
      <c r="E58" s="4381"/>
      <c r="F58" s="4381"/>
      <c r="G58" s="4381"/>
      <c r="H58" s="4381"/>
      <c r="I58" s="4381"/>
      <c r="J58" s="4381"/>
      <c r="K58" s="1692"/>
      <c r="L58" s="1697"/>
      <c r="M58" s="1697"/>
      <c r="N58" s="1698"/>
      <c r="O58" s="1692"/>
      <c r="P58" s="4356"/>
      <c r="Q58" s="4356"/>
      <c r="R58" s="4356"/>
      <c r="S58" s="4356"/>
      <c r="T58" s="4356"/>
      <c r="U58" s="4356"/>
      <c r="V58" s="1692"/>
      <c r="W58" s="4356"/>
      <c r="X58" s="4356"/>
      <c r="Y58" s="4356"/>
      <c r="Z58" s="4356"/>
      <c r="AA58" s="4356"/>
      <c r="AB58" s="4356"/>
      <c r="AC58" s="1692"/>
      <c r="AD58" s="4356"/>
      <c r="AE58" s="4356"/>
      <c r="AF58" s="4356"/>
      <c r="AG58" s="4356"/>
      <c r="AH58" s="4357"/>
      <c r="AI58" s="4315" t="s">
        <v>2343</v>
      </c>
      <c r="AJ58" s="4316"/>
      <c r="AK58" s="4316"/>
      <c r="AL58" s="4316"/>
      <c r="AM58" s="4316"/>
      <c r="AN58" s="4317"/>
      <c r="AO58" s="1699"/>
      <c r="AP58" s="4318" t="s">
        <v>2342</v>
      </c>
      <c r="AQ58" s="4319"/>
      <c r="AR58" s="4319"/>
      <c r="AS58" s="4319"/>
      <c r="AT58" s="4319"/>
      <c r="AU58" s="4319"/>
      <c r="AV58" s="4319"/>
      <c r="AW58" s="4319"/>
      <c r="AX58" s="4319"/>
      <c r="AY58" s="4319"/>
      <c r="AZ58" s="4319"/>
      <c r="BA58" s="4319"/>
      <c r="BB58" s="4319"/>
      <c r="BC58" s="4319"/>
      <c r="BD58" s="4320"/>
      <c r="BE58" s="4321"/>
      <c r="BF58" s="4322"/>
      <c r="BG58" s="4322"/>
      <c r="BH58" s="4322"/>
      <c r="BI58" s="4323"/>
      <c r="BJ58" s="1371"/>
    </row>
    <row r="59" spans="1:62" ht="21.95" customHeight="1">
      <c r="A59" s="4325"/>
      <c r="B59" s="4380"/>
      <c r="C59" s="4381"/>
      <c r="D59" s="4381"/>
      <c r="E59" s="4381"/>
      <c r="F59" s="4381"/>
      <c r="G59" s="4381"/>
      <c r="H59" s="4381"/>
      <c r="I59" s="4381"/>
      <c r="J59" s="4381"/>
      <c r="K59" s="1692"/>
      <c r="L59" s="1697"/>
      <c r="M59" s="1697"/>
      <c r="N59" s="1698"/>
      <c r="O59" s="1692"/>
      <c r="P59" s="4356"/>
      <c r="Q59" s="4356"/>
      <c r="R59" s="4356"/>
      <c r="S59" s="4356"/>
      <c r="T59" s="4356"/>
      <c r="U59" s="4356"/>
      <c r="V59" s="1692"/>
      <c r="W59" s="4356"/>
      <c r="X59" s="4356"/>
      <c r="Y59" s="4356"/>
      <c r="Z59" s="4356"/>
      <c r="AA59" s="4356"/>
      <c r="AB59" s="4356"/>
      <c r="AC59" s="1692"/>
      <c r="AD59" s="4356"/>
      <c r="AE59" s="4356"/>
      <c r="AF59" s="4356"/>
      <c r="AG59" s="4356"/>
      <c r="AH59" s="4357"/>
      <c r="AI59" s="4384" t="s">
        <v>2341</v>
      </c>
      <c r="AJ59" s="4385"/>
      <c r="AK59" s="4385"/>
      <c r="AL59" s="4385"/>
      <c r="AM59" s="4385"/>
      <c r="AN59" s="4386"/>
      <c r="AO59" s="1686"/>
      <c r="AP59" s="4318" t="s">
        <v>2270</v>
      </c>
      <c r="AQ59" s="4319"/>
      <c r="AR59" s="4319"/>
      <c r="AS59" s="4319"/>
      <c r="AT59" s="4319"/>
      <c r="AU59" s="4319"/>
      <c r="AV59" s="4319"/>
      <c r="AW59" s="4319"/>
      <c r="AX59" s="4319"/>
      <c r="AY59" s="4319"/>
      <c r="AZ59" s="4319"/>
      <c r="BA59" s="4319"/>
      <c r="BB59" s="4319"/>
      <c r="BC59" s="4319"/>
      <c r="BD59" s="4320"/>
      <c r="BE59" s="4387"/>
      <c r="BF59" s="4388"/>
      <c r="BG59" s="4388"/>
      <c r="BH59" s="4388"/>
      <c r="BI59" s="4389"/>
      <c r="BJ59" s="1371"/>
    </row>
    <row r="60" spans="1:62" ht="21.95" customHeight="1">
      <c r="A60" s="4325"/>
      <c r="B60" s="4380"/>
      <c r="C60" s="4381"/>
      <c r="D60" s="4381"/>
      <c r="E60" s="4381"/>
      <c r="F60" s="4381"/>
      <c r="G60" s="4381"/>
      <c r="H60" s="4381"/>
      <c r="I60" s="4381"/>
      <c r="J60" s="4381"/>
      <c r="K60" s="1692"/>
      <c r="L60" s="1697"/>
      <c r="M60" s="1697"/>
      <c r="N60" s="1698"/>
      <c r="O60" s="1692"/>
      <c r="P60" s="4356"/>
      <c r="Q60" s="4356"/>
      <c r="R60" s="4356"/>
      <c r="S60" s="4356"/>
      <c r="T60" s="4356"/>
      <c r="U60" s="4356"/>
      <c r="V60" s="1692"/>
      <c r="W60" s="4356"/>
      <c r="X60" s="4356"/>
      <c r="Y60" s="4356"/>
      <c r="Z60" s="4356"/>
      <c r="AA60" s="4356"/>
      <c r="AB60" s="4356"/>
      <c r="AC60" s="1692"/>
      <c r="AD60" s="4356"/>
      <c r="AE60" s="4356"/>
      <c r="AF60" s="4356"/>
      <c r="AG60" s="4356"/>
      <c r="AH60" s="4357"/>
      <c r="AI60" s="4315" t="s">
        <v>2340</v>
      </c>
      <c r="AJ60" s="4316"/>
      <c r="AK60" s="4316"/>
      <c r="AL60" s="4316"/>
      <c r="AM60" s="4316"/>
      <c r="AN60" s="4317"/>
      <c r="AO60" s="1686"/>
      <c r="AP60" s="4318" t="s">
        <v>2270</v>
      </c>
      <c r="AQ60" s="4319"/>
      <c r="AR60" s="4319"/>
      <c r="AS60" s="4319"/>
      <c r="AT60" s="4319"/>
      <c r="AU60" s="4319"/>
      <c r="AV60" s="4319"/>
      <c r="AW60" s="4319"/>
      <c r="AX60" s="4319"/>
      <c r="AY60" s="4319"/>
      <c r="AZ60" s="4319"/>
      <c r="BA60" s="4319"/>
      <c r="BB60" s="4319"/>
      <c r="BC60" s="4319"/>
      <c r="BD60" s="4320"/>
      <c r="BE60" s="4321"/>
      <c r="BF60" s="4322"/>
      <c r="BG60" s="4322"/>
      <c r="BH60" s="4322"/>
      <c r="BI60" s="4323"/>
      <c r="BJ60" s="1371"/>
    </row>
    <row r="61" spans="1:62" ht="21.95" customHeight="1">
      <c r="A61" s="4325"/>
      <c r="B61" s="4380"/>
      <c r="C61" s="4381"/>
      <c r="D61" s="4381"/>
      <c r="E61" s="4381"/>
      <c r="F61" s="4381"/>
      <c r="G61" s="4381"/>
      <c r="H61" s="4381"/>
      <c r="I61" s="4381"/>
      <c r="J61" s="4381"/>
      <c r="K61" s="1692"/>
      <c r="L61" s="1697"/>
      <c r="M61" s="1697"/>
      <c r="N61" s="1698"/>
      <c r="O61" s="1692"/>
      <c r="P61" s="4356"/>
      <c r="Q61" s="4356"/>
      <c r="R61" s="4356"/>
      <c r="S61" s="4356"/>
      <c r="T61" s="4356"/>
      <c r="U61" s="4356"/>
      <c r="V61" s="1692"/>
      <c r="W61" s="4356"/>
      <c r="X61" s="4356"/>
      <c r="Y61" s="4356"/>
      <c r="Z61" s="4356"/>
      <c r="AA61" s="4356"/>
      <c r="AB61" s="4356"/>
      <c r="AC61" s="1692"/>
      <c r="AD61" s="4356"/>
      <c r="AE61" s="4356"/>
      <c r="AF61" s="4356"/>
      <c r="AG61" s="4356"/>
      <c r="AH61" s="4357"/>
      <c r="AI61" s="4315" t="s">
        <v>2833</v>
      </c>
      <c r="AJ61" s="4316"/>
      <c r="AK61" s="4316"/>
      <c r="AL61" s="4316"/>
      <c r="AM61" s="4316"/>
      <c r="AN61" s="4317"/>
      <c r="AO61" s="1686"/>
      <c r="AP61" s="4318" t="s">
        <v>2794</v>
      </c>
      <c r="AQ61" s="4319"/>
      <c r="AR61" s="4319"/>
      <c r="AS61" s="4319"/>
      <c r="AT61" s="4319"/>
      <c r="AU61" s="4319"/>
      <c r="AV61" s="4319"/>
      <c r="AW61" s="4319"/>
      <c r="AX61" s="4319"/>
      <c r="AY61" s="4319"/>
      <c r="AZ61" s="4319"/>
      <c r="BA61" s="4319"/>
      <c r="BB61" s="4319"/>
      <c r="BC61" s="4319"/>
      <c r="BD61" s="4320"/>
      <c r="BE61" s="4321"/>
      <c r="BF61" s="4322"/>
      <c r="BG61" s="4322"/>
      <c r="BH61" s="4322"/>
      <c r="BI61" s="4323"/>
      <c r="BJ61" s="1371"/>
    </row>
    <row r="62" spans="1:62" ht="22.7" customHeight="1">
      <c r="A62" s="4325"/>
      <c r="B62" s="4380"/>
      <c r="C62" s="4381"/>
      <c r="D62" s="4381"/>
      <c r="E62" s="4381"/>
      <c r="F62" s="4381"/>
      <c r="G62" s="4381"/>
      <c r="H62" s="4381"/>
      <c r="I62" s="4381"/>
      <c r="J62" s="4381"/>
      <c r="K62" s="1692"/>
      <c r="L62" s="1697"/>
      <c r="M62" s="1697"/>
      <c r="N62" s="1698"/>
      <c r="O62" s="1692"/>
      <c r="P62" s="4356"/>
      <c r="Q62" s="4356"/>
      <c r="R62" s="4356"/>
      <c r="S62" s="4356"/>
      <c r="T62" s="4356"/>
      <c r="U62" s="4356"/>
      <c r="V62" s="1692"/>
      <c r="W62" s="4356"/>
      <c r="X62" s="4356"/>
      <c r="Y62" s="4356"/>
      <c r="Z62" s="4356"/>
      <c r="AA62" s="4356"/>
      <c r="AB62" s="4356"/>
      <c r="AC62" s="1692"/>
      <c r="AD62" s="4356"/>
      <c r="AE62" s="4356"/>
      <c r="AF62" s="4356"/>
      <c r="AG62" s="4356"/>
      <c r="AH62" s="4357"/>
      <c r="AI62" s="4315" t="s">
        <v>2335</v>
      </c>
      <c r="AJ62" s="4316"/>
      <c r="AK62" s="4316"/>
      <c r="AL62" s="4316"/>
      <c r="AM62" s="4316"/>
      <c r="AN62" s="4317"/>
      <c r="AO62" s="1686"/>
      <c r="AP62" s="4390" t="s">
        <v>2792</v>
      </c>
      <c r="AQ62" s="4391"/>
      <c r="AR62" s="4391"/>
      <c r="AS62" s="4391"/>
      <c r="AT62" s="4391"/>
      <c r="AU62" s="4391"/>
      <c r="AV62" s="4391"/>
      <c r="AW62" s="4391"/>
      <c r="AX62" s="4391"/>
      <c r="AY62" s="4391"/>
      <c r="AZ62" s="4391"/>
      <c r="BA62" s="4391"/>
      <c r="BB62" s="4391"/>
      <c r="BC62" s="4391"/>
      <c r="BD62" s="4392"/>
      <c r="BE62" s="4321"/>
      <c r="BF62" s="4322"/>
      <c r="BG62" s="4322"/>
      <c r="BH62" s="4322"/>
      <c r="BI62" s="4323"/>
      <c r="BJ62" s="1370"/>
    </row>
    <row r="63" spans="1:62" ht="21.95" customHeight="1">
      <c r="A63" s="4325"/>
      <c r="B63" s="4380"/>
      <c r="C63" s="4381"/>
      <c r="D63" s="4381"/>
      <c r="E63" s="4381"/>
      <c r="F63" s="4381"/>
      <c r="G63" s="4381"/>
      <c r="H63" s="4381"/>
      <c r="I63" s="4381"/>
      <c r="J63" s="4381"/>
      <c r="K63" s="1692"/>
      <c r="L63" s="1697"/>
      <c r="M63" s="1697"/>
      <c r="N63" s="1698"/>
      <c r="O63" s="1692"/>
      <c r="P63" s="4356"/>
      <c r="Q63" s="4356"/>
      <c r="R63" s="4356"/>
      <c r="S63" s="4356"/>
      <c r="T63" s="4356"/>
      <c r="U63" s="4356"/>
      <c r="V63" s="1692"/>
      <c r="W63" s="4356"/>
      <c r="X63" s="4356"/>
      <c r="Y63" s="4356"/>
      <c r="Z63" s="4356"/>
      <c r="AA63" s="4356"/>
      <c r="AB63" s="4356"/>
      <c r="AC63" s="1692"/>
      <c r="AD63" s="4356"/>
      <c r="AE63" s="4356"/>
      <c r="AF63" s="4356"/>
      <c r="AG63" s="4356"/>
      <c r="AH63" s="4357"/>
      <c r="AI63" s="4315" t="s">
        <v>2290</v>
      </c>
      <c r="AJ63" s="4316"/>
      <c r="AK63" s="4316"/>
      <c r="AL63" s="4316"/>
      <c r="AM63" s="4316"/>
      <c r="AN63" s="4317"/>
      <c r="AO63" s="1686"/>
      <c r="AP63" s="4318" t="s">
        <v>2270</v>
      </c>
      <c r="AQ63" s="4319"/>
      <c r="AR63" s="4319"/>
      <c r="AS63" s="4319"/>
      <c r="AT63" s="4319"/>
      <c r="AU63" s="4319"/>
      <c r="AV63" s="4319"/>
      <c r="AW63" s="4319"/>
      <c r="AX63" s="4319"/>
      <c r="AY63" s="4319"/>
      <c r="AZ63" s="4319"/>
      <c r="BA63" s="4319"/>
      <c r="BB63" s="4319"/>
      <c r="BC63" s="4319"/>
      <c r="BD63" s="4320"/>
      <c r="BE63" s="4321"/>
      <c r="BF63" s="4322"/>
      <c r="BG63" s="4322"/>
      <c r="BH63" s="4322"/>
      <c r="BI63" s="4323"/>
      <c r="BJ63" s="1371"/>
    </row>
    <row r="64" spans="1:62" ht="21.95" customHeight="1">
      <c r="A64" s="4325"/>
      <c r="B64" s="4380"/>
      <c r="C64" s="4381"/>
      <c r="D64" s="4381"/>
      <c r="E64" s="4381"/>
      <c r="F64" s="4381"/>
      <c r="G64" s="4381"/>
      <c r="H64" s="4381"/>
      <c r="I64" s="4381"/>
      <c r="J64" s="4381"/>
      <c r="K64" s="1692"/>
      <c r="L64" s="1697"/>
      <c r="M64" s="1697"/>
      <c r="N64" s="1698"/>
      <c r="O64" s="1692"/>
      <c r="P64" s="4356"/>
      <c r="Q64" s="4356"/>
      <c r="R64" s="4356"/>
      <c r="S64" s="4356"/>
      <c r="T64" s="4356"/>
      <c r="U64" s="4356"/>
      <c r="V64" s="1692"/>
      <c r="W64" s="4356"/>
      <c r="X64" s="4356"/>
      <c r="Y64" s="4356"/>
      <c r="Z64" s="4356"/>
      <c r="AA64" s="4356"/>
      <c r="AB64" s="4356"/>
      <c r="AC64" s="1692"/>
      <c r="AD64" s="4356"/>
      <c r="AE64" s="4356"/>
      <c r="AF64" s="4356"/>
      <c r="AG64" s="4356"/>
      <c r="AH64" s="4357"/>
      <c r="AI64" s="4315" t="s">
        <v>2327</v>
      </c>
      <c r="AJ64" s="4316"/>
      <c r="AK64" s="4316"/>
      <c r="AL64" s="4316"/>
      <c r="AM64" s="4316"/>
      <c r="AN64" s="4317"/>
      <c r="AO64" s="1686"/>
      <c r="AP64" s="4396" t="s">
        <v>2270</v>
      </c>
      <c r="AQ64" s="4397"/>
      <c r="AR64" s="4397"/>
      <c r="AS64" s="4397"/>
      <c r="AT64" s="4397"/>
      <c r="AU64" s="4397"/>
      <c r="AV64" s="4397"/>
      <c r="AW64" s="4397"/>
      <c r="AX64" s="4397"/>
      <c r="AY64" s="4397"/>
      <c r="AZ64" s="4397"/>
      <c r="BA64" s="4397"/>
      <c r="BB64" s="4397"/>
      <c r="BC64" s="4397"/>
      <c r="BD64" s="4398"/>
      <c r="BE64" s="4321"/>
      <c r="BF64" s="4322"/>
      <c r="BG64" s="4322"/>
      <c r="BH64" s="4322"/>
      <c r="BI64" s="4323"/>
      <c r="BJ64" s="1370"/>
    </row>
    <row r="65" spans="1:62" ht="21.95" customHeight="1">
      <c r="A65" s="4325"/>
      <c r="B65" s="4380"/>
      <c r="C65" s="4381"/>
      <c r="D65" s="4381"/>
      <c r="E65" s="4381"/>
      <c r="F65" s="4381"/>
      <c r="G65" s="4381"/>
      <c r="H65" s="4381"/>
      <c r="I65" s="4381"/>
      <c r="J65" s="4381"/>
      <c r="K65" s="1692"/>
      <c r="L65" s="1697"/>
      <c r="M65" s="1697"/>
      <c r="N65" s="1698"/>
      <c r="O65" s="1692"/>
      <c r="P65" s="4356"/>
      <c r="Q65" s="4356"/>
      <c r="R65" s="4356"/>
      <c r="S65" s="4356"/>
      <c r="T65" s="4356"/>
      <c r="U65" s="4356"/>
      <c r="V65" s="1692"/>
      <c r="W65" s="4356"/>
      <c r="X65" s="4356"/>
      <c r="Y65" s="4356"/>
      <c r="Z65" s="4356"/>
      <c r="AA65" s="4356"/>
      <c r="AB65" s="4356"/>
      <c r="AC65" s="1692"/>
      <c r="AD65" s="4356"/>
      <c r="AE65" s="4356"/>
      <c r="AF65" s="4356"/>
      <c r="AG65" s="4356"/>
      <c r="AH65" s="4357"/>
      <c r="AI65" s="4315" t="s">
        <v>2325</v>
      </c>
      <c r="AJ65" s="4316"/>
      <c r="AK65" s="4316"/>
      <c r="AL65" s="4316"/>
      <c r="AM65" s="4316"/>
      <c r="AN65" s="4317"/>
      <c r="AO65" s="1686"/>
      <c r="AP65" s="4318" t="s">
        <v>2270</v>
      </c>
      <c r="AQ65" s="4319"/>
      <c r="AR65" s="4319"/>
      <c r="AS65" s="4319"/>
      <c r="AT65" s="4319"/>
      <c r="AU65" s="4319"/>
      <c r="AV65" s="4319"/>
      <c r="AW65" s="4319"/>
      <c r="AX65" s="4319"/>
      <c r="AY65" s="4319"/>
      <c r="AZ65" s="4319"/>
      <c r="BA65" s="4319"/>
      <c r="BB65" s="4319"/>
      <c r="BC65" s="4319"/>
      <c r="BD65" s="4320"/>
      <c r="BE65" s="4321"/>
      <c r="BF65" s="4322"/>
      <c r="BG65" s="4322"/>
      <c r="BH65" s="4322"/>
      <c r="BI65" s="4323"/>
      <c r="BJ65" s="1370"/>
    </row>
    <row r="66" spans="1:62" ht="21.95" customHeight="1" thickBot="1">
      <c r="A66" s="4325"/>
      <c r="B66" s="4380"/>
      <c r="C66" s="4381"/>
      <c r="D66" s="4381"/>
      <c r="E66" s="4381"/>
      <c r="F66" s="4381"/>
      <c r="G66" s="4381"/>
      <c r="H66" s="4381"/>
      <c r="I66" s="4381"/>
      <c r="J66" s="4381"/>
      <c r="K66" s="1692"/>
      <c r="L66" s="1697"/>
      <c r="M66" s="1697"/>
      <c r="N66" s="1698"/>
      <c r="O66" s="1692"/>
      <c r="P66" s="4356"/>
      <c r="Q66" s="4356"/>
      <c r="R66" s="4356"/>
      <c r="S66" s="4356"/>
      <c r="T66" s="4356"/>
      <c r="U66" s="4356"/>
      <c r="V66" s="1692"/>
      <c r="W66" s="4356"/>
      <c r="X66" s="4356"/>
      <c r="Y66" s="4356"/>
      <c r="Z66" s="4356"/>
      <c r="AA66" s="4356"/>
      <c r="AB66" s="4356"/>
      <c r="AC66" s="1692"/>
      <c r="AD66" s="4356"/>
      <c r="AE66" s="4356"/>
      <c r="AF66" s="4356"/>
      <c r="AG66" s="4356"/>
      <c r="AH66" s="4357"/>
      <c r="AI66" s="4315" t="s">
        <v>2319</v>
      </c>
      <c r="AJ66" s="4316"/>
      <c r="AK66" s="4316"/>
      <c r="AL66" s="4316"/>
      <c r="AM66" s="4316"/>
      <c r="AN66" s="4317"/>
      <c r="AO66" s="1686"/>
      <c r="AP66" s="4318" t="s">
        <v>2270</v>
      </c>
      <c r="AQ66" s="4319"/>
      <c r="AR66" s="4319"/>
      <c r="AS66" s="4319"/>
      <c r="AT66" s="4319"/>
      <c r="AU66" s="4319"/>
      <c r="AV66" s="4319"/>
      <c r="AW66" s="4319"/>
      <c r="AX66" s="4319"/>
      <c r="AY66" s="4319"/>
      <c r="AZ66" s="4319"/>
      <c r="BA66" s="4319"/>
      <c r="BB66" s="4319"/>
      <c r="BC66" s="4319"/>
      <c r="BD66" s="4320"/>
      <c r="BE66" s="4321"/>
      <c r="BF66" s="4322"/>
      <c r="BG66" s="4322"/>
      <c r="BH66" s="4322"/>
      <c r="BI66" s="4323"/>
      <c r="BJ66" s="1371"/>
    </row>
    <row r="67" spans="1:62" ht="21.95" customHeight="1">
      <c r="A67" s="4325"/>
      <c r="B67" s="4380"/>
      <c r="C67" s="4381"/>
      <c r="D67" s="4381"/>
      <c r="E67" s="4381"/>
      <c r="F67" s="4381"/>
      <c r="G67" s="4381"/>
      <c r="H67" s="4381"/>
      <c r="I67" s="4381"/>
      <c r="J67" s="4381"/>
      <c r="K67" s="4366"/>
      <c r="L67" s="4367"/>
      <c r="M67" s="4367"/>
      <c r="N67" s="4368"/>
      <c r="O67" s="4393"/>
      <c r="P67" s="4356"/>
      <c r="Q67" s="4356"/>
      <c r="R67" s="4356"/>
      <c r="S67" s="4356"/>
      <c r="T67" s="4356"/>
      <c r="U67" s="4356"/>
      <c r="V67" s="4393"/>
      <c r="W67" s="4356"/>
      <c r="X67" s="4356"/>
      <c r="Y67" s="4356"/>
      <c r="Z67" s="4356"/>
      <c r="AA67" s="4356"/>
      <c r="AB67" s="4356"/>
      <c r="AC67" s="4393"/>
      <c r="AD67" s="4356"/>
      <c r="AE67" s="4356"/>
      <c r="AF67" s="4356"/>
      <c r="AG67" s="4356"/>
      <c r="AH67" s="4357"/>
      <c r="AI67" s="4315" t="s">
        <v>2302</v>
      </c>
      <c r="AJ67" s="4316"/>
      <c r="AK67" s="4316"/>
      <c r="AL67" s="4316"/>
      <c r="AM67" s="4316"/>
      <c r="AN67" s="4317"/>
      <c r="AO67" s="1686"/>
      <c r="AP67" s="4318" t="s">
        <v>2270</v>
      </c>
      <c r="AQ67" s="4319"/>
      <c r="AR67" s="4319"/>
      <c r="AS67" s="4319"/>
      <c r="AT67" s="4319"/>
      <c r="AU67" s="4319"/>
      <c r="AV67" s="4319"/>
      <c r="AW67" s="4319"/>
      <c r="AX67" s="4319"/>
      <c r="AY67" s="4319"/>
      <c r="AZ67" s="4319"/>
      <c r="BA67" s="4319"/>
      <c r="BB67" s="4319"/>
      <c r="BC67" s="4319"/>
      <c r="BD67" s="4320"/>
      <c r="BE67" s="4321"/>
      <c r="BF67" s="4322"/>
      <c r="BG67" s="4322"/>
      <c r="BH67" s="4322"/>
      <c r="BI67" s="4323"/>
      <c r="BJ67" s="1371"/>
    </row>
    <row r="68" spans="1:62" ht="21.95" customHeight="1">
      <c r="A68" s="4325"/>
      <c r="B68" s="4380"/>
      <c r="C68" s="4381"/>
      <c r="D68" s="4381"/>
      <c r="E68" s="4381"/>
      <c r="F68" s="4381"/>
      <c r="G68" s="4381"/>
      <c r="H68" s="4381"/>
      <c r="I68" s="4381"/>
      <c r="J68" s="4381"/>
      <c r="K68" s="4369"/>
      <c r="L68" s="4370"/>
      <c r="M68" s="4370"/>
      <c r="N68" s="4371"/>
      <c r="O68" s="4394"/>
      <c r="P68" s="4356"/>
      <c r="Q68" s="4356"/>
      <c r="R68" s="4356"/>
      <c r="S68" s="4356"/>
      <c r="T68" s="4356"/>
      <c r="U68" s="4356"/>
      <c r="V68" s="4394"/>
      <c r="W68" s="4356"/>
      <c r="X68" s="4356"/>
      <c r="Y68" s="4356"/>
      <c r="Z68" s="4356"/>
      <c r="AA68" s="4356"/>
      <c r="AB68" s="4356"/>
      <c r="AC68" s="4394"/>
      <c r="AD68" s="4356"/>
      <c r="AE68" s="4356"/>
      <c r="AF68" s="4356"/>
      <c r="AG68" s="4356"/>
      <c r="AH68" s="4357"/>
      <c r="AI68" s="4315" t="s">
        <v>2339</v>
      </c>
      <c r="AJ68" s="4316"/>
      <c r="AK68" s="4316"/>
      <c r="AL68" s="4316"/>
      <c r="AM68" s="4316"/>
      <c r="AN68" s="4317"/>
      <c r="AO68" s="1686"/>
      <c r="AP68" s="4318" t="s">
        <v>2270</v>
      </c>
      <c r="AQ68" s="4319"/>
      <c r="AR68" s="4319"/>
      <c r="AS68" s="4319"/>
      <c r="AT68" s="4319"/>
      <c r="AU68" s="4319"/>
      <c r="AV68" s="4319"/>
      <c r="AW68" s="4319"/>
      <c r="AX68" s="4319"/>
      <c r="AY68" s="4319"/>
      <c r="AZ68" s="4319"/>
      <c r="BA68" s="4319"/>
      <c r="BB68" s="4319"/>
      <c r="BC68" s="4319"/>
      <c r="BD68" s="4320"/>
      <c r="BE68" s="4321"/>
      <c r="BF68" s="4322"/>
      <c r="BG68" s="4322"/>
      <c r="BH68" s="4322"/>
      <c r="BI68" s="4323"/>
      <c r="BJ68" s="1371"/>
    </row>
    <row r="69" spans="1:62" ht="21.95" customHeight="1" thickBot="1">
      <c r="A69" s="4325"/>
      <c r="B69" s="4380"/>
      <c r="C69" s="4381"/>
      <c r="D69" s="4381"/>
      <c r="E69" s="4381"/>
      <c r="F69" s="4381"/>
      <c r="G69" s="4381"/>
      <c r="H69" s="4381"/>
      <c r="I69" s="4381"/>
      <c r="J69" s="4381"/>
      <c r="K69" s="4372"/>
      <c r="L69" s="4373"/>
      <c r="M69" s="4373"/>
      <c r="N69" s="4374"/>
      <c r="O69" s="4395"/>
      <c r="P69" s="4356"/>
      <c r="Q69" s="4356"/>
      <c r="R69" s="4356"/>
      <c r="S69" s="4356"/>
      <c r="T69" s="4356"/>
      <c r="U69" s="4356"/>
      <c r="V69" s="4395"/>
      <c r="W69" s="4356"/>
      <c r="X69" s="4356"/>
      <c r="Y69" s="4356"/>
      <c r="Z69" s="4356"/>
      <c r="AA69" s="4356"/>
      <c r="AB69" s="4356"/>
      <c r="AC69" s="4395"/>
      <c r="AD69" s="4356"/>
      <c r="AE69" s="4356"/>
      <c r="AF69" s="4356"/>
      <c r="AG69" s="4356"/>
      <c r="AH69" s="4357"/>
      <c r="AI69" s="4315" t="s">
        <v>2303</v>
      </c>
      <c r="AJ69" s="4316"/>
      <c r="AK69" s="4316"/>
      <c r="AL69" s="4316"/>
      <c r="AM69" s="4316"/>
      <c r="AN69" s="4317"/>
      <c r="AO69" s="1686"/>
      <c r="AP69" s="4318" t="s">
        <v>2834</v>
      </c>
      <c r="AQ69" s="4319"/>
      <c r="AR69" s="4319"/>
      <c r="AS69" s="4319"/>
      <c r="AT69" s="4319"/>
      <c r="AU69" s="4319"/>
      <c r="AV69" s="4319"/>
      <c r="AW69" s="4319"/>
      <c r="AX69" s="4319"/>
      <c r="AY69" s="4319"/>
      <c r="AZ69" s="4319"/>
      <c r="BA69" s="4319"/>
      <c r="BB69" s="4319"/>
      <c r="BC69" s="4319"/>
      <c r="BD69" s="4320"/>
      <c r="BE69" s="4321"/>
      <c r="BF69" s="4322"/>
      <c r="BG69" s="4322"/>
      <c r="BH69" s="4322"/>
      <c r="BI69" s="4323"/>
      <c r="BJ69" s="1371"/>
    </row>
    <row r="70" spans="1:62" ht="21.95" customHeight="1">
      <c r="A70" s="4325"/>
      <c r="B70" s="4380"/>
      <c r="C70" s="4381"/>
      <c r="D70" s="4381"/>
      <c r="E70" s="4381"/>
      <c r="F70" s="4381"/>
      <c r="G70" s="4381"/>
      <c r="H70" s="4381"/>
      <c r="I70" s="4381"/>
      <c r="J70" s="4381"/>
      <c r="K70" s="1692"/>
      <c r="L70" s="1697"/>
      <c r="M70" s="1697"/>
      <c r="N70" s="1698"/>
      <c r="O70" s="1692"/>
      <c r="P70" s="4356"/>
      <c r="Q70" s="4356"/>
      <c r="R70" s="4356"/>
      <c r="S70" s="4356"/>
      <c r="T70" s="4356"/>
      <c r="U70" s="4356"/>
      <c r="V70" s="1692"/>
      <c r="W70" s="4356"/>
      <c r="X70" s="4356"/>
      <c r="Y70" s="4356"/>
      <c r="Z70" s="4356"/>
      <c r="AA70" s="4356"/>
      <c r="AB70" s="4356"/>
      <c r="AC70" s="1692"/>
      <c r="AD70" s="4356"/>
      <c r="AE70" s="4356"/>
      <c r="AF70" s="4356"/>
      <c r="AG70" s="4356"/>
      <c r="AH70" s="4357"/>
      <c r="AI70" s="4315" t="s">
        <v>2338</v>
      </c>
      <c r="AJ70" s="4316"/>
      <c r="AK70" s="4316"/>
      <c r="AL70" s="4316"/>
      <c r="AM70" s="4316"/>
      <c r="AN70" s="4317"/>
      <c r="AO70" s="1686"/>
      <c r="AP70" s="4318" t="s">
        <v>2270</v>
      </c>
      <c r="AQ70" s="4319"/>
      <c r="AR70" s="4319"/>
      <c r="AS70" s="4319"/>
      <c r="AT70" s="4319"/>
      <c r="AU70" s="4319"/>
      <c r="AV70" s="4319"/>
      <c r="AW70" s="4319"/>
      <c r="AX70" s="4319"/>
      <c r="AY70" s="4319"/>
      <c r="AZ70" s="4319"/>
      <c r="BA70" s="4319"/>
      <c r="BB70" s="4319"/>
      <c r="BC70" s="4319"/>
      <c r="BD70" s="4320"/>
      <c r="BE70" s="4321"/>
      <c r="BF70" s="4322"/>
      <c r="BG70" s="4322"/>
      <c r="BH70" s="4322"/>
      <c r="BI70" s="4323"/>
      <c r="BJ70" s="1371"/>
    </row>
    <row r="71" spans="1:62" ht="21.95" customHeight="1">
      <c r="A71" s="4325"/>
      <c r="B71" s="4380"/>
      <c r="C71" s="4381"/>
      <c r="D71" s="4381"/>
      <c r="E71" s="4381"/>
      <c r="F71" s="4381"/>
      <c r="G71" s="4381"/>
      <c r="H71" s="4381"/>
      <c r="I71" s="4381"/>
      <c r="J71" s="4381"/>
      <c r="K71" s="1692"/>
      <c r="L71" s="1697"/>
      <c r="M71" s="1697"/>
      <c r="N71" s="1698"/>
      <c r="O71" s="1692"/>
      <c r="P71" s="4356"/>
      <c r="Q71" s="4356"/>
      <c r="R71" s="4356"/>
      <c r="S71" s="4356"/>
      <c r="T71" s="4356"/>
      <c r="U71" s="4356"/>
      <c r="V71" s="1692"/>
      <c r="W71" s="4356"/>
      <c r="X71" s="4356"/>
      <c r="Y71" s="4356"/>
      <c r="Z71" s="4356"/>
      <c r="AA71" s="4356"/>
      <c r="AB71" s="4356"/>
      <c r="AC71" s="1692"/>
      <c r="AD71" s="4356"/>
      <c r="AE71" s="4356"/>
      <c r="AF71" s="4356"/>
      <c r="AG71" s="4356"/>
      <c r="AH71" s="4357"/>
      <c r="AI71" s="4384" t="s">
        <v>2306</v>
      </c>
      <c r="AJ71" s="4385"/>
      <c r="AK71" s="4385"/>
      <c r="AL71" s="4385"/>
      <c r="AM71" s="4385"/>
      <c r="AN71" s="4386"/>
      <c r="AO71" s="1686"/>
      <c r="AP71" s="4318" t="s">
        <v>2270</v>
      </c>
      <c r="AQ71" s="4319"/>
      <c r="AR71" s="4319"/>
      <c r="AS71" s="4319"/>
      <c r="AT71" s="4319"/>
      <c r="AU71" s="4319"/>
      <c r="AV71" s="4319"/>
      <c r="AW71" s="4319"/>
      <c r="AX71" s="4319"/>
      <c r="AY71" s="4319"/>
      <c r="AZ71" s="4319"/>
      <c r="BA71" s="4319"/>
      <c r="BB71" s="4319"/>
      <c r="BC71" s="4319"/>
      <c r="BD71" s="4320"/>
      <c r="BE71" s="4387"/>
      <c r="BF71" s="4388"/>
      <c r="BG71" s="4388"/>
      <c r="BH71" s="4388"/>
      <c r="BI71" s="4389"/>
      <c r="BJ71" s="1370"/>
    </row>
    <row r="72" spans="1:62" ht="21.95" customHeight="1">
      <c r="A72" s="4325"/>
      <c r="B72" s="4380"/>
      <c r="C72" s="4381"/>
      <c r="D72" s="4381"/>
      <c r="E72" s="4381"/>
      <c r="F72" s="4381"/>
      <c r="G72" s="4381"/>
      <c r="H72" s="4381"/>
      <c r="I72" s="4381"/>
      <c r="J72" s="4381"/>
      <c r="K72" s="1692"/>
      <c r="L72" s="1697"/>
      <c r="M72" s="1697"/>
      <c r="N72" s="1698"/>
      <c r="O72" s="1692"/>
      <c r="P72" s="4356"/>
      <c r="Q72" s="4356"/>
      <c r="R72" s="4356"/>
      <c r="S72" s="4356"/>
      <c r="T72" s="4356"/>
      <c r="U72" s="4356"/>
      <c r="V72" s="1692"/>
      <c r="W72" s="4356"/>
      <c r="X72" s="4356"/>
      <c r="Y72" s="4356"/>
      <c r="Z72" s="4356"/>
      <c r="AA72" s="4356"/>
      <c r="AB72" s="4356"/>
      <c r="AC72" s="1692"/>
      <c r="AD72" s="4356"/>
      <c r="AE72" s="4356"/>
      <c r="AF72" s="4356"/>
      <c r="AG72" s="4356"/>
      <c r="AH72" s="4357"/>
      <c r="AI72" s="4384" t="s">
        <v>2305</v>
      </c>
      <c r="AJ72" s="4385"/>
      <c r="AK72" s="4385"/>
      <c r="AL72" s="4385"/>
      <c r="AM72" s="4385"/>
      <c r="AN72" s="4386"/>
      <c r="AO72" s="1688"/>
      <c r="AP72" s="4399" t="s">
        <v>2798</v>
      </c>
      <c r="AQ72" s="4400"/>
      <c r="AR72" s="4400"/>
      <c r="AS72" s="4400"/>
      <c r="AT72" s="4400"/>
      <c r="AU72" s="4400"/>
      <c r="AV72" s="4400"/>
      <c r="AW72" s="4400"/>
      <c r="AX72" s="4400"/>
      <c r="AY72" s="4400"/>
      <c r="AZ72" s="4400"/>
      <c r="BA72" s="4400"/>
      <c r="BB72" s="4400"/>
      <c r="BC72" s="4400"/>
      <c r="BD72" s="4401"/>
      <c r="BE72" s="4402"/>
      <c r="BF72" s="4388"/>
      <c r="BG72" s="4388"/>
      <c r="BH72" s="4388"/>
      <c r="BI72" s="4389"/>
      <c r="BJ72" s="1370"/>
    </row>
    <row r="73" spans="1:62" ht="21.95" customHeight="1">
      <c r="A73" s="4325"/>
      <c r="B73" s="4380"/>
      <c r="C73" s="4381"/>
      <c r="D73" s="4381"/>
      <c r="E73" s="4381"/>
      <c r="F73" s="4381"/>
      <c r="G73" s="4381"/>
      <c r="H73" s="4381"/>
      <c r="I73" s="4381"/>
      <c r="J73" s="4381"/>
      <c r="K73" s="1692"/>
      <c r="L73" s="1697"/>
      <c r="M73" s="1697"/>
      <c r="N73" s="1698"/>
      <c r="O73" s="1692"/>
      <c r="P73" s="4356"/>
      <c r="Q73" s="4356"/>
      <c r="R73" s="4356"/>
      <c r="S73" s="4356"/>
      <c r="T73" s="4356"/>
      <c r="U73" s="4356"/>
      <c r="V73" s="1692"/>
      <c r="W73" s="4356"/>
      <c r="X73" s="4356"/>
      <c r="Y73" s="4356"/>
      <c r="Z73" s="4356"/>
      <c r="AA73" s="4356"/>
      <c r="AB73" s="4356"/>
      <c r="AC73" s="1692"/>
      <c r="AD73" s="4356"/>
      <c r="AE73" s="4356"/>
      <c r="AF73" s="4356"/>
      <c r="AG73" s="4356"/>
      <c r="AH73" s="4357"/>
      <c r="AI73" s="4315" t="s">
        <v>2281</v>
      </c>
      <c r="AJ73" s="4316"/>
      <c r="AK73" s="4316"/>
      <c r="AL73" s="4316"/>
      <c r="AM73" s="4316"/>
      <c r="AN73" s="4317"/>
      <c r="AO73" s="1686"/>
      <c r="AP73" s="4318" t="s">
        <v>2270</v>
      </c>
      <c r="AQ73" s="4319"/>
      <c r="AR73" s="4319"/>
      <c r="AS73" s="4319"/>
      <c r="AT73" s="4319"/>
      <c r="AU73" s="4319"/>
      <c r="AV73" s="4319"/>
      <c r="AW73" s="4319"/>
      <c r="AX73" s="4319"/>
      <c r="AY73" s="4319"/>
      <c r="AZ73" s="4319"/>
      <c r="BA73" s="4319"/>
      <c r="BB73" s="4319"/>
      <c r="BC73" s="4319"/>
      <c r="BD73" s="4320"/>
      <c r="BE73" s="4321"/>
      <c r="BF73" s="4322"/>
      <c r="BG73" s="4322"/>
      <c r="BH73" s="4322"/>
      <c r="BI73" s="4323"/>
      <c r="BJ73" s="1371"/>
    </row>
    <row r="74" spans="1:62" ht="21.95" customHeight="1">
      <c r="A74" s="4325"/>
      <c r="B74" s="4380"/>
      <c r="C74" s="4381"/>
      <c r="D74" s="4381"/>
      <c r="E74" s="4381"/>
      <c r="F74" s="4381"/>
      <c r="G74" s="4381"/>
      <c r="H74" s="4381"/>
      <c r="I74" s="4381"/>
      <c r="J74" s="4381"/>
      <c r="K74" s="1692"/>
      <c r="L74" s="1697"/>
      <c r="M74" s="1697"/>
      <c r="N74" s="1698"/>
      <c r="O74" s="1692"/>
      <c r="P74" s="4356"/>
      <c r="Q74" s="4356"/>
      <c r="R74" s="4356"/>
      <c r="S74" s="4356"/>
      <c r="T74" s="4356"/>
      <c r="U74" s="4356"/>
      <c r="V74" s="1692"/>
      <c r="W74" s="4356"/>
      <c r="X74" s="4356"/>
      <c r="Y74" s="4356"/>
      <c r="Z74" s="4356"/>
      <c r="AA74" s="4356"/>
      <c r="AB74" s="4356"/>
      <c r="AC74" s="1692"/>
      <c r="AD74" s="4356"/>
      <c r="AE74" s="4356"/>
      <c r="AF74" s="4356"/>
      <c r="AG74" s="4356"/>
      <c r="AH74" s="4357"/>
      <c r="AI74" s="4315" t="s">
        <v>2280</v>
      </c>
      <c r="AJ74" s="4316"/>
      <c r="AK74" s="4316"/>
      <c r="AL74" s="4316"/>
      <c r="AM74" s="4316"/>
      <c r="AN74" s="4317"/>
      <c r="AO74" s="1686"/>
      <c r="AP74" s="4318" t="s">
        <v>2270</v>
      </c>
      <c r="AQ74" s="4319"/>
      <c r="AR74" s="4319"/>
      <c r="AS74" s="4319"/>
      <c r="AT74" s="4319"/>
      <c r="AU74" s="4319"/>
      <c r="AV74" s="4319"/>
      <c r="AW74" s="4319"/>
      <c r="AX74" s="4319"/>
      <c r="AY74" s="4319"/>
      <c r="AZ74" s="4319"/>
      <c r="BA74" s="4319"/>
      <c r="BB74" s="4319"/>
      <c r="BC74" s="4319"/>
      <c r="BD74" s="4320"/>
      <c r="BE74" s="4321"/>
      <c r="BF74" s="4322"/>
      <c r="BG74" s="4322"/>
      <c r="BH74" s="4322"/>
      <c r="BI74" s="4323"/>
      <c r="BJ74" s="1371"/>
    </row>
    <row r="75" spans="1:62" ht="21.95" customHeight="1">
      <c r="A75" s="4325"/>
      <c r="B75" s="4380"/>
      <c r="C75" s="4381"/>
      <c r="D75" s="4381"/>
      <c r="E75" s="4381"/>
      <c r="F75" s="4381"/>
      <c r="G75" s="4381"/>
      <c r="H75" s="4381"/>
      <c r="I75" s="4381"/>
      <c r="J75" s="4381"/>
      <c r="K75" s="1692"/>
      <c r="L75" s="1697"/>
      <c r="M75" s="1697"/>
      <c r="N75" s="1698"/>
      <c r="O75" s="1692"/>
      <c r="P75" s="4356"/>
      <c r="Q75" s="4356"/>
      <c r="R75" s="4356"/>
      <c r="S75" s="4356"/>
      <c r="T75" s="4356"/>
      <c r="U75" s="4356"/>
      <c r="V75" s="1692"/>
      <c r="W75" s="4356"/>
      <c r="X75" s="4356"/>
      <c r="Y75" s="4356"/>
      <c r="Z75" s="4356"/>
      <c r="AA75" s="4356"/>
      <c r="AB75" s="4356"/>
      <c r="AC75" s="1692"/>
      <c r="AD75" s="4356"/>
      <c r="AE75" s="4356"/>
      <c r="AF75" s="4356"/>
      <c r="AG75" s="4356"/>
      <c r="AH75" s="4357"/>
      <c r="AI75" s="4315" t="s">
        <v>3441</v>
      </c>
      <c r="AJ75" s="4316"/>
      <c r="AK75" s="4316"/>
      <c r="AL75" s="4316"/>
      <c r="AM75" s="4316"/>
      <c r="AN75" s="4317"/>
      <c r="AO75" s="1686"/>
      <c r="AP75" s="4318" t="s">
        <v>3443</v>
      </c>
      <c r="AQ75" s="4319"/>
      <c r="AR75" s="4319"/>
      <c r="AS75" s="4319"/>
      <c r="AT75" s="4319"/>
      <c r="AU75" s="4319"/>
      <c r="AV75" s="4319"/>
      <c r="AW75" s="4319"/>
      <c r="AX75" s="4319"/>
      <c r="AY75" s="4319"/>
      <c r="AZ75" s="4319"/>
      <c r="BA75" s="4319"/>
      <c r="BB75" s="4319"/>
      <c r="BC75" s="4319"/>
      <c r="BD75" s="4320"/>
      <c r="BE75" s="4321"/>
      <c r="BF75" s="4322"/>
      <c r="BG75" s="4322"/>
      <c r="BH75" s="4322"/>
      <c r="BI75" s="4323"/>
      <c r="BJ75" s="1371"/>
    </row>
    <row r="76" spans="1:62" ht="66.75" customHeight="1">
      <c r="A76" s="4325"/>
      <c r="B76" s="4380"/>
      <c r="C76" s="4381"/>
      <c r="D76" s="4381"/>
      <c r="E76" s="4381"/>
      <c r="F76" s="4381"/>
      <c r="G76" s="4381"/>
      <c r="H76" s="4381"/>
      <c r="I76" s="4381"/>
      <c r="J76" s="4381"/>
      <c r="K76" s="1692"/>
      <c r="L76" s="1697"/>
      <c r="M76" s="1697"/>
      <c r="N76" s="1698"/>
      <c r="O76" s="1692"/>
      <c r="P76" s="4356"/>
      <c r="Q76" s="4356"/>
      <c r="R76" s="4356"/>
      <c r="S76" s="4356"/>
      <c r="T76" s="4356"/>
      <c r="U76" s="4356"/>
      <c r="V76" s="1692"/>
      <c r="W76" s="4356"/>
      <c r="X76" s="4356"/>
      <c r="Y76" s="4356"/>
      <c r="Z76" s="4356"/>
      <c r="AA76" s="4356"/>
      <c r="AB76" s="4356"/>
      <c r="AC76" s="1692"/>
      <c r="AD76" s="4356"/>
      <c r="AE76" s="4356"/>
      <c r="AF76" s="4356"/>
      <c r="AG76" s="4356"/>
      <c r="AH76" s="4357"/>
      <c r="AI76" s="4315" t="s">
        <v>2278</v>
      </c>
      <c r="AJ76" s="4316"/>
      <c r="AK76" s="4316"/>
      <c r="AL76" s="4316"/>
      <c r="AM76" s="4316"/>
      <c r="AN76" s="4317"/>
      <c r="AO76" s="1687"/>
      <c r="AP76" s="4351" t="s">
        <v>3442</v>
      </c>
      <c r="AQ76" s="4352"/>
      <c r="AR76" s="4352"/>
      <c r="AS76" s="4352"/>
      <c r="AT76" s="4352"/>
      <c r="AU76" s="4352"/>
      <c r="AV76" s="4352"/>
      <c r="AW76" s="4352"/>
      <c r="AX76" s="4352"/>
      <c r="AY76" s="4352"/>
      <c r="AZ76" s="4352"/>
      <c r="BA76" s="4352"/>
      <c r="BB76" s="4352"/>
      <c r="BC76" s="4352"/>
      <c r="BD76" s="4353"/>
      <c r="BE76" s="4321"/>
      <c r="BF76" s="4322"/>
      <c r="BG76" s="4322"/>
      <c r="BH76" s="4322"/>
      <c r="BI76" s="4323"/>
      <c r="BJ76" s="1371"/>
    </row>
    <row r="77" spans="1:62" ht="21.95" customHeight="1">
      <c r="A77" s="4325"/>
      <c r="B77" s="4380"/>
      <c r="C77" s="4381"/>
      <c r="D77" s="4381"/>
      <c r="E77" s="4381"/>
      <c r="F77" s="4381"/>
      <c r="G77" s="4381"/>
      <c r="H77" s="4381"/>
      <c r="I77" s="4381"/>
      <c r="J77" s="4381"/>
      <c r="K77" s="1692"/>
      <c r="L77" s="1697"/>
      <c r="M77" s="1697"/>
      <c r="N77" s="1698"/>
      <c r="O77" s="1692"/>
      <c r="P77" s="4356"/>
      <c r="Q77" s="4356"/>
      <c r="R77" s="4356"/>
      <c r="S77" s="4356"/>
      <c r="T77" s="4356"/>
      <c r="U77" s="4356"/>
      <c r="V77" s="1692"/>
      <c r="W77" s="4356"/>
      <c r="X77" s="4356"/>
      <c r="Y77" s="4356"/>
      <c r="Z77" s="4356"/>
      <c r="AA77" s="4356"/>
      <c r="AB77" s="4356"/>
      <c r="AC77" s="1692"/>
      <c r="AD77" s="4356"/>
      <c r="AE77" s="4356"/>
      <c r="AF77" s="4356"/>
      <c r="AG77" s="4356"/>
      <c r="AH77" s="4357"/>
      <c r="AI77" s="4315" t="s">
        <v>2277</v>
      </c>
      <c r="AJ77" s="4316"/>
      <c r="AK77" s="4316"/>
      <c r="AL77" s="4316"/>
      <c r="AM77" s="4316"/>
      <c r="AN77" s="4317"/>
      <c r="AO77" s="1686"/>
      <c r="AP77" s="4318" t="s">
        <v>2831</v>
      </c>
      <c r="AQ77" s="4319"/>
      <c r="AR77" s="4319"/>
      <c r="AS77" s="4319"/>
      <c r="AT77" s="4319"/>
      <c r="AU77" s="4319"/>
      <c r="AV77" s="4319"/>
      <c r="AW77" s="4319"/>
      <c r="AX77" s="4319"/>
      <c r="AY77" s="4319"/>
      <c r="AZ77" s="4319"/>
      <c r="BA77" s="4319"/>
      <c r="BB77" s="4319"/>
      <c r="BC77" s="4319"/>
      <c r="BD77" s="4320"/>
      <c r="BE77" s="4321"/>
      <c r="BF77" s="4322"/>
      <c r="BG77" s="4322"/>
      <c r="BH77" s="4322"/>
      <c r="BI77" s="4323"/>
      <c r="BJ77" s="1371"/>
    </row>
    <row r="78" spans="1:62" ht="21.95" customHeight="1">
      <c r="A78" s="4325"/>
      <c r="B78" s="4380"/>
      <c r="C78" s="4381"/>
      <c r="D78" s="4381"/>
      <c r="E78" s="4381"/>
      <c r="F78" s="4381"/>
      <c r="G78" s="4381"/>
      <c r="H78" s="4381"/>
      <c r="I78" s="4381"/>
      <c r="J78" s="4381"/>
      <c r="K78" s="1692"/>
      <c r="L78" s="1697"/>
      <c r="M78" s="1697"/>
      <c r="N78" s="1698"/>
      <c r="O78" s="1692"/>
      <c r="P78" s="4356"/>
      <c r="Q78" s="4356"/>
      <c r="R78" s="4356"/>
      <c r="S78" s="4356"/>
      <c r="T78" s="4356"/>
      <c r="U78" s="4356"/>
      <c r="V78" s="1692"/>
      <c r="W78" s="4356"/>
      <c r="X78" s="4356"/>
      <c r="Y78" s="4356"/>
      <c r="Z78" s="4356"/>
      <c r="AA78" s="4356"/>
      <c r="AB78" s="4356"/>
      <c r="AC78" s="1692"/>
      <c r="AD78" s="4356"/>
      <c r="AE78" s="4356"/>
      <c r="AF78" s="4356"/>
      <c r="AG78" s="4356"/>
      <c r="AH78" s="4357"/>
      <c r="AI78" s="4315" t="s">
        <v>2276</v>
      </c>
      <c r="AJ78" s="4316"/>
      <c r="AK78" s="4316"/>
      <c r="AL78" s="4316"/>
      <c r="AM78" s="4316"/>
      <c r="AN78" s="4317"/>
      <c r="AO78" s="1686"/>
      <c r="AP78" s="4318" t="s">
        <v>2268</v>
      </c>
      <c r="AQ78" s="4319"/>
      <c r="AR78" s="4319"/>
      <c r="AS78" s="4319"/>
      <c r="AT78" s="4319"/>
      <c r="AU78" s="4319"/>
      <c r="AV78" s="4319"/>
      <c r="AW78" s="4319"/>
      <c r="AX78" s="4319"/>
      <c r="AY78" s="4319"/>
      <c r="AZ78" s="4319"/>
      <c r="BA78" s="4319"/>
      <c r="BB78" s="4319"/>
      <c r="BC78" s="4319"/>
      <c r="BD78" s="4320"/>
      <c r="BE78" s="4321"/>
      <c r="BF78" s="4322"/>
      <c r="BG78" s="4322"/>
      <c r="BH78" s="4322"/>
      <c r="BI78" s="4323"/>
      <c r="BJ78" s="1371"/>
    </row>
    <row r="79" spans="1:62" ht="21.95" customHeight="1">
      <c r="A79" s="4325"/>
      <c r="B79" s="4380"/>
      <c r="C79" s="4381"/>
      <c r="D79" s="4381"/>
      <c r="E79" s="4381"/>
      <c r="F79" s="4381"/>
      <c r="G79" s="4381"/>
      <c r="H79" s="4381"/>
      <c r="I79" s="4381"/>
      <c r="J79" s="4381"/>
      <c r="K79" s="1692"/>
      <c r="L79" s="1697"/>
      <c r="M79" s="1697"/>
      <c r="N79" s="1698"/>
      <c r="O79" s="1692"/>
      <c r="P79" s="4356"/>
      <c r="Q79" s="4356"/>
      <c r="R79" s="4356"/>
      <c r="S79" s="4356"/>
      <c r="T79" s="4356"/>
      <c r="U79" s="4356"/>
      <c r="V79" s="1692"/>
      <c r="W79" s="4356"/>
      <c r="X79" s="4356"/>
      <c r="Y79" s="4356"/>
      <c r="Z79" s="4356"/>
      <c r="AA79" s="4356"/>
      <c r="AB79" s="4356"/>
      <c r="AC79" s="1692"/>
      <c r="AD79" s="4356"/>
      <c r="AE79" s="4356"/>
      <c r="AF79" s="4356"/>
      <c r="AG79" s="4356"/>
      <c r="AH79" s="4357"/>
      <c r="AI79" s="4315" t="s">
        <v>2314</v>
      </c>
      <c r="AJ79" s="4316"/>
      <c r="AK79" s="4316"/>
      <c r="AL79" s="4316"/>
      <c r="AM79" s="4316"/>
      <c r="AN79" s="4317"/>
      <c r="AO79" s="1686"/>
      <c r="AP79" s="4318" t="s">
        <v>2268</v>
      </c>
      <c r="AQ79" s="4319"/>
      <c r="AR79" s="4319"/>
      <c r="AS79" s="4319"/>
      <c r="AT79" s="4319"/>
      <c r="AU79" s="4319"/>
      <c r="AV79" s="4319"/>
      <c r="AW79" s="4319"/>
      <c r="AX79" s="4319"/>
      <c r="AY79" s="4319"/>
      <c r="AZ79" s="4319"/>
      <c r="BA79" s="4319"/>
      <c r="BB79" s="4319"/>
      <c r="BC79" s="4319"/>
      <c r="BD79" s="4320"/>
      <c r="BE79" s="4321"/>
      <c r="BF79" s="4322"/>
      <c r="BG79" s="4322"/>
      <c r="BH79" s="4322"/>
      <c r="BI79" s="4323"/>
      <c r="BJ79" s="1370"/>
    </row>
    <row r="80" spans="1:62" ht="21.95" customHeight="1">
      <c r="A80" s="4325"/>
      <c r="B80" s="4380"/>
      <c r="C80" s="4381"/>
      <c r="D80" s="4381"/>
      <c r="E80" s="4381"/>
      <c r="F80" s="4381"/>
      <c r="G80" s="4381"/>
      <c r="H80" s="4381"/>
      <c r="I80" s="4381"/>
      <c r="J80" s="4381"/>
      <c r="K80" s="1692"/>
      <c r="L80" s="1697"/>
      <c r="M80" s="1697"/>
      <c r="N80" s="1698"/>
      <c r="O80" s="1692"/>
      <c r="P80" s="4356"/>
      <c r="Q80" s="4356"/>
      <c r="R80" s="4356"/>
      <c r="S80" s="4356"/>
      <c r="T80" s="4356"/>
      <c r="U80" s="4356"/>
      <c r="V80" s="1692"/>
      <c r="W80" s="4356"/>
      <c r="X80" s="4356"/>
      <c r="Y80" s="4356"/>
      <c r="Z80" s="4356"/>
      <c r="AA80" s="4356"/>
      <c r="AB80" s="4356"/>
      <c r="AC80" s="1692"/>
      <c r="AD80" s="4356"/>
      <c r="AE80" s="4356"/>
      <c r="AF80" s="4356"/>
      <c r="AG80" s="4356"/>
      <c r="AH80" s="4357"/>
      <c r="AI80" s="4315" t="s">
        <v>2799</v>
      </c>
      <c r="AJ80" s="4316"/>
      <c r="AK80" s="4316"/>
      <c r="AL80" s="4316"/>
      <c r="AM80" s="4316"/>
      <c r="AN80" s="4317"/>
      <c r="AO80" s="1686"/>
      <c r="AP80" s="4318" t="s">
        <v>2270</v>
      </c>
      <c r="AQ80" s="4319"/>
      <c r="AR80" s="4319"/>
      <c r="AS80" s="4319"/>
      <c r="AT80" s="4319"/>
      <c r="AU80" s="4319"/>
      <c r="AV80" s="4319"/>
      <c r="AW80" s="4319"/>
      <c r="AX80" s="4319"/>
      <c r="AY80" s="4319"/>
      <c r="AZ80" s="4319"/>
      <c r="BA80" s="4319"/>
      <c r="BB80" s="4319"/>
      <c r="BC80" s="4319"/>
      <c r="BD80" s="4320"/>
      <c r="BE80" s="4321"/>
      <c r="BF80" s="4322"/>
      <c r="BG80" s="4322"/>
      <c r="BH80" s="4322"/>
      <c r="BI80" s="4323"/>
      <c r="BJ80" s="1370"/>
    </row>
    <row r="81" spans="1:62" ht="21.95" customHeight="1">
      <c r="A81" s="4325"/>
      <c r="B81" s="4382"/>
      <c r="C81" s="4383"/>
      <c r="D81" s="4383"/>
      <c r="E81" s="4383"/>
      <c r="F81" s="4383"/>
      <c r="G81" s="4383"/>
      <c r="H81" s="4383"/>
      <c r="I81" s="4383"/>
      <c r="J81" s="4383"/>
      <c r="K81" s="1696"/>
      <c r="L81" s="1700"/>
      <c r="M81" s="1700"/>
      <c r="N81" s="1701"/>
      <c r="O81" s="1696"/>
      <c r="P81" s="4358"/>
      <c r="Q81" s="4358"/>
      <c r="R81" s="4358"/>
      <c r="S81" s="4358"/>
      <c r="T81" s="4358"/>
      <c r="U81" s="4358"/>
      <c r="V81" s="1696"/>
      <c r="W81" s="4358"/>
      <c r="X81" s="4358"/>
      <c r="Y81" s="4358"/>
      <c r="Z81" s="4358"/>
      <c r="AA81" s="4358"/>
      <c r="AB81" s="4358"/>
      <c r="AC81" s="1696"/>
      <c r="AD81" s="4358"/>
      <c r="AE81" s="4358"/>
      <c r="AF81" s="4358"/>
      <c r="AG81" s="4358"/>
      <c r="AH81" s="4359"/>
      <c r="AI81" s="4315" t="s">
        <v>2269</v>
      </c>
      <c r="AJ81" s="4316"/>
      <c r="AK81" s="4316"/>
      <c r="AL81" s="4316"/>
      <c r="AM81" s="4316"/>
      <c r="AN81" s="4317"/>
      <c r="AO81" s="1686"/>
      <c r="AP81" s="4318" t="s">
        <v>2268</v>
      </c>
      <c r="AQ81" s="4319"/>
      <c r="AR81" s="4319"/>
      <c r="AS81" s="4319"/>
      <c r="AT81" s="4319"/>
      <c r="AU81" s="4319"/>
      <c r="AV81" s="4319"/>
      <c r="AW81" s="4319"/>
      <c r="AX81" s="4319"/>
      <c r="AY81" s="4319"/>
      <c r="AZ81" s="4319"/>
      <c r="BA81" s="4319"/>
      <c r="BB81" s="4319"/>
      <c r="BC81" s="4319"/>
      <c r="BD81" s="4320"/>
      <c r="BE81" s="4321"/>
      <c r="BF81" s="4322"/>
      <c r="BG81" s="4322"/>
      <c r="BH81" s="4322"/>
      <c r="BI81" s="4323"/>
      <c r="BJ81" s="1369"/>
    </row>
    <row r="82" spans="1:62" ht="21.95" customHeight="1">
      <c r="A82" s="4325"/>
      <c r="B82" s="4345" t="s">
        <v>519</v>
      </c>
      <c r="C82" s="4346"/>
      <c r="D82" s="4346"/>
      <c r="E82" s="4346"/>
      <c r="F82" s="4346"/>
      <c r="G82" s="4346"/>
      <c r="H82" s="4346"/>
      <c r="I82" s="4346"/>
      <c r="J82" s="4346"/>
      <c r="K82" s="1702"/>
      <c r="L82" s="1703"/>
      <c r="M82" s="1703"/>
      <c r="N82" s="1704"/>
      <c r="O82" s="4349"/>
      <c r="P82" s="4349"/>
      <c r="Q82" s="4349"/>
      <c r="R82" s="4349"/>
      <c r="S82" s="4349"/>
      <c r="T82" s="4349"/>
      <c r="U82" s="4350"/>
      <c r="V82" s="4348"/>
      <c r="W82" s="4349"/>
      <c r="X82" s="4349"/>
      <c r="Y82" s="4349"/>
      <c r="Z82" s="4349"/>
      <c r="AA82" s="4349"/>
      <c r="AB82" s="4350"/>
      <c r="AC82" s="4348"/>
      <c r="AD82" s="4349"/>
      <c r="AE82" s="4349"/>
      <c r="AF82" s="4349"/>
      <c r="AG82" s="4349"/>
      <c r="AH82" s="4350"/>
      <c r="AI82" s="4315" t="s">
        <v>2274</v>
      </c>
      <c r="AJ82" s="4316"/>
      <c r="AK82" s="4316"/>
      <c r="AL82" s="4316"/>
      <c r="AM82" s="4316"/>
      <c r="AN82" s="4317"/>
      <c r="AO82" s="1686"/>
      <c r="AP82" s="4318" t="s">
        <v>2337</v>
      </c>
      <c r="AQ82" s="4319"/>
      <c r="AR82" s="4319"/>
      <c r="AS82" s="4319"/>
      <c r="AT82" s="4319"/>
      <c r="AU82" s="4319"/>
      <c r="AV82" s="4319"/>
      <c r="AW82" s="4319"/>
      <c r="AX82" s="4319"/>
      <c r="AY82" s="4319"/>
      <c r="AZ82" s="4319"/>
      <c r="BA82" s="4319"/>
      <c r="BB82" s="4319"/>
      <c r="BC82" s="4319"/>
      <c r="BD82" s="4320"/>
      <c r="BE82" s="4321"/>
      <c r="BF82" s="4322"/>
      <c r="BG82" s="4322"/>
      <c r="BH82" s="4322"/>
      <c r="BI82" s="4323"/>
      <c r="BJ82" s="1370"/>
    </row>
    <row r="83" spans="1:62" ht="21.95" customHeight="1">
      <c r="A83" s="4325"/>
      <c r="B83" s="4330"/>
      <c r="C83" s="4331"/>
      <c r="D83" s="4331"/>
      <c r="E83" s="4331"/>
      <c r="F83" s="4331"/>
      <c r="G83" s="4331"/>
      <c r="H83" s="4331"/>
      <c r="I83" s="4331"/>
      <c r="J83" s="4331"/>
      <c r="K83" s="1702"/>
      <c r="L83" s="1703"/>
      <c r="M83" s="1703"/>
      <c r="N83" s="1704"/>
      <c r="O83" s="4340"/>
      <c r="P83" s="4340"/>
      <c r="Q83" s="4340"/>
      <c r="R83" s="4340"/>
      <c r="S83" s="4340"/>
      <c r="T83" s="4340"/>
      <c r="U83" s="4341"/>
      <c r="V83" s="4339"/>
      <c r="W83" s="4340"/>
      <c r="X83" s="4340"/>
      <c r="Y83" s="4340"/>
      <c r="Z83" s="4340"/>
      <c r="AA83" s="4340"/>
      <c r="AB83" s="4341"/>
      <c r="AC83" s="4339"/>
      <c r="AD83" s="4340"/>
      <c r="AE83" s="4340"/>
      <c r="AF83" s="4340"/>
      <c r="AG83" s="4340"/>
      <c r="AH83" s="4341"/>
      <c r="AI83" s="4315" t="s">
        <v>2835</v>
      </c>
      <c r="AJ83" s="4316"/>
      <c r="AK83" s="4316"/>
      <c r="AL83" s="4316"/>
      <c r="AM83" s="4316"/>
      <c r="AN83" s="4317"/>
      <c r="AO83" s="1686"/>
      <c r="AP83" s="4318" t="s">
        <v>2270</v>
      </c>
      <c r="AQ83" s="4319"/>
      <c r="AR83" s="4319"/>
      <c r="AS83" s="4319"/>
      <c r="AT83" s="4319"/>
      <c r="AU83" s="4319"/>
      <c r="AV83" s="4319"/>
      <c r="AW83" s="4319"/>
      <c r="AX83" s="4319"/>
      <c r="AY83" s="4319"/>
      <c r="AZ83" s="4319"/>
      <c r="BA83" s="4319"/>
      <c r="BB83" s="4319"/>
      <c r="BC83" s="4319"/>
      <c r="BD83" s="4320"/>
      <c r="BE83" s="4321"/>
      <c r="BF83" s="4322"/>
      <c r="BG83" s="4322"/>
      <c r="BH83" s="4322"/>
      <c r="BI83" s="4323"/>
      <c r="BJ83" s="1371"/>
    </row>
    <row r="84" spans="1:62" ht="21.95" customHeight="1">
      <c r="A84" s="4325"/>
      <c r="B84" s="4330"/>
      <c r="C84" s="4331"/>
      <c r="D84" s="4331"/>
      <c r="E84" s="4331"/>
      <c r="F84" s="4331"/>
      <c r="G84" s="4331"/>
      <c r="H84" s="4331"/>
      <c r="I84" s="4331"/>
      <c r="J84" s="4331"/>
      <c r="K84" s="1702"/>
      <c r="L84" s="1703"/>
      <c r="M84" s="1703"/>
      <c r="N84" s="1704"/>
      <c r="O84" s="4340"/>
      <c r="P84" s="4340"/>
      <c r="Q84" s="4340"/>
      <c r="R84" s="4340"/>
      <c r="S84" s="4340"/>
      <c r="T84" s="4340"/>
      <c r="U84" s="4341"/>
      <c r="V84" s="4339"/>
      <c r="W84" s="4340"/>
      <c r="X84" s="4340"/>
      <c r="Y84" s="4340"/>
      <c r="Z84" s="4340"/>
      <c r="AA84" s="4340"/>
      <c r="AB84" s="4341"/>
      <c r="AC84" s="4339"/>
      <c r="AD84" s="4340"/>
      <c r="AE84" s="4340"/>
      <c r="AF84" s="4340"/>
      <c r="AG84" s="4340"/>
      <c r="AH84" s="4341"/>
      <c r="AI84" s="4315" t="s">
        <v>2836</v>
      </c>
      <c r="AJ84" s="4316"/>
      <c r="AK84" s="4316"/>
      <c r="AL84" s="4316"/>
      <c r="AM84" s="4316"/>
      <c r="AN84" s="4317"/>
      <c r="AO84" s="1686"/>
      <c r="AP84" s="4318" t="s">
        <v>2270</v>
      </c>
      <c r="AQ84" s="4319"/>
      <c r="AR84" s="4319"/>
      <c r="AS84" s="4319"/>
      <c r="AT84" s="4319"/>
      <c r="AU84" s="4319"/>
      <c r="AV84" s="4319"/>
      <c r="AW84" s="4319"/>
      <c r="AX84" s="4319"/>
      <c r="AY84" s="4319"/>
      <c r="AZ84" s="4319"/>
      <c r="BA84" s="4319"/>
      <c r="BB84" s="4319"/>
      <c r="BC84" s="4319"/>
      <c r="BD84" s="4320"/>
      <c r="BE84" s="4321"/>
      <c r="BF84" s="4322"/>
      <c r="BG84" s="4322"/>
      <c r="BH84" s="4322"/>
      <c r="BI84" s="4323"/>
      <c r="BJ84" s="1371"/>
    </row>
    <row r="85" spans="1:62" ht="21.95" customHeight="1">
      <c r="A85" s="4325"/>
      <c r="B85" s="4330"/>
      <c r="C85" s="4331"/>
      <c r="D85" s="4331"/>
      <c r="E85" s="4331"/>
      <c r="F85" s="4331"/>
      <c r="G85" s="4331"/>
      <c r="H85" s="4331"/>
      <c r="I85" s="4331"/>
      <c r="J85" s="4331"/>
      <c r="K85" s="1702"/>
      <c r="L85" s="1703"/>
      <c r="M85" s="1703"/>
      <c r="N85" s="1704"/>
      <c r="O85" s="4340"/>
      <c r="P85" s="4340"/>
      <c r="Q85" s="4340"/>
      <c r="R85" s="4340"/>
      <c r="S85" s="4340"/>
      <c r="T85" s="4340"/>
      <c r="U85" s="4341"/>
      <c r="V85" s="4339"/>
      <c r="W85" s="4340"/>
      <c r="X85" s="4340"/>
      <c r="Y85" s="4340"/>
      <c r="Z85" s="4340"/>
      <c r="AA85" s="4340"/>
      <c r="AB85" s="4341"/>
      <c r="AC85" s="4339"/>
      <c r="AD85" s="4340"/>
      <c r="AE85" s="4340"/>
      <c r="AF85" s="4340"/>
      <c r="AG85" s="4340"/>
      <c r="AH85" s="4341"/>
      <c r="AI85" s="4315" t="s">
        <v>2336</v>
      </c>
      <c r="AJ85" s="4316"/>
      <c r="AK85" s="4316"/>
      <c r="AL85" s="4316"/>
      <c r="AM85" s="4316"/>
      <c r="AN85" s="4317"/>
      <c r="AO85" s="1686"/>
      <c r="AP85" s="4318" t="s">
        <v>2270</v>
      </c>
      <c r="AQ85" s="4319"/>
      <c r="AR85" s="4319"/>
      <c r="AS85" s="4319"/>
      <c r="AT85" s="4319"/>
      <c r="AU85" s="4319"/>
      <c r="AV85" s="4319"/>
      <c r="AW85" s="4319"/>
      <c r="AX85" s="4319"/>
      <c r="AY85" s="4319"/>
      <c r="AZ85" s="4319"/>
      <c r="BA85" s="4319"/>
      <c r="BB85" s="4319"/>
      <c r="BC85" s="4319"/>
      <c r="BD85" s="4320"/>
      <c r="BE85" s="4406"/>
      <c r="BF85" s="4407"/>
      <c r="BG85" s="4407"/>
      <c r="BH85" s="4407"/>
      <c r="BI85" s="4408"/>
      <c r="BJ85" s="1370"/>
    </row>
    <row r="86" spans="1:62" ht="21.95" customHeight="1">
      <c r="A86" s="4325"/>
      <c r="B86" s="4330"/>
      <c r="C86" s="4331"/>
      <c r="D86" s="4331"/>
      <c r="E86" s="4331"/>
      <c r="F86" s="4331"/>
      <c r="G86" s="4331"/>
      <c r="H86" s="4331"/>
      <c r="I86" s="4331"/>
      <c r="J86" s="4331"/>
      <c r="K86" s="1702"/>
      <c r="L86" s="1703"/>
      <c r="M86" s="1703"/>
      <c r="N86" s="1704"/>
      <c r="O86" s="4340"/>
      <c r="P86" s="4340"/>
      <c r="Q86" s="4340"/>
      <c r="R86" s="4340"/>
      <c r="S86" s="4340"/>
      <c r="T86" s="4340"/>
      <c r="U86" s="4341"/>
      <c r="V86" s="4339"/>
      <c r="W86" s="4340"/>
      <c r="X86" s="4340"/>
      <c r="Y86" s="4340"/>
      <c r="Z86" s="4340"/>
      <c r="AA86" s="4340"/>
      <c r="AB86" s="4341"/>
      <c r="AC86" s="4339"/>
      <c r="AD86" s="4340"/>
      <c r="AE86" s="4340"/>
      <c r="AF86" s="4340"/>
      <c r="AG86" s="4340"/>
      <c r="AH86" s="4341"/>
      <c r="AI86" s="4315" t="s">
        <v>2335</v>
      </c>
      <c r="AJ86" s="4316"/>
      <c r="AK86" s="4316"/>
      <c r="AL86" s="4316"/>
      <c r="AM86" s="4316"/>
      <c r="AN86" s="4317"/>
      <c r="AO86" s="1686"/>
      <c r="AP86" s="4409" t="s">
        <v>2270</v>
      </c>
      <c r="AQ86" s="4410"/>
      <c r="AR86" s="4410"/>
      <c r="AS86" s="4410"/>
      <c r="AT86" s="4410"/>
      <c r="AU86" s="4410"/>
      <c r="AV86" s="4410"/>
      <c r="AW86" s="4410"/>
      <c r="AX86" s="4410"/>
      <c r="AY86" s="4410"/>
      <c r="AZ86" s="4410"/>
      <c r="BA86" s="4410"/>
      <c r="BB86" s="4410"/>
      <c r="BC86" s="4410"/>
      <c r="BD86" s="4411"/>
      <c r="BE86" s="4321"/>
      <c r="BF86" s="4322"/>
      <c r="BG86" s="4322"/>
      <c r="BH86" s="4322"/>
      <c r="BI86" s="4323"/>
      <c r="BJ86" s="1370"/>
    </row>
    <row r="87" spans="1:62" ht="21.95" customHeight="1">
      <c r="A87" s="4325"/>
      <c r="B87" s="4330"/>
      <c r="C87" s="4331"/>
      <c r="D87" s="4331"/>
      <c r="E87" s="4331"/>
      <c r="F87" s="4331"/>
      <c r="G87" s="4331"/>
      <c r="H87" s="4331"/>
      <c r="I87" s="4331"/>
      <c r="J87" s="4331"/>
      <c r="K87" s="1702"/>
      <c r="L87" s="1703"/>
      <c r="M87" s="1703"/>
      <c r="N87" s="1704"/>
      <c r="O87" s="4340"/>
      <c r="P87" s="4340"/>
      <c r="Q87" s="4340"/>
      <c r="R87" s="4340"/>
      <c r="S87" s="4340"/>
      <c r="T87" s="4340"/>
      <c r="U87" s="4341"/>
      <c r="V87" s="4339"/>
      <c r="W87" s="4340"/>
      <c r="X87" s="4340"/>
      <c r="Y87" s="4340"/>
      <c r="Z87" s="4340"/>
      <c r="AA87" s="4340"/>
      <c r="AB87" s="4341"/>
      <c r="AC87" s="4339"/>
      <c r="AD87" s="4340"/>
      <c r="AE87" s="4340"/>
      <c r="AF87" s="4340"/>
      <c r="AG87" s="4340"/>
      <c r="AH87" s="4341"/>
      <c r="AI87" s="4315" t="s">
        <v>2334</v>
      </c>
      <c r="AJ87" s="4316"/>
      <c r="AK87" s="4316"/>
      <c r="AL87" s="4316"/>
      <c r="AM87" s="4316"/>
      <c r="AN87" s="4317"/>
      <c r="AO87" s="1686"/>
      <c r="AP87" s="4318" t="s">
        <v>2270</v>
      </c>
      <c r="AQ87" s="4319"/>
      <c r="AR87" s="4319"/>
      <c r="AS87" s="4319"/>
      <c r="AT87" s="4319"/>
      <c r="AU87" s="4319"/>
      <c r="AV87" s="4319"/>
      <c r="AW87" s="4319"/>
      <c r="AX87" s="4319"/>
      <c r="AY87" s="4319"/>
      <c r="AZ87" s="4319"/>
      <c r="BA87" s="4319"/>
      <c r="BB87" s="4319"/>
      <c r="BC87" s="4319"/>
      <c r="BD87" s="4320"/>
      <c r="BE87" s="4321"/>
      <c r="BF87" s="4322"/>
      <c r="BG87" s="4322"/>
      <c r="BH87" s="4322"/>
      <c r="BI87" s="4323"/>
      <c r="BJ87" s="1371"/>
    </row>
    <row r="88" spans="1:62" ht="21.95" customHeight="1">
      <c r="A88" s="4325"/>
      <c r="B88" s="4330"/>
      <c r="C88" s="4331"/>
      <c r="D88" s="4331"/>
      <c r="E88" s="4331"/>
      <c r="F88" s="4331"/>
      <c r="G88" s="4331"/>
      <c r="H88" s="4331"/>
      <c r="I88" s="4331"/>
      <c r="J88" s="4331"/>
      <c r="K88" s="1702"/>
      <c r="L88" s="1703"/>
      <c r="M88" s="1703"/>
      <c r="N88" s="1704"/>
      <c r="O88" s="4340"/>
      <c r="P88" s="4340"/>
      <c r="Q88" s="4340"/>
      <c r="R88" s="4340"/>
      <c r="S88" s="4340"/>
      <c r="T88" s="4340"/>
      <c r="U88" s="4341"/>
      <c r="V88" s="4339"/>
      <c r="W88" s="4340"/>
      <c r="X88" s="4340"/>
      <c r="Y88" s="4340"/>
      <c r="Z88" s="4340"/>
      <c r="AA88" s="4340"/>
      <c r="AB88" s="4341"/>
      <c r="AC88" s="4339"/>
      <c r="AD88" s="4340"/>
      <c r="AE88" s="4340"/>
      <c r="AF88" s="4340"/>
      <c r="AG88" s="4340"/>
      <c r="AH88" s="4341"/>
      <c r="AI88" s="4315" t="s">
        <v>2333</v>
      </c>
      <c r="AJ88" s="4316"/>
      <c r="AK88" s="4316"/>
      <c r="AL88" s="4316"/>
      <c r="AM88" s="4316"/>
      <c r="AN88" s="4317"/>
      <c r="AO88" s="1686"/>
      <c r="AP88" s="4318" t="s">
        <v>2270</v>
      </c>
      <c r="AQ88" s="4319"/>
      <c r="AR88" s="4319"/>
      <c r="AS88" s="4319"/>
      <c r="AT88" s="4319"/>
      <c r="AU88" s="4319"/>
      <c r="AV88" s="4319"/>
      <c r="AW88" s="4319"/>
      <c r="AX88" s="4319"/>
      <c r="AY88" s="4319"/>
      <c r="AZ88" s="4319"/>
      <c r="BA88" s="4319"/>
      <c r="BB88" s="4319"/>
      <c r="BC88" s="4319"/>
      <c r="BD88" s="4320"/>
      <c r="BE88" s="4321"/>
      <c r="BF88" s="4322"/>
      <c r="BG88" s="4322"/>
      <c r="BH88" s="4322"/>
      <c r="BI88" s="4323"/>
      <c r="BJ88" s="1371"/>
    </row>
    <row r="89" spans="1:62" ht="21.95" customHeight="1">
      <c r="A89" s="4325"/>
      <c r="B89" s="4330"/>
      <c r="C89" s="4331"/>
      <c r="D89" s="4331"/>
      <c r="E89" s="4331"/>
      <c r="F89" s="4331"/>
      <c r="G89" s="4331"/>
      <c r="H89" s="4331"/>
      <c r="I89" s="4331"/>
      <c r="J89" s="4331"/>
      <c r="K89" s="1702"/>
      <c r="L89" s="1703"/>
      <c r="M89" s="1703"/>
      <c r="N89" s="1704"/>
      <c r="O89" s="4340"/>
      <c r="P89" s="4340"/>
      <c r="Q89" s="4340"/>
      <c r="R89" s="4340"/>
      <c r="S89" s="4340"/>
      <c r="T89" s="4340"/>
      <c r="U89" s="4341"/>
      <c r="V89" s="4339"/>
      <c r="W89" s="4340"/>
      <c r="X89" s="4340"/>
      <c r="Y89" s="4340"/>
      <c r="Z89" s="4340"/>
      <c r="AA89" s="4340"/>
      <c r="AB89" s="4341"/>
      <c r="AC89" s="4339"/>
      <c r="AD89" s="4340"/>
      <c r="AE89" s="4340"/>
      <c r="AF89" s="4340"/>
      <c r="AG89" s="4340"/>
      <c r="AH89" s="4341"/>
      <c r="AI89" s="4315" t="s">
        <v>2837</v>
      </c>
      <c r="AJ89" s="4316"/>
      <c r="AK89" s="4316"/>
      <c r="AL89" s="4316"/>
      <c r="AM89" s="4316"/>
      <c r="AN89" s="4317"/>
      <c r="AO89" s="1686"/>
      <c r="AP89" s="4318" t="s">
        <v>2270</v>
      </c>
      <c r="AQ89" s="4319"/>
      <c r="AR89" s="4319"/>
      <c r="AS89" s="4319"/>
      <c r="AT89" s="4319"/>
      <c r="AU89" s="4319"/>
      <c r="AV89" s="4319"/>
      <c r="AW89" s="4319"/>
      <c r="AX89" s="4319"/>
      <c r="AY89" s="4319"/>
      <c r="AZ89" s="4319"/>
      <c r="BA89" s="4319"/>
      <c r="BB89" s="4319"/>
      <c r="BC89" s="4319"/>
      <c r="BD89" s="4320"/>
      <c r="BE89" s="4321"/>
      <c r="BF89" s="4322"/>
      <c r="BG89" s="4322"/>
      <c r="BH89" s="4322"/>
      <c r="BI89" s="4323"/>
      <c r="BJ89" s="1370"/>
    </row>
    <row r="90" spans="1:62" ht="21.95" customHeight="1">
      <c r="A90" s="4325"/>
      <c r="B90" s="4330"/>
      <c r="C90" s="4331"/>
      <c r="D90" s="4331"/>
      <c r="E90" s="4331"/>
      <c r="F90" s="4331"/>
      <c r="G90" s="4331"/>
      <c r="H90" s="4331"/>
      <c r="I90" s="4331"/>
      <c r="J90" s="4331"/>
      <c r="K90" s="1702"/>
      <c r="L90" s="1703"/>
      <c r="M90" s="1703"/>
      <c r="N90" s="1704"/>
      <c r="O90" s="4340"/>
      <c r="P90" s="4340"/>
      <c r="Q90" s="4340"/>
      <c r="R90" s="4340"/>
      <c r="S90" s="4340"/>
      <c r="T90" s="4340"/>
      <c r="U90" s="4341"/>
      <c r="V90" s="4339"/>
      <c r="W90" s="4340"/>
      <c r="X90" s="4340"/>
      <c r="Y90" s="4340"/>
      <c r="Z90" s="4340"/>
      <c r="AA90" s="4340"/>
      <c r="AB90" s="4341"/>
      <c r="AC90" s="4339"/>
      <c r="AD90" s="4340"/>
      <c r="AE90" s="4340"/>
      <c r="AF90" s="4340"/>
      <c r="AG90" s="4340"/>
      <c r="AH90" s="4341"/>
      <c r="AI90" s="4315" t="s">
        <v>2332</v>
      </c>
      <c r="AJ90" s="4316"/>
      <c r="AK90" s="4316"/>
      <c r="AL90" s="4316"/>
      <c r="AM90" s="4316"/>
      <c r="AN90" s="4317"/>
      <c r="AO90" s="1686"/>
      <c r="AP90" s="4403" t="s">
        <v>2331</v>
      </c>
      <c r="AQ90" s="4404"/>
      <c r="AR90" s="4404"/>
      <c r="AS90" s="4404"/>
      <c r="AT90" s="4404"/>
      <c r="AU90" s="4404"/>
      <c r="AV90" s="4404"/>
      <c r="AW90" s="4404"/>
      <c r="AX90" s="4404"/>
      <c r="AY90" s="4404"/>
      <c r="AZ90" s="4404"/>
      <c r="BA90" s="4404"/>
      <c r="BB90" s="4404"/>
      <c r="BC90" s="4404"/>
      <c r="BD90" s="4405"/>
      <c r="BE90" s="4321"/>
      <c r="BF90" s="4322"/>
      <c r="BG90" s="4322"/>
      <c r="BH90" s="4322"/>
      <c r="BI90" s="4323"/>
      <c r="BJ90" s="1371"/>
    </row>
    <row r="91" spans="1:62" ht="21.95" customHeight="1" thickBot="1">
      <c r="A91" s="4325"/>
      <c r="B91" s="4330"/>
      <c r="C91" s="4331"/>
      <c r="D91" s="4331"/>
      <c r="E91" s="4331"/>
      <c r="F91" s="4331"/>
      <c r="G91" s="4331"/>
      <c r="H91" s="4331"/>
      <c r="I91" s="4331"/>
      <c r="J91" s="4331"/>
      <c r="K91" s="1702"/>
      <c r="L91" s="1703"/>
      <c r="M91" s="1703"/>
      <c r="N91" s="1704"/>
      <c r="O91" s="4340"/>
      <c r="P91" s="4340"/>
      <c r="Q91" s="4340"/>
      <c r="R91" s="4340"/>
      <c r="S91" s="4340"/>
      <c r="T91" s="4340"/>
      <c r="U91" s="4341"/>
      <c r="V91" s="4339"/>
      <c r="W91" s="4340"/>
      <c r="X91" s="4340"/>
      <c r="Y91" s="4340"/>
      <c r="Z91" s="4340"/>
      <c r="AA91" s="4340"/>
      <c r="AB91" s="4341"/>
      <c r="AC91" s="4339"/>
      <c r="AD91" s="4340"/>
      <c r="AE91" s="4340"/>
      <c r="AF91" s="4340"/>
      <c r="AG91" s="4340"/>
      <c r="AH91" s="4341"/>
      <c r="AI91" s="4315" t="s">
        <v>2302</v>
      </c>
      <c r="AJ91" s="4316"/>
      <c r="AK91" s="4316"/>
      <c r="AL91" s="4316"/>
      <c r="AM91" s="4316"/>
      <c r="AN91" s="4317"/>
      <c r="AO91" s="1686"/>
      <c r="AP91" s="4318" t="s">
        <v>2270</v>
      </c>
      <c r="AQ91" s="4319"/>
      <c r="AR91" s="4319"/>
      <c r="AS91" s="4319"/>
      <c r="AT91" s="4319"/>
      <c r="AU91" s="4319"/>
      <c r="AV91" s="4319"/>
      <c r="AW91" s="4319"/>
      <c r="AX91" s="4319"/>
      <c r="AY91" s="4319"/>
      <c r="AZ91" s="4319"/>
      <c r="BA91" s="4319"/>
      <c r="BB91" s="4319"/>
      <c r="BC91" s="4319"/>
      <c r="BD91" s="4320"/>
      <c r="BE91" s="4321"/>
      <c r="BF91" s="4322"/>
      <c r="BG91" s="4322"/>
      <c r="BH91" s="4322"/>
      <c r="BI91" s="4323"/>
      <c r="BJ91" s="1371"/>
    </row>
    <row r="92" spans="1:62" ht="21.95" customHeight="1">
      <c r="A92" s="4325"/>
      <c r="B92" s="4330"/>
      <c r="C92" s="4331"/>
      <c r="D92" s="4331"/>
      <c r="E92" s="4331"/>
      <c r="F92" s="4331"/>
      <c r="G92" s="4331"/>
      <c r="H92" s="4331"/>
      <c r="I92" s="4331"/>
      <c r="J92" s="4331"/>
      <c r="K92" s="4366"/>
      <c r="L92" s="4367"/>
      <c r="M92" s="4367"/>
      <c r="N92" s="4368"/>
      <c r="O92" s="4340"/>
      <c r="P92" s="4340"/>
      <c r="Q92" s="4340"/>
      <c r="R92" s="4340"/>
      <c r="S92" s="4340"/>
      <c r="T92" s="4340"/>
      <c r="U92" s="4341"/>
      <c r="V92" s="4339"/>
      <c r="W92" s="4340"/>
      <c r="X92" s="4340"/>
      <c r="Y92" s="4340"/>
      <c r="Z92" s="4340"/>
      <c r="AA92" s="4340"/>
      <c r="AB92" s="4341"/>
      <c r="AC92" s="4339"/>
      <c r="AD92" s="4340"/>
      <c r="AE92" s="4340"/>
      <c r="AF92" s="4340"/>
      <c r="AG92" s="4340"/>
      <c r="AH92" s="4341"/>
      <c r="AI92" s="4315" t="s">
        <v>2303</v>
      </c>
      <c r="AJ92" s="4316"/>
      <c r="AK92" s="4316"/>
      <c r="AL92" s="4316"/>
      <c r="AM92" s="4316"/>
      <c r="AN92" s="4317"/>
      <c r="AO92" s="1686"/>
      <c r="AP92" s="4318" t="s">
        <v>2270</v>
      </c>
      <c r="AQ92" s="4319"/>
      <c r="AR92" s="4319"/>
      <c r="AS92" s="4319"/>
      <c r="AT92" s="4319"/>
      <c r="AU92" s="4319"/>
      <c r="AV92" s="4319"/>
      <c r="AW92" s="4319"/>
      <c r="AX92" s="4319"/>
      <c r="AY92" s="4319"/>
      <c r="AZ92" s="4319"/>
      <c r="BA92" s="4319"/>
      <c r="BB92" s="4319"/>
      <c r="BC92" s="4319"/>
      <c r="BD92" s="4320"/>
      <c r="BE92" s="4321"/>
      <c r="BF92" s="4322"/>
      <c r="BG92" s="4322"/>
      <c r="BH92" s="4322"/>
      <c r="BI92" s="4323"/>
      <c r="BJ92" s="1371"/>
    </row>
    <row r="93" spans="1:62" ht="21.95" customHeight="1">
      <c r="A93" s="4325"/>
      <c r="B93" s="4330"/>
      <c r="C93" s="4331"/>
      <c r="D93" s="4331"/>
      <c r="E93" s="4331"/>
      <c r="F93" s="4331"/>
      <c r="G93" s="4331"/>
      <c r="H93" s="4331"/>
      <c r="I93" s="4331"/>
      <c r="J93" s="4331"/>
      <c r="K93" s="4369"/>
      <c r="L93" s="4370"/>
      <c r="M93" s="4370"/>
      <c r="N93" s="4371"/>
      <c r="O93" s="4340"/>
      <c r="P93" s="4340"/>
      <c r="Q93" s="4340"/>
      <c r="R93" s="4340"/>
      <c r="S93" s="4340"/>
      <c r="T93" s="4340"/>
      <c r="U93" s="4341"/>
      <c r="V93" s="4339"/>
      <c r="W93" s="4340"/>
      <c r="X93" s="4340"/>
      <c r="Y93" s="4340"/>
      <c r="Z93" s="4340"/>
      <c r="AA93" s="4340"/>
      <c r="AB93" s="4341"/>
      <c r="AC93" s="4339"/>
      <c r="AD93" s="4340"/>
      <c r="AE93" s="4340"/>
      <c r="AF93" s="4340"/>
      <c r="AG93" s="4340"/>
      <c r="AH93" s="4341"/>
      <c r="AI93" s="4315" t="s">
        <v>2800</v>
      </c>
      <c r="AJ93" s="4316"/>
      <c r="AK93" s="4316"/>
      <c r="AL93" s="4316"/>
      <c r="AM93" s="4316"/>
      <c r="AN93" s="4317"/>
      <c r="AO93" s="1686"/>
      <c r="AP93" s="4396" t="s">
        <v>2270</v>
      </c>
      <c r="AQ93" s="4397"/>
      <c r="AR93" s="4397"/>
      <c r="AS93" s="4397"/>
      <c r="AT93" s="4397"/>
      <c r="AU93" s="4397"/>
      <c r="AV93" s="4397"/>
      <c r="AW93" s="4397"/>
      <c r="AX93" s="4397"/>
      <c r="AY93" s="4397"/>
      <c r="AZ93" s="4397"/>
      <c r="BA93" s="4397"/>
      <c r="BB93" s="4397"/>
      <c r="BC93" s="4397"/>
      <c r="BD93" s="4398"/>
      <c r="BE93" s="4321"/>
      <c r="BF93" s="4322"/>
      <c r="BG93" s="4322"/>
      <c r="BH93" s="4322"/>
      <c r="BI93" s="4323"/>
      <c r="BJ93" s="1371"/>
    </row>
    <row r="94" spans="1:62" ht="21.95" customHeight="1" thickBot="1">
      <c r="A94" s="4325"/>
      <c r="B94" s="4330"/>
      <c r="C94" s="4331"/>
      <c r="D94" s="4331"/>
      <c r="E94" s="4331"/>
      <c r="F94" s="4331"/>
      <c r="G94" s="4331"/>
      <c r="H94" s="4331"/>
      <c r="I94" s="4331"/>
      <c r="J94" s="4331"/>
      <c r="K94" s="4372"/>
      <c r="L94" s="4373"/>
      <c r="M94" s="4373"/>
      <c r="N94" s="4374"/>
      <c r="O94" s="4340"/>
      <c r="P94" s="4340"/>
      <c r="Q94" s="4340"/>
      <c r="R94" s="4340"/>
      <c r="S94" s="4340"/>
      <c r="T94" s="4340"/>
      <c r="U94" s="4341"/>
      <c r="V94" s="4339"/>
      <c r="W94" s="4340"/>
      <c r="X94" s="4340"/>
      <c r="Y94" s="4340"/>
      <c r="Z94" s="4340"/>
      <c r="AA94" s="4340"/>
      <c r="AB94" s="4341"/>
      <c r="AC94" s="4339"/>
      <c r="AD94" s="4340"/>
      <c r="AE94" s="4340"/>
      <c r="AF94" s="4340"/>
      <c r="AG94" s="4340"/>
      <c r="AH94" s="4341"/>
      <c r="AI94" s="4315" t="s">
        <v>2281</v>
      </c>
      <c r="AJ94" s="4316"/>
      <c r="AK94" s="4316"/>
      <c r="AL94" s="4316"/>
      <c r="AM94" s="4316"/>
      <c r="AN94" s="4317"/>
      <c r="AO94" s="1686"/>
      <c r="AP94" s="4318" t="s">
        <v>2270</v>
      </c>
      <c r="AQ94" s="4319"/>
      <c r="AR94" s="4319"/>
      <c r="AS94" s="4319"/>
      <c r="AT94" s="4319"/>
      <c r="AU94" s="4319"/>
      <c r="AV94" s="4319"/>
      <c r="AW94" s="4319"/>
      <c r="AX94" s="4319"/>
      <c r="AY94" s="4319"/>
      <c r="AZ94" s="4319"/>
      <c r="BA94" s="4319"/>
      <c r="BB94" s="4319"/>
      <c r="BC94" s="4319"/>
      <c r="BD94" s="4320"/>
      <c r="BE94" s="4321"/>
      <c r="BF94" s="4322"/>
      <c r="BG94" s="4322"/>
      <c r="BH94" s="4322"/>
      <c r="BI94" s="4323"/>
      <c r="BJ94" s="1371"/>
    </row>
    <row r="95" spans="1:62" ht="21.95" customHeight="1">
      <c r="A95" s="4325"/>
      <c r="B95" s="4330"/>
      <c r="C95" s="4331"/>
      <c r="D95" s="4331"/>
      <c r="E95" s="4331"/>
      <c r="F95" s="4331"/>
      <c r="G95" s="4331"/>
      <c r="H95" s="4331"/>
      <c r="I95" s="4331"/>
      <c r="J95" s="4331"/>
      <c r="K95" s="1702"/>
      <c r="L95" s="1703"/>
      <c r="M95" s="1703"/>
      <c r="N95" s="1704"/>
      <c r="O95" s="4340"/>
      <c r="P95" s="4340"/>
      <c r="Q95" s="4340"/>
      <c r="R95" s="4340"/>
      <c r="S95" s="4340"/>
      <c r="T95" s="4340"/>
      <c r="U95" s="4341"/>
      <c r="V95" s="4339"/>
      <c r="W95" s="4340"/>
      <c r="X95" s="4340"/>
      <c r="Y95" s="4340"/>
      <c r="Z95" s="4340"/>
      <c r="AA95" s="4340"/>
      <c r="AB95" s="4341"/>
      <c r="AC95" s="4339"/>
      <c r="AD95" s="4340"/>
      <c r="AE95" s="4340"/>
      <c r="AF95" s="4340"/>
      <c r="AG95" s="4340"/>
      <c r="AH95" s="4341"/>
      <c r="AI95" s="4315" t="s">
        <v>2280</v>
      </c>
      <c r="AJ95" s="4316"/>
      <c r="AK95" s="4316"/>
      <c r="AL95" s="4316"/>
      <c r="AM95" s="4316"/>
      <c r="AN95" s="4317"/>
      <c r="AO95" s="1686"/>
      <c r="AP95" s="4318" t="s">
        <v>2270</v>
      </c>
      <c r="AQ95" s="4319"/>
      <c r="AR95" s="4319"/>
      <c r="AS95" s="4319"/>
      <c r="AT95" s="4319"/>
      <c r="AU95" s="4319"/>
      <c r="AV95" s="4319"/>
      <c r="AW95" s="4319"/>
      <c r="AX95" s="4319"/>
      <c r="AY95" s="4319"/>
      <c r="AZ95" s="4319"/>
      <c r="BA95" s="4319"/>
      <c r="BB95" s="4319"/>
      <c r="BC95" s="4319"/>
      <c r="BD95" s="4320"/>
      <c r="BE95" s="4321"/>
      <c r="BF95" s="4322"/>
      <c r="BG95" s="4322"/>
      <c r="BH95" s="4322"/>
      <c r="BI95" s="4323"/>
      <c r="BJ95" s="1371"/>
    </row>
    <row r="96" spans="1:62" ht="21.95" customHeight="1">
      <c r="A96" s="4325"/>
      <c r="B96" s="4330"/>
      <c r="C96" s="4331"/>
      <c r="D96" s="4331"/>
      <c r="E96" s="4331"/>
      <c r="F96" s="4331"/>
      <c r="G96" s="4331"/>
      <c r="H96" s="4331"/>
      <c r="I96" s="4331"/>
      <c r="J96" s="4331"/>
      <c r="K96" s="1702"/>
      <c r="L96" s="1703"/>
      <c r="M96" s="1703"/>
      <c r="N96" s="1704"/>
      <c r="O96" s="4340"/>
      <c r="P96" s="4340"/>
      <c r="Q96" s="4340"/>
      <c r="R96" s="4340"/>
      <c r="S96" s="4340"/>
      <c r="T96" s="4340"/>
      <c r="U96" s="4341"/>
      <c r="V96" s="4339"/>
      <c r="W96" s="4340"/>
      <c r="X96" s="4340"/>
      <c r="Y96" s="4340"/>
      <c r="Z96" s="4340"/>
      <c r="AA96" s="4340"/>
      <c r="AB96" s="4341"/>
      <c r="AC96" s="4339"/>
      <c r="AD96" s="4340"/>
      <c r="AE96" s="4340"/>
      <c r="AF96" s="4340"/>
      <c r="AG96" s="4340"/>
      <c r="AH96" s="4341"/>
      <c r="AI96" s="4315" t="s">
        <v>3441</v>
      </c>
      <c r="AJ96" s="4316"/>
      <c r="AK96" s="4316"/>
      <c r="AL96" s="4316"/>
      <c r="AM96" s="4316"/>
      <c r="AN96" s="4317"/>
      <c r="AO96" s="1686"/>
      <c r="AP96" s="4318" t="s">
        <v>2270</v>
      </c>
      <c r="AQ96" s="4319"/>
      <c r="AR96" s="4319"/>
      <c r="AS96" s="4319"/>
      <c r="AT96" s="4319"/>
      <c r="AU96" s="4319"/>
      <c r="AV96" s="4319"/>
      <c r="AW96" s="4319"/>
      <c r="AX96" s="4319"/>
      <c r="AY96" s="4319"/>
      <c r="AZ96" s="4319"/>
      <c r="BA96" s="4319"/>
      <c r="BB96" s="4319"/>
      <c r="BC96" s="4319"/>
      <c r="BD96" s="4320"/>
      <c r="BE96" s="4321"/>
      <c r="BF96" s="4322"/>
      <c r="BG96" s="4322"/>
      <c r="BH96" s="4322"/>
      <c r="BI96" s="4323"/>
      <c r="BJ96" s="1371"/>
    </row>
    <row r="97" spans="1:62" ht="66.75" customHeight="1">
      <c r="A97" s="4325"/>
      <c r="B97" s="4330"/>
      <c r="C97" s="4331"/>
      <c r="D97" s="4331"/>
      <c r="E97" s="4331"/>
      <c r="F97" s="4331"/>
      <c r="G97" s="4331"/>
      <c r="H97" s="4331"/>
      <c r="I97" s="4331"/>
      <c r="J97" s="4331"/>
      <c r="K97" s="1702"/>
      <c r="L97" s="1703"/>
      <c r="M97" s="1703"/>
      <c r="N97" s="1704"/>
      <c r="O97" s="4340"/>
      <c r="P97" s="4340"/>
      <c r="Q97" s="4340"/>
      <c r="R97" s="4340"/>
      <c r="S97" s="4340"/>
      <c r="T97" s="4340"/>
      <c r="U97" s="4341"/>
      <c r="V97" s="4339"/>
      <c r="W97" s="4340"/>
      <c r="X97" s="4340"/>
      <c r="Y97" s="4340"/>
      <c r="Z97" s="4340"/>
      <c r="AA97" s="4340"/>
      <c r="AB97" s="4341"/>
      <c r="AC97" s="4339"/>
      <c r="AD97" s="4340"/>
      <c r="AE97" s="4340"/>
      <c r="AF97" s="4340"/>
      <c r="AG97" s="4340"/>
      <c r="AH97" s="4341"/>
      <c r="AI97" s="4315" t="s">
        <v>2278</v>
      </c>
      <c r="AJ97" s="4316"/>
      <c r="AK97" s="4316"/>
      <c r="AL97" s="4316"/>
      <c r="AM97" s="4316"/>
      <c r="AN97" s="4317"/>
      <c r="AO97" s="1687"/>
      <c r="AP97" s="4351" t="s">
        <v>3442</v>
      </c>
      <c r="AQ97" s="4352"/>
      <c r="AR97" s="4352"/>
      <c r="AS97" s="4352"/>
      <c r="AT97" s="4352"/>
      <c r="AU97" s="4352"/>
      <c r="AV97" s="4352"/>
      <c r="AW97" s="4352"/>
      <c r="AX97" s="4352"/>
      <c r="AY97" s="4352"/>
      <c r="AZ97" s="4352"/>
      <c r="BA97" s="4352"/>
      <c r="BB97" s="4352"/>
      <c r="BC97" s="4352"/>
      <c r="BD97" s="4353"/>
      <c r="BE97" s="4321"/>
      <c r="BF97" s="4322"/>
      <c r="BG97" s="4322"/>
      <c r="BH97" s="4322"/>
      <c r="BI97" s="4323"/>
      <c r="BJ97" s="1371"/>
    </row>
    <row r="98" spans="1:62" ht="21.95" customHeight="1">
      <c r="A98" s="4325"/>
      <c r="B98" s="4330"/>
      <c r="C98" s="4331"/>
      <c r="D98" s="4331"/>
      <c r="E98" s="4331"/>
      <c r="F98" s="4331"/>
      <c r="G98" s="4331"/>
      <c r="H98" s="4331"/>
      <c r="I98" s="4331"/>
      <c r="J98" s="4331"/>
      <c r="K98" s="1702"/>
      <c r="L98" s="1703"/>
      <c r="M98" s="1703"/>
      <c r="N98" s="1704"/>
      <c r="O98" s="4340"/>
      <c r="P98" s="4340"/>
      <c r="Q98" s="4340"/>
      <c r="R98" s="4340"/>
      <c r="S98" s="4340"/>
      <c r="T98" s="4340"/>
      <c r="U98" s="4341"/>
      <c r="V98" s="4339"/>
      <c r="W98" s="4340"/>
      <c r="X98" s="4340"/>
      <c r="Y98" s="4340"/>
      <c r="Z98" s="4340"/>
      <c r="AA98" s="4340"/>
      <c r="AB98" s="4341"/>
      <c r="AC98" s="4339"/>
      <c r="AD98" s="4340"/>
      <c r="AE98" s="4340"/>
      <c r="AF98" s="4340"/>
      <c r="AG98" s="4340"/>
      <c r="AH98" s="4341"/>
      <c r="AI98" s="4315" t="s">
        <v>2276</v>
      </c>
      <c r="AJ98" s="4316"/>
      <c r="AK98" s="4316"/>
      <c r="AL98" s="4316"/>
      <c r="AM98" s="4316"/>
      <c r="AN98" s="4317"/>
      <c r="AO98" s="1686"/>
      <c r="AP98" s="4318" t="s">
        <v>2268</v>
      </c>
      <c r="AQ98" s="4319"/>
      <c r="AR98" s="4319"/>
      <c r="AS98" s="4319"/>
      <c r="AT98" s="4319"/>
      <c r="AU98" s="4319"/>
      <c r="AV98" s="4319"/>
      <c r="AW98" s="4319"/>
      <c r="AX98" s="4319"/>
      <c r="AY98" s="4319"/>
      <c r="AZ98" s="4319"/>
      <c r="BA98" s="4319"/>
      <c r="BB98" s="4319"/>
      <c r="BC98" s="4319"/>
      <c r="BD98" s="4320"/>
      <c r="BE98" s="4321"/>
      <c r="BF98" s="4322"/>
      <c r="BG98" s="4322"/>
      <c r="BH98" s="4322"/>
      <c r="BI98" s="4323"/>
      <c r="BJ98" s="1371"/>
    </row>
    <row r="99" spans="1:62" ht="21.95" customHeight="1">
      <c r="A99" s="4325"/>
      <c r="B99" s="4330"/>
      <c r="C99" s="4331"/>
      <c r="D99" s="4331"/>
      <c r="E99" s="4331"/>
      <c r="F99" s="4331"/>
      <c r="G99" s="4331"/>
      <c r="H99" s="4331"/>
      <c r="I99" s="4331"/>
      <c r="J99" s="4331"/>
      <c r="K99" s="1702"/>
      <c r="L99" s="1703"/>
      <c r="M99" s="1703"/>
      <c r="N99" s="1704"/>
      <c r="O99" s="4340"/>
      <c r="P99" s="4340"/>
      <c r="Q99" s="4340"/>
      <c r="R99" s="4340"/>
      <c r="S99" s="4340"/>
      <c r="T99" s="4340"/>
      <c r="U99" s="4341"/>
      <c r="V99" s="4339"/>
      <c r="W99" s="4340"/>
      <c r="X99" s="4340"/>
      <c r="Y99" s="4340"/>
      <c r="Z99" s="4340"/>
      <c r="AA99" s="4340"/>
      <c r="AB99" s="4341"/>
      <c r="AC99" s="4339"/>
      <c r="AD99" s="4340"/>
      <c r="AE99" s="4340"/>
      <c r="AF99" s="4340"/>
      <c r="AG99" s="4340"/>
      <c r="AH99" s="4341"/>
      <c r="AI99" s="4315" t="s">
        <v>2314</v>
      </c>
      <c r="AJ99" s="4316"/>
      <c r="AK99" s="4316"/>
      <c r="AL99" s="4316"/>
      <c r="AM99" s="4316"/>
      <c r="AN99" s="4317"/>
      <c r="AO99" s="1686"/>
      <c r="AP99" s="4318" t="s">
        <v>2268</v>
      </c>
      <c r="AQ99" s="4319"/>
      <c r="AR99" s="4319"/>
      <c r="AS99" s="4319"/>
      <c r="AT99" s="4319"/>
      <c r="AU99" s="4319"/>
      <c r="AV99" s="4319"/>
      <c r="AW99" s="4319"/>
      <c r="AX99" s="4319"/>
      <c r="AY99" s="4319"/>
      <c r="AZ99" s="4319"/>
      <c r="BA99" s="4319"/>
      <c r="BB99" s="4319"/>
      <c r="BC99" s="4319"/>
      <c r="BD99" s="4320"/>
      <c r="BE99" s="4321"/>
      <c r="BF99" s="4322"/>
      <c r="BG99" s="4322"/>
      <c r="BH99" s="4322"/>
      <c r="BI99" s="4323"/>
      <c r="BJ99" s="1370"/>
    </row>
    <row r="100" spans="1:62" ht="21.95" customHeight="1">
      <c r="A100" s="4325"/>
      <c r="B100" s="4330"/>
      <c r="C100" s="4331"/>
      <c r="D100" s="4331"/>
      <c r="E100" s="4331"/>
      <c r="F100" s="4331"/>
      <c r="G100" s="4331"/>
      <c r="H100" s="4331"/>
      <c r="I100" s="4331"/>
      <c r="J100" s="4331"/>
      <c r="K100" s="1702"/>
      <c r="L100" s="1703"/>
      <c r="M100" s="1703"/>
      <c r="N100" s="1704"/>
      <c r="O100" s="4340"/>
      <c r="P100" s="4340"/>
      <c r="Q100" s="4340"/>
      <c r="R100" s="4340"/>
      <c r="S100" s="4340"/>
      <c r="T100" s="4340"/>
      <c r="U100" s="4341"/>
      <c r="V100" s="4339"/>
      <c r="W100" s="4340"/>
      <c r="X100" s="4340"/>
      <c r="Y100" s="4340"/>
      <c r="Z100" s="4340"/>
      <c r="AA100" s="4340"/>
      <c r="AB100" s="4341"/>
      <c r="AC100" s="4339"/>
      <c r="AD100" s="4340"/>
      <c r="AE100" s="4340"/>
      <c r="AF100" s="4340"/>
      <c r="AG100" s="4340"/>
      <c r="AH100" s="4341"/>
      <c r="AI100" s="4315" t="s">
        <v>2801</v>
      </c>
      <c r="AJ100" s="4316"/>
      <c r="AK100" s="4316"/>
      <c r="AL100" s="4316"/>
      <c r="AM100" s="4316"/>
      <c r="AN100" s="4317"/>
      <c r="AO100" s="1686"/>
      <c r="AP100" s="4318" t="s">
        <v>2834</v>
      </c>
      <c r="AQ100" s="4319"/>
      <c r="AR100" s="4319"/>
      <c r="AS100" s="4319"/>
      <c r="AT100" s="4319"/>
      <c r="AU100" s="4319"/>
      <c r="AV100" s="4319"/>
      <c r="AW100" s="4319"/>
      <c r="AX100" s="4319"/>
      <c r="AY100" s="4319"/>
      <c r="AZ100" s="4319"/>
      <c r="BA100" s="4319"/>
      <c r="BB100" s="4319"/>
      <c r="BC100" s="4319"/>
      <c r="BD100" s="4320"/>
      <c r="BE100" s="4321"/>
      <c r="BF100" s="4322"/>
      <c r="BG100" s="4322"/>
      <c r="BH100" s="4322"/>
      <c r="BI100" s="4323"/>
      <c r="BJ100" s="1370"/>
    </row>
    <row r="101" spans="1:62" ht="21.95" customHeight="1">
      <c r="A101" s="4325"/>
      <c r="B101" s="4333"/>
      <c r="C101" s="4334"/>
      <c r="D101" s="4334"/>
      <c r="E101" s="4334"/>
      <c r="F101" s="4334"/>
      <c r="G101" s="4334"/>
      <c r="H101" s="4334"/>
      <c r="I101" s="4334"/>
      <c r="J101" s="4334"/>
      <c r="K101" s="1705"/>
      <c r="L101" s="1706"/>
      <c r="M101" s="1706"/>
      <c r="N101" s="1707"/>
      <c r="O101" s="4343"/>
      <c r="P101" s="4343"/>
      <c r="Q101" s="4343"/>
      <c r="R101" s="4343"/>
      <c r="S101" s="4343"/>
      <c r="T101" s="4343"/>
      <c r="U101" s="4344"/>
      <c r="V101" s="4342"/>
      <c r="W101" s="4343"/>
      <c r="X101" s="4343"/>
      <c r="Y101" s="4343"/>
      <c r="Z101" s="4343"/>
      <c r="AA101" s="4343"/>
      <c r="AB101" s="4344"/>
      <c r="AC101" s="4342"/>
      <c r="AD101" s="4343"/>
      <c r="AE101" s="4343"/>
      <c r="AF101" s="4343"/>
      <c r="AG101" s="4343"/>
      <c r="AH101" s="4344"/>
      <c r="AI101" s="4315" t="s">
        <v>2269</v>
      </c>
      <c r="AJ101" s="4316"/>
      <c r="AK101" s="4316"/>
      <c r="AL101" s="4316"/>
      <c r="AM101" s="4316"/>
      <c r="AN101" s="4317"/>
      <c r="AO101" s="1686"/>
      <c r="AP101" s="4318" t="s">
        <v>2268</v>
      </c>
      <c r="AQ101" s="4319"/>
      <c r="AR101" s="4319"/>
      <c r="AS101" s="4319"/>
      <c r="AT101" s="4319"/>
      <c r="AU101" s="4319"/>
      <c r="AV101" s="4319"/>
      <c r="AW101" s="4319"/>
      <c r="AX101" s="4319"/>
      <c r="AY101" s="4319"/>
      <c r="AZ101" s="4319"/>
      <c r="BA101" s="4319"/>
      <c r="BB101" s="4319"/>
      <c r="BC101" s="4319"/>
      <c r="BD101" s="4320"/>
      <c r="BE101" s="4321"/>
      <c r="BF101" s="4322"/>
      <c r="BG101" s="4322"/>
      <c r="BH101" s="4322"/>
      <c r="BI101" s="4323"/>
      <c r="BJ101" s="1369"/>
    </row>
    <row r="102" spans="1:62" ht="21.95" customHeight="1">
      <c r="A102" s="4325"/>
      <c r="B102" s="4345" t="s">
        <v>520</v>
      </c>
      <c r="C102" s="4346"/>
      <c r="D102" s="4346"/>
      <c r="E102" s="4346"/>
      <c r="F102" s="4346"/>
      <c r="G102" s="4346"/>
      <c r="H102" s="4346"/>
      <c r="I102" s="4346"/>
      <c r="J102" s="4347"/>
      <c r="K102" s="4412"/>
      <c r="L102" s="4413"/>
      <c r="M102" s="4413"/>
      <c r="N102" s="4414"/>
      <c r="O102" s="4421"/>
      <c r="P102" s="4422"/>
      <c r="Q102" s="4422"/>
      <c r="R102" s="4422"/>
      <c r="S102" s="4422"/>
      <c r="T102" s="4422"/>
      <c r="U102" s="4423"/>
      <c r="V102" s="4348"/>
      <c r="W102" s="4349"/>
      <c r="X102" s="4349"/>
      <c r="Y102" s="4349"/>
      <c r="Z102" s="4349"/>
      <c r="AA102" s="4349"/>
      <c r="AB102" s="4350"/>
      <c r="AC102" s="4412"/>
      <c r="AD102" s="4413"/>
      <c r="AE102" s="4413"/>
      <c r="AF102" s="4413"/>
      <c r="AG102" s="4413"/>
      <c r="AH102" s="4414"/>
      <c r="AI102" s="4315" t="s">
        <v>2838</v>
      </c>
      <c r="AJ102" s="4316"/>
      <c r="AK102" s="4316"/>
      <c r="AL102" s="4316"/>
      <c r="AM102" s="4316"/>
      <c r="AN102" s="4317"/>
      <c r="AO102" s="1686"/>
      <c r="AP102" s="4318" t="s">
        <v>2270</v>
      </c>
      <c r="AQ102" s="4319"/>
      <c r="AR102" s="4319"/>
      <c r="AS102" s="4319"/>
      <c r="AT102" s="4319"/>
      <c r="AU102" s="4319"/>
      <c r="AV102" s="4319"/>
      <c r="AW102" s="4319"/>
      <c r="AX102" s="4319"/>
      <c r="AY102" s="4319"/>
      <c r="AZ102" s="4319"/>
      <c r="BA102" s="4319"/>
      <c r="BB102" s="4319"/>
      <c r="BC102" s="4319"/>
      <c r="BD102" s="4320"/>
      <c r="BE102" s="4321"/>
      <c r="BF102" s="4322"/>
      <c r="BG102" s="4322"/>
      <c r="BH102" s="4322"/>
      <c r="BI102" s="4323"/>
      <c r="BJ102" s="1371"/>
    </row>
    <row r="103" spans="1:62" ht="21.95" customHeight="1">
      <c r="A103" s="4325"/>
      <c r="B103" s="4330"/>
      <c r="C103" s="4331"/>
      <c r="D103" s="4331"/>
      <c r="E103" s="4331"/>
      <c r="F103" s="4331"/>
      <c r="G103" s="4331"/>
      <c r="H103" s="4331"/>
      <c r="I103" s="4331"/>
      <c r="J103" s="4332"/>
      <c r="K103" s="4415"/>
      <c r="L103" s="4416"/>
      <c r="M103" s="4416"/>
      <c r="N103" s="4417"/>
      <c r="O103" s="4424"/>
      <c r="P103" s="4425"/>
      <c r="Q103" s="4425"/>
      <c r="R103" s="4425"/>
      <c r="S103" s="4425"/>
      <c r="T103" s="4425"/>
      <c r="U103" s="4426"/>
      <c r="V103" s="4339"/>
      <c r="W103" s="4340"/>
      <c r="X103" s="4340"/>
      <c r="Y103" s="4340"/>
      <c r="Z103" s="4340"/>
      <c r="AA103" s="4340"/>
      <c r="AB103" s="4341"/>
      <c r="AC103" s="4415"/>
      <c r="AD103" s="4416"/>
      <c r="AE103" s="4416"/>
      <c r="AF103" s="4416"/>
      <c r="AG103" s="4416"/>
      <c r="AH103" s="4417"/>
      <c r="AI103" s="4315" t="s">
        <v>2839</v>
      </c>
      <c r="AJ103" s="4316"/>
      <c r="AK103" s="4316"/>
      <c r="AL103" s="4316"/>
      <c r="AM103" s="4316"/>
      <c r="AN103" s="4317"/>
      <c r="AO103" s="1686"/>
      <c r="AP103" s="4318" t="s">
        <v>2270</v>
      </c>
      <c r="AQ103" s="4319"/>
      <c r="AR103" s="4319"/>
      <c r="AS103" s="4319"/>
      <c r="AT103" s="4319"/>
      <c r="AU103" s="4319"/>
      <c r="AV103" s="4319"/>
      <c r="AW103" s="4319"/>
      <c r="AX103" s="4319"/>
      <c r="AY103" s="4319"/>
      <c r="AZ103" s="4319"/>
      <c r="BA103" s="4319"/>
      <c r="BB103" s="4319"/>
      <c r="BC103" s="4319"/>
      <c r="BD103" s="4320"/>
      <c r="BE103" s="4321"/>
      <c r="BF103" s="4322"/>
      <c r="BG103" s="4322"/>
      <c r="BH103" s="4322"/>
      <c r="BI103" s="4323"/>
      <c r="BJ103" s="1371"/>
    </row>
    <row r="104" spans="1:62" ht="21.95" customHeight="1">
      <c r="A104" s="4325"/>
      <c r="B104" s="4330"/>
      <c r="C104" s="4331"/>
      <c r="D104" s="4331"/>
      <c r="E104" s="4331"/>
      <c r="F104" s="4331"/>
      <c r="G104" s="4331"/>
      <c r="H104" s="4331"/>
      <c r="I104" s="4331"/>
      <c r="J104" s="4332"/>
      <c r="K104" s="4415"/>
      <c r="L104" s="4416"/>
      <c r="M104" s="4416"/>
      <c r="N104" s="4417"/>
      <c r="O104" s="4424"/>
      <c r="P104" s="4425"/>
      <c r="Q104" s="4425"/>
      <c r="R104" s="4425"/>
      <c r="S104" s="4425"/>
      <c r="T104" s="4425"/>
      <c r="U104" s="4426"/>
      <c r="V104" s="4339"/>
      <c r="W104" s="4340"/>
      <c r="X104" s="4340"/>
      <c r="Y104" s="4340"/>
      <c r="Z104" s="4340"/>
      <c r="AA104" s="4340"/>
      <c r="AB104" s="4341"/>
      <c r="AC104" s="4415"/>
      <c r="AD104" s="4416"/>
      <c r="AE104" s="4416"/>
      <c r="AF104" s="4416"/>
      <c r="AG104" s="4416"/>
      <c r="AH104" s="4417"/>
      <c r="AI104" s="4315" t="s">
        <v>2840</v>
      </c>
      <c r="AJ104" s="4316"/>
      <c r="AK104" s="4316"/>
      <c r="AL104" s="4316"/>
      <c r="AM104" s="4316"/>
      <c r="AN104" s="4317"/>
      <c r="AO104" s="1686"/>
      <c r="AP104" s="4318" t="s">
        <v>2270</v>
      </c>
      <c r="AQ104" s="4319"/>
      <c r="AR104" s="4319"/>
      <c r="AS104" s="4319"/>
      <c r="AT104" s="4319"/>
      <c r="AU104" s="4319"/>
      <c r="AV104" s="4319"/>
      <c r="AW104" s="4319"/>
      <c r="AX104" s="4319"/>
      <c r="AY104" s="4319"/>
      <c r="AZ104" s="4319"/>
      <c r="BA104" s="4319"/>
      <c r="BB104" s="4319"/>
      <c r="BC104" s="4319"/>
      <c r="BD104" s="4320"/>
      <c r="BE104" s="4321"/>
      <c r="BF104" s="4322"/>
      <c r="BG104" s="4322"/>
      <c r="BH104" s="4322"/>
      <c r="BI104" s="4323"/>
      <c r="BJ104" s="1371"/>
    </row>
    <row r="105" spans="1:62" ht="21.95" customHeight="1">
      <c r="A105" s="4325"/>
      <c r="B105" s="4330"/>
      <c r="C105" s="4331"/>
      <c r="D105" s="4331"/>
      <c r="E105" s="4331"/>
      <c r="F105" s="4331"/>
      <c r="G105" s="4331"/>
      <c r="H105" s="4331"/>
      <c r="I105" s="4331"/>
      <c r="J105" s="4332"/>
      <c r="K105" s="4415"/>
      <c r="L105" s="4416"/>
      <c r="M105" s="4416"/>
      <c r="N105" s="4417"/>
      <c r="O105" s="4424"/>
      <c r="P105" s="4425"/>
      <c r="Q105" s="4425"/>
      <c r="R105" s="4425"/>
      <c r="S105" s="4425"/>
      <c r="T105" s="4425"/>
      <c r="U105" s="4426"/>
      <c r="V105" s="4339"/>
      <c r="W105" s="4340"/>
      <c r="X105" s="4340"/>
      <c r="Y105" s="4340"/>
      <c r="Z105" s="4340"/>
      <c r="AA105" s="4340"/>
      <c r="AB105" s="4341"/>
      <c r="AC105" s="4415"/>
      <c r="AD105" s="4416"/>
      <c r="AE105" s="4416"/>
      <c r="AF105" s="4416"/>
      <c r="AG105" s="4416"/>
      <c r="AH105" s="4417"/>
      <c r="AI105" s="4315" t="s">
        <v>2841</v>
      </c>
      <c r="AJ105" s="4316"/>
      <c r="AK105" s="4316"/>
      <c r="AL105" s="4316"/>
      <c r="AM105" s="4316"/>
      <c r="AN105" s="4317"/>
      <c r="AO105" s="1686"/>
      <c r="AP105" s="4318" t="s">
        <v>2270</v>
      </c>
      <c r="AQ105" s="4319"/>
      <c r="AR105" s="4319"/>
      <c r="AS105" s="4319"/>
      <c r="AT105" s="4319"/>
      <c r="AU105" s="4319"/>
      <c r="AV105" s="4319"/>
      <c r="AW105" s="4319"/>
      <c r="AX105" s="4319"/>
      <c r="AY105" s="4319"/>
      <c r="AZ105" s="4319"/>
      <c r="BA105" s="4319"/>
      <c r="BB105" s="4319"/>
      <c r="BC105" s="4319"/>
      <c r="BD105" s="4320"/>
      <c r="BE105" s="4321"/>
      <c r="BF105" s="4322"/>
      <c r="BG105" s="4322"/>
      <c r="BH105" s="4322"/>
      <c r="BI105" s="4323"/>
      <c r="BJ105" s="1371"/>
    </row>
    <row r="106" spans="1:62" ht="21.95" customHeight="1">
      <c r="A106" s="4325"/>
      <c r="B106" s="4330"/>
      <c r="C106" s="4331"/>
      <c r="D106" s="4331"/>
      <c r="E106" s="4331"/>
      <c r="F106" s="4331"/>
      <c r="G106" s="4331"/>
      <c r="H106" s="4331"/>
      <c r="I106" s="4331"/>
      <c r="J106" s="4332"/>
      <c r="K106" s="4415"/>
      <c r="L106" s="4416"/>
      <c r="M106" s="4416"/>
      <c r="N106" s="4417"/>
      <c r="O106" s="4424"/>
      <c r="P106" s="4425"/>
      <c r="Q106" s="4425"/>
      <c r="R106" s="4425"/>
      <c r="S106" s="4425"/>
      <c r="T106" s="4425"/>
      <c r="U106" s="4426"/>
      <c r="V106" s="4339"/>
      <c r="W106" s="4340"/>
      <c r="X106" s="4340"/>
      <c r="Y106" s="4340"/>
      <c r="Z106" s="4340"/>
      <c r="AA106" s="4340"/>
      <c r="AB106" s="4341"/>
      <c r="AC106" s="4415"/>
      <c r="AD106" s="4416"/>
      <c r="AE106" s="4416"/>
      <c r="AF106" s="4416"/>
      <c r="AG106" s="4416"/>
      <c r="AH106" s="4417"/>
      <c r="AI106" s="4315" t="s">
        <v>2281</v>
      </c>
      <c r="AJ106" s="4316"/>
      <c r="AK106" s="4316"/>
      <c r="AL106" s="4316"/>
      <c r="AM106" s="4316"/>
      <c r="AN106" s="4317"/>
      <c r="AO106" s="1686"/>
      <c r="AP106" s="4318" t="s">
        <v>2270</v>
      </c>
      <c r="AQ106" s="4319"/>
      <c r="AR106" s="4319"/>
      <c r="AS106" s="4319"/>
      <c r="AT106" s="4319"/>
      <c r="AU106" s="4319"/>
      <c r="AV106" s="4319"/>
      <c r="AW106" s="4319"/>
      <c r="AX106" s="4319"/>
      <c r="AY106" s="4319"/>
      <c r="AZ106" s="4319"/>
      <c r="BA106" s="4319"/>
      <c r="BB106" s="4319"/>
      <c r="BC106" s="4319"/>
      <c r="BD106" s="4320"/>
      <c r="BE106" s="4321"/>
      <c r="BF106" s="4322"/>
      <c r="BG106" s="4322"/>
      <c r="BH106" s="4322"/>
      <c r="BI106" s="4323"/>
      <c r="BJ106" s="1371"/>
    </row>
    <row r="107" spans="1:62" ht="21.95" customHeight="1">
      <c r="A107" s="4325"/>
      <c r="B107" s="4330"/>
      <c r="C107" s="4331"/>
      <c r="D107" s="4331"/>
      <c r="E107" s="4331"/>
      <c r="F107" s="4331"/>
      <c r="G107" s="4331"/>
      <c r="H107" s="4331"/>
      <c r="I107" s="4331"/>
      <c r="J107" s="4332"/>
      <c r="K107" s="4415"/>
      <c r="L107" s="4416"/>
      <c r="M107" s="4416"/>
      <c r="N107" s="4417"/>
      <c r="O107" s="4424"/>
      <c r="P107" s="4425"/>
      <c r="Q107" s="4425"/>
      <c r="R107" s="4425"/>
      <c r="S107" s="4425"/>
      <c r="T107" s="4425"/>
      <c r="U107" s="4426"/>
      <c r="V107" s="4339"/>
      <c r="W107" s="4340"/>
      <c r="X107" s="4340"/>
      <c r="Y107" s="4340"/>
      <c r="Z107" s="4340"/>
      <c r="AA107" s="4340"/>
      <c r="AB107" s="4341"/>
      <c r="AC107" s="4415"/>
      <c r="AD107" s="4416"/>
      <c r="AE107" s="4416"/>
      <c r="AF107" s="4416"/>
      <c r="AG107" s="4416"/>
      <c r="AH107" s="4417"/>
      <c r="AI107" s="4315" t="s">
        <v>2280</v>
      </c>
      <c r="AJ107" s="4316"/>
      <c r="AK107" s="4316"/>
      <c r="AL107" s="4316"/>
      <c r="AM107" s="4316"/>
      <c r="AN107" s="4317"/>
      <c r="AO107" s="1686"/>
      <c r="AP107" s="4318" t="s">
        <v>2270</v>
      </c>
      <c r="AQ107" s="4319"/>
      <c r="AR107" s="4319"/>
      <c r="AS107" s="4319"/>
      <c r="AT107" s="4319"/>
      <c r="AU107" s="4319"/>
      <c r="AV107" s="4319"/>
      <c r="AW107" s="4319"/>
      <c r="AX107" s="4319"/>
      <c r="AY107" s="4319"/>
      <c r="AZ107" s="4319"/>
      <c r="BA107" s="4319"/>
      <c r="BB107" s="4319"/>
      <c r="BC107" s="4319"/>
      <c r="BD107" s="4320"/>
      <c r="BE107" s="4321"/>
      <c r="BF107" s="4322"/>
      <c r="BG107" s="4322"/>
      <c r="BH107" s="4322"/>
      <c r="BI107" s="4323"/>
      <c r="BJ107" s="1371"/>
    </row>
    <row r="108" spans="1:62" ht="21.95" customHeight="1">
      <c r="A108" s="4325"/>
      <c r="B108" s="4330"/>
      <c r="C108" s="4331"/>
      <c r="D108" s="4331"/>
      <c r="E108" s="4331"/>
      <c r="F108" s="4331"/>
      <c r="G108" s="4331"/>
      <c r="H108" s="4331"/>
      <c r="I108" s="4331"/>
      <c r="J108" s="4332"/>
      <c r="K108" s="4415"/>
      <c r="L108" s="4416"/>
      <c r="M108" s="4416"/>
      <c r="N108" s="4417"/>
      <c r="O108" s="4424"/>
      <c r="P108" s="4425"/>
      <c r="Q108" s="4425"/>
      <c r="R108" s="4425"/>
      <c r="S108" s="4425"/>
      <c r="T108" s="4425"/>
      <c r="U108" s="4426"/>
      <c r="V108" s="4339"/>
      <c r="W108" s="4340"/>
      <c r="X108" s="4340"/>
      <c r="Y108" s="4340"/>
      <c r="Z108" s="4340"/>
      <c r="AA108" s="4340"/>
      <c r="AB108" s="4341"/>
      <c r="AC108" s="4415"/>
      <c r="AD108" s="4416"/>
      <c r="AE108" s="4416"/>
      <c r="AF108" s="4416"/>
      <c r="AG108" s="4416"/>
      <c r="AH108" s="4417"/>
      <c r="AI108" s="4315" t="s">
        <v>3441</v>
      </c>
      <c r="AJ108" s="4316"/>
      <c r="AK108" s="4316"/>
      <c r="AL108" s="4316"/>
      <c r="AM108" s="4316"/>
      <c r="AN108" s="4317"/>
      <c r="AO108" s="1686"/>
      <c r="AP108" s="4318" t="s">
        <v>2270</v>
      </c>
      <c r="AQ108" s="4319"/>
      <c r="AR108" s="4319"/>
      <c r="AS108" s="4319"/>
      <c r="AT108" s="4319"/>
      <c r="AU108" s="4319"/>
      <c r="AV108" s="4319"/>
      <c r="AW108" s="4319"/>
      <c r="AX108" s="4319"/>
      <c r="AY108" s="4319"/>
      <c r="AZ108" s="4319"/>
      <c r="BA108" s="4319"/>
      <c r="BB108" s="4319"/>
      <c r="BC108" s="4319"/>
      <c r="BD108" s="4320"/>
      <c r="BE108" s="4321"/>
      <c r="BF108" s="4322"/>
      <c r="BG108" s="4322"/>
      <c r="BH108" s="4322"/>
      <c r="BI108" s="4323"/>
      <c r="BJ108" s="1371"/>
    </row>
    <row r="109" spans="1:62" ht="66.75" customHeight="1">
      <c r="A109" s="4325"/>
      <c r="B109" s="4330"/>
      <c r="C109" s="4331"/>
      <c r="D109" s="4331"/>
      <c r="E109" s="4331"/>
      <c r="F109" s="4331"/>
      <c r="G109" s="4331"/>
      <c r="H109" s="4331"/>
      <c r="I109" s="4331"/>
      <c r="J109" s="4332"/>
      <c r="K109" s="4415"/>
      <c r="L109" s="4416"/>
      <c r="M109" s="4416"/>
      <c r="N109" s="4417"/>
      <c r="O109" s="4424"/>
      <c r="P109" s="4425"/>
      <c r="Q109" s="4425"/>
      <c r="R109" s="4425"/>
      <c r="S109" s="4425"/>
      <c r="T109" s="4425"/>
      <c r="U109" s="4426"/>
      <c r="V109" s="4339"/>
      <c r="W109" s="4340"/>
      <c r="X109" s="4340"/>
      <c r="Y109" s="4340"/>
      <c r="Z109" s="4340"/>
      <c r="AA109" s="4340"/>
      <c r="AB109" s="4341"/>
      <c r="AC109" s="4415"/>
      <c r="AD109" s="4416"/>
      <c r="AE109" s="4416"/>
      <c r="AF109" s="4416"/>
      <c r="AG109" s="4416"/>
      <c r="AH109" s="4417"/>
      <c r="AI109" s="4315" t="s">
        <v>2278</v>
      </c>
      <c r="AJ109" s="4316"/>
      <c r="AK109" s="4316"/>
      <c r="AL109" s="4316"/>
      <c r="AM109" s="4316"/>
      <c r="AN109" s="4317"/>
      <c r="AO109" s="1687"/>
      <c r="AP109" s="4351" t="s">
        <v>3442</v>
      </c>
      <c r="AQ109" s="4352"/>
      <c r="AR109" s="4352"/>
      <c r="AS109" s="4352"/>
      <c r="AT109" s="4352"/>
      <c r="AU109" s="4352"/>
      <c r="AV109" s="4352"/>
      <c r="AW109" s="4352"/>
      <c r="AX109" s="4352"/>
      <c r="AY109" s="4352"/>
      <c r="AZ109" s="4352"/>
      <c r="BA109" s="4352"/>
      <c r="BB109" s="4352"/>
      <c r="BC109" s="4352"/>
      <c r="BD109" s="4353"/>
      <c r="BE109" s="4321"/>
      <c r="BF109" s="4322"/>
      <c r="BG109" s="4322"/>
      <c r="BH109" s="4322"/>
      <c r="BI109" s="4323"/>
      <c r="BJ109" s="1371"/>
    </row>
    <row r="110" spans="1:62" ht="21.95" customHeight="1">
      <c r="A110" s="4325"/>
      <c r="B110" s="4333"/>
      <c r="C110" s="4334"/>
      <c r="D110" s="4334"/>
      <c r="E110" s="4334"/>
      <c r="F110" s="4334"/>
      <c r="G110" s="4334"/>
      <c r="H110" s="4334"/>
      <c r="I110" s="4334"/>
      <c r="J110" s="4335"/>
      <c r="K110" s="4418"/>
      <c r="L110" s="4419"/>
      <c r="M110" s="4419"/>
      <c r="N110" s="4420"/>
      <c r="O110" s="4427"/>
      <c r="P110" s="4428"/>
      <c r="Q110" s="4428"/>
      <c r="R110" s="4428"/>
      <c r="S110" s="4428"/>
      <c r="T110" s="4428"/>
      <c r="U110" s="4429"/>
      <c r="V110" s="4342"/>
      <c r="W110" s="4343"/>
      <c r="X110" s="4343"/>
      <c r="Y110" s="4343"/>
      <c r="Z110" s="4343"/>
      <c r="AA110" s="4343"/>
      <c r="AB110" s="4344"/>
      <c r="AC110" s="4418"/>
      <c r="AD110" s="4419"/>
      <c r="AE110" s="4419"/>
      <c r="AF110" s="4419"/>
      <c r="AG110" s="4419"/>
      <c r="AH110" s="4420"/>
      <c r="AI110" s="4315" t="s">
        <v>2269</v>
      </c>
      <c r="AJ110" s="4316"/>
      <c r="AK110" s="4316"/>
      <c r="AL110" s="4316"/>
      <c r="AM110" s="4316"/>
      <c r="AN110" s="4317"/>
      <c r="AO110" s="1686"/>
      <c r="AP110" s="4318" t="s">
        <v>2268</v>
      </c>
      <c r="AQ110" s="4319"/>
      <c r="AR110" s="4319"/>
      <c r="AS110" s="4319"/>
      <c r="AT110" s="4319"/>
      <c r="AU110" s="4319"/>
      <c r="AV110" s="4319"/>
      <c r="AW110" s="4319"/>
      <c r="AX110" s="4319"/>
      <c r="AY110" s="4319"/>
      <c r="AZ110" s="4319"/>
      <c r="BA110" s="4319"/>
      <c r="BB110" s="4319"/>
      <c r="BC110" s="4319"/>
      <c r="BD110" s="4320"/>
      <c r="BE110" s="4321"/>
      <c r="BF110" s="4322"/>
      <c r="BG110" s="4322"/>
      <c r="BH110" s="4322"/>
      <c r="BI110" s="4323"/>
      <c r="BJ110" s="1369"/>
    </row>
    <row r="111" spans="1:62" ht="21.95" customHeight="1">
      <c r="A111" s="4325"/>
      <c r="B111" s="4345" t="s">
        <v>578</v>
      </c>
      <c r="C111" s="4346"/>
      <c r="D111" s="4346"/>
      <c r="E111" s="4346"/>
      <c r="F111" s="4346"/>
      <c r="G111" s="4346"/>
      <c r="H111" s="4346"/>
      <c r="I111" s="4346"/>
      <c r="J111" s="4346"/>
      <c r="K111" s="1702"/>
      <c r="L111" s="1703"/>
      <c r="M111" s="1703"/>
      <c r="N111" s="1704"/>
      <c r="O111" s="1692"/>
      <c r="P111" s="4354" t="s">
        <v>2802</v>
      </c>
      <c r="Q111" s="4354"/>
      <c r="R111" s="4354"/>
      <c r="S111" s="4354"/>
      <c r="T111" s="4354"/>
      <c r="U111" s="4354"/>
      <c r="V111" s="1692"/>
      <c r="W111" s="4354" t="s">
        <v>2802</v>
      </c>
      <c r="X111" s="4354"/>
      <c r="Y111" s="4354"/>
      <c r="Z111" s="4354"/>
      <c r="AA111" s="4354"/>
      <c r="AB111" s="4355"/>
      <c r="AC111" s="4348"/>
      <c r="AD111" s="4349"/>
      <c r="AE111" s="4349"/>
      <c r="AF111" s="4349"/>
      <c r="AG111" s="4349"/>
      <c r="AH111" s="4350"/>
      <c r="AI111" s="4315" t="s">
        <v>2308</v>
      </c>
      <c r="AJ111" s="4316"/>
      <c r="AK111" s="4316"/>
      <c r="AL111" s="4316"/>
      <c r="AM111" s="4316"/>
      <c r="AN111" s="4317"/>
      <c r="AO111" s="1686"/>
      <c r="AP111" s="4318" t="s">
        <v>2270</v>
      </c>
      <c r="AQ111" s="4319"/>
      <c r="AR111" s="4319"/>
      <c r="AS111" s="4319"/>
      <c r="AT111" s="4319"/>
      <c r="AU111" s="4319"/>
      <c r="AV111" s="4319"/>
      <c r="AW111" s="4319"/>
      <c r="AX111" s="4319"/>
      <c r="AY111" s="4319"/>
      <c r="AZ111" s="4319"/>
      <c r="BA111" s="4319"/>
      <c r="BB111" s="4319"/>
      <c r="BC111" s="4319"/>
      <c r="BD111" s="4320"/>
      <c r="BE111" s="4321"/>
      <c r="BF111" s="4322"/>
      <c r="BG111" s="4322"/>
      <c r="BH111" s="4322"/>
      <c r="BI111" s="4323"/>
      <c r="BJ111" s="1371"/>
    </row>
    <row r="112" spans="1:62" ht="21.95" customHeight="1">
      <c r="A112" s="4325"/>
      <c r="B112" s="4330"/>
      <c r="C112" s="4331"/>
      <c r="D112" s="4331"/>
      <c r="E112" s="4331"/>
      <c r="F112" s="4331"/>
      <c r="G112" s="4331"/>
      <c r="H112" s="4331"/>
      <c r="I112" s="4331"/>
      <c r="J112" s="4331"/>
      <c r="K112" s="1702"/>
      <c r="L112" s="1703"/>
      <c r="M112" s="1703"/>
      <c r="N112" s="1704"/>
      <c r="O112" s="1702"/>
      <c r="P112" s="4356"/>
      <c r="Q112" s="4356"/>
      <c r="R112" s="4356"/>
      <c r="S112" s="4356"/>
      <c r="T112" s="4356"/>
      <c r="U112" s="4356"/>
      <c r="V112" s="1692"/>
      <c r="W112" s="4356"/>
      <c r="X112" s="4356"/>
      <c r="Y112" s="4356"/>
      <c r="Z112" s="4356"/>
      <c r="AA112" s="4356"/>
      <c r="AB112" s="4357"/>
      <c r="AC112" s="4339"/>
      <c r="AD112" s="4340"/>
      <c r="AE112" s="4340"/>
      <c r="AF112" s="4340"/>
      <c r="AG112" s="4340"/>
      <c r="AH112" s="4341"/>
      <c r="AI112" s="4315" t="s">
        <v>2292</v>
      </c>
      <c r="AJ112" s="4316"/>
      <c r="AK112" s="4316"/>
      <c r="AL112" s="4316"/>
      <c r="AM112" s="4316"/>
      <c r="AN112" s="4317"/>
      <c r="AO112" s="1686"/>
      <c r="AP112" s="4318" t="s">
        <v>2270</v>
      </c>
      <c r="AQ112" s="4319"/>
      <c r="AR112" s="4319"/>
      <c r="AS112" s="4319"/>
      <c r="AT112" s="4319"/>
      <c r="AU112" s="4319"/>
      <c r="AV112" s="4319"/>
      <c r="AW112" s="4319"/>
      <c r="AX112" s="4319"/>
      <c r="AY112" s="4319"/>
      <c r="AZ112" s="4319"/>
      <c r="BA112" s="4319"/>
      <c r="BB112" s="4319"/>
      <c r="BC112" s="4319"/>
      <c r="BD112" s="4320"/>
      <c r="BE112" s="4406"/>
      <c r="BF112" s="4407"/>
      <c r="BG112" s="4407"/>
      <c r="BH112" s="4407"/>
      <c r="BI112" s="4408"/>
      <c r="BJ112" s="1371"/>
    </row>
    <row r="113" spans="1:62" ht="21.95" customHeight="1">
      <c r="A113" s="4325"/>
      <c r="B113" s="4330"/>
      <c r="C113" s="4331"/>
      <c r="D113" s="4331"/>
      <c r="E113" s="4331"/>
      <c r="F113" s="4331"/>
      <c r="G113" s="4331"/>
      <c r="H113" s="4331"/>
      <c r="I113" s="4331"/>
      <c r="J113" s="4331"/>
      <c r="K113" s="1702"/>
      <c r="L113" s="1703"/>
      <c r="M113" s="1703"/>
      <c r="N113" s="1704"/>
      <c r="O113" s="1702"/>
      <c r="P113" s="4356"/>
      <c r="Q113" s="4356"/>
      <c r="R113" s="4356"/>
      <c r="S113" s="4356"/>
      <c r="T113" s="4356"/>
      <c r="U113" s="4356"/>
      <c r="V113" s="1692"/>
      <c r="W113" s="4356"/>
      <c r="X113" s="4356"/>
      <c r="Y113" s="4356"/>
      <c r="Z113" s="4356"/>
      <c r="AA113" s="4356"/>
      <c r="AB113" s="4357"/>
      <c r="AC113" s="4339"/>
      <c r="AD113" s="4340"/>
      <c r="AE113" s="4340"/>
      <c r="AF113" s="4340"/>
      <c r="AG113" s="4340"/>
      <c r="AH113" s="4341"/>
      <c r="AI113" s="4384" t="s">
        <v>2330</v>
      </c>
      <c r="AJ113" s="4385"/>
      <c r="AK113" s="4385"/>
      <c r="AL113" s="4385"/>
      <c r="AM113" s="4385"/>
      <c r="AN113" s="4386"/>
      <c r="AO113" s="1686"/>
      <c r="AP113" s="4403" t="s">
        <v>2329</v>
      </c>
      <c r="AQ113" s="4404"/>
      <c r="AR113" s="4404"/>
      <c r="AS113" s="4404"/>
      <c r="AT113" s="4404"/>
      <c r="AU113" s="4404"/>
      <c r="AV113" s="4404"/>
      <c r="AW113" s="4404"/>
      <c r="AX113" s="4404"/>
      <c r="AY113" s="4404"/>
      <c r="AZ113" s="4404"/>
      <c r="BA113" s="4404"/>
      <c r="BB113" s="4404"/>
      <c r="BC113" s="4404"/>
      <c r="BD113" s="4405"/>
      <c r="BE113" s="4321"/>
      <c r="BF113" s="4322"/>
      <c r="BG113" s="4322"/>
      <c r="BH113" s="4322"/>
      <c r="BI113" s="4323"/>
      <c r="BJ113" s="1371"/>
    </row>
    <row r="114" spans="1:62" ht="21.95" customHeight="1">
      <c r="A114" s="4325"/>
      <c r="B114" s="4330"/>
      <c r="C114" s="4331"/>
      <c r="D114" s="4331"/>
      <c r="E114" s="4331"/>
      <c r="F114" s="4331"/>
      <c r="G114" s="4331"/>
      <c r="H114" s="4331"/>
      <c r="I114" s="4331"/>
      <c r="J114" s="4331"/>
      <c r="K114" s="1702"/>
      <c r="L114" s="1703"/>
      <c r="M114" s="1703"/>
      <c r="N114" s="1704"/>
      <c r="O114" s="1702"/>
      <c r="P114" s="4356"/>
      <c r="Q114" s="4356"/>
      <c r="R114" s="4356"/>
      <c r="S114" s="4356"/>
      <c r="T114" s="4356"/>
      <c r="U114" s="4356"/>
      <c r="V114" s="1692"/>
      <c r="W114" s="4356"/>
      <c r="X114" s="4356"/>
      <c r="Y114" s="4356"/>
      <c r="Z114" s="4356"/>
      <c r="AA114" s="4356"/>
      <c r="AB114" s="4357"/>
      <c r="AC114" s="4339"/>
      <c r="AD114" s="4340"/>
      <c r="AE114" s="4340"/>
      <c r="AF114" s="4340"/>
      <c r="AG114" s="4340"/>
      <c r="AH114" s="4341"/>
      <c r="AI114" s="4315" t="s">
        <v>2328</v>
      </c>
      <c r="AJ114" s="4316"/>
      <c r="AK114" s="4316"/>
      <c r="AL114" s="4316"/>
      <c r="AM114" s="4316"/>
      <c r="AN114" s="4317"/>
      <c r="AO114" s="1686"/>
      <c r="AP114" s="4318" t="s">
        <v>2270</v>
      </c>
      <c r="AQ114" s="4319"/>
      <c r="AR114" s="4319"/>
      <c r="AS114" s="4319"/>
      <c r="AT114" s="4319"/>
      <c r="AU114" s="4319"/>
      <c r="AV114" s="4319"/>
      <c r="AW114" s="4319"/>
      <c r="AX114" s="4319"/>
      <c r="AY114" s="4319"/>
      <c r="AZ114" s="4319"/>
      <c r="BA114" s="4319"/>
      <c r="BB114" s="4319"/>
      <c r="BC114" s="4319"/>
      <c r="BD114" s="4320"/>
      <c r="BE114" s="4321"/>
      <c r="BF114" s="4322"/>
      <c r="BG114" s="4322"/>
      <c r="BH114" s="4322"/>
      <c r="BI114" s="4323"/>
      <c r="BJ114" s="1371"/>
    </row>
    <row r="115" spans="1:62" ht="21.95" customHeight="1">
      <c r="A115" s="4325"/>
      <c r="B115" s="4330"/>
      <c r="C115" s="4331"/>
      <c r="D115" s="4331"/>
      <c r="E115" s="4331"/>
      <c r="F115" s="4331"/>
      <c r="G115" s="4331"/>
      <c r="H115" s="4331"/>
      <c r="I115" s="4331"/>
      <c r="J115" s="4331"/>
      <c r="K115" s="1702"/>
      <c r="L115" s="1703"/>
      <c r="M115" s="1703"/>
      <c r="N115" s="1704"/>
      <c r="O115" s="1702"/>
      <c r="P115" s="4356"/>
      <c r="Q115" s="4356"/>
      <c r="R115" s="4356"/>
      <c r="S115" s="4356"/>
      <c r="T115" s="4356"/>
      <c r="U115" s="4356"/>
      <c r="V115" s="1692"/>
      <c r="W115" s="4356"/>
      <c r="X115" s="4356"/>
      <c r="Y115" s="4356"/>
      <c r="Z115" s="4356"/>
      <c r="AA115" s="4356"/>
      <c r="AB115" s="4357"/>
      <c r="AC115" s="4339"/>
      <c r="AD115" s="4340"/>
      <c r="AE115" s="4340"/>
      <c r="AF115" s="4340"/>
      <c r="AG115" s="4340"/>
      <c r="AH115" s="4341"/>
      <c r="AI115" s="4315" t="s">
        <v>2327</v>
      </c>
      <c r="AJ115" s="4316"/>
      <c r="AK115" s="4316"/>
      <c r="AL115" s="4316"/>
      <c r="AM115" s="4316"/>
      <c r="AN115" s="4317"/>
      <c r="AO115" s="1686"/>
      <c r="AP115" s="4318" t="s">
        <v>2270</v>
      </c>
      <c r="AQ115" s="4319"/>
      <c r="AR115" s="4319"/>
      <c r="AS115" s="4319"/>
      <c r="AT115" s="4319"/>
      <c r="AU115" s="4319"/>
      <c r="AV115" s="4319"/>
      <c r="AW115" s="4319"/>
      <c r="AX115" s="4319"/>
      <c r="AY115" s="4319"/>
      <c r="AZ115" s="4319"/>
      <c r="BA115" s="4319"/>
      <c r="BB115" s="4319"/>
      <c r="BC115" s="4319"/>
      <c r="BD115" s="4320"/>
      <c r="BE115" s="4321"/>
      <c r="BF115" s="4322"/>
      <c r="BG115" s="4322"/>
      <c r="BH115" s="4322"/>
      <c r="BI115" s="4323"/>
      <c r="BJ115" s="1371"/>
    </row>
    <row r="116" spans="1:62" ht="21.95" customHeight="1">
      <c r="A116" s="4325"/>
      <c r="B116" s="4330"/>
      <c r="C116" s="4331"/>
      <c r="D116" s="4331"/>
      <c r="E116" s="4331"/>
      <c r="F116" s="4331"/>
      <c r="G116" s="4331"/>
      <c r="H116" s="4331"/>
      <c r="I116" s="4331"/>
      <c r="J116" s="4331"/>
      <c r="K116" s="1702"/>
      <c r="L116" s="1703"/>
      <c r="M116" s="1703"/>
      <c r="N116" s="1704"/>
      <c r="O116" s="1702"/>
      <c r="P116" s="4356"/>
      <c r="Q116" s="4356"/>
      <c r="R116" s="4356"/>
      <c r="S116" s="4356"/>
      <c r="T116" s="4356"/>
      <c r="U116" s="4356"/>
      <c r="V116" s="1692"/>
      <c r="W116" s="4356"/>
      <c r="X116" s="4356"/>
      <c r="Y116" s="4356"/>
      <c r="Z116" s="4356"/>
      <c r="AA116" s="4356"/>
      <c r="AB116" s="4357"/>
      <c r="AC116" s="4339"/>
      <c r="AD116" s="4340"/>
      <c r="AE116" s="4340"/>
      <c r="AF116" s="4340"/>
      <c r="AG116" s="4340"/>
      <c r="AH116" s="4341"/>
      <c r="AI116" s="4315" t="s">
        <v>2326</v>
      </c>
      <c r="AJ116" s="4316"/>
      <c r="AK116" s="4316"/>
      <c r="AL116" s="4316"/>
      <c r="AM116" s="4316"/>
      <c r="AN116" s="4317"/>
      <c r="AO116" s="1686"/>
      <c r="AP116" s="4318" t="s">
        <v>2270</v>
      </c>
      <c r="AQ116" s="4319"/>
      <c r="AR116" s="4319"/>
      <c r="AS116" s="4319"/>
      <c r="AT116" s="4319"/>
      <c r="AU116" s="4319"/>
      <c r="AV116" s="4319"/>
      <c r="AW116" s="4319"/>
      <c r="AX116" s="4319"/>
      <c r="AY116" s="4319"/>
      <c r="AZ116" s="4319"/>
      <c r="BA116" s="4319"/>
      <c r="BB116" s="4319"/>
      <c r="BC116" s="4319"/>
      <c r="BD116" s="4320"/>
      <c r="BE116" s="4321"/>
      <c r="BF116" s="4322"/>
      <c r="BG116" s="4322"/>
      <c r="BH116" s="4322"/>
      <c r="BI116" s="4323"/>
      <c r="BJ116" s="1371"/>
    </row>
    <row r="117" spans="1:62" ht="21.95" customHeight="1">
      <c r="A117" s="4325"/>
      <c r="B117" s="4330"/>
      <c r="C117" s="4331"/>
      <c r="D117" s="4331"/>
      <c r="E117" s="4331"/>
      <c r="F117" s="4331"/>
      <c r="G117" s="4331"/>
      <c r="H117" s="4331"/>
      <c r="I117" s="4331"/>
      <c r="J117" s="4331"/>
      <c r="K117" s="1702"/>
      <c r="L117" s="1703"/>
      <c r="M117" s="1703"/>
      <c r="N117" s="1704"/>
      <c r="O117" s="1702"/>
      <c r="P117" s="4356"/>
      <c r="Q117" s="4356"/>
      <c r="R117" s="4356"/>
      <c r="S117" s="4356"/>
      <c r="T117" s="4356"/>
      <c r="U117" s="4356"/>
      <c r="V117" s="1692"/>
      <c r="W117" s="4356"/>
      <c r="X117" s="4356"/>
      <c r="Y117" s="4356"/>
      <c r="Z117" s="4356"/>
      <c r="AA117" s="4356"/>
      <c r="AB117" s="4357"/>
      <c r="AC117" s="4339"/>
      <c r="AD117" s="4340"/>
      <c r="AE117" s="4340"/>
      <c r="AF117" s="4340"/>
      <c r="AG117" s="4340"/>
      <c r="AH117" s="4341"/>
      <c r="AI117" s="4315" t="s">
        <v>2325</v>
      </c>
      <c r="AJ117" s="4316"/>
      <c r="AK117" s="4316"/>
      <c r="AL117" s="4316"/>
      <c r="AM117" s="4316"/>
      <c r="AN117" s="4317"/>
      <c r="AO117" s="1686"/>
      <c r="AP117" s="4318" t="s">
        <v>2270</v>
      </c>
      <c r="AQ117" s="4319"/>
      <c r="AR117" s="4319"/>
      <c r="AS117" s="4319"/>
      <c r="AT117" s="4319"/>
      <c r="AU117" s="4319"/>
      <c r="AV117" s="4319"/>
      <c r="AW117" s="4319"/>
      <c r="AX117" s="4319"/>
      <c r="AY117" s="4319"/>
      <c r="AZ117" s="4319"/>
      <c r="BA117" s="4319"/>
      <c r="BB117" s="4319"/>
      <c r="BC117" s="4319"/>
      <c r="BD117" s="4320"/>
      <c r="BE117" s="4321"/>
      <c r="BF117" s="4322"/>
      <c r="BG117" s="4322"/>
      <c r="BH117" s="4322"/>
      <c r="BI117" s="4323"/>
      <c r="BJ117" s="1371"/>
    </row>
    <row r="118" spans="1:62" ht="21.95" customHeight="1">
      <c r="A118" s="4325"/>
      <c r="B118" s="4330"/>
      <c r="C118" s="4331"/>
      <c r="D118" s="4331"/>
      <c r="E118" s="4331"/>
      <c r="F118" s="4331"/>
      <c r="G118" s="4331"/>
      <c r="H118" s="4331"/>
      <c r="I118" s="4331"/>
      <c r="J118" s="4331"/>
      <c r="K118" s="1702"/>
      <c r="L118" s="1703"/>
      <c r="M118" s="1703"/>
      <c r="N118" s="1704"/>
      <c r="O118" s="1702"/>
      <c r="P118" s="4356"/>
      <c r="Q118" s="4356"/>
      <c r="R118" s="4356"/>
      <c r="S118" s="4356"/>
      <c r="T118" s="4356"/>
      <c r="U118" s="4356"/>
      <c r="V118" s="1692"/>
      <c r="W118" s="4356"/>
      <c r="X118" s="4356"/>
      <c r="Y118" s="4356"/>
      <c r="Z118" s="4356"/>
      <c r="AA118" s="4356"/>
      <c r="AB118" s="4357"/>
      <c r="AC118" s="4339"/>
      <c r="AD118" s="4340"/>
      <c r="AE118" s="4340"/>
      <c r="AF118" s="4340"/>
      <c r="AG118" s="4340"/>
      <c r="AH118" s="4341"/>
      <c r="AI118" s="4315" t="s">
        <v>2290</v>
      </c>
      <c r="AJ118" s="4316"/>
      <c r="AK118" s="4316"/>
      <c r="AL118" s="4316"/>
      <c r="AM118" s="4316"/>
      <c r="AN118" s="4317"/>
      <c r="AO118" s="1686"/>
      <c r="AP118" s="4318" t="s">
        <v>2270</v>
      </c>
      <c r="AQ118" s="4319"/>
      <c r="AR118" s="4319"/>
      <c r="AS118" s="4319"/>
      <c r="AT118" s="4319"/>
      <c r="AU118" s="4319"/>
      <c r="AV118" s="4319"/>
      <c r="AW118" s="4319"/>
      <c r="AX118" s="4319"/>
      <c r="AY118" s="4319"/>
      <c r="AZ118" s="4319"/>
      <c r="BA118" s="4319"/>
      <c r="BB118" s="4319"/>
      <c r="BC118" s="4319"/>
      <c r="BD118" s="4320"/>
      <c r="BE118" s="4321"/>
      <c r="BF118" s="4322"/>
      <c r="BG118" s="4322"/>
      <c r="BH118" s="4322"/>
      <c r="BI118" s="4323"/>
      <c r="BJ118" s="1371"/>
    </row>
    <row r="119" spans="1:62" ht="21.95" customHeight="1" thickBot="1">
      <c r="A119" s="4325"/>
      <c r="B119" s="4330"/>
      <c r="C119" s="4331"/>
      <c r="D119" s="4331"/>
      <c r="E119" s="4331"/>
      <c r="F119" s="4331"/>
      <c r="G119" s="4331"/>
      <c r="H119" s="4331"/>
      <c r="I119" s="4331"/>
      <c r="J119" s="4331"/>
      <c r="K119" s="1702"/>
      <c r="L119" s="1703"/>
      <c r="M119" s="1703"/>
      <c r="N119" s="1704"/>
      <c r="O119" s="1702"/>
      <c r="P119" s="4356"/>
      <c r="Q119" s="4356"/>
      <c r="R119" s="4356"/>
      <c r="S119" s="4356"/>
      <c r="T119" s="4356"/>
      <c r="U119" s="4356"/>
      <c r="V119" s="1692"/>
      <c r="W119" s="4356"/>
      <c r="X119" s="4356"/>
      <c r="Y119" s="4356"/>
      <c r="Z119" s="4356"/>
      <c r="AA119" s="4356"/>
      <c r="AB119" s="4357"/>
      <c r="AC119" s="4339"/>
      <c r="AD119" s="4340"/>
      <c r="AE119" s="4340"/>
      <c r="AF119" s="4340"/>
      <c r="AG119" s="4340"/>
      <c r="AH119" s="4341"/>
      <c r="AI119" s="4315" t="s">
        <v>2324</v>
      </c>
      <c r="AJ119" s="4316"/>
      <c r="AK119" s="4316"/>
      <c r="AL119" s="4316"/>
      <c r="AM119" s="4316"/>
      <c r="AN119" s="4317"/>
      <c r="AO119" s="1686"/>
      <c r="AP119" s="4318" t="s">
        <v>2270</v>
      </c>
      <c r="AQ119" s="4319"/>
      <c r="AR119" s="4319"/>
      <c r="AS119" s="4319"/>
      <c r="AT119" s="4319"/>
      <c r="AU119" s="4319"/>
      <c r="AV119" s="4319"/>
      <c r="AW119" s="4319"/>
      <c r="AX119" s="4319"/>
      <c r="AY119" s="4319"/>
      <c r="AZ119" s="4319"/>
      <c r="BA119" s="4319"/>
      <c r="BB119" s="4319"/>
      <c r="BC119" s="4319"/>
      <c r="BD119" s="4320"/>
      <c r="BE119" s="4321"/>
      <c r="BF119" s="4322"/>
      <c r="BG119" s="4322"/>
      <c r="BH119" s="4322"/>
      <c r="BI119" s="4323"/>
      <c r="BJ119" s="1371"/>
    </row>
    <row r="120" spans="1:62" ht="21.95" customHeight="1">
      <c r="A120" s="4325"/>
      <c r="B120" s="4330"/>
      <c r="C120" s="4331"/>
      <c r="D120" s="4331"/>
      <c r="E120" s="4331"/>
      <c r="F120" s="4331"/>
      <c r="G120" s="4331"/>
      <c r="H120" s="4331"/>
      <c r="I120" s="4331"/>
      <c r="J120" s="4331"/>
      <c r="K120" s="4366"/>
      <c r="L120" s="4367"/>
      <c r="M120" s="4367"/>
      <c r="N120" s="4368"/>
      <c r="O120" s="4393"/>
      <c r="P120" s="4356"/>
      <c r="Q120" s="4356"/>
      <c r="R120" s="4356"/>
      <c r="S120" s="4356"/>
      <c r="T120" s="4356"/>
      <c r="U120" s="4356"/>
      <c r="V120" s="4393"/>
      <c r="W120" s="4356"/>
      <c r="X120" s="4356"/>
      <c r="Y120" s="4356"/>
      <c r="Z120" s="4356"/>
      <c r="AA120" s="4356"/>
      <c r="AB120" s="4357"/>
      <c r="AC120" s="4339"/>
      <c r="AD120" s="4340"/>
      <c r="AE120" s="4340"/>
      <c r="AF120" s="4340"/>
      <c r="AG120" s="4340"/>
      <c r="AH120" s="4341"/>
      <c r="AI120" s="4315" t="s">
        <v>2285</v>
      </c>
      <c r="AJ120" s="4316"/>
      <c r="AK120" s="4316"/>
      <c r="AL120" s="4316"/>
      <c r="AM120" s="4316"/>
      <c r="AN120" s="4317"/>
      <c r="AO120" s="1686"/>
      <c r="AP120" s="4318" t="s">
        <v>2270</v>
      </c>
      <c r="AQ120" s="4319"/>
      <c r="AR120" s="4319"/>
      <c r="AS120" s="4319"/>
      <c r="AT120" s="4319"/>
      <c r="AU120" s="4319"/>
      <c r="AV120" s="4319"/>
      <c r="AW120" s="4319"/>
      <c r="AX120" s="4319"/>
      <c r="AY120" s="4319"/>
      <c r="AZ120" s="4319"/>
      <c r="BA120" s="4319"/>
      <c r="BB120" s="4319"/>
      <c r="BC120" s="4319"/>
      <c r="BD120" s="4320"/>
      <c r="BE120" s="4321"/>
      <c r="BF120" s="4322"/>
      <c r="BG120" s="4322"/>
      <c r="BH120" s="4322"/>
      <c r="BI120" s="4323"/>
      <c r="BJ120" s="1371"/>
    </row>
    <row r="121" spans="1:62" ht="21.95" customHeight="1">
      <c r="A121" s="4325"/>
      <c r="B121" s="4330"/>
      <c r="C121" s="4331"/>
      <c r="D121" s="4331"/>
      <c r="E121" s="4331"/>
      <c r="F121" s="4331"/>
      <c r="G121" s="4331"/>
      <c r="H121" s="4331"/>
      <c r="I121" s="4331"/>
      <c r="J121" s="4331"/>
      <c r="K121" s="4369"/>
      <c r="L121" s="4370"/>
      <c r="M121" s="4370"/>
      <c r="N121" s="4371"/>
      <c r="O121" s="4394"/>
      <c r="P121" s="4356"/>
      <c r="Q121" s="4356"/>
      <c r="R121" s="4356"/>
      <c r="S121" s="4356"/>
      <c r="T121" s="4356"/>
      <c r="U121" s="4356"/>
      <c r="V121" s="4394"/>
      <c r="W121" s="4356"/>
      <c r="X121" s="4356"/>
      <c r="Y121" s="4356"/>
      <c r="Z121" s="4356"/>
      <c r="AA121" s="4356"/>
      <c r="AB121" s="4357"/>
      <c r="AC121" s="4339"/>
      <c r="AD121" s="4340"/>
      <c r="AE121" s="4340"/>
      <c r="AF121" s="4340"/>
      <c r="AG121" s="4340"/>
      <c r="AH121" s="4341"/>
      <c r="AI121" s="4315" t="s">
        <v>2842</v>
      </c>
      <c r="AJ121" s="4316"/>
      <c r="AK121" s="4316"/>
      <c r="AL121" s="4316"/>
      <c r="AM121" s="4316"/>
      <c r="AN121" s="4317"/>
      <c r="AO121" s="1686"/>
      <c r="AP121" s="4396" t="s">
        <v>2270</v>
      </c>
      <c r="AQ121" s="4397"/>
      <c r="AR121" s="4397"/>
      <c r="AS121" s="4397"/>
      <c r="AT121" s="4397"/>
      <c r="AU121" s="4397"/>
      <c r="AV121" s="4397"/>
      <c r="AW121" s="4397"/>
      <c r="AX121" s="4397"/>
      <c r="AY121" s="4397"/>
      <c r="AZ121" s="4397"/>
      <c r="BA121" s="4397"/>
      <c r="BB121" s="4397"/>
      <c r="BC121" s="4397"/>
      <c r="BD121" s="4398"/>
      <c r="BE121" s="4321"/>
      <c r="BF121" s="4322"/>
      <c r="BG121" s="4322"/>
      <c r="BH121" s="4322"/>
      <c r="BI121" s="4323"/>
      <c r="BJ121" s="1371"/>
    </row>
    <row r="122" spans="1:62" ht="21.95" customHeight="1" thickBot="1">
      <c r="A122" s="4325"/>
      <c r="B122" s="4330"/>
      <c r="C122" s="4331"/>
      <c r="D122" s="4331"/>
      <c r="E122" s="4331"/>
      <c r="F122" s="4331"/>
      <c r="G122" s="4331"/>
      <c r="H122" s="4331"/>
      <c r="I122" s="4331"/>
      <c r="J122" s="4331"/>
      <c r="K122" s="4372"/>
      <c r="L122" s="4373"/>
      <c r="M122" s="4373"/>
      <c r="N122" s="4374"/>
      <c r="O122" s="4395"/>
      <c r="P122" s="4356"/>
      <c r="Q122" s="4356"/>
      <c r="R122" s="4356"/>
      <c r="S122" s="4356"/>
      <c r="T122" s="4356"/>
      <c r="U122" s="4356"/>
      <c r="V122" s="4395"/>
      <c r="W122" s="4356"/>
      <c r="X122" s="4356"/>
      <c r="Y122" s="4356"/>
      <c r="Z122" s="4356"/>
      <c r="AA122" s="4356"/>
      <c r="AB122" s="4357"/>
      <c r="AC122" s="4339"/>
      <c r="AD122" s="4340"/>
      <c r="AE122" s="4340"/>
      <c r="AF122" s="4340"/>
      <c r="AG122" s="4340"/>
      <c r="AH122" s="4341"/>
      <c r="AI122" s="4315" t="s">
        <v>2281</v>
      </c>
      <c r="AJ122" s="4316"/>
      <c r="AK122" s="4316"/>
      <c r="AL122" s="4316"/>
      <c r="AM122" s="4316"/>
      <c r="AN122" s="4317"/>
      <c r="AO122" s="1686"/>
      <c r="AP122" s="4318" t="s">
        <v>2270</v>
      </c>
      <c r="AQ122" s="4319"/>
      <c r="AR122" s="4319"/>
      <c r="AS122" s="4319"/>
      <c r="AT122" s="4319"/>
      <c r="AU122" s="4319"/>
      <c r="AV122" s="4319"/>
      <c r="AW122" s="4319"/>
      <c r="AX122" s="4319"/>
      <c r="AY122" s="4319"/>
      <c r="AZ122" s="4319"/>
      <c r="BA122" s="4319"/>
      <c r="BB122" s="4319"/>
      <c r="BC122" s="4319"/>
      <c r="BD122" s="4320"/>
      <c r="BE122" s="4321"/>
      <c r="BF122" s="4322"/>
      <c r="BG122" s="4322"/>
      <c r="BH122" s="4322"/>
      <c r="BI122" s="4323"/>
      <c r="BJ122" s="1371"/>
    </row>
    <row r="123" spans="1:62" ht="21.95" customHeight="1">
      <c r="A123" s="4325"/>
      <c r="B123" s="4330"/>
      <c r="C123" s="4331"/>
      <c r="D123" s="4331"/>
      <c r="E123" s="4331"/>
      <c r="F123" s="4331"/>
      <c r="G123" s="4331"/>
      <c r="H123" s="4331"/>
      <c r="I123" s="4331"/>
      <c r="J123" s="4331"/>
      <c r="K123" s="1689"/>
      <c r="L123" s="1690"/>
      <c r="M123" s="1690"/>
      <c r="N123" s="1691"/>
      <c r="O123" s="1702"/>
      <c r="P123" s="4356"/>
      <c r="Q123" s="4356"/>
      <c r="R123" s="4356"/>
      <c r="S123" s="4356"/>
      <c r="T123" s="4356"/>
      <c r="U123" s="4356"/>
      <c r="V123" s="1692"/>
      <c r="W123" s="4356"/>
      <c r="X123" s="4356"/>
      <c r="Y123" s="4356"/>
      <c r="Z123" s="4356"/>
      <c r="AA123" s="4356"/>
      <c r="AB123" s="4357"/>
      <c r="AC123" s="4339"/>
      <c r="AD123" s="4340"/>
      <c r="AE123" s="4340"/>
      <c r="AF123" s="4340"/>
      <c r="AG123" s="4340"/>
      <c r="AH123" s="4341"/>
      <c r="AI123" s="4315" t="s">
        <v>2280</v>
      </c>
      <c r="AJ123" s="4316"/>
      <c r="AK123" s="4316"/>
      <c r="AL123" s="4316"/>
      <c r="AM123" s="4316"/>
      <c r="AN123" s="4317"/>
      <c r="AO123" s="1686"/>
      <c r="AP123" s="4318" t="s">
        <v>2270</v>
      </c>
      <c r="AQ123" s="4319"/>
      <c r="AR123" s="4319"/>
      <c r="AS123" s="4319"/>
      <c r="AT123" s="4319"/>
      <c r="AU123" s="4319"/>
      <c r="AV123" s="4319"/>
      <c r="AW123" s="4319"/>
      <c r="AX123" s="4319"/>
      <c r="AY123" s="4319"/>
      <c r="AZ123" s="4319"/>
      <c r="BA123" s="4319"/>
      <c r="BB123" s="4319"/>
      <c r="BC123" s="4319"/>
      <c r="BD123" s="4320"/>
      <c r="BE123" s="4321"/>
      <c r="BF123" s="4322"/>
      <c r="BG123" s="4322"/>
      <c r="BH123" s="4322"/>
      <c r="BI123" s="4323"/>
      <c r="BJ123" s="1371"/>
    </row>
    <row r="124" spans="1:62" ht="21.95" customHeight="1">
      <c r="A124" s="4325"/>
      <c r="B124" s="4330"/>
      <c r="C124" s="4331"/>
      <c r="D124" s="4331"/>
      <c r="E124" s="4331"/>
      <c r="F124" s="4331"/>
      <c r="G124" s="4331"/>
      <c r="H124" s="4331"/>
      <c r="I124" s="4331"/>
      <c r="J124" s="4331"/>
      <c r="K124" s="1689"/>
      <c r="L124" s="1690"/>
      <c r="M124" s="1690"/>
      <c r="N124" s="1691"/>
      <c r="O124" s="1702"/>
      <c r="P124" s="4356"/>
      <c r="Q124" s="4356"/>
      <c r="R124" s="4356"/>
      <c r="S124" s="4356"/>
      <c r="T124" s="4356"/>
      <c r="U124" s="4356"/>
      <c r="V124" s="1692"/>
      <c r="W124" s="4356"/>
      <c r="X124" s="4356"/>
      <c r="Y124" s="4356"/>
      <c r="Z124" s="4356"/>
      <c r="AA124" s="4356"/>
      <c r="AB124" s="4357"/>
      <c r="AC124" s="4339"/>
      <c r="AD124" s="4340"/>
      <c r="AE124" s="4340"/>
      <c r="AF124" s="4340"/>
      <c r="AG124" s="4340"/>
      <c r="AH124" s="4341"/>
      <c r="AI124" s="4315" t="s">
        <v>3441</v>
      </c>
      <c r="AJ124" s="4316"/>
      <c r="AK124" s="4316"/>
      <c r="AL124" s="4316"/>
      <c r="AM124" s="4316"/>
      <c r="AN124" s="4317"/>
      <c r="AO124" s="1686"/>
      <c r="AP124" s="4318" t="s">
        <v>2270</v>
      </c>
      <c r="AQ124" s="4319"/>
      <c r="AR124" s="4319"/>
      <c r="AS124" s="4319"/>
      <c r="AT124" s="4319"/>
      <c r="AU124" s="4319"/>
      <c r="AV124" s="4319"/>
      <c r="AW124" s="4319"/>
      <c r="AX124" s="4319"/>
      <c r="AY124" s="4319"/>
      <c r="AZ124" s="4319"/>
      <c r="BA124" s="4319"/>
      <c r="BB124" s="4319"/>
      <c r="BC124" s="4319"/>
      <c r="BD124" s="4320"/>
      <c r="BE124" s="4321"/>
      <c r="BF124" s="4322"/>
      <c r="BG124" s="4322"/>
      <c r="BH124" s="4322"/>
      <c r="BI124" s="4323"/>
      <c r="BJ124" s="1371"/>
    </row>
    <row r="125" spans="1:62" ht="66.75" customHeight="1">
      <c r="A125" s="4325"/>
      <c r="B125" s="4330"/>
      <c r="C125" s="4331"/>
      <c r="D125" s="4331"/>
      <c r="E125" s="4331"/>
      <c r="F125" s="4331"/>
      <c r="G125" s="4331"/>
      <c r="H125" s="4331"/>
      <c r="I125" s="4331"/>
      <c r="J125" s="4331"/>
      <c r="K125" s="1689"/>
      <c r="L125" s="1690"/>
      <c r="M125" s="1690"/>
      <c r="N125" s="1691"/>
      <c r="O125" s="1702"/>
      <c r="P125" s="4356"/>
      <c r="Q125" s="4356"/>
      <c r="R125" s="4356"/>
      <c r="S125" s="4356"/>
      <c r="T125" s="4356"/>
      <c r="U125" s="4356"/>
      <c r="V125" s="1692"/>
      <c r="W125" s="4356"/>
      <c r="X125" s="4356"/>
      <c r="Y125" s="4356"/>
      <c r="Z125" s="4356"/>
      <c r="AA125" s="4356"/>
      <c r="AB125" s="4357"/>
      <c r="AC125" s="4339"/>
      <c r="AD125" s="4340"/>
      <c r="AE125" s="4340"/>
      <c r="AF125" s="4340"/>
      <c r="AG125" s="4340"/>
      <c r="AH125" s="4341"/>
      <c r="AI125" s="4315" t="s">
        <v>2278</v>
      </c>
      <c r="AJ125" s="4316"/>
      <c r="AK125" s="4316"/>
      <c r="AL125" s="4316"/>
      <c r="AM125" s="4316"/>
      <c r="AN125" s="4317"/>
      <c r="AO125" s="1687"/>
      <c r="AP125" s="4351" t="s">
        <v>3442</v>
      </c>
      <c r="AQ125" s="4352"/>
      <c r="AR125" s="4352"/>
      <c r="AS125" s="4352"/>
      <c r="AT125" s="4352"/>
      <c r="AU125" s="4352"/>
      <c r="AV125" s="4352"/>
      <c r="AW125" s="4352"/>
      <c r="AX125" s="4352"/>
      <c r="AY125" s="4352"/>
      <c r="AZ125" s="4352"/>
      <c r="BA125" s="4352"/>
      <c r="BB125" s="4352"/>
      <c r="BC125" s="4352"/>
      <c r="BD125" s="4353"/>
      <c r="BE125" s="4321"/>
      <c r="BF125" s="4322"/>
      <c r="BG125" s="4322"/>
      <c r="BH125" s="4322"/>
      <c r="BI125" s="4323"/>
      <c r="BJ125" s="1371"/>
    </row>
    <row r="126" spans="1:62" ht="21.95" customHeight="1">
      <c r="A126" s="4325"/>
      <c r="B126" s="4330"/>
      <c r="C126" s="4331"/>
      <c r="D126" s="4331"/>
      <c r="E126" s="4331"/>
      <c r="F126" s="4331"/>
      <c r="G126" s="4331"/>
      <c r="H126" s="4331"/>
      <c r="I126" s="4331"/>
      <c r="J126" s="4331"/>
      <c r="K126" s="1689"/>
      <c r="L126" s="1690"/>
      <c r="M126" s="1690"/>
      <c r="N126" s="1691"/>
      <c r="O126" s="1702"/>
      <c r="P126" s="4356"/>
      <c r="Q126" s="4356"/>
      <c r="R126" s="4356"/>
      <c r="S126" s="4356"/>
      <c r="T126" s="4356"/>
      <c r="U126" s="4356"/>
      <c r="V126" s="1692"/>
      <c r="W126" s="4356"/>
      <c r="X126" s="4356"/>
      <c r="Y126" s="4356"/>
      <c r="Z126" s="4356"/>
      <c r="AA126" s="4356"/>
      <c r="AB126" s="4357"/>
      <c r="AC126" s="4339"/>
      <c r="AD126" s="4340"/>
      <c r="AE126" s="4340"/>
      <c r="AF126" s="4340"/>
      <c r="AG126" s="4340"/>
      <c r="AH126" s="4341"/>
      <c r="AI126" s="4315" t="s">
        <v>2276</v>
      </c>
      <c r="AJ126" s="4316"/>
      <c r="AK126" s="4316"/>
      <c r="AL126" s="4316"/>
      <c r="AM126" s="4316"/>
      <c r="AN126" s="4317"/>
      <c r="AO126" s="1686"/>
      <c r="AP126" s="4318" t="s">
        <v>2268</v>
      </c>
      <c r="AQ126" s="4319"/>
      <c r="AR126" s="4319"/>
      <c r="AS126" s="4319"/>
      <c r="AT126" s="4319"/>
      <c r="AU126" s="4319"/>
      <c r="AV126" s="4319"/>
      <c r="AW126" s="4319"/>
      <c r="AX126" s="4319"/>
      <c r="AY126" s="4319"/>
      <c r="AZ126" s="4319"/>
      <c r="BA126" s="4319"/>
      <c r="BB126" s="4319"/>
      <c r="BC126" s="4319"/>
      <c r="BD126" s="4320"/>
      <c r="BE126" s="4321"/>
      <c r="BF126" s="4322"/>
      <c r="BG126" s="4322"/>
      <c r="BH126" s="4322"/>
      <c r="BI126" s="4323"/>
      <c r="BJ126" s="1371"/>
    </row>
    <row r="127" spans="1:62" ht="21.95" customHeight="1" thickBot="1">
      <c r="A127" s="4326"/>
      <c r="B127" s="4430"/>
      <c r="C127" s="4431"/>
      <c r="D127" s="4431"/>
      <c r="E127" s="4431"/>
      <c r="F127" s="4431"/>
      <c r="G127" s="4431"/>
      <c r="H127" s="4431"/>
      <c r="I127" s="4431"/>
      <c r="J127" s="4431"/>
      <c r="K127" s="1708"/>
      <c r="L127" s="1709"/>
      <c r="M127" s="1709"/>
      <c r="N127" s="1710"/>
      <c r="O127" s="1711"/>
      <c r="P127" s="4432"/>
      <c r="Q127" s="4432"/>
      <c r="R127" s="4432"/>
      <c r="S127" s="4432"/>
      <c r="T127" s="4432"/>
      <c r="U127" s="4432"/>
      <c r="V127" s="1712"/>
      <c r="W127" s="4432"/>
      <c r="X127" s="4432"/>
      <c r="Y127" s="4432"/>
      <c r="Z127" s="4432"/>
      <c r="AA127" s="4432"/>
      <c r="AB127" s="4433"/>
      <c r="AC127" s="4434"/>
      <c r="AD127" s="4435"/>
      <c r="AE127" s="4435"/>
      <c r="AF127" s="4435"/>
      <c r="AG127" s="4435"/>
      <c r="AH127" s="4436"/>
      <c r="AI127" s="4446" t="s">
        <v>2269</v>
      </c>
      <c r="AJ127" s="4447"/>
      <c r="AK127" s="4447"/>
      <c r="AL127" s="4447"/>
      <c r="AM127" s="4447"/>
      <c r="AN127" s="4448"/>
      <c r="AO127" s="1686"/>
      <c r="AP127" s="4449" t="s">
        <v>2268</v>
      </c>
      <c r="AQ127" s="4450"/>
      <c r="AR127" s="4450"/>
      <c r="AS127" s="4450"/>
      <c r="AT127" s="4450"/>
      <c r="AU127" s="4450"/>
      <c r="AV127" s="4450"/>
      <c r="AW127" s="4450"/>
      <c r="AX127" s="4450"/>
      <c r="AY127" s="4450"/>
      <c r="AZ127" s="4450"/>
      <c r="BA127" s="4450"/>
      <c r="BB127" s="4450"/>
      <c r="BC127" s="4450"/>
      <c r="BD127" s="4451"/>
      <c r="BE127" s="4452"/>
      <c r="BF127" s="4453"/>
      <c r="BG127" s="4453"/>
      <c r="BH127" s="4453"/>
      <c r="BI127" s="4454"/>
      <c r="BJ127" s="1369"/>
    </row>
    <row r="128" spans="1:62" ht="21.95" customHeight="1">
      <c r="A128" s="4455" t="s">
        <v>521</v>
      </c>
      <c r="B128" s="4458" t="s">
        <v>522</v>
      </c>
      <c r="C128" s="4459"/>
      <c r="D128" s="4459"/>
      <c r="E128" s="4459"/>
      <c r="F128" s="4459"/>
      <c r="G128" s="4459"/>
      <c r="H128" s="4459"/>
      <c r="I128" s="4459"/>
      <c r="J128" s="4459"/>
      <c r="K128" s="1702"/>
      <c r="L128" s="1703"/>
      <c r="M128" s="1703"/>
      <c r="N128" s="1704"/>
      <c r="O128" s="1692"/>
      <c r="P128" s="4460" t="s">
        <v>2843</v>
      </c>
      <c r="Q128" s="4460"/>
      <c r="R128" s="4460"/>
      <c r="S128" s="4460"/>
      <c r="T128" s="4460"/>
      <c r="U128" s="4460"/>
      <c r="V128" s="1692"/>
      <c r="W128" s="4460" t="s">
        <v>2843</v>
      </c>
      <c r="X128" s="4460"/>
      <c r="Y128" s="4460"/>
      <c r="Z128" s="4460"/>
      <c r="AA128" s="4460"/>
      <c r="AB128" s="4461"/>
      <c r="AC128" s="4462"/>
      <c r="AD128" s="4463"/>
      <c r="AE128" s="4463"/>
      <c r="AF128" s="4463"/>
      <c r="AG128" s="4463"/>
      <c r="AH128" s="4464"/>
      <c r="AI128" s="4465" t="s">
        <v>2274</v>
      </c>
      <c r="AJ128" s="4466"/>
      <c r="AK128" s="4466"/>
      <c r="AL128" s="4466"/>
      <c r="AM128" s="4466"/>
      <c r="AN128" s="4467"/>
      <c r="AO128" s="1686"/>
      <c r="AP128" s="4468" t="s">
        <v>2323</v>
      </c>
      <c r="AQ128" s="4469"/>
      <c r="AR128" s="4469"/>
      <c r="AS128" s="4469"/>
      <c r="AT128" s="4469"/>
      <c r="AU128" s="4469"/>
      <c r="AV128" s="4469"/>
      <c r="AW128" s="4469"/>
      <c r="AX128" s="4469"/>
      <c r="AY128" s="4469"/>
      <c r="AZ128" s="4469"/>
      <c r="BA128" s="4469"/>
      <c r="BB128" s="4469"/>
      <c r="BC128" s="4469"/>
      <c r="BD128" s="4470"/>
      <c r="BE128" s="4471"/>
      <c r="BF128" s="4472"/>
      <c r="BG128" s="4472"/>
      <c r="BH128" s="4472"/>
      <c r="BI128" s="4473"/>
      <c r="BJ128" s="1371"/>
    </row>
    <row r="129" spans="1:62" ht="21.95" customHeight="1">
      <c r="A129" s="4456"/>
      <c r="B129" s="4330"/>
      <c r="C129" s="4331"/>
      <c r="D129" s="4331"/>
      <c r="E129" s="4331"/>
      <c r="F129" s="4331"/>
      <c r="G129" s="4331"/>
      <c r="H129" s="4331"/>
      <c r="I129" s="4331"/>
      <c r="J129" s="4331"/>
      <c r="K129" s="1702"/>
      <c r="L129" s="1703"/>
      <c r="M129" s="1703"/>
      <c r="N129" s="1704"/>
      <c r="O129" s="1692"/>
      <c r="P129" s="4356"/>
      <c r="Q129" s="4356"/>
      <c r="R129" s="4356"/>
      <c r="S129" s="4356"/>
      <c r="T129" s="4356"/>
      <c r="U129" s="4356"/>
      <c r="V129" s="1692"/>
      <c r="W129" s="4356"/>
      <c r="X129" s="4356"/>
      <c r="Y129" s="4356"/>
      <c r="Z129" s="4356"/>
      <c r="AA129" s="4356"/>
      <c r="AB129" s="4357"/>
      <c r="AC129" s="4415"/>
      <c r="AD129" s="4416"/>
      <c r="AE129" s="4416"/>
      <c r="AF129" s="4416"/>
      <c r="AG129" s="4416"/>
      <c r="AH129" s="4417"/>
      <c r="AI129" s="4315" t="s">
        <v>2322</v>
      </c>
      <c r="AJ129" s="4316"/>
      <c r="AK129" s="4316"/>
      <c r="AL129" s="4316"/>
      <c r="AM129" s="4316"/>
      <c r="AN129" s="4317"/>
      <c r="AO129" s="1686"/>
      <c r="AP129" s="4318" t="s">
        <v>2279</v>
      </c>
      <c r="AQ129" s="4319"/>
      <c r="AR129" s="4319"/>
      <c r="AS129" s="4319"/>
      <c r="AT129" s="4319"/>
      <c r="AU129" s="4319"/>
      <c r="AV129" s="4319"/>
      <c r="AW129" s="4319"/>
      <c r="AX129" s="4319"/>
      <c r="AY129" s="4319"/>
      <c r="AZ129" s="4319"/>
      <c r="BA129" s="4319"/>
      <c r="BB129" s="4319"/>
      <c r="BC129" s="4319"/>
      <c r="BD129" s="4320"/>
      <c r="BE129" s="4321"/>
      <c r="BF129" s="4322"/>
      <c r="BG129" s="4322"/>
      <c r="BH129" s="4322"/>
      <c r="BI129" s="4323"/>
      <c r="BJ129" s="1371"/>
    </row>
    <row r="130" spans="1:62" ht="21.95" customHeight="1">
      <c r="A130" s="4456"/>
      <c r="B130" s="4330"/>
      <c r="C130" s="4331"/>
      <c r="D130" s="4331"/>
      <c r="E130" s="4331"/>
      <c r="F130" s="4331"/>
      <c r="G130" s="4331"/>
      <c r="H130" s="4331"/>
      <c r="I130" s="4331"/>
      <c r="J130" s="4331"/>
      <c r="K130" s="1702"/>
      <c r="L130" s="1703"/>
      <c r="M130" s="1703"/>
      <c r="N130" s="1704"/>
      <c r="O130" s="1692"/>
      <c r="P130" s="4356"/>
      <c r="Q130" s="4356"/>
      <c r="R130" s="4356"/>
      <c r="S130" s="4356"/>
      <c r="T130" s="4356"/>
      <c r="U130" s="4356"/>
      <c r="V130" s="1692"/>
      <c r="W130" s="4356"/>
      <c r="X130" s="4356"/>
      <c r="Y130" s="4356"/>
      <c r="Z130" s="4356"/>
      <c r="AA130" s="4356"/>
      <c r="AB130" s="4357"/>
      <c r="AC130" s="4415"/>
      <c r="AD130" s="4416"/>
      <c r="AE130" s="4416"/>
      <c r="AF130" s="4416"/>
      <c r="AG130" s="4416"/>
      <c r="AH130" s="4417"/>
      <c r="AI130" s="4474" t="s">
        <v>2321</v>
      </c>
      <c r="AJ130" s="4475"/>
      <c r="AK130" s="4475"/>
      <c r="AL130" s="4475"/>
      <c r="AM130" s="4475"/>
      <c r="AN130" s="4476"/>
      <c r="AO130" s="1686"/>
      <c r="AP130" s="4318" t="s">
        <v>2279</v>
      </c>
      <c r="AQ130" s="4319"/>
      <c r="AR130" s="4319"/>
      <c r="AS130" s="4319"/>
      <c r="AT130" s="4319"/>
      <c r="AU130" s="4319"/>
      <c r="AV130" s="4319"/>
      <c r="AW130" s="4319"/>
      <c r="AX130" s="4319"/>
      <c r="AY130" s="4319"/>
      <c r="AZ130" s="4319"/>
      <c r="BA130" s="4319"/>
      <c r="BB130" s="4319"/>
      <c r="BC130" s="4319"/>
      <c r="BD130" s="4320"/>
      <c r="BE130" s="4321"/>
      <c r="BF130" s="4322"/>
      <c r="BG130" s="4322"/>
      <c r="BH130" s="4322"/>
      <c r="BI130" s="4323"/>
      <c r="BJ130" s="1371"/>
    </row>
    <row r="131" spans="1:62" ht="21.95" customHeight="1">
      <c r="A131" s="4456"/>
      <c r="B131" s="4330"/>
      <c r="C131" s="4331"/>
      <c r="D131" s="4331"/>
      <c r="E131" s="4331"/>
      <c r="F131" s="4331"/>
      <c r="G131" s="4331"/>
      <c r="H131" s="4331"/>
      <c r="I131" s="4331"/>
      <c r="J131" s="4331"/>
      <c r="K131" s="1702"/>
      <c r="L131" s="1703"/>
      <c r="M131" s="1703"/>
      <c r="N131" s="1704"/>
      <c r="O131" s="1692"/>
      <c r="P131" s="4356"/>
      <c r="Q131" s="4356"/>
      <c r="R131" s="4356"/>
      <c r="S131" s="4356"/>
      <c r="T131" s="4356"/>
      <c r="U131" s="4356"/>
      <c r="V131" s="1692"/>
      <c r="W131" s="4356"/>
      <c r="X131" s="4356"/>
      <c r="Y131" s="4356"/>
      <c r="Z131" s="4356"/>
      <c r="AA131" s="4356"/>
      <c r="AB131" s="4357"/>
      <c r="AC131" s="4415"/>
      <c r="AD131" s="4416"/>
      <c r="AE131" s="4416"/>
      <c r="AF131" s="4416"/>
      <c r="AG131" s="4416"/>
      <c r="AH131" s="4417"/>
      <c r="AI131" s="4315" t="s">
        <v>2308</v>
      </c>
      <c r="AJ131" s="4316"/>
      <c r="AK131" s="4316"/>
      <c r="AL131" s="4316"/>
      <c r="AM131" s="4316"/>
      <c r="AN131" s="4317"/>
      <c r="AO131" s="1686"/>
      <c r="AP131" s="4318" t="s">
        <v>2270</v>
      </c>
      <c r="AQ131" s="4319"/>
      <c r="AR131" s="4319"/>
      <c r="AS131" s="4319"/>
      <c r="AT131" s="4319"/>
      <c r="AU131" s="4319"/>
      <c r="AV131" s="4319"/>
      <c r="AW131" s="4319"/>
      <c r="AX131" s="4319"/>
      <c r="AY131" s="4319"/>
      <c r="AZ131" s="4319"/>
      <c r="BA131" s="4319"/>
      <c r="BB131" s="4319"/>
      <c r="BC131" s="4319"/>
      <c r="BD131" s="4320"/>
      <c r="BE131" s="4321"/>
      <c r="BF131" s="4322"/>
      <c r="BG131" s="4322"/>
      <c r="BH131" s="4322"/>
      <c r="BI131" s="4323"/>
      <c r="BJ131" s="1371"/>
    </row>
    <row r="132" spans="1:62" ht="21.95" customHeight="1">
      <c r="A132" s="4456"/>
      <c r="B132" s="4330"/>
      <c r="C132" s="4331"/>
      <c r="D132" s="4331"/>
      <c r="E132" s="4331"/>
      <c r="F132" s="4331"/>
      <c r="G132" s="4331"/>
      <c r="H132" s="4331"/>
      <c r="I132" s="4331"/>
      <c r="J132" s="4331"/>
      <c r="K132" s="1702"/>
      <c r="L132" s="1703"/>
      <c r="M132" s="1703"/>
      <c r="N132" s="1704"/>
      <c r="O132" s="1692"/>
      <c r="P132" s="4356"/>
      <c r="Q132" s="4356"/>
      <c r="R132" s="4356"/>
      <c r="S132" s="4356"/>
      <c r="T132" s="4356"/>
      <c r="U132" s="4356"/>
      <c r="V132" s="1692"/>
      <c r="W132" s="4356"/>
      <c r="X132" s="4356"/>
      <c r="Y132" s="4356"/>
      <c r="Z132" s="4356"/>
      <c r="AA132" s="4356"/>
      <c r="AB132" s="4357"/>
      <c r="AC132" s="4415"/>
      <c r="AD132" s="4416"/>
      <c r="AE132" s="4416"/>
      <c r="AF132" s="4416"/>
      <c r="AG132" s="4416"/>
      <c r="AH132" s="4417"/>
      <c r="AI132" s="4315" t="s">
        <v>2292</v>
      </c>
      <c r="AJ132" s="4316"/>
      <c r="AK132" s="4316"/>
      <c r="AL132" s="4316"/>
      <c r="AM132" s="4316"/>
      <c r="AN132" s="4317"/>
      <c r="AO132" s="1686"/>
      <c r="AP132" s="4318" t="s">
        <v>2270</v>
      </c>
      <c r="AQ132" s="4319"/>
      <c r="AR132" s="4319"/>
      <c r="AS132" s="4319"/>
      <c r="AT132" s="4319"/>
      <c r="AU132" s="4319"/>
      <c r="AV132" s="4319"/>
      <c r="AW132" s="4319"/>
      <c r="AX132" s="4319"/>
      <c r="AY132" s="4319"/>
      <c r="AZ132" s="4319"/>
      <c r="BA132" s="4319"/>
      <c r="BB132" s="4319"/>
      <c r="BC132" s="4319"/>
      <c r="BD132" s="4320"/>
      <c r="BE132" s="4321"/>
      <c r="BF132" s="4322"/>
      <c r="BG132" s="4322"/>
      <c r="BH132" s="4322"/>
      <c r="BI132" s="4323"/>
      <c r="BJ132" s="1371"/>
    </row>
    <row r="133" spans="1:62" ht="21.95" customHeight="1">
      <c r="A133" s="4456"/>
      <c r="B133" s="4330"/>
      <c r="C133" s="4331"/>
      <c r="D133" s="4331"/>
      <c r="E133" s="4331"/>
      <c r="F133" s="4331"/>
      <c r="G133" s="4331"/>
      <c r="H133" s="4331"/>
      <c r="I133" s="4331"/>
      <c r="J133" s="4331"/>
      <c r="K133" s="1702"/>
      <c r="L133" s="1703"/>
      <c r="M133" s="1703"/>
      <c r="N133" s="1704"/>
      <c r="O133" s="1692"/>
      <c r="P133" s="4356"/>
      <c r="Q133" s="4356"/>
      <c r="R133" s="4356"/>
      <c r="S133" s="4356"/>
      <c r="T133" s="4356"/>
      <c r="U133" s="4356"/>
      <c r="V133" s="1692"/>
      <c r="W133" s="4356"/>
      <c r="X133" s="4356"/>
      <c r="Y133" s="4356"/>
      <c r="Z133" s="4356"/>
      <c r="AA133" s="4356"/>
      <c r="AB133" s="4357"/>
      <c r="AC133" s="4415"/>
      <c r="AD133" s="4416"/>
      <c r="AE133" s="4416"/>
      <c r="AF133" s="4416"/>
      <c r="AG133" s="4416"/>
      <c r="AH133" s="4417"/>
      <c r="AI133" s="4315" t="s">
        <v>2291</v>
      </c>
      <c r="AJ133" s="4316"/>
      <c r="AK133" s="4316"/>
      <c r="AL133" s="4316"/>
      <c r="AM133" s="4316"/>
      <c r="AN133" s="4317"/>
      <c r="AO133" s="1686"/>
      <c r="AP133" s="4318" t="s">
        <v>2270</v>
      </c>
      <c r="AQ133" s="4319"/>
      <c r="AR133" s="4319"/>
      <c r="AS133" s="4319"/>
      <c r="AT133" s="4319"/>
      <c r="AU133" s="4319"/>
      <c r="AV133" s="4319"/>
      <c r="AW133" s="4319"/>
      <c r="AX133" s="4319"/>
      <c r="AY133" s="4319"/>
      <c r="AZ133" s="4319"/>
      <c r="BA133" s="4319"/>
      <c r="BB133" s="4319"/>
      <c r="BC133" s="4319"/>
      <c r="BD133" s="4320"/>
      <c r="BE133" s="4321"/>
      <c r="BF133" s="4322"/>
      <c r="BG133" s="4322"/>
      <c r="BH133" s="4322"/>
      <c r="BI133" s="4323"/>
      <c r="BJ133" s="1369"/>
    </row>
    <row r="134" spans="1:62" ht="21.95" customHeight="1">
      <c r="A134" s="4456"/>
      <c r="B134" s="4330"/>
      <c r="C134" s="4331"/>
      <c r="D134" s="4331"/>
      <c r="E134" s="4331"/>
      <c r="F134" s="4331"/>
      <c r="G134" s="4331"/>
      <c r="H134" s="4331"/>
      <c r="I134" s="4331"/>
      <c r="J134" s="4331"/>
      <c r="K134" s="1702"/>
      <c r="L134" s="1703"/>
      <c r="M134" s="1703"/>
      <c r="N134" s="1704"/>
      <c r="O134" s="1692"/>
      <c r="P134" s="4356"/>
      <c r="Q134" s="4356"/>
      <c r="R134" s="4356"/>
      <c r="S134" s="4356"/>
      <c r="T134" s="4356"/>
      <c r="U134" s="4356"/>
      <c r="V134" s="1692"/>
      <c r="W134" s="4356"/>
      <c r="X134" s="4356"/>
      <c r="Y134" s="4356"/>
      <c r="Z134" s="4356"/>
      <c r="AA134" s="4356"/>
      <c r="AB134" s="4357"/>
      <c r="AC134" s="4415"/>
      <c r="AD134" s="4416"/>
      <c r="AE134" s="4416"/>
      <c r="AF134" s="4416"/>
      <c r="AG134" s="4416"/>
      <c r="AH134" s="4417"/>
      <c r="AI134" s="4315" t="s">
        <v>2295</v>
      </c>
      <c r="AJ134" s="4316"/>
      <c r="AK134" s="4316"/>
      <c r="AL134" s="4316"/>
      <c r="AM134" s="4316"/>
      <c r="AN134" s="4317"/>
      <c r="AO134" s="1686"/>
      <c r="AP134" s="4318" t="s">
        <v>2844</v>
      </c>
      <c r="AQ134" s="4319"/>
      <c r="AR134" s="4319"/>
      <c r="AS134" s="4319"/>
      <c r="AT134" s="4319"/>
      <c r="AU134" s="4319"/>
      <c r="AV134" s="4319"/>
      <c r="AW134" s="4319"/>
      <c r="AX134" s="4319"/>
      <c r="AY134" s="4319"/>
      <c r="AZ134" s="4319"/>
      <c r="BA134" s="4319"/>
      <c r="BB134" s="4319"/>
      <c r="BC134" s="4319"/>
      <c r="BD134" s="4320"/>
      <c r="BE134" s="4321"/>
      <c r="BF134" s="4322"/>
      <c r="BG134" s="4322"/>
      <c r="BH134" s="4322"/>
      <c r="BI134" s="4323"/>
      <c r="BJ134" s="1371"/>
    </row>
    <row r="135" spans="1:62" ht="21.95" customHeight="1">
      <c r="A135" s="4456"/>
      <c r="B135" s="4330"/>
      <c r="C135" s="4331"/>
      <c r="D135" s="4331"/>
      <c r="E135" s="4331"/>
      <c r="F135" s="4331"/>
      <c r="G135" s="4331"/>
      <c r="H135" s="4331"/>
      <c r="I135" s="4331"/>
      <c r="J135" s="4331"/>
      <c r="K135" s="1702"/>
      <c r="L135" s="1703"/>
      <c r="M135" s="1703"/>
      <c r="N135" s="1704"/>
      <c r="O135" s="1692"/>
      <c r="P135" s="4356"/>
      <c r="Q135" s="4356"/>
      <c r="R135" s="4356"/>
      <c r="S135" s="4356"/>
      <c r="T135" s="4356"/>
      <c r="U135" s="4356"/>
      <c r="V135" s="1692"/>
      <c r="W135" s="4356"/>
      <c r="X135" s="4356"/>
      <c r="Y135" s="4356"/>
      <c r="Z135" s="4356"/>
      <c r="AA135" s="4356"/>
      <c r="AB135" s="4357"/>
      <c r="AC135" s="4415"/>
      <c r="AD135" s="4416"/>
      <c r="AE135" s="4416"/>
      <c r="AF135" s="4416"/>
      <c r="AG135" s="4416"/>
      <c r="AH135" s="4417"/>
      <c r="AI135" s="4315" t="s">
        <v>2833</v>
      </c>
      <c r="AJ135" s="4316"/>
      <c r="AK135" s="4316"/>
      <c r="AL135" s="4316"/>
      <c r="AM135" s="4316"/>
      <c r="AN135" s="4317"/>
      <c r="AO135" s="1686"/>
      <c r="AP135" s="4318" t="s">
        <v>2794</v>
      </c>
      <c r="AQ135" s="4319"/>
      <c r="AR135" s="4319"/>
      <c r="AS135" s="4319"/>
      <c r="AT135" s="4319"/>
      <c r="AU135" s="4319"/>
      <c r="AV135" s="4319"/>
      <c r="AW135" s="4319"/>
      <c r="AX135" s="4319"/>
      <c r="AY135" s="4319"/>
      <c r="AZ135" s="4319"/>
      <c r="BA135" s="4319"/>
      <c r="BB135" s="4319"/>
      <c r="BC135" s="4319"/>
      <c r="BD135" s="4320"/>
      <c r="BE135" s="4321"/>
      <c r="BF135" s="4322"/>
      <c r="BG135" s="4322"/>
      <c r="BH135" s="4322"/>
      <c r="BI135" s="4323"/>
      <c r="BJ135" s="1371"/>
    </row>
    <row r="136" spans="1:62" ht="21.95" customHeight="1">
      <c r="A136" s="4456"/>
      <c r="B136" s="4330"/>
      <c r="C136" s="4331"/>
      <c r="D136" s="4331"/>
      <c r="E136" s="4331"/>
      <c r="F136" s="4331"/>
      <c r="G136" s="4331"/>
      <c r="H136" s="4331"/>
      <c r="I136" s="4331"/>
      <c r="J136" s="4331"/>
      <c r="K136" s="1702"/>
      <c r="L136" s="1703"/>
      <c r="M136" s="1703"/>
      <c r="N136" s="1704"/>
      <c r="O136" s="1692"/>
      <c r="P136" s="4356"/>
      <c r="Q136" s="4356"/>
      <c r="R136" s="4356"/>
      <c r="S136" s="4356"/>
      <c r="T136" s="4356"/>
      <c r="U136" s="4356"/>
      <c r="V136" s="1692"/>
      <c r="W136" s="4356"/>
      <c r="X136" s="4356"/>
      <c r="Y136" s="4356"/>
      <c r="Z136" s="4356"/>
      <c r="AA136" s="4356"/>
      <c r="AB136" s="4357"/>
      <c r="AC136" s="4415"/>
      <c r="AD136" s="4416"/>
      <c r="AE136" s="4416"/>
      <c r="AF136" s="4416"/>
      <c r="AG136" s="4416"/>
      <c r="AH136" s="4417"/>
      <c r="AI136" s="4315" t="s">
        <v>2290</v>
      </c>
      <c r="AJ136" s="4316"/>
      <c r="AK136" s="4316"/>
      <c r="AL136" s="4316"/>
      <c r="AM136" s="4316"/>
      <c r="AN136" s="4317"/>
      <c r="AO136" s="1686"/>
      <c r="AP136" s="4318" t="s">
        <v>2279</v>
      </c>
      <c r="AQ136" s="4319"/>
      <c r="AR136" s="4319"/>
      <c r="AS136" s="4319"/>
      <c r="AT136" s="4319"/>
      <c r="AU136" s="4319"/>
      <c r="AV136" s="4319"/>
      <c r="AW136" s="4319"/>
      <c r="AX136" s="4319"/>
      <c r="AY136" s="4319"/>
      <c r="AZ136" s="4319"/>
      <c r="BA136" s="4319"/>
      <c r="BB136" s="4319"/>
      <c r="BC136" s="4319"/>
      <c r="BD136" s="4320"/>
      <c r="BE136" s="4321"/>
      <c r="BF136" s="4322"/>
      <c r="BG136" s="4322"/>
      <c r="BH136" s="4322"/>
      <c r="BI136" s="4323"/>
      <c r="BJ136" s="1371"/>
    </row>
    <row r="137" spans="1:62" ht="21.95" customHeight="1">
      <c r="A137" s="4456"/>
      <c r="B137" s="4330"/>
      <c r="C137" s="4331"/>
      <c r="D137" s="4331"/>
      <c r="E137" s="4331"/>
      <c r="F137" s="4331"/>
      <c r="G137" s="4331"/>
      <c r="H137" s="4331"/>
      <c r="I137" s="4331"/>
      <c r="J137" s="4331"/>
      <c r="K137" s="1702"/>
      <c r="L137" s="1703"/>
      <c r="M137" s="1703"/>
      <c r="N137" s="1704"/>
      <c r="O137" s="1692"/>
      <c r="P137" s="4356"/>
      <c r="Q137" s="4356"/>
      <c r="R137" s="4356"/>
      <c r="S137" s="4356"/>
      <c r="T137" s="4356"/>
      <c r="U137" s="4356"/>
      <c r="V137" s="1692"/>
      <c r="W137" s="4356"/>
      <c r="X137" s="4356"/>
      <c r="Y137" s="4356"/>
      <c r="Z137" s="4356"/>
      <c r="AA137" s="4356"/>
      <c r="AB137" s="4357"/>
      <c r="AC137" s="4415"/>
      <c r="AD137" s="4416"/>
      <c r="AE137" s="4416"/>
      <c r="AF137" s="4416"/>
      <c r="AG137" s="4416"/>
      <c r="AH137" s="4417"/>
      <c r="AI137" s="4315" t="s">
        <v>2320</v>
      </c>
      <c r="AJ137" s="4316"/>
      <c r="AK137" s="4316"/>
      <c r="AL137" s="4316"/>
      <c r="AM137" s="4316"/>
      <c r="AN137" s="4317"/>
      <c r="AO137" s="1686"/>
      <c r="AP137" s="4318" t="s">
        <v>2279</v>
      </c>
      <c r="AQ137" s="4319"/>
      <c r="AR137" s="4319"/>
      <c r="AS137" s="4319"/>
      <c r="AT137" s="4319"/>
      <c r="AU137" s="4319"/>
      <c r="AV137" s="4319"/>
      <c r="AW137" s="4319"/>
      <c r="AX137" s="4319"/>
      <c r="AY137" s="4319"/>
      <c r="AZ137" s="4319"/>
      <c r="BA137" s="4319"/>
      <c r="BB137" s="4319"/>
      <c r="BC137" s="4319"/>
      <c r="BD137" s="4320"/>
      <c r="BE137" s="4406"/>
      <c r="BF137" s="4407"/>
      <c r="BG137" s="4407"/>
      <c r="BH137" s="4407"/>
      <c r="BI137" s="4408"/>
      <c r="BJ137" s="1371"/>
    </row>
    <row r="138" spans="1:62" ht="21.95" customHeight="1">
      <c r="A138" s="4456"/>
      <c r="B138" s="4330"/>
      <c r="C138" s="4331"/>
      <c r="D138" s="4331"/>
      <c r="E138" s="4331"/>
      <c r="F138" s="4331"/>
      <c r="G138" s="4331"/>
      <c r="H138" s="4331"/>
      <c r="I138" s="4331"/>
      <c r="J138" s="4331"/>
      <c r="K138" s="1702"/>
      <c r="L138" s="1703"/>
      <c r="M138" s="1703"/>
      <c r="N138" s="1704"/>
      <c r="O138" s="1692"/>
      <c r="P138" s="4356"/>
      <c r="Q138" s="4356"/>
      <c r="R138" s="4356"/>
      <c r="S138" s="4356"/>
      <c r="T138" s="4356"/>
      <c r="U138" s="4356"/>
      <c r="V138" s="1692"/>
      <c r="W138" s="4356"/>
      <c r="X138" s="4356"/>
      <c r="Y138" s="4356"/>
      <c r="Z138" s="4356"/>
      <c r="AA138" s="4356"/>
      <c r="AB138" s="4357"/>
      <c r="AC138" s="4415"/>
      <c r="AD138" s="4416"/>
      <c r="AE138" s="4416"/>
      <c r="AF138" s="4416"/>
      <c r="AG138" s="4416"/>
      <c r="AH138" s="4417"/>
      <c r="AI138" s="4315" t="s">
        <v>2319</v>
      </c>
      <c r="AJ138" s="4316"/>
      <c r="AK138" s="4316"/>
      <c r="AL138" s="4316"/>
      <c r="AM138" s="4316"/>
      <c r="AN138" s="4317"/>
      <c r="AO138" s="1686"/>
      <c r="AP138" s="4318" t="s">
        <v>2270</v>
      </c>
      <c r="AQ138" s="4319"/>
      <c r="AR138" s="4319"/>
      <c r="AS138" s="4319"/>
      <c r="AT138" s="4319"/>
      <c r="AU138" s="4319"/>
      <c r="AV138" s="4319"/>
      <c r="AW138" s="4319"/>
      <c r="AX138" s="4319"/>
      <c r="AY138" s="4319"/>
      <c r="AZ138" s="4319"/>
      <c r="BA138" s="4319"/>
      <c r="BB138" s="4319"/>
      <c r="BC138" s="4319"/>
      <c r="BD138" s="4320"/>
      <c r="BE138" s="4321"/>
      <c r="BF138" s="4322"/>
      <c r="BG138" s="4322"/>
      <c r="BH138" s="4322"/>
      <c r="BI138" s="4323"/>
      <c r="BJ138" s="1370"/>
    </row>
    <row r="139" spans="1:62" ht="21.95" customHeight="1">
      <c r="A139" s="4456"/>
      <c r="B139" s="4330"/>
      <c r="C139" s="4331"/>
      <c r="D139" s="4331"/>
      <c r="E139" s="4331"/>
      <c r="F139" s="4331"/>
      <c r="G139" s="4331"/>
      <c r="H139" s="4331"/>
      <c r="I139" s="4331"/>
      <c r="J139" s="4331"/>
      <c r="K139" s="1702"/>
      <c r="L139" s="1703"/>
      <c r="M139" s="1703"/>
      <c r="N139" s="1704"/>
      <c r="O139" s="1692"/>
      <c r="P139" s="4356"/>
      <c r="Q139" s="4356"/>
      <c r="R139" s="4356"/>
      <c r="S139" s="4356"/>
      <c r="T139" s="4356"/>
      <c r="U139" s="4356"/>
      <c r="V139" s="1692"/>
      <c r="W139" s="4356"/>
      <c r="X139" s="4356"/>
      <c r="Y139" s="4356"/>
      <c r="Z139" s="4356"/>
      <c r="AA139" s="4356"/>
      <c r="AB139" s="4357"/>
      <c r="AC139" s="4415"/>
      <c r="AD139" s="4416"/>
      <c r="AE139" s="4416"/>
      <c r="AF139" s="4416"/>
      <c r="AG139" s="4416"/>
      <c r="AH139" s="4417"/>
      <c r="AI139" s="4315" t="s">
        <v>2318</v>
      </c>
      <c r="AJ139" s="4316"/>
      <c r="AK139" s="4316"/>
      <c r="AL139" s="4316"/>
      <c r="AM139" s="4316"/>
      <c r="AN139" s="4317"/>
      <c r="AO139" s="1686"/>
      <c r="AP139" s="4318" t="s">
        <v>2270</v>
      </c>
      <c r="AQ139" s="4319"/>
      <c r="AR139" s="4319"/>
      <c r="AS139" s="4319"/>
      <c r="AT139" s="4319"/>
      <c r="AU139" s="4319"/>
      <c r="AV139" s="4319"/>
      <c r="AW139" s="4319"/>
      <c r="AX139" s="4319"/>
      <c r="AY139" s="4319"/>
      <c r="AZ139" s="4319"/>
      <c r="BA139" s="4319"/>
      <c r="BB139" s="4319"/>
      <c r="BC139" s="4319"/>
      <c r="BD139" s="4320"/>
      <c r="BE139" s="4321"/>
      <c r="BF139" s="4322"/>
      <c r="BG139" s="4322"/>
      <c r="BH139" s="4322"/>
      <c r="BI139" s="4323"/>
      <c r="BJ139" s="1371"/>
    </row>
    <row r="140" spans="1:62" ht="21.95" customHeight="1">
      <c r="A140" s="4456"/>
      <c r="B140" s="4330"/>
      <c r="C140" s="4331"/>
      <c r="D140" s="4331"/>
      <c r="E140" s="4331"/>
      <c r="F140" s="4331"/>
      <c r="G140" s="4331"/>
      <c r="H140" s="4331"/>
      <c r="I140" s="4331"/>
      <c r="J140" s="4331"/>
      <c r="K140" s="1702"/>
      <c r="L140" s="1703"/>
      <c r="M140" s="1703"/>
      <c r="N140" s="1704"/>
      <c r="O140" s="1692"/>
      <c r="P140" s="4356"/>
      <c r="Q140" s="4356"/>
      <c r="R140" s="4356"/>
      <c r="S140" s="4356"/>
      <c r="T140" s="4356"/>
      <c r="U140" s="4356"/>
      <c r="V140" s="1692"/>
      <c r="W140" s="4356"/>
      <c r="X140" s="4356"/>
      <c r="Y140" s="4356"/>
      <c r="Z140" s="4356"/>
      <c r="AA140" s="4356"/>
      <c r="AB140" s="4357"/>
      <c r="AC140" s="4415"/>
      <c r="AD140" s="4416"/>
      <c r="AE140" s="4416"/>
      <c r="AF140" s="4416"/>
      <c r="AG140" s="4416"/>
      <c r="AH140" s="4417"/>
      <c r="AI140" s="4315" t="s">
        <v>2317</v>
      </c>
      <c r="AJ140" s="4316"/>
      <c r="AK140" s="4316"/>
      <c r="AL140" s="4316"/>
      <c r="AM140" s="4316"/>
      <c r="AN140" s="4317"/>
      <c r="AO140" s="1686"/>
      <c r="AP140" s="4318" t="s">
        <v>2316</v>
      </c>
      <c r="AQ140" s="4319"/>
      <c r="AR140" s="4319"/>
      <c r="AS140" s="4319"/>
      <c r="AT140" s="4319"/>
      <c r="AU140" s="4319"/>
      <c r="AV140" s="4319"/>
      <c r="AW140" s="4319"/>
      <c r="AX140" s="4319"/>
      <c r="AY140" s="4319"/>
      <c r="AZ140" s="4319"/>
      <c r="BA140" s="4319"/>
      <c r="BB140" s="4319"/>
      <c r="BC140" s="4319"/>
      <c r="BD140" s="4320"/>
      <c r="BE140" s="4321"/>
      <c r="BF140" s="4322"/>
      <c r="BG140" s="4322"/>
      <c r="BH140" s="4322"/>
      <c r="BI140" s="4323"/>
      <c r="BJ140" s="1371"/>
    </row>
    <row r="141" spans="1:62" ht="21.95" customHeight="1">
      <c r="A141" s="4456"/>
      <c r="B141" s="4330"/>
      <c r="C141" s="4331"/>
      <c r="D141" s="4331"/>
      <c r="E141" s="4331"/>
      <c r="F141" s="4331"/>
      <c r="G141" s="4331"/>
      <c r="H141" s="4331"/>
      <c r="I141" s="4331"/>
      <c r="J141" s="4331"/>
      <c r="K141" s="1702"/>
      <c r="L141" s="1703"/>
      <c r="M141" s="1703"/>
      <c r="N141" s="1704"/>
      <c r="O141" s="1692"/>
      <c r="P141" s="4356"/>
      <c r="Q141" s="4356"/>
      <c r="R141" s="4356"/>
      <c r="S141" s="4356"/>
      <c r="T141" s="4356"/>
      <c r="U141" s="4356"/>
      <c r="V141" s="1692"/>
      <c r="W141" s="4356"/>
      <c r="X141" s="4356"/>
      <c r="Y141" s="4356"/>
      <c r="Z141" s="4356"/>
      <c r="AA141" s="4356"/>
      <c r="AB141" s="4357"/>
      <c r="AC141" s="4415"/>
      <c r="AD141" s="4416"/>
      <c r="AE141" s="4416"/>
      <c r="AF141" s="4416"/>
      <c r="AG141" s="4416"/>
      <c r="AH141" s="4417"/>
      <c r="AI141" s="4315" t="s">
        <v>2311</v>
      </c>
      <c r="AJ141" s="4316"/>
      <c r="AK141" s="4316"/>
      <c r="AL141" s="4316"/>
      <c r="AM141" s="4316"/>
      <c r="AN141" s="4317"/>
      <c r="AO141" s="1686"/>
      <c r="AP141" s="4318" t="s">
        <v>3445</v>
      </c>
      <c r="AQ141" s="4319"/>
      <c r="AR141" s="4319"/>
      <c r="AS141" s="4319"/>
      <c r="AT141" s="4319"/>
      <c r="AU141" s="4319"/>
      <c r="AV141" s="4319"/>
      <c r="AW141" s="4319"/>
      <c r="AX141" s="4319"/>
      <c r="AY141" s="4319"/>
      <c r="AZ141" s="4319"/>
      <c r="BA141" s="4319"/>
      <c r="BB141" s="4319"/>
      <c r="BC141" s="4319"/>
      <c r="BD141" s="4320"/>
      <c r="BE141" s="4321"/>
      <c r="BF141" s="4322"/>
      <c r="BG141" s="4322"/>
      <c r="BH141" s="4322"/>
      <c r="BI141" s="4323"/>
      <c r="BJ141" s="1371"/>
    </row>
    <row r="142" spans="1:62" ht="21.95" customHeight="1">
      <c r="A142" s="4456"/>
      <c r="B142" s="4330"/>
      <c r="C142" s="4331"/>
      <c r="D142" s="4331"/>
      <c r="E142" s="4331"/>
      <c r="F142" s="4331"/>
      <c r="G142" s="4331"/>
      <c r="H142" s="4331"/>
      <c r="I142" s="4331"/>
      <c r="J142" s="4331"/>
      <c r="K142" s="1702"/>
      <c r="L142" s="1703"/>
      <c r="M142" s="1703"/>
      <c r="N142" s="1704"/>
      <c r="O142" s="1692"/>
      <c r="P142" s="4356"/>
      <c r="Q142" s="4356"/>
      <c r="R142" s="4356"/>
      <c r="S142" s="4356"/>
      <c r="T142" s="4356"/>
      <c r="U142" s="4356"/>
      <c r="V142" s="1692"/>
      <c r="W142" s="4356"/>
      <c r="X142" s="4356"/>
      <c r="Y142" s="4356"/>
      <c r="Z142" s="4356"/>
      <c r="AA142" s="4356"/>
      <c r="AB142" s="4357"/>
      <c r="AC142" s="4415"/>
      <c r="AD142" s="4416"/>
      <c r="AE142" s="4416"/>
      <c r="AF142" s="4416"/>
      <c r="AG142" s="4416"/>
      <c r="AH142" s="4417"/>
      <c r="AI142" s="4315" t="s">
        <v>2282</v>
      </c>
      <c r="AJ142" s="4316"/>
      <c r="AK142" s="4316"/>
      <c r="AL142" s="4316"/>
      <c r="AM142" s="4316"/>
      <c r="AN142" s="4317"/>
      <c r="AO142" s="1686"/>
      <c r="AP142" s="4318" t="s">
        <v>2279</v>
      </c>
      <c r="AQ142" s="4319"/>
      <c r="AR142" s="4319"/>
      <c r="AS142" s="4319"/>
      <c r="AT142" s="4319"/>
      <c r="AU142" s="4319"/>
      <c r="AV142" s="4319"/>
      <c r="AW142" s="4319"/>
      <c r="AX142" s="4319"/>
      <c r="AY142" s="4319"/>
      <c r="AZ142" s="4319"/>
      <c r="BA142" s="4319"/>
      <c r="BB142" s="4319"/>
      <c r="BC142" s="4319"/>
      <c r="BD142" s="4320"/>
      <c r="BE142" s="4321"/>
      <c r="BF142" s="4322"/>
      <c r="BG142" s="4322"/>
      <c r="BH142" s="4322"/>
      <c r="BI142" s="4323"/>
      <c r="BJ142" s="1371"/>
    </row>
    <row r="143" spans="1:62" ht="21.95" customHeight="1">
      <c r="A143" s="4456"/>
      <c r="B143" s="4330"/>
      <c r="C143" s="4331"/>
      <c r="D143" s="4331"/>
      <c r="E143" s="4331"/>
      <c r="F143" s="4331"/>
      <c r="G143" s="4331"/>
      <c r="H143" s="4331"/>
      <c r="I143" s="4331"/>
      <c r="J143" s="4331"/>
      <c r="K143" s="1702"/>
      <c r="L143" s="1703"/>
      <c r="M143" s="1703"/>
      <c r="N143" s="1704"/>
      <c r="O143" s="1692"/>
      <c r="P143" s="4356"/>
      <c r="Q143" s="4356"/>
      <c r="R143" s="4356"/>
      <c r="S143" s="4356"/>
      <c r="T143" s="4356"/>
      <c r="U143" s="4356"/>
      <c r="V143" s="1692"/>
      <c r="W143" s="4356"/>
      <c r="X143" s="4356"/>
      <c r="Y143" s="4356"/>
      <c r="Z143" s="4356"/>
      <c r="AA143" s="4356"/>
      <c r="AB143" s="4357"/>
      <c r="AC143" s="4415"/>
      <c r="AD143" s="4416"/>
      <c r="AE143" s="4416"/>
      <c r="AF143" s="4416"/>
      <c r="AG143" s="4416"/>
      <c r="AH143" s="4417"/>
      <c r="AI143" s="4315" t="s">
        <v>2285</v>
      </c>
      <c r="AJ143" s="4316"/>
      <c r="AK143" s="4316"/>
      <c r="AL143" s="4316"/>
      <c r="AM143" s="4316"/>
      <c r="AN143" s="4317"/>
      <c r="AO143" s="1686"/>
      <c r="AP143" s="4318" t="s">
        <v>2279</v>
      </c>
      <c r="AQ143" s="4319"/>
      <c r="AR143" s="4319"/>
      <c r="AS143" s="4319"/>
      <c r="AT143" s="4319"/>
      <c r="AU143" s="4319"/>
      <c r="AV143" s="4319"/>
      <c r="AW143" s="4319"/>
      <c r="AX143" s="4319"/>
      <c r="AY143" s="4319"/>
      <c r="AZ143" s="4319"/>
      <c r="BA143" s="4319"/>
      <c r="BB143" s="4319"/>
      <c r="BC143" s="4319"/>
      <c r="BD143" s="4320"/>
      <c r="BE143" s="4321"/>
      <c r="BF143" s="4322"/>
      <c r="BG143" s="4322"/>
      <c r="BH143" s="4322"/>
      <c r="BI143" s="4323"/>
      <c r="BJ143" s="1371"/>
    </row>
    <row r="144" spans="1:62" ht="22.7" customHeight="1">
      <c r="A144" s="4456"/>
      <c r="B144" s="4330"/>
      <c r="C144" s="4331"/>
      <c r="D144" s="4331"/>
      <c r="E144" s="4331"/>
      <c r="F144" s="4331"/>
      <c r="G144" s="4331"/>
      <c r="H144" s="4331"/>
      <c r="I144" s="4331"/>
      <c r="J144" s="4331"/>
      <c r="K144" s="1702"/>
      <c r="L144" s="1703"/>
      <c r="M144" s="1703"/>
      <c r="N144" s="1704"/>
      <c r="O144" s="1692"/>
      <c r="P144" s="4356"/>
      <c r="Q144" s="4356"/>
      <c r="R144" s="4356"/>
      <c r="S144" s="4356"/>
      <c r="T144" s="4356"/>
      <c r="U144" s="4356"/>
      <c r="V144" s="1692"/>
      <c r="W144" s="4356"/>
      <c r="X144" s="4356"/>
      <c r="Y144" s="4356"/>
      <c r="Z144" s="4356"/>
      <c r="AA144" s="4356"/>
      <c r="AB144" s="4357"/>
      <c r="AC144" s="4415"/>
      <c r="AD144" s="4416"/>
      <c r="AE144" s="4416"/>
      <c r="AF144" s="4416"/>
      <c r="AG144" s="4416"/>
      <c r="AH144" s="4417"/>
      <c r="AI144" s="4315" t="s">
        <v>2284</v>
      </c>
      <c r="AJ144" s="4316"/>
      <c r="AK144" s="4316"/>
      <c r="AL144" s="4316"/>
      <c r="AM144" s="4316"/>
      <c r="AN144" s="4317"/>
      <c r="AO144" s="1686"/>
      <c r="AP144" s="4318" t="s">
        <v>2270</v>
      </c>
      <c r="AQ144" s="4319"/>
      <c r="AR144" s="4319"/>
      <c r="AS144" s="4319"/>
      <c r="AT144" s="4319"/>
      <c r="AU144" s="4319"/>
      <c r="AV144" s="4319"/>
      <c r="AW144" s="4319"/>
      <c r="AX144" s="4319"/>
      <c r="AY144" s="4319"/>
      <c r="AZ144" s="4319"/>
      <c r="BA144" s="4319"/>
      <c r="BB144" s="4319"/>
      <c r="BC144" s="4319"/>
      <c r="BD144" s="4320"/>
      <c r="BE144" s="4406"/>
      <c r="BF144" s="4407"/>
      <c r="BG144" s="4407"/>
      <c r="BH144" s="4407"/>
      <c r="BI144" s="4408"/>
      <c r="BJ144" s="1370"/>
    </row>
    <row r="145" spans="1:62" ht="22.7" customHeight="1" thickBot="1">
      <c r="A145" s="4456"/>
      <c r="B145" s="4330"/>
      <c r="C145" s="4331"/>
      <c r="D145" s="4331"/>
      <c r="E145" s="4331"/>
      <c r="F145" s="4331"/>
      <c r="G145" s="4331"/>
      <c r="H145" s="4331"/>
      <c r="I145" s="4331"/>
      <c r="J145" s="4331"/>
      <c r="K145" s="1702"/>
      <c r="L145" s="1703"/>
      <c r="M145" s="1703"/>
      <c r="N145" s="1704"/>
      <c r="O145" s="1692"/>
      <c r="P145" s="4356"/>
      <c r="Q145" s="4356"/>
      <c r="R145" s="4356"/>
      <c r="S145" s="4356"/>
      <c r="T145" s="4356"/>
      <c r="U145" s="4356"/>
      <c r="V145" s="1692"/>
      <c r="W145" s="4356"/>
      <c r="X145" s="4356"/>
      <c r="Y145" s="4356"/>
      <c r="Z145" s="4356"/>
      <c r="AA145" s="4356"/>
      <c r="AB145" s="4357"/>
      <c r="AC145" s="4415"/>
      <c r="AD145" s="4416"/>
      <c r="AE145" s="4416"/>
      <c r="AF145" s="4416"/>
      <c r="AG145" s="4416"/>
      <c r="AH145" s="4417"/>
      <c r="AI145" s="4315" t="s">
        <v>2283</v>
      </c>
      <c r="AJ145" s="4316"/>
      <c r="AK145" s="4316"/>
      <c r="AL145" s="4316"/>
      <c r="AM145" s="4316"/>
      <c r="AN145" s="4317"/>
      <c r="AO145" s="1686"/>
      <c r="AP145" s="4318" t="s">
        <v>2270</v>
      </c>
      <c r="AQ145" s="4319"/>
      <c r="AR145" s="4319"/>
      <c r="AS145" s="4319"/>
      <c r="AT145" s="4319"/>
      <c r="AU145" s="4319"/>
      <c r="AV145" s="4319"/>
      <c r="AW145" s="4319"/>
      <c r="AX145" s="4319"/>
      <c r="AY145" s="4319"/>
      <c r="AZ145" s="4319"/>
      <c r="BA145" s="4319"/>
      <c r="BB145" s="4319"/>
      <c r="BC145" s="4319"/>
      <c r="BD145" s="4320"/>
      <c r="BE145" s="4406"/>
      <c r="BF145" s="4407"/>
      <c r="BG145" s="4407"/>
      <c r="BH145" s="4407"/>
      <c r="BI145" s="4408"/>
      <c r="BJ145" s="1370"/>
    </row>
    <row r="146" spans="1:62" ht="21.95" customHeight="1">
      <c r="A146" s="4456"/>
      <c r="B146" s="4330"/>
      <c r="C146" s="4331"/>
      <c r="D146" s="4331"/>
      <c r="E146" s="4331"/>
      <c r="F146" s="4331"/>
      <c r="G146" s="4331"/>
      <c r="H146" s="4331"/>
      <c r="I146" s="4331"/>
      <c r="J146" s="4331"/>
      <c r="K146" s="4437"/>
      <c r="L146" s="4438"/>
      <c r="M146" s="4438"/>
      <c r="N146" s="4439"/>
      <c r="O146" s="4393"/>
      <c r="P146" s="4356"/>
      <c r="Q146" s="4356"/>
      <c r="R146" s="4356"/>
      <c r="S146" s="4356"/>
      <c r="T146" s="4356"/>
      <c r="U146" s="4356"/>
      <c r="V146" s="4393"/>
      <c r="W146" s="4356"/>
      <c r="X146" s="4356"/>
      <c r="Y146" s="4356"/>
      <c r="Z146" s="4356"/>
      <c r="AA146" s="4356"/>
      <c r="AB146" s="4357"/>
      <c r="AC146" s="4415"/>
      <c r="AD146" s="4416"/>
      <c r="AE146" s="4416"/>
      <c r="AF146" s="4416"/>
      <c r="AG146" s="4416"/>
      <c r="AH146" s="4417"/>
      <c r="AI146" s="4315" t="s">
        <v>2302</v>
      </c>
      <c r="AJ146" s="4316"/>
      <c r="AK146" s="4316"/>
      <c r="AL146" s="4316"/>
      <c r="AM146" s="4316"/>
      <c r="AN146" s="4317"/>
      <c r="AO146" s="1686"/>
      <c r="AP146" s="4318" t="s">
        <v>2279</v>
      </c>
      <c r="AQ146" s="4319"/>
      <c r="AR146" s="4319"/>
      <c r="AS146" s="4319"/>
      <c r="AT146" s="4319"/>
      <c r="AU146" s="4319"/>
      <c r="AV146" s="4319"/>
      <c r="AW146" s="4319"/>
      <c r="AX146" s="4319"/>
      <c r="AY146" s="4319"/>
      <c r="AZ146" s="4319"/>
      <c r="BA146" s="4319"/>
      <c r="BB146" s="4319"/>
      <c r="BC146" s="4319"/>
      <c r="BD146" s="4320"/>
      <c r="BE146" s="4321"/>
      <c r="BF146" s="4322"/>
      <c r="BG146" s="4322"/>
      <c r="BH146" s="4322"/>
      <c r="BI146" s="4323"/>
      <c r="BJ146" s="1371"/>
    </row>
    <row r="147" spans="1:62" ht="21.95" customHeight="1">
      <c r="A147" s="4456"/>
      <c r="B147" s="4330"/>
      <c r="C147" s="4331"/>
      <c r="D147" s="4331"/>
      <c r="E147" s="4331"/>
      <c r="F147" s="4331"/>
      <c r="G147" s="4331"/>
      <c r="H147" s="4331"/>
      <c r="I147" s="4331"/>
      <c r="J147" s="4331"/>
      <c r="K147" s="4440"/>
      <c r="L147" s="4441"/>
      <c r="M147" s="4441"/>
      <c r="N147" s="4442"/>
      <c r="O147" s="4394"/>
      <c r="P147" s="4356"/>
      <c r="Q147" s="4356"/>
      <c r="R147" s="4356"/>
      <c r="S147" s="4356"/>
      <c r="T147" s="4356"/>
      <c r="U147" s="4356"/>
      <c r="V147" s="4394"/>
      <c r="W147" s="4356"/>
      <c r="X147" s="4356"/>
      <c r="Y147" s="4356"/>
      <c r="Z147" s="4356"/>
      <c r="AA147" s="4356"/>
      <c r="AB147" s="4357"/>
      <c r="AC147" s="4415"/>
      <c r="AD147" s="4416"/>
      <c r="AE147" s="4416"/>
      <c r="AF147" s="4416"/>
      <c r="AG147" s="4416"/>
      <c r="AH147" s="4417"/>
      <c r="AI147" s="4315" t="s">
        <v>2315</v>
      </c>
      <c r="AJ147" s="4316"/>
      <c r="AK147" s="4316"/>
      <c r="AL147" s="4316"/>
      <c r="AM147" s="4316"/>
      <c r="AN147" s="4317"/>
      <c r="AO147" s="1686"/>
      <c r="AP147" s="4318" t="s">
        <v>2279</v>
      </c>
      <c r="AQ147" s="4319"/>
      <c r="AR147" s="4319"/>
      <c r="AS147" s="4319"/>
      <c r="AT147" s="4319"/>
      <c r="AU147" s="4319"/>
      <c r="AV147" s="4319"/>
      <c r="AW147" s="4319"/>
      <c r="AX147" s="4319"/>
      <c r="AY147" s="4319"/>
      <c r="AZ147" s="4319"/>
      <c r="BA147" s="4319"/>
      <c r="BB147" s="4319"/>
      <c r="BC147" s="4319"/>
      <c r="BD147" s="4320"/>
      <c r="BE147" s="4321"/>
      <c r="BF147" s="4322"/>
      <c r="BG147" s="4322"/>
      <c r="BH147" s="4322"/>
      <c r="BI147" s="4323"/>
      <c r="BJ147" s="1371"/>
    </row>
    <row r="148" spans="1:62" ht="21.95" customHeight="1" thickBot="1">
      <c r="A148" s="4456"/>
      <c r="B148" s="4330"/>
      <c r="C148" s="4331"/>
      <c r="D148" s="4331"/>
      <c r="E148" s="4331"/>
      <c r="F148" s="4331"/>
      <c r="G148" s="4331"/>
      <c r="H148" s="4331"/>
      <c r="I148" s="4331"/>
      <c r="J148" s="4331"/>
      <c r="K148" s="4443"/>
      <c r="L148" s="4444"/>
      <c r="M148" s="4444"/>
      <c r="N148" s="4445"/>
      <c r="O148" s="4395"/>
      <c r="P148" s="4356"/>
      <c r="Q148" s="4356"/>
      <c r="R148" s="4356"/>
      <c r="S148" s="4356"/>
      <c r="T148" s="4356"/>
      <c r="U148" s="4356"/>
      <c r="V148" s="4395"/>
      <c r="W148" s="4356"/>
      <c r="X148" s="4356"/>
      <c r="Y148" s="4356"/>
      <c r="Z148" s="4356"/>
      <c r="AA148" s="4356"/>
      <c r="AB148" s="4357"/>
      <c r="AC148" s="4415"/>
      <c r="AD148" s="4416"/>
      <c r="AE148" s="4416"/>
      <c r="AF148" s="4416"/>
      <c r="AG148" s="4416"/>
      <c r="AH148" s="4417"/>
      <c r="AI148" s="4315" t="s">
        <v>2303</v>
      </c>
      <c r="AJ148" s="4316"/>
      <c r="AK148" s="4316"/>
      <c r="AL148" s="4316"/>
      <c r="AM148" s="4316"/>
      <c r="AN148" s="4317"/>
      <c r="AO148" s="1686"/>
      <c r="AP148" s="4318" t="s">
        <v>2834</v>
      </c>
      <c r="AQ148" s="4319"/>
      <c r="AR148" s="4319"/>
      <c r="AS148" s="4319"/>
      <c r="AT148" s="4319"/>
      <c r="AU148" s="4319"/>
      <c r="AV148" s="4319"/>
      <c r="AW148" s="4319"/>
      <c r="AX148" s="4319"/>
      <c r="AY148" s="4319"/>
      <c r="AZ148" s="4319"/>
      <c r="BA148" s="4319"/>
      <c r="BB148" s="4319"/>
      <c r="BC148" s="4319"/>
      <c r="BD148" s="4320"/>
      <c r="BE148" s="4321"/>
      <c r="BF148" s="4322"/>
      <c r="BG148" s="4322"/>
      <c r="BH148" s="4322"/>
      <c r="BI148" s="4323"/>
      <c r="BJ148" s="1371"/>
    </row>
    <row r="149" spans="1:62" ht="42" customHeight="1">
      <c r="A149" s="4456"/>
      <c r="B149" s="4330"/>
      <c r="C149" s="4331"/>
      <c r="D149" s="4331"/>
      <c r="E149" s="4331"/>
      <c r="F149" s="4331"/>
      <c r="G149" s="4331"/>
      <c r="H149" s="4331"/>
      <c r="I149" s="4331"/>
      <c r="J149" s="4331"/>
      <c r="K149" s="1702"/>
      <c r="L149" s="1703"/>
      <c r="M149" s="1703"/>
      <c r="N149" s="1704"/>
      <c r="O149" s="1692"/>
      <c r="P149" s="4356"/>
      <c r="Q149" s="4356"/>
      <c r="R149" s="4356"/>
      <c r="S149" s="4356"/>
      <c r="T149" s="4356"/>
      <c r="U149" s="4356"/>
      <c r="V149" s="1692"/>
      <c r="W149" s="4356"/>
      <c r="X149" s="4356"/>
      <c r="Y149" s="4356"/>
      <c r="Z149" s="4356"/>
      <c r="AA149" s="4356"/>
      <c r="AB149" s="4357"/>
      <c r="AC149" s="4415"/>
      <c r="AD149" s="4416"/>
      <c r="AE149" s="4416"/>
      <c r="AF149" s="4416"/>
      <c r="AG149" s="4416"/>
      <c r="AH149" s="4417"/>
      <c r="AI149" s="4315" t="s">
        <v>2288</v>
      </c>
      <c r="AJ149" s="4316"/>
      <c r="AK149" s="4316"/>
      <c r="AL149" s="4316"/>
      <c r="AM149" s="4316"/>
      <c r="AN149" s="4317"/>
      <c r="AO149" s="1688"/>
      <c r="AP149" s="4351" t="s">
        <v>2287</v>
      </c>
      <c r="AQ149" s="4352"/>
      <c r="AR149" s="4352"/>
      <c r="AS149" s="4352"/>
      <c r="AT149" s="4352"/>
      <c r="AU149" s="4352"/>
      <c r="AV149" s="4352"/>
      <c r="AW149" s="4352"/>
      <c r="AX149" s="4352"/>
      <c r="AY149" s="4352"/>
      <c r="AZ149" s="4352"/>
      <c r="BA149" s="4352"/>
      <c r="BB149" s="4352"/>
      <c r="BC149" s="4352"/>
      <c r="BD149" s="4353"/>
      <c r="BE149" s="4321"/>
      <c r="BF149" s="4322"/>
      <c r="BG149" s="4322"/>
      <c r="BH149" s="4322"/>
      <c r="BI149" s="4323"/>
      <c r="BJ149" s="1371"/>
    </row>
    <row r="150" spans="1:62" ht="21.95" customHeight="1">
      <c r="A150" s="4456"/>
      <c r="B150" s="4330"/>
      <c r="C150" s="4331"/>
      <c r="D150" s="4331"/>
      <c r="E150" s="4331"/>
      <c r="F150" s="4331"/>
      <c r="G150" s="4331"/>
      <c r="H150" s="4331"/>
      <c r="I150" s="4331"/>
      <c r="J150" s="4331"/>
      <c r="K150" s="1702"/>
      <c r="L150" s="1703"/>
      <c r="M150" s="1703"/>
      <c r="N150" s="1704"/>
      <c r="O150" s="1692"/>
      <c r="P150" s="4356"/>
      <c r="Q150" s="4356"/>
      <c r="R150" s="4356"/>
      <c r="S150" s="4356"/>
      <c r="T150" s="4356"/>
      <c r="U150" s="4356"/>
      <c r="V150" s="1692"/>
      <c r="W150" s="4356"/>
      <c r="X150" s="4356"/>
      <c r="Y150" s="4356"/>
      <c r="Z150" s="4356"/>
      <c r="AA150" s="4356"/>
      <c r="AB150" s="4357"/>
      <c r="AC150" s="4415"/>
      <c r="AD150" s="4416"/>
      <c r="AE150" s="4416"/>
      <c r="AF150" s="4416"/>
      <c r="AG150" s="4416"/>
      <c r="AH150" s="4417"/>
      <c r="AI150" s="4477" t="s">
        <v>2846</v>
      </c>
      <c r="AJ150" s="4478"/>
      <c r="AK150" s="4478"/>
      <c r="AL150" s="4478"/>
      <c r="AM150" s="4478"/>
      <c r="AN150" s="4479"/>
      <c r="AO150" s="1686"/>
      <c r="AP150" s="4318" t="s">
        <v>2270</v>
      </c>
      <c r="AQ150" s="4319"/>
      <c r="AR150" s="4319"/>
      <c r="AS150" s="4319"/>
      <c r="AT150" s="4319"/>
      <c r="AU150" s="4319"/>
      <c r="AV150" s="4319"/>
      <c r="AW150" s="4319"/>
      <c r="AX150" s="4319"/>
      <c r="AY150" s="4319"/>
      <c r="AZ150" s="4319"/>
      <c r="BA150" s="4319"/>
      <c r="BB150" s="4319"/>
      <c r="BC150" s="4319"/>
      <c r="BD150" s="4320"/>
      <c r="BE150" s="4321"/>
      <c r="BF150" s="4322"/>
      <c r="BG150" s="4322"/>
      <c r="BH150" s="4322"/>
      <c r="BI150" s="4323"/>
      <c r="BJ150" s="1370"/>
    </row>
    <row r="151" spans="1:62" ht="21.95" customHeight="1">
      <c r="A151" s="4456"/>
      <c r="B151" s="4330"/>
      <c r="C151" s="4331"/>
      <c r="D151" s="4331"/>
      <c r="E151" s="4331"/>
      <c r="F151" s="4331"/>
      <c r="G151" s="4331"/>
      <c r="H151" s="4331"/>
      <c r="I151" s="4331"/>
      <c r="J151" s="4331"/>
      <c r="K151" s="1702"/>
      <c r="L151" s="1703"/>
      <c r="M151" s="1703"/>
      <c r="N151" s="1704"/>
      <c r="O151" s="1692"/>
      <c r="P151" s="4356"/>
      <c r="Q151" s="4356"/>
      <c r="R151" s="4356"/>
      <c r="S151" s="4356"/>
      <c r="T151" s="4356"/>
      <c r="U151" s="4356"/>
      <c r="V151" s="1692"/>
      <c r="W151" s="4356"/>
      <c r="X151" s="4356"/>
      <c r="Y151" s="4356"/>
      <c r="Z151" s="4356"/>
      <c r="AA151" s="4356"/>
      <c r="AB151" s="4357"/>
      <c r="AC151" s="4415"/>
      <c r="AD151" s="4416"/>
      <c r="AE151" s="4416"/>
      <c r="AF151" s="4416"/>
      <c r="AG151" s="4416"/>
      <c r="AH151" s="4417"/>
      <c r="AI151" s="4384" t="s">
        <v>2306</v>
      </c>
      <c r="AJ151" s="4385"/>
      <c r="AK151" s="4385"/>
      <c r="AL151" s="4385"/>
      <c r="AM151" s="4385"/>
      <c r="AN151" s="4386"/>
      <c r="AO151" s="1686"/>
      <c r="AP151" s="4318" t="s">
        <v>2270</v>
      </c>
      <c r="AQ151" s="4319"/>
      <c r="AR151" s="4319"/>
      <c r="AS151" s="4319"/>
      <c r="AT151" s="4319"/>
      <c r="AU151" s="4319"/>
      <c r="AV151" s="4319"/>
      <c r="AW151" s="4319"/>
      <c r="AX151" s="4319"/>
      <c r="AY151" s="4319"/>
      <c r="AZ151" s="4319"/>
      <c r="BA151" s="4319"/>
      <c r="BB151" s="4319"/>
      <c r="BC151" s="4319"/>
      <c r="BD151" s="4320"/>
      <c r="BE151" s="4387"/>
      <c r="BF151" s="4388"/>
      <c r="BG151" s="4388"/>
      <c r="BH151" s="4388"/>
      <c r="BI151" s="4389"/>
      <c r="BJ151" s="1370"/>
    </row>
    <row r="152" spans="1:62" ht="21.95" customHeight="1">
      <c r="A152" s="4456"/>
      <c r="B152" s="4330"/>
      <c r="C152" s="4331"/>
      <c r="D152" s="4331"/>
      <c r="E152" s="4331"/>
      <c r="F152" s="4331"/>
      <c r="G152" s="4331"/>
      <c r="H152" s="4331"/>
      <c r="I152" s="4331"/>
      <c r="J152" s="4331"/>
      <c r="K152" s="1702"/>
      <c r="L152" s="1703"/>
      <c r="M152" s="1703"/>
      <c r="N152" s="1704"/>
      <c r="O152" s="1692"/>
      <c r="P152" s="4356"/>
      <c r="Q152" s="4356"/>
      <c r="R152" s="4356"/>
      <c r="S152" s="4356"/>
      <c r="T152" s="4356"/>
      <c r="U152" s="4356"/>
      <c r="V152" s="1692"/>
      <c r="W152" s="4356"/>
      <c r="X152" s="4356"/>
      <c r="Y152" s="4356"/>
      <c r="Z152" s="4356"/>
      <c r="AA152" s="4356"/>
      <c r="AB152" s="4357"/>
      <c r="AC152" s="4415"/>
      <c r="AD152" s="4416"/>
      <c r="AE152" s="4416"/>
      <c r="AF152" s="4416"/>
      <c r="AG152" s="4416"/>
      <c r="AH152" s="4417"/>
      <c r="AI152" s="4384" t="s">
        <v>2305</v>
      </c>
      <c r="AJ152" s="4385"/>
      <c r="AK152" s="4385"/>
      <c r="AL152" s="4385"/>
      <c r="AM152" s="4385"/>
      <c r="AN152" s="4386"/>
      <c r="AO152" s="1688"/>
      <c r="AP152" s="4399" t="s">
        <v>2803</v>
      </c>
      <c r="AQ152" s="4400"/>
      <c r="AR152" s="4400"/>
      <c r="AS152" s="4400"/>
      <c r="AT152" s="4400"/>
      <c r="AU152" s="4400"/>
      <c r="AV152" s="4400"/>
      <c r="AW152" s="4400"/>
      <c r="AX152" s="4400"/>
      <c r="AY152" s="4400"/>
      <c r="AZ152" s="4400"/>
      <c r="BA152" s="4400"/>
      <c r="BB152" s="4400"/>
      <c r="BC152" s="4400"/>
      <c r="BD152" s="4401"/>
      <c r="BE152" s="4402"/>
      <c r="BF152" s="4388"/>
      <c r="BG152" s="4388"/>
      <c r="BH152" s="4388"/>
      <c r="BI152" s="4389"/>
      <c r="BJ152" s="1370"/>
    </row>
    <row r="153" spans="1:62" ht="21.95" customHeight="1">
      <c r="A153" s="4456"/>
      <c r="B153" s="4330"/>
      <c r="C153" s="4331"/>
      <c r="D153" s="4331"/>
      <c r="E153" s="4331"/>
      <c r="F153" s="4331"/>
      <c r="G153" s="4331"/>
      <c r="H153" s="4331"/>
      <c r="I153" s="4331"/>
      <c r="J153" s="4331"/>
      <c r="K153" s="1702"/>
      <c r="L153" s="1703"/>
      <c r="M153" s="1703"/>
      <c r="N153" s="1704"/>
      <c r="O153" s="1692"/>
      <c r="P153" s="4356"/>
      <c r="Q153" s="4356"/>
      <c r="R153" s="4356"/>
      <c r="S153" s="4356"/>
      <c r="T153" s="4356"/>
      <c r="U153" s="4356"/>
      <c r="V153" s="1692"/>
      <c r="W153" s="4356"/>
      <c r="X153" s="4356"/>
      <c r="Y153" s="4356"/>
      <c r="Z153" s="4356"/>
      <c r="AA153" s="4356"/>
      <c r="AB153" s="4357"/>
      <c r="AC153" s="4415"/>
      <c r="AD153" s="4416"/>
      <c r="AE153" s="4416"/>
      <c r="AF153" s="4416"/>
      <c r="AG153" s="4416"/>
      <c r="AH153" s="4417"/>
      <c r="AI153" s="4315" t="s">
        <v>2281</v>
      </c>
      <c r="AJ153" s="4316"/>
      <c r="AK153" s="4316"/>
      <c r="AL153" s="4316"/>
      <c r="AM153" s="4316"/>
      <c r="AN153" s="4317"/>
      <c r="AO153" s="1686"/>
      <c r="AP153" s="4318" t="s">
        <v>2270</v>
      </c>
      <c r="AQ153" s="4319"/>
      <c r="AR153" s="4319"/>
      <c r="AS153" s="4319"/>
      <c r="AT153" s="4319"/>
      <c r="AU153" s="4319"/>
      <c r="AV153" s="4319"/>
      <c r="AW153" s="4319"/>
      <c r="AX153" s="4319"/>
      <c r="AY153" s="4319"/>
      <c r="AZ153" s="4319"/>
      <c r="BA153" s="4319"/>
      <c r="BB153" s="4319"/>
      <c r="BC153" s="4319"/>
      <c r="BD153" s="4320"/>
      <c r="BE153" s="4321"/>
      <c r="BF153" s="4322"/>
      <c r="BG153" s="4322"/>
      <c r="BH153" s="4322"/>
      <c r="BI153" s="4323"/>
      <c r="BJ153" s="1371"/>
    </row>
    <row r="154" spans="1:62" ht="21.95" customHeight="1">
      <c r="A154" s="4456"/>
      <c r="B154" s="4330"/>
      <c r="C154" s="4331"/>
      <c r="D154" s="4331"/>
      <c r="E154" s="4331"/>
      <c r="F154" s="4331"/>
      <c r="G154" s="4331"/>
      <c r="H154" s="4331"/>
      <c r="I154" s="4331"/>
      <c r="J154" s="4331"/>
      <c r="K154" s="1702"/>
      <c r="L154" s="1703"/>
      <c r="M154" s="1703"/>
      <c r="N154" s="1704"/>
      <c r="O154" s="1692"/>
      <c r="P154" s="4356"/>
      <c r="Q154" s="4356"/>
      <c r="R154" s="4356"/>
      <c r="S154" s="4356"/>
      <c r="T154" s="4356"/>
      <c r="U154" s="4356"/>
      <c r="V154" s="1692"/>
      <c r="W154" s="4356"/>
      <c r="X154" s="4356"/>
      <c r="Y154" s="4356"/>
      <c r="Z154" s="4356"/>
      <c r="AA154" s="4356"/>
      <c r="AB154" s="4357"/>
      <c r="AC154" s="4415"/>
      <c r="AD154" s="4416"/>
      <c r="AE154" s="4416"/>
      <c r="AF154" s="4416"/>
      <c r="AG154" s="4416"/>
      <c r="AH154" s="4417"/>
      <c r="AI154" s="4315" t="s">
        <v>2280</v>
      </c>
      <c r="AJ154" s="4316"/>
      <c r="AK154" s="4316"/>
      <c r="AL154" s="4316"/>
      <c r="AM154" s="4316"/>
      <c r="AN154" s="4317"/>
      <c r="AO154" s="1686"/>
      <c r="AP154" s="4318" t="s">
        <v>2270</v>
      </c>
      <c r="AQ154" s="4319"/>
      <c r="AR154" s="4319"/>
      <c r="AS154" s="4319"/>
      <c r="AT154" s="4319"/>
      <c r="AU154" s="4319"/>
      <c r="AV154" s="4319"/>
      <c r="AW154" s="4319"/>
      <c r="AX154" s="4319"/>
      <c r="AY154" s="4319"/>
      <c r="AZ154" s="4319"/>
      <c r="BA154" s="4319"/>
      <c r="BB154" s="4319"/>
      <c r="BC154" s="4319"/>
      <c r="BD154" s="4320"/>
      <c r="BE154" s="4321"/>
      <c r="BF154" s="4322"/>
      <c r="BG154" s="4322"/>
      <c r="BH154" s="4322"/>
      <c r="BI154" s="4323"/>
      <c r="BJ154" s="1371"/>
    </row>
    <row r="155" spans="1:62" ht="21.95" customHeight="1">
      <c r="A155" s="4456"/>
      <c r="B155" s="4330"/>
      <c r="C155" s="4331"/>
      <c r="D155" s="4331"/>
      <c r="E155" s="4331"/>
      <c r="F155" s="4331"/>
      <c r="G155" s="4331"/>
      <c r="H155" s="4331"/>
      <c r="I155" s="4331"/>
      <c r="J155" s="4331"/>
      <c r="K155" s="1702"/>
      <c r="L155" s="1703"/>
      <c r="M155" s="1703"/>
      <c r="N155" s="1704"/>
      <c r="O155" s="1692"/>
      <c r="P155" s="4356"/>
      <c r="Q155" s="4356"/>
      <c r="R155" s="4356"/>
      <c r="S155" s="4356"/>
      <c r="T155" s="4356"/>
      <c r="U155" s="4356"/>
      <c r="V155" s="1692"/>
      <c r="W155" s="4356"/>
      <c r="X155" s="4356"/>
      <c r="Y155" s="4356"/>
      <c r="Z155" s="4356"/>
      <c r="AA155" s="4356"/>
      <c r="AB155" s="4357"/>
      <c r="AC155" s="4415"/>
      <c r="AD155" s="4416"/>
      <c r="AE155" s="4416"/>
      <c r="AF155" s="4416"/>
      <c r="AG155" s="4416"/>
      <c r="AH155" s="4417"/>
      <c r="AI155" s="4315" t="s">
        <v>3441</v>
      </c>
      <c r="AJ155" s="4316"/>
      <c r="AK155" s="4316"/>
      <c r="AL155" s="4316"/>
      <c r="AM155" s="4316"/>
      <c r="AN155" s="4317"/>
      <c r="AO155" s="1686"/>
      <c r="AP155" s="4318" t="s">
        <v>2270</v>
      </c>
      <c r="AQ155" s="4319"/>
      <c r="AR155" s="4319"/>
      <c r="AS155" s="4319"/>
      <c r="AT155" s="4319"/>
      <c r="AU155" s="4319"/>
      <c r="AV155" s="4319"/>
      <c r="AW155" s="4319"/>
      <c r="AX155" s="4319"/>
      <c r="AY155" s="4319"/>
      <c r="AZ155" s="4319"/>
      <c r="BA155" s="4319"/>
      <c r="BB155" s="4319"/>
      <c r="BC155" s="4319"/>
      <c r="BD155" s="4320"/>
      <c r="BE155" s="4321"/>
      <c r="BF155" s="4322"/>
      <c r="BG155" s="4322"/>
      <c r="BH155" s="4322"/>
      <c r="BI155" s="4323"/>
      <c r="BJ155" s="1371"/>
    </row>
    <row r="156" spans="1:62" ht="66.75" customHeight="1">
      <c r="A156" s="4456"/>
      <c r="B156" s="4330"/>
      <c r="C156" s="4331"/>
      <c r="D156" s="4331"/>
      <c r="E156" s="4331"/>
      <c r="F156" s="4331"/>
      <c r="G156" s="4331"/>
      <c r="H156" s="4331"/>
      <c r="I156" s="4331"/>
      <c r="J156" s="4331"/>
      <c r="K156" s="1702"/>
      <c r="L156" s="1703"/>
      <c r="M156" s="1703"/>
      <c r="N156" s="1704"/>
      <c r="O156" s="1692"/>
      <c r="P156" s="4356"/>
      <c r="Q156" s="4356"/>
      <c r="R156" s="4356"/>
      <c r="S156" s="4356"/>
      <c r="T156" s="4356"/>
      <c r="U156" s="4356"/>
      <c r="V156" s="1692"/>
      <c r="W156" s="4356"/>
      <c r="X156" s="4356"/>
      <c r="Y156" s="4356"/>
      <c r="Z156" s="4356"/>
      <c r="AA156" s="4356"/>
      <c r="AB156" s="4357"/>
      <c r="AC156" s="4415"/>
      <c r="AD156" s="4416"/>
      <c r="AE156" s="4416"/>
      <c r="AF156" s="4416"/>
      <c r="AG156" s="4416"/>
      <c r="AH156" s="4417"/>
      <c r="AI156" s="4315" t="s">
        <v>2278</v>
      </c>
      <c r="AJ156" s="4316"/>
      <c r="AK156" s="4316"/>
      <c r="AL156" s="4316"/>
      <c r="AM156" s="4316"/>
      <c r="AN156" s="4317"/>
      <c r="AO156" s="1687"/>
      <c r="AP156" s="4351" t="s">
        <v>3442</v>
      </c>
      <c r="AQ156" s="4352"/>
      <c r="AR156" s="4352"/>
      <c r="AS156" s="4352"/>
      <c r="AT156" s="4352"/>
      <c r="AU156" s="4352"/>
      <c r="AV156" s="4352"/>
      <c r="AW156" s="4352"/>
      <c r="AX156" s="4352"/>
      <c r="AY156" s="4352"/>
      <c r="AZ156" s="4352"/>
      <c r="BA156" s="4352"/>
      <c r="BB156" s="4352"/>
      <c r="BC156" s="4352"/>
      <c r="BD156" s="4353"/>
      <c r="BE156" s="4321"/>
      <c r="BF156" s="4322"/>
      <c r="BG156" s="4322"/>
      <c r="BH156" s="4322"/>
      <c r="BI156" s="4323"/>
      <c r="BJ156" s="1371"/>
    </row>
    <row r="157" spans="1:62" ht="21.95" customHeight="1">
      <c r="A157" s="4456"/>
      <c r="B157" s="4330"/>
      <c r="C157" s="4331"/>
      <c r="D157" s="4331"/>
      <c r="E157" s="4331"/>
      <c r="F157" s="4331"/>
      <c r="G157" s="4331"/>
      <c r="H157" s="4331"/>
      <c r="I157" s="4331"/>
      <c r="J157" s="4331"/>
      <c r="K157" s="1702"/>
      <c r="L157" s="1703"/>
      <c r="M157" s="1703"/>
      <c r="N157" s="1704"/>
      <c r="O157" s="1692"/>
      <c r="P157" s="4356"/>
      <c r="Q157" s="4356"/>
      <c r="R157" s="4356"/>
      <c r="S157" s="4356"/>
      <c r="T157" s="4356"/>
      <c r="U157" s="4356"/>
      <c r="V157" s="1692"/>
      <c r="W157" s="4356"/>
      <c r="X157" s="4356"/>
      <c r="Y157" s="4356"/>
      <c r="Z157" s="4356"/>
      <c r="AA157" s="4356"/>
      <c r="AB157" s="4357"/>
      <c r="AC157" s="4415"/>
      <c r="AD157" s="4416"/>
      <c r="AE157" s="4416"/>
      <c r="AF157" s="4416"/>
      <c r="AG157" s="4416"/>
      <c r="AH157" s="4417"/>
      <c r="AI157" s="4315" t="s">
        <v>2277</v>
      </c>
      <c r="AJ157" s="4316"/>
      <c r="AK157" s="4316"/>
      <c r="AL157" s="4316"/>
      <c r="AM157" s="4316"/>
      <c r="AN157" s="4317"/>
      <c r="AO157" s="1686"/>
      <c r="AP157" s="4318" t="s">
        <v>2831</v>
      </c>
      <c r="AQ157" s="4319"/>
      <c r="AR157" s="4319"/>
      <c r="AS157" s="4319"/>
      <c r="AT157" s="4319"/>
      <c r="AU157" s="4319"/>
      <c r="AV157" s="4319"/>
      <c r="AW157" s="4319"/>
      <c r="AX157" s="4319"/>
      <c r="AY157" s="4319"/>
      <c r="AZ157" s="4319"/>
      <c r="BA157" s="4319"/>
      <c r="BB157" s="4319"/>
      <c r="BC157" s="4319"/>
      <c r="BD157" s="4320"/>
      <c r="BE157" s="4321"/>
      <c r="BF157" s="4322"/>
      <c r="BG157" s="4322"/>
      <c r="BH157" s="4322"/>
      <c r="BI157" s="4323"/>
      <c r="BJ157" s="1371"/>
    </row>
    <row r="158" spans="1:62" ht="21.95" customHeight="1">
      <c r="A158" s="4456"/>
      <c r="B158" s="4330"/>
      <c r="C158" s="4331"/>
      <c r="D158" s="4331"/>
      <c r="E158" s="4331"/>
      <c r="F158" s="4331"/>
      <c r="G158" s="4331"/>
      <c r="H158" s="4331"/>
      <c r="I158" s="4331"/>
      <c r="J158" s="4331"/>
      <c r="K158" s="1702"/>
      <c r="L158" s="1703"/>
      <c r="M158" s="1703"/>
      <c r="N158" s="1704"/>
      <c r="O158" s="1692"/>
      <c r="P158" s="4356"/>
      <c r="Q158" s="4356"/>
      <c r="R158" s="4356"/>
      <c r="S158" s="4356"/>
      <c r="T158" s="4356"/>
      <c r="U158" s="4356"/>
      <c r="V158" s="1692"/>
      <c r="W158" s="4356"/>
      <c r="X158" s="4356"/>
      <c r="Y158" s="4356"/>
      <c r="Z158" s="4356"/>
      <c r="AA158" s="4356"/>
      <c r="AB158" s="4357"/>
      <c r="AC158" s="4415"/>
      <c r="AD158" s="4416"/>
      <c r="AE158" s="4416"/>
      <c r="AF158" s="4416"/>
      <c r="AG158" s="4416"/>
      <c r="AH158" s="4417"/>
      <c r="AI158" s="4315" t="s">
        <v>2276</v>
      </c>
      <c r="AJ158" s="4316"/>
      <c r="AK158" s="4316"/>
      <c r="AL158" s="4316"/>
      <c r="AM158" s="4316"/>
      <c r="AN158" s="4317"/>
      <c r="AO158" s="1686"/>
      <c r="AP158" s="4318" t="s">
        <v>2268</v>
      </c>
      <c r="AQ158" s="4319"/>
      <c r="AR158" s="4319"/>
      <c r="AS158" s="4319"/>
      <c r="AT158" s="4319"/>
      <c r="AU158" s="4319"/>
      <c r="AV158" s="4319"/>
      <c r="AW158" s="4319"/>
      <c r="AX158" s="4319"/>
      <c r="AY158" s="4319"/>
      <c r="AZ158" s="4319"/>
      <c r="BA158" s="4319"/>
      <c r="BB158" s="4319"/>
      <c r="BC158" s="4319"/>
      <c r="BD158" s="4320"/>
      <c r="BE158" s="4321"/>
      <c r="BF158" s="4322"/>
      <c r="BG158" s="4322"/>
      <c r="BH158" s="4322"/>
      <c r="BI158" s="4323"/>
      <c r="BJ158" s="1371"/>
    </row>
    <row r="159" spans="1:62" ht="21.95" customHeight="1">
      <c r="A159" s="4456"/>
      <c r="B159" s="4330"/>
      <c r="C159" s="4331"/>
      <c r="D159" s="4331"/>
      <c r="E159" s="4331"/>
      <c r="F159" s="4331"/>
      <c r="G159" s="4331"/>
      <c r="H159" s="4331"/>
      <c r="I159" s="4331"/>
      <c r="J159" s="4331"/>
      <c r="K159" s="1702"/>
      <c r="L159" s="1703"/>
      <c r="M159" s="1703"/>
      <c r="N159" s="1704"/>
      <c r="O159" s="1692"/>
      <c r="P159" s="4356"/>
      <c r="Q159" s="4356"/>
      <c r="R159" s="4356"/>
      <c r="S159" s="4356"/>
      <c r="T159" s="4356"/>
      <c r="U159" s="4356"/>
      <c r="V159" s="1692"/>
      <c r="W159" s="4356"/>
      <c r="X159" s="4356"/>
      <c r="Y159" s="4356"/>
      <c r="Z159" s="4356"/>
      <c r="AA159" s="4356"/>
      <c r="AB159" s="4357"/>
      <c r="AC159" s="4415"/>
      <c r="AD159" s="4416"/>
      <c r="AE159" s="4416"/>
      <c r="AF159" s="4416"/>
      <c r="AG159" s="4416"/>
      <c r="AH159" s="4417"/>
      <c r="AI159" s="4315" t="s">
        <v>2314</v>
      </c>
      <c r="AJ159" s="4316"/>
      <c r="AK159" s="4316"/>
      <c r="AL159" s="4316"/>
      <c r="AM159" s="4316"/>
      <c r="AN159" s="4317"/>
      <c r="AO159" s="1686"/>
      <c r="AP159" s="4318" t="s">
        <v>2268</v>
      </c>
      <c r="AQ159" s="4319"/>
      <c r="AR159" s="4319"/>
      <c r="AS159" s="4319"/>
      <c r="AT159" s="4319"/>
      <c r="AU159" s="4319"/>
      <c r="AV159" s="4319"/>
      <c r="AW159" s="4319"/>
      <c r="AX159" s="4319"/>
      <c r="AY159" s="4319"/>
      <c r="AZ159" s="4319"/>
      <c r="BA159" s="4319"/>
      <c r="BB159" s="4319"/>
      <c r="BC159" s="4319"/>
      <c r="BD159" s="4320"/>
      <c r="BE159" s="4321"/>
      <c r="BF159" s="4322"/>
      <c r="BG159" s="4322"/>
      <c r="BH159" s="4322"/>
      <c r="BI159" s="4323"/>
      <c r="BJ159" s="1370"/>
    </row>
    <row r="160" spans="1:62" ht="21.95" customHeight="1">
      <c r="A160" s="4456"/>
      <c r="B160" s="4330"/>
      <c r="C160" s="4331"/>
      <c r="D160" s="4331"/>
      <c r="E160" s="4331"/>
      <c r="F160" s="4331"/>
      <c r="G160" s="4331"/>
      <c r="H160" s="4331"/>
      <c r="I160" s="4331"/>
      <c r="J160" s="4331"/>
      <c r="K160" s="1702"/>
      <c r="L160" s="1703"/>
      <c r="M160" s="1703"/>
      <c r="N160" s="1704"/>
      <c r="O160" s="1692"/>
      <c r="P160" s="4356"/>
      <c r="Q160" s="4356"/>
      <c r="R160" s="4356"/>
      <c r="S160" s="4356"/>
      <c r="T160" s="4356"/>
      <c r="U160" s="4356"/>
      <c r="V160" s="1692"/>
      <c r="W160" s="4356"/>
      <c r="X160" s="4356"/>
      <c r="Y160" s="4356"/>
      <c r="Z160" s="4356"/>
      <c r="AA160" s="4356"/>
      <c r="AB160" s="4357"/>
      <c r="AC160" s="4415"/>
      <c r="AD160" s="4416"/>
      <c r="AE160" s="4416"/>
      <c r="AF160" s="4416"/>
      <c r="AG160" s="4416"/>
      <c r="AH160" s="4417"/>
      <c r="AI160" s="4315" t="s">
        <v>2799</v>
      </c>
      <c r="AJ160" s="4316"/>
      <c r="AK160" s="4316"/>
      <c r="AL160" s="4316"/>
      <c r="AM160" s="4316"/>
      <c r="AN160" s="4317"/>
      <c r="AO160" s="1686"/>
      <c r="AP160" s="4318" t="s">
        <v>2270</v>
      </c>
      <c r="AQ160" s="4319"/>
      <c r="AR160" s="4319"/>
      <c r="AS160" s="4319"/>
      <c r="AT160" s="4319"/>
      <c r="AU160" s="4319"/>
      <c r="AV160" s="4319"/>
      <c r="AW160" s="4319"/>
      <c r="AX160" s="4319"/>
      <c r="AY160" s="4319"/>
      <c r="AZ160" s="4319"/>
      <c r="BA160" s="4319"/>
      <c r="BB160" s="4319"/>
      <c r="BC160" s="4319"/>
      <c r="BD160" s="4320"/>
      <c r="BE160" s="4321"/>
      <c r="BF160" s="4322"/>
      <c r="BG160" s="4322"/>
      <c r="BH160" s="4322"/>
      <c r="BI160" s="4323"/>
      <c r="BJ160" s="1370"/>
    </row>
    <row r="161" spans="1:62" ht="21.95" customHeight="1">
      <c r="A161" s="4456"/>
      <c r="B161" s="4333"/>
      <c r="C161" s="4334"/>
      <c r="D161" s="4334"/>
      <c r="E161" s="4334"/>
      <c r="F161" s="4334"/>
      <c r="G161" s="4334"/>
      <c r="H161" s="4334"/>
      <c r="I161" s="4334"/>
      <c r="J161" s="4334"/>
      <c r="K161" s="1702"/>
      <c r="L161" s="1703"/>
      <c r="M161" s="1703"/>
      <c r="N161" s="1704"/>
      <c r="O161" s="1692"/>
      <c r="P161" s="4358"/>
      <c r="Q161" s="4358"/>
      <c r="R161" s="4358"/>
      <c r="S161" s="4358"/>
      <c r="T161" s="4358"/>
      <c r="U161" s="4358"/>
      <c r="V161" s="1692"/>
      <c r="W161" s="4358"/>
      <c r="X161" s="4358"/>
      <c r="Y161" s="4358"/>
      <c r="Z161" s="4358"/>
      <c r="AA161" s="4358"/>
      <c r="AB161" s="4359"/>
      <c r="AC161" s="4418"/>
      <c r="AD161" s="4419"/>
      <c r="AE161" s="4419"/>
      <c r="AF161" s="4419"/>
      <c r="AG161" s="4419"/>
      <c r="AH161" s="4420"/>
      <c r="AI161" s="4315" t="s">
        <v>2269</v>
      </c>
      <c r="AJ161" s="4316"/>
      <c r="AK161" s="4316"/>
      <c r="AL161" s="4316"/>
      <c r="AM161" s="4316"/>
      <c r="AN161" s="4317"/>
      <c r="AO161" s="1686"/>
      <c r="AP161" s="4318" t="s">
        <v>2268</v>
      </c>
      <c r="AQ161" s="4319"/>
      <c r="AR161" s="4319"/>
      <c r="AS161" s="4319"/>
      <c r="AT161" s="4319"/>
      <c r="AU161" s="4319"/>
      <c r="AV161" s="4319"/>
      <c r="AW161" s="4319"/>
      <c r="AX161" s="4319"/>
      <c r="AY161" s="4319"/>
      <c r="AZ161" s="4319"/>
      <c r="BA161" s="4319"/>
      <c r="BB161" s="4319"/>
      <c r="BC161" s="4319"/>
      <c r="BD161" s="4320"/>
      <c r="BE161" s="4321"/>
      <c r="BF161" s="4322"/>
      <c r="BG161" s="4322"/>
      <c r="BH161" s="4322"/>
      <c r="BI161" s="4323"/>
      <c r="BJ161" s="1369"/>
    </row>
    <row r="162" spans="1:62" ht="21.95" customHeight="1">
      <c r="A162" s="4456"/>
      <c r="B162" s="4345" t="s">
        <v>523</v>
      </c>
      <c r="C162" s="4346"/>
      <c r="D162" s="4346"/>
      <c r="E162" s="4346"/>
      <c r="F162" s="4346"/>
      <c r="G162" s="4346"/>
      <c r="H162" s="4346"/>
      <c r="I162" s="4346"/>
      <c r="J162" s="4346"/>
      <c r="K162" s="1713"/>
      <c r="L162" s="1714"/>
      <c r="M162" s="1714"/>
      <c r="N162" s="1715"/>
      <c r="O162" s="1716"/>
      <c r="P162" s="4354" t="s">
        <v>2843</v>
      </c>
      <c r="Q162" s="4354"/>
      <c r="R162" s="4354"/>
      <c r="S162" s="4354"/>
      <c r="T162" s="4354"/>
      <c r="U162" s="4355"/>
      <c r="V162" s="4348"/>
      <c r="W162" s="4349"/>
      <c r="X162" s="4349"/>
      <c r="Y162" s="4349"/>
      <c r="Z162" s="4349"/>
      <c r="AA162" s="4349"/>
      <c r="AB162" s="4350"/>
      <c r="AC162" s="4348"/>
      <c r="AD162" s="4349"/>
      <c r="AE162" s="4349"/>
      <c r="AF162" s="4349"/>
      <c r="AG162" s="4349"/>
      <c r="AH162" s="4350"/>
      <c r="AI162" s="4315" t="s">
        <v>2274</v>
      </c>
      <c r="AJ162" s="4316"/>
      <c r="AK162" s="4316"/>
      <c r="AL162" s="4316"/>
      <c r="AM162" s="4316"/>
      <c r="AN162" s="4317"/>
      <c r="AO162" s="1684"/>
      <c r="AP162" s="4318" t="s">
        <v>2804</v>
      </c>
      <c r="AQ162" s="4319"/>
      <c r="AR162" s="4319"/>
      <c r="AS162" s="4319"/>
      <c r="AT162" s="4319"/>
      <c r="AU162" s="4319"/>
      <c r="AV162" s="4319"/>
      <c r="AW162" s="4319"/>
      <c r="AX162" s="4319"/>
      <c r="AY162" s="4319"/>
      <c r="AZ162" s="4319"/>
      <c r="BA162" s="4319"/>
      <c r="BB162" s="4319"/>
      <c r="BC162" s="4319"/>
      <c r="BD162" s="4320"/>
      <c r="BE162" s="4480"/>
      <c r="BF162" s="4481"/>
      <c r="BG162" s="4481"/>
      <c r="BH162" s="4481"/>
      <c r="BI162" s="4482"/>
      <c r="BJ162" s="1371"/>
    </row>
    <row r="163" spans="1:62" ht="128.1" customHeight="1">
      <c r="A163" s="4456"/>
      <c r="B163" s="4330"/>
      <c r="C163" s="4331"/>
      <c r="D163" s="4331"/>
      <c r="E163" s="4331"/>
      <c r="F163" s="4331"/>
      <c r="G163" s="4331"/>
      <c r="H163" s="4331"/>
      <c r="I163" s="4331"/>
      <c r="J163" s="4331"/>
      <c r="K163" s="1702"/>
      <c r="L163" s="1703"/>
      <c r="M163" s="1703"/>
      <c r="N163" s="1704"/>
      <c r="O163" s="1692"/>
      <c r="P163" s="4356"/>
      <c r="Q163" s="4356"/>
      <c r="R163" s="4356"/>
      <c r="S163" s="4356"/>
      <c r="T163" s="4356"/>
      <c r="U163" s="4357"/>
      <c r="V163" s="4339"/>
      <c r="W163" s="4340"/>
      <c r="X163" s="4340"/>
      <c r="Y163" s="4340"/>
      <c r="Z163" s="4340"/>
      <c r="AA163" s="4340"/>
      <c r="AB163" s="4341"/>
      <c r="AC163" s="4339"/>
      <c r="AD163" s="4340"/>
      <c r="AE163" s="4340"/>
      <c r="AF163" s="4340"/>
      <c r="AG163" s="4340"/>
      <c r="AH163" s="4341"/>
      <c r="AI163" s="4477" t="s">
        <v>2805</v>
      </c>
      <c r="AJ163" s="4478"/>
      <c r="AK163" s="4478"/>
      <c r="AL163" s="4478"/>
      <c r="AM163" s="4478"/>
      <c r="AN163" s="4479"/>
      <c r="AO163" s="1717"/>
      <c r="AP163" s="4351" t="s">
        <v>2313</v>
      </c>
      <c r="AQ163" s="4352"/>
      <c r="AR163" s="4352"/>
      <c r="AS163" s="4352"/>
      <c r="AT163" s="4352"/>
      <c r="AU163" s="4352"/>
      <c r="AV163" s="4352"/>
      <c r="AW163" s="4352"/>
      <c r="AX163" s="4352"/>
      <c r="AY163" s="4352"/>
      <c r="AZ163" s="4352"/>
      <c r="BA163" s="4352"/>
      <c r="BB163" s="4352"/>
      <c r="BC163" s="4352"/>
      <c r="BD163" s="4353"/>
      <c r="BE163" s="4480"/>
      <c r="BF163" s="4481"/>
      <c r="BG163" s="4481"/>
      <c r="BH163" s="4481"/>
      <c r="BI163" s="4482"/>
      <c r="BJ163" s="1370"/>
    </row>
    <row r="164" spans="1:62" ht="21.95" customHeight="1">
      <c r="A164" s="4456"/>
      <c r="B164" s="4330"/>
      <c r="C164" s="4331"/>
      <c r="D164" s="4331"/>
      <c r="E164" s="4331"/>
      <c r="F164" s="4331"/>
      <c r="G164" s="4331"/>
      <c r="H164" s="4331"/>
      <c r="I164" s="4331"/>
      <c r="J164" s="4331"/>
      <c r="K164" s="1702"/>
      <c r="L164" s="1703"/>
      <c r="M164" s="1703"/>
      <c r="N164" s="1704"/>
      <c r="O164" s="1702"/>
      <c r="P164" s="4356"/>
      <c r="Q164" s="4356"/>
      <c r="R164" s="4356"/>
      <c r="S164" s="4356"/>
      <c r="T164" s="4356"/>
      <c r="U164" s="4357"/>
      <c r="V164" s="4339"/>
      <c r="W164" s="4340"/>
      <c r="X164" s="4340"/>
      <c r="Y164" s="4340"/>
      <c r="Z164" s="4340"/>
      <c r="AA164" s="4340"/>
      <c r="AB164" s="4341"/>
      <c r="AC164" s="4339"/>
      <c r="AD164" s="4340"/>
      <c r="AE164" s="4340"/>
      <c r="AF164" s="4340"/>
      <c r="AG164" s="4340"/>
      <c r="AH164" s="4341"/>
      <c r="AI164" s="4315" t="s">
        <v>2308</v>
      </c>
      <c r="AJ164" s="4316"/>
      <c r="AK164" s="4316"/>
      <c r="AL164" s="4316"/>
      <c r="AM164" s="4316"/>
      <c r="AN164" s="4317"/>
      <c r="AO164" s="1684"/>
      <c r="AP164" s="4318" t="s">
        <v>2270</v>
      </c>
      <c r="AQ164" s="4319"/>
      <c r="AR164" s="4319"/>
      <c r="AS164" s="4319"/>
      <c r="AT164" s="4319"/>
      <c r="AU164" s="4319"/>
      <c r="AV164" s="4319"/>
      <c r="AW164" s="4319"/>
      <c r="AX164" s="4319"/>
      <c r="AY164" s="4319"/>
      <c r="AZ164" s="4319"/>
      <c r="BA164" s="4319"/>
      <c r="BB164" s="4319"/>
      <c r="BC164" s="4319"/>
      <c r="BD164" s="4320"/>
      <c r="BE164" s="4480"/>
      <c r="BF164" s="4481"/>
      <c r="BG164" s="4481"/>
      <c r="BH164" s="4481"/>
      <c r="BI164" s="4482"/>
      <c r="BJ164" s="1371"/>
    </row>
    <row r="165" spans="1:62" ht="21.95" customHeight="1">
      <c r="A165" s="4456"/>
      <c r="B165" s="4330"/>
      <c r="C165" s="4331"/>
      <c r="D165" s="4331"/>
      <c r="E165" s="4331"/>
      <c r="F165" s="4331"/>
      <c r="G165" s="4331"/>
      <c r="H165" s="4331"/>
      <c r="I165" s="4331"/>
      <c r="J165" s="4331"/>
      <c r="K165" s="1702"/>
      <c r="L165" s="1703"/>
      <c r="M165" s="1703"/>
      <c r="N165" s="1704"/>
      <c r="O165" s="1702"/>
      <c r="P165" s="4356"/>
      <c r="Q165" s="4356"/>
      <c r="R165" s="4356"/>
      <c r="S165" s="4356"/>
      <c r="T165" s="4356"/>
      <c r="U165" s="4357"/>
      <c r="V165" s="4339"/>
      <c r="W165" s="4340"/>
      <c r="X165" s="4340"/>
      <c r="Y165" s="4340"/>
      <c r="Z165" s="4340"/>
      <c r="AA165" s="4340"/>
      <c r="AB165" s="4341"/>
      <c r="AC165" s="4339"/>
      <c r="AD165" s="4340"/>
      <c r="AE165" s="4340"/>
      <c r="AF165" s="4340"/>
      <c r="AG165" s="4340"/>
      <c r="AH165" s="4341"/>
      <c r="AI165" s="4315" t="s">
        <v>2292</v>
      </c>
      <c r="AJ165" s="4316"/>
      <c r="AK165" s="4316"/>
      <c r="AL165" s="4316"/>
      <c r="AM165" s="4316"/>
      <c r="AN165" s="4317"/>
      <c r="AO165" s="1684"/>
      <c r="AP165" s="4318" t="s">
        <v>2270</v>
      </c>
      <c r="AQ165" s="4319"/>
      <c r="AR165" s="4319"/>
      <c r="AS165" s="4319"/>
      <c r="AT165" s="4319"/>
      <c r="AU165" s="4319"/>
      <c r="AV165" s="4319"/>
      <c r="AW165" s="4319"/>
      <c r="AX165" s="4319"/>
      <c r="AY165" s="4319"/>
      <c r="AZ165" s="4319"/>
      <c r="BA165" s="4319"/>
      <c r="BB165" s="4319"/>
      <c r="BC165" s="4319"/>
      <c r="BD165" s="4320"/>
      <c r="BE165" s="4480"/>
      <c r="BF165" s="4481"/>
      <c r="BG165" s="4481"/>
      <c r="BH165" s="4481"/>
      <c r="BI165" s="4482"/>
      <c r="BJ165" s="1371"/>
    </row>
    <row r="166" spans="1:62" ht="21.95" customHeight="1">
      <c r="A166" s="4456"/>
      <c r="B166" s="4330"/>
      <c r="C166" s="4331"/>
      <c r="D166" s="4331"/>
      <c r="E166" s="4331"/>
      <c r="F166" s="4331"/>
      <c r="G166" s="4331"/>
      <c r="H166" s="4331"/>
      <c r="I166" s="4331"/>
      <c r="J166" s="4331"/>
      <c r="K166" s="1702"/>
      <c r="L166" s="1703"/>
      <c r="M166" s="1703"/>
      <c r="N166" s="1704"/>
      <c r="O166" s="1702"/>
      <c r="P166" s="4356"/>
      <c r="Q166" s="4356"/>
      <c r="R166" s="4356"/>
      <c r="S166" s="4356"/>
      <c r="T166" s="4356"/>
      <c r="U166" s="4357"/>
      <c r="V166" s="4339"/>
      <c r="W166" s="4340"/>
      <c r="X166" s="4340"/>
      <c r="Y166" s="4340"/>
      <c r="Z166" s="4340"/>
      <c r="AA166" s="4340"/>
      <c r="AB166" s="4341"/>
      <c r="AC166" s="4339"/>
      <c r="AD166" s="4340"/>
      <c r="AE166" s="4340"/>
      <c r="AF166" s="4340"/>
      <c r="AG166" s="4340"/>
      <c r="AH166" s="4341"/>
      <c r="AI166" s="4315" t="s">
        <v>2291</v>
      </c>
      <c r="AJ166" s="4316"/>
      <c r="AK166" s="4316"/>
      <c r="AL166" s="4316"/>
      <c r="AM166" s="4316"/>
      <c r="AN166" s="4317"/>
      <c r="AO166" s="1684"/>
      <c r="AP166" s="4318" t="s">
        <v>2270</v>
      </c>
      <c r="AQ166" s="4319"/>
      <c r="AR166" s="4319"/>
      <c r="AS166" s="4319"/>
      <c r="AT166" s="4319"/>
      <c r="AU166" s="4319"/>
      <c r="AV166" s="4319"/>
      <c r="AW166" s="4319"/>
      <c r="AX166" s="4319"/>
      <c r="AY166" s="4319"/>
      <c r="AZ166" s="4319"/>
      <c r="BA166" s="4319"/>
      <c r="BB166" s="4319"/>
      <c r="BC166" s="4319"/>
      <c r="BD166" s="4320"/>
      <c r="BE166" s="4480"/>
      <c r="BF166" s="4481"/>
      <c r="BG166" s="4481"/>
      <c r="BH166" s="4481"/>
      <c r="BI166" s="4482"/>
      <c r="BJ166" s="1369"/>
    </row>
    <row r="167" spans="1:62" ht="21.95" customHeight="1">
      <c r="A167" s="4456"/>
      <c r="B167" s="4330"/>
      <c r="C167" s="4331"/>
      <c r="D167" s="4331"/>
      <c r="E167" s="4331"/>
      <c r="F167" s="4331"/>
      <c r="G167" s="4331"/>
      <c r="H167" s="4331"/>
      <c r="I167" s="4331"/>
      <c r="J167" s="4331"/>
      <c r="K167" s="1702"/>
      <c r="L167" s="1703"/>
      <c r="M167" s="1703"/>
      <c r="N167" s="1704"/>
      <c r="O167" s="1702"/>
      <c r="P167" s="4356"/>
      <c r="Q167" s="4356"/>
      <c r="R167" s="4356"/>
      <c r="S167" s="4356"/>
      <c r="T167" s="4356"/>
      <c r="U167" s="4357"/>
      <c r="V167" s="4339"/>
      <c r="W167" s="4340"/>
      <c r="X167" s="4340"/>
      <c r="Y167" s="4340"/>
      <c r="Z167" s="4340"/>
      <c r="AA167" s="4340"/>
      <c r="AB167" s="4341"/>
      <c r="AC167" s="4339"/>
      <c r="AD167" s="4340"/>
      <c r="AE167" s="4340"/>
      <c r="AF167" s="4340"/>
      <c r="AG167" s="4340"/>
      <c r="AH167" s="4341"/>
      <c r="AI167" s="4315" t="s">
        <v>2295</v>
      </c>
      <c r="AJ167" s="4316"/>
      <c r="AK167" s="4316"/>
      <c r="AL167" s="4316"/>
      <c r="AM167" s="4316"/>
      <c r="AN167" s="4317"/>
      <c r="AO167" s="1684"/>
      <c r="AP167" s="4318" t="s">
        <v>2270</v>
      </c>
      <c r="AQ167" s="4319"/>
      <c r="AR167" s="4319"/>
      <c r="AS167" s="4319"/>
      <c r="AT167" s="4319"/>
      <c r="AU167" s="4319"/>
      <c r="AV167" s="4319"/>
      <c r="AW167" s="4319"/>
      <c r="AX167" s="4319"/>
      <c r="AY167" s="4319"/>
      <c r="AZ167" s="4319"/>
      <c r="BA167" s="4319"/>
      <c r="BB167" s="4319"/>
      <c r="BC167" s="4319"/>
      <c r="BD167" s="4320"/>
      <c r="BE167" s="4480"/>
      <c r="BF167" s="4481"/>
      <c r="BG167" s="4481"/>
      <c r="BH167" s="4481"/>
      <c r="BI167" s="4482"/>
      <c r="BJ167" s="1371"/>
    </row>
    <row r="168" spans="1:62" ht="21.95" customHeight="1">
      <c r="A168" s="4456"/>
      <c r="B168" s="4330"/>
      <c r="C168" s="4331"/>
      <c r="D168" s="4331"/>
      <c r="E168" s="4331"/>
      <c r="F168" s="4331"/>
      <c r="G168" s="4331"/>
      <c r="H168" s="4331"/>
      <c r="I168" s="4331"/>
      <c r="J168" s="4331"/>
      <c r="K168" s="1702"/>
      <c r="L168" s="1703"/>
      <c r="M168" s="1703"/>
      <c r="N168" s="1704"/>
      <c r="O168" s="1702"/>
      <c r="P168" s="4356"/>
      <c r="Q168" s="4356"/>
      <c r="R168" s="4356"/>
      <c r="S168" s="4356"/>
      <c r="T168" s="4356"/>
      <c r="U168" s="4357"/>
      <c r="V168" s="4339"/>
      <c r="W168" s="4340"/>
      <c r="X168" s="4340"/>
      <c r="Y168" s="4340"/>
      <c r="Z168" s="4340"/>
      <c r="AA168" s="4340"/>
      <c r="AB168" s="4341"/>
      <c r="AC168" s="4339"/>
      <c r="AD168" s="4340"/>
      <c r="AE168" s="4340"/>
      <c r="AF168" s="4340"/>
      <c r="AG168" s="4340"/>
      <c r="AH168" s="4341"/>
      <c r="AI168" s="4315" t="s">
        <v>2833</v>
      </c>
      <c r="AJ168" s="4316"/>
      <c r="AK168" s="4316"/>
      <c r="AL168" s="4316"/>
      <c r="AM168" s="4316"/>
      <c r="AN168" s="4317"/>
      <c r="AO168" s="1686"/>
      <c r="AP168" s="4318" t="s">
        <v>2794</v>
      </c>
      <c r="AQ168" s="4319"/>
      <c r="AR168" s="4319"/>
      <c r="AS168" s="4319"/>
      <c r="AT168" s="4319"/>
      <c r="AU168" s="4319"/>
      <c r="AV168" s="4319"/>
      <c r="AW168" s="4319"/>
      <c r="AX168" s="4319"/>
      <c r="AY168" s="4319"/>
      <c r="AZ168" s="4319"/>
      <c r="BA168" s="4319"/>
      <c r="BB168" s="4319"/>
      <c r="BC168" s="4319"/>
      <c r="BD168" s="4320"/>
      <c r="BE168" s="4480"/>
      <c r="BF168" s="4481"/>
      <c r="BG168" s="4481"/>
      <c r="BH168" s="4481"/>
      <c r="BI168" s="4482"/>
      <c r="BJ168" s="1371"/>
    </row>
    <row r="169" spans="1:62" ht="21.95" customHeight="1">
      <c r="A169" s="4456"/>
      <c r="B169" s="4330"/>
      <c r="C169" s="4331"/>
      <c r="D169" s="4331"/>
      <c r="E169" s="4331"/>
      <c r="F169" s="4331"/>
      <c r="G169" s="4331"/>
      <c r="H169" s="4331"/>
      <c r="I169" s="4331"/>
      <c r="J169" s="4331"/>
      <c r="K169" s="1702"/>
      <c r="L169" s="1703"/>
      <c r="M169" s="1703"/>
      <c r="N169" s="1704"/>
      <c r="O169" s="1702"/>
      <c r="P169" s="4356"/>
      <c r="Q169" s="4356"/>
      <c r="R169" s="4356"/>
      <c r="S169" s="4356"/>
      <c r="T169" s="4356"/>
      <c r="U169" s="4357"/>
      <c r="V169" s="4339"/>
      <c r="W169" s="4340"/>
      <c r="X169" s="4340"/>
      <c r="Y169" s="4340"/>
      <c r="Z169" s="4340"/>
      <c r="AA169" s="4340"/>
      <c r="AB169" s="4341"/>
      <c r="AC169" s="4339"/>
      <c r="AD169" s="4340"/>
      <c r="AE169" s="4340"/>
      <c r="AF169" s="4340"/>
      <c r="AG169" s="4340"/>
      <c r="AH169" s="4341"/>
      <c r="AI169" s="4315" t="s">
        <v>2312</v>
      </c>
      <c r="AJ169" s="4316"/>
      <c r="AK169" s="4316"/>
      <c r="AL169" s="4316"/>
      <c r="AM169" s="4316"/>
      <c r="AN169" s="4317"/>
      <c r="AO169" s="1684"/>
      <c r="AP169" s="4318" t="s">
        <v>2270</v>
      </c>
      <c r="AQ169" s="4319"/>
      <c r="AR169" s="4319"/>
      <c r="AS169" s="4319"/>
      <c r="AT169" s="4319"/>
      <c r="AU169" s="4319"/>
      <c r="AV169" s="4319"/>
      <c r="AW169" s="4319"/>
      <c r="AX169" s="4319"/>
      <c r="AY169" s="4319"/>
      <c r="AZ169" s="4319"/>
      <c r="BA169" s="4319"/>
      <c r="BB169" s="4319"/>
      <c r="BC169" s="4319"/>
      <c r="BD169" s="4320"/>
      <c r="BE169" s="4480"/>
      <c r="BF169" s="4481"/>
      <c r="BG169" s="4481"/>
      <c r="BH169" s="4481"/>
      <c r="BI169" s="4482"/>
      <c r="BJ169" s="1371"/>
    </row>
    <row r="170" spans="1:62" ht="21.95" customHeight="1" thickBot="1">
      <c r="A170" s="4456"/>
      <c r="B170" s="4330"/>
      <c r="C170" s="4331"/>
      <c r="D170" s="4331"/>
      <c r="E170" s="4331"/>
      <c r="F170" s="4331"/>
      <c r="G170" s="4331"/>
      <c r="H170" s="4331"/>
      <c r="I170" s="4331"/>
      <c r="J170" s="4331"/>
      <c r="K170" s="1702"/>
      <c r="L170" s="1703"/>
      <c r="M170" s="1703"/>
      <c r="N170" s="1704"/>
      <c r="O170" s="1702"/>
      <c r="P170" s="4356"/>
      <c r="Q170" s="4356"/>
      <c r="R170" s="4356"/>
      <c r="S170" s="4356"/>
      <c r="T170" s="4356"/>
      <c r="U170" s="4357"/>
      <c r="V170" s="4339"/>
      <c r="W170" s="4340"/>
      <c r="X170" s="4340"/>
      <c r="Y170" s="4340"/>
      <c r="Z170" s="4340"/>
      <c r="AA170" s="4340"/>
      <c r="AB170" s="4341"/>
      <c r="AC170" s="4339"/>
      <c r="AD170" s="4340"/>
      <c r="AE170" s="4340"/>
      <c r="AF170" s="4340"/>
      <c r="AG170" s="4340"/>
      <c r="AH170" s="4341"/>
      <c r="AI170" s="4315" t="s">
        <v>2290</v>
      </c>
      <c r="AJ170" s="4316"/>
      <c r="AK170" s="4316"/>
      <c r="AL170" s="4316"/>
      <c r="AM170" s="4316"/>
      <c r="AN170" s="4317"/>
      <c r="AO170" s="1684"/>
      <c r="AP170" s="4318" t="s">
        <v>2270</v>
      </c>
      <c r="AQ170" s="4319"/>
      <c r="AR170" s="4319"/>
      <c r="AS170" s="4319"/>
      <c r="AT170" s="4319"/>
      <c r="AU170" s="4319"/>
      <c r="AV170" s="4319"/>
      <c r="AW170" s="4319"/>
      <c r="AX170" s="4319"/>
      <c r="AY170" s="4319"/>
      <c r="AZ170" s="4319"/>
      <c r="BA170" s="4319"/>
      <c r="BB170" s="4319"/>
      <c r="BC170" s="4319"/>
      <c r="BD170" s="4320"/>
      <c r="BE170" s="4480"/>
      <c r="BF170" s="4481"/>
      <c r="BG170" s="4481"/>
      <c r="BH170" s="4481"/>
      <c r="BI170" s="4482"/>
      <c r="BJ170" s="1371"/>
    </row>
    <row r="171" spans="1:62" ht="21.95" customHeight="1">
      <c r="A171" s="4456"/>
      <c r="B171" s="4330"/>
      <c r="C171" s="4331"/>
      <c r="D171" s="4331"/>
      <c r="E171" s="4331"/>
      <c r="F171" s="4331"/>
      <c r="G171" s="4331"/>
      <c r="H171" s="4331"/>
      <c r="I171" s="4331"/>
      <c r="J171" s="4331"/>
      <c r="K171" s="4437"/>
      <c r="L171" s="4438"/>
      <c r="M171" s="4438"/>
      <c r="N171" s="4439"/>
      <c r="O171" s="4393"/>
      <c r="P171" s="4356"/>
      <c r="Q171" s="4356"/>
      <c r="R171" s="4356"/>
      <c r="S171" s="4356"/>
      <c r="T171" s="4356"/>
      <c r="U171" s="4357"/>
      <c r="V171" s="4339"/>
      <c r="W171" s="4340"/>
      <c r="X171" s="4340"/>
      <c r="Y171" s="4340"/>
      <c r="Z171" s="4340"/>
      <c r="AA171" s="4340"/>
      <c r="AB171" s="4341"/>
      <c r="AC171" s="4339"/>
      <c r="AD171" s="4340"/>
      <c r="AE171" s="4340"/>
      <c r="AF171" s="4340"/>
      <c r="AG171" s="4340"/>
      <c r="AH171" s="4341"/>
      <c r="AI171" s="4315" t="s">
        <v>2311</v>
      </c>
      <c r="AJ171" s="4316"/>
      <c r="AK171" s="4316"/>
      <c r="AL171" s="4316"/>
      <c r="AM171" s="4316"/>
      <c r="AN171" s="4317"/>
      <c r="AO171" s="1686"/>
      <c r="AP171" s="4318" t="s">
        <v>2845</v>
      </c>
      <c r="AQ171" s="4319"/>
      <c r="AR171" s="4319"/>
      <c r="AS171" s="4319"/>
      <c r="AT171" s="4319"/>
      <c r="AU171" s="4319"/>
      <c r="AV171" s="4319"/>
      <c r="AW171" s="4319"/>
      <c r="AX171" s="4319"/>
      <c r="AY171" s="4319"/>
      <c r="AZ171" s="4319"/>
      <c r="BA171" s="4319"/>
      <c r="BB171" s="4319"/>
      <c r="BC171" s="4319"/>
      <c r="BD171" s="4320"/>
      <c r="BE171" s="4480"/>
      <c r="BF171" s="4481"/>
      <c r="BG171" s="4481"/>
      <c r="BH171" s="4481"/>
      <c r="BI171" s="4482"/>
      <c r="BJ171" s="1371"/>
    </row>
    <row r="172" spans="1:62" ht="21.95" customHeight="1">
      <c r="A172" s="4456"/>
      <c r="B172" s="4330"/>
      <c r="C172" s="4331"/>
      <c r="D172" s="4331"/>
      <c r="E172" s="4331"/>
      <c r="F172" s="4331"/>
      <c r="G172" s="4331"/>
      <c r="H172" s="4331"/>
      <c r="I172" s="4331"/>
      <c r="J172" s="4331"/>
      <c r="K172" s="4440"/>
      <c r="L172" s="4441"/>
      <c r="M172" s="4441"/>
      <c r="N172" s="4442"/>
      <c r="O172" s="4394"/>
      <c r="P172" s="4356"/>
      <c r="Q172" s="4356"/>
      <c r="R172" s="4356"/>
      <c r="S172" s="4356"/>
      <c r="T172" s="4356"/>
      <c r="U172" s="4357"/>
      <c r="V172" s="4339"/>
      <c r="W172" s="4340"/>
      <c r="X172" s="4340"/>
      <c r="Y172" s="4340"/>
      <c r="Z172" s="4340"/>
      <c r="AA172" s="4340"/>
      <c r="AB172" s="4341"/>
      <c r="AC172" s="4339"/>
      <c r="AD172" s="4340"/>
      <c r="AE172" s="4340"/>
      <c r="AF172" s="4340"/>
      <c r="AG172" s="4340"/>
      <c r="AH172" s="4341"/>
      <c r="AI172" s="4315" t="s">
        <v>2302</v>
      </c>
      <c r="AJ172" s="4316"/>
      <c r="AK172" s="4316"/>
      <c r="AL172" s="4316"/>
      <c r="AM172" s="4316"/>
      <c r="AN172" s="4317"/>
      <c r="AO172" s="1684"/>
      <c r="AP172" s="4318" t="s">
        <v>2270</v>
      </c>
      <c r="AQ172" s="4319"/>
      <c r="AR172" s="4319"/>
      <c r="AS172" s="4319"/>
      <c r="AT172" s="4319"/>
      <c r="AU172" s="4319"/>
      <c r="AV172" s="4319"/>
      <c r="AW172" s="4319"/>
      <c r="AX172" s="4319"/>
      <c r="AY172" s="4319"/>
      <c r="AZ172" s="4319"/>
      <c r="BA172" s="4319"/>
      <c r="BB172" s="4319"/>
      <c r="BC172" s="4319"/>
      <c r="BD172" s="4320"/>
      <c r="BE172" s="4480"/>
      <c r="BF172" s="4481"/>
      <c r="BG172" s="4481"/>
      <c r="BH172" s="4481"/>
      <c r="BI172" s="4482"/>
      <c r="BJ172" s="1371"/>
    </row>
    <row r="173" spans="1:62" ht="21.95" customHeight="1" thickBot="1">
      <c r="A173" s="4456"/>
      <c r="B173" s="4330"/>
      <c r="C173" s="4331"/>
      <c r="D173" s="4331"/>
      <c r="E173" s="4331"/>
      <c r="F173" s="4331"/>
      <c r="G173" s="4331"/>
      <c r="H173" s="4331"/>
      <c r="I173" s="4331"/>
      <c r="J173" s="4331"/>
      <c r="K173" s="4443"/>
      <c r="L173" s="4444"/>
      <c r="M173" s="4444"/>
      <c r="N173" s="4445"/>
      <c r="O173" s="4395"/>
      <c r="P173" s="4356"/>
      <c r="Q173" s="4356"/>
      <c r="R173" s="4356"/>
      <c r="S173" s="4356"/>
      <c r="T173" s="4356"/>
      <c r="U173" s="4357"/>
      <c r="V173" s="4339"/>
      <c r="W173" s="4340"/>
      <c r="X173" s="4340"/>
      <c r="Y173" s="4340"/>
      <c r="Z173" s="4340"/>
      <c r="AA173" s="4340"/>
      <c r="AB173" s="4341"/>
      <c r="AC173" s="4339"/>
      <c r="AD173" s="4340"/>
      <c r="AE173" s="4340"/>
      <c r="AF173" s="4340"/>
      <c r="AG173" s="4340"/>
      <c r="AH173" s="4341"/>
      <c r="AI173" s="4315" t="s">
        <v>2806</v>
      </c>
      <c r="AJ173" s="4316"/>
      <c r="AK173" s="4316"/>
      <c r="AL173" s="4316"/>
      <c r="AM173" s="4316"/>
      <c r="AN173" s="4317"/>
      <c r="AO173" s="1684"/>
      <c r="AP173" s="4318" t="s">
        <v>2270</v>
      </c>
      <c r="AQ173" s="4319"/>
      <c r="AR173" s="4319"/>
      <c r="AS173" s="4319"/>
      <c r="AT173" s="4319"/>
      <c r="AU173" s="4319"/>
      <c r="AV173" s="4319"/>
      <c r="AW173" s="4319"/>
      <c r="AX173" s="4319"/>
      <c r="AY173" s="4319"/>
      <c r="AZ173" s="4319"/>
      <c r="BA173" s="4319"/>
      <c r="BB173" s="4319"/>
      <c r="BC173" s="4319"/>
      <c r="BD173" s="4320"/>
      <c r="BE173" s="4480"/>
      <c r="BF173" s="4481"/>
      <c r="BG173" s="4481"/>
      <c r="BH173" s="4481"/>
      <c r="BI173" s="4482"/>
      <c r="BJ173" s="1371"/>
    </row>
    <row r="174" spans="1:62" ht="21.95" customHeight="1">
      <c r="A174" s="4456"/>
      <c r="B174" s="4330"/>
      <c r="C174" s="4331"/>
      <c r="D174" s="4331"/>
      <c r="E174" s="4331"/>
      <c r="F174" s="4331"/>
      <c r="G174" s="4331"/>
      <c r="H174" s="4331"/>
      <c r="I174" s="4331"/>
      <c r="J174" s="4331"/>
      <c r="K174" s="1702"/>
      <c r="L174" s="1703"/>
      <c r="M174" s="1703"/>
      <c r="N174" s="1704"/>
      <c r="O174" s="1702"/>
      <c r="P174" s="4356"/>
      <c r="Q174" s="4356"/>
      <c r="R174" s="4356"/>
      <c r="S174" s="4356"/>
      <c r="T174" s="4356"/>
      <c r="U174" s="4357"/>
      <c r="V174" s="4339"/>
      <c r="W174" s="4340"/>
      <c r="X174" s="4340"/>
      <c r="Y174" s="4340"/>
      <c r="Z174" s="4340"/>
      <c r="AA174" s="4340"/>
      <c r="AB174" s="4341"/>
      <c r="AC174" s="4339"/>
      <c r="AD174" s="4340"/>
      <c r="AE174" s="4340"/>
      <c r="AF174" s="4340"/>
      <c r="AG174" s="4340"/>
      <c r="AH174" s="4341"/>
      <c r="AI174" s="4315" t="s">
        <v>2303</v>
      </c>
      <c r="AJ174" s="4316"/>
      <c r="AK174" s="4316"/>
      <c r="AL174" s="4316"/>
      <c r="AM174" s="4316"/>
      <c r="AN174" s="4317"/>
      <c r="AO174" s="1686"/>
      <c r="AP174" s="4318" t="s">
        <v>2834</v>
      </c>
      <c r="AQ174" s="4319"/>
      <c r="AR174" s="4319"/>
      <c r="AS174" s="4319"/>
      <c r="AT174" s="4319"/>
      <c r="AU174" s="4319"/>
      <c r="AV174" s="4319"/>
      <c r="AW174" s="4319"/>
      <c r="AX174" s="4319"/>
      <c r="AY174" s="4319"/>
      <c r="AZ174" s="4319"/>
      <c r="BA174" s="4319"/>
      <c r="BB174" s="4319"/>
      <c r="BC174" s="4319"/>
      <c r="BD174" s="4320"/>
      <c r="BE174" s="4480"/>
      <c r="BF174" s="4481"/>
      <c r="BG174" s="4481"/>
      <c r="BH174" s="4481"/>
      <c r="BI174" s="4482"/>
      <c r="BJ174" s="1371"/>
    </row>
    <row r="175" spans="1:62" ht="21.95" customHeight="1">
      <c r="A175" s="4456"/>
      <c r="B175" s="4330"/>
      <c r="C175" s="4331"/>
      <c r="D175" s="4331"/>
      <c r="E175" s="4331"/>
      <c r="F175" s="4331"/>
      <c r="G175" s="4331"/>
      <c r="H175" s="4331"/>
      <c r="I175" s="4331"/>
      <c r="J175" s="4331"/>
      <c r="K175" s="1702"/>
      <c r="L175" s="1703"/>
      <c r="M175" s="1703"/>
      <c r="N175" s="1704"/>
      <c r="O175" s="1702"/>
      <c r="P175" s="4356"/>
      <c r="Q175" s="4356"/>
      <c r="R175" s="4356"/>
      <c r="S175" s="4356"/>
      <c r="T175" s="4356"/>
      <c r="U175" s="4357"/>
      <c r="V175" s="4339"/>
      <c r="W175" s="4340"/>
      <c r="X175" s="4340"/>
      <c r="Y175" s="4340"/>
      <c r="Z175" s="4340"/>
      <c r="AA175" s="4340"/>
      <c r="AB175" s="4341"/>
      <c r="AC175" s="4339"/>
      <c r="AD175" s="4340"/>
      <c r="AE175" s="4340"/>
      <c r="AF175" s="4340"/>
      <c r="AG175" s="4340"/>
      <c r="AH175" s="4341"/>
      <c r="AI175" s="4477" t="s">
        <v>2846</v>
      </c>
      <c r="AJ175" s="4478"/>
      <c r="AK175" s="4478"/>
      <c r="AL175" s="4478"/>
      <c r="AM175" s="4478"/>
      <c r="AN175" s="4479"/>
      <c r="AO175" s="1684"/>
      <c r="AP175" s="4318" t="s">
        <v>2270</v>
      </c>
      <c r="AQ175" s="4319"/>
      <c r="AR175" s="4319"/>
      <c r="AS175" s="4319"/>
      <c r="AT175" s="4319"/>
      <c r="AU175" s="4319"/>
      <c r="AV175" s="4319"/>
      <c r="AW175" s="4319"/>
      <c r="AX175" s="4319"/>
      <c r="AY175" s="4319"/>
      <c r="AZ175" s="4319"/>
      <c r="BA175" s="4319"/>
      <c r="BB175" s="4319"/>
      <c r="BC175" s="4319"/>
      <c r="BD175" s="4320"/>
      <c r="BE175" s="4480"/>
      <c r="BF175" s="4481"/>
      <c r="BG175" s="4481"/>
      <c r="BH175" s="4481"/>
      <c r="BI175" s="4482"/>
      <c r="BJ175" s="1370"/>
    </row>
    <row r="176" spans="1:62" ht="21.95" customHeight="1">
      <c r="A176" s="4456"/>
      <c r="B176" s="4330"/>
      <c r="C176" s="4331"/>
      <c r="D176" s="4331"/>
      <c r="E176" s="4331"/>
      <c r="F176" s="4331"/>
      <c r="G176" s="4331"/>
      <c r="H176" s="4331"/>
      <c r="I176" s="4331"/>
      <c r="J176" s="4331"/>
      <c r="K176" s="1702"/>
      <c r="L176" s="1703"/>
      <c r="M176" s="1703"/>
      <c r="N176" s="1704"/>
      <c r="O176" s="1702"/>
      <c r="P176" s="4356"/>
      <c r="Q176" s="4356"/>
      <c r="R176" s="4356"/>
      <c r="S176" s="4356"/>
      <c r="T176" s="4356"/>
      <c r="U176" s="4357"/>
      <c r="V176" s="4339"/>
      <c r="W176" s="4340"/>
      <c r="X176" s="4340"/>
      <c r="Y176" s="4340"/>
      <c r="Z176" s="4340"/>
      <c r="AA176" s="4340"/>
      <c r="AB176" s="4341"/>
      <c r="AC176" s="4339"/>
      <c r="AD176" s="4340"/>
      <c r="AE176" s="4340"/>
      <c r="AF176" s="4340"/>
      <c r="AG176" s="4340"/>
      <c r="AH176" s="4341"/>
      <c r="AI176" s="4315" t="s">
        <v>2281</v>
      </c>
      <c r="AJ176" s="4316"/>
      <c r="AK176" s="4316"/>
      <c r="AL176" s="4316"/>
      <c r="AM176" s="4316"/>
      <c r="AN176" s="4317"/>
      <c r="AO176" s="1684"/>
      <c r="AP176" s="4318" t="s">
        <v>2270</v>
      </c>
      <c r="AQ176" s="4319"/>
      <c r="AR176" s="4319"/>
      <c r="AS176" s="4319"/>
      <c r="AT176" s="4319"/>
      <c r="AU176" s="4319"/>
      <c r="AV176" s="4319"/>
      <c r="AW176" s="4319"/>
      <c r="AX176" s="4319"/>
      <c r="AY176" s="4319"/>
      <c r="AZ176" s="4319"/>
      <c r="BA176" s="4319"/>
      <c r="BB176" s="4319"/>
      <c r="BC176" s="4319"/>
      <c r="BD176" s="4320"/>
      <c r="BE176" s="4480"/>
      <c r="BF176" s="4481"/>
      <c r="BG176" s="4481"/>
      <c r="BH176" s="4481"/>
      <c r="BI176" s="4482"/>
      <c r="BJ176" s="1371"/>
    </row>
    <row r="177" spans="1:62" ht="21.95" customHeight="1">
      <c r="A177" s="4456"/>
      <c r="B177" s="4330"/>
      <c r="C177" s="4331"/>
      <c r="D177" s="4331"/>
      <c r="E177" s="4331"/>
      <c r="F177" s="4331"/>
      <c r="G177" s="4331"/>
      <c r="H177" s="4331"/>
      <c r="I177" s="4331"/>
      <c r="J177" s="4331"/>
      <c r="K177" s="1702"/>
      <c r="L177" s="1703"/>
      <c r="M177" s="1703"/>
      <c r="N177" s="1704"/>
      <c r="O177" s="1702"/>
      <c r="P177" s="4356"/>
      <c r="Q177" s="4356"/>
      <c r="R177" s="4356"/>
      <c r="S177" s="4356"/>
      <c r="T177" s="4356"/>
      <c r="U177" s="4357"/>
      <c r="V177" s="4339"/>
      <c r="W177" s="4340"/>
      <c r="X177" s="4340"/>
      <c r="Y177" s="4340"/>
      <c r="Z177" s="4340"/>
      <c r="AA177" s="4340"/>
      <c r="AB177" s="4341"/>
      <c r="AC177" s="4339"/>
      <c r="AD177" s="4340"/>
      <c r="AE177" s="4340"/>
      <c r="AF177" s="4340"/>
      <c r="AG177" s="4340"/>
      <c r="AH177" s="4341"/>
      <c r="AI177" s="4315" t="s">
        <v>2280</v>
      </c>
      <c r="AJ177" s="4316"/>
      <c r="AK177" s="4316"/>
      <c r="AL177" s="4316"/>
      <c r="AM177" s="4316"/>
      <c r="AN177" s="4317"/>
      <c r="AO177" s="1684"/>
      <c r="AP177" s="4318" t="s">
        <v>2270</v>
      </c>
      <c r="AQ177" s="4319"/>
      <c r="AR177" s="4319"/>
      <c r="AS177" s="4319"/>
      <c r="AT177" s="4319"/>
      <c r="AU177" s="4319"/>
      <c r="AV177" s="4319"/>
      <c r="AW177" s="4319"/>
      <c r="AX177" s="4319"/>
      <c r="AY177" s="4319"/>
      <c r="AZ177" s="4319"/>
      <c r="BA177" s="4319"/>
      <c r="BB177" s="4319"/>
      <c r="BC177" s="4319"/>
      <c r="BD177" s="4320"/>
      <c r="BE177" s="4480"/>
      <c r="BF177" s="4481"/>
      <c r="BG177" s="4481"/>
      <c r="BH177" s="4481"/>
      <c r="BI177" s="4482"/>
      <c r="BJ177" s="1371"/>
    </row>
    <row r="178" spans="1:62" ht="21.95" customHeight="1">
      <c r="A178" s="4456"/>
      <c r="B178" s="4330"/>
      <c r="C178" s="4331"/>
      <c r="D178" s="4331"/>
      <c r="E178" s="4331"/>
      <c r="F178" s="4331"/>
      <c r="G178" s="4331"/>
      <c r="H178" s="4331"/>
      <c r="I178" s="4331"/>
      <c r="J178" s="4331"/>
      <c r="K178" s="1702"/>
      <c r="L178" s="1703"/>
      <c r="M178" s="1703"/>
      <c r="N178" s="1704"/>
      <c r="O178" s="1702"/>
      <c r="P178" s="4356"/>
      <c r="Q178" s="4356"/>
      <c r="R178" s="4356"/>
      <c r="S178" s="4356"/>
      <c r="T178" s="4356"/>
      <c r="U178" s="4357"/>
      <c r="V178" s="4339"/>
      <c r="W178" s="4340"/>
      <c r="X178" s="4340"/>
      <c r="Y178" s="4340"/>
      <c r="Z178" s="4340"/>
      <c r="AA178" s="4340"/>
      <c r="AB178" s="4341"/>
      <c r="AC178" s="4339"/>
      <c r="AD178" s="4340"/>
      <c r="AE178" s="4340"/>
      <c r="AF178" s="4340"/>
      <c r="AG178" s="4340"/>
      <c r="AH178" s="4341"/>
      <c r="AI178" s="4315" t="s">
        <v>3441</v>
      </c>
      <c r="AJ178" s="4316"/>
      <c r="AK178" s="4316"/>
      <c r="AL178" s="4316"/>
      <c r="AM178" s="4316"/>
      <c r="AN178" s="4317"/>
      <c r="AO178" s="1684"/>
      <c r="AP178" s="4318" t="s">
        <v>2270</v>
      </c>
      <c r="AQ178" s="4319"/>
      <c r="AR178" s="4319"/>
      <c r="AS178" s="4319"/>
      <c r="AT178" s="4319"/>
      <c r="AU178" s="4319"/>
      <c r="AV178" s="4319"/>
      <c r="AW178" s="4319"/>
      <c r="AX178" s="4319"/>
      <c r="AY178" s="4319"/>
      <c r="AZ178" s="4319"/>
      <c r="BA178" s="4319"/>
      <c r="BB178" s="4319"/>
      <c r="BC178" s="4319"/>
      <c r="BD178" s="4320"/>
      <c r="BE178" s="4480"/>
      <c r="BF178" s="4481"/>
      <c r="BG178" s="4481"/>
      <c r="BH178" s="4481"/>
      <c r="BI178" s="4482"/>
      <c r="BJ178" s="1371"/>
    </row>
    <row r="179" spans="1:62" ht="66.75" customHeight="1">
      <c r="A179" s="4456"/>
      <c r="B179" s="4330"/>
      <c r="C179" s="4331"/>
      <c r="D179" s="4331"/>
      <c r="E179" s="4331"/>
      <c r="F179" s="4331"/>
      <c r="G179" s="4331"/>
      <c r="H179" s="4331"/>
      <c r="I179" s="4331"/>
      <c r="J179" s="4331"/>
      <c r="K179" s="1702"/>
      <c r="L179" s="1703"/>
      <c r="M179" s="1703"/>
      <c r="N179" s="1704"/>
      <c r="O179" s="1702"/>
      <c r="P179" s="4356"/>
      <c r="Q179" s="4356"/>
      <c r="R179" s="4356"/>
      <c r="S179" s="4356"/>
      <c r="T179" s="4356"/>
      <c r="U179" s="4357"/>
      <c r="V179" s="4339"/>
      <c r="W179" s="4340"/>
      <c r="X179" s="4340"/>
      <c r="Y179" s="4340"/>
      <c r="Z179" s="4340"/>
      <c r="AA179" s="4340"/>
      <c r="AB179" s="4341"/>
      <c r="AC179" s="4339"/>
      <c r="AD179" s="4340"/>
      <c r="AE179" s="4340"/>
      <c r="AF179" s="4340"/>
      <c r="AG179" s="4340"/>
      <c r="AH179" s="4341"/>
      <c r="AI179" s="4315" t="s">
        <v>2278</v>
      </c>
      <c r="AJ179" s="4316"/>
      <c r="AK179" s="4316"/>
      <c r="AL179" s="4316"/>
      <c r="AM179" s="4316"/>
      <c r="AN179" s="4317"/>
      <c r="AO179" s="1718"/>
      <c r="AP179" s="4351" t="s">
        <v>3442</v>
      </c>
      <c r="AQ179" s="4352"/>
      <c r="AR179" s="4352"/>
      <c r="AS179" s="4352"/>
      <c r="AT179" s="4352"/>
      <c r="AU179" s="4352"/>
      <c r="AV179" s="4352"/>
      <c r="AW179" s="4352"/>
      <c r="AX179" s="4352"/>
      <c r="AY179" s="4352"/>
      <c r="AZ179" s="4352"/>
      <c r="BA179" s="4352"/>
      <c r="BB179" s="4352"/>
      <c r="BC179" s="4352"/>
      <c r="BD179" s="4353"/>
      <c r="BE179" s="4480"/>
      <c r="BF179" s="4481"/>
      <c r="BG179" s="4481"/>
      <c r="BH179" s="4481"/>
      <c r="BI179" s="4482"/>
      <c r="BJ179" s="1371"/>
    </row>
    <row r="180" spans="1:62" ht="21.95" customHeight="1">
      <c r="A180" s="4456"/>
      <c r="B180" s="4330"/>
      <c r="C180" s="4331"/>
      <c r="D180" s="4331"/>
      <c r="E180" s="4331"/>
      <c r="F180" s="4331"/>
      <c r="G180" s="4331"/>
      <c r="H180" s="4331"/>
      <c r="I180" s="4331"/>
      <c r="J180" s="4331"/>
      <c r="K180" s="1702"/>
      <c r="L180" s="1703"/>
      <c r="M180" s="1703"/>
      <c r="N180" s="1704"/>
      <c r="O180" s="1702"/>
      <c r="P180" s="4356"/>
      <c r="Q180" s="4356"/>
      <c r="R180" s="4356"/>
      <c r="S180" s="4356"/>
      <c r="T180" s="4356"/>
      <c r="U180" s="4357"/>
      <c r="V180" s="4339"/>
      <c r="W180" s="4340"/>
      <c r="X180" s="4340"/>
      <c r="Y180" s="4340"/>
      <c r="Z180" s="4340"/>
      <c r="AA180" s="4340"/>
      <c r="AB180" s="4341"/>
      <c r="AC180" s="4339"/>
      <c r="AD180" s="4340"/>
      <c r="AE180" s="4340"/>
      <c r="AF180" s="4340"/>
      <c r="AG180" s="4340"/>
      <c r="AH180" s="4341"/>
      <c r="AI180" s="4315" t="s">
        <v>2277</v>
      </c>
      <c r="AJ180" s="4316"/>
      <c r="AK180" s="4316"/>
      <c r="AL180" s="4316"/>
      <c r="AM180" s="4316"/>
      <c r="AN180" s="4317"/>
      <c r="AO180" s="1684"/>
      <c r="AP180" s="4318" t="s">
        <v>2831</v>
      </c>
      <c r="AQ180" s="4319"/>
      <c r="AR180" s="4319"/>
      <c r="AS180" s="4319"/>
      <c r="AT180" s="4319"/>
      <c r="AU180" s="4319"/>
      <c r="AV180" s="4319"/>
      <c r="AW180" s="4319"/>
      <c r="AX180" s="4319"/>
      <c r="AY180" s="4319"/>
      <c r="AZ180" s="4319"/>
      <c r="BA180" s="4319"/>
      <c r="BB180" s="4319"/>
      <c r="BC180" s="4319"/>
      <c r="BD180" s="4320"/>
      <c r="BE180" s="4480"/>
      <c r="BF180" s="4481"/>
      <c r="BG180" s="4481"/>
      <c r="BH180" s="4481"/>
      <c r="BI180" s="4482"/>
      <c r="BJ180" s="1371"/>
    </row>
    <row r="181" spans="1:62" ht="21.95" customHeight="1">
      <c r="A181" s="4456"/>
      <c r="B181" s="4330"/>
      <c r="C181" s="4331"/>
      <c r="D181" s="4331"/>
      <c r="E181" s="4331"/>
      <c r="F181" s="4331"/>
      <c r="G181" s="4331"/>
      <c r="H181" s="4331"/>
      <c r="I181" s="4331"/>
      <c r="J181" s="4331"/>
      <c r="K181" s="1702"/>
      <c r="L181" s="1703"/>
      <c r="M181" s="1703"/>
      <c r="N181" s="1704"/>
      <c r="O181" s="1702"/>
      <c r="P181" s="4356"/>
      <c r="Q181" s="4356"/>
      <c r="R181" s="4356"/>
      <c r="S181" s="4356"/>
      <c r="T181" s="4356"/>
      <c r="U181" s="4357"/>
      <c r="V181" s="4339"/>
      <c r="W181" s="4340"/>
      <c r="X181" s="4340"/>
      <c r="Y181" s="4340"/>
      <c r="Z181" s="4340"/>
      <c r="AA181" s="4340"/>
      <c r="AB181" s="4341"/>
      <c r="AC181" s="4339"/>
      <c r="AD181" s="4340"/>
      <c r="AE181" s="4340"/>
      <c r="AF181" s="4340"/>
      <c r="AG181" s="4340"/>
      <c r="AH181" s="4341"/>
      <c r="AI181" s="4315" t="s">
        <v>2276</v>
      </c>
      <c r="AJ181" s="4316"/>
      <c r="AK181" s="4316"/>
      <c r="AL181" s="4316"/>
      <c r="AM181" s="4316"/>
      <c r="AN181" s="4317"/>
      <c r="AO181" s="1684"/>
      <c r="AP181" s="4318" t="s">
        <v>2268</v>
      </c>
      <c r="AQ181" s="4319"/>
      <c r="AR181" s="4319"/>
      <c r="AS181" s="4319"/>
      <c r="AT181" s="4319"/>
      <c r="AU181" s="4319"/>
      <c r="AV181" s="4319"/>
      <c r="AW181" s="4319"/>
      <c r="AX181" s="4319"/>
      <c r="AY181" s="4319"/>
      <c r="AZ181" s="4319"/>
      <c r="BA181" s="4319"/>
      <c r="BB181" s="4319"/>
      <c r="BC181" s="4319"/>
      <c r="BD181" s="4483"/>
      <c r="BE181" s="4484"/>
      <c r="BF181" s="4322"/>
      <c r="BG181" s="4322"/>
      <c r="BH181" s="4322"/>
      <c r="BI181" s="4323"/>
      <c r="BJ181" s="1371"/>
    </row>
    <row r="182" spans="1:62" ht="21.95" customHeight="1">
      <c r="A182" s="4456"/>
      <c r="B182" s="4333"/>
      <c r="C182" s="4334"/>
      <c r="D182" s="4334"/>
      <c r="E182" s="4334"/>
      <c r="F182" s="4334"/>
      <c r="G182" s="4334"/>
      <c r="H182" s="4334"/>
      <c r="I182" s="4334"/>
      <c r="J182" s="4334"/>
      <c r="K182" s="1702"/>
      <c r="L182" s="1703"/>
      <c r="M182" s="1703"/>
      <c r="N182" s="1704"/>
      <c r="O182" s="1702"/>
      <c r="P182" s="4358"/>
      <c r="Q182" s="4358"/>
      <c r="R182" s="4358"/>
      <c r="S182" s="4358"/>
      <c r="T182" s="4358"/>
      <c r="U182" s="4359"/>
      <c r="V182" s="4339"/>
      <c r="W182" s="4340"/>
      <c r="X182" s="4340"/>
      <c r="Y182" s="4340"/>
      <c r="Z182" s="4340"/>
      <c r="AA182" s="4340"/>
      <c r="AB182" s="4341"/>
      <c r="AC182" s="4339"/>
      <c r="AD182" s="4340"/>
      <c r="AE182" s="4340"/>
      <c r="AF182" s="4340"/>
      <c r="AG182" s="4340"/>
      <c r="AH182" s="4341"/>
      <c r="AI182" s="4315" t="s">
        <v>2269</v>
      </c>
      <c r="AJ182" s="4316"/>
      <c r="AK182" s="4316"/>
      <c r="AL182" s="4316"/>
      <c r="AM182" s="4316"/>
      <c r="AN182" s="4317"/>
      <c r="AO182" s="1719"/>
      <c r="AP182" s="4318" t="s">
        <v>2268</v>
      </c>
      <c r="AQ182" s="4319"/>
      <c r="AR182" s="4319"/>
      <c r="AS182" s="4319"/>
      <c r="AT182" s="4319"/>
      <c r="AU182" s="4319"/>
      <c r="AV182" s="4319"/>
      <c r="AW182" s="4319"/>
      <c r="AX182" s="4319"/>
      <c r="AY182" s="4319"/>
      <c r="AZ182" s="4319"/>
      <c r="BA182" s="4319"/>
      <c r="BB182" s="4319"/>
      <c r="BC182" s="4319"/>
      <c r="BD182" s="4483"/>
      <c r="BE182" s="4484"/>
      <c r="BF182" s="4322"/>
      <c r="BG182" s="4322"/>
      <c r="BH182" s="4322"/>
      <c r="BI182" s="4323"/>
      <c r="BJ182" s="1371"/>
    </row>
    <row r="183" spans="1:62" ht="128.1" customHeight="1">
      <c r="A183" s="4456"/>
      <c r="B183" s="4378" t="s">
        <v>524</v>
      </c>
      <c r="C183" s="4379"/>
      <c r="D183" s="4379"/>
      <c r="E183" s="4379"/>
      <c r="F183" s="4379"/>
      <c r="G183" s="4379"/>
      <c r="H183" s="4379"/>
      <c r="I183" s="4379"/>
      <c r="J183" s="4379"/>
      <c r="K183" s="1702"/>
      <c r="L183" s="1703"/>
      <c r="M183" s="1703"/>
      <c r="N183" s="1704"/>
      <c r="O183" s="1703"/>
      <c r="P183" s="4354" t="s">
        <v>2807</v>
      </c>
      <c r="Q183" s="4354"/>
      <c r="R183" s="4354"/>
      <c r="S183" s="4354"/>
      <c r="T183" s="4354"/>
      <c r="U183" s="4354"/>
      <c r="V183" s="1384"/>
      <c r="W183" s="4356" t="s">
        <v>2808</v>
      </c>
      <c r="X183" s="4356"/>
      <c r="Y183" s="4356"/>
      <c r="Z183" s="4356"/>
      <c r="AA183" s="4356"/>
      <c r="AB183" s="4356"/>
      <c r="AC183" s="1384"/>
      <c r="AD183" s="4356" t="s">
        <v>2847</v>
      </c>
      <c r="AE183" s="4356"/>
      <c r="AF183" s="4356"/>
      <c r="AG183" s="4356"/>
      <c r="AH183" s="4357"/>
      <c r="AI183" s="4488" t="s">
        <v>2809</v>
      </c>
      <c r="AJ183" s="4489"/>
      <c r="AK183" s="4489"/>
      <c r="AL183" s="4489"/>
      <c r="AM183" s="4489"/>
      <c r="AN183" s="4490"/>
      <c r="AO183" s="1720"/>
      <c r="AP183" s="4351" t="s">
        <v>2810</v>
      </c>
      <c r="AQ183" s="4352"/>
      <c r="AR183" s="4352"/>
      <c r="AS183" s="4352"/>
      <c r="AT183" s="4352"/>
      <c r="AU183" s="4352"/>
      <c r="AV183" s="4352"/>
      <c r="AW183" s="4352"/>
      <c r="AX183" s="4352"/>
      <c r="AY183" s="4352"/>
      <c r="AZ183" s="4352"/>
      <c r="BA183" s="4352"/>
      <c r="BB183" s="4352"/>
      <c r="BC183" s="4352"/>
      <c r="BD183" s="4353"/>
      <c r="BE183" s="4480"/>
      <c r="BF183" s="4481"/>
      <c r="BG183" s="4481"/>
      <c r="BH183" s="4481"/>
      <c r="BI183" s="4482"/>
      <c r="BJ183" s="1370"/>
    </row>
    <row r="184" spans="1:62" ht="21.75" customHeight="1">
      <c r="A184" s="4456"/>
      <c r="B184" s="4380"/>
      <c r="C184" s="4381"/>
      <c r="D184" s="4381"/>
      <c r="E184" s="4381"/>
      <c r="F184" s="4381"/>
      <c r="G184" s="4381"/>
      <c r="H184" s="4381"/>
      <c r="I184" s="4381"/>
      <c r="J184" s="4381"/>
      <c r="K184" s="1702"/>
      <c r="L184" s="1703"/>
      <c r="M184" s="1703"/>
      <c r="N184" s="1704"/>
      <c r="O184" s="1703"/>
      <c r="P184" s="4356"/>
      <c r="Q184" s="4356"/>
      <c r="R184" s="4356"/>
      <c r="S184" s="4356"/>
      <c r="T184" s="4356"/>
      <c r="U184" s="4356"/>
      <c r="V184" s="1384"/>
      <c r="W184" s="4356"/>
      <c r="X184" s="4356"/>
      <c r="Y184" s="4356"/>
      <c r="Z184" s="4356"/>
      <c r="AA184" s="4356"/>
      <c r="AB184" s="4356"/>
      <c r="AC184" s="1384"/>
      <c r="AD184" s="4356"/>
      <c r="AE184" s="4356"/>
      <c r="AF184" s="4356"/>
      <c r="AG184" s="4356"/>
      <c r="AH184" s="4357"/>
      <c r="AI184" s="4485" t="s">
        <v>2811</v>
      </c>
      <c r="AJ184" s="4486"/>
      <c r="AK184" s="4486"/>
      <c r="AL184" s="4486"/>
      <c r="AM184" s="4486"/>
      <c r="AN184" s="4487"/>
      <c r="AO184" s="1684"/>
      <c r="AP184" s="4318" t="s">
        <v>2270</v>
      </c>
      <c r="AQ184" s="4319"/>
      <c r="AR184" s="4319"/>
      <c r="AS184" s="4319"/>
      <c r="AT184" s="4319"/>
      <c r="AU184" s="4319"/>
      <c r="AV184" s="4319"/>
      <c r="AW184" s="4319"/>
      <c r="AX184" s="4319"/>
      <c r="AY184" s="4319"/>
      <c r="AZ184" s="4319"/>
      <c r="BA184" s="4319"/>
      <c r="BB184" s="4319"/>
      <c r="BC184" s="4319"/>
      <c r="BD184" s="4320"/>
      <c r="BE184" s="4480"/>
      <c r="BF184" s="4481"/>
      <c r="BG184" s="4481"/>
      <c r="BH184" s="4481"/>
      <c r="BI184" s="4482"/>
      <c r="BJ184" s="1371"/>
    </row>
    <row r="185" spans="1:62" ht="21.95" customHeight="1">
      <c r="A185" s="4456"/>
      <c r="B185" s="4380"/>
      <c r="C185" s="4381"/>
      <c r="D185" s="4381"/>
      <c r="E185" s="4381"/>
      <c r="F185" s="4381"/>
      <c r="G185" s="4381"/>
      <c r="H185" s="4381"/>
      <c r="I185" s="4381"/>
      <c r="J185" s="4381"/>
      <c r="K185" s="1702"/>
      <c r="L185" s="1703"/>
      <c r="M185" s="1703"/>
      <c r="N185" s="1704"/>
      <c r="O185" s="1703"/>
      <c r="P185" s="4356"/>
      <c r="Q185" s="4356"/>
      <c r="R185" s="4356"/>
      <c r="S185" s="4356"/>
      <c r="T185" s="4356"/>
      <c r="U185" s="4356"/>
      <c r="V185" s="1384"/>
      <c r="W185" s="4356"/>
      <c r="X185" s="4356"/>
      <c r="Y185" s="4356"/>
      <c r="Z185" s="4356"/>
      <c r="AA185" s="4356"/>
      <c r="AB185" s="4356"/>
      <c r="AC185" s="1384"/>
      <c r="AD185" s="4356"/>
      <c r="AE185" s="4356"/>
      <c r="AF185" s="4356"/>
      <c r="AG185" s="4356"/>
      <c r="AH185" s="4357"/>
      <c r="AI185" s="4485" t="s">
        <v>2292</v>
      </c>
      <c r="AJ185" s="4486"/>
      <c r="AK185" s="4486"/>
      <c r="AL185" s="4486"/>
      <c r="AM185" s="4486"/>
      <c r="AN185" s="4487"/>
      <c r="AO185" s="1684"/>
      <c r="AP185" s="4318" t="s">
        <v>2270</v>
      </c>
      <c r="AQ185" s="4319"/>
      <c r="AR185" s="4319"/>
      <c r="AS185" s="4319"/>
      <c r="AT185" s="4319"/>
      <c r="AU185" s="4319"/>
      <c r="AV185" s="4319"/>
      <c r="AW185" s="4319"/>
      <c r="AX185" s="4319"/>
      <c r="AY185" s="4319"/>
      <c r="AZ185" s="4319"/>
      <c r="BA185" s="4319"/>
      <c r="BB185" s="4319"/>
      <c r="BC185" s="4319"/>
      <c r="BD185" s="4320"/>
      <c r="BE185" s="4480"/>
      <c r="BF185" s="4481"/>
      <c r="BG185" s="4481"/>
      <c r="BH185" s="4481"/>
      <c r="BI185" s="4482"/>
      <c r="BJ185" s="1371"/>
    </row>
    <row r="186" spans="1:62" ht="21.95" customHeight="1">
      <c r="A186" s="4456"/>
      <c r="B186" s="4380"/>
      <c r="C186" s="4381"/>
      <c r="D186" s="4381"/>
      <c r="E186" s="4381"/>
      <c r="F186" s="4381"/>
      <c r="G186" s="4381"/>
      <c r="H186" s="4381"/>
      <c r="I186" s="4381"/>
      <c r="J186" s="4381"/>
      <c r="K186" s="1702"/>
      <c r="L186" s="1703"/>
      <c r="M186" s="1703"/>
      <c r="N186" s="1704"/>
      <c r="O186" s="1703"/>
      <c r="P186" s="4356"/>
      <c r="Q186" s="4356"/>
      <c r="R186" s="4356"/>
      <c r="S186" s="4356"/>
      <c r="T186" s="4356"/>
      <c r="U186" s="4356"/>
      <c r="V186" s="1384"/>
      <c r="W186" s="4356"/>
      <c r="X186" s="4356"/>
      <c r="Y186" s="4356"/>
      <c r="Z186" s="4356"/>
      <c r="AA186" s="4356"/>
      <c r="AB186" s="4356"/>
      <c r="AC186" s="1384"/>
      <c r="AD186" s="4356"/>
      <c r="AE186" s="4356"/>
      <c r="AF186" s="4356"/>
      <c r="AG186" s="4356"/>
      <c r="AH186" s="4357"/>
      <c r="AI186" s="4485" t="s">
        <v>2291</v>
      </c>
      <c r="AJ186" s="4486"/>
      <c r="AK186" s="4486"/>
      <c r="AL186" s="4486"/>
      <c r="AM186" s="4486"/>
      <c r="AN186" s="4487"/>
      <c r="AO186" s="1719"/>
      <c r="AP186" s="4318" t="s">
        <v>2270</v>
      </c>
      <c r="AQ186" s="4319"/>
      <c r="AR186" s="4319"/>
      <c r="AS186" s="4319"/>
      <c r="AT186" s="4319"/>
      <c r="AU186" s="4319"/>
      <c r="AV186" s="4319"/>
      <c r="AW186" s="4319"/>
      <c r="AX186" s="4319"/>
      <c r="AY186" s="4319"/>
      <c r="AZ186" s="4319"/>
      <c r="BA186" s="4319"/>
      <c r="BB186" s="4319"/>
      <c r="BC186" s="4319"/>
      <c r="BD186" s="4320"/>
      <c r="BE186" s="4480"/>
      <c r="BF186" s="4481"/>
      <c r="BG186" s="4481"/>
      <c r="BH186" s="4481"/>
      <c r="BI186" s="4482"/>
      <c r="BJ186" s="1369"/>
    </row>
    <row r="187" spans="1:62" ht="21.95" customHeight="1">
      <c r="A187" s="4456"/>
      <c r="B187" s="4380"/>
      <c r="C187" s="4381"/>
      <c r="D187" s="4381"/>
      <c r="E187" s="4381"/>
      <c r="F187" s="4381"/>
      <c r="G187" s="4381"/>
      <c r="H187" s="4381"/>
      <c r="I187" s="4381"/>
      <c r="J187" s="4381"/>
      <c r="K187" s="1702"/>
      <c r="L187" s="1703"/>
      <c r="M187" s="1703"/>
      <c r="N187" s="1704"/>
      <c r="O187" s="1703"/>
      <c r="P187" s="4356"/>
      <c r="Q187" s="4356"/>
      <c r="R187" s="4356"/>
      <c r="S187" s="4356"/>
      <c r="T187" s="4356"/>
      <c r="U187" s="4356"/>
      <c r="V187" s="1384"/>
      <c r="W187" s="4356"/>
      <c r="X187" s="4356"/>
      <c r="Y187" s="4356"/>
      <c r="Z187" s="4356"/>
      <c r="AA187" s="4356"/>
      <c r="AB187" s="4356"/>
      <c r="AC187" s="1384"/>
      <c r="AD187" s="4356"/>
      <c r="AE187" s="4356"/>
      <c r="AF187" s="4356"/>
      <c r="AG187" s="4356"/>
      <c r="AH187" s="4357"/>
      <c r="AI187" s="4485" t="s">
        <v>2812</v>
      </c>
      <c r="AJ187" s="4486"/>
      <c r="AK187" s="4486"/>
      <c r="AL187" s="4486"/>
      <c r="AM187" s="4486"/>
      <c r="AN187" s="4487"/>
      <c r="AO187" s="1719"/>
      <c r="AP187" s="4318" t="s">
        <v>2270</v>
      </c>
      <c r="AQ187" s="4319"/>
      <c r="AR187" s="4319"/>
      <c r="AS187" s="4319"/>
      <c r="AT187" s="4319"/>
      <c r="AU187" s="4319"/>
      <c r="AV187" s="4319"/>
      <c r="AW187" s="4319"/>
      <c r="AX187" s="4319"/>
      <c r="AY187" s="4319"/>
      <c r="AZ187" s="4319"/>
      <c r="BA187" s="4319"/>
      <c r="BB187" s="4319"/>
      <c r="BC187" s="4319"/>
      <c r="BD187" s="4320"/>
      <c r="BE187" s="4480"/>
      <c r="BF187" s="4481"/>
      <c r="BG187" s="4481"/>
      <c r="BH187" s="4481"/>
      <c r="BI187" s="4482"/>
      <c r="BJ187" s="1369"/>
    </row>
    <row r="188" spans="1:62" ht="21.95" customHeight="1">
      <c r="A188" s="4456"/>
      <c r="B188" s="4380"/>
      <c r="C188" s="4381"/>
      <c r="D188" s="4381"/>
      <c r="E188" s="4381"/>
      <c r="F188" s="4381"/>
      <c r="G188" s="4381"/>
      <c r="H188" s="4381"/>
      <c r="I188" s="4381"/>
      <c r="J188" s="4381"/>
      <c r="K188" s="1702"/>
      <c r="L188" s="1703"/>
      <c r="M188" s="1703"/>
      <c r="N188" s="1704"/>
      <c r="O188" s="1703"/>
      <c r="P188" s="4356"/>
      <c r="Q188" s="4356"/>
      <c r="R188" s="4356"/>
      <c r="S188" s="4356"/>
      <c r="T188" s="4356"/>
      <c r="U188" s="4356"/>
      <c r="V188" s="1384"/>
      <c r="W188" s="4356"/>
      <c r="X188" s="4356"/>
      <c r="Y188" s="4356"/>
      <c r="Z188" s="4356"/>
      <c r="AA188" s="4356"/>
      <c r="AB188" s="4356"/>
      <c r="AC188" s="1384"/>
      <c r="AD188" s="4356"/>
      <c r="AE188" s="4356"/>
      <c r="AF188" s="4356"/>
      <c r="AG188" s="4356"/>
      <c r="AH188" s="4357"/>
      <c r="AI188" s="4485" t="s">
        <v>2833</v>
      </c>
      <c r="AJ188" s="4486"/>
      <c r="AK188" s="4486"/>
      <c r="AL188" s="4486"/>
      <c r="AM188" s="4486"/>
      <c r="AN188" s="4487"/>
      <c r="AO188" s="1719"/>
      <c r="AP188" s="4318" t="s">
        <v>2794</v>
      </c>
      <c r="AQ188" s="4319"/>
      <c r="AR188" s="4319"/>
      <c r="AS188" s="4319"/>
      <c r="AT188" s="4319"/>
      <c r="AU188" s="4319"/>
      <c r="AV188" s="4319"/>
      <c r="AW188" s="4319"/>
      <c r="AX188" s="4319"/>
      <c r="AY188" s="4319"/>
      <c r="AZ188" s="4319"/>
      <c r="BA188" s="4319"/>
      <c r="BB188" s="4319"/>
      <c r="BC188" s="4319"/>
      <c r="BD188" s="4320"/>
      <c r="BE188" s="4480"/>
      <c r="BF188" s="4481"/>
      <c r="BG188" s="4481"/>
      <c r="BH188" s="4481"/>
      <c r="BI188" s="4482"/>
      <c r="BJ188" s="1371"/>
    </row>
    <row r="189" spans="1:62" ht="21.95" customHeight="1">
      <c r="A189" s="4456"/>
      <c r="B189" s="4380"/>
      <c r="C189" s="4381"/>
      <c r="D189" s="4381"/>
      <c r="E189" s="4381"/>
      <c r="F189" s="4381"/>
      <c r="G189" s="4381"/>
      <c r="H189" s="4381"/>
      <c r="I189" s="4381"/>
      <c r="J189" s="4381"/>
      <c r="K189" s="1702"/>
      <c r="L189" s="1703"/>
      <c r="M189" s="1703"/>
      <c r="N189" s="1704"/>
      <c r="O189" s="1703"/>
      <c r="P189" s="4356"/>
      <c r="Q189" s="4356"/>
      <c r="R189" s="4356"/>
      <c r="S189" s="4356"/>
      <c r="T189" s="4356"/>
      <c r="U189" s="4356"/>
      <c r="V189" s="1384"/>
      <c r="W189" s="4356"/>
      <c r="X189" s="4356"/>
      <c r="Y189" s="4356"/>
      <c r="Z189" s="4356"/>
      <c r="AA189" s="4356"/>
      <c r="AB189" s="4356"/>
      <c r="AC189" s="1384"/>
      <c r="AD189" s="4356"/>
      <c r="AE189" s="4356"/>
      <c r="AF189" s="4356"/>
      <c r="AG189" s="4356"/>
      <c r="AH189" s="4357"/>
      <c r="AI189" s="4485" t="s">
        <v>2290</v>
      </c>
      <c r="AJ189" s="4486"/>
      <c r="AK189" s="4486"/>
      <c r="AL189" s="4486"/>
      <c r="AM189" s="4486"/>
      <c r="AN189" s="4487"/>
      <c r="AO189" s="1719"/>
      <c r="AP189" s="4318" t="s">
        <v>2270</v>
      </c>
      <c r="AQ189" s="4319"/>
      <c r="AR189" s="4319"/>
      <c r="AS189" s="4319"/>
      <c r="AT189" s="4319"/>
      <c r="AU189" s="4319"/>
      <c r="AV189" s="4319"/>
      <c r="AW189" s="4319"/>
      <c r="AX189" s="4319"/>
      <c r="AY189" s="4319"/>
      <c r="AZ189" s="4319"/>
      <c r="BA189" s="4319"/>
      <c r="BB189" s="4319"/>
      <c r="BC189" s="4319"/>
      <c r="BD189" s="4320"/>
      <c r="BE189" s="4480"/>
      <c r="BF189" s="4481"/>
      <c r="BG189" s="4481"/>
      <c r="BH189" s="4481"/>
      <c r="BI189" s="4482"/>
      <c r="BJ189" s="1371"/>
    </row>
    <row r="190" spans="1:62" ht="21.95" customHeight="1">
      <c r="A190" s="4456"/>
      <c r="B190" s="4380"/>
      <c r="C190" s="4381"/>
      <c r="D190" s="4381"/>
      <c r="E190" s="4381"/>
      <c r="F190" s="4381"/>
      <c r="G190" s="4381"/>
      <c r="H190" s="4381"/>
      <c r="I190" s="4381"/>
      <c r="J190" s="4381"/>
      <c r="K190" s="1702"/>
      <c r="L190" s="1703"/>
      <c r="M190" s="1703"/>
      <c r="N190" s="1704"/>
      <c r="O190" s="1703"/>
      <c r="P190" s="4356"/>
      <c r="Q190" s="4356"/>
      <c r="R190" s="4356"/>
      <c r="S190" s="4356"/>
      <c r="T190" s="4356"/>
      <c r="U190" s="4356"/>
      <c r="V190" s="1384"/>
      <c r="W190" s="4356"/>
      <c r="X190" s="4356"/>
      <c r="Y190" s="4356"/>
      <c r="Z190" s="4356"/>
      <c r="AA190" s="4356"/>
      <c r="AB190" s="4356"/>
      <c r="AC190" s="1384"/>
      <c r="AD190" s="4356"/>
      <c r="AE190" s="4356"/>
      <c r="AF190" s="4356"/>
      <c r="AG190" s="4356"/>
      <c r="AH190" s="4357"/>
      <c r="AI190" s="4485" t="s">
        <v>2307</v>
      </c>
      <c r="AJ190" s="4486"/>
      <c r="AK190" s="4486"/>
      <c r="AL190" s="4486"/>
      <c r="AM190" s="4486"/>
      <c r="AN190" s="4487"/>
      <c r="AO190" s="1684"/>
      <c r="AP190" s="4318" t="s">
        <v>2834</v>
      </c>
      <c r="AQ190" s="4319"/>
      <c r="AR190" s="4319"/>
      <c r="AS190" s="4319"/>
      <c r="AT190" s="4319"/>
      <c r="AU190" s="4319"/>
      <c r="AV190" s="4319"/>
      <c r="AW190" s="4319"/>
      <c r="AX190" s="4319"/>
      <c r="AY190" s="4319"/>
      <c r="AZ190" s="4319"/>
      <c r="BA190" s="4319"/>
      <c r="BB190" s="4319"/>
      <c r="BC190" s="4319"/>
      <c r="BD190" s="4320"/>
      <c r="BE190" s="4480"/>
      <c r="BF190" s="4481"/>
      <c r="BG190" s="4481"/>
      <c r="BH190" s="4481"/>
      <c r="BI190" s="4482"/>
      <c r="BJ190" s="1371"/>
    </row>
    <row r="191" spans="1:62" ht="21.95" customHeight="1">
      <c r="A191" s="4456"/>
      <c r="B191" s="4380"/>
      <c r="C191" s="4381"/>
      <c r="D191" s="4381"/>
      <c r="E191" s="4381"/>
      <c r="F191" s="4381"/>
      <c r="G191" s="4381"/>
      <c r="H191" s="4381"/>
      <c r="I191" s="4381"/>
      <c r="J191" s="4381"/>
      <c r="K191" s="1702"/>
      <c r="L191" s="1703"/>
      <c r="M191" s="1703"/>
      <c r="N191" s="1704"/>
      <c r="O191" s="1703"/>
      <c r="P191" s="4356"/>
      <c r="Q191" s="4356"/>
      <c r="R191" s="4356"/>
      <c r="S191" s="4356"/>
      <c r="T191" s="4356"/>
      <c r="U191" s="4356"/>
      <c r="V191" s="1384"/>
      <c r="W191" s="4356"/>
      <c r="X191" s="4356"/>
      <c r="Y191" s="4356"/>
      <c r="Z191" s="4356"/>
      <c r="AA191" s="4356"/>
      <c r="AB191" s="4356"/>
      <c r="AC191" s="1384"/>
      <c r="AD191" s="4356"/>
      <c r="AE191" s="4356"/>
      <c r="AF191" s="4356"/>
      <c r="AG191" s="4356"/>
      <c r="AH191" s="4357"/>
      <c r="AI191" s="4485" t="s">
        <v>2306</v>
      </c>
      <c r="AJ191" s="4486"/>
      <c r="AK191" s="4486"/>
      <c r="AL191" s="4486"/>
      <c r="AM191" s="4486"/>
      <c r="AN191" s="4487"/>
      <c r="AO191" s="1684"/>
      <c r="AP191" s="4318" t="s">
        <v>2270</v>
      </c>
      <c r="AQ191" s="4319"/>
      <c r="AR191" s="4319"/>
      <c r="AS191" s="4319"/>
      <c r="AT191" s="4319"/>
      <c r="AU191" s="4319"/>
      <c r="AV191" s="4319"/>
      <c r="AW191" s="4319"/>
      <c r="AX191" s="4319"/>
      <c r="AY191" s="4319"/>
      <c r="AZ191" s="4319"/>
      <c r="BA191" s="4319"/>
      <c r="BB191" s="4319"/>
      <c r="BC191" s="4319"/>
      <c r="BD191" s="4320"/>
      <c r="BE191" s="4480"/>
      <c r="BF191" s="4481"/>
      <c r="BG191" s="4481"/>
      <c r="BH191" s="4481"/>
      <c r="BI191" s="4482"/>
      <c r="BJ191" s="1371"/>
    </row>
    <row r="192" spans="1:62" ht="21.95" customHeight="1" thickBot="1">
      <c r="A192" s="4456"/>
      <c r="B192" s="4380"/>
      <c r="C192" s="4381"/>
      <c r="D192" s="4381"/>
      <c r="E192" s="4381"/>
      <c r="F192" s="4381"/>
      <c r="G192" s="4381"/>
      <c r="H192" s="4381"/>
      <c r="I192" s="4381"/>
      <c r="J192" s="4381"/>
      <c r="K192" s="1702"/>
      <c r="L192" s="1703"/>
      <c r="M192" s="1703"/>
      <c r="N192" s="1704"/>
      <c r="O192" s="1703"/>
      <c r="P192" s="4356"/>
      <c r="Q192" s="4356"/>
      <c r="R192" s="4356"/>
      <c r="S192" s="4356"/>
      <c r="T192" s="4356"/>
      <c r="U192" s="4356"/>
      <c r="V192" s="1384"/>
      <c r="W192" s="4356"/>
      <c r="X192" s="4356"/>
      <c r="Y192" s="4356"/>
      <c r="Z192" s="4356"/>
      <c r="AA192" s="4356"/>
      <c r="AB192" s="4356"/>
      <c r="AC192" s="1384"/>
      <c r="AD192" s="4356"/>
      <c r="AE192" s="4356"/>
      <c r="AF192" s="4356"/>
      <c r="AG192" s="4356"/>
      <c r="AH192" s="4357"/>
      <c r="AI192" s="4503" t="s">
        <v>2305</v>
      </c>
      <c r="AJ192" s="4504"/>
      <c r="AK192" s="4504"/>
      <c r="AL192" s="4504"/>
      <c r="AM192" s="4504"/>
      <c r="AN192" s="4505"/>
      <c r="AO192" s="1719"/>
      <c r="AP192" s="4399" t="s">
        <v>2803</v>
      </c>
      <c r="AQ192" s="4400"/>
      <c r="AR192" s="4400"/>
      <c r="AS192" s="4400"/>
      <c r="AT192" s="4400"/>
      <c r="AU192" s="4400"/>
      <c r="AV192" s="4400"/>
      <c r="AW192" s="4400"/>
      <c r="AX192" s="4400"/>
      <c r="AY192" s="4400"/>
      <c r="AZ192" s="4400"/>
      <c r="BA192" s="4400"/>
      <c r="BB192" s="4400"/>
      <c r="BC192" s="4400"/>
      <c r="BD192" s="4506"/>
      <c r="BE192" s="4480"/>
      <c r="BF192" s="4481"/>
      <c r="BG192" s="4481"/>
      <c r="BH192" s="4481"/>
      <c r="BI192" s="4482"/>
      <c r="BJ192" s="1370"/>
    </row>
    <row r="193" spans="1:62" ht="21" customHeight="1">
      <c r="A193" s="4456"/>
      <c r="B193" s="4380"/>
      <c r="C193" s="4381"/>
      <c r="D193" s="4381"/>
      <c r="E193" s="4381"/>
      <c r="F193" s="4381"/>
      <c r="G193" s="4381"/>
      <c r="H193" s="4381"/>
      <c r="I193" s="4381"/>
      <c r="J193" s="4381"/>
      <c r="K193" s="4491"/>
      <c r="L193" s="4492"/>
      <c r="M193" s="4492"/>
      <c r="N193" s="4493"/>
      <c r="O193" s="4500"/>
      <c r="P193" s="4356"/>
      <c r="Q193" s="4356"/>
      <c r="R193" s="4356"/>
      <c r="S193" s="4356"/>
      <c r="T193" s="4356"/>
      <c r="U193" s="4356"/>
      <c r="V193" s="4500"/>
      <c r="W193" s="4356"/>
      <c r="X193" s="4356"/>
      <c r="Y193" s="4356"/>
      <c r="Z193" s="4356"/>
      <c r="AA193" s="4356"/>
      <c r="AB193" s="4356"/>
      <c r="AC193" s="4500"/>
      <c r="AD193" s="4356"/>
      <c r="AE193" s="4356"/>
      <c r="AF193" s="4356"/>
      <c r="AG193" s="4356"/>
      <c r="AH193" s="4357"/>
      <c r="AI193" s="4485" t="s">
        <v>2310</v>
      </c>
      <c r="AJ193" s="4486"/>
      <c r="AK193" s="4486"/>
      <c r="AL193" s="4486"/>
      <c r="AM193" s="4486"/>
      <c r="AN193" s="4487"/>
      <c r="AO193" s="1684"/>
      <c r="AP193" s="4318" t="s">
        <v>2270</v>
      </c>
      <c r="AQ193" s="4319"/>
      <c r="AR193" s="4319"/>
      <c r="AS193" s="4319"/>
      <c r="AT193" s="4319"/>
      <c r="AU193" s="4319"/>
      <c r="AV193" s="4319"/>
      <c r="AW193" s="4319"/>
      <c r="AX193" s="4319"/>
      <c r="AY193" s="4319"/>
      <c r="AZ193" s="4319"/>
      <c r="BA193" s="4319"/>
      <c r="BB193" s="4319"/>
      <c r="BC193" s="4319"/>
      <c r="BD193" s="4320"/>
      <c r="BE193" s="4480"/>
      <c r="BF193" s="4481"/>
      <c r="BG193" s="4481"/>
      <c r="BH193" s="4481"/>
      <c r="BI193" s="4482"/>
      <c r="BJ193" s="1370"/>
    </row>
    <row r="194" spans="1:62" ht="21.95" customHeight="1">
      <c r="A194" s="4456"/>
      <c r="B194" s="4380"/>
      <c r="C194" s="4381"/>
      <c r="D194" s="4381"/>
      <c r="E194" s="4381"/>
      <c r="F194" s="4381"/>
      <c r="G194" s="4381"/>
      <c r="H194" s="4381"/>
      <c r="I194" s="4381"/>
      <c r="J194" s="4381"/>
      <c r="K194" s="4494"/>
      <c r="L194" s="4495"/>
      <c r="M194" s="4495"/>
      <c r="N194" s="4496"/>
      <c r="O194" s="4501"/>
      <c r="P194" s="4356"/>
      <c r="Q194" s="4356"/>
      <c r="R194" s="4356"/>
      <c r="S194" s="4356"/>
      <c r="T194" s="4356"/>
      <c r="U194" s="4356"/>
      <c r="V194" s="4501"/>
      <c r="W194" s="4356"/>
      <c r="X194" s="4356"/>
      <c r="Y194" s="4356"/>
      <c r="Z194" s="4356"/>
      <c r="AA194" s="4356"/>
      <c r="AB194" s="4356"/>
      <c r="AC194" s="4501"/>
      <c r="AD194" s="4356"/>
      <c r="AE194" s="4356"/>
      <c r="AF194" s="4356"/>
      <c r="AG194" s="4356"/>
      <c r="AH194" s="4357"/>
      <c r="AI194" s="4485" t="s">
        <v>2303</v>
      </c>
      <c r="AJ194" s="4486"/>
      <c r="AK194" s="4486"/>
      <c r="AL194" s="4486"/>
      <c r="AM194" s="4486"/>
      <c r="AN194" s="4487"/>
      <c r="AO194" s="1719"/>
      <c r="AP194" s="4318" t="s">
        <v>2834</v>
      </c>
      <c r="AQ194" s="4319"/>
      <c r="AR194" s="4319"/>
      <c r="AS194" s="4319"/>
      <c r="AT194" s="4319"/>
      <c r="AU194" s="4319"/>
      <c r="AV194" s="4319"/>
      <c r="AW194" s="4319"/>
      <c r="AX194" s="4319"/>
      <c r="AY194" s="4319"/>
      <c r="AZ194" s="4319"/>
      <c r="BA194" s="4319"/>
      <c r="BB194" s="4319"/>
      <c r="BC194" s="4319"/>
      <c r="BD194" s="4320"/>
      <c r="BE194" s="4480"/>
      <c r="BF194" s="4481"/>
      <c r="BG194" s="4481"/>
      <c r="BH194" s="4481"/>
      <c r="BI194" s="4482"/>
      <c r="BJ194" s="1370"/>
    </row>
    <row r="195" spans="1:62" ht="21.95" customHeight="1" thickBot="1">
      <c r="A195" s="4456"/>
      <c r="B195" s="4380"/>
      <c r="C195" s="4381"/>
      <c r="D195" s="4381"/>
      <c r="E195" s="4381"/>
      <c r="F195" s="4381"/>
      <c r="G195" s="4381"/>
      <c r="H195" s="4381"/>
      <c r="I195" s="4381"/>
      <c r="J195" s="4381"/>
      <c r="K195" s="4497"/>
      <c r="L195" s="4498"/>
      <c r="M195" s="4498"/>
      <c r="N195" s="4499"/>
      <c r="O195" s="4502"/>
      <c r="P195" s="4356"/>
      <c r="Q195" s="4356"/>
      <c r="R195" s="4356"/>
      <c r="S195" s="4356"/>
      <c r="T195" s="4356"/>
      <c r="U195" s="4356"/>
      <c r="V195" s="4502"/>
      <c r="W195" s="4356"/>
      <c r="X195" s="4356"/>
      <c r="Y195" s="4356"/>
      <c r="Z195" s="4356"/>
      <c r="AA195" s="4356"/>
      <c r="AB195" s="4356"/>
      <c r="AC195" s="4502"/>
      <c r="AD195" s="4356"/>
      <c r="AE195" s="4356"/>
      <c r="AF195" s="4356"/>
      <c r="AG195" s="4356"/>
      <c r="AH195" s="4357"/>
      <c r="AI195" s="4485" t="s">
        <v>2302</v>
      </c>
      <c r="AJ195" s="4486"/>
      <c r="AK195" s="4486"/>
      <c r="AL195" s="4486"/>
      <c r="AM195" s="4486"/>
      <c r="AN195" s="4487"/>
      <c r="AO195" s="1684"/>
      <c r="AP195" s="4318" t="s">
        <v>2270</v>
      </c>
      <c r="AQ195" s="4319"/>
      <c r="AR195" s="4319"/>
      <c r="AS195" s="4319"/>
      <c r="AT195" s="4319"/>
      <c r="AU195" s="4319"/>
      <c r="AV195" s="4319"/>
      <c r="AW195" s="4319"/>
      <c r="AX195" s="4319"/>
      <c r="AY195" s="4319"/>
      <c r="AZ195" s="4319"/>
      <c r="BA195" s="4319"/>
      <c r="BB195" s="4319"/>
      <c r="BC195" s="4319"/>
      <c r="BD195" s="4320"/>
      <c r="BE195" s="4480"/>
      <c r="BF195" s="4481"/>
      <c r="BG195" s="4481"/>
      <c r="BH195" s="4481"/>
      <c r="BI195" s="4482"/>
      <c r="BJ195" s="1371"/>
    </row>
    <row r="196" spans="1:62" ht="21.95" customHeight="1" thickBot="1">
      <c r="A196" s="4456"/>
      <c r="B196" s="4380"/>
      <c r="C196" s="4381"/>
      <c r="D196" s="4381"/>
      <c r="E196" s="4381"/>
      <c r="F196" s="4381"/>
      <c r="G196" s="4381"/>
      <c r="H196" s="4381"/>
      <c r="I196" s="4381"/>
      <c r="J196" s="4381"/>
      <c r="K196" s="1702"/>
      <c r="L196" s="1703"/>
      <c r="M196" s="1703"/>
      <c r="N196" s="1704"/>
      <c r="O196" s="1703"/>
      <c r="P196" s="4356"/>
      <c r="Q196" s="4356"/>
      <c r="R196" s="4356"/>
      <c r="S196" s="4356"/>
      <c r="T196" s="4356"/>
      <c r="U196" s="4356"/>
      <c r="V196" s="1384"/>
      <c r="W196" s="4356"/>
      <c r="X196" s="4356"/>
      <c r="Y196" s="4356"/>
      <c r="Z196" s="4356"/>
      <c r="AA196" s="4356"/>
      <c r="AB196" s="4356"/>
      <c r="AC196" s="1384"/>
      <c r="AD196" s="4356"/>
      <c r="AE196" s="4356"/>
      <c r="AF196" s="4356"/>
      <c r="AG196" s="4356"/>
      <c r="AH196" s="4357"/>
      <c r="AI196" s="4488" t="s">
        <v>2813</v>
      </c>
      <c r="AJ196" s="4489"/>
      <c r="AK196" s="4489"/>
      <c r="AL196" s="4489"/>
      <c r="AM196" s="4489"/>
      <c r="AN196" s="4490"/>
      <c r="AO196" s="1684"/>
      <c r="AP196" s="4507" t="s">
        <v>2270</v>
      </c>
      <c r="AQ196" s="4508"/>
      <c r="AR196" s="4508"/>
      <c r="AS196" s="4508"/>
      <c r="AT196" s="4508"/>
      <c r="AU196" s="4508"/>
      <c r="AV196" s="4508"/>
      <c r="AW196" s="4508"/>
      <c r="AX196" s="4508"/>
      <c r="AY196" s="4508"/>
      <c r="AZ196" s="4508"/>
      <c r="BA196" s="4508"/>
      <c r="BB196" s="4508"/>
      <c r="BC196" s="4508"/>
      <c r="BD196" s="4509"/>
      <c r="BE196" s="4480"/>
      <c r="BF196" s="4481"/>
      <c r="BG196" s="4481"/>
      <c r="BH196" s="4481"/>
      <c r="BI196" s="4482"/>
      <c r="BJ196" s="1370"/>
    </row>
    <row r="197" spans="1:62" ht="21.95" customHeight="1" thickBot="1">
      <c r="A197" s="4456"/>
      <c r="B197" s="4380"/>
      <c r="C197" s="4381"/>
      <c r="D197" s="4381"/>
      <c r="E197" s="4381"/>
      <c r="F197" s="4381"/>
      <c r="G197" s="4381"/>
      <c r="H197" s="4381"/>
      <c r="I197" s="4381"/>
      <c r="J197" s="4381"/>
      <c r="K197" s="1689"/>
      <c r="L197" s="1690"/>
      <c r="M197" s="1690"/>
      <c r="N197" s="1691"/>
      <c r="O197" s="1690"/>
      <c r="P197" s="4356"/>
      <c r="Q197" s="4356"/>
      <c r="R197" s="4356"/>
      <c r="S197" s="4356"/>
      <c r="T197" s="4356"/>
      <c r="U197" s="4356"/>
      <c r="V197" s="1385"/>
      <c r="W197" s="4356"/>
      <c r="X197" s="4356"/>
      <c r="Y197" s="4356"/>
      <c r="Z197" s="4356"/>
      <c r="AA197" s="4356"/>
      <c r="AB197" s="4356"/>
      <c r="AC197" s="1385"/>
      <c r="AD197" s="4356"/>
      <c r="AE197" s="4356"/>
      <c r="AF197" s="4356"/>
      <c r="AG197" s="4356"/>
      <c r="AH197" s="4357"/>
      <c r="AI197" s="4485" t="s">
        <v>2309</v>
      </c>
      <c r="AJ197" s="4486"/>
      <c r="AK197" s="4486"/>
      <c r="AL197" s="4486"/>
      <c r="AM197" s="4486"/>
      <c r="AN197" s="4487"/>
      <c r="AO197" s="1684"/>
      <c r="AP197" s="1721"/>
      <c r="AQ197" s="1722"/>
      <c r="AR197" s="4510" t="s">
        <v>2848</v>
      </c>
      <c r="AS197" s="4510"/>
      <c r="AT197" s="4510"/>
      <c r="AU197" s="4511" t="s">
        <v>2849</v>
      </c>
      <c r="AV197" s="4511"/>
      <c r="AW197" s="4511"/>
      <c r="AX197" s="2078" t="s">
        <v>2850</v>
      </c>
      <c r="AY197" s="4512"/>
      <c r="AZ197" s="4513"/>
      <c r="BA197" s="4514"/>
      <c r="BB197" s="1722" t="s">
        <v>2851</v>
      </c>
      <c r="BC197" s="4400" t="s">
        <v>2852</v>
      </c>
      <c r="BD197" s="4506"/>
      <c r="BE197" s="4480"/>
      <c r="BF197" s="4481"/>
      <c r="BG197" s="4481"/>
      <c r="BH197" s="4481"/>
      <c r="BI197" s="4482"/>
      <c r="BJ197" s="1371"/>
    </row>
    <row r="198" spans="1:62" ht="21.95" customHeight="1">
      <c r="A198" s="4456"/>
      <c r="B198" s="4380"/>
      <c r="C198" s="4381"/>
      <c r="D198" s="4381"/>
      <c r="E198" s="4381"/>
      <c r="F198" s="4381"/>
      <c r="G198" s="4381"/>
      <c r="H198" s="4381"/>
      <c r="I198" s="4381"/>
      <c r="J198" s="4381"/>
      <c r="K198" s="1689"/>
      <c r="L198" s="1690"/>
      <c r="M198" s="1690"/>
      <c r="N198" s="1691"/>
      <c r="O198" s="1690"/>
      <c r="P198" s="4356"/>
      <c r="Q198" s="4356"/>
      <c r="R198" s="4356"/>
      <c r="S198" s="4356"/>
      <c r="T198" s="4356"/>
      <c r="U198" s="4356"/>
      <c r="V198" s="1385"/>
      <c r="W198" s="4356"/>
      <c r="X198" s="4356"/>
      <c r="Y198" s="4356"/>
      <c r="Z198" s="4356"/>
      <c r="AA198" s="4356"/>
      <c r="AB198" s="4356"/>
      <c r="AC198" s="1385"/>
      <c r="AD198" s="4356"/>
      <c r="AE198" s="4356"/>
      <c r="AF198" s="4356"/>
      <c r="AG198" s="4356"/>
      <c r="AH198" s="4357"/>
      <c r="AI198" s="4485" t="s">
        <v>2281</v>
      </c>
      <c r="AJ198" s="4486"/>
      <c r="AK198" s="4486"/>
      <c r="AL198" s="4486"/>
      <c r="AM198" s="4486"/>
      <c r="AN198" s="4487"/>
      <c r="AO198" s="1684"/>
      <c r="AP198" s="4518" t="s">
        <v>2270</v>
      </c>
      <c r="AQ198" s="4519"/>
      <c r="AR198" s="4519"/>
      <c r="AS198" s="4519"/>
      <c r="AT198" s="4519"/>
      <c r="AU198" s="4519"/>
      <c r="AV198" s="4519"/>
      <c r="AW198" s="4519"/>
      <c r="AX198" s="4519"/>
      <c r="AY198" s="4519"/>
      <c r="AZ198" s="4519"/>
      <c r="BA198" s="4519"/>
      <c r="BB198" s="4519"/>
      <c r="BC198" s="4519"/>
      <c r="BD198" s="4520"/>
      <c r="BE198" s="4480"/>
      <c r="BF198" s="4481"/>
      <c r="BG198" s="4481"/>
      <c r="BH198" s="4481"/>
      <c r="BI198" s="4482"/>
      <c r="BJ198" s="1371"/>
    </row>
    <row r="199" spans="1:62" ht="21.95" customHeight="1">
      <c r="A199" s="4456"/>
      <c r="B199" s="4380"/>
      <c r="C199" s="4381"/>
      <c r="D199" s="4381"/>
      <c r="E199" s="4381"/>
      <c r="F199" s="4381"/>
      <c r="G199" s="4381"/>
      <c r="H199" s="4381"/>
      <c r="I199" s="4381"/>
      <c r="J199" s="4381"/>
      <c r="K199" s="1689"/>
      <c r="L199" s="1690"/>
      <c r="M199" s="1690"/>
      <c r="N199" s="1691"/>
      <c r="O199" s="1690"/>
      <c r="P199" s="4356"/>
      <c r="Q199" s="4356"/>
      <c r="R199" s="4356"/>
      <c r="S199" s="4356"/>
      <c r="T199" s="4356"/>
      <c r="U199" s="4356"/>
      <c r="V199" s="1385"/>
      <c r="W199" s="4356"/>
      <c r="X199" s="4356"/>
      <c r="Y199" s="4356"/>
      <c r="Z199" s="4356"/>
      <c r="AA199" s="4356"/>
      <c r="AB199" s="4356"/>
      <c r="AC199" s="1385"/>
      <c r="AD199" s="4356"/>
      <c r="AE199" s="4356"/>
      <c r="AF199" s="4356"/>
      <c r="AG199" s="4356"/>
      <c r="AH199" s="4357"/>
      <c r="AI199" s="4485" t="s">
        <v>2280</v>
      </c>
      <c r="AJ199" s="4486"/>
      <c r="AK199" s="4486"/>
      <c r="AL199" s="4486"/>
      <c r="AM199" s="4486"/>
      <c r="AN199" s="4487"/>
      <c r="AO199" s="1684"/>
      <c r="AP199" s="4318" t="s">
        <v>2270</v>
      </c>
      <c r="AQ199" s="4319"/>
      <c r="AR199" s="4319"/>
      <c r="AS199" s="4319"/>
      <c r="AT199" s="4319"/>
      <c r="AU199" s="4319"/>
      <c r="AV199" s="4319"/>
      <c r="AW199" s="4319"/>
      <c r="AX199" s="4319"/>
      <c r="AY199" s="4319"/>
      <c r="AZ199" s="4319"/>
      <c r="BA199" s="4319"/>
      <c r="BB199" s="4319"/>
      <c r="BC199" s="4319"/>
      <c r="BD199" s="4320"/>
      <c r="BE199" s="4480"/>
      <c r="BF199" s="4481"/>
      <c r="BG199" s="4481"/>
      <c r="BH199" s="4481"/>
      <c r="BI199" s="4482"/>
      <c r="BJ199" s="1371"/>
    </row>
    <row r="200" spans="1:62" ht="21.95" customHeight="1">
      <c r="A200" s="4456"/>
      <c r="B200" s="4380"/>
      <c r="C200" s="4381"/>
      <c r="D200" s="4381"/>
      <c r="E200" s="4381"/>
      <c r="F200" s="4381"/>
      <c r="G200" s="4381"/>
      <c r="H200" s="4381"/>
      <c r="I200" s="4381"/>
      <c r="J200" s="4381"/>
      <c r="K200" s="1689"/>
      <c r="L200" s="1690"/>
      <c r="M200" s="1690"/>
      <c r="N200" s="1691"/>
      <c r="O200" s="1690"/>
      <c r="P200" s="4356"/>
      <c r="Q200" s="4356"/>
      <c r="R200" s="4356"/>
      <c r="S200" s="4356"/>
      <c r="T200" s="4356"/>
      <c r="U200" s="4356"/>
      <c r="V200" s="1385"/>
      <c r="W200" s="4356"/>
      <c r="X200" s="4356"/>
      <c r="Y200" s="4356"/>
      <c r="Z200" s="4356"/>
      <c r="AA200" s="4356"/>
      <c r="AB200" s="4356"/>
      <c r="AC200" s="1385"/>
      <c r="AD200" s="4356"/>
      <c r="AE200" s="4356"/>
      <c r="AF200" s="4356"/>
      <c r="AG200" s="4356"/>
      <c r="AH200" s="4357"/>
      <c r="AI200" s="4485" t="s">
        <v>3441</v>
      </c>
      <c r="AJ200" s="4486"/>
      <c r="AK200" s="4486"/>
      <c r="AL200" s="4486"/>
      <c r="AM200" s="4486"/>
      <c r="AN200" s="4487"/>
      <c r="AO200" s="1684"/>
      <c r="AP200" s="4318" t="s">
        <v>2270</v>
      </c>
      <c r="AQ200" s="4319"/>
      <c r="AR200" s="4319"/>
      <c r="AS200" s="4319"/>
      <c r="AT200" s="4319"/>
      <c r="AU200" s="4319"/>
      <c r="AV200" s="4319"/>
      <c r="AW200" s="4319"/>
      <c r="AX200" s="4319"/>
      <c r="AY200" s="4319"/>
      <c r="AZ200" s="4319"/>
      <c r="BA200" s="4319"/>
      <c r="BB200" s="4319"/>
      <c r="BC200" s="4319"/>
      <c r="BD200" s="4320"/>
      <c r="BE200" s="4480"/>
      <c r="BF200" s="4481"/>
      <c r="BG200" s="4481"/>
      <c r="BH200" s="4481"/>
      <c r="BI200" s="4482"/>
      <c r="BJ200" s="1371"/>
    </row>
    <row r="201" spans="1:62" ht="66.75" customHeight="1">
      <c r="A201" s="4456"/>
      <c r="B201" s="4380"/>
      <c r="C201" s="4381"/>
      <c r="D201" s="4381"/>
      <c r="E201" s="4381"/>
      <c r="F201" s="4381"/>
      <c r="G201" s="4381"/>
      <c r="H201" s="4381"/>
      <c r="I201" s="4381"/>
      <c r="J201" s="4381"/>
      <c r="K201" s="1689"/>
      <c r="L201" s="1690"/>
      <c r="M201" s="1690"/>
      <c r="N201" s="1691"/>
      <c r="O201" s="1690"/>
      <c r="P201" s="4356"/>
      <c r="Q201" s="4356"/>
      <c r="R201" s="4356"/>
      <c r="S201" s="4356"/>
      <c r="T201" s="4356"/>
      <c r="U201" s="4356"/>
      <c r="V201" s="1385"/>
      <c r="W201" s="4356"/>
      <c r="X201" s="4356"/>
      <c r="Y201" s="4356"/>
      <c r="Z201" s="4356"/>
      <c r="AA201" s="4356"/>
      <c r="AB201" s="4356"/>
      <c r="AC201" s="1385"/>
      <c r="AD201" s="4356"/>
      <c r="AE201" s="4356"/>
      <c r="AF201" s="4356"/>
      <c r="AG201" s="4356"/>
      <c r="AH201" s="4357"/>
      <c r="AI201" s="4485" t="s">
        <v>2278</v>
      </c>
      <c r="AJ201" s="4486"/>
      <c r="AK201" s="4486"/>
      <c r="AL201" s="4486"/>
      <c r="AM201" s="4486"/>
      <c r="AN201" s="4487"/>
      <c r="AO201" s="1687"/>
      <c r="AP201" s="4351" t="s">
        <v>3442</v>
      </c>
      <c r="AQ201" s="4352"/>
      <c r="AR201" s="4352"/>
      <c r="AS201" s="4352"/>
      <c r="AT201" s="4352"/>
      <c r="AU201" s="4352"/>
      <c r="AV201" s="4352"/>
      <c r="AW201" s="4352"/>
      <c r="AX201" s="4352"/>
      <c r="AY201" s="4352"/>
      <c r="AZ201" s="4352"/>
      <c r="BA201" s="4352"/>
      <c r="BB201" s="4352"/>
      <c r="BC201" s="4352"/>
      <c r="BD201" s="4353"/>
      <c r="BE201" s="4480"/>
      <c r="BF201" s="4481"/>
      <c r="BG201" s="4481"/>
      <c r="BH201" s="4481"/>
      <c r="BI201" s="4482"/>
      <c r="BJ201" s="1371"/>
    </row>
    <row r="202" spans="1:62" ht="21.95" customHeight="1">
      <c r="A202" s="4456"/>
      <c r="B202" s="4380"/>
      <c r="C202" s="4381"/>
      <c r="D202" s="4381"/>
      <c r="E202" s="4381"/>
      <c r="F202" s="4381"/>
      <c r="G202" s="4381"/>
      <c r="H202" s="4381"/>
      <c r="I202" s="4381"/>
      <c r="J202" s="4381"/>
      <c r="K202" s="1689"/>
      <c r="L202" s="1690"/>
      <c r="M202" s="1690"/>
      <c r="N202" s="1691"/>
      <c r="O202" s="1690"/>
      <c r="P202" s="4356"/>
      <c r="Q202" s="4356"/>
      <c r="R202" s="4356"/>
      <c r="S202" s="4356"/>
      <c r="T202" s="4356"/>
      <c r="U202" s="4356"/>
      <c r="V202" s="1385"/>
      <c r="W202" s="4356"/>
      <c r="X202" s="4356"/>
      <c r="Y202" s="4356"/>
      <c r="Z202" s="4356"/>
      <c r="AA202" s="4356"/>
      <c r="AB202" s="4356"/>
      <c r="AC202" s="1385"/>
      <c r="AD202" s="4356"/>
      <c r="AE202" s="4356"/>
      <c r="AF202" s="4356"/>
      <c r="AG202" s="4356"/>
      <c r="AH202" s="4357"/>
      <c r="AI202" s="4515" t="s">
        <v>2277</v>
      </c>
      <c r="AJ202" s="4516"/>
      <c r="AK202" s="4516"/>
      <c r="AL202" s="4516"/>
      <c r="AM202" s="4516"/>
      <c r="AN202" s="4517"/>
      <c r="AO202" s="1723"/>
      <c r="AP202" s="4318" t="s">
        <v>2831</v>
      </c>
      <c r="AQ202" s="4319"/>
      <c r="AR202" s="4319"/>
      <c r="AS202" s="4319"/>
      <c r="AT202" s="4319"/>
      <c r="AU202" s="4319"/>
      <c r="AV202" s="4319"/>
      <c r="AW202" s="4319"/>
      <c r="AX202" s="4319"/>
      <c r="AY202" s="4319"/>
      <c r="AZ202" s="4319"/>
      <c r="BA202" s="4319"/>
      <c r="BB202" s="4319"/>
      <c r="BC202" s="4319"/>
      <c r="BD202" s="4320"/>
      <c r="BE202" s="4480"/>
      <c r="BF202" s="4481"/>
      <c r="BG202" s="4481"/>
      <c r="BH202" s="4481"/>
      <c r="BI202" s="4482"/>
      <c r="BJ202" s="1371"/>
    </row>
    <row r="203" spans="1:62" ht="21.95" customHeight="1">
      <c r="A203" s="4456"/>
      <c r="B203" s="4380"/>
      <c r="C203" s="4381"/>
      <c r="D203" s="4381"/>
      <c r="E203" s="4381"/>
      <c r="F203" s="4381"/>
      <c r="G203" s="4381"/>
      <c r="H203" s="4381"/>
      <c r="I203" s="4381"/>
      <c r="J203" s="4381"/>
      <c r="K203" s="1689"/>
      <c r="L203" s="1690"/>
      <c r="M203" s="1690"/>
      <c r="N203" s="1691"/>
      <c r="O203" s="1690"/>
      <c r="P203" s="4356"/>
      <c r="Q203" s="4356"/>
      <c r="R203" s="4356"/>
      <c r="S203" s="4356"/>
      <c r="T203" s="4356"/>
      <c r="U203" s="4356"/>
      <c r="V203" s="1385"/>
      <c r="W203" s="4356"/>
      <c r="X203" s="4356"/>
      <c r="Y203" s="4356"/>
      <c r="Z203" s="4356"/>
      <c r="AA203" s="4356"/>
      <c r="AB203" s="4356"/>
      <c r="AC203" s="1385"/>
      <c r="AD203" s="4356"/>
      <c r="AE203" s="4356"/>
      <c r="AF203" s="4356"/>
      <c r="AG203" s="4356"/>
      <c r="AH203" s="4357"/>
      <c r="AI203" s="4485" t="s">
        <v>2276</v>
      </c>
      <c r="AJ203" s="4486"/>
      <c r="AK203" s="4486"/>
      <c r="AL203" s="4486"/>
      <c r="AM203" s="4486"/>
      <c r="AN203" s="4487"/>
      <c r="AO203" s="1684"/>
      <c r="AP203" s="4318" t="s">
        <v>2268</v>
      </c>
      <c r="AQ203" s="4319"/>
      <c r="AR203" s="4319"/>
      <c r="AS203" s="4319"/>
      <c r="AT203" s="4319"/>
      <c r="AU203" s="4319"/>
      <c r="AV203" s="4319"/>
      <c r="AW203" s="4319"/>
      <c r="AX203" s="4319"/>
      <c r="AY203" s="4319"/>
      <c r="AZ203" s="4319"/>
      <c r="BA203" s="4319"/>
      <c r="BB203" s="4319"/>
      <c r="BC203" s="4319"/>
      <c r="BD203" s="4320"/>
      <c r="BE203" s="4480"/>
      <c r="BF203" s="4481"/>
      <c r="BG203" s="4481"/>
      <c r="BH203" s="4481"/>
      <c r="BI203" s="4482"/>
      <c r="BJ203" s="1371"/>
    </row>
    <row r="204" spans="1:62" ht="21.95" customHeight="1">
      <c r="A204" s="4456"/>
      <c r="B204" s="4382"/>
      <c r="C204" s="4383"/>
      <c r="D204" s="4383"/>
      <c r="E204" s="4383"/>
      <c r="F204" s="4383"/>
      <c r="G204" s="4383"/>
      <c r="H204" s="4383"/>
      <c r="I204" s="4383"/>
      <c r="J204" s="4383"/>
      <c r="K204" s="1705"/>
      <c r="L204" s="1706"/>
      <c r="M204" s="1706"/>
      <c r="N204" s="1707"/>
      <c r="O204" s="1706"/>
      <c r="P204" s="4358"/>
      <c r="Q204" s="4358"/>
      <c r="R204" s="4358"/>
      <c r="S204" s="4358"/>
      <c r="T204" s="4358"/>
      <c r="U204" s="4358"/>
      <c r="V204" s="1386"/>
      <c r="W204" s="4358"/>
      <c r="X204" s="4358"/>
      <c r="Y204" s="4358"/>
      <c r="Z204" s="4358"/>
      <c r="AA204" s="4358"/>
      <c r="AB204" s="4358"/>
      <c r="AC204" s="1386"/>
      <c r="AD204" s="4358"/>
      <c r="AE204" s="4358"/>
      <c r="AF204" s="4358"/>
      <c r="AG204" s="4358"/>
      <c r="AH204" s="4359"/>
      <c r="AI204" s="4485" t="s">
        <v>2269</v>
      </c>
      <c r="AJ204" s="4486"/>
      <c r="AK204" s="4486"/>
      <c r="AL204" s="4486"/>
      <c r="AM204" s="4486"/>
      <c r="AN204" s="4487"/>
      <c r="AO204" s="1719"/>
      <c r="AP204" s="4318" t="s">
        <v>2268</v>
      </c>
      <c r="AQ204" s="4319"/>
      <c r="AR204" s="4319"/>
      <c r="AS204" s="4319"/>
      <c r="AT204" s="4319"/>
      <c r="AU204" s="4319"/>
      <c r="AV204" s="4319"/>
      <c r="AW204" s="4319"/>
      <c r="AX204" s="4319"/>
      <c r="AY204" s="4319"/>
      <c r="AZ204" s="4319"/>
      <c r="BA204" s="4319"/>
      <c r="BB204" s="4319"/>
      <c r="BC204" s="4319"/>
      <c r="BD204" s="4320"/>
      <c r="BE204" s="4480"/>
      <c r="BF204" s="4481"/>
      <c r="BG204" s="4481"/>
      <c r="BH204" s="4481"/>
      <c r="BI204" s="4482"/>
      <c r="BJ204" s="1369"/>
    </row>
    <row r="205" spans="1:62" ht="180" customHeight="1">
      <c r="A205" s="4456"/>
      <c r="B205" s="4345" t="s">
        <v>525</v>
      </c>
      <c r="C205" s="4346"/>
      <c r="D205" s="4346"/>
      <c r="E205" s="4346"/>
      <c r="F205" s="4346"/>
      <c r="G205" s="4346"/>
      <c r="H205" s="4346"/>
      <c r="I205" s="4346"/>
      <c r="J205" s="4346"/>
      <c r="K205" s="1702"/>
      <c r="L205" s="1703"/>
      <c r="M205" s="1703"/>
      <c r="N205" s="1704"/>
      <c r="O205" s="1703"/>
      <c r="P205" s="4354" t="s">
        <v>2814</v>
      </c>
      <c r="Q205" s="4354"/>
      <c r="R205" s="4354"/>
      <c r="S205" s="4354"/>
      <c r="T205" s="4354"/>
      <c r="U205" s="4354"/>
      <c r="V205" s="1384"/>
      <c r="W205" s="4354" t="s">
        <v>2815</v>
      </c>
      <c r="X205" s="4354"/>
      <c r="Y205" s="4354"/>
      <c r="Z205" s="4354"/>
      <c r="AA205" s="4354"/>
      <c r="AB205" s="4354"/>
      <c r="AC205" s="1384"/>
      <c r="AD205" s="4354" t="s">
        <v>2847</v>
      </c>
      <c r="AE205" s="4354"/>
      <c r="AF205" s="4354"/>
      <c r="AG205" s="4354"/>
      <c r="AH205" s="4355"/>
      <c r="AI205" s="4477" t="s">
        <v>2816</v>
      </c>
      <c r="AJ205" s="4478"/>
      <c r="AK205" s="4478"/>
      <c r="AL205" s="4478"/>
      <c r="AM205" s="4478"/>
      <c r="AN205" s="4479"/>
      <c r="AO205" s="1724"/>
      <c r="AP205" s="4521" t="s">
        <v>2817</v>
      </c>
      <c r="AQ205" s="4522"/>
      <c r="AR205" s="4522"/>
      <c r="AS205" s="4522"/>
      <c r="AT205" s="4522"/>
      <c r="AU205" s="4522"/>
      <c r="AV205" s="4522"/>
      <c r="AW205" s="4522"/>
      <c r="AX205" s="4522"/>
      <c r="AY205" s="4522"/>
      <c r="AZ205" s="4522"/>
      <c r="BA205" s="4522"/>
      <c r="BB205" s="4522"/>
      <c r="BC205" s="4522"/>
      <c r="BD205" s="4523"/>
      <c r="BE205" s="4321"/>
      <c r="BF205" s="4322"/>
      <c r="BG205" s="4322"/>
      <c r="BH205" s="4322"/>
      <c r="BI205" s="4323"/>
      <c r="BJ205" s="1370"/>
    </row>
    <row r="206" spans="1:62" ht="21.75" customHeight="1">
      <c r="A206" s="4456"/>
      <c r="B206" s="4330"/>
      <c r="C206" s="4331"/>
      <c r="D206" s="4331"/>
      <c r="E206" s="4331"/>
      <c r="F206" s="4331"/>
      <c r="G206" s="4331"/>
      <c r="H206" s="4331"/>
      <c r="I206" s="4331"/>
      <c r="J206" s="4331"/>
      <c r="K206" s="1702"/>
      <c r="L206" s="1703"/>
      <c r="M206" s="1703"/>
      <c r="N206" s="1704"/>
      <c r="O206" s="1703"/>
      <c r="P206" s="4356"/>
      <c r="Q206" s="4356"/>
      <c r="R206" s="4356"/>
      <c r="S206" s="4356"/>
      <c r="T206" s="4356"/>
      <c r="U206" s="4356"/>
      <c r="V206" s="1384"/>
      <c r="W206" s="4356"/>
      <c r="X206" s="4356"/>
      <c r="Y206" s="4356"/>
      <c r="Z206" s="4356"/>
      <c r="AA206" s="4356"/>
      <c r="AB206" s="4356"/>
      <c r="AC206" s="1384"/>
      <c r="AD206" s="4356"/>
      <c r="AE206" s="4356"/>
      <c r="AF206" s="4356"/>
      <c r="AG206" s="4356"/>
      <c r="AH206" s="4357"/>
      <c r="AI206" s="4315" t="s">
        <v>2308</v>
      </c>
      <c r="AJ206" s="4316"/>
      <c r="AK206" s="4316"/>
      <c r="AL206" s="4316"/>
      <c r="AM206" s="4316"/>
      <c r="AN206" s="4317"/>
      <c r="AO206" s="1684"/>
      <c r="AP206" s="4318" t="s">
        <v>2270</v>
      </c>
      <c r="AQ206" s="4319"/>
      <c r="AR206" s="4319"/>
      <c r="AS206" s="4319"/>
      <c r="AT206" s="4319"/>
      <c r="AU206" s="4319"/>
      <c r="AV206" s="4319"/>
      <c r="AW206" s="4319"/>
      <c r="AX206" s="4319"/>
      <c r="AY206" s="4319"/>
      <c r="AZ206" s="4319"/>
      <c r="BA206" s="4319"/>
      <c r="BB206" s="4319"/>
      <c r="BC206" s="4319"/>
      <c r="BD206" s="4320"/>
      <c r="BE206" s="4321"/>
      <c r="BF206" s="4322"/>
      <c r="BG206" s="4322"/>
      <c r="BH206" s="4322"/>
      <c r="BI206" s="4323"/>
      <c r="BJ206" s="1371"/>
    </row>
    <row r="207" spans="1:62" ht="21.95" customHeight="1">
      <c r="A207" s="4456"/>
      <c r="B207" s="4330"/>
      <c r="C207" s="4331"/>
      <c r="D207" s="4331"/>
      <c r="E207" s="4331"/>
      <c r="F207" s="4331"/>
      <c r="G207" s="4331"/>
      <c r="H207" s="4331"/>
      <c r="I207" s="4331"/>
      <c r="J207" s="4331"/>
      <c r="K207" s="1702"/>
      <c r="L207" s="1703"/>
      <c r="M207" s="1703"/>
      <c r="N207" s="1704"/>
      <c r="O207" s="1703"/>
      <c r="P207" s="4356"/>
      <c r="Q207" s="4356"/>
      <c r="R207" s="4356"/>
      <c r="S207" s="4356"/>
      <c r="T207" s="4356"/>
      <c r="U207" s="4356"/>
      <c r="V207" s="1384"/>
      <c r="W207" s="4356"/>
      <c r="X207" s="4356"/>
      <c r="Y207" s="4356"/>
      <c r="Z207" s="4356"/>
      <c r="AA207" s="4356"/>
      <c r="AB207" s="4356"/>
      <c r="AC207" s="1384"/>
      <c r="AD207" s="4356"/>
      <c r="AE207" s="4356"/>
      <c r="AF207" s="4356"/>
      <c r="AG207" s="4356"/>
      <c r="AH207" s="4357"/>
      <c r="AI207" s="4315" t="s">
        <v>2292</v>
      </c>
      <c r="AJ207" s="4316"/>
      <c r="AK207" s="4316"/>
      <c r="AL207" s="4316"/>
      <c r="AM207" s="4316"/>
      <c r="AN207" s="4317"/>
      <c r="AO207" s="1684"/>
      <c r="AP207" s="4318" t="s">
        <v>2270</v>
      </c>
      <c r="AQ207" s="4319"/>
      <c r="AR207" s="4319"/>
      <c r="AS207" s="4319"/>
      <c r="AT207" s="4319"/>
      <c r="AU207" s="4319"/>
      <c r="AV207" s="4319"/>
      <c r="AW207" s="4319"/>
      <c r="AX207" s="4319"/>
      <c r="AY207" s="4319"/>
      <c r="AZ207" s="4319"/>
      <c r="BA207" s="4319"/>
      <c r="BB207" s="4319"/>
      <c r="BC207" s="4319"/>
      <c r="BD207" s="4320"/>
      <c r="BE207" s="4321"/>
      <c r="BF207" s="4322"/>
      <c r="BG207" s="4322"/>
      <c r="BH207" s="4322"/>
      <c r="BI207" s="4323"/>
      <c r="BJ207" s="1371"/>
    </row>
    <row r="208" spans="1:62" ht="21.95" customHeight="1">
      <c r="A208" s="4456"/>
      <c r="B208" s="4330"/>
      <c r="C208" s="4331"/>
      <c r="D208" s="4331"/>
      <c r="E208" s="4331"/>
      <c r="F208" s="4331"/>
      <c r="G208" s="4331"/>
      <c r="H208" s="4331"/>
      <c r="I208" s="4331"/>
      <c r="J208" s="4331"/>
      <c r="K208" s="1702"/>
      <c r="L208" s="1703"/>
      <c r="M208" s="1703"/>
      <c r="N208" s="1704"/>
      <c r="O208" s="1703"/>
      <c r="P208" s="4356"/>
      <c r="Q208" s="4356"/>
      <c r="R208" s="4356"/>
      <c r="S208" s="4356"/>
      <c r="T208" s="4356"/>
      <c r="U208" s="4356"/>
      <c r="V208" s="1384"/>
      <c r="W208" s="4356"/>
      <c r="X208" s="4356"/>
      <c r="Y208" s="4356"/>
      <c r="Z208" s="4356"/>
      <c r="AA208" s="4356"/>
      <c r="AB208" s="4356"/>
      <c r="AC208" s="1384"/>
      <c r="AD208" s="4356"/>
      <c r="AE208" s="4356"/>
      <c r="AF208" s="4356"/>
      <c r="AG208" s="4356"/>
      <c r="AH208" s="4357"/>
      <c r="AI208" s="4315" t="s">
        <v>2291</v>
      </c>
      <c r="AJ208" s="4316"/>
      <c r="AK208" s="4316"/>
      <c r="AL208" s="4316"/>
      <c r="AM208" s="4316"/>
      <c r="AN208" s="4317"/>
      <c r="AO208" s="1719"/>
      <c r="AP208" s="4318" t="s">
        <v>2270</v>
      </c>
      <c r="AQ208" s="4319"/>
      <c r="AR208" s="4319"/>
      <c r="AS208" s="4319"/>
      <c r="AT208" s="4319"/>
      <c r="AU208" s="4319"/>
      <c r="AV208" s="4319"/>
      <c r="AW208" s="4319"/>
      <c r="AX208" s="4319"/>
      <c r="AY208" s="4319"/>
      <c r="AZ208" s="4319"/>
      <c r="BA208" s="4319"/>
      <c r="BB208" s="4319"/>
      <c r="BC208" s="4319"/>
      <c r="BD208" s="4320"/>
      <c r="BE208" s="4321"/>
      <c r="BF208" s="4322"/>
      <c r="BG208" s="4322"/>
      <c r="BH208" s="4322"/>
      <c r="BI208" s="4323"/>
      <c r="BJ208" s="1369"/>
    </row>
    <row r="209" spans="1:62" ht="21.95" customHeight="1">
      <c r="A209" s="4456"/>
      <c r="B209" s="4330"/>
      <c r="C209" s="4331"/>
      <c r="D209" s="4331"/>
      <c r="E209" s="4331"/>
      <c r="F209" s="4331"/>
      <c r="G209" s="4331"/>
      <c r="H209" s="4331"/>
      <c r="I209" s="4331"/>
      <c r="J209" s="4331"/>
      <c r="K209" s="1702"/>
      <c r="L209" s="1703"/>
      <c r="M209" s="1703"/>
      <c r="N209" s="1704"/>
      <c r="O209" s="1703"/>
      <c r="P209" s="4356"/>
      <c r="Q209" s="4356"/>
      <c r="R209" s="4356"/>
      <c r="S209" s="4356"/>
      <c r="T209" s="4356"/>
      <c r="U209" s="4356"/>
      <c r="V209" s="1384"/>
      <c r="W209" s="4356"/>
      <c r="X209" s="4356"/>
      <c r="Y209" s="4356"/>
      <c r="Z209" s="4356"/>
      <c r="AA209" s="4356"/>
      <c r="AB209" s="4356"/>
      <c r="AC209" s="1384"/>
      <c r="AD209" s="4356"/>
      <c r="AE209" s="4356"/>
      <c r="AF209" s="4356"/>
      <c r="AG209" s="4356"/>
      <c r="AH209" s="4357"/>
      <c r="AI209" s="4315" t="s">
        <v>2833</v>
      </c>
      <c r="AJ209" s="4316"/>
      <c r="AK209" s="4316"/>
      <c r="AL209" s="4316"/>
      <c r="AM209" s="4316"/>
      <c r="AN209" s="4317"/>
      <c r="AO209" s="1719"/>
      <c r="AP209" s="4318" t="s">
        <v>2794</v>
      </c>
      <c r="AQ209" s="4319"/>
      <c r="AR209" s="4319"/>
      <c r="AS209" s="4319"/>
      <c r="AT209" s="4319"/>
      <c r="AU209" s="4319"/>
      <c r="AV209" s="4319"/>
      <c r="AW209" s="4319"/>
      <c r="AX209" s="4319"/>
      <c r="AY209" s="4319"/>
      <c r="AZ209" s="4319"/>
      <c r="BA209" s="4319"/>
      <c r="BB209" s="4319"/>
      <c r="BC209" s="4319"/>
      <c r="BD209" s="4320"/>
      <c r="BE209" s="4321"/>
      <c r="BF209" s="4322"/>
      <c r="BG209" s="4322"/>
      <c r="BH209" s="4322"/>
      <c r="BI209" s="4323"/>
      <c r="BJ209" s="1371"/>
    </row>
    <row r="210" spans="1:62" ht="21.95" customHeight="1">
      <c r="A210" s="4456"/>
      <c r="B210" s="4330"/>
      <c r="C210" s="4331"/>
      <c r="D210" s="4331"/>
      <c r="E210" s="4331"/>
      <c r="F210" s="4331"/>
      <c r="G210" s="4331"/>
      <c r="H210" s="4331"/>
      <c r="I210" s="4331"/>
      <c r="J210" s="4331"/>
      <c r="K210" s="1702"/>
      <c r="L210" s="1703"/>
      <c r="M210" s="1703"/>
      <c r="N210" s="1704"/>
      <c r="O210" s="1703"/>
      <c r="P210" s="4356"/>
      <c r="Q210" s="4356"/>
      <c r="R210" s="4356"/>
      <c r="S210" s="4356"/>
      <c r="T210" s="4356"/>
      <c r="U210" s="4356"/>
      <c r="V210" s="1384"/>
      <c r="W210" s="4356"/>
      <c r="X210" s="4356"/>
      <c r="Y210" s="4356"/>
      <c r="Z210" s="4356"/>
      <c r="AA210" s="4356"/>
      <c r="AB210" s="4356"/>
      <c r="AC210" s="1384"/>
      <c r="AD210" s="4356"/>
      <c r="AE210" s="4356"/>
      <c r="AF210" s="4356"/>
      <c r="AG210" s="4356"/>
      <c r="AH210" s="4357"/>
      <c r="AI210" s="4315" t="s">
        <v>2290</v>
      </c>
      <c r="AJ210" s="4316"/>
      <c r="AK210" s="4316"/>
      <c r="AL210" s="4316"/>
      <c r="AM210" s="4316"/>
      <c r="AN210" s="4317"/>
      <c r="AO210" s="1684"/>
      <c r="AP210" s="4318" t="s">
        <v>2270</v>
      </c>
      <c r="AQ210" s="4319"/>
      <c r="AR210" s="4319"/>
      <c r="AS210" s="4319"/>
      <c r="AT210" s="4319"/>
      <c r="AU210" s="4319"/>
      <c r="AV210" s="4319"/>
      <c r="AW210" s="4319"/>
      <c r="AX210" s="4319"/>
      <c r="AY210" s="4319"/>
      <c r="AZ210" s="4319"/>
      <c r="BA210" s="4319"/>
      <c r="BB210" s="4319"/>
      <c r="BC210" s="4319"/>
      <c r="BD210" s="4320"/>
      <c r="BE210" s="4321"/>
      <c r="BF210" s="4322"/>
      <c r="BG210" s="4322"/>
      <c r="BH210" s="4322"/>
      <c r="BI210" s="4323"/>
      <c r="BJ210" s="1371"/>
    </row>
    <row r="211" spans="1:62" ht="21.95" customHeight="1" thickBot="1">
      <c r="A211" s="4456"/>
      <c r="B211" s="4330"/>
      <c r="C211" s="4331"/>
      <c r="D211" s="4331"/>
      <c r="E211" s="4331"/>
      <c r="F211" s="4331"/>
      <c r="G211" s="4331"/>
      <c r="H211" s="4331"/>
      <c r="I211" s="4331"/>
      <c r="J211" s="4331"/>
      <c r="K211" s="1702"/>
      <c r="L211" s="1703"/>
      <c r="M211" s="1703"/>
      <c r="N211" s="1704"/>
      <c r="O211" s="1703"/>
      <c r="P211" s="4356"/>
      <c r="Q211" s="4356"/>
      <c r="R211" s="4356"/>
      <c r="S211" s="4356"/>
      <c r="T211" s="4356"/>
      <c r="U211" s="4356"/>
      <c r="V211" s="1384"/>
      <c r="W211" s="4356"/>
      <c r="X211" s="4356"/>
      <c r="Y211" s="4356"/>
      <c r="Z211" s="4356"/>
      <c r="AA211" s="4356"/>
      <c r="AB211" s="4356"/>
      <c r="AC211" s="1384"/>
      <c r="AD211" s="4356"/>
      <c r="AE211" s="4356"/>
      <c r="AF211" s="4356"/>
      <c r="AG211" s="4356"/>
      <c r="AH211" s="4357"/>
      <c r="AI211" s="4315" t="s">
        <v>2307</v>
      </c>
      <c r="AJ211" s="4316"/>
      <c r="AK211" s="4316"/>
      <c r="AL211" s="4316"/>
      <c r="AM211" s="4316"/>
      <c r="AN211" s="4317"/>
      <c r="AO211" s="1684"/>
      <c r="AP211" s="4318" t="s">
        <v>2834</v>
      </c>
      <c r="AQ211" s="4319"/>
      <c r="AR211" s="4319"/>
      <c r="AS211" s="4319"/>
      <c r="AT211" s="4319"/>
      <c r="AU211" s="4319"/>
      <c r="AV211" s="4319"/>
      <c r="AW211" s="4319"/>
      <c r="AX211" s="4319"/>
      <c r="AY211" s="4319"/>
      <c r="AZ211" s="4319"/>
      <c r="BA211" s="4319"/>
      <c r="BB211" s="4319"/>
      <c r="BC211" s="4319"/>
      <c r="BD211" s="4320"/>
      <c r="BE211" s="4321"/>
      <c r="BF211" s="4322"/>
      <c r="BG211" s="4322"/>
      <c r="BH211" s="4322"/>
      <c r="BI211" s="4323"/>
      <c r="BJ211" s="1371"/>
    </row>
    <row r="212" spans="1:62" ht="21.95" customHeight="1">
      <c r="A212" s="4456"/>
      <c r="B212" s="4330"/>
      <c r="C212" s="4331"/>
      <c r="D212" s="4331"/>
      <c r="E212" s="4331"/>
      <c r="F212" s="4331"/>
      <c r="G212" s="4331"/>
      <c r="H212" s="4331"/>
      <c r="I212" s="4331"/>
      <c r="J212" s="4331"/>
      <c r="K212" s="4524"/>
      <c r="L212" s="4525"/>
      <c r="M212" s="4525"/>
      <c r="N212" s="4526"/>
      <c r="O212" s="4500"/>
      <c r="P212" s="4356"/>
      <c r="Q212" s="4356"/>
      <c r="R212" s="4356"/>
      <c r="S212" s="4356"/>
      <c r="T212" s="4356"/>
      <c r="U212" s="4356"/>
      <c r="V212" s="4500"/>
      <c r="W212" s="4356"/>
      <c r="X212" s="4356"/>
      <c r="Y212" s="4356"/>
      <c r="Z212" s="4356"/>
      <c r="AA212" s="4356"/>
      <c r="AB212" s="4356"/>
      <c r="AC212" s="4500"/>
      <c r="AD212" s="4356"/>
      <c r="AE212" s="4356"/>
      <c r="AF212" s="4356"/>
      <c r="AG212" s="4356"/>
      <c r="AH212" s="4357"/>
      <c r="AI212" s="4315" t="s">
        <v>2306</v>
      </c>
      <c r="AJ212" s="4316"/>
      <c r="AK212" s="4316"/>
      <c r="AL212" s="4316"/>
      <c r="AM212" s="4316"/>
      <c r="AN212" s="4317"/>
      <c r="AO212" s="1684"/>
      <c r="AP212" s="4318" t="s">
        <v>2270</v>
      </c>
      <c r="AQ212" s="4319"/>
      <c r="AR212" s="4319"/>
      <c r="AS212" s="4319"/>
      <c r="AT212" s="4319"/>
      <c r="AU212" s="4319"/>
      <c r="AV212" s="4319"/>
      <c r="AW212" s="4319"/>
      <c r="AX212" s="4319"/>
      <c r="AY212" s="4319"/>
      <c r="AZ212" s="4319"/>
      <c r="BA212" s="4319"/>
      <c r="BB212" s="4319"/>
      <c r="BC212" s="4319"/>
      <c r="BD212" s="4320"/>
      <c r="BE212" s="4321"/>
      <c r="BF212" s="4322"/>
      <c r="BG212" s="4322"/>
      <c r="BH212" s="4322"/>
      <c r="BI212" s="4323"/>
      <c r="BJ212" s="1371"/>
    </row>
    <row r="213" spans="1:62" ht="21.95" customHeight="1">
      <c r="A213" s="4456"/>
      <c r="B213" s="4330"/>
      <c r="C213" s="4331"/>
      <c r="D213" s="4331"/>
      <c r="E213" s="4331"/>
      <c r="F213" s="4331"/>
      <c r="G213" s="4331"/>
      <c r="H213" s="4331"/>
      <c r="I213" s="4331"/>
      <c r="J213" s="4331"/>
      <c r="K213" s="4527"/>
      <c r="L213" s="4528"/>
      <c r="M213" s="4528"/>
      <c r="N213" s="4529"/>
      <c r="O213" s="4501"/>
      <c r="P213" s="4356"/>
      <c r="Q213" s="4356"/>
      <c r="R213" s="4356"/>
      <c r="S213" s="4356"/>
      <c r="T213" s="4356"/>
      <c r="U213" s="4356"/>
      <c r="V213" s="4501"/>
      <c r="W213" s="4356"/>
      <c r="X213" s="4356"/>
      <c r="Y213" s="4356"/>
      <c r="Z213" s="4356"/>
      <c r="AA213" s="4356"/>
      <c r="AB213" s="4356"/>
      <c r="AC213" s="4501"/>
      <c r="AD213" s="4356"/>
      <c r="AE213" s="4356"/>
      <c r="AF213" s="4356"/>
      <c r="AG213" s="4356"/>
      <c r="AH213" s="4357"/>
      <c r="AI213" s="4384" t="s">
        <v>2305</v>
      </c>
      <c r="AJ213" s="4385"/>
      <c r="AK213" s="4385"/>
      <c r="AL213" s="4385"/>
      <c r="AM213" s="4385"/>
      <c r="AN213" s="4386"/>
      <c r="AO213" s="1719"/>
      <c r="AP213" s="4399" t="s">
        <v>2803</v>
      </c>
      <c r="AQ213" s="4400"/>
      <c r="AR213" s="4400"/>
      <c r="AS213" s="4400"/>
      <c r="AT213" s="4400"/>
      <c r="AU213" s="4400"/>
      <c r="AV213" s="4400"/>
      <c r="AW213" s="4400"/>
      <c r="AX213" s="4400"/>
      <c r="AY213" s="4400"/>
      <c r="AZ213" s="4400"/>
      <c r="BA213" s="4400"/>
      <c r="BB213" s="4400"/>
      <c r="BC213" s="4400"/>
      <c r="BD213" s="4506"/>
      <c r="BE213" s="4387"/>
      <c r="BF213" s="4388"/>
      <c r="BG213" s="4388"/>
      <c r="BH213" s="4388"/>
      <c r="BI213" s="4389"/>
      <c r="BJ213" s="1370"/>
    </row>
    <row r="214" spans="1:62" ht="21.95" customHeight="1">
      <c r="A214" s="4456"/>
      <c r="B214" s="4330"/>
      <c r="C214" s="4331"/>
      <c r="D214" s="4331"/>
      <c r="E214" s="4331"/>
      <c r="F214" s="4331"/>
      <c r="G214" s="4331"/>
      <c r="H214" s="4331"/>
      <c r="I214" s="4331"/>
      <c r="J214" s="4331"/>
      <c r="K214" s="4527"/>
      <c r="L214" s="4528"/>
      <c r="M214" s="4528"/>
      <c r="N214" s="4529"/>
      <c r="O214" s="4501"/>
      <c r="P214" s="4356"/>
      <c r="Q214" s="4356"/>
      <c r="R214" s="4356"/>
      <c r="S214" s="4356"/>
      <c r="T214" s="4356"/>
      <c r="U214" s="4356"/>
      <c r="V214" s="4501"/>
      <c r="W214" s="4356"/>
      <c r="X214" s="4356"/>
      <c r="Y214" s="4356"/>
      <c r="Z214" s="4356"/>
      <c r="AA214" s="4356"/>
      <c r="AB214" s="4356"/>
      <c r="AC214" s="4501"/>
      <c r="AD214" s="4356"/>
      <c r="AE214" s="4356"/>
      <c r="AF214" s="4356"/>
      <c r="AG214" s="4356"/>
      <c r="AH214" s="4357"/>
      <c r="AI214" s="4315" t="s">
        <v>2304</v>
      </c>
      <c r="AJ214" s="4316"/>
      <c r="AK214" s="4316"/>
      <c r="AL214" s="4316"/>
      <c r="AM214" s="4316"/>
      <c r="AN214" s="4317"/>
      <c r="AO214" s="1684"/>
      <c r="AP214" s="4318" t="s">
        <v>2270</v>
      </c>
      <c r="AQ214" s="4319"/>
      <c r="AR214" s="4319"/>
      <c r="AS214" s="4319"/>
      <c r="AT214" s="4319"/>
      <c r="AU214" s="4319"/>
      <c r="AV214" s="4319"/>
      <c r="AW214" s="4319"/>
      <c r="AX214" s="4319"/>
      <c r="AY214" s="4319"/>
      <c r="AZ214" s="4319"/>
      <c r="BA214" s="4319"/>
      <c r="BB214" s="4319"/>
      <c r="BC214" s="4319"/>
      <c r="BD214" s="4320"/>
      <c r="BE214" s="4321"/>
      <c r="BF214" s="4322"/>
      <c r="BG214" s="4322"/>
      <c r="BH214" s="4322"/>
      <c r="BI214" s="4323"/>
      <c r="BJ214" s="1371"/>
    </row>
    <row r="215" spans="1:62" ht="21.95" customHeight="1" thickBot="1">
      <c r="A215" s="4456"/>
      <c r="B215" s="4330"/>
      <c r="C215" s="4331"/>
      <c r="D215" s="4331"/>
      <c r="E215" s="4331"/>
      <c r="F215" s="4331"/>
      <c r="G215" s="4331"/>
      <c r="H215" s="4331"/>
      <c r="I215" s="4331"/>
      <c r="J215" s="4331"/>
      <c r="K215" s="4530"/>
      <c r="L215" s="4531"/>
      <c r="M215" s="4531"/>
      <c r="N215" s="4532"/>
      <c r="O215" s="4502"/>
      <c r="P215" s="4356"/>
      <c r="Q215" s="4356"/>
      <c r="R215" s="4356"/>
      <c r="S215" s="4356"/>
      <c r="T215" s="4356"/>
      <c r="U215" s="4356"/>
      <c r="V215" s="4502"/>
      <c r="W215" s="4356"/>
      <c r="X215" s="4356"/>
      <c r="Y215" s="4356"/>
      <c r="Z215" s="4356"/>
      <c r="AA215" s="4356"/>
      <c r="AB215" s="4356"/>
      <c r="AC215" s="4502"/>
      <c r="AD215" s="4356"/>
      <c r="AE215" s="4356"/>
      <c r="AF215" s="4356"/>
      <c r="AG215" s="4356"/>
      <c r="AH215" s="4357"/>
      <c r="AI215" s="4315" t="s">
        <v>2303</v>
      </c>
      <c r="AJ215" s="4316"/>
      <c r="AK215" s="4316"/>
      <c r="AL215" s="4316"/>
      <c r="AM215" s="4316"/>
      <c r="AN215" s="4317"/>
      <c r="AO215" s="1719"/>
      <c r="AP215" s="4318" t="s">
        <v>2834</v>
      </c>
      <c r="AQ215" s="4319"/>
      <c r="AR215" s="4319"/>
      <c r="AS215" s="4319"/>
      <c r="AT215" s="4319"/>
      <c r="AU215" s="4319"/>
      <c r="AV215" s="4319"/>
      <c r="AW215" s="4319"/>
      <c r="AX215" s="4319"/>
      <c r="AY215" s="4319"/>
      <c r="AZ215" s="4319"/>
      <c r="BA215" s="4319"/>
      <c r="BB215" s="4319"/>
      <c r="BC215" s="4319"/>
      <c r="BD215" s="4320"/>
      <c r="BE215" s="4321"/>
      <c r="BF215" s="4322"/>
      <c r="BG215" s="4322"/>
      <c r="BH215" s="4322"/>
      <c r="BI215" s="4323"/>
      <c r="BJ215" s="1371"/>
    </row>
    <row r="216" spans="1:62" ht="21" customHeight="1">
      <c r="A216" s="4456"/>
      <c r="B216" s="4330"/>
      <c r="C216" s="4331"/>
      <c r="D216" s="4331"/>
      <c r="E216" s="4331"/>
      <c r="F216" s="4331"/>
      <c r="G216" s="4331"/>
      <c r="H216" s="4331"/>
      <c r="I216" s="4331"/>
      <c r="J216" s="4331"/>
      <c r="K216" s="1725"/>
      <c r="L216" s="1726"/>
      <c r="M216" s="1726"/>
      <c r="N216" s="1726"/>
      <c r="O216" s="1727"/>
      <c r="P216" s="4356"/>
      <c r="Q216" s="4356"/>
      <c r="R216" s="4356"/>
      <c r="S216" s="4356"/>
      <c r="T216" s="4356"/>
      <c r="U216" s="4356"/>
      <c r="V216" s="1728"/>
      <c r="W216" s="4356"/>
      <c r="X216" s="4356"/>
      <c r="Y216" s="4356"/>
      <c r="Z216" s="4356"/>
      <c r="AA216" s="4356"/>
      <c r="AB216" s="4356"/>
      <c r="AC216" s="1728"/>
      <c r="AD216" s="4356"/>
      <c r="AE216" s="4356"/>
      <c r="AF216" s="4356"/>
      <c r="AG216" s="4356"/>
      <c r="AH216" s="4357"/>
      <c r="AI216" s="4315" t="s">
        <v>2302</v>
      </c>
      <c r="AJ216" s="4316"/>
      <c r="AK216" s="4316"/>
      <c r="AL216" s="4316"/>
      <c r="AM216" s="4316"/>
      <c r="AN216" s="4317"/>
      <c r="AO216" s="1684"/>
      <c r="AP216" s="4318" t="s">
        <v>2270</v>
      </c>
      <c r="AQ216" s="4319"/>
      <c r="AR216" s="4319"/>
      <c r="AS216" s="4319"/>
      <c r="AT216" s="4319"/>
      <c r="AU216" s="4319"/>
      <c r="AV216" s="4319"/>
      <c r="AW216" s="4319"/>
      <c r="AX216" s="4319"/>
      <c r="AY216" s="4319"/>
      <c r="AZ216" s="4319"/>
      <c r="BA216" s="4319"/>
      <c r="BB216" s="4319"/>
      <c r="BC216" s="4319"/>
      <c r="BD216" s="4320"/>
      <c r="BE216" s="4321"/>
      <c r="BF216" s="4322"/>
      <c r="BG216" s="4322"/>
      <c r="BH216" s="4322"/>
      <c r="BI216" s="4323"/>
      <c r="BJ216" s="1371"/>
    </row>
    <row r="217" spans="1:62" ht="21.95" customHeight="1">
      <c r="A217" s="4456"/>
      <c r="B217" s="4330"/>
      <c r="C217" s="4331"/>
      <c r="D217" s="4331"/>
      <c r="E217" s="4331"/>
      <c r="F217" s="4331"/>
      <c r="G217" s="4331"/>
      <c r="H217" s="4331"/>
      <c r="I217" s="4331"/>
      <c r="J217" s="4331"/>
      <c r="K217" s="1689"/>
      <c r="L217" s="1690"/>
      <c r="M217" s="1690"/>
      <c r="N217" s="1691"/>
      <c r="O217" s="1689"/>
      <c r="P217" s="4356"/>
      <c r="Q217" s="4356"/>
      <c r="R217" s="4356"/>
      <c r="S217" s="4356"/>
      <c r="T217" s="4356"/>
      <c r="U217" s="4356"/>
      <c r="V217" s="1385"/>
      <c r="W217" s="4356"/>
      <c r="X217" s="4356"/>
      <c r="Y217" s="4356"/>
      <c r="Z217" s="4356"/>
      <c r="AA217" s="4356"/>
      <c r="AB217" s="4356"/>
      <c r="AC217" s="1385"/>
      <c r="AD217" s="4356"/>
      <c r="AE217" s="4356"/>
      <c r="AF217" s="4356"/>
      <c r="AG217" s="4356"/>
      <c r="AH217" s="4357"/>
      <c r="AI217" s="4477" t="s">
        <v>2846</v>
      </c>
      <c r="AJ217" s="4478"/>
      <c r="AK217" s="4478"/>
      <c r="AL217" s="4478"/>
      <c r="AM217" s="4478"/>
      <c r="AN217" s="4479"/>
      <c r="AO217" s="1684"/>
      <c r="AP217" s="4318" t="s">
        <v>2270</v>
      </c>
      <c r="AQ217" s="4319"/>
      <c r="AR217" s="4319"/>
      <c r="AS217" s="4319"/>
      <c r="AT217" s="4319"/>
      <c r="AU217" s="4319"/>
      <c r="AV217" s="4319"/>
      <c r="AW217" s="4319"/>
      <c r="AX217" s="4319"/>
      <c r="AY217" s="4319"/>
      <c r="AZ217" s="4319"/>
      <c r="BA217" s="4319"/>
      <c r="BB217" s="4319"/>
      <c r="BC217" s="4319"/>
      <c r="BD217" s="4320"/>
      <c r="BE217" s="4321"/>
      <c r="BF217" s="4322"/>
      <c r="BG217" s="4322"/>
      <c r="BH217" s="4322"/>
      <c r="BI217" s="4323"/>
      <c r="BJ217" s="1370"/>
    </row>
    <row r="218" spans="1:62" ht="21.95" customHeight="1">
      <c r="A218" s="4456"/>
      <c r="B218" s="4330"/>
      <c r="C218" s="4331"/>
      <c r="D218" s="4331"/>
      <c r="E218" s="4331"/>
      <c r="F218" s="4331"/>
      <c r="G218" s="4331"/>
      <c r="H218" s="4331"/>
      <c r="I218" s="4331"/>
      <c r="J218" s="4331"/>
      <c r="K218" s="1689"/>
      <c r="L218" s="1690"/>
      <c r="M218" s="1690"/>
      <c r="N218" s="1691"/>
      <c r="O218" s="1690"/>
      <c r="P218" s="4356"/>
      <c r="Q218" s="4356"/>
      <c r="R218" s="4356"/>
      <c r="S218" s="4356"/>
      <c r="T218" s="4356"/>
      <c r="U218" s="4356"/>
      <c r="V218" s="1385"/>
      <c r="W218" s="4356"/>
      <c r="X218" s="4356"/>
      <c r="Y218" s="4356"/>
      <c r="Z218" s="4356"/>
      <c r="AA218" s="4356"/>
      <c r="AB218" s="4356"/>
      <c r="AC218" s="1385"/>
      <c r="AD218" s="4356"/>
      <c r="AE218" s="4356"/>
      <c r="AF218" s="4356"/>
      <c r="AG218" s="4356"/>
      <c r="AH218" s="4357"/>
      <c r="AI218" s="4315" t="s">
        <v>2281</v>
      </c>
      <c r="AJ218" s="4316"/>
      <c r="AK218" s="4316"/>
      <c r="AL218" s="4316"/>
      <c r="AM218" s="4316"/>
      <c r="AN218" s="4317"/>
      <c r="AO218" s="1684"/>
      <c r="AP218" s="4318" t="s">
        <v>3443</v>
      </c>
      <c r="AQ218" s="4319"/>
      <c r="AR218" s="4319"/>
      <c r="AS218" s="4319"/>
      <c r="AT218" s="4319"/>
      <c r="AU218" s="4319"/>
      <c r="AV218" s="4319"/>
      <c r="AW218" s="4319"/>
      <c r="AX218" s="4319"/>
      <c r="AY218" s="4319"/>
      <c r="AZ218" s="4319"/>
      <c r="BA218" s="4319"/>
      <c r="BB218" s="4319"/>
      <c r="BC218" s="4319"/>
      <c r="BD218" s="4320"/>
      <c r="BE218" s="4321"/>
      <c r="BF218" s="4322"/>
      <c r="BG218" s="4322"/>
      <c r="BH218" s="4322"/>
      <c r="BI218" s="4323"/>
      <c r="BJ218" s="1371"/>
    </row>
    <row r="219" spans="1:62" ht="21.95" customHeight="1">
      <c r="A219" s="4456"/>
      <c r="B219" s="4330"/>
      <c r="C219" s="4331"/>
      <c r="D219" s="4331"/>
      <c r="E219" s="4331"/>
      <c r="F219" s="4331"/>
      <c r="G219" s="4331"/>
      <c r="H219" s="4331"/>
      <c r="I219" s="4331"/>
      <c r="J219" s="4331"/>
      <c r="K219" s="1689"/>
      <c r="L219" s="1690"/>
      <c r="M219" s="1690"/>
      <c r="N219" s="1691"/>
      <c r="O219" s="1690"/>
      <c r="P219" s="4356"/>
      <c r="Q219" s="4356"/>
      <c r="R219" s="4356"/>
      <c r="S219" s="4356"/>
      <c r="T219" s="4356"/>
      <c r="U219" s="4356"/>
      <c r="V219" s="1385"/>
      <c r="W219" s="4356"/>
      <c r="X219" s="4356"/>
      <c r="Y219" s="4356"/>
      <c r="Z219" s="4356"/>
      <c r="AA219" s="4356"/>
      <c r="AB219" s="4356"/>
      <c r="AC219" s="1385"/>
      <c r="AD219" s="4356"/>
      <c r="AE219" s="4356"/>
      <c r="AF219" s="4356"/>
      <c r="AG219" s="4356"/>
      <c r="AH219" s="4357"/>
      <c r="AI219" s="4315" t="s">
        <v>2280</v>
      </c>
      <c r="AJ219" s="4316"/>
      <c r="AK219" s="4316"/>
      <c r="AL219" s="4316"/>
      <c r="AM219" s="4316"/>
      <c r="AN219" s="4317"/>
      <c r="AO219" s="1684"/>
      <c r="AP219" s="4318" t="s">
        <v>2270</v>
      </c>
      <c r="AQ219" s="4319"/>
      <c r="AR219" s="4319"/>
      <c r="AS219" s="4319"/>
      <c r="AT219" s="4319"/>
      <c r="AU219" s="4319"/>
      <c r="AV219" s="4319"/>
      <c r="AW219" s="4319"/>
      <c r="AX219" s="4319"/>
      <c r="AY219" s="4319"/>
      <c r="AZ219" s="4319"/>
      <c r="BA219" s="4319"/>
      <c r="BB219" s="4319"/>
      <c r="BC219" s="4319"/>
      <c r="BD219" s="4320"/>
      <c r="BE219" s="4321"/>
      <c r="BF219" s="4322"/>
      <c r="BG219" s="4322"/>
      <c r="BH219" s="4322"/>
      <c r="BI219" s="4323"/>
      <c r="BJ219" s="1371"/>
    </row>
    <row r="220" spans="1:62" ht="21.95" customHeight="1">
      <c r="A220" s="4456"/>
      <c r="B220" s="4330"/>
      <c r="C220" s="4331"/>
      <c r="D220" s="4331"/>
      <c r="E220" s="4331"/>
      <c r="F220" s="4331"/>
      <c r="G220" s="4331"/>
      <c r="H220" s="4331"/>
      <c r="I220" s="4331"/>
      <c r="J220" s="4331"/>
      <c r="K220" s="1689"/>
      <c r="L220" s="1690"/>
      <c r="M220" s="1690"/>
      <c r="N220" s="1691"/>
      <c r="O220" s="1690"/>
      <c r="P220" s="4356"/>
      <c r="Q220" s="4356"/>
      <c r="R220" s="4356"/>
      <c r="S220" s="4356"/>
      <c r="T220" s="4356"/>
      <c r="U220" s="4356"/>
      <c r="V220" s="1385"/>
      <c r="W220" s="4356"/>
      <c r="X220" s="4356"/>
      <c r="Y220" s="4356"/>
      <c r="Z220" s="4356"/>
      <c r="AA220" s="4356"/>
      <c r="AB220" s="4356"/>
      <c r="AC220" s="1385"/>
      <c r="AD220" s="4356"/>
      <c r="AE220" s="4356"/>
      <c r="AF220" s="4356"/>
      <c r="AG220" s="4356"/>
      <c r="AH220" s="4357"/>
      <c r="AI220" s="4315" t="s">
        <v>3441</v>
      </c>
      <c r="AJ220" s="4316"/>
      <c r="AK220" s="4316"/>
      <c r="AL220" s="4316"/>
      <c r="AM220" s="4316"/>
      <c r="AN220" s="4317"/>
      <c r="AO220" s="1684"/>
      <c r="AP220" s="4318" t="s">
        <v>2270</v>
      </c>
      <c r="AQ220" s="4319"/>
      <c r="AR220" s="4319"/>
      <c r="AS220" s="4319"/>
      <c r="AT220" s="4319"/>
      <c r="AU220" s="4319"/>
      <c r="AV220" s="4319"/>
      <c r="AW220" s="4319"/>
      <c r="AX220" s="4319"/>
      <c r="AY220" s="4319"/>
      <c r="AZ220" s="4319"/>
      <c r="BA220" s="4319"/>
      <c r="BB220" s="4319"/>
      <c r="BC220" s="4319"/>
      <c r="BD220" s="4320"/>
      <c r="BE220" s="4321"/>
      <c r="BF220" s="4322"/>
      <c r="BG220" s="4322"/>
      <c r="BH220" s="4322"/>
      <c r="BI220" s="4323"/>
      <c r="BJ220" s="1371"/>
    </row>
    <row r="221" spans="1:62" ht="66.75" customHeight="1">
      <c r="A221" s="4456"/>
      <c r="B221" s="4330"/>
      <c r="C221" s="4331"/>
      <c r="D221" s="4331"/>
      <c r="E221" s="4331"/>
      <c r="F221" s="4331"/>
      <c r="G221" s="4331"/>
      <c r="H221" s="4331"/>
      <c r="I221" s="4331"/>
      <c r="J221" s="4331"/>
      <c r="K221" s="1689"/>
      <c r="L221" s="1690"/>
      <c r="M221" s="1690"/>
      <c r="N221" s="1691"/>
      <c r="O221" s="1690"/>
      <c r="P221" s="4356"/>
      <c r="Q221" s="4356"/>
      <c r="R221" s="4356"/>
      <c r="S221" s="4356"/>
      <c r="T221" s="4356"/>
      <c r="U221" s="4356"/>
      <c r="V221" s="1385"/>
      <c r="W221" s="4356"/>
      <c r="X221" s="4356"/>
      <c r="Y221" s="4356"/>
      <c r="Z221" s="4356"/>
      <c r="AA221" s="4356"/>
      <c r="AB221" s="4356"/>
      <c r="AC221" s="1385"/>
      <c r="AD221" s="4356"/>
      <c r="AE221" s="4356"/>
      <c r="AF221" s="4356"/>
      <c r="AG221" s="4356"/>
      <c r="AH221" s="4357"/>
      <c r="AI221" s="4315" t="s">
        <v>2278</v>
      </c>
      <c r="AJ221" s="4316"/>
      <c r="AK221" s="4316"/>
      <c r="AL221" s="4316"/>
      <c r="AM221" s="4316"/>
      <c r="AN221" s="4317"/>
      <c r="AO221" s="1718"/>
      <c r="AP221" s="4351" t="s">
        <v>3442</v>
      </c>
      <c r="AQ221" s="4352"/>
      <c r="AR221" s="4352"/>
      <c r="AS221" s="4352"/>
      <c r="AT221" s="4352"/>
      <c r="AU221" s="4352"/>
      <c r="AV221" s="4352"/>
      <c r="AW221" s="4352"/>
      <c r="AX221" s="4352"/>
      <c r="AY221" s="4352"/>
      <c r="AZ221" s="4352"/>
      <c r="BA221" s="4352"/>
      <c r="BB221" s="4352"/>
      <c r="BC221" s="4352"/>
      <c r="BD221" s="4353"/>
      <c r="BE221" s="4321"/>
      <c r="BF221" s="4322"/>
      <c r="BG221" s="4322"/>
      <c r="BH221" s="4322"/>
      <c r="BI221" s="4323"/>
      <c r="BJ221" s="1371"/>
    </row>
    <row r="222" spans="1:62" ht="21.95" customHeight="1">
      <c r="A222" s="4456"/>
      <c r="B222" s="4330"/>
      <c r="C222" s="4331"/>
      <c r="D222" s="4331"/>
      <c r="E222" s="4331"/>
      <c r="F222" s="4331"/>
      <c r="G222" s="4331"/>
      <c r="H222" s="4331"/>
      <c r="I222" s="4331"/>
      <c r="J222" s="4331"/>
      <c r="K222" s="1689"/>
      <c r="L222" s="1690"/>
      <c r="M222" s="1690"/>
      <c r="N222" s="1691"/>
      <c r="O222" s="1690"/>
      <c r="P222" s="4356"/>
      <c r="Q222" s="4356"/>
      <c r="R222" s="4356"/>
      <c r="S222" s="4356"/>
      <c r="T222" s="4356"/>
      <c r="U222" s="4356"/>
      <c r="V222" s="1385"/>
      <c r="W222" s="4356"/>
      <c r="X222" s="4356"/>
      <c r="Y222" s="4356"/>
      <c r="Z222" s="4356"/>
      <c r="AA222" s="4356"/>
      <c r="AB222" s="4356"/>
      <c r="AC222" s="1385"/>
      <c r="AD222" s="4356"/>
      <c r="AE222" s="4356"/>
      <c r="AF222" s="4356"/>
      <c r="AG222" s="4356"/>
      <c r="AH222" s="4357"/>
      <c r="AI222" s="4315" t="s">
        <v>2277</v>
      </c>
      <c r="AJ222" s="4316"/>
      <c r="AK222" s="4316"/>
      <c r="AL222" s="4316"/>
      <c r="AM222" s="4316"/>
      <c r="AN222" s="4317"/>
      <c r="AO222" s="1684"/>
      <c r="AP222" s="4318" t="s">
        <v>2831</v>
      </c>
      <c r="AQ222" s="4319"/>
      <c r="AR222" s="4319"/>
      <c r="AS222" s="4319"/>
      <c r="AT222" s="4319"/>
      <c r="AU222" s="4319"/>
      <c r="AV222" s="4319"/>
      <c r="AW222" s="4319"/>
      <c r="AX222" s="4319"/>
      <c r="AY222" s="4319"/>
      <c r="AZ222" s="4319"/>
      <c r="BA222" s="4319"/>
      <c r="BB222" s="4319"/>
      <c r="BC222" s="4319"/>
      <c r="BD222" s="4320"/>
      <c r="BE222" s="4321"/>
      <c r="BF222" s="4322"/>
      <c r="BG222" s="4322"/>
      <c r="BH222" s="4322"/>
      <c r="BI222" s="4323"/>
      <c r="BJ222" s="1371"/>
    </row>
    <row r="223" spans="1:62" ht="21.95" customHeight="1">
      <c r="A223" s="4456"/>
      <c r="B223" s="4330"/>
      <c r="C223" s="4331"/>
      <c r="D223" s="4331"/>
      <c r="E223" s="4331"/>
      <c r="F223" s="4331"/>
      <c r="G223" s="4331"/>
      <c r="H223" s="4331"/>
      <c r="I223" s="4331"/>
      <c r="J223" s="4331"/>
      <c r="K223" s="1689"/>
      <c r="L223" s="1690"/>
      <c r="M223" s="1690"/>
      <c r="N223" s="1691"/>
      <c r="O223" s="1690"/>
      <c r="P223" s="4356"/>
      <c r="Q223" s="4356"/>
      <c r="R223" s="4356"/>
      <c r="S223" s="4356"/>
      <c r="T223" s="4356"/>
      <c r="U223" s="4356"/>
      <c r="V223" s="1385"/>
      <c r="W223" s="4356"/>
      <c r="X223" s="4356"/>
      <c r="Y223" s="4356"/>
      <c r="Z223" s="4356"/>
      <c r="AA223" s="4356"/>
      <c r="AB223" s="4356"/>
      <c r="AC223" s="1385"/>
      <c r="AD223" s="4356"/>
      <c r="AE223" s="4356"/>
      <c r="AF223" s="4356"/>
      <c r="AG223" s="4356"/>
      <c r="AH223" s="4357"/>
      <c r="AI223" s="4315" t="s">
        <v>2276</v>
      </c>
      <c r="AJ223" s="4316"/>
      <c r="AK223" s="4316"/>
      <c r="AL223" s="4316"/>
      <c r="AM223" s="4316"/>
      <c r="AN223" s="4317"/>
      <c r="AO223" s="1684"/>
      <c r="AP223" s="4318" t="s">
        <v>2268</v>
      </c>
      <c r="AQ223" s="4319"/>
      <c r="AR223" s="4319"/>
      <c r="AS223" s="4319"/>
      <c r="AT223" s="4319"/>
      <c r="AU223" s="4319"/>
      <c r="AV223" s="4319"/>
      <c r="AW223" s="4319"/>
      <c r="AX223" s="4319"/>
      <c r="AY223" s="4319"/>
      <c r="AZ223" s="4319"/>
      <c r="BA223" s="4319"/>
      <c r="BB223" s="4319"/>
      <c r="BC223" s="4319"/>
      <c r="BD223" s="4320"/>
      <c r="BE223" s="4321"/>
      <c r="BF223" s="4322"/>
      <c r="BG223" s="4322"/>
      <c r="BH223" s="4322"/>
      <c r="BI223" s="4323"/>
      <c r="BJ223" s="1371"/>
    </row>
    <row r="224" spans="1:62" ht="21.95" customHeight="1">
      <c r="A224" s="4456"/>
      <c r="B224" s="4330"/>
      <c r="C224" s="4331"/>
      <c r="D224" s="4331"/>
      <c r="E224" s="4331"/>
      <c r="F224" s="4331"/>
      <c r="G224" s="4331"/>
      <c r="H224" s="4331"/>
      <c r="I224" s="4331"/>
      <c r="J224" s="4331"/>
      <c r="K224" s="1689"/>
      <c r="L224" s="1690"/>
      <c r="M224" s="1690"/>
      <c r="N224" s="1691"/>
      <c r="O224" s="1690"/>
      <c r="P224" s="4356"/>
      <c r="Q224" s="4356"/>
      <c r="R224" s="4356"/>
      <c r="S224" s="4356"/>
      <c r="T224" s="4356"/>
      <c r="U224" s="4356"/>
      <c r="V224" s="1385"/>
      <c r="W224" s="4356"/>
      <c r="X224" s="4356"/>
      <c r="Y224" s="4356"/>
      <c r="Z224" s="4356"/>
      <c r="AA224" s="4356"/>
      <c r="AB224" s="4356"/>
      <c r="AC224" s="1385"/>
      <c r="AD224" s="4356"/>
      <c r="AE224" s="4356"/>
      <c r="AF224" s="4356"/>
      <c r="AG224" s="4356"/>
      <c r="AH224" s="4357"/>
      <c r="AI224" s="4315" t="s">
        <v>2818</v>
      </c>
      <c r="AJ224" s="4316"/>
      <c r="AK224" s="4316"/>
      <c r="AL224" s="4316"/>
      <c r="AM224" s="4316"/>
      <c r="AN224" s="4317"/>
      <c r="AO224" s="1684"/>
      <c r="AP224" s="4390" t="s">
        <v>2270</v>
      </c>
      <c r="AQ224" s="4391"/>
      <c r="AR224" s="4391"/>
      <c r="AS224" s="4391"/>
      <c r="AT224" s="4391"/>
      <c r="AU224" s="4391"/>
      <c r="AV224" s="4391"/>
      <c r="AW224" s="4391"/>
      <c r="AX224" s="4391"/>
      <c r="AY224" s="4391"/>
      <c r="AZ224" s="4391"/>
      <c r="BA224" s="4391"/>
      <c r="BB224" s="4391"/>
      <c r="BC224" s="4391"/>
      <c r="BD224" s="4392"/>
      <c r="BE224" s="4321"/>
      <c r="BF224" s="4322"/>
      <c r="BG224" s="4322"/>
      <c r="BH224" s="4322"/>
      <c r="BI224" s="4323"/>
      <c r="BJ224" s="1369"/>
    </row>
    <row r="225" spans="1:62" ht="21.95" customHeight="1">
      <c r="A225" s="4456"/>
      <c r="B225" s="4333"/>
      <c r="C225" s="4334"/>
      <c r="D225" s="4334"/>
      <c r="E225" s="4334"/>
      <c r="F225" s="4334"/>
      <c r="G225" s="4334"/>
      <c r="H225" s="4334"/>
      <c r="I225" s="4334"/>
      <c r="J225" s="4334"/>
      <c r="K225" s="1705"/>
      <c r="L225" s="1706"/>
      <c r="M225" s="1706"/>
      <c r="N225" s="1707"/>
      <c r="O225" s="1706"/>
      <c r="P225" s="4358"/>
      <c r="Q225" s="4358"/>
      <c r="R225" s="4358"/>
      <c r="S225" s="4358"/>
      <c r="T225" s="4358"/>
      <c r="U225" s="4358"/>
      <c r="V225" s="1386"/>
      <c r="W225" s="4358"/>
      <c r="X225" s="4358"/>
      <c r="Y225" s="4358"/>
      <c r="Z225" s="4358"/>
      <c r="AA225" s="4358"/>
      <c r="AB225" s="4358"/>
      <c r="AC225" s="1386"/>
      <c r="AD225" s="4358"/>
      <c r="AE225" s="4358"/>
      <c r="AF225" s="4358"/>
      <c r="AG225" s="4358"/>
      <c r="AH225" s="4359"/>
      <c r="AI225" s="4315" t="s">
        <v>2269</v>
      </c>
      <c r="AJ225" s="4316"/>
      <c r="AK225" s="4316"/>
      <c r="AL225" s="4316"/>
      <c r="AM225" s="4316"/>
      <c r="AN225" s="4317"/>
      <c r="AO225" s="1684"/>
      <c r="AP225" s="4318" t="s">
        <v>2268</v>
      </c>
      <c r="AQ225" s="4319"/>
      <c r="AR225" s="4319"/>
      <c r="AS225" s="4319"/>
      <c r="AT225" s="4319"/>
      <c r="AU225" s="4319"/>
      <c r="AV225" s="4319"/>
      <c r="AW225" s="4319"/>
      <c r="AX225" s="4319"/>
      <c r="AY225" s="4319"/>
      <c r="AZ225" s="4319"/>
      <c r="BA225" s="4319"/>
      <c r="BB225" s="4319"/>
      <c r="BC225" s="4319"/>
      <c r="BD225" s="4320"/>
      <c r="BE225" s="4321"/>
      <c r="BF225" s="4322"/>
      <c r="BG225" s="4322"/>
      <c r="BH225" s="4322"/>
      <c r="BI225" s="4323"/>
      <c r="BJ225" s="1369"/>
    </row>
    <row r="226" spans="1:62" ht="21.95" customHeight="1">
      <c r="A226" s="4456"/>
      <c r="B226" s="4345" t="s">
        <v>2301</v>
      </c>
      <c r="C226" s="4346"/>
      <c r="D226" s="4346"/>
      <c r="E226" s="4346"/>
      <c r="F226" s="4346"/>
      <c r="G226" s="4346"/>
      <c r="H226" s="4346"/>
      <c r="I226" s="4346"/>
      <c r="J226" s="4347"/>
      <c r="K226" s="4348"/>
      <c r="L226" s="4349"/>
      <c r="M226" s="4349"/>
      <c r="N226" s="4350"/>
      <c r="O226" s="4348"/>
      <c r="P226" s="4349"/>
      <c r="Q226" s="4349"/>
      <c r="R226" s="4349"/>
      <c r="S226" s="4349"/>
      <c r="T226" s="4349"/>
      <c r="U226" s="4350"/>
      <c r="V226" s="4348"/>
      <c r="W226" s="4349"/>
      <c r="X226" s="4349"/>
      <c r="Y226" s="4349"/>
      <c r="Z226" s="4349"/>
      <c r="AA226" s="4349"/>
      <c r="AB226" s="4350"/>
      <c r="AC226" s="4421"/>
      <c r="AD226" s="4422"/>
      <c r="AE226" s="4422"/>
      <c r="AF226" s="4422"/>
      <c r="AG226" s="4422"/>
      <c r="AH226" s="4423"/>
      <c r="AI226" s="4477" t="s">
        <v>2300</v>
      </c>
      <c r="AJ226" s="4478"/>
      <c r="AK226" s="4478"/>
      <c r="AL226" s="4478"/>
      <c r="AM226" s="4478"/>
      <c r="AN226" s="4479"/>
      <c r="AO226" s="1729"/>
      <c r="AP226" s="4318" t="s">
        <v>2299</v>
      </c>
      <c r="AQ226" s="4319"/>
      <c r="AR226" s="4319"/>
      <c r="AS226" s="4319"/>
      <c r="AT226" s="4319"/>
      <c r="AU226" s="4319"/>
      <c r="AV226" s="4319"/>
      <c r="AW226" s="4319"/>
      <c r="AX226" s="4319"/>
      <c r="AY226" s="4319"/>
      <c r="AZ226" s="4319"/>
      <c r="BA226" s="4319"/>
      <c r="BB226" s="4319"/>
      <c r="BC226" s="4319"/>
      <c r="BD226" s="4320"/>
      <c r="BE226" s="4321"/>
      <c r="BF226" s="4322"/>
      <c r="BG226" s="4322"/>
      <c r="BH226" s="4322"/>
      <c r="BI226" s="4323"/>
      <c r="BJ226" s="1369"/>
    </row>
    <row r="227" spans="1:62" ht="120" customHeight="1">
      <c r="A227" s="4456"/>
      <c r="B227" s="4330"/>
      <c r="C227" s="4331"/>
      <c r="D227" s="4331"/>
      <c r="E227" s="4331"/>
      <c r="F227" s="4331"/>
      <c r="G227" s="4331"/>
      <c r="H227" s="4331"/>
      <c r="I227" s="4331"/>
      <c r="J227" s="4332"/>
      <c r="K227" s="4339"/>
      <c r="L227" s="4340"/>
      <c r="M227" s="4340"/>
      <c r="N227" s="4341"/>
      <c r="O227" s="4339"/>
      <c r="P227" s="4340"/>
      <c r="Q227" s="4340"/>
      <c r="R227" s="4340"/>
      <c r="S227" s="4340"/>
      <c r="T227" s="4340"/>
      <c r="U227" s="4341"/>
      <c r="V227" s="4339"/>
      <c r="W227" s="4340"/>
      <c r="X227" s="4340"/>
      <c r="Y227" s="4340"/>
      <c r="Z227" s="4340"/>
      <c r="AA227" s="4340"/>
      <c r="AB227" s="4341"/>
      <c r="AC227" s="4424"/>
      <c r="AD227" s="4425"/>
      <c r="AE227" s="4425"/>
      <c r="AF227" s="4425"/>
      <c r="AG227" s="4425"/>
      <c r="AH227" s="4426"/>
      <c r="AI227" s="4477" t="s">
        <v>2298</v>
      </c>
      <c r="AJ227" s="4478"/>
      <c r="AK227" s="4478"/>
      <c r="AL227" s="4478"/>
      <c r="AM227" s="4478"/>
      <c r="AN227" s="4479"/>
      <c r="AO227" s="1729"/>
      <c r="AP227" s="4521" t="s">
        <v>2819</v>
      </c>
      <c r="AQ227" s="4522"/>
      <c r="AR227" s="4522"/>
      <c r="AS227" s="4522"/>
      <c r="AT227" s="4522"/>
      <c r="AU227" s="4522"/>
      <c r="AV227" s="4522"/>
      <c r="AW227" s="4522"/>
      <c r="AX227" s="4522"/>
      <c r="AY227" s="4522"/>
      <c r="AZ227" s="4522"/>
      <c r="BA227" s="4522"/>
      <c r="BB227" s="4522"/>
      <c r="BC227" s="4522"/>
      <c r="BD227" s="4523"/>
      <c r="BE227" s="4321"/>
      <c r="BF227" s="4322"/>
      <c r="BG227" s="4322"/>
      <c r="BH227" s="4322"/>
      <c r="BI227" s="4323"/>
      <c r="BJ227" s="1370"/>
    </row>
    <row r="228" spans="1:62" ht="21.95" customHeight="1">
      <c r="A228" s="4456"/>
      <c r="B228" s="4330"/>
      <c r="C228" s="4331"/>
      <c r="D228" s="4331"/>
      <c r="E228" s="4331"/>
      <c r="F228" s="4331"/>
      <c r="G228" s="4331"/>
      <c r="H228" s="4331"/>
      <c r="I228" s="4331"/>
      <c r="J228" s="4332"/>
      <c r="K228" s="4339"/>
      <c r="L228" s="4340"/>
      <c r="M228" s="4340"/>
      <c r="N228" s="4341"/>
      <c r="O228" s="4339"/>
      <c r="P228" s="4340"/>
      <c r="Q228" s="4340"/>
      <c r="R228" s="4340"/>
      <c r="S228" s="4340"/>
      <c r="T228" s="4340"/>
      <c r="U228" s="4341"/>
      <c r="V228" s="4339"/>
      <c r="W228" s="4340"/>
      <c r="X228" s="4340"/>
      <c r="Y228" s="4340"/>
      <c r="Z228" s="4340"/>
      <c r="AA228" s="4340"/>
      <c r="AB228" s="4341"/>
      <c r="AC228" s="4424"/>
      <c r="AD228" s="4425"/>
      <c r="AE228" s="4425"/>
      <c r="AF228" s="4425"/>
      <c r="AG228" s="4425"/>
      <c r="AH228" s="4426"/>
      <c r="AI228" s="4315" t="s">
        <v>2292</v>
      </c>
      <c r="AJ228" s="4316"/>
      <c r="AK228" s="4316"/>
      <c r="AL228" s="4316"/>
      <c r="AM228" s="4316"/>
      <c r="AN228" s="4317"/>
      <c r="AO228" s="1684"/>
      <c r="AP228" s="4318" t="s">
        <v>2270</v>
      </c>
      <c r="AQ228" s="4319"/>
      <c r="AR228" s="4319"/>
      <c r="AS228" s="4319"/>
      <c r="AT228" s="4319"/>
      <c r="AU228" s="4319"/>
      <c r="AV228" s="4319"/>
      <c r="AW228" s="4319"/>
      <c r="AX228" s="4319"/>
      <c r="AY228" s="4319"/>
      <c r="AZ228" s="4319"/>
      <c r="BA228" s="4319"/>
      <c r="BB228" s="4319"/>
      <c r="BC228" s="4319"/>
      <c r="BD228" s="4320"/>
      <c r="BE228" s="4321"/>
      <c r="BF228" s="4322"/>
      <c r="BG228" s="4322"/>
      <c r="BH228" s="4322"/>
      <c r="BI228" s="4323"/>
      <c r="BJ228" s="1369"/>
    </row>
    <row r="229" spans="1:62" ht="21.95" customHeight="1">
      <c r="A229" s="4456"/>
      <c r="B229" s="4330"/>
      <c r="C229" s="4331"/>
      <c r="D229" s="4331"/>
      <c r="E229" s="4331"/>
      <c r="F229" s="4331"/>
      <c r="G229" s="4331"/>
      <c r="H229" s="4331"/>
      <c r="I229" s="4331"/>
      <c r="J229" s="4332"/>
      <c r="K229" s="4339"/>
      <c r="L229" s="4340"/>
      <c r="M229" s="4340"/>
      <c r="N229" s="4341"/>
      <c r="O229" s="4339"/>
      <c r="P229" s="4340"/>
      <c r="Q229" s="4340"/>
      <c r="R229" s="4340"/>
      <c r="S229" s="4340"/>
      <c r="T229" s="4340"/>
      <c r="U229" s="4341"/>
      <c r="V229" s="4339"/>
      <c r="W229" s="4340"/>
      <c r="X229" s="4340"/>
      <c r="Y229" s="4340"/>
      <c r="Z229" s="4340"/>
      <c r="AA229" s="4340"/>
      <c r="AB229" s="4341"/>
      <c r="AC229" s="4424"/>
      <c r="AD229" s="4425"/>
      <c r="AE229" s="4425"/>
      <c r="AF229" s="4425"/>
      <c r="AG229" s="4425"/>
      <c r="AH229" s="4426"/>
      <c r="AI229" s="4315" t="s">
        <v>2291</v>
      </c>
      <c r="AJ229" s="4316"/>
      <c r="AK229" s="4316"/>
      <c r="AL229" s="4316"/>
      <c r="AM229" s="4316"/>
      <c r="AN229" s="4317"/>
      <c r="AO229" s="1684"/>
      <c r="AP229" s="4318" t="s">
        <v>2270</v>
      </c>
      <c r="AQ229" s="4319"/>
      <c r="AR229" s="4319"/>
      <c r="AS229" s="4319"/>
      <c r="AT229" s="4319"/>
      <c r="AU229" s="4319"/>
      <c r="AV229" s="4319"/>
      <c r="AW229" s="4319"/>
      <c r="AX229" s="4319"/>
      <c r="AY229" s="4319"/>
      <c r="AZ229" s="4319"/>
      <c r="BA229" s="4319"/>
      <c r="BB229" s="4319"/>
      <c r="BC229" s="4319"/>
      <c r="BD229" s="4320"/>
      <c r="BE229" s="4321"/>
      <c r="BF229" s="4322"/>
      <c r="BG229" s="4322"/>
      <c r="BH229" s="4322"/>
      <c r="BI229" s="4323"/>
      <c r="BJ229" s="1369"/>
    </row>
    <row r="230" spans="1:62" ht="21.95" customHeight="1">
      <c r="A230" s="4456"/>
      <c r="B230" s="4330"/>
      <c r="C230" s="4331"/>
      <c r="D230" s="4331"/>
      <c r="E230" s="4331"/>
      <c r="F230" s="4331"/>
      <c r="G230" s="4331"/>
      <c r="H230" s="4331"/>
      <c r="I230" s="4331"/>
      <c r="J230" s="4332"/>
      <c r="K230" s="4339"/>
      <c r="L230" s="4340"/>
      <c r="M230" s="4340"/>
      <c r="N230" s="4341"/>
      <c r="O230" s="4339"/>
      <c r="P230" s="4340"/>
      <c r="Q230" s="4340"/>
      <c r="R230" s="4340"/>
      <c r="S230" s="4340"/>
      <c r="T230" s="4340"/>
      <c r="U230" s="4341"/>
      <c r="V230" s="4339"/>
      <c r="W230" s="4340"/>
      <c r="X230" s="4340"/>
      <c r="Y230" s="4340"/>
      <c r="Z230" s="4340"/>
      <c r="AA230" s="4340"/>
      <c r="AB230" s="4341"/>
      <c r="AC230" s="4424"/>
      <c r="AD230" s="4425"/>
      <c r="AE230" s="4425"/>
      <c r="AF230" s="4425"/>
      <c r="AG230" s="4425"/>
      <c r="AH230" s="4426"/>
      <c r="AI230" s="4477" t="s">
        <v>2853</v>
      </c>
      <c r="AJ230" s="4478"/>
      <c r="AK230" s="4478"/>
      <c r="AL230" s="4478"/>
      <c r="AM230" s="4478"/>
      <c r="AN230" s="4479"/>
      <c r="AO230" s="1684"/>
      <c r="AP230" s="4318" t="s">
        <v>2270</v>
      </c>
      <c r="AQ230" s="4319"/>
      <c r="AR230" s="4319"/>
      <c r="AS230" s="4319"/>
      <c r="AT230" s="4319"/>
      <c r="AU230" s="4319"/>
      <c r="AV230" s="4319"/>
      <c r="AW230" s="4319"/>
      <c r="AX230" s="4319"/>
      <c r="AY230" s="4319"/>
      <c r="AZ230" s="4319"/>
      <c r="BA230" s="4319"/>
      <c r="BB230" s="4319"/>
      <c r="BC230" s="4319"/>
      <c r="BD230" s="4320"/>
      <c r="BE230" s="4321"/>
      <c r="BF230" s="4322"/>
      <c r="BG230" s="4322"/>
      <c r="BH230" s="4322"/>
      <c r="BI230" s="4323"/>
      <c r="BJ230" s="1370"/>
    </row>
    <row r="231" spans="1:62" ht="21.95" customHeight="1">
      <c r="A231" s="4456"/>
      <c r="B231" s="4330"/>
      <c r="C231" s="4331"/>
      <c r="D231" s="4331"/>
      <c r="E231" s="4331"/>
      <c r="F231" s="4331"/>
      <c r="G231" s="4331"/>
      <c r="H231" s="4331"/>
      <c r="I231" s="4331"/>
      <c r="J231" s="4332"/>
      <c r="K231" s="4339"/>
      <c r="L231" s="4340"/>
      <c r="M231" s="4340"/>
      <c r="N231" s="4341"/>
      <c r="O231" s="4339"/>
      <c r="P231" s="4340"/>
      <c r="Q231" s="4340"/>
      <c r="R231" s="4340"/>
      <c r="S231" s="4340"/>
      <c r="T231" s="4340"/>
      <c r="U231" s="4341"/>
      <c r="V231" s="4339"/>
      <c r="W231" s="4340"/>
      <c r="X231" s="4340"/>
      <c r="Y231" s="4340"/>
      <c r="Z231" s="4340"/>
      <c r="AA231" s="4340"/>
      <c r="AB231" s="4341"/>
      <c r="AC231" s="4424"/>
      <c r="AD231" s="4425"/>
      <c r="AE231" s="4425"/>
      <c r="AF231" s="4425"/>
      <c r="AG231" s="4425"/>
      <c r="AH231" s="4426"/>
      <c r="AI231" s="4315" t="s">
        <v>2297</v>
      </c>
      <c r="AJ231" s="4316"/>
      <c r="AK231" s="4316"/>
      <c r="AL231" s="4316"/>
      <c r="AM231" s="4316"/>
      <c r="AN231" s="4317"/>
      <c r="AO231" s="1684"/>
      <c r="AP231" s="4318" t="s">
        <v>2270</v>
      </c>
      <c r="AQ231" s="4319"/>
      <c r="AR231" s="4319"/>
      <c r="AS231" s="4319"/>
      <c r="AT231" s="4319"/>
      <c r="AU231" s="4319"/>
      <c r="AV231" s="4319"/>
      <c r="AW231" s="4319"/>
      <c r="AX231" s="4319"/>
      <c r="AY231" s="4319"/>
      <c r="AZ231" s="4319"/>
      <c r="BA231" s="4319"/>
      <c r="BB231" s="4319"/>
      <c r="BC231" s="4319"/>
      <c r="BD231" s="4320"/>
      <c r="BE231" s="4321"/>
      <c r="BF231" s="4322"/>
      <c r="BG231" s="4322"/>
      <c r="BH231" s="4322"/>
      <c r="BI231" s="4323"/>
      <c r="BJ231" s="1370"/>
    </row>
    <row r="232" spans="1:62" ht="21.95" customHeight="1">
      <c r="A232" s="4456"/>
      <c r="B232" s="4333"/>
      <c r="C232" s="4334"/>
      <c r="D232" s="4334"/>
      <c r="E232" s="4334"/>
      <c r="F232" s="4334"/>
      <c r="G232" s="4334"/>
      <c r="H232" s="4334"/>
      <c r="I232" s="4334"/>
      <c r="J232" s="4335"/>
      <c r="K232" s="4342"/>
      <c r="L232" s="4343"/>
      <c r="M232" s="4343"/>
      <c r="N232" s="4344"/>
      <c r="O232" s="4342"/>
      <c r="P232" s="4343"/>
      <c r="Q232" s="4343"/>
      <c r="R232" s="4343"/>
      <c r="S232" s="4343"/>
      <c r="T232" s="4343"/>
      <c r="U232" s="4344"/>
      <c r="V232" s="4342"/>
      <c r="W232" s="4343"/>
      <c r="X232" s="4343"/>
      <c r="Y232" s="4343"/>
      <c r="Z232" s="4343"/>
      <c r="AA232" s="4343"/>
      <c r="AB232" s="4344"/>
      <c r="AC232" s="4427"/>
      <c r="AD232" s="4428"/>
      <c r="AE232" s="4428"/>
      <c r="AF232" s="4428"/>
      <c r="AG232" s="4428"/>
      <c r="AH232" s="4429"/>
      <c r="AI232" s="4315" t="s">
        <v>2269</v>
      </c>
      <c r="AJ232" s="4316"/>
      <c r="AK232" s="4316"/>
      <c r="AL232" s="4316"/>
      <c r="AM232" s="4316"/>
      <c r="AN232" s="4317"/>
      <c r="AO232" s="1684"/>
      <c r="AP232" s="4318" t="s">
        <v>2268</v>
      </c>
      <c r="AQ232" s="4319"/>
      <c r="AR232" s="4319"/>
      <c r="AS232" s="4319"/>
      <c r="AT232" s="4319"/>
      <c r="AU232" s="4319"/>
      <c r="AV232" s="4319"/>
      <c r="AW232" s="4319"/>
      <c r="AX232" s="4319"/>
      <c r="AY232" s="4319"/>
      <c r="AZ232" s="4319"/>
      <c r="BA232" s="4319"/>
      <c r="BB232" s="4319"/>
      <c r="BC232" s="4319"/>
      <c r="BD232" s="4320"/>
      <c r="BE232" s="4321"/>
      <c r="BF232" s="4322"/>
      <c r="BG232" s="4322"/>
      <c r="BH232" s="4322"/>
      <c r="BI232" s="4323"/>
      <c r="BJ232" s="1369"/>
    </row>
    <row r="233" spans="1:62" ht="21.95" customHeight="1" thickBot="1">
      <c r="A233" s="4456"/>
      <c r="B233" s="4345" t="s">
        <v>2296</v>
      </c>
      <c r="C233" s="4346"/>
      <c r="D233" s="4346"/>
      <c r="E233" s="4346"/>
      <c r="F233" s="4346"/>
      <c r="G233" s="4346"/>
      <c r="H233" s="4346"/>
      <c r="I233" s="4346"/>
      <c r="J233" s="4347"/>
      <c r="K233" s="4348"/>
      <c r="L233" s="4349"/>
      <c r="M233" s="4349"/>
      <c r="N233" s="4350"/>
      <c r="O233" s="4348"/>
      <c r="P233" s="4349"/>
      <c r="Q233" s="4349"/>
      <c r="R233" s="4349"/>
      <c r="S233" s="4349"/>
      <c r="T233" s="4349"/>
      <c r="U233" s="4350"/>
      <c r="V233" s="4348"/>
      <c r="W233" s="4349"/>
      <c r="X233" s="4349"/>
      <c r="Y233" s="4349"/>
      <c r="Z233" s="4349"/>
      <c r="AA233" s="4349"/>
      <c r="AB233" s="4349"/>
      <c r="AC233" s="1692"/>
      <c r="AD233" s="4354" t="s">
        <v>2854</v>
      </c>
      <c r="AE233" s="4354"/>
      <c r="AF233" s="4354"/>
      <c r="AG233" s="4354"/>
      <c r="AH233" s="4355"/>
      <c r="AI233" s="4315" t="s">
        <v>2291</v>
      </c>
      <c r="AJ233" s="4316"/>
      <c r="AK233" s="4316"/>
      <c r="AL233" s="4316"/>
      <c r="AM233" s="4316"/>
      <c r="AN233" s="4317"/>
      <c r="AO233" s="1684"/>
      <c r="AP233" s="4318" t="s">
        <v>2270</v>
      </c>
      <c r="AQ233" s="4319"/>
      <c r="AR233" s="4319"/>
      <c r="AS233" s="4319"/>
      <c r="AT233" s="4319"/>
      <c r="AU233" s="4319"/>
      <c r="AV233" s="4319"/>
      <c r="AW233" s="4319"/>
      <c r="AX233" s="4319"/>
      <c r="AY233" s="4319"/>
      <c r="AZ233" s="4319"/>
      <c r="BA233" s="4319"/>
      <c r="BB233" s="4319"/>
      <c r="BC233" s="4319"/>
      <c r="BD233" s="4320"/>
      <c r="BE233" s="4321"/>
      <c r="BF233" s="4322"/>
      <c r="BG233" s="4322"/>
      <c r="BH233" s="4322"/>
      <c r="BI233" s="4323"/>
      <c r="BJ233" s="1369"/>
    </row>
    <row r="234" spans="1:62" ht="21.95" customHeight="1">
      <c r="A234" s="4456"/>
      <c r="B234" s="4330"/>
      <c r="C234" s="4331"/>
      <c r="D234" s="4331"/>
      <c r="E234" s="4331"/>
      <c r="F234" s="4331"/>
      <c r="G234" s="4331"/>
      <c r="H234" s="4331"/>
      <c r="I234" s="4331"/>
      <c r="J234" s="4332"/>
      <c r="K234" s="4339"/>
      <c r="L234" s="4340"/>
      <c r="M234" s="4340"/>
      <c r="N234" s="4341"/>
      <c r="O234" s="4339"/>
      <c r="P234" s="4340"/>
      <c r="Q234" s="4340"/>
      <c r="R234" s="4340"/>
      <c r="S234" s="4340"/>
      <c r="T234" s="4340"/>
      <c r="U234" s="4341"/>
      <c r="V234" s="4339"/>
      <c r="W234" s="4340"/>
      <c r="X234" s="4340"/>
      <c r="Y234" s="4340"/>
      <c r="Z234" s="4340"/>
      <c r="AA234" s="4340"/>
      <c r="AB234" s="4340"/>
      <c r="AC234" s="4500"/>
      <c r="AD234" s="4356"/>
      <c r="AE234" s="4356"/>
      <c r="AF234" s="4356"/>
      <c r="AG234" s="4356"/>
      <c r="AH234" s="4357"/>
      <c r="AI234" s="4315" t="s">
        <v>2295</v>
      </c>
      <c r="AJ234" s="4316"/>
      <c r="AK234" s="4316"/>
      <c r="AL234" s="4316"/>
      <c r="AM234" s="4316"/>
      <c r="AN234" s="4317"/>
      <c r="AO234" s="1684"/>
      <c r="AP234" s="4318" t="s">
        <v>2270</v>
      </c>
      <c r="AQ234" s="4319"/>
      <c r="AR234" s="4319"/>
      <c r="AS234" s="4319"/>
      <c r="AT234" s="4319"/>
      <c r="AU234" s="4319"/>
      <c r="AV234" s="4319"/>
      <c r="AW234" s="4319"/>
      <c r="AX234" s="4319"/>
      <c r="AY234" s="4319"/>
      <c r="AZ234" s="4319"/>
      <c r="BA234" s="4319"/>
      <c r="BB234" s="4319"/>
      <c r="BC234" s="4319"/>
      <c r="BD234" s="4320"/>
      <c r="BE234" s="4321"/>
      <c r="BF234" s="4322"/>
      <c r="BG234" s="4322"/>
      <c r="BH234" s="4322"/>
      <c r="BI234" s="4323"/>
      <c r="BJ234" s="1370"/>
    </row>
    <row r="235" spans="1:62" ht="21.95" customHeight="1">
      <c r="A235" s="4456"/>
      <c r="B235" s="4330"/>
      <c r="C235" s="4331"/>
      <c r="D235" s="4331"/>
      <c r="E235" s="4331"/>
      <c r="F235" s="4331"/>
      <c r="G235" s="4331"/>
      <c r="H235" s="4331"/>
      <c r="I235" s="4331"/>
      <c r="J235" s="4332"/>
      <c r="K235" s="4339"/>
      <c r="L235" s="4340"/>
      <c r="M235" s="4340"/>
      <c r="N235" s="4341"/>
      <c r="O235" s="4339"/>
      <c r="P235" s="4340"/>
      <c r="Q235" s="4340"/>
      <c r="R235" s="4340"/>
      <c r="S235" s="4340"/>
      <c r="T235" s="4340"/>
      <c r="U235" s="4341"/>
      <c r="V235" s="4339"/>
      <c r="W235" s="4340"/>
      <c r="X235" s="4340"/>
      <c r="Y235" s="4340"/>
      <c r="Z235" s="4340"/>
      <c r="AA235" s="4340"/>
      <c r="AB235" s="4340"/>
      <c r="AC235" s="4501"/>
      <c r="AD235" s="4356"/>
      <c r="AE235" s="4356"/>
      <c r="AF235" s="4356"/>
      <c r="AG235" s="4356"/>
      <c r="AH235" s="4357"/>
      <c r="AI235" s="4315" t="s">
        <v>2833</v>
      </c>
      <c r="AJ235" s="4316"/>
      <c r="AK235" s="4316"/>
      <c r="AL235" s="4316"/>
      <c r="AM235" s="4316"/>
      <c r="AN235" s="4317"/>
      <c r="AO235" s="1688"/>
      <c r="AP235" s="4318" t="s">
        <v>2794</v>
      </c>
      <c r="AQ235" s="4319"/>
      <c r="AR235" s="4319"/>
      <c r="AS235" s="4319"/>
      <c r="AT235" s="4319"/>
      <c r="AU235" s="4319"/>
      <c r="AV235" s="4319"/>
      <c r="AW235" s="4319"/>
      <c r="AX235" s="4319"/>
      <c r="AY235" s="4319"/>
      <c r="AZ235" s="4319"/>
      <c r="BA235" s="4319"/>
      <c r="BB235" s="4319"/>
      <c r="BC235" s="4319"/>
      <c r="BD235" s="4320"/>
      <c r="BE235" s="4321"/>
      <c r="BF235" s="4322"/>
      <c r="BG235" s="4322"/>
      <c r="BH235" s="4322"/>
      <c r="BI235" s="4323"/>
      <c r="BJ235" s="1370"/>
    </row>
    <row r="236" spans="1:62" ht="21.95" customHeight="1">
      <c r="A236" s="4456"/>
      <c r="B236" s="4330"/>
      <c r="C236" s="4331"/>
      <c r="D236" s="4331"/>
      <c r="E236" s="4331"/>
      <c r="F236" s="4331"/>
      <c r="G236" s="4331"/>
      <c r="H236" s="4331"/>
      <c r="I236" s="4331"/>
      <c r="J236" s="4332"/>
      <c r="K236" s="4339"/>
      <c r="L236" s="4340"/>
      <c r="M236" s="4340"/>
      <c r="N236" s="4341"/>
      <c r="O236" s="4339"/>
      <c r="P236" s="4340"/>
      <c r="Q236" s="4340"/>
      <c r="R236" s="4340"/>
      <c r="S236" s="4340"/>
      <c r="T236" s="4340"/>
      <c r="U236" s="4341"/>
      <c r="V236" s="4339"/>
      <c r="W236" s="4340"/>
      <c r="X236" s="4340"/>
      <c r="Y236" s="4340"/>
      <c r="Z236" s="4340"/>
      <c r="AA236" s="4340"/>
      <c r="AB236" s="4340"/>
      <c r="AC236" s="4501"/>
      <c r="AD236" s="4356"/>
      <c r="AE236" s="4356"/>
      <c r="AF236" s="4356"/>
      <c r="AG236" s="4356"/>
      <c r="AH236" s="4357"/>
      <c r="AI236" s="4315" t="s">
        <v>2855</v>
      </c>
      <c r="AJ236" s="4316"/>
      <c r="AK236" s="4316"/>
      <c r="AL236" s="4316"/>
      <c r="AM236" s="4316"/>
      <c r="AN236" s="4317"/>
      <c r="AO236" s="1684"/>
      <c r="AP236" s="4396" t="s">
        <v>2268</v>
      </c>
      <c r="AQ236" s="4397"/>
      <c r="AR236" s="4397"/>
      <c r="AS236" s="4397"/>
      <c r="AT236" s="4397"/>
      <c r="AU236" s="4397"/>
      <c r="AV236" s="4397"/>
      <c r="AW236" s="4397"/>
      <c r="AX236" s="4397"/>
      <c r="AY236" s="4397"/>
      <c r="AZ236" s="4397"/>
      <c r="BA236" s="4397"/>
      <c r="BB236" s="4397"/>
      <c r="BC236" s="4397"/>
      <c r="BD236" s="4398"/>
      <c r="BE236" s="4321"/>
      <c r="BF236" s="4322"/>
      <c r="BG236" s="4322"/>
      <c r="BH236" s="4322"/>
      <c r="BI236" s="4323"/>
      <c r="BJ236" s="1369"/>
    </row>
    <row r="237" spans="1:62" ht="21.95" customHeight="1" thickBot="1">
      <c r="A237" s="4456"/>
      <c r="B237" s="4330"/>
      <c r="C237" s="4331"/>
      <c r="D237" s="4331"/>
      <c r="E237" s="4331"/>
      <c r="F237" s="4331"/>
      <c r="G237" s="4331"/>
      <c r="H237" s="4331"/>
      <c r="I237" s="4331"/>
      <c r="J237" s="4332"/>
      <c r="K237" s="4339"/>
      <c r="L237" s="4340"/>
      <c r="M237" s="4340"/>
      <c r="N237" s="4341"/>
      <c r="O237" s="4339"/>
      <c r="P237" s="4340"/>
      <c r="Q237" s="4340"/>
      <c r="R237" s="4340"/>
      <c r="S237" s="4340"/>
      <c r="T237" s="4340"/>
      <c r="U237" s="4341"/>
      <c r="V237" s="4339"/>
      <c r="W237" s="4340"/>
      <c r="X237" s="4340"/>
      <c r="Y237" s="4340"/>
      <c r="Z237" s="4340"/>
      <c r="AA237" s="4340"/>
      <c r="AB237" s="4340"/>
      <c r="AC237" s="4502"/>
      <c r="AD237" s="4356"/>
      <c r="AE237" s="4356"/>
      <c r="AF237" s="4356"/>
      <c r="AG237" s="4356"/>
      <c r="AH237" s="4357"/>
      <c r="AI237" s="4315" t="s">
        <v>2820</v>
      </c>
      <c r="AJ237" s="4316"/>
      <c r="AK237" s="4316"/>
      <c r="AL237" s="4316"/>
      <c r="AM237" s="4316"/>
      <c r="AN237" s="4317"/>
      <c r="AO237" s="1684"/>
      <c r="AP237" s="4390" t="s">
        <v>2270</v>
      </c>
      <c r="AQ237" s="4391"/>
      <c r="AR237" s="4391"/>
      <c r="AS237" s="4391"/>
      <c r="AT237" s="4391"/>
      <c r="AU237" s="4391"/>
      <c r="AV237" s="4391"/>
      <c r="AW237" s="4391"/>
      <c r="AX237" s="4391"/>
      <c r="AY237" s="4391"/>
      <c r="AZ237" s="4391"/>
      <c r="BA237" s="4391"/>
      <c r="BB237" s="4391"/>
      <c r="BC237" s="4391"/>
      <c r="BD237" s="4392"/>
      <c r="BE237" s="4321"/>
      <c r="BF237" s="4322"/>
      <c r="BG237" s="4322"/>
      <c r="BH237" s="4322"/>
      <c r="BI237" s="4323"/>
      <c r="BJ237" s="1369"/>
    </row>
    <row r="238" spans="1:62" ht="21.95" customHeight="1">
      <c r="A238" s="4456"/>
      <c r="B238" s="4333"/>
      <c r="C238" s="4334"/>
      <c r="D238" s="4334"/>
      <c r="E238" s="4334"/>
      <c r="F238" s="4334"/>
      <c r="G238" s="4334"/>
      <c r="H238" s="4334"/>
      <c r="I238" s="4334"/>
      <c r="J238" s="4335"/>
      <c r="K238" s="4342"/>
      <c r="L238" s="4343"/>
      <c r="M238" s="4343"/>
      <c r="N238" s="4344"/>
      <c r="O238" s="4342"/>
      <c r="P238" s="4343"/>
      <c r="Q238" s="4343"/>
      <c r="R238" s="4343"/>
      <c r="S238" s="4343"/>
      <c r="T238" s="4343"/>
      <c r="U238" s="4344"/>
      <c r="V238" s="4342"/>
      <c r="W238" s="4343"/>
      <c r="X238" s="4343"/>
      <c r="Y238" s="4343"/>
      <c r="Z238" s="4343"/>
      <c r="AA238" s="4343"/>
      <c r="AB238" s="4343"/>
      <c r="AC238" s="1696"/>
      <c r="AD238" s="4358"/>
      <c r="AE238" s="4358"/>
      <c r="AF238" s="4358"/>
      <c r="AG238" s="4358"/>
      <c r="AH238" s="4359"/>
      <c r="AI238" s="4315" t="s">
        <v>2269</v>
      </c>
      <c r="AJ238" s="4316"/>
      <c r="AK238" s="4316"/>
      <c r="AL238" s="4316"/>
      <c r="AM238" s="4316"/>
      <c r="AN238" s="4317"/>
      <c r="AO238" s="1684"/>
      <c r="AP238" s="4318" t="s">
        <v>2268</v>
      </c>
      <c r="AQ238" s="4319"/>
      <c r="AR238" s="4319"/>
      <c r="AS238" s="4319"/>
      <c r="AT238" s="4319"/>
      <c r="AU238" s="4319"/>
      <c r="AV238" s="4319"/>
      <c r="AW238" s="4319"/>
      <c r="AX238" s="4319"/>
      <c r="AY238" s="4319"/>
      <c r="AZ238" s="4319"/>
      <c r="BA238" s="4319"/>
      <c r="BB238" s="4319"/>
      <c r="BC238" s="4319"/>
      <c r="BD238" s="4320"/>
      <c r="BE238" s="4321"/>
      <c r="BF238" s="4322"/>
      <c r="BG238" s="4322"/>
      <c r="BH238" s="4322"/>
      <c r="BI238" s="4323"/>
      <c r="BJ238" s="1369"/>
    </row>
    <row r="239" spans="1:62" ht="21.95" customHeight="1">
      <c r="A239" s="4456"/>
      <c r="B239" s="4345" t="s">
        <v>526</v>
      </c>
      <c r="C239" s="4346"/>
      <c r="D239" s="4346"/>
      <c r="E239" s="4346"/>
      <c r="F239" s="4346"/>
      <c r="G239" s="4346"/>
      <c r="H239" s="4346"/>
      <c r="I239" s="4346"/>
      <c r="J239" s="4346"/>
      <c r="K239" s="1713"/>
      <c r="L239" s="1714"/>
      <c r="M239" s="1714"/>
      <c r="N239" s="1715"/>
      <c r="O239" s="4349"/>
      <c r="P239" s="4349"/>
      <c r="Q239" s="4349"/>
      <c r="R239" s="4349"/>
      <c r="S239" s="4349"/>
      <c r="T239" s="4349"/>
      <c r="U239" s="4350"/>
      <c r="V239" s="4348"/>
      <c r="W239" s="4349"/>
      <c r="X239" s="4349"/>
      <c r="Y239" s="4349"/>
      <c r="Z239" s="4349"/>
      <c r="AA239" s="4349"/>
      <c r="AB239" s="4349"/>
      <c r="AC239" s="1716"/>
      <c r="AD239" s="4354" t="s">
        <v>2856</v>
      </c>
      <c r="AE239" s="4354"/>
      <c r="AF239" s="4354"/>
      <c r="AG239" s="4354"/>
      <c r="AH239" s="4355"/>
      <c r="AI239" s="4315" t="s">
        <v>2274</v>
      </c>
      <c r="AJ239" s="4316"/>
      <c r="AK239" s="4316"/>
      <c r="AL239" s="4316"/>
      <c r="AM239" s="4316"/>
      <c r="AN239" s="4317"/>
      <c r="AO239" s="1688"/>
      <c r="AP239" s="4318" t="s">
        <v>2294</v>
      </c>
      <c r="AQ239" s="4319"/>
      <c r="AR239" s="4319"/>
      <c r="AS239" s="4319"/>
      <c r="AT239" s="4319"/>
      <c r="AU239" s="4319"/>
      <c r="AV239" s="4319"/>
      <c r="AW239" s="4319"/>
      <c r="AX239" s="4319"/>
      <c r="AY239" s="4319"/>
      <c r="AZ239" s="4319"/>
      <c r="BA239" s="4319"/>
      <c r="BB239" s="4319"/>
      <c r="BC239" s="4319"/>
      <c r="BD239" s="4320"/>
      <c r="BE239" s="4321"/>
      <c r="BF239" s="4322"/>
      <c r="BG239" s="4322"/>
      <c r="BH239" s="4322"/>
      <c r="BI239" s="4323"/>
      <c r="BJ239" s="1370"/>
    </row>
    <row r="240" spans="1:62" ht="30.75" customHeight="1">
      <c r="A240" s="4456"/>
      <c r="B240" s="4330"/>
      <c r="C240" s="4331"/>
      <c r="D240" s="4331"/>
      <c r="E240" s="4331"/>
      <c r="F240" s="4331"/>
      <c r="G240" s="4331"/>
      <c r="H240" s="4331"/>
      <c r="I240" s="4331"/>
      <c r="J240" s="4331"/>
      <c r="K240" s="1702"/>
      <c r="L240" s="1703"/>
      <c r="M240" s="1703"/>
      <c r="N240" s="1704"/>
      <c r="O240" s="4340"/>
      <c r="P240" s="4340"/>
      <c r="Q240" s="4340"/>
      <c r="R240" s="4340"/>
      <c r="S240" s="4340"/>
      <c r="T240" s="4340"/>
      <c r="U240" s="4341"/>
      <c r="V240" s="4339"/>
      <c r="W240" s="4340"/>
      <c r="X240" s="4340"/>
      <c r="Y240" s="4340"/>
      <c r="Z240" s="4340"/>
      <c r="AA240" s="4340"/>
      <c r="AB240" s="4340"/>
      <c r="AC240" s="1702"/>
      <c r="AD240" s="4356"/>
      <c r="AE240" s="4356"/>
      <c r="AF240" s="4356"/>
      <c r="AG240" s="4356"/>
      <c r="AH240" s="4357"/>
      <c r="AI240" s="4384" t="s">
        <v>2821</v>
      </c>
      <c r="AJ240" s="4385"/>
      <c r="AK240" s="4385"/>
      <c r="AL240" s="4385"/>
      <c r="AM240" s="4385"/>
      <c r="AN240" s="4386"/>
      <c r="AO240" s="1730"/>
      <c r="AP240" s="4409" t="s">
        <v>2293</v>
      </c>
      <c r="AQ240" s="4410"/>
      <c r="AR240" s="4410"/>
      <c r="AS240" s="4410"/>
      <c r="AT240" s="4410"/>
      <c r="AU240" s="4410"/>
      <c r="AV240" s="4410"/>
      <c r="AW240" s="4410"/>
      <c r="AX240" s="4410"/>
      <c r="AY240" s="4410"/>
      <c r="AZ240" s="4410"/>
      <c r="BA240" s="4410"/>
      <c r="BB240" s="4410"/>
      <c r="BC240" s="4410"/>
      <c r="BD240" s="4411"/>
      <c r="BE240" s="4321"/>
      <c r="BF240" s="4322"/>
      <c r="BG240" s="4322"/>
      <c r="BH240" s="4322"/>
      <c r="BI240" s="4323"/>
      <c r="BJ240" s="1371"/>
    </row>
    <row r="241" spans="1:62" ht="21.95" customHeight="1">
      <c r="A241" s="4456"/>
      <c r="B241" s="4330"/>
      <c r="C241" s="4331"/>
      <c r="D241" s="4331"/>
      <c r="E241" s="4331"/>
      <c r="F241" s="4331"/>
      <c r="G241" s="4331"/>
      <c r="H241" s="4331"/>
      <c r="I241" s="4331"/>
      <c r="J241" s="4331"/>
      <c r="K241" s="1702"/>
      <c r="L241" s="1703"/>
      <c r="M241" s="1703"/>
      <c r="N241" s="1704"/>
      <c r="O241" s="4340"/>
      <c r="P241" s="4340"/>
      <c r="Q241" s="4340"/>
      <c r="R241" s="4340"/>
      <c r="S241" s="4340"/>
      <c r="T241" s="4340"/>
      <c r="U241" s="4341"/>
      <c r="V241" s="4339"/>
      <c r="W241" s="4340"/>
      <c r="X241" s="4340"/>
      <c r="Y241" s="4340"/>
      <c r="Z241" s="4340"/>
      <c r="AA241" s="4340"/>
      <c r="AB241" s="4340"/>
      <c r="AC241" s="1702"/>
      <c r="AD241" s="4356"/>
      <c r="AE241" s="4356"/>
      <c r="AF241" s="4356"/>
      <c r="AG241" s="4356"/>
      <c r="AH241" s="4357"/>
      <c r="AI241" s="4315" t="s">
        <v>2292</v>
      </c>
      <c r="AJ241" s="4316"/>
      <c r="AK241" s="4316"/>
      <c r="AL241" s="4316"/>
      <c r="AM241" s="4316"/>
      <c r="AN241" s="4317"/>
      <c r="AO241" s="1731"/>
      <c r="AP241" s="4318" t="s">
        <v>2270</v>
      </c>
      <c r="AQ241" s="4319"/>
      <c r="AR241" s="4319"/>
      <c r="AS241" s="4319"/>
      <c r="AT241" s="4319"/>
      <c r="AU241" s="4319"/>
      <c r="AV241" s="4319"/>
      <c r="AW241" s="4319"/>
      <c r="AX241" s="4319"/>
      <c r="AY241" s="4319"/>
      <c r="AZ241" s="4319"/>
      <c r="BA241" s="4319"/>
      <c r="BB241" s="4319"/>
      <c r="BC241" s="4319"/>
      <c r="BD241" s="4320"/>
      <c r="BE241" s="4321"/>
      <c r="BF241" s="4322"/>
      <c r="BG241" s="4322"/>
      <c r="BH241" s="4322"/>
      <c r="BI241" s="4323"/>
      <c r="BJ241" s="1371"/>
    </row>
    <row r="242" spans="1:62" ht="21.95" customHeight="1">
      <c r="A242" s="4456"/>
      <c r="B242" s="4330"/>
      <c r="C242" s="4331"/>
      <c r="D242" s="4331"/>
      <c r="E242" s="4331"/>
      <c r="F242" s="4331"/>
      <c r="G242" s="4331"/>
      <c r="H242" s="4331"/>
      <c r="I242" s="4331"/>
      <c r="J242" s="4331"/>
      <c r="K242" s="1702"/>
      <c r="L242" s="1703"/>
      <c r="M242" s="1703"/>
      <c r="N242" s="1704"/>
      <c r="O242" s="4340"/>
      <c r="P242" s="4340"/>
      <c r="Q242" s="4340"/>
      <c r="R242" s="4340"/>
      <c r="S242" s="4340"/>
      <c r="T242" s="4340"/>
      <c r="U242" s="4341"/>
      <c r="V242" s="4339"/>
      <c r="W242" s="4340"/>
      <c r="X242" s="4340"/>
      <c r="Y242" s="4340"/>
      <c r="Z242" s="4340"/>
      <c r="AA242" s="4340"/>
      <c r="AB242" s="4340"/>
      <c r="AC242" s="1702"/>
      <c r="AD242" s="4356"/>
      <c r="AE242" s="4356"/>
      <c r="AF242" s="4356"/>
      <c r="AG242" s="4356"/>
      <c r="AH242" s="4357"/>
      <c r="AI242" s="4315" t="s">
        <v>2291</v>
      </c>
      <c r="AJ242" s="4316"/>
      <c r="AK242" s="4316"/>
      <c r="AL242" s="4316"/>
      <c r="AM242" s="4316"/>
      <c r="AN242" s="4317"/>
      <c r="AO242" s="1731"/>
      <c r="AP242" s="4318" t="s">
        <v>2270</v>
      </c>
      <c r="AQ242" s="4319"/>
      <c r="AR242" s="4319"/>
      <c r="AS242" s="4319"/>
      <c r="AT242" s="4319"/>
      <c r="AU242" s="4319"/>
      <c r="AV242" s="4319"/>
      <c r="AW242" s="4319"/>
      <c r="AX242" s="4319"/>
      <c r="AY242" s="4319"/>
      <c r="AZ242" s="4319"/>
      <c r="BA242" s="4319"/>
      <c r="BB242" s="4319"/>
      <c r="BC242" s="4319"/>
      <c r="BD242" s="4320"/>
      <c r="BE242" s="4321"/>
      <c r="BF242" s="4322"/>
      <c r="BG242" s="4322"/>
      <c r="BH242" s="4322"/>
      <c r="BI242" s="4323"/>
      <c r="BJ242" s="1369"/>
    </row>
    <row r="243" spans="1:62" ht="21.95" customHeight="1">
      <c r="A243" s="4456"/>
      <c r="B243" s="4330"/>
      <c r="C243" s="4331"/>
      <c r="D243" s="4331"/>
      <c r="E243" s="4331"/>
      <c r="F243" s="4331"/>
      <c r="G243" s="4331"/>
      <c r="H243" s="4331"/>
      <c r="I243" s="4331"/>
      <c r="J243" s="4331"/>
      <c r="K243" s="1702"/>
      <c r="L243" s="1703"/>
      <c r="M243" s="1703"/>
      <c r="N243" s="1704"/>
      <c r="O243" s="4340"/>
      <c r="P243" s="4340"/>
      <c r="Q243" s="4340"/>
      <c r="R243" s="4340"/>
      <c r="S243" s="4340"/>
      <c r="T243" s="4340"/>
      <c r="U243" s="4341"/>
      <c r="V243" s="4339"/>
      <c r="W243" s="4340"/>
      <c r="X243" s="4340"/>
      <c r="Y243" s="4340"/>
      <c r="Z243" s="4340"/>
      <c r="AA243" s="4340"/>
      <c r="AB243" s="4340"/>
      <c r="AC243" s="1702"/>
      <c r="AD243" s="4356"/>
      <c r="AE243" s="4356"/>
      <c r="AF243" s="4356"/>
      <c r="AG243" s="4356"/>
      <c r="AH243" s="4357"/>
      <c r="AI243" s="4315" t="s">
        <v>2833</v>
      </c>
      <c r="AJ243" s="4316"/>
      <c r="AK243" s="4316"/>
      <c r="AL243" s="4316"/>
      <c r="AM243" s="4316"/>
      <c r="AN243" s="4317"/>
      <c r="AO243" s="1730"/>
      <c r="AP243" s="4318" t="s">
        <v>2794</v>
      </c>
      <c r="AQ243" s="4319"/>
      <c r="AR243" s="4319"/>
      <c r="AS243" s="4319"/>
      <c r="AT243" s="4319"/>
      <c r="AU243" s="4319"/>
      <c r="AV243" s="4319"/>
      <c r="AW243" s="4319"/>
      <c r="AX243" s="4319"/>
      <c r="AY243" s="4319"/>
      <c r="AZ243" s="4319"/>
      <c r="BA243" s="4319"/>
      <c r="BB243" s="4319"/>
      <c r="BC243" s="4319"/>
      <c r="BD243" s="4320"/>
      <c r="BE243" s="4321"/>
      <c r="BF243" s="4322"/>
      <c r="BG243" s="4322"/>
      <c r="BH243" s="4322"/>
      <c r="BI243" s="4323"/>
      <c r="BJ243" s="1371"/>
    </row>
    <row r="244" spans="1:62" ht="21.95" customHeight="1">
      <c r="A244" s="4456"/>
      <c r="B244" s="4330"/>
      <c r="C244" s="4331"/>
      <c r="D244" s="4331"/>
      <c r="E244" s="4331"/>
      <c r="F244" s="4331"/>
      <c r="G244" s="4331"/>
      <c r="H244" s="4331"/>
      <c r="I244" s="4331"/>
      <c r="J244" s="4331"/>
      <c r="K244" s="1702"/>
      <c r="L244" s="1703"/>
      <c r="M244" s="1703"/>
      <c r="N244" s="1704"/>
      <c r="O244" s="4340"/>
      <c r="P244" s="4340"/>
      <c r="Q244" s="4340"/>
      <c r="R244" s="4340"/>
      <c r="S244" s="4340"/>
      <c r="T244" s="4340"/>
      <c r="U244" s="4341"/>
      <c r="V244" s="4339"/>
      <c r="W244" s="4340"/>
      <c r="X244" s="4340"/>
      <c r="Y244" s="4340"/>
      <c r="Z244" s="4340"/>
      <c r="AA244" s="4340"/>
      <c r="AB244" s="4340"/>
      <c r="AC244" s="1702"/>
      <c r="AD244" s="4356"/>
      <c r="AE244" s="4356"/>
      <c r="AF244" s="4356"/>
      <c r="AG244" s="4356"/>
      <c r="AH244" s="4357"/>
      <c r="AI244" s="4315" t="s">
        <v>2290</v>
      </c>
      <c r="AJ244" s="4316"/>
      <c r="AK244" s="4316"/>
      <c r="AL244" s="4316"/>
      <c r="AM244" s="4316"/>
      <c r="AN244" s="4317"/>
      <c r="AO244" s="1731"/>
      <c r="AP244" s="4318" t="s">
        <v>2270</v>
      </c>
      <c r="AQ244" s="4319"/>
      <c r="AR244" s="4319"/>
      <c r="AS244" s="4319"/>
      <c r="AT244" s="4319"/>
      <c r="AU244" s="4319"/>
      <c r="AV244" s="4319"/>
      <c r="AW244" s="4319"/>
      <c r="AX244" s="4319"/>
      <c r="AY244" s="4319"/>
      <c r="AZ244" s="4319"/>
      <c r="BA244" s="4319"/>
      <c r="BB244" s="4319"/>
      <c r="BC244" s="4319"/>
      <c r="BD244" s="4320"/>
      <c r="BE244" s="4321"/>
      <c r="BF244" s="4322"/>
      <c r="BG244" s="4322"/>
      <c r="BH244" s="4322"/>
      <c r="BI244" s="4323"/>
      <c r="BJ244" s="1371"/>
    </row>
    <row r="245" spans="1:62" ht="21.95" customHeight="1">
      <c r="A245" s="4456"/>
      <c r="B245" s="4330"/>
      <c r="C245" s="4331"/>
      <c r="D245" s="4331"/>
      <c r="E245" s="4331"/>
      <c r="F245" s="4331"/>
      <c r="G245" s="4331"/>
      <c r="H245" s="4331"/>
      <c r="I245" s="4331"/>
      <c r="J245" s="4331"/>
      <c r="K245" s="1702"/>
      <c r="L245" s="1703"/>
      <c r="M245" s="1703"/>
      <c r="N245" s="1704"/>
      <c r="O245" s="4340"/>
      <c r="P245" s="4340"/>
      <c r="Q245" s="4340"/>
      <c r="R245" s="4340"/>
      <c r="S245" s="4340"/>
      <c r="T245" s="4340"/>
      <c r="U245" s="4341"/>
      <c r="V245" s="4339"/>
      <c r="W245" s="4340"/>
      <c r="X245" s="4340"/>
      <c r="Y245" s="4340"/>
      <c r="Z245" s="4340"/>
      <c r="AA245" s="4340"/>
      <c r="AB245" s="4340"/>
      <c r="AC245" s="1702"/>
      <c r="AD245" s="4356"/>
      <c r="AE245" s="4356"/>
      <c r="AF245" s="4356"/>
      <c r="AG245" s="4356"/>
      <c r="AH245" s="4357"/>
      <c r="AI245" s="4315" t="s">
        <v>2289</v>
      </c>
      <c r="AJ245" s="4316"/>
      <c r="AK245" s="4316"/>
      <c r="AL245" s="4316"/>
      <c r="AM245" s="4316"/>
      <c r="AN245" s="4317"/>
      <c r="AO245" s="1731"/>
      <c r="AP245" s="4409" t="s">
        <v>2270</v>
      </c>
      <c r="AQ245" s="4410"/>
      <c r="AR245" s="4410"/>
      <c r="AS245" s="4410"/>
      <c r="AT245" s="4410"/>
      <c r="AU245" s="4410"/>
      <c r="AV245" s="4410"/>
      <c r="AW245" s="4410"/>
      <c r="AX245" s="4410"/>
      <c r="AY245" s="4410"/>
      <c r="AZ245" s="4410"/>
      <c r="BA245" s="4410"/>
      <c r="BB245" s="4410"/>
      <c r="BC245" s="4410"/>
      <c r="BD245" s="4411"/>
      <c r="BE245" s="4321"/>
      <c r="BF245" s="4322"/>
      <c r="BG245" s="4322"/>
      <c r="BH245" s="4322"/>
      <c r="BI245" s="4323"/>
      <c r="BJ245" s="1370"/>
    </row>
    <row r="246" spans="1:62" ht="42" customHeight="1">
      <c r="A246" s="4456"/>
      <c r="B246" s="4330"/>
      <c r="C246" s="4331"/>
      <c r="D246" s="4331"/>
      <c r="E246" s="4331"/>
      <c r="F246" s="4331"/>
      <c r="G246" s="4331"/>
      <c r="H246" s="4331"/>
      <c r="I246" s="4331"/>
      <c r="J246" s="4331"/>
      <c r="K246" s="1702"/>
      <c r="L246" s="1703"/>
      <c r="M246" s="1703"/>
      <c r="N246" s="1704"/>
      <c r="O246" s="4340"/>
      <c r="P246" s="4340"/>
      <c r="Q246" s="4340"/>
      <c r="R246" s="4340"/>
      <c r="S246" s="4340"/>
      <c r="T246" s="4340"/>
      <c r="U246" s="4341"/>
      <c r="V246" s="4339"/>
      <c r="W246" s="4340"/>
      <c r="X246" s="4340"/>
      <c r="Y246" s="4340"/>
      <c r="Z246" s="4340"/>
      <c r="AA246" s="4340"/>
      <c r="AB246" s="4340"/>
      <c r="AC246" s="1702"/>
      <c r="AD246" s="4356"/>
      <c r="AE246" s="4356"/>
      <c r="AF246" s="4356"/>
      <c r="AG246" s="4356"/>
      <c r="AH246" s="4357"/>
      <c r="AI246" s="4315" t="s">
        <v>2288</v>
      </c>
      <c r="AJ246" s="4316"/>
      <c r="AK246" s="4316"/>
      <c r="AL246" s="4316"/>
      <c r="AM246" s="4316"/>
      <c r="AN246" s="4317"/>
      <c r="AO246" s="1730"/>
      <c r="AP246" s="4351" t="s">
        <v>3446</v>
      </c>
      <c r="AQ246" s="4352"/>
      <c r="AR246" s="4352"/>
      <c r="AS246" s="4352"/>
      <c r="AT246" s="4352"/>
      <c r="AU246" s="4352"/>
      <c r="AV246" s="4352"/>
      <c r="AW246" s="4352"/>
      <c r="AX246" s="4352"/>
      <c r="AY246" s="4352"/>
      <c r="AZ246" s="4352"/>
      <c r="BA246" s="4352"/>
      <c r="BB246" s="4352"/>
      <c r="BC246" s="4352"/>
      <c r="BD246" s="4353"/>
      <c r="BE246" s="4321"/>
      <c r="BF246" s="4322"/>
      <c r="BG246" s="4322"/>
      <c r="BH246" s="4322"/>
      <c r="BI246" s="4323"/>
      <c r="BJ246" s="1371"/>
    </row>
    <row r="247" spans="1:62" ht="44.25" customHeight="1">
      <c r="A247" s="4456"/>
      <c r="B247" s="4330"/>
      <c r="C247" s="4331"/>
      <c r="D247" s="4331"/>
      <c r="E247" s="4331"/>
      <c r="F247" s="4331"/>
      <c r="G247" s="4331"/>
      <c r="H247" s="4331"/>
      <c r="I247" s="4331"/>
      <c r="J247" s="4331"/>
      <c r="K247" s="1702"/>
      <c r="L247" s="1703"/>
      <c r="M247" s="1703"/>
      <c r="N247" s="1704"/>
      <c r="O247" s="4340"/>
      <c r="P247" s="4340"/>
      <c r="Q247" s="4340"/>
      <c r="R247" s="4340"/>
      <c r="S247" s="4340"/>
      <c r="T247" s="4340"/>
      <c r="U247" s="4341"/>
      <c r="V247" s="4339"/>
      <c r="W247" s="4340"/>
      <c r="X247" s="4340"/>
      <c r="Y247" s="4340"/>
      <c r="Z247" s="4340"/>
      <c r="AA247" s="4340"/>
      <c r="AB247" s="4340"/>
      <c r="AC247" s="1702"/>
      <c r="AD247" s="4356"/>
      <c r="AE247" s="4356"/>
      <c r="AF247" s="4356"/>
      <c r="AG247" s="4356"/>
      <c r="AH247" s="4357"/>
      <c r="AI247" s="4315" t="s">
        <v>2857</v>
      </c>
      <c r="AJ247" s="4316"/>
      <c r="AK247" s="4316"/>
      <c r="AL247" s="4316"/>
      <c r="AM247" s="4316"/>
      <c r="AN247" s="4317"/>
      <c r="AO247" s="1730"/>
      <c r="AP247" s="4390" t="s">
        <v>3447</v>
      </c>
      <c r="AQ247" s="4391"/>
      <c r="AR247" s="4391"/>
      <c r="AS247" s="4391"/>
      <c r="AT247" s="4391"/>
      <c r="AU247" s="4391"/>
      <c r="AV247" s="4391"/>
      <c r="AW247" s="4391"/>
      <c r="AX247" s="4391"/>
      <c r="AY247" s="4391"/>
      <c r="AZ247" s="4391"/>
      <c r="BA247" s="4391"/>
      <c r="BB247" s="4391"/>
      <c r="BC247" s="4391"/>
      <c r="BD247" s="4392"/>
      <c r="BE247" s="4321"/>
      <c r="BF247" s="4322"/>
      <c r="BG247" s="4322"/>
      <c r="BH247" s="4322"/>
      <c r="BI247" s="4323"/>
      <c r="BJ247" s="1369"/>
    </row>
    <row r="248" spans="1:62" ht="22.7" customHeight="1">
      <c r="A248" s="4456"/>
      <c r="B248" s="4330"/>
      <c r="C248" s="4331"/>
      <c r="D248" s="4331"/>
      <c r="E248" s="4331"/>
      <c r="F248" s="4331"/>
      <c r="G248" s="4331"/>
      <c r="H248" s="4331"/>
      <c r="I248" s="4331"/>
      <c r="J248" s="4331"/>
      <c r="K248" s="1702"/>
      <c r="L248" s="1703"/>
      <c r="M248" s="1703"/>
      <c r="N248" s="1704"/>
      <c r="O248" s="4340"/>
      <c r="P248" s="4340"/>
      <c r="Q248" s="4340"/>
      <c r="R248" s="4340"/>
      <c r="S248" s="4340"/>
      <c r="T248" s="4340"/>
      <c r="U248" s="4341"/>
      <c r="V248" s="4339"/>
      <c r="W248" s="4340"/>
      <c r="X248" s="4340"/>
      <c r="Y248" s="4340"/>
      <c r="Z248" s="4340"/>
      <c r="AA248" s="4340"/>
      <c r="AB248" s="4340"/>
      <c r="AC248" s="1702"/>
      <c r="AD248" s="4356"/>
      <c r="AE248" s="4356"/>
      <c r="AF248" s="4356"/>
      <c r="AG248" s="4356"/>
      <c r="AH248" s="4357"/>
      <c r="AI248" s="4315" t="s">
        <v>2286</v>
      </c>
      <c r="AJ248" s="4316"/>
      <c r="AK248" s="4316"/>
      <c r="AL248" s="4316"/>
      <c r="AM248" s="4316"/>
      <c r="AN248" s="4317"/>
      <c r="AO248" s="1731"/>
      <c r="AP248" s="4409" t="s">
        <v>2270</v>
      </c>
      <c r="AQ248" s="4410"/>
      <c r="AR248" s="4410"/>
      <c r="AS248" s="4410"/>
      <c r="AT248" s="4410"/>
      <c r="AU248" s="4410"/>
      <c r="AV248" s="4410"/>
      <c r="AW248" s="4410"/>
      <c r="AX248" s="4410"/>
      <c r="AY248" s="4410"/>
      <c r="AZ248" s="4410"/>
      <c r="BA248" s="4410"/>
      <c r="BB248" s="4410"/>
      <c r="BC248" s="4410"/>
      <c r="BD248" s="4411"/>
      <c r="BE248" s="4406"/>
      <c r="BF248" s="4407"/>
      <c r="BG248" s="4407"/>
      <c r="BH248" s="4407"/>
      <c r="BI248" s="4408"/>
      <c r="BJ248" s="1370"/>
    </row>
    <row r="249" spans="1:62" ht="21.95" customHeight="1">
      <c r="A249" s="4456"/>
      <c r="B249" s="4330"/>
      <c r="C249" s="4331"/>
      <c r="D249" s="4331"/>
      <c r="E249" s="4331"/>
      <c r="F249" s="4331"/>
      <c r="G249" s="4331"/>
      <c r="H249" s="4331"/>
      <c r="I249" s="4331"/>
      <c r="J249" s="4331"/>
      <c r="K249" s="1702"/>
      <c r="L249" s="1703"/>
      <c r="M249" s="1703"/>
      <c r="N249" s="1704"/>
      <c r="O249" s="4340"/>
      <c r="P249" s="4340"/>
      <c r="Q249" s="4340"/>
      <c r="R249" s="4340"/>
      <c r="S249" s="4340"/>
      <c r="T249" s="4340"/>
      <c r="U249" s="4341"/>
      <c r="V249" s="4339"/>
      <c r="W249" s="4340"/>
      <c r="X249" s="4340"/>
      <c r="Y249" s="4340"/>
      <c r="Z249" s="4340"/>
      <c r="AA249" s="4340"/>
      <c r="AB249" s="4340"/>
      <c r="AC249" s="1702"/>
      <c r="AD249" s="4356"/>
      <c r="AE249" s="4356"/>
      <c r="AF249" s="4356"/>
      <c r="AG249" s="4356"/>
      <c r="AH249" s="4357"/>
      <c r="AI249" s="4315" t="s">
        <v>2858</v>
      </c>
      <c r="AJ249" s="4316"/>
      <c r="AK249" s="4316"/>
      <c r="AL249" s="4316"/>
      <c r="AM249" s="4316"/>
      <c r="AN249" s="4317"/>
      <c r="AO249" s="1731"/>
      <c r="AP249" s="4318" t="s">
        <v>2279</v>
      </c>
      <c r="AQ249" s="4319"/>
      <c r="AR249" s="4319"/>
      <c r="AS249" s="4319"/>
      <c r="AT249" s="4319"/>
      <c r="AU249" s="4319"/>
      <c r="AV249" s="4319"/>
      <c r="AW249" s="4319"/>
      <c r="AX249" s="4319"/>
      <c r="AY249" s="4319"/>
      <c r="AZ249" s="4319"/>
      <c r="BA249" s="4319"/>
      <c r="BB249" s="4319"/>
      <c r="BC249" s="4319"/>
      <c r="BD249" s="4320"/>
      <c r="BE249" s="4321"/>
      <c r="BF249" s="4322"/>
      <c r="BG249" s="4322"/>
      <c r="BH249" s="4322"/>
      <c r="BI249" s="4323"/>
      <c r="BJ249" s="1371"/>
    </row>
    <row r="250" spans="1:62" ht="21.95" customHeight="1" thickBot="1">
      <c r="A250" s="4456"/>
      <c r="B250" s="4330"/>
      <c r="C250" s="4331"/>
      <c r="D250" s="4331"/>
      <c r="E250" s="4331"/>
      <c r="F250" s="4331"/>
      <c r="G250" s="4331"/>
      <c r="H250" s="4331"/>
      <c r="I250" s="4331"/>
      <c r="J250" s="4331"/>
      <c r="K250" s="1702"/>
      <c r="L250" s="1703"/>
      <c r="M250" s="1703"/>
      <c r="N250" s="1704"/>
      <c r="O250" s="4340"/>
      <c r="P250" s="4340"/>
      <c r="Q250" s="4340"/>
      <c r="R250" s="4340"/>
      <c r="S250" s="4340"/>
      <c r="T250" s="4340"/>
      <c r="U250" s="4341"/>
      <c r="V250" s="4339"/>
      <c r="W250" s="4340"/>
      <c r="X250" s="4340"/>
      <c r="Y250" s="4340"/>
      <c r="Z250" s="4340"/>
      <c r="AA250" s="4340"/>
      <c r="AB250" s="4340"/>
      <c r="AC250" s="1702"/>
      <c r="AD250" s="4356"/>
      <c r="AE250" s="4356"/>
      <c r="AF250" s="4356"/>
      <c r="AG250" s="4356"/>
      <c r="AH250" s="4357"/>
      <c r="AI250" s="4315" t="s">
        <v>2285</v>
      </c>
      <c r="AJ250" s="4316"/>
      <c r="AK250" s="4316"/>
      <c r="AL250" s="4316"/>
      <c r="AM250" s="4316"/>
      <c r="AN250" s="4317"/>
      <c r="AO250" s="1731"/>
      <c r="AP250" s="4318" t="s">
        <v>2822</v>
      </c>
      <c r="AQ250" s="4319"/>
      <c r="AR250" s="4319"/>
      <c r="AS250" s="4319"/>
      <c r="AT250" s="4319"/>
      <c r="AU250" s="4319"/>
      <c r="AV250" s="4319"/>
      <c r="AW250" s="4319"/>
      <c r="AX250" s="4319"/>
      <c r="AY250" s="4319"/>
      <c r="AZ250" s="4319"/>
      <c r="BA250" s="4319"/>
      <c r="BB250" s="4319"/>
      <c r="BC250" s="4319"/>
      <c r="BD250" s="4320"/>
      <c r="BE250" s="4321"/>
      <c r="BF250" s="4322"/>
      <c r="BG250" s="4322"/>
      <c r="BH250" s="4322"/>
      <c r="BI250" s="4323"/>
      <c r="BJ250" s="1371"/>
    </row>
    <row r="251" spans="1:62" ht="22.7" customHeight="1">
      <c r="A251" s="4456"/>
      <c r="B251" s="4330"/>
      <c r="C251" s="4331"/>
      <c r="D251" s="4331"/>
      <c r="E251" s="4331"/>
      <c r="F251" s="4331"/>
      <c r="G251" s="4331"/>
      <c r="H251" s="4331"/>
      <c r="I251" s="4331"/>
      <c r="J251" s="4331"/>
      <c r="K251" s="4437"/>
      <c r="L251" s="4438"/>
      <c r="M251" s="4438"/>
      <c r="N251" s="4439"/>
      <c r="O251" s="4340"/>
      <c r="P251" s="4340"/>
      <c r="Q251" s="4340"/>
      <c r="R251" s="4340"/>
      <c r="S251" s="4340"/>
      <c r="T251" s="4340"/>
      <c r="U251" s="4341"/>
      <c r="V251" s="4339"/>
      <c r="W251" s="4340"/>
      <c r="X251" s="4340"/>
      <c r="Y251" s="4340"/>
      <c r="Z251" s="4340"/>
      <c r="AA251" s="4340"/>
      <c r="AB251" s="4340"/>
      <c r="AC251" s="4393"/>
      <c r="AD251" s="4356"/>
      <c r="AE251" s="4356"/>
      <c r="AF251" s="4356"/>
      <c r="AG251" s="4356"/>
      <c r="AH251" s="4357"/>
      <c r="AI251" s="4315" t="s">
        <v>2284</v>
      </c>
      <c r="AJ251" s="4316"/>
      <c r="AK251" s="4316"/>
      <c r="AL251" s="4316"/>
      <c r="AM251" s="4316"/>
      <c r="AN251" s="4317"/>
      <c r="AO251" s="1731"/>
      <c r="AP251" s="4409" t="s">
        <v>2822</v>
      </c>
      <c r="AQ251" s="4410"/>
      <c r="AR251" s="4410"/>
      <c r="AS251" s="4410"/>
      <c r="AT251" s="4410"/>
      <c r="AU251" s="4410"/>
      <c r="AV251" s="4410"/>
      <c r="AW251" s="4410"/>
      <c r="AX251" s="4410"/>
      <c r="AY251" s="4410"/>
      <c r="AZ251" s="4410"/>
      <c r="BA251" s="4410"/>
      <c r="BB251" s="4410"/>
      <c r="BC251" s="4410"/>
      <c r="BD251" s="4411"/>
      <c r="BE251" s="4406"/>
      <c r="BF251" s="4407"/>
      <c r="BG251" s="4407"/>
      <c r="BH251" s="4407"/>
      <c r="BI251" s="4408"/>
      <c r="BJ251" s="1370"/>
    </row>
    <row r="252" spans="1:62" ht="22.7" customHeight="1">
      <c r="A252" s="4456"/>
      <c r="B252" s="4330"/>
      <c r="C252" s="4331"/>
      <c r="D252" s="4331"/>
      <c r="E252" s="4331"/>
      <c r="F252" s="4331"/>
      <c r="G252" s="4331"/>
      <c r="H252" s="4331"/>
      <c r="I252" s="4331"/>
      <c r="J252" s="4331"/>
      <c r="K252" s="4440"/>
      <c r="L252" s="4441"/>
      <c r="M252" s="4441"/>
      <c r="N252" s="4442"/>
      <c r="O252" s="4340"/>
      <c r="P252" s="4340"/>
      <c r="Q252" s="4340"/>
      <c r="R252" s="4340"/>
      <c r="S252" s="4340"/>
      <c r="T252" s="4340"/>
      <c r="U252" s="4341"/>
      <c r="V252" s="4339"/>
      <c r="W252" s="4340"/>
      <c r="X252" s="4340"/>
      <c r="Y252" s="4340"/>
      <c r="Z252" s="4340"/>
      <c r="AA252" s="4340"/>
      <c r="AB252" s="4340"/>
      <c r="AC252" s="4394"/>
      <c r="AD252" s="4356"/>
      <c r="AE252" s="4356"/>
      <c r="AF252" s="4356"/>
      <c r="AG252" s="4356"/>
      <c r="AH252" s="4357"/>
      <c r="AI252" s="4315" t="s">
        <v>2283</v>
      </c>
      <c r="AJ252" s="4316"/>
      <c r="AK252" s="4316"/>
      <c r="AL252" s="4316"/>
      <c r="AM252" s="4316"/>
      <c r="AN252" s="4317"/>
      <c r="AO252" s="1731"/>
      <c r="AP252" s="4409" t="s">
        <v>2279</v>
      </c>
      <c r="AQ252" s="4410"/>
      <c r="AR252" s="4410"/>
      <c r="AS252" s="4410"/>
      <c r="AT252" s="4410"/>
      <c r="AU252" s="4410"/>
      <c r="AV252" s="4410"/>
      <c r="AW252" s="4410"/>
      <c r="AX252" s="4410"/>
      <c r="AY252" s="4410"/>
      <c r="AZ252" s="4410"/>
      <c r="BA252" s="4410"/>
      <c r="BB252" s="4410"/>
      <c r="BC252" s="4410"/>
      <c r="BD252" s="4411"/>
      <c r="BE252" s="4406"/>
      <c r="BF252" s="4407"/>
      <c r="BG252" s="4407"/>
      <c r="BH252" s="4407"/>
      <c r="BI252" s="4408"/>
      <c r="BJ252" s="1370"/>
    </row>
    <row r="253" spans="1:62" ht="22.7" customHeight="1" thickBot="1">
      <c r="A253" s="4456"/>
      <c r="B253" s="4330"/>
      <c r="C253" s="4331"/>
      <c r="D253" s="4331"/>
      <c r="E253" s="4331"/>
      <c r="F253" s="4331"/>
      <c r="G253" s="4331"/>
      <c r="H253" s="4331"/>
      <c r="I253" s="4331"/>
      <c r="J253" s="4331"/>
      <c r="K253" s="4443"/>
      <c r="L253" s="4444"/>
      <c r="M253" s="4444"/>
      <c r="N253" s="4445"/>
      <c r="O253" s="4340"/>
      <c r="P253" s="4340"/>
      <c r="Q253" s="4340"/>
      <c r="R253" s="4340"/>
      <c r="S253" s="4340"/>
      <c r="T253" s="4340"/>
      <c r="U253" s="4341"/>
      <c r="V253" s="4339"/>
      <c r="W253" s="4340"/>
      <c r="X253" s="4340"/>
      <c r="Y253" s="4340"/>
      <c r="Z253" s="4340"/>
      <c r="AA253" s="4340"/>
      <c r="AB253" s="4340"/>
      <c r="AC253" s="4395"/>
      <c r="AD253" s="4356"/>
      <c r="AE253" s="4356"/>
      <c r="AF253" s="4356"/>
      <c r="AG253" s="4356"/>
      <c r="AH253" s="4357"/>
      <c r="AI253" s="4315" t="s">
        <v>2823</v>
      </c>
      <c r="AJ253" s="4316"/>
      <c r="AK253" s="4316"/>
      <c r="AL253" s="4316"/>
      <c r="AM253" s="4316"/>
      <c r="AN253" s="4317"/>
      <c r="AO253" s="1731"/>
      <c r="AP253" s="4390" t="s">
        <v>2822</v>
      </c>
      <c r="AQ253" s="4391"/>
      <c r="AR253" s="4391"/>
      <c r="AS253" s="4391"/>
      <c r="AT253" s="4391"/>
      <c r="AU253" s="4391"/>
      <c r="AV253" s="4391"/>
      <c r="AW253" s="4391"/>
      <c r="AX253" s="4391"/>
      <c r="AY253" s="4391"/>
      <c r="AZ253" s="4391"/>
      <c r="BA253" s="4391"/>
      <c r="BB253" s="4391"/>
      <c r="BC253" s="4391"/>
      <c r="BD253" s="4392"/>
      <c r="BE253" s="2076"/>
      <c r="BF253" s="2076"/>
      <c r="BG253" s="2076"/>
      <c r="BH253" s="2076"/>
      <c r="BI253" s="2077"/>
      <c r="BJ253" s="1370"/>
    </row>
    <row r="254" spans="1:62" ht="21.95" customHeight="1">
      <c r="A254" s="4456"/>
      <c r="B254" s="4330"/>
      <c r="C254" s="4331"/>
      <c r="D254" s="4331"/>
      <c r="E254" s="4331"/>
      <c r="F254" s="4331"/>
      <c r="G254" s="4331"/>
      <c r="H254" s="4331"/>
      <c r="I254" s="4331"/>
      <c r="J254" s="4331"/>
      <c r="K254" s="1702"/>
      <c r="L254" s="1703"/>
      <c r="M254" s="1703"/>
      <c r="N254" s="1704"/>
      <c r="O254" s="4340"/>
      <c r="P254" s="4340"/>
      <c r="Q254" s="4340"/>
      <c r="R254" s="4340"/>
      <c r="S254" s="4340"/>
      <c r="T254" s="4340"/>
      <c r="U254" s="4341"/>
      <c r="V254" s="4339"/>
      <c r="W254" s="4340"/>
      <c r="X254" s="4340"/>
      <c r="Y254" s="4340"/>
      <c r="Z254" s="4340"/>
      <c r="AA254" s="4340"/>
      <c r="AB254" s="4340"/>
      <c r="AC254" s="1702"/>
      <c r="AD254" s="4356"/>
      <c r="AE254" s="4356"/>
      <c r="AF254" s="4356"/>
      <c r="AG254" s="4356"/>
      <c r="AH254" s="4357"/>
      <c r="AI254" s="4315" t="s">
        <v>2824</v>
      </c>
      <c r="AJ254" s="4316"/>
      <c r="AK254" s="4316"/>
      <c r="AL254" s="4316"/>
      <c r="AM254" s="4316"/>
      <c r="AN254" s="4317"/>
      <c r="AO254" s="1731"/>
      <c r="AP254" s="4318" t="s">
        <v>2279</v>
      </c>
      <c r="AQ254" s="4319"/>
      <c r="AR254" s="4319"/>
      <c r="AS254" s="4319"/>
      <c r="AT254" s="4319"/>
      <c r="AU254" s="4319"/>
      <c r="AV254" s="4319"/>
      <c r="AW254" s="4319"/>
      <c r="AX254" s="4319"/>
      <c r="AY254" s="4319"/>
      <c r="AZ254" s="4319"/>
      <c r="BA254" s="4319"/>
      <c r="BB254" s="4319"/>
      <c r="BC254" s="4319"/>
      <c r="BD254" s="4320"/>
      <c r="BE254" s="4321"/>
      <c r="BF254" s="4322"/>
      <c r="BG254" s="4322"/>
      <c r="BH254" s="4322"/>
      <c r="BI254" s="4323"/>
      <c r="BJ254" s="1371"/>
    </row>
    <row r="255" spans="1:62" ht="21.95" customHeight="1">
      <c r="A255" s="4456"/>
      <c r="B255" s="4330"/>
      <c r="C255" s="4331"/>
      <c r="D255" s="4331"/>
      <c r="E255" s="4331"/>
      <c r="F255" s="4331"/>
      <c r="G255" s="4331"/>
      <c r="H255" s="4331"/>
      <c r="I255" s="4331"/>
      <c r="J255" s="4331"/>
      <c r="K255" s="1702"/>
      <c r="L255" s="1703"/>
      <c r="M255" s="1703"/>
      <c r="N255" s="1704"/>
      <c r="O255" s="4340"/>
      <c r="P255" s="4340"/>
      <c r="Q255" s="4340"/>
      <c r="R255" s="4340"/>
      <c r="S255" s="4340"/>
      <c r="T255" s="4340"/>
      <c r="U255" s="4341"/>
      <c r="V255" s="4339"/>
      <c r="W255" s="4340"/>
      <c r="X255" s="4340"/>
      <c r="Y255" s="4340"/>
      <c r="Z255" s="4340"/>
      <c r="AA255" s="4340"/>
      <c r="AB255" s="4340"/>
      <c r="AC255" s="1702"/>
      <c r="AD255" s="4356"/>
      <c r="AE255" s="4356"/>
      <c r="AF255" s="4356"/>
      <c r="AG255" s="4356"/>
      <c r="AH255" s="4357"/>
      <c r="AI255" s="4315" t="s">
        <v>2282</v>
      </c>
      <c r="AJ255" s="4316"/>
      <c r="AK255" s="4316"/>
      <c r="AL255" s="4316"/>
      <c r="AM255" s="4316"/>
      <c r="AN255" s="4317"/>
      <c r="AO255" s="1731"/>
      <c r="AP255" s="4318" t="s">
        <v>2279</v>
      </c>
      <c r="AQ255" s="4319"/>
      <c r="AR255" s="4319"/>
      <c r="AS255" s="4319"/>
      <c r="AT255" s="4319"/>
      <c r="AU255" s="4319"/>
      <c r="AV255" s="4319"/>
      <c r="AW255" s="4319"/>
      <c r="AX255" s="4319"/>
      <c r="AY255" s="4319"/>
      <c r="AZ255" s="4319"/>
      <c r="BA255" s="4319"/>
      <c r="BB255" s="4319"/>
      <c r="BC255" s="4319"/>
      <c r="BD255" s="4320"/>
      <c r="BE255" s="4321"/>
      <c r="BF255" s="4322"/>
      <c r="BG255" s="4322"/>
      <c r="BH255" s="4322"/>
      <c r="BI255" s="4323"/>
      <c r="BJ255" s="1371"/>
    </row>
    <row r="256" spans="1:62" ht="21.95" customHeight="1">
      <c r="A256" s="4456"/>
      <c r="B256" s="4330"/>
      <c r="C256" s="4331"/>
      <c r="D256" s="4331"/>
      <c r="E256" s="4331"/>
      <c r="F256" s="4331"/>
      <c r="G256" s="4331"/>
      <c r="H256" s="4331"/>
      <c r="I256" s="4331"/>
      <c r="J256" s="4331"/>
      <c r="K256" s="1702"/>
      <c r="L256" s="1703"/>
      <c r="M256" s="1703"/>
      <c r="N256" s="1704"/>
      <c r="O256" s="4340"/>
      <c r="P256" s="4340"/>
      <c r="Q256" s="4340"/>
      <c r="R256" s="4340"/>
      <c r="S256" s="4340"/>
      <c r="T256" s="4340"/>
      <c r="U256" s="4341"/>
      <c r="V256" s="4339"/>
      <c r="W256" s="4340"/>
      <c r="X256" s="4340"/>
      <c r="Y256" s="4340"/>
      <c r="Z256" s="4340"/>
      <c r="AA256" s="4340"/>
      <c r="AB256" s="4340"/>
      <c r="AC256" s="1702"/>
      <c r="AD256" s="4356"/>
      <c r="AE256" s="4356"/>
      <c r="AF256" s="4356"/>
      <c r="AG256" s="4356"/>
      <c r="AH256" s="4357"/>
      <c r="AI256" s="4315" t="s">
        <v>2825</v>
      </c>
      <c r="AJ256" s="4316"/>
      <c r="AK256" s="4316"/>
      <c r="AL256" s="4316"/>
      <c r="AM256" s="4316"/>
      <c r="AN256" s="4317"/>
      <c r="AO256" s="1731"/>
      <c r="AP256" s="4396" t="s">
        <v>2822</v>
      </c>
      <c r="AQ256" s="4397"/>
      <c r="AR256" s="4397"/>
      <c r="AS256" s="4397"/>
      <c r="AT256" s="4397"/>
      <c r="AU256" s="4397"/>
      <c r="AV256" s="4397"/>
      <c r="AW256" s="4397"/>
      <c r="AX256" s="4397"/>
      <c r="AY256" s="4397"/>
      <c r="AZ256" s="4397"/>
      <c r="BA256" s="4397"/>
      <c r="BB256" s="4397"/>
      <c r="BC256" s="4397"/>
      <c r="BD256" s="4398"/>
      <c r="BE256" s="4321"/>
      <c r="BF256" s="4322"/>
      <c r="BG256" s="4322"/>
      <c r="BH256" s="4322"/>
      <c r="BI256" s="4323"/>
      <c r="BJ256" s="1369"/>
    </row>
    <row r="257" spans="1:62" ht="21.95" customHeight="1">
      <c r="A257" s="4456"/>
      <c r="B257" s="4330"/>
      <c r="C257" s="4331"/>
      <c r="D257" s="4331"/>
      <c r="E257" s="4331"/>
      <c r="F257" s="4331"/>
      <c r="G257" s="4331"/>
      <c r="H257" s="4331"/>
      <c r="I257" s="4331"/>
      <c r="J257" s="4331"/>
      <c r="K257" s="1689"/>
      <c r="L257" s="1690"/>
      <c r="M257" s="1690"/>
      <c r="N257" s="1691"/>
      <c r="O257" s="4340"/>
      <c r="P257" s="4340"/>
      <c r="Q257" s="4340"/>
      <c r="R257" s="4340"/>
      <c r="S257" s="4340"/>
      <c r="T257" s="4340"/>
      <c r="U257" s="4341"/>
      <c r="V257" s="4339"/>
      <c r="W257" s="4340"/>
      <c r="X257" s="4340"/>
      <c r="Y257" s="4340"/>
      <c r="Z257" s="4340"/>
      <c r="AA257" s="4340"/>
      <c r="AB257" s="4340"/>
      <c r="AC257" s="1689"/>
      <c r="AD257" s="4356"/>
      <c r="AE257" s="4356"/>
      <c r="AF257" s="4356"/>
      <c r="AG257" s="4356"/>
      <c r="AH257" s="4357"/>
      <c r="AI257" s="4315" t="s">
        <v>2281</v>
      </c>
      <c r="AJ257" s="4316"/>
      <c r="AK257" s="4316"/>
      <c r="AL257" s="4316"/>
      <c r="AM257" s="4316"/>
      <c r="AN257" s="4317"/>
      <c r="AO257" s="1731"/>
      <c r="AP257" s="4318" t="s">
        <v>2279</v>
      </c>
      <c r="AQ257" s="4319"/>
      <c r="AR257" s="4319"/>
      <c r="AS257" s="4319"/>
      <c r="AT257" s="4319"/>
      <c r="AU257" s="4319"/>
      <c r="AV257" s="4319"/>
      <c r="AW257" s="4319"/>
      <c r="AX257" s="4319"/>
      <c r="AY257" s="4319"/>
      <c r="AZ257" s="4319"/>
      <c r="BA257" s="4319"/>
      <c r="BB257" s="4319"/>
      <c r="BC257" s="4319"/>
      <c r="BD257" s="4320"/>
      <c r="BE257" s="4321"/>
      <c r="BF257" s="4322"/>
      <c r="BG257" s="4322"/>
      <c r="BH257" s="4322"/>
      <c r="BI257" s="4323"/>
      <c r="BJ257" s="1371"/>
    </row>
    <row r="258" spans="1:62" ht="21.95" customHeight="1">
      <c r="A258" s="4456"/>
      <c r="B258" s="4330"/>
      <c r="C258" s="4331"/>
      <c r="D258" s="4331"/>
      <c r="E258" s="4331"/>
      <c r="F258" s="4331"/>
      <c r="G258" s="4331"/>
      <c r="H258" s="4331"/>
      <c r="I258" s="4331"/>
      <c r="J258" s="4331"/>
      <c r="K258" s="1689"/>
      <c r="L258" s="1690"/>
      <c r="M258" s="1690"/>
      <c r="N258" s="1691"/>
      <c r="O258" s="4340"/>
      <c r="P258" s="4340"/>
      <c r="Q258" s="4340"/>
      <c r="R258" s="4340"/>
      <c r="S258" s="4340"/>
      <c r="T258" s="4340"/>
      <c r="U258" s="4341"/>
      <c r="V258" s="4339"/>
      <c r="W258" s="4340"/>
      <c r="X258" s="4340"/>
      <c r="Y258" s="4340"/>
      <c r="Z258" s="4340"/>
      <c r="AA258" s="4340"/>
      <c r="AB258" s="4340"/>
      <c r="AC258" s="1689"/>
      <c r="AD258" s="4356"/>
      <c r="AE258" s="4356"/>
      <c r="AF258" s="4356"/>
      <c r="AG258" s="4356"/>
      <c r="AH258" s="4357"/>
      <c r="AI258" s="4315" t="s">
        <v>2280</v>
      </c>
      <c r="AJ258" s="4316"/>
      <c r="AK258" s="4316"/>
      <c r="AL258" s="4316"/>
      <c r="AM258" s="4316"/>
      <c r="AN258" s="4317"/>
      <c r="AO258" s="1731"/>
      <c r="AP258" s="4318" t="s">
        <v>2279</v>
      </c>
      <c r="AQ258" s="4319"/>
      <c r="AR258" s="4319"/>
      <c r="AS258" s="4319"/>
      <c r="AT258" s="4319"/>
      <c r="AU258" s="4319"/>
      <c r="AV258" s="4319"/>
      <c r="AW258" s="4319"/>
      <c r="AX258" s="4319"/>
      <c r="AY258" s="4319"/>
      <c r="AZ258" s="4319"/>
      <c r="BA258" s="4319"/>
      <c r="BB258" s="4319"/>
      <c r="BC258" s="4319"/>
      <c r="BD258" s="4320"/>
      <c r="BE258" s="4321"/>
      <c r="BF258" s="4322"/>
      <c r="BG258" s="4322"/>
      <c r="BH258" s="4322"/>
      <c r="BI258" s="4323"/>
      <c r="BJ258" s="1371"/>
    </row>
    <row r="259" spans="1:62" ht="21.95" customHeight="1">
      <c r="A259" s="4456"/>
      <c r="B259" s="4330"/>
      <c r="C259" s="4331"/>
      <c r="D259" s="4331"/>
      <c r="E259" s="4331"/>
      <c r="F259" s="4331"/>
      <c r="G259" s="4331"/>
      <c r="H259" s="4331"/>
      <c r="I259" s="4331"/>
      <c r="J259" s="4331"/>
      <c r="K259" s="1689"/>
      <c r="L259" s="1690"/>
      <c r="M259" s="1690"/>
      <c r="N259" s="1691"/>
      <c r="O259" s="4340"/>
      <c r="P259" s="4340"/>
      <c r="Q259" s="4340"/>
      <c r="R259" s="4340"/>
      <c r="S259" s="4340"/>
      <c r="T259" s="4340"/>
      <c r="U259" s="4341"/>
      <c r="V259" s="4339"/>
      <c r="W259" s="4340"/>
      <c r="X259" s="4340"/>
      <c r="Y259" s="4340"/>
      <c r="Z259" s="4340"/>
      <c r="AA259" s="4340"/>
      <c r="AB259" s="4340"/>
      <c r="AC259" s="1689"/>
      <c r="AD259" s="4356"/>
      <c r="AE259" s="4356"/>
      <c r="AF259" s="4356"/>
      <c r="AG259" s="4356"/>
      <c r="AH259" s="4357"/>
      <c r="AI259" s="4315" t="s">
        <v>3441</v>
      </c>
      <c r="AJ259" s="4316"/>
      <c r="AK259" s="4316"/>
      <c r="AL259" s="4316"/>
      <c r="AM259" s="4316"/>
      <c r="AN259" s="4317"/>
      <c r="AO259" s="1731"/>
      <c r="AP259" s="4318" t="s">
        <v>2279</v>
      </c>
      <c r="AQ259" s="4319"/>
      <c r="AR259" s="4319"/>
      <c r="AS259" s="4319"/>
      <c r="AT259" s="4319"/>
      <c r="AU259" s="4319"/>
      <c r="AV259" s="4319"/>
      <c r="AW259" s="4319"/>
      <c r="AX259" s="4319"/>
      <c r="AY259" s="4319"/>
      <c r="AZ259" s="4319"/>
      <c r="BA259" s="4319"/>
      <c r="BB259" s="4319"/>
      <c r="BC259" s="4319"/>
      <c r="BD259" s="4320"/>
      <c r="BE259" s="4321"/>
      <c r="BF259" s="4322"/>
      <c r="BG259" s="4322"/>
      <c r="BH259" s="4322"/>
      <c r="BI259" s="4323"/>
      <c r="BJ259" s="1371"/>
    </row>
    <row r="260" spans="1:62" ht="66.75" customHeight="1">
      <c r="A260" s="4456"/>
      <c r="B260" s="4330"/>
      <c r="C260" s="4331"/>
      <c r="D260" s="4331"/>
      <c r="E260" s="4331"/>
      <c r="F260" s="4331"/>
      <c r="G260" s="4331"/>
      <c r="H260" s="4331"/>
      <c r="I260" s="4331"/>
      <c r="J260" s="4331"/>
      <c r="K260" s="1689"/>
      <c r="L260" s="1690"/>
      <c r="M260" s="1690"/>
      <c r="N260" s="1691"/>
      <c r="O260" s="4340"/>
      <c r="P260" s="4340"/>
      <c r="Q260" s="4340"/>
      <c r="R260" s="4340"/>
      <c r="S260" s="4340"/>
      <c r="T260" s="4340"/>
      <c r="U260" s="4341"/>
      <c r="V260" s="4339"/>
      <c r="W260" s="4340"/>
      <c r="X260" s="4340"/>
      <c r="Y260" s="4340"/>
      <c r="Z260" s="4340"/>
      <c r="AA260" s="4340"/>
      <c r="AB260" s="4340"/>
      <c r="AC260" s="1689"/>
      <c r="AD260" s="4356"/>
      <c r="AE260" s="4356"/>
      <c r="AF260" s="4356"/>
      <c r="AG260" s="4356"/>
      <c r="AH260" s="4357"/>
      <c r="AI260" s="4315" t="s">
        <v>2278</v>
      </c>
      <c r="AJ260" s="4316"/>
      <c r="AK260" s="4316"/>
      <c r="AL260" s="4316"/>
      <c r="AM260" s="4316"/>
      <c r="AN260" s="4317"/>
      <c r="AO260" s="1718"/>
      <c r="AP260" s="4351" t="s">
        <v>3442</v>
      </c>
      <c r="AQ260" s="4352"/>
      <c r="AR260" s="4352"/>
      <c r="AS260" s="4352"/>
      <c r="AT260" s="4352"/>
      <c r="AU260" s="4352"/>
      <c r="AV260" s="4352"/>
      <c r="AW260" s="4352"/>
      <c r="AX260" s="4352"/>
      <c r="AY260" s="4352"/>
      <c r="AZ260" s="4352"/>
      <c r="BA260" s="4352"/>
      <c r="BB260" s="4352"/>
      <c r="BC260" s="4352"/>
      <c r="BD260" s="4353"/>
      <c r="BE260" s="4321"/>
      <c r="BF260" s="4322"/>
      <c r="BG260" s="4322"/>
      <c r="BH260" s="4322"/>
      <c r="BI260" s="4323"/>
      <c r="BJ260" s="1371"/>
    </row>
    <row r="261" spans="1:62" ht="21.95" customHeight="1">
      <c r="A261" s="4456"/>
      <c r="B261" s="4330"/>
      <c r="C261" s="4331"/>
      <c r="D261" s="4331"/>
      <c r="E261" s="4331"/>
      <c r="F261" s="4331"/>
      <c r="G261" s="4331"/>
      <c r="H261" s="4331"/>
      <c r="I261" s="4331"/>
      <c r="J261" s="4331"/>
      <c r="K261" s="1689"/>
      <c r="L261" s="1690"/>
      <c r="M261" s="1690"/>
      <c r="N261" s="1691"/>
      <c r="O261" s="4340"/>
      <c r="P261" s="4340"/>
      <c r="Q261" s="4340"/>
      <c r="R261" s="4340"/>
      <c r="S261" s="4340"/>
      <c r="T261" s="4340"/>
      <c r="U261" s="4341"/>
      <c r="V261" s="4339"/>
      <c r="W261" s="4340"/>
      <c r="X261" s="4340"/>
      <c r="Y261" s="4340"/>
      <c r="Z261" s="4340"/>
      <c r="AA261" s="4340"/>
      <c r="AB261" s="4340"/>
      <c r="AC261" s="1689"/>
      <c r="AD261" s="4356"/>
      <c r="AE261" s="4356"/>
      <c r="AF261" s="4356"/>
      <c r="AG261" s="4356"/>
      <c r="AH261" s="4357"/>
      <c r="AI261" s="4315" t="s">
        <v>2277</v>
      </c>
      <c r="AJ261" s="4316"/>
      <c r="AK261" s="4316"/>
      <c r="AL261" s="4316"/>
      <c r="AM261" s="4316"/>
      <c r="AN261" s="4317"/>
      <c r="AO261" s="1731"/>
      <c r="AP261" s="4318" t="s">
        <v>2831</v>
      </c>
      <c r="AQ261" s="4319"/>
      <c r="AR261" s="4319"/>
      <c r="AS261" s="4319"/>
      <c r="AT261" s="4319"/>
      <c r="AU261" s="4319"/>
      <c r="AV261" s="4319"/>
      <c r="AW261" s="4319"/>
      <c r="AX261" s="4319"/>
      <c r="AY261" s="4319"/>
      <c r="AZ261" s="4319"/>
      <c r="BA261" s="4319"/>
      <c r="BB261" s="4319"/>
      <c r="BC261" s="4319"/>
      <c r="BD261" s="4320"/>
      <c r="BE261" s="4321"/>
      <c r="BF261" s="4322"/>
      <c r="BG261" s="4322"/>
      <c r="BH261" s="4322"/>
      <c r="BI261" s="4323"/>
      <c r="BJ261" s="1371"/>
    </row>
    <row r="262" spans="1:62" ht="21.95" customHeight="1">
      <c r="A262" s="4456"/>
      <c r="B262" s="4330"/>
      <c r="C262" s="4331"/>
      <c r="D262" s="4331"/>
      <c r="E262" s="4331"/>
      <c r="F262" s="4331"/>
      <c r="G262" s="4331"/>
      <c r="H262" s="4331"/>
      <c r="I262" s="4331"/>
      <c r="J262" s="4331"/>
      <c r="K262" s="1689"/>
      <c r="L262" s="1690"/>
      <c r="M262" s="1690"/>
      <c r="N262" s="1691"/>
      <c r="O262" s="4340"/>
      <c r="P262" s="4340"/>
      <c r="Q262" s="4340"/>
      <c r="R262" s="4340"/>
      <c r="S262" s="4340"/>
      <c r="T262" s="4340"/>
      <c r="U262" s="4341"/>
      <c r="V262" s="4339"/>
      <c r="W262" s="4340"/>
      <c r="X262" s="4340"/>
      <c r="Y262" s="4340"/>
      <c r="Z262" s="4340"/>
      <c r="AA262" s="4340"/>
      <c r="AB262" s="4340"/>
      <c r="AC262" s="1689"/>
      <c r="AD262" s="4356"/>
      <c r="AE262" s="4356"/>
      <c r="AF262" s="4356"/>
      <c r="AG262" s="4356"/>
      <c r="AH262" s="4357"/>
      <c r="AI262" s="4315" t="s">
        <v>2276</v>
      </c>
      <c r="AJ262" s="4316"/>
      <c r="AK262" s="4316"/>
      <c r="AL262" s="4316"/>
      <c r="AM262" s="4316"/>
      <c r="AN262" s="4317"/>
      <c r="AO262" s="1731"/>
      <c r="AP262" s="4318" t="s">
        <v>2268</v>
      </c>
      <c r="AQ262" s="4319"/>
      <c r="AR262" s="4319"/>
      <c r="AS262" s="4319"/>
      <c r="AT262" s="4319"/>
      <c r="AU262" s="4319"/>
      <c r="AV262" s="4319"/>
      <c r="AW262" s="4319"/>
      <c r="AX262" s="4319"/>
      <c r="AY262" s="4319"/>
      <c r="AZ262" s="4319"/>
      <c r="BA262" s="4319"/>
      <c r="BB262" s="4319"/>
      <c r="BC262" s="4319"/>
      <c r="BD262" s="4320"/>
      <c r="BE262" s="4321"/>
      <c r="BF262" s="4322"/>
      <c r="BG262" s="4322"/>
      <c r="BH262" s="4322"/>
      <c r="BI262" s="4323"/>
      <c r="BJ262" s="1371"/>
    </row>
    <row r="263" spans="1:62" ht="21.95" customHeight="1">
      <c r="A263" s="4457"/>
      <c r="B263" s="4333"/>
      <c r="C263" s="4334"/>
      <c r="D263" s="4334"/>
      <c r="E263" s="4334"/>
      <c r="F263" s="4334"/>
      <c r="G263" s="4334"/>
      <c r="H263" s="4334"/>
      <c r="I263" s="4334"/>
      <c r="J263" s="4334"/>
      <c r="K263" s="1693"/>
      <c r="L263" s="1694"/>
      <c r="M263" s="1694"/>
      <c r="N263" s="1695"/>
      <c r="O263" s="4343"/>
      <c r="P263" s="4343"/>
      <c r="Q263" s="4343"/>
      <c r="R263" s="4343"/>
      <c r="S263" s="4343"/>
      <c r="T263" s="4343"/>
      <c r="U263" s="4344"/>
      <c r="V263" s="4342"/>
      <c r="W263" s="4343"/>
      <c r="X263" s="4343"/>
      <c r="Y263" s="4343"/>
      <c r="Z263" s="4343"/>
      <c r="AA263" s="4343"/>
      <c r="AB263" s="4343"/>
      <c r="AC263" s="1693"/>
      <c r="AD263" s="4358"/>
      <c r="AE263" s="4358"/>
      <c r="AF263" s="4358"/>
      <c r="AG263" s="4358"/>
      <c r="AH263" s="4359"/>
      <c r="AI263" s="4315" t="s">
        <v>2269</v>
      </c>
      <c r="AJ263" s="4316"/>
      <c r="AK263" s="4316"/>
      <c r="AL263" s="4316"/>
      <c r="AM263" s="4316"/>
      <c r="AN263" s="4317"/>
      <c r="AO263" s="1731"/>
      <c r="AP263" s="4318" t="s">
        <v>2268</v>
      </c>
      <c r="AQ263" s="4319"/>
      <c r="AR263" s="4319"/>
      <c r="AS263" s="4319"/>
      <c r="AT263" s="4319"/>
      <c r="AU263" s="4319"/>
      <c r="AV263" s="4319"/>
      <c r="AW263" s="4319"/>
      <c r="AX263" s="4319"/>
      <c r="AY263" s="4319"/>
      <c r="AZ263" s="4319"/>
      <c r="BA263" s="4319"/>
      <c r="BB263" s="4319"/>
      <c r="BC263" s="4319"/>
      <c r="BD263" s="4320"/>
      <c r="BE263" s="4321"/>
      <c r="BF263" s="4322"/>
      <c r="BG263" s="4322"/>
      <c r="BH263" s="4322"/>
      <c r="BI263" s="4323"/>
      <c r="BJ263" s="1371"/>
    </row>
    <row r="264" spans="1:62" ht="21.95" customHeight="1">
      <c r="A264" s="4560" t="s">
        <v>2275</v>
      </c>
      <c r="B264" s="4533" t="s">
        <v>280</v>
      </c>
      <c r="C264" s="4534"/>
      <c r="D264" s="4534"/>
      <c r="E264" s="4534"/>
      <c r="F264" s="4534"/>
      <c r="G264" s="4534"/>
      <c r="H264" s="4534"/>
      <c r="I264" s="4534"/>
      <c r="J264" s="4535"/>
      <c r="K264" s="4542"/>
      <c r="L264" s="4543"/>
      <c r="M264" s="4543"/>
      <c r="N264" s="4544"/>
      <c r="O264" s="4542"/>
      <c r="P264" s="4543"/>
      <c r="Q264" s="4543"/>
      <c r="R264" s="4543"/>
      <c r="S264" s="4543"/>
      <c r="T264" s="4543"/>
      <c r="U264" s="4544"/>
      <c r="V264" s="4542"/>
      <c r="W264" s="4543"/>
      <c r="X264" s="4543"/>
      <c r="Y264" s="4543"/>
      <c r="Z264" s="4543"/>
      <c r="AA264" s="4543"/>
      <c r="AB264" s="4544"/>
      <c r="AC264" s="4551"/>
      <c r="AD264" s="4552"/>
      <c r="AE264" s="4552"/>
      <c r="AF264" s="4552"/>
      <c r="AG264" s="4552"/>
      <c r="AH264" s="4553"/>
      <c r="AI264" s="4315" t="s">
        <v>2274</v>
      </c>
      <c r="AJ264" s="4316"/>
      <c r="AK264" s="4316"/>
      <c r="AL264" s="4316"/>
      <c r="AM264" s="4316"/>
      <c r="AN264" s="4317"/>
      <c r="AO264" s="1688"/>
      <c r="AP264" s="4390" t="s">
        <v>2859</v>
      </c>
      <c r="AQ264" s="4391"/>
      <c r="AR264" s="4391"/>
      <c r="AS264" s="4391"/>
      <c r="AT264" s="4391"/>
      <c r="AU264" s="4391"/>
      <c r="AV264" s="4391"/>
      <c r="AW264" s="4391"/>
      <c r="AX264" s="4391"/>
      <c r="AY264" s="4391"/>
      <c r="AZ264" s="4391"/>
      <c r="BA264" s="4391"/>
      <c r="BB264" s="4391"/>
      <c r="BC264" s="4391"/>
      <c r="BD264" s="4392"/>
      <c r="BE264" s="4387"/>
      <c r="BF264" s="4388"/>
      <c r="BG264" s="4388"/>
      <c r="BH264" s="4388"/>
      <c r="BI264" s="4389"/>
      <c r="BJ264" s="1370"/>
    </row>
    <row r="265" spans="1:62" ht="21.95" customHeight="1">
      <c r="A265" s="4456"/>
      <c r="B265" s="4536"/>
      <c r="C265" s="4537"/>
      <c r="D265" s="4537"/>
      <c r="E265" s="4537"/>
      <c r="F265" s="4537"/>
      <c r="G265" s="4537"/>
      <c r="H265" s="4537"/>
      <c r="I265" s="4537"/>
      <c r="J265" s="4538"/>
      <c r="K265" s="4545"/>
      <c r="L265" s="4546"/>
      <c r="M265" s="4546"/>
      <c r="N265" s="4547"/>
      <c r="O265" s="4545"/>
      <c r="P265" s="4546"/>
      <c r="Q265" s="4546"/>
      <c r="R265" s="4546"/>
      <c r="S265" s="4546"/>
      <c r="T265" s="4546"/>
      <c r="U265" s="4547"/>
      <c r="V265" s="4545"/>
      <c r="W265" s="4546"/>
      <c r="X265" s="4546"/>
      <c r="Y265" s="4546"/>
      <c r="Z265" s="4546"/>
      <c r="AA265" s="4546"/>
      <c r="AB265" s="4547"/>
      <c r="AC265" s="4554"/>
      <c r="AD265" s="4555"/>
      <c r="AE265" s="4555"/>
      <c r="AF265" s="4555"/>
      <c r="AG265" s="4555"/>
      <c r="AH265" s="4556"/>
      <c r="AI265" s="4315" t="s">
        <v>2855</v>
      </c>
      <c r="AJ265" s="4316"/>
      <c r="AK265" s="4316"/>
      <c r="AL265" s="4316"/>
      <c r="AM265" s="4316"/>
      <c r="AN265" s="4317"/>
      <c r="AO265" s="1731"/>
      <c r="AP265" s="4396" t="s">
        <v>2268</v>
      </c>
      <c r="AQ265" s="4397"/>
      <c r="AR265" s="4397"/>
      <c r="AS265" s="4397"/>
      <c r="AT265" s="4397"/>
      <c r="AU265" s="4397"/>
      <c r="AV265" s="4397"/>
      <c r="AW265" s="4397"/>
      <c r="AX265" s="4397"/>
      <c r="AY265" s="4397"/>
      <c r="AZ265" s="4397"/>
      <c r="BA265" s="4397"/>
      <c r="BB265" s="4397"/>
      <c r="BC265" s="4397"/>
      <c r="BD265" s="4398"/>
      <c r="BE265" s="4321"/>
      <c r="BF265" s="4322"/>
      <c r="BG265" s="4322"/>
      <c r="BH265" s="4322"/>
      <c r="BI265" s="4323"/>
      <c r="BJ265" s="1369"/>
    </row>
    <row r="266" spans="1:62" ht="21.95" customHeight="1">
      <c r="A266" s="4456"/>
      <c r="B266" s="4536"/>
      <c r="C266" s="4537"/>
      <c r="D266" s="4537"/>
      <c r="E266" s="4537"/>
      <c r="F266" s="4537"/>
      <c r="G266" s="4537"/>
      <c r="H266" s="4537"/>
      <c r="I266" s="4537"/>
      <c r="J266" s="4538"/>
      <c r="K266" s="4545"/>
      <c r="L266" s="4546"/>
      <c r="M266" s="4546"/>
      <c r="N266" s="4547"/>
      <c r="O266" s="4545"/>
      <c r="P266" s="4546"/>
      <c r="Q266" s="4546"/>
      <c r="R266" s="4546"/>
      <c r="S266" s="4546"/>
      <c r="T266" s="4546"/>
      <c r="U266" s="4547"/>
      <c r="V266" s="4545"/>
      <c r="W266" s="4546"/>
      <c r="X266" s="4546"/>
      <c r="Y266" s="4546"/>
      <c r="Z266" s="4546"/>
      <c r="AA266" s="4546"/>
      <c r="AB266" s="4547"/>
      <c r="AC266" s="4554"/>
      <c r="AD266" s="4555"/>
      <c r="AE266" s="4555"/>
      <c r="AF266" s="4555"/>
      <c r="AG266" s="4555"/>
      <c r="AH266" s="4556"/>
      <c r="AI266" s="4315" t="s">
        <v>2820</v>
      </c>
      <c r="AJ266" s="4316"/>
      <c r="AK266" s="4316"/>
      <c r="AL266" s="4316"/>
      <c r="AM266" s="4316"/>
      <c r="AN266" s="4317"/>
      <c r="AO266" s="1731"/>
      <c r="AP266" s="4390" t="s">
        <v>2270</v>
      </c>
      <c r="AQ266" s="4391"/>
      <c r="AR266" s="4391"/>
      <c r="AS266" s="4391"/>
      <c r="AT266" s="4391"/>
      <c r="AU266" s="4391"/>
      <c r="AV266" s="4391"/>
      <c r="AW266" s="4391"/>
      <c r="AX266" s="4391"/>
      <c r="AY266" s="4391"/>
      <c r="AZ266" s="4391"/>
      <c r="BA266" s="4391"/>
      <c r="BB266" s="4391"/>
      <c r="BC266" s="4391"/>
      <c r="BD266" s="4392"/>
      <c r="BE266" s="4321"/>
      <c r="BF266" s="4322"/>
      <c r="BG266" s="4322"/>
      <c r="BH266" s="4322"/>
      <c r="BI266" s="4323"/>
      <c r="BJ266" s="1369"/>
    </row>
    <row r="267" spans="1:62" ht="21.95" customHeight="1">
      <c r="A267" s="4456"/>
      <c r="B267" s="4539"/>
      <c r="C267" s="4540"/>
      <c r="D267" s="4540"/>
      <c r="E267" s="4540"/>
      <c r="F267" s="4540"/>
      <c r="G267" s="4540"/>
      <c r="H267" s="4540"/>
      <c r="I267" s="4540"/>
      <c r="J267" s="4541"/>
      <c r="K267" s="4548"/>
      <c r="L267" s="4549"/>
      <c r="M267" s="4549"/>
      <c r="N267" s="4550"/>
      <c r="O267" s="4548"/>
      <c r="P267" s="4549"/>
      <c r="Q267" s="4549"/>
      <c r="R267" s="4549"/>
      <c r="S267" s="4549"/>
      <c r="T267" s="4549"/>
      <c r="U267" s="4550"/>
      <c r="V267" s="4548"/>
      <c r="W267" s="4549"/>
      <c r="X267" s="4549"/>
      <c r="Y267" s="4549"/>
      <c r="Z267" s="4549"/>
      <c r="AA267" s="4549"/>
      <c r="AB267" s="4550"/>
      <c r="AC267" s="4557"/>
      <c r="AD267" s="4558"/>
      <c r="AE267" s="4558"/>
      <c r="AF267" s="4558"/>
      <c r="AG267" s="4558"/>
      <c r="AH267" s="4559"/>
      <c r="AI267" s="4315" t="s">
        <v>2269</v>
      </c>
      <c r="AJ267" s="4316"/>
      <c r="AK267" s="4316"/>
      <c r="AL267" s="4316"/>
      <c r="AM267" s="4316"/>
      <c r="AN267" s="4317"/>
      <c r="AO267" s="1719"/>
      <c r="AP267" s="4318" t="s">
        <v>2268</v>
      </c>
      <c r="AQ267" s="4319"/>
      <c r="AR267" s="4319"/>
      <c r="AS267" s="4319"/>
      <c r="AT267" s="4319"/>
      <c r="AU267" s="4319"/>
      <c r="AV267" s="4319"/>
      <c r="AW267" s="4319"/>
      <c r="AX267" s="4319"/>
      <c r="AY267" s="4319"/>
      <c r="AZ267" s="4319"/>
      <c r="BA267" s="4319"/>
      <c r="BB267" s="4319"/>
      <c r="BC267" s="4319"/>
      <c r="BD267" s="4320"/>
      <c r="BE267" s="4321"/>
      <c r="BF267" s="4322"/>
      <c r="BG267" s="4322"/>
      <c r="BH267" s="4322"/>
      <c r="BI267" s="4323"/>
      <c r="BJ267" s="1369"/>
    </row>
    <row r="268" spans="1:62" ht="21.95" customHeight="1">
      <c r="A268" s="4456"/>
      <c r="B268" s="4533" t="s">
        <v>282</v>
      </c>
      <c r="C268" s="4534"/>
      <c r="D268" s="4534"/>
      <c r="E268" s="4534"/>
      <c r="F268" s="4534"/>
      <c r="G268" s="4534"/>
      <c r="H268" s="4534"/>
      <c r="I268" s="4534"/>
      <c r="J268" s="4535"/>
      <c r="K268" s="4542"/>
      <c r="L268" s="4543"/>
      <c r="M268" s="4543"/>
      <c r="N268" s="4544"/>
      <c r="O268" s="4542"/>
      <c r="P268" s="4543"/>
      <c r="Q268" s="4543"/>
      <c r="R268" s="4543"/>
      <c r="S268" s="4543"/>
      <c r="T268" s="4543"/>
      <c r="U268" s="4544"/>
      <c r="V268" s="4542"/>
      <c r="W268" s="4543"/>
      <c r="X268" s="4543"/>
      <c r="Y268" s="4543"/>
      <c r="Z268" s="4543"/>
      <c r="AA268" s="4543"/>
      <c r="AB268" s="4544"/>
      <c r="AC268" s="4551"/>
      <c r="AD268" s="4552"/>
      <c r="AE268" s="4552"/>
      <c r="AF268" s="4552"/>
      <c r="AG268" s="4552"/>
      <c r="AH268" s="4553"/>
      <c r="AI268" s="4315" t="s">
        <v>2855</v>
      </c>
      <c r="AJ268" s="4316"/>
      <c r="AK268" s="4316"/>
      <c r="AL268" s="4316"/>
      <c r="AM268" s="4316"/>
      <c r="AN268" s="4317"/>
      <c r="AO268" s="1731"/>
      <c r="AP268" s="4396" t="s">
        <v>2268</v>
      </c>
      <c r="AQ268" s="4397"/>
      <c r="AR268" s="4397"/>
      <c r="AS268" s="4397"/>
      <c r="AT268" s="4397"/>
      <c r="AU268" s="4397"/>
      <c r="AV268" s="4397"/>
      <c r="AW268" s="4397"/>
      <c r="AX268" s="4397"/>
      <c r="AY268" s="4397"/>
      <c r="AZ268" s="4397"/>
      <c r="BA268" s="4397"/>
      <c r="BB268" s="4397"/>
      <c r="BC268" s="4397"/>
      <c r="BD268" s="4398"/>
      <c r="BE268" s="4321"/>
      <c r="BF268" s="4322"/>
      <c r="BG268" s="4322"/>
      <c r="BH268" s="4322"/>
      <c r="BI268" s="4323"/>
      <c r="BJ268" s="1369"/>
    </row>
    <row r="269" spans="1:62" ht="21.95" customHeight="1">
      <c r="A269" s="4456"/>
      <c r="B269" s="4536"/>
      <c r="C269" s="4537"/>
      <c r="D269" s="4537"/>
      <c r="E269" s="4537"/>
      <c r="F269" s="4537"/>
      <c r="G269" s="4537"/>
      <c r="H269" s="4537"/>
      <c r="I269" s="4537"/>
      <c r="J269" s="4538"/>
      <c r="K269" s="4545"/>
      <c r="L269" s="4546"/>
      <c r="M269" s="4546"/>
      <c r="N269" s="4547"/>
      <c r="O269" s="4545"/>
      <c r="P269" s="4546"/>
      <c r="Q269" s="4546"/>
      <c r="R269" s="4546"/>
      <c r="S269" s="4546"/>
      <c r="T269" s="4546"/>
      <c r="U269" s="4547"/>
      <c r="V269" s="4545"/>
      <c r="W269" s="4546"/>
      <c r="X269" s="4546"/>
      <c r="Y269" s="4546"/>
      <c r="Z269" s="4546"/>
      <c r="AA269" s="4546"/>
      <c r="AB269" s="4547"/>
      <c r="AC269" s="4554"/>
      <c r="AD269" s="4555"/>
      <c r="AE269" s="4555"/>
      <c r="AF269" s="4555"/>
      <c r="AG269" s="4555"/>
      <c r="AH269" s="4556"/>
      <c r="AI269" s="4315" t="s">
        <v>3448</v>
      </c>
      <c r="AJ269" s="4316"/>
      <c r="AK269" s="4316"/>
      <c r="AL269" s="4316"/>
      <c r="AM269" s="4316"/>
      <c r="AN269" s="4317"/>
      <c r="AO269" s="1731"/>
      <c r="AP269" s="4390" t="s">
        <v>2270</v>
      </c>
      <c r="AQ269" s="4391"/>
      <c r="AR269" s="4391"/>
      <c r="AS269" s="4391"/>
      <c r="AT269" s="4391"/>
      <c r="AU269" s="4391"/>
      <c r="AV269" s="4391"/>
      <c r="AW269" s="4391"/>
      <c r="AX269" s="4391"/>
      <c r="AY269" s="4391"/>
      <c r="AZ269" s="4391"/>
      <c r="BA269" s="4391"/>
      <c r="BB269" s="4391"/>
      <c r="BC269" s="4391"/>
      <c r="BD269" s="4392"/>
      <c r="BE269" s="4321"/>
      <c r="BF269" s="4322"/>
      <c r="BG269" s="4322"/>
      <c r="BH269" s="4322"/>
      <c r="BI269" s="4323"/>
      <c r="BJ269" s="1369"/>
    </row>
    <row r="270" spans="1:62" ht="21.95" customHeight="1">
      <c r="A270" s="4457"/>
      <c r="B270" s="4539"/>
      <c r="C270" s="4540"/>
      <c r="D270" s="4540"/>
      <c r="E270" s="4540"/>
      <c r="F270" s="4540"/>
      <c r="G270" s="4540"/>
      <c r="H270" s="4540"/>
      <c r="I270" s="4540"/>
      <c r="J270" s="4541"/>
      <c r="K270" s="4548"/>
      <c r="L270" s="4549"/>
      <c r="M270" s="4549"/>
      <c r="N270" s="4550"/>
      <c r="O270" s="4548"/>
      <c r="P270" s="4549"/>
      <c r="Q270" s="4549"/>
      <c r="R270" s="4549"/>
      <c r="S270" s="4549"/>
      <c r="T270" s="4549"/>
      <c r="U270" s="4550"/>
      <c r="V270" s="4548"/>
      <c r="W270" s="4549"/>
      <c r="X270" s="4549"/>
      <c r="Y270" s="4549"/>
      <c r="Z270" s="4549"/>
      <c r="AA270" s="4549"/>
      <c r="AB270" s="4550"/>
      <c r="AC270" s="4557"/>
      <c r="AD270" s="4558"/>
      <c r="AE270" s="4558"/>
      <c r="AF270" s="4558"/>
      <c r="AG270" s="4558"/>
      <c r="AH270" s="4559"/>
      <c r="AI270" s="4315" t="s">
        <v>2269</v>
      </c>
      <c r="AJ270" s="4316"/>
      <c r="AK270" s="4316"/>
      <c r="AL270" s="4316"/>
      <c r="AM270" s="4316"/>
      <c r="AN270" s="4317"/>
      <c r="AO270" s="1731"/>
      <c r="AP270" s="4318" t="s">
        <v>2268</v>
      </c>
      <c r="AQ270" s="4319"/>
      <c r="AR270" s="4319"/>
      <c r="AS270" s="4319"/>
      <c r="AT270" s="4319"/>
      <c r="AU270" s="4319"/>
      <c r="AV270" s="4319"/>
      <c r="AW270" s="4319"/>
      <c r="AX270" s="4319"/>
      <c r="AY270" s="4319"/>
      <c r="AZ270" s="4319"/>
      <c r="BA270" s="4319"/>
      <c r="BB270" s="4319"/>
      <c r="BC270" s="4319"/>
      <c r="BD270" s="4320"/>
      <c r="BE270" s="4321"/>
      <c r="BF270" s="4322"/>
      <c r="BG270" s="4322"/>
      <c r="BH270" s="4322"/>
      <c r="BI270" s="4323"/>
      <c r="BJ270" s="1369"/>
    </row>
    <row r="271" spans="1:62" ht="21.95" customHeight="1">
      <c r="A271" s="4560" t="s">
        <v>2273</v>
      </c>
      <c r="B271" s="4533" t="s">
        <v>2272</v>
      </c>
      <c r="C271" s="4534"/>
      <c r="D271" s="4534"/>
      <c r="E271" s="4534"/>
      <c r="F271" s="4534"/>
      <c r="G271" s="4534"/>
      <c r="H271" s="4534"/>
      <c r="I271" s="4534"/>
      <c r="J271" s="4535"/>
      <c r="K271" s="4542"/>
      <c r="L271" s="4543"/>
      <c r="M271" s="4543"/>
      <c r="N271" s="4544"/>
      <c r="O271" s="4542"/>
      <c r="P271" s="4543"/>
      <c r="Q271" s="4543"/>
      <c r="R271" s="4543"/>
      <c r="S271" s="4543"/>
      <c r="T271" s="4543"/>
      <c r="U271" s="4544"/>
      <c r="V271" s="4542"/>
      <c r="W271" s="4543"/>
      <c r="X271" s="4543"/>
      <c r="Y271" s="4543"/>
      <c r="Z271" s="4543"/>
      <c r="AA271" s="4543"/>
      <c r="AB271" s="4544"/>
      <c r="AC271" s="4551"/>
      <c r="AD271" s="4552"/>
      <c r="AE271" s="4552"/>
      <c r="AF271" s="4552"/>
      <c r="AG271" s="4552"/>
      <c r="AH271" s="4553"/>
      <c r="AI271" s="4477" t="s">
        <v>2860</v>
      </c>
      <c r="AJ271" s="4478"/>
      <c r="AK271" s="4478"/>
      <c r="AL271" s="4478"/>
      <c r="AM271" s="4478"/>
      <c r="AN271" s="4479"/>
      <c r="AO271" s="1732"/>
      <c r="AP271" s="4390" t="s">
        <v>3449</v>
      </c>
      <c r="AQ271" s="4391"/>
      <c r="AR271" s="4391"/>
      <c r="AS271" s="4391"/>
      <c r="AT271" s="4391"/>
      <c r="AU271" s="4391"/>
      <c r="AV271" s="4391"/>
      <c r="AW271" s="4391"/>
      <c r="AX271" s="4391"/>
      <c r="AY271" s="4391"/>
      <c r="AZ271" s="4391"/>
      <c r="BA271" s="4391"/>
      <c r="BB271" s="4391"/>
      <c r="BC271" s="4391"/>
      <c r="BD271" s="4392"/>
      <c r="BE271" s="4387"/>
      <c r="BF271" s="4388"/>
      <c r="BG271" s="4388"/>
      <c r="BH271" s="4388"/>
      <c r="BI271" s="4389"/>
      <c r="BJ271" s="1370"/>
    </row>
    <row r="272" spans="1:62" ht="21.95" customHeight="1">
      <c r="A272" s="4456"/>
      <c r="B272" s="4536"/>
      <c r="C272" s="4537"/>
      <c r="D272" s="4537"/>
      <c r="E272" s="4537"/>
      <c r="F272" s="4537"/>
      <c r="G272" s="4537"/>
      <c r="H272" s="4537"/>
      <c r="I272" s="4537"/>
      <c r="J272" s="4538"/>
      <c r="K272" s="4545"/>
      <c r="L272" s="4546"/>
      <c r="M272" s="4546"/>
      <c r="N272" s="4547"/>
      <c r="O272" s="4545"/>
      <c r="P272" s="4546"/>
      <c r="Q272" s="4546"/>
      <c r="R272" s="4546"/>
      <c r="S272" s="4546"/>
      <c r="T272" s="4546"/>
      <c r="U272" s="4547"/>
      <c r="V272" s="4545"/>
      <c r="W272" s="4546"/>
      <c r="X272" s="4546"/>
      <c r="Y272" s="4546"/>
      <c r="Z272" s="4546"/>
      <c r="AA272" s="4546"/>
      <c r="AB272" s="4547"/>
      <c r="AC272" s="4554"/>
      <c r="AD272" s="4555"/>
      <c r="AE272" s="4555"/>
      <c r="AF272" s="4555"/>
      <c r="AG272" s="4555"/>
      <c r="AH272" s="4556"/>
      <c r="AI272" s="4315" t="s">
        <v>2861</v>
      </c>
      <c r="AJ272" s="4316"/>
      <c r="AK272" s="4316"/>
      <c r="AL272" s="4316"/>
      <c r="AM272" s="4316"/>
      <c r="AN272" s="4317"/>
      <c r="AO272" s="1688"/>
      <c r="AP272" s="4409" t="s">
        <v>2270</v>
      </c>
      <c r="AQ272" s="4410"/>
      <c r="AR272" s="4410"/>
      <c r="AS272" s="4410"/>
      <c r="AT272" s="4410"/>
      <c r="AU272" s="4410"/>
      <c r="AV272" s="4410"/>
      <c r="AW272" s="4410"/>
      <c r="AX272" s="4410"/>
      <c r="AY272" s="4410"/>
      <c r="AZ272" s="4410"/>
      <c r="BA272" s="4410"/>
      <c r="BB272" s="4410"/>
      <c r="BC272" s="4410"/>
      <c r="BD272" s="4411"/>
      <c r="BE272" s="4406"/>
      <c r="BF272" s="4407"/>
      <c r="BG272" s="4407"/>
      <c r="BH272" s="4407"/>
      <c r="BI272" s="4408"/>
      <c r="BJ272" s="1370"/>
    </row>
    <row r="273" spans="1:62" ht="21.95" customHeight="1">
      <c r="A273" s="4456"/>
      <c r="B273" s="4536"/>
      <c r="C273" s="4537"/>
      <c r="D273" s="4537"/>
      <c r="E273" s="4537"/>
      <c r="F273" s="4537"/>
      <c r="G273" s="4537"/>
      <c r="H273" s="4537"/>
      <c r="I273" s="4537"/>
      <c r="J273" s="4538"/>
      <c r="K273" s="4545"/>
      <c r="L273" s="4546"/>
      <c r="M273" s="4546"/>
      <c r="N273" s="4547"/>
      <c r="O273" s="4545"/>
      <c r="P273" s="4546"/>
      <c r="Q273" s="4546"/>
      <c r="R273" s="4546"/>
      <c r="S273" s="4546"/>
      <c r="T273" s="4546"/>
      <c r="U273" s="4547"/>
      <c r="V273" s="4545"/>
      <c r="W273" s="4546"/>
      <c r="X273" s="4546"/>
      <c r="Y273" s="4546"/>
      <c r="Z273" s="4546"/>
      <c r="AA273" s="4546"/>
      <c r="AB273" s="4547"/>
      <c r="AC273" s="4554"/>
      <c r="AD273" s="4555"/>
      <c r="AE273" s="4555"/>
      <c r="AF273" s="4555"/>
      <c r="AG273" s="4555"/>
      <c r="AH273" s="4556"/>
      <c r="AI273" s="4315" t="s">
        <v>2862</v>
      </c>
      <c r="AJ273" s="4316"/>
      <c r="AK273" s="4316"/>
      <c r="AL273" s="4316"/>
      <c r="AM273" s="4316"/>
      <c r="AN273" s="4317"/>
      <c r="AO273" s="1688"/>
      <c r="AP273" s="4409" t="s">
        <v>2270</v>
      </c>
      <c r="AQ273" s="4410"/>
      <c r="AR273" s="4410"/>
      <c r="AS273" s="4410"/>
      <c r="AT273" s="4410"/>
      <c r="AU273" s="4410"/>
      <c r="AV273" s="4410"/>
      <c r="AW273" s="4410"/>
      <c r="AX273" s="4410"/>
      <c r="AY273" s="4410"/>
      <c r="AZ273" s="4410"/>
      <c r="BA273" s="4410"/>
      <c r="BB273" s="4410"/>
      <c r="BC273" s="4410"/>
      <c r="BD273" s="4411"/>
      <c r="BE273" s="4406"/>
      <c r="BF273" s="4407"/>
      <c r="BG273" s="4407"/>
      <c r="BH273" s="4407"/>
      <c r="BI273" s="4408"/>
      <c r="BJ273" s="1370"/>
    </row>
    <row r="274" spans="1:62" ht="21.95" customHeight="1">
      <c r="A274" s="4456"/>
      <c r="B274" s="4536"/>
      <c r="C274" s="4537"/>
      <c r="D274" s="4537"/>
      <c r="E274" s="4537"/>
      <c r="F274" s="4537"/>
      <c r="G274" s="4537"/>
      <c r="H274" s="4537"/>
      <c r="I274" s="4537"/>
      <c r="J274" s="4538"/>
      <c r="K274" s="4545"/>
      <c r="L274" s="4546"/>
      <c r="M274" s="4546"/>
      <c r="N274" s="4547"/>
      <c r="O274" s="4545"/>
      <c r="P274" s="4546"/>
      <c r="Q274" s="4546"/>
      <c r="R274" s="4546"/>
      <c r="S274" s="4546"/>
      <c r="T274" s="4546"/>
      <c r="U274" s="4547"/>
      <c r="V274" s="4545"/>
      <c r="W274" s="4546"/>
      <c r="X274" s="4546"/>
      <c r="Y274" s="4546"/>
      <c r="Z274" s="4546"/>
      <c r="AA274" s="4546"/>
      <c r="AB274" s="4547"/>
      <c r="AC274" s="4554"/>
      <c r="AD274" s="4555"/>
      <c r="AE274" s="4555"/>
      <c r="AF274" s="4555"/>
      <c r="AG274" s="4555"/>
      <c r="AH274" s="4556"/>
      <c r="AI274" s="4315" t="s">
        <v>2271</v>
      </c>
      <c r="AJ274" s="4316"/>
      <c r="AK274" s="4316"/>
      <c r="AL274" s="4316"/>
      <c r="AM274" s="4316"/>
      <c r="AN274" s="4317"/>
      <c r="AO274" s="1688"/>
      <c r="AP274" s="4409" t="s">
        <v>2270</v>
      </c>
      <c r="AQ274" s="4410"/>
      <c r="AR274" s="4410"/>
      <c r="AS274" s="4410"/>
      <c r="AT274" s="4410"/>
      <c r="AU274" s="4410"/>
      <c r="AV274" s="4410"/>
      <c r="AW274" s="4410"/>
      <c r="AX274" s="4410"/>
      <c r="AY274" s="4410"/>
      <c r="AZ274" s="4410"/>
      <c r="BA274" s="4410"/>
      <c r="BB274" s="4410"/>
      <c r="BC274" s="4410"/>
      <c r="BD274" s="4411"/>
      <c r="BE274" s="4387"/>
      <c r="BF274" s="4388"/>
      <c r="BG274" s="4388"/>
      <c r="BH274" s="4388"/>
      <c r="BI274" s="4389"/>
      <c r="BJ274" s="1370"/>
    </row>
    <row r="275" spans="1:62" ht="21.95" customHeight="1">
      <c r="A275" s="4456"/>
      <c r="B275" s="4536"/>
      <c r="C275" s="4537"/>
      <c r="D275" s="4537"/>
      <c r="E275" s="4537"/>
      <c r="F275" s="4537"/>
      <c r="G275" s="4537"/>
      <c r="H275" s="4537"/>
      <c r="I275" s="4537"/>
      <c r="J275" s="4538"/>
      <c r="K275" s="4545"/>
      <c r="L275" s="4546"/>
      <c r="M275" s="4546"/>
      <c r="N275" s="4547"/>
      <c r="O275" s="4545"/>
      <c r="P275" s="4546"/>
      <c r="Q275" s="4546"/>
      <c r="R275" s="4546"/>
      <c r="S275" s="4546"/>
      <c r="T275" s="4546"/>
      <c r="U275" s="4547"/>
      <c r="V275" s="4545"/>
      <c r="W275" s="4546"/>
      <c r="X275" s="4546"/>
      <c r="Y275" s="4546"/>
      <c r="Z275" s="4546"/>
      <c r="AA275" s="4546"/>
      <c r="AB275" s="4547"/>
      <c r="AC275" s="4554"/>
      <c r="AD275" s="4555"/>
      <c r="AE275" s="4555"/>
      <c r="AF275" s="4555"/>
      <c r="AG275" s="4555"/>
      <c r="AH275" s="4556"/>
      <c r="AI275" s="4315" t="s">
        <v>2826</v>
      </c>
      <c r="AJ275" s="4316"/>
      <c r="AK275" s="4316"/>
      <c r="AL275" s="4316"/>
      <c r="AM275" s="4316"/>
      <c r="AN275" s="4317"/>
      <c r="AO275" s="1688"/>
      <c r="AP275" s="4390" t="s">
        <v>2270</v>
      </c>
      <c r="AQ275" s="4391"/>
      <c r="AR275" s="4391"/>
      <c r="AS275" s="4391"/>
      <c r="AT275" s="4391"/>
      <c r="AU275" s="4391"/>
      <c r="AV275" s="4391"/>
      <c r="AW275" s="4391"/>
      <c r="AX275" s="4391"/>
      <c r="AY275" s="4391"/>
      <c r="AZ275" s="4391"/>
      <c r="BA275" s="4391"/>
      <c r="BB275" s="4391"/>
      <c r="BC275" s="4391"/>
      <c r="BD275" s="4392"/>
      <c r="BE275" s="4406"/>
      <c r="BF275" s="4407"/>
      <c r="BG275" s="4407"/>
      <c r="BH275" s="4407"/>
      <c r="BI275" s="4408"/>
      <c r="BJ275" s="1370"/>
    </row>
    <row r="276" spans="1:62" ht="21.95" customHeight="1">
      <c r="A276" s="4456"/>
      <c r="B276" s="4536"/>
      <c r="C276" s="4537"/>
      <c r="D276" s="4537"/>
      <c r="E276" s="4537"/>
      <c r="F276" s="4537"/>
      <c r="G276" s="4537"/>
      <c r="H276" s="4537"/>
      <c r="I276" s="4537"/>
      <c r="J276" s="4538"/>
      <c r="K276" s="4545"/>
      <c r="L276" s="4546"/>
      <c r="M276" s="4546"/>
      <c r="N276" s="4547"/>
      <c r="O276" s="4545"/>
      <c r="P276" s="4546"/>
      <c r="Q276" s="4546"/>
      <c r="R276" s="4546"/>
      <c r="S276" s="4546"/>
      <c r="T276" s="4546"/>
      <c r="U276" s="4547"/>
      <c r="V276" s="4545"/>
      <c r="W276" s="4546"/>
      <c r="X276" s="4546"/>
      <c r="Y276" s="4546"/>
      <c r="Z276" s="4546"/>
      <c r="AA276" s="4546"/>
      <c r="AB276" s="4547"/>
      <c r="AC276" s="4554"/>
      <c r="AD276" s="4555"/>
      <c r="AE276" s="4555"/>
      <c r="AF276" s="4555"/>
      <c r="AG276" s="4555"/>
      <c r="AH276" s="4556"/>
      <c r="AI276" s="4315" t="s">
        <v>2820</v>
      </c>
      <c r="AJ276" s="4316"/>
      <c r="AK276" s="4316"/>
      <c r="AL276" s="4316"/>
      <c r="AM276" s="4316"/>
      <c r="AN276" s="4317"/>
      <c r="AO276" s="1688"/>
      <c r="AP276" s="4390" t="s">
        <v>2270</v>
      </c>
      <c r="AQ276" s="4391"/>
      <c r="AR276" s="4391"/>
      <c r="AS276" s="4391"/>
      <c r="AT276" s="4391"/>
      <c r="AU276" s="4391"/>
      <c r="AV276" s="4391"/>
      <c r="AW276" s="4391"/>
      <c r="AX276" s="4391"/>
      <c r="AY276" s="4391"/>
      <c r="AZ276" s="4391"/>
      <c r="BA276" s="4391"/>
      <c r="BB276" s="4391"/>
      <c r="BC276" s="4391"/>
      <c r="BD276" s="4392"/>
      <c r="BE276" s="4321"/>
      <c r="BF276" s="4322"/>
      <c r="BG276" s="4322"/>
      <c r="BH276" s="4322"/>
      <c r="BI276" s="4323"/>
      <c r="BJ276" s="1369"/>
    </row>
    <row r="277" spans="1:62" ht="21.95" customHeight="1" thickBot="1">
      <c r="A277" s="4561"/>
      <c r="B277" s="4562"/>
      <c r="C277" s="4563"/>
      <c r="D277" s="4563"/>
      <c r="E277" s="4563"/>
      <c r="F277" s="4563"/>
      <c r="G277" s="4563"/>
      <c r="H277" s="4563"/>
      <c r="I277" s="4563"/>
      <c r="J277" s="4564"/>
      <c r="K277" s="4565"/>
      <c r="L277" s="4566"/>
      <c r="M277" s="4566"/>
      <c r="N277" s="4567"/>
      <c r="O277" s="4565"/>
      <c r="P277" s="4566"/>
      <c r="Q277" s="4566"/>
      <c r="R277" s="4566"/>
      <c r="S277" s="4566"/>
      <c r="T277" s="4566"/>
      <c r="U277" s="4567"/>
      <c r="V277" s="4565"/>
      <c r="W277" s="4566"/>
      <c r="X277" s="4566"/>
      <c r="Y277" s="4566"/>
      <c r="Z277" s="4566"/>
      <c r="AA277" s="4566"/>
      <c r="AB277" s="4567"/>
      <c r="AC277" s="4568"/>
      <c r="AD277" s="4569"/>
      <c r="AE277" s="4569"/>
      <c r="AF277" s="4569"/>
      <c r="AG277" s="4569"/>
      <c r="AH277" s="4570"/>
      <c r="AI277" s="4572" t="s">
        <v>2269</v>
      </c>
      <c r="AJ277" s="4573"/>
      <c r="AK277" s="4573"/>
      <c r="AL277" s="4573"/>
      <c r="AM277" s="4573"/>
      <c r="AN277" s="4574"/>
      <c r="AO277" s="1733"/>
      <c r="AP277" s="4575" t="s">
        <v>2268</v>
      </c>
      <c r="AQ277" s="4576"/>
      <c r="AR277" s="4576"/>
      <c r="AS277" s="4576"/>
      <c r="AT277" s="4576"/>
      <c r="AU277" s="4576"/>
      <c r="AV277" s="4576"/>
      <c r="AW277" s="4576"/>
      <c r="AX277" s="4576"/>
      <c r="AY277" s="4576"/>
      <c r="AZ277" s="4576"/>
      <c r="BA277" s="4576"/>
      <c r="BB277" s="4576"/>
      <c r="BC277" s="4576"/>
      <c r="BD277" s="4577"/>
      <c r="BE277" s="4578"/>
      <c r="BF277" s="4579"/>
      <c r="BG277" s="4579"/>
      <c r="BH277" s="4579"/>
      <c r="BI277" s="4580"/>
      <c r="BJ277" s="1369"/>
    </row>
    <row r="278" spans="1:62" ht="11.25" customHeight="1">
      <c r="A278" s="1368"/>
      <c r="B278" s="1367"/>
      <c r="C278" s="1367"/>
      <c r="D278" s="1367"/>
      <c r="E278" s="1367"/>
      <c r="F278" s="1367"/>
      <c r="G278" s="1367"/>
      <c r="H278" s="1367"/>
      <c r="I278" s="1367"/>
      <c r="J278" s="1367"/>
      <c r="K278" s="1367"/>
      <c r="L278" s="1367"/>
      <c r="M278" s="1367"/>
      <c r="N278" s="1367"/>
      <c r="O278" s="1367"/>
      <c r="P278" s="1367"/>
      <c r="Q278" s="1367"/>
      <c r="R278" s="1367"/>
      <c r="S278" s="1367"/>
      <c r="T278" s="1367"/>
      <c r="U278" s="1367"/>
      <c r="V278" s="1367"/>
      <c r="W278" s="1367"/>
      <c r="X278" s="1367"/>
      <c r="Y278" s="1367"/>
      <c r="Z278" s="1367"/>
      <c r="AA278" s="1367"/>
      <c r="AB278" s="1367"/>
      <c r="AC278" s="1367"/>
      <c r="AD278" s="1367"/>
      <c r="AE278" s="1367"/>
      <c r="AF278" s="1367"/>
      <c r="AG278" s="1367"/>
      <c r="AH278" s="1367"/>
      <c r="AI278" s="1367"/>
      <c r="AJ278" s="1367"/>
      <c r="AK278" s="1367"/>
      <c r="AL278" s="1367"/>
      <c r="AM278" s="1367"/>
      <c r="AN278" s="1367"/>
      <c r="AO278" s="1734"/>
      <c r="AP278" s="1367"/>
      <c r="AQ278" s="1367"/>
      <c r="AR278" s="1367"/>
      <c r="AS278" s="1367"/>
      <c r="AT278" s="1367"/>
      <c r="AU278" s="1367"/>
      <c r="AV278" s="1367"/>
      <c r="AW278" s="1367"/>
      <c r="AX278" s="1367"/>
      <c r="AY278" s="1367"/>
      <c r="AZ278" s="1367"/>
      <c r="BA278" s="1367"/>
      <c r="BB278" s="1367"/>
      <c r="BC278" s="1367"/>
      <c r="BD278" s="1367"/>
      <c r="BE278" s="1367"/>
      <c r="BF278" s="1367"/>
      <c r="BG278" s="1367"/>
      <c r="BH278" s="1367"/>
      <c r="BI278" s="1367"/>
      <c r="BJ278" s="1363"/>
    </row>
    <row r="279" spans="1:62" ht="9" customHeight="1">
      <c r="A279" s="1366"/>
      <c r="B279" s="1366"/>
      <c r="C279" s="1366"/>
      <c r="D279" s="1366"/>
      <c r="E279" s="1366"/>
      <c r="F279" s="1366"/>
      <c r="G279" s="1366"/>
      <c r="H279" s="1366"/>
      <c r="I279" s="1366"/>
      <c r="J279" s="1366"/>
      <c r="K279" s="1366"/>
      <c r="L279" s="1366"/>
      <c r="M279" s="1366"/>
      <c r="N279" s="1366"/>
      <c r="O279" s="1366"/>
      <c r="P279" s="1366"/>
      <c r="Q279" s="1366"/>
      <c r="R279" s="1366"/>
      <c r="S279" s="1366"/>
      <c r="T279" s="1366"/>
      <c r="U279" s="1366"/>
      <c r="V279" s="1366"/>
      <c r="W279" s="1366"/>
      <c r="X279" s="1366"/>
      <c r="Y279" s="1366"/>
      <c r="Z279" s="1366"/>
      <c r="AA279" s="1366"/>
      <c r="AB279" s="1366"/>
      <c r="AC279" s="1366"/>
      <c r="AD279" s="1366"/>
      <c r="AE279" s="1366"/>
      <c r="AF279" s="1366"/>
      <c r="AG279" s="1366"/>
      <c r="AH279" s="1366"/>
      <c r="AI279" s="1366"/>
      <c r="AJ279" s="1366"/>
      <c r="AK279" s="1366"/>
      <c r="AL279" s="1366"/>
      <c r="AM279" s="1366"/>
      <c r="AN279" s="1366"/>
      <c r="AO279" s="1735"/>
      <c r="AP279" s="1366"/>
      <c r="AQ279" s="1366"/>
      <c r="AR279" s="1366"/>
      <c r="AS279" s="1366"/>
      <c r="AT279" s="1366"/>
      <c r="AU279" s="1366"/>
      <c r="AV279" s="1366"/>
      <c r="AW279" s="1366"/>
      <c r="AX279" s="1366"/>
      <c r="AY279" s="1366"/>
      <c r="AZ279" s="1366"/>
      <c r="BA279" s="1366"/>
      <c r="BB279" s="1366"/>
      <c r="BC279" s="1366"/>
      <c r="BD279" s="1366"/>
      <c r="BE279" s="1366"/>
      <c r="BF279" s="1366"/>
      <c r="BG279" s="1366"/>
      <c r="BH279" s="1366"/>
      <c r="BI279" s="1366"/>
    </row>
    <row r="280" spans="1:62" ht="27" customHeight="1">
      <c r="A280" s="1359" t="s">
        <v>2863</v>
      </c>
      <c r="B280" s="1358"/>
      <c r="C280" s="4581" t="s">
        <v>2267</v>
      </c>
      <c r="D280" s="4581"/>
      <c r="E280" s="4581"/>
      <c r="F280" s="4581"/>
      <c r="G280" s="4581"/>
      <c r="H280" s="4581"/>
      <c r="I280" s="4581"/>
      <c r="J280" s="4581"/>
      <c r="K280" s="4581"/>
      <c r="L280" s="4581"/>
      <c r="M280" s="4581"/>
      <c r="N280" s="4581"/>
      <c r="O280" s="4581"/>
      <c r="P280" s="4581"/>
      <c r="Q280" s="4581"/>
      <c r="R280" s="4581"/>
      <c r="S280" s="4581"/>
      <c r="T280" s="4581"/>
      <c r="U280" s="4581"/>
      <c r="V280" s="4581"/>
      <c r="W280" s="4581"/>
      <c r="X280" s="4581"/>
      <c r="Y280" s="4581"/>
      <c r="Z280" s="4581"/>
      <c r="AA280" s="4581"/>
      <c r="AB280" s="4581"/>
      <c r="AC280" s="4581"/>
      <c r="AD280" s="4581"/>
      <c r="AE280" s="4581"/>
      <c r="AF280" s="4581"/>
      <c r="AG280" s="4581"/>
      <c r="AH280" s="4581"/>
      <c r="AI280" s="4581"/>
      <c r="AJ280" s="4581"/>
      <c r="AK280" s="4581"/>
      <c r="AL280" s="4581"/>
      <c r="AM280" s="4581"/>
      <c r="AN280" s="4581"/>
      <c r="AO280" s="4581"/>
      <c r="AP280" s="4581"/>
      <c r="AQ280" s="4581"/>
      <c r="AR280" s="4581"/>
      <c r="AS280" s="4581"/>
      <c r="AT280" s="4581"/>
      <c r="AU280" s="4581"/>
      <c r="AV280" s="4581"/>
      <c r="AW280" s="4581"/>
      <c r="AX280" s="4581"/>
      <c r="AY280" s="4581"/>
      <c r="AZ280" s="4581"/>
      <c r="BA280" s="4581"/>
      <c r="BB280" s="4581"/>
      <c r="BC280" s="4581"/>
      <c r="BD280" s="4581"/>
      <c r="BE280" s="4581"/>
      <c r="BF280" s="4581"/>
      <c r="BG280" s="4581"/>
      <c r="BH280" s="4581"/>
      <c r="BI280" s="4581"/>
      <c r="BJ280" s="1365"/>
    </row>
    <row r="281" spans="1:62" ht="228" customHeight="1">
      <c r="A281" s="1359"/>
      <c r="B281" s="1358"/>
      <c r="C281" s="4581"/>
      <c r="D281" s="4581"/>
      <c r="E281" s="4581"/>
      <c r="F281" s="4581"/>
      <c r="G281" s="4581"/>
      <c r="H281" s="4581"/>
      <c r="I281" s="4581"/>
      <c r="J281" s="4581"/>
      <c r="K281" s="4581"/>
      <c r="L281" s="4581"/>
      <c r="M281" s="4581"/>
      <c r="N281" s="4581"/>
      <c r="O281" s="4581"/>
      <c r="P281" s="4581"/>
      <c r="Q281" s="4581"/>
      <c r="R281" s="4581"/>
      <c r="S281" s="4581"/>
      <c r="T281" s="4581"/>
      <c r="U281" s="4581"/>
      <c r="V281" s="4581"/>
      <c r="W281" s="4581"/>
      <c r="X281" s="4581"/>
      <c r="Y281" s="4581"/>
      <c r="Z281" s="4581"/>
      <c r="AA281" s="4581"/>
      <c r="AB281" s="4581"/>
      <c r="AC281" s="4581"/>
      <c r="AD281" s="4581"/>
      <c r="AE281" s="4581"/>
      <c r="AF281" s="4581"/>
      <c r="AG281" s="4581"/>
      <c r="AH281" s="4581"/>
      <c r="AI281" s="4581"/>
      <c r="AJ281" s="4581"/>
      <c r="AK281" s="4581"/>
      <c r="AL281" s="4581"/>
      <c r="AM281" s="4581"/>
      <c r="AN281" s="4581"/>
      <c r="AO281" s="4581"/>
      <c r="AP281" s="4581"/>
      <c r="AQ281" s="4581"/>
      <c r="AR281" s="4581"/>
      <c r="AS281" s="4581"/>
      <c r="AT281" s="4581"/>
      <c r="AU281" s="4581"/>
      <c r="AV281" s="4581"/>
      <c r="AW281" s="4581"/>
      <c r="AX281" s="4581"/>
      <c r="AY281" s="4581"/>
      <c r="AZ281" s="4581"/>
      <c r="BA281" s="4581"/>
      <c r="BB281" s="4581"/>
      <c r="BC281" s="4581"/>
      <c r="BD281" s="4581"/>
      <c r="BE281" s="4581"/>
      <c r="BF281" s="4581"/>
      <c r="BG281" s="4581"/>
      <c r="BH281" s="4581"/>
      <c r="BI281" s="4581"/>
      <c r="BJ281" s="1364"/>
    </row>
    <row r="282" spans="1:62" ht="26.25" customHeight="1">
      <c r="A282" s="1359" t="s">
        <v>2864</v>
      </c>
      <c r="B282" s="1359"/>
      <c r="C282" s="1359" t="s">
        <v>2266</v>
      </c>
      <c r="D282" s="1359"/>
      <c r="E282" s="1359"/>
      <c r="F282" s="1359"/>
      <c r="G282" s="1359"/>
      <c r="H282" s="1359"/>
      <c r="I282" s="1359"/>
      <c r="J282" s="1359"/>
      <c r="K282" s="1359"/>
      <c r="L282" s="1359"/>
      <c r="M282" s="1359"/>
      <c r="N282" s="1359"/>
      <c r="O282" s="1359"/>
      <c r="P282" s="1359"/>
      <c r="Q282" s="1359"/>
      <c r="R282" s="1359"/>
      <c r="S282" s="1359"/>
      <c r="T282" s="1359"/>
      <c r="U282" s="1359"/>
      <c r="V282" s="1359"/>
      <c r="W282" s="1359"/>
      <c r="X282" s="1359"/>
      <c r="Y282" s="1359"/>
      <c r="Z282" s="1359"/>
      <c r="AA282" s="1359"/>
      <c r="AB282" s="1359"/>
      <c r="AC282" s="1359"/>
      <c r="AD282" s="1359"/>
      <c r="AE282" s="1359"/>
      <c r="AF282" s="1359"/>
      <c r="AG282" s="1359"/>
      <c r="AH282" s="1359"/>
      <c r="AI282" s="1359"/>
      <c r="AJ282" s="1359"/>
      <c r="AK282" s="1359"/>
      <c r="AL282" s="1359"/>
      <c r="AM282" s="1359"/>
      <c r="AN282" s="1359"/>
      <c r="AO282" s="1736"/>
      <c r="AP282" s="1359"/>
      <c r="AQ282" s="1359"/>
      <c r="AR282" s="1359"/>
      <c r="AS282" s="1359"/>
      <c r="AT282" s="1359"/>
      <c r="AU282" s="1359"/>
      <c r="AV282" s="1359"/>
      <c r="AW282" s="1359"/>
      <c r="AX282" s="1359"/>
      <c r="AY282" s="1359"/>
      <c r="AZ282" s="1359"/>
      <c r="BA282" s="1359"/>
      <c r="BB282" s="1359"/>
      <c r="BC282" s="1359"/>
      <c r="BD282" s="1359"/>
      <c r="BE282" s="1359"/>
      <c r="BF282" s="1359"/>
      <c r="BG282" s="1359"/>
      <c r="BH282" s="1359"/>
      <c r="BI282" s="1359"/>
      <c r="BJ282" s="1363"/>
    </row>
    <row r="283" spans="1:62" ht="26.25" customHeight="1">
      <c r="A283" s="1359" t="s">
        <v>2865</v>
      </c>
      <c r="B283" s="1358"/>
      <c r="C283" s="1358" t="s">
        <v>2265</v>
      </c>
      <c r="D283" s="1358"/>
      <c r="E283" s="1358"/>
      <c r="F283" s="1358"/>
      <c r="G283" s="1358"/>
      <c r="H283" s="1358"/>
      <c r="I283" s="1358"/>
      <c r="J283" s="1358"/>
      <c r="K283" s="1358"/>
      <c r="L283" s="1358"/>
      <c r="M283" s="1358"/>
      <c r="N283" s="1358"/>
      <c r="O283" s="1358"/>
      <c r="P283" s="1358"/>
      <c r="Q283" s="1358"/>
      <c r="R283" s="1358"/>
      <c r="S283" s="1358"/>
      <c r="T283" s="1358"/>
      <c r="U283" s="1358"/>
      <c r="V283" s="1358"/>
      <c r="W283" s="1358"/>
      <c r="X283" s="1358"/>
      <c r="Y283" s="1358"/>
      <c r="Z283" s="1358"/>
      <c r="AA283" s="1358"/>
      <c r="AB283" s="1358"/>
      <c r="AC283" s="1358"/>
      <c r="AD283" s="1358"/>
      <c r="AE283" s="1358"/>
      <c r="AF283" s="1358"/>
      <c r="AG283" s="1358"/>
      <c r="AH283" s="1358"/>
      <c r="AI283" s="1358"/>
      <c r="AJ283" s="1358"/>
      <c r="AK283" s="1358"/>
      <c r="AL283" s="1358"/>
      <c r="AM283" s="1358"/>
      <c r="AN283" s="1358"/>
      <c r="AP283" s="1358"/>
      <c r="AQ283" s="1358"/>
      <c r="AR283" s="1358"/>
      <c r="AS283" s="1358"/>
      <c r="AT283" s="1358"/>
      <c r="AU283" s="1358"/>
      <c r="AV283" s="1358"/>
      <c r="AW283" s="1358"/>
      <c r="AX283" s="1358"/>
      <c r="AY283" s="1358"/>
      <c r="AZ283" s="1358"/>
      <c r="BA283" s="1358"/>
      <c r="BB283" s="1358"/>
      <c r="BC283" s="1358"/>
      <c r="BD283" s="1358"/>
      <c r="BE283" s="1358"/>
      <c r="BF283" s="1358"/>
      <c r="BG283" s="1358"/>
      <c r="BH283" s="1358"/>
      <c r="BI283" s="1358"/>
    </row>
    <row r="284" spans="1:62" ht="22.5" customHeight="1">
      <c r="A284" s="1359" t="s">
        <v>2866</v>
      </c>
      <c r="B284" s="1358"/>
      <c r="C284" s="4581" t="s">
        <v>2827</v>
      </c>
      <c r="D284" s="4581"/>
      <c r="E284" s="4581"/>
      <c r="F284" s="4581"/>
      <c r="G284" s="4581"/>
      <c r="H284" s="4581"/>
      <c r="I284" s="4581"/>
      <c r="J284" s="4581"/>
      <c r="K284" s="4581"/>
      <c r="L284" s="4581"/>
      <c r="M284" s="4581"/>
      <c r="N284" s="4581"/>
      <c r="O284" s="4581"/>
      <c r="P284" s="4581"/>
      <c r="Q284" s="4581"/>
      <c r="R284" s="4581"/>
      <c r="S284" s="4581"/>
      <c r="T284" s="4581"/>
      <c r="U284" s="4581"/>
      <c r="V284" s="4581"/>
      <c r="W284" s="4581"/>
      <c r="X284" s="4581"/>
      <c r="Y284" s="4581"/>
      <c r="Z284" s="4581"/>
      <c r="AA284" s="4581"/>
      <c r="AB284" s="4581"/>
      <c r="AC284" s="4581"/>
      <c r="AD284" s="4581"/>
      <c r="AE284" s="4581"/>
      <c r="AF284" s="4581"/>
      <c r="AG284" s="4581"/>
      <c r="AH284" s="4581"/>
      <c r="AI284" s="4581"/>
      <c r="AJ284" s="4581"/>
      <c r="AK284" s="4581"/>
      <c r="AL284" s="4581"/>
      <c r="AM284" s="4581"/>
      <c r="AN284" s="4581"/>
      <c r="AO284" s="4581"/>
      <c r="AP284" s="4581"/>
      <c r="AQ284" s="4581"/>
      <c r="AR284" s="4581"/>
      <c r="AS284" s="4581"/>
      <c r="AT284" s="4581"/>
      <c r="AU284" s="4581"/>
      <c r="AV284" s="4581"/>
      <c r="AW284" s="4581"/>
      <c r="AX284" s="4581"/>
      <c r="AY284" s="4581"/>
      <c r="AZ284" s="4581"/>
      <c r="BA284" s="4581"/>
      <c r="BB284" s="4581"/>
      <c r="BC284" s="4581"/>
      <c r="BD284" s="4581"/>
      <c r="BE284" s="4581"/>
      <c r="BF284" s="4581"/>
      <c r="BG284" s="4581"/>
      <c r="BH284" s="4581"/>
      <c r="BI284" s="1362"/>
    </row>
    <row r="285" spans="1:62" ht="22.5" customHeight="1">
      <c r="A285" s="1359"/>
      <c r="B285" s="1358"/>
      <c r="C285" s="4581"/>
      <c r="D285" s="4581"/>
      <c r="E285" s="4581"/>
      <c r="F285" s="4581"/>
      <c r="G285" s="4581"/>
      <c r="H285" s="4581"/>
      <c r="I285" s="4581"/>
      <c r="J285" s="4581"/>
      <c r="K285" s="4581"/>
      <c r="L285" s="4581"/>
      <c r="M285" s="4581"/>
      <c r="N285" s="4581"/>
      <c r="O285" s="4581"/>
      <c r="P285" s="4581"/>
      <c r="Q285" s="4581"/>
      <c r="R285" s="4581"/>
      <c r="S285" s="4581"/>
      <c r="T285" s="4581"/>
      <c r="U285" s="4581"/>
      <c r="V285" s="4581"/>
      <c r="W285" s="4581"/>
      <c r="X285" s="4581"/>
      <c r="Y285" s="4581"/>
      <c r="Z285" s="4581"/>
      <c r="AA285" s="4581"/>
      <c r="AB285" s="4581"/>
      <c r="AC285" s="4581"/>
      <c r="AD285" s="4581"/>
      <c r="AE285" s="4581"/>
      <c r="AF285" s="4581"/>
      <c r="AG285" s="4581"/>
      <c r="AH285" s="4581"/>
      <c r="AI285" s="4581"/>
      <c r="AJ285" s="4581"/>
      <c r="AK285" s="4581"/>
      <c r="AL285" s="4581"/>
      <c r="AM285" s="4581"/>
      <c r="AN285" s="4581"/>
      <c r="AO285" s="4581"/>
      <c r="AP285" s="4581"/>
      <c r="AQ285" s="4581"/>
      <c r="AR285" s="4581"/>
      <c r="AS285" s="4581"/>
      <c r="AT285" s="4581"/>
      <c r="AU285" s="4581"/>
      <c r="AV285" s="4581"/>
      <c r="AW285" s="4581"/>
      <c r="AX285" s="4581"/>
      <c r="AY285" s="4581"/>
      <c r="AZ285" s="4581"/>
      <c r="BA285" s="4581"/>
      <c r="BB285" s="4581"/>
      <c r="BC285" s="4581"/>
      <c r="BD285" s="4581"/>
      <c r="BE285" s="4581"/>
      <c r="BF285" s="4581"/>
      <c r="BG285" s="4581"/>
      <c r="BH285" s="4581"/>
      <c r="BI285" s="1362"/>
    </row>
    <row r="286" spans="1:62" ht="26.25" customHeight="1">
      <c r="A286" s="1359" t="s">
        <v>2867</v>
      </c>
      <c r="B286" s="1358"/>
      <c r="C286" s="1361" t="s">
        <v>2264</v>
      </c>
      <c r="D286" s="1362"/>
      <c r="E286" s="1362"/>
      <c r="F286" s="1362"/>
      <c r="G286" s="1362"/>
      <c r="H286" s="1362"/>
      <c r="I286" s="1362"/>
      <c r="J286" s="1362"/>
      <c r="K286" s="1362"/>
      <c r="L286" s="1362"/>
      <c r="M286" s="1362"/>
      <c r="N286" s="1362"/>
      <c r="O286" s="1362"/>
      <c r="P286" s="1362"/>
      <c r="Q286" s="1362"/>
      <c r="R286" s="1362"/>
      <c r="S286" s="1362"/>
      <c r="T286" s="1362"/>
      <c r="U286" s="1362"/>
      <c r="V286" s="1362"/>
      <c r="W286" s="1362"/>
      <c r="X286" s="1362"/>
      <c r="Y286" s="1362"/>
      <c r="Z286" s="1362"/>
      <c r="AA286" s="1362"/>
      <c r="AB286" s="1362"/>
      <c r="AC286" s="1362"/>
      <c r="AD286" s="1362"/>
      <c r="AE286" s="1362"/>
      <c r="AF286" s="1362"/>
      <c r="AG286" s="1362"/>
      <c r="AH286" s="1362"/>
      <c r="AI286" s="1362"/>
      <c r="AJ286" s="1362"/>
      <c r="AK286" s="1362"/>
      <c r="AL286" s="1362"/>
      <c r="AM286" s="1362"/>
      <c r="AN286" s="1362"/>
      <c r="AO286" s="1738"/>
      <c r="AP286" s="1362"/>
      <c r="AQ286" s="1362"/>
      <c r="AR286" s="1362"/>
      <c r="AS286" s="1362"/>
      <c r="AT286" s="1362"/>
      <c r="AU286" s="1362"/>
      <c r="AV286" s="1362"/>
      <c r="AW286" s="1362"/>
      <c r="AX286" s="1362"/>
      <c r="AY286" s="1362"/>
      <c r="AZ286" s="1362"/>
      <c r="BA286" s="1362"/>
      <c r="BB286" s="1362"/>
      <c r="BC286" s="1362"/>
      <c r="BD286" s="1362"/>
      <c r="BE286" s="1362"/>
      <c r="BF286" s="1362"/>
      <c r="BG286" s="1362"/>
      <c r="BH286" s="1362"/>
      <c r="BI286" s="1362"/>
    </row>
    <row r="287" spans="1:62" ht="27.75" customHeight="1">
      <c r="A287" s="1359" t="s">
        <v>3450</v>
      </c>
      <c r="B287" s="1358"/>
      <c r="C287" s="1360" t="s">
        <v>2263</v>
      </c>
      <c r="D287" s="1360"/>
      <c r="E287" s="1360"/>
      <c r="F287" s="1360"/>
      <c r="G287" s="1360"/>
      <c r="H287" s="1360"/>
      <c r="I287" s="1360"/>
      <c r="J287" s="1360"/>
      <c r="K287" s="1360"/>
      <c r="L287" s="1360"/>
      <c r="M287" s="1360"/>
      <c r="N287" s="1360"/>
      <c r="O287" s="1360"/>
      <c r="P287" s="1360"/>
      <c r="Q287" s="1360"/>
      <c r="R287" s="1360"/>
      <c r="S287" s="1360"/>
      <c r="T287" s="1360"/>
      <c r="U287" s="1360"/>
      <c r="V287" s="1360"/>
      <c r="W287" s="1360"/>
      <c r="X287" s="1360"/>
      <c r="Y287" s="1360"/>
      <c r="Z287" s="1360"/>
      <c r="AA287" s="1360"/>
      <c r="AB287" s="1360"/>
      <c r="AC287" s="1360"/>
      <c r="AD287" s="1360"/>
      <c r="AE287" s="1360"/>
      <c r="AF287" s="1360"/>
      <c r="AG287" s="1360"/>
      <c r="AH287" s="1360"/>
      <c r="AI287" s="1360"/>
      <c r="AJ287" s="1360"/>
      <c r="AK287" s="1360"/>
      <c r="AL287" s="1360"/>
      <c r="AM287" s="1360"/>
      <c r="AN287" s="1360"/>
      <c r="AP287" s="1360"/>
      <c r="AQ287" s="1360"/>
      <c r="AR287" s="1360"/>
      <c r="AS287" s="1360"/>
      <c r="AT287" s="1360"/>
      <c r="AU287" s="1360"/>
      <c r="AV287" s="1360"/>
      <c r="AW287" s="1360"/>
      <c r="AX287" s="1360"/>
      <c r="AY287" s="1360"/>
      <c r="AZ287" s="1360"/>
      <c r="BA287" s="1360"/>
      <c r="BB287" s="1360"/>
      <c r="BC287" s="1360"/>
      <c r="BD287" s="1360"/>
      <c r="BE287" s="1360"/>
      <c r="BF287" s="1360"/>
      <c r="BG287" s="1360"/>
      <c r="BH287" s="1360"/>
      <c r="BI287" s="1357"/>
    </row>
    <row r="288" spans="1:62" ht="27.75" customHeight="1">
      <c r="A288" s="1739" t="s">
        <v>2868</v>
      </c>
      <c r="B288" s="1740"/>
      <c r="C288" s="1358" t="s">
        <v>2262</v>
      </c>
      <c r="D288" s="1357"/>
      <c r="E288" s="1357"/>
      <c r="F288" s="1357"/>
      <c r="G288" s="1357"/>
      <c r="H288" s="1357"/>
      <c r="I288" s="1357"/>
      <c r="J288" s="1357"/>
      <c r="K288" s="1357"/>
      <c r="L288" s="1357"/>
      <c r="M288" s="1357"/>
      <c r="N288" s="1357"/>
      <c r="O288" s="1357"/>
      <c r="P288" s="1357"/>
      <c r="Q288" s="1357"/>
      <c r="R288" s="1357"/>
      <c r="S288" s="1357"/>
      <c r="T288" s="1357"/>
      <c r="U288" s="1357"/>
      <c r="V288" s="1357"/>
      <c r="W288" s="1357"/>
      <c r="X288" s="1357"/>
      <c r="Y288" s="1357"/>
      <c r="Z288" s="1357"/>
      <c r="AA288" s="1357"/>
      <c r="AB288" s="1357"/>
      <c r="AC288" s="1357"/>
      <c r="AD288" s="1357"/>
      <c r="AE288" s="1357"/>
      <c r="AF288" s="1357"/>
      <c r="AG288" s="1357"/>
      <c r="AH288" s="1357"/>
      <c r="AI288" s="1357"/>
      <c r="AJ288" s="1357"/>
      <c r="AK288" s="1357"/>
      <c r="AL288" s="1357"/>
      <c r="AM288" s="1357"/>
      <c r="AN288" s="1357"/>
      <c r="AP288" s="1357"/>
      <c r="AQ288" s="1357"/>
      <c r="AR288" s="1357"/>
      <c r="AS288" s="1357"/>
      <c r="AT288" s="1357"/>
      <c r="AU288" s="1357"/>
      <c r="AV288" s="1357"/>
      <c r="AW288" s="1357"/>
      <c r="AX288" s="1357"/>
      <c r="AY288" s="1357"/>
      <c r="AZ288" s="1357"/>
      <c r="BA288" s="1357"/>
      <c r="BB288" s="1357"/>
      <c r="BC288" s="1357"/>
      <c r="BD288" s="1357"/>
      <c r="BE288" s="1357"/>
      <c r="BF288" s="1357"/>
      <c r="BG288" s="1357"/>
      <c r="BH288" s="1357"/>
      <c r="BI288" s="1357"/>
    </row>
    <row r="289" spans="1:61" ht="27.75" customHeight="1">
      <c r="A289" s="1359" t="s">
        <v>2869</v>
      </c>
      <c r="B289" s="1360"/>
      <c r="C289" s="4581" t="s">
        <v>2828</v>
      </c>
      <c r="D289" s="4581"/>
      <c r="E289" s="4581"/>
      <c r="F289" s="4581"/>
      <c r="G289" s="4581"/>
      <c r="H289" s="4581"/>
      <c r="I289" s="4581"/>
      <c r="J289" s="4581"/>
      <c r="K289" s="4581"/>
      <c r="L289" s="4581"/>
      <c r="M289" s="4581"/>
      <c r="N289" s="4581"/>
      <c r="O289" s="4581"/>
      <c r="P289" s="4581"/>
      <c r="Q289" s="4581"/>
      <c r="R289" s="4581"/>
      <c r="S289" s="4581"/>
      <c r="T289" s="4581"/>
      <c r="U289" s="4581"/>
      <c r="V289" s="4581"/>
      <c r="W289" s="4581"/>
      <c r="X289" s="4581"/>
      <c r="Y289" s="4581"/>
      <c r="Z289" s="4581"/>
      <c r="AA289" s="4581"/>
      <c r="AB289" s="4581"/>
      <c r="AC289" s="4581"/>
      <c r="AD289" s="4581"/>
      <c r="AE289" s="4581"/>
      <c r="AF289" s="4581"/>
      <c r="AG289" s="4581"/>
      <c r="AH289" s="4581"/>
      <c r="AI289" s="4581"/>
      <c r="AJ289" s="4581"/>
      <c r="AK289" s="4581"/>
      <c r="AL289" s="4581"/>
      <c r="AM289" s="4581"/>
      <c r="AN289" s="4581"/>
      <c r="AO289" s="4581"/>
      <c r="AP289" s="4581"/>
      <c r="AQ289" s="4581"/>
      <c r="AR289" s="4581"/>
      <c r="AS289" s="4581"/>
      <c r="AT289" s="4581"/>
      <c r="AU289" s="4581"/>
      <c r="AV289" s="4581"/>
      <c r="AW289" s="4581"/>
      <c r="AX289" s="4581"/>
      <c r="AY289" s="4581"/>
      <c r="AZ289" s="4581"/>
      <c r="BA289" s="4581"/>
      <c r="BB289" s="4581"/>
      <c r="BC289" s="4581"/>
      <c r="BD289" s="4581"/>
      <c r="BE289" s="4581"/>
      <c r="BF289" s="4581"/>
      <c r="BG289" s="4581"/>
      <c r="BH289" s="4581"/>
      <c r="BI289" s="4581"/>
    </row>
    <row r="290" spans="1:61" ht="34.5" customHeight="1">
      <c r="A290" s="1359"/>
      <c r="B290" s="1360"/>
      <c r="C290" s="4581"/>
      <c r="D290" s="4581"/>
      <c r="E290" s="4581"/>
      <c r="F290" s="4581"/>
      <c r="G290" s="4581"/>
      <c r="H290" s="4581"/>
      <c r="I290" s="4581"/>
      <c r="J290" s="4581"/>
      <c r="K290" s="4581"/>
      <c r="L290" s="4581"/>
      <c r="M290" s="4581"/>
      <c r="N290" s="4581"/>
      <c r="O290" s="4581"/>
      <c r="P290" s="4581"/>
      <c r="Q290" s="4581"/>
      <c r="R290" s="4581"/>
      <c r="S290" s="4581"/>
      <c r="T290" s="4581"/>
      <c r="U290" s="4581"/>
      <c r="V290" s="4581"/>
      <c r="W290" s="4581"/>
      <c r="X290" s="4581"/>
      <c r="Y290" s="4581"/>
      <c r="Z290" s="4581"/>
      <c r="AA290" s="4581"/>
      <c r="AB290" s="4581"/>
      <c r="AC290" s="4581"/>
      <c r="AD290" s="4581"/>
      <c r="AE290" s="4581"/>
      <c r="AF290" s="4581"/>
      <c r="AG290" s="4581"/>
      <c r="AH290" s="4581"/>
      <c r="AI290" s="4581"/>
      <c r="AJ290" s="4581"/>
      <c r="AK290" s="4581"/>
      <c r="AL290" s="4581"/>
      <c r="AM290" s="4581"/>
      <c r="AN290" s="4581"/>
      <c r="AO290" s="4581"/>
      <c r="AP290" s="4581"/>
      <c r="AQ290" s="4581"/>
      <c r="AR290" s="4581"/>
      <c r="AS290" s="4581"/>
      <c r="AT290" s="4581"/>
      <c r="AU290" s="4581"/>
      <c r="AV290" s="4581"/>
      <c r="AW290" s="4581"/>
      <c r="AX290" s="4581"/>
      <c r="AY290" s="4581"/>
      <c r="AZ290" s="4581"/>
      <c r="BA290" s="4581"/>
      <c r="BB290" s="4581"/>
      <c r="BC290" s="4581"/>
      <c r="BD290" s="4581"/>
      <c r="BE290" s="4581"/>
      <c r="BF290" s="4581"/>
      <c r="BG290" s="4581"/>
      <c r="BH290" s="4581"/>
      <c r="BI290" s="4581"/>
    </row>
    <row r="291" spans="1:61" ht="34.5" customHeight="1">
      <c r="A291" s="1359"/>
      <c r="B291" s="1360"/>
      <c r="C291" s="4581"/>
      <c r="D291" s="4581"/>
      <c r="E291" s="4581"/>
      <c r="F291" s="4581"/>
      <c r="G291" s="4581"/>
      <c r="H291" s="4581"/>
      <c r="I291" s="4581"/>
      <c r="J291" s="4581"/>
      <c r="K291" s="4581"/>
      <c r="L291" s="4581"/>
      <c r="M291" s="4581"/>
      <c r="N291" s="4581"/>
      <c r="O291" s="4581"/>
      <c r="P291" s="4581"/>
      <c r="Q291" s="4581"/>
      <c r="R291" s="4581"/>
      <c r="S291" s="4581"/>
      <c r="T291" s="4581"/>
      <c r="U291" s="4581"/>
      <c r="V291" s="4581"/>
      <c r="W291" s="4581"/>
      <c r="X291" s="4581"/>
      <c r="Y291" s="4581"/>
      <c r="Z291" s="4581"/>
      <c r="AA291" s="4581"/>
      <c r="AB291" s="4581"/>
      <c r="AC291" s="4581"/>
      <c r="AD291" s="4581"/>
      <c r="AE291" s="4581"/>
      <c r="AF291" s="4581"/>
      <c r="AG291" s="4581"/>
      <c r="AH291" s="4581"/>
      <c r="AI291" s="4581"/>
      <c r="AJ291" s="4581"/>
      <c r="AK291" s="4581"/>
      <c r="AL291" s="4581"/>
      <c r="AM291" s="4581"/>
      <c r="AN291" s="4581"/>
      <c r="AO291" s="4581"/>
      <c r="AP291" s="4581"/>
      <c r="AQ291" s="4581"/>
      <c r="AR291" s="4581"/>
      <c r="AS291" s="4581"/>
      <c r="AT291" s="4581"/>
      <c r="AU291" s="4581"/>
      <c r="AV291" s="4581"/>
      <c r="AW291" s="4581"/>
      <c r="AX291" s="4581"/>
      <c r="AY291" s="4581"/>
      <c r="AZ291" s="4581"/>
      <c r="BA291" s="4581"/>
      <c r="BB291" s="4581"/>
      <c r="BC291" s="4581"/>
      <c r="BD291" s="4581"/>
      <c r="BE291" s="4581"/>
      <c r="BF291" s="4581"/>
      <c r="BG291" s="4581"/>
      <c r="BH291" s="4581"/>
      <c r="BI291" s="4581"/>
    </row>
    <row r="292" spans="1:61" ht="22.5" customHeight="1">
      <c r="A292" s="1359" t="s">
        <v>3451</v>
      </c>
      <c r="B292" s="1358"/>
      <c r="C292" s="4571" t="s">
        <v>2261</v>
      </c>
      <c r="D292" s="4571"/>
      <c r="E292" s="4571"/>
      <c r="F292" s="4571"/>
      <c r="G292" s="4571"/>
      <c r="H292" s="4571"/>
      <c r="I292" s="4571"/>
      <c r="J292" s="4571"/>
      <c r="K292" s="4571"/>
      <c r="L292" s="4571"/>
      <c r="M292" s="4571"/>
      <c r="N292" s="4571"/>
      <c r="O292" s="4571"/>
      <c r="P292" s="4571"/>
      <c r="Q292" s="4571"/>
      <c r="R292" s="4571"/>
      <c r="S292" s="4571"/>
      <c r="T292" s="4571"/>
      <c r="U292" s="4571"/>
      <c r="V292" s="4571"/>
      <c r="W292" s="4571"/>
      <c r="X292" s="4571"/>
      <c r="Y292" s="4571"/>
      <c r="Z292" s="4571"/>
      <c r="AA292" s="4571"/>
      <c r="AB292" s="4571"/>
      <c r="AC292" s="4571"/>
      <c r="AD292" s="4571"/>
      <c r="AE292" s="4571"/>
      <c r="AF292" s="4571"/>
      <c r="AG292" s="4571"/>
      <c r="AH292" s="4571"/>
      <c r="AI292" s="4571"/>
      <c r="AJ292" s="4571"/>
      <c r="AK292" s="4571"/>
      <c r="AL292" s="4571"/>
      <c r="AM292" s="4571"/>
      <c r="AN292" s="4571"/>
      <c r="AO292" s="4571"/>
      <c r="AP292" s="4571"/>
      <c r="AQ292" s="4571"/>
      <c r="AR292" s="4571"/>
      <c r="AS292" s="4571"/>
      <c r="AT292" s="4571"/>
      <c r="AU292" s="4571"/>
      <c r="AV292" s="4571"/>
      <c r="AW292" s="4571"/>
      <c r="AX292" s="4571"/>
      <c r="AY292" s="4571"/>
      <c r="AZ292" s="4571"/>
      <c r="BA292" s="4571"/>
      <c r="BB292" s="4571"/>
      <c r="BC292" s="4571"/>
      <c r="BD292" s="4571"/>
      <c r="BE292" s="4571"/>
      <c r="BF292" s="4571"/>
      <c r="BG292" s="4571"/>
      <c r="BH292" s="4571"/>
      <c r="BI292" s="4571"/>
    </row>
    <row r="293" spans="1:61" ht="22.5" customHeight="1">
      <c r="A293" s="1359"/>
      <c r="B293" s="1358"/>
      <c r="C293" s="4571"/>
      <c r="D293" s="4571"/>
      <c r="E293" s="4571"/>
      <c r="F293" s="4571"/>
      <c r="G293" s="4571"/>
      <c r="H293" s="4571"/>
      <c r="I293" s="4571"/>
      <c r="J293" s="4571"/>
      <c r="K293" s="4571"/>
      <c r="L293" s="4571"/>
      <c r="M293" s="4571"/>
      <c r="N293" s="4571"/>
      <c r="O293" s="4571"/>
      <c r="P293" s="4571"/>
      <c r="Q293" s="4571"/>
      <c r="R293" s="4571"/>
      <c r="S293" s="4571"/>
      <c r="T293" s="4571"/>
      <c r="U293" s="4571"/>
      <c r="V293" s="4571"/>
      <c r="W293" s="4571"/>
      <c r="X293" s="4571"/>
      <c r="Y293" s="4571"/>
      <c r="Z293" s="4571"/>
      <c r="AA293" s="4571"/>
      <c r="AB293" s="4571"/>
      <c r="AC293" s="4571"/>
      <c r="AD293" s="4571"/>
      <c r="AE293" s="4571"/>
      <c r="AF293" s="4571"/>
      <c r="AG293" s="4571"/>
      <c r="AH293" s="4571"/>
      <c r="AI293" s="4571"/>
      <c r="AJ293" s="4571"/>
      <c r="AK293" s="4571"/>
      <c r="AL293" s="4571"/>
      <c r="AM293" s="4571"/>
      <c r="AN293" s="4571"/>
      <c r="AO293" s="4571"/>
      <c r="AP293" s="4571"/>
      <c r="AQ293" s="4571"/>
      <c r="AR293" s="4571"/>
      <c r="AS293" s="4571"/>
      <c r="AT293" s="4571"/>
      <c r="AU293" s="4571"/>
      <c r="AV293" s="4571"/>
      <c r="AW293" s="4571"/>
      <c r="AX293" s="4571"/>
      <c r="AY293" s="4571"/>
      <c r="AZ293" s="4571"/>
      <c r="BA293" s="4571"/>
      <c r="BB293" s="4571"/>
      <c r="BC293" s="4571"/>
      <c r="BD293" s="4571"/>
      <c r="BE293" s="4571"/>
      <c r="BF293" s="4571"/>
      <c r="BG293" s="4571"/>
      <c r="BH293" s="4571"/>
      <c r="BI293" s="4571"/>
    </row>
    <row r="294" spans="1:61" ht="27.75" customHeight="1">
      <c r="A294" s="1739" t="s">
        <v>2870</v>
      </c>
      <c r="B294" s="1741"/>
      <c r="C294" s="4571" t="s">
        <v>2260</v>
      </c>
      <c r="D294" s="4571"/>
      <c r="E294" s="4571"/>
      <c r="F294" s="4571"/>
      <c r="G294" s="4571"/>
      <c r="H294" s="4571"/>
      <c r="I294" s="4571"/>
      <c r="J294" s="4571"/>
      <c r="K294" s="4571"/>
      <c r="L294" s="4571"/>
      <c r="M294" s="4571"/>
      <c r="N294" s="4571"/>
      <c r="O294" s="4571"/>
      <c r="P294" s="4571"/>
      <c r="Q294" s="4571"/>
      <c r="R294" s="4571"/>
      <c r="S294" s="4571"/>
      <c r="T294" s="4571"/>
      <c r="U294" s="4571"/>
      <c r="V294" s="4571"/>
      <c r="W294" s="4571"/>
      <c r="X294" s="4571"/>
      <c r="Y294" s="4571"/>
      <c r="Z294" s="4571"/>
      <c r="AA294" s="4571"/>
      <c r="AB294" s="4571"/>
      <c r="AC294" s="4571"/>
      <c r="AD294" s="4571"/>
      <c r="AE294" s="4571"/>
      <c r="AF294" s="4571"/>
      <c r="AG294" s="4571"/>
      <c r="AH294" s="4571"/>
      <c r="AI294" s="4571"/>
      <c r="AJ294" s="4571"/>
      <c r="AK294" s="4571"/>
      <c r="AL294" s="4571"/>
      <c r="AM294" s="4571"/>
      <c r="AN294" s="4571"/>
      <c r="AO294" s="4571"/>
      <c r="AP294" s="4571"/>
      <c r="AQ294" s="4571"/>
      <c r="AR294" s="4571"/>
      <c r="AS294" s="4571"/>
      <c r="AT294" s="4571"/>
      <c r="AU294" s="4571"/>
      <c r="AV294" s="4571"/>
      <c r="AW294" s="4571"/>
      <c r="AX294" s="4571"/>
      <c r="AY294" s="4571"/>
      <c r="AZ294" s="4571"/>
      <c r="BA294" s="4571"/>
      <c r="BB294" s="4571"/>
      <c r="BC294" s="4571"/>
      <c r="BD294" s="4571"/>
      <c r="BE294" s="4571"/>
      <c r="BF294" s="4571"/>
      <c r="BG294" s="4571"/>
      <c r="BH294" s="4571"/>
      <c r="BI294" s="1357"/>
    </row>
    <row r="295" spans="1:61">
      <c r="C295" s="1357"/>
      <c r="D295" s="1357"/>
      <c r="E295" s="1357"/>
      <c r="F295" s="1357"/>
      <c r="G295" s="1357"/>
      <c r="H295" s="1357"/>
      <c r="I295" s="1357"/>
      <c r="J295" s="1357"/>
      <c r="K295" s="1357"/>
      <c r="L295" s="1357"/>
      <c r="M295" s="1357"/>
      <c r="N295" s="1357"/>
      <c r="O295" s="1357"/>
      <c r="P295" s="1357"/>
      <c r="Q295" s="1357"/>
      <c r="R295" s="1357"/>
      <c r="S295" s="1357"/>
      <c r="T295" s="1357"/>
      <c r="U295" s="1357"/>
      <c r="V295" s="1357"/>
      <c r="W295" s="1357"/>
      <c r="X295" s="1357"/>
      <c r="Y295" s="1357"/>
      <c r="Z295" s="1357"/>
      <c r="AA295" s="1357"/>
      <c r="AB295" s="1357"/>
      <c r="AC295" s="1357"/>
      <c r="AD295" s="1357"/>
      <c r="AE295" s="1357"/>
      <c r="AF295" s="1357"/>
      <c r="AG295" s="1357"/>
      <c r="AH295" s="1357"/>
      <c r="AI295" s="1357"/>
      <c r="AJ295" s="1357"/>
      <c r="AK295" s="1357"/>
      <c r="AL295" s="1357"/>
      <c r="AM295" s="1357"/>
      <c r="AN295" s="1357"/>
      <c r="AP295" s="1357"/>
      <c r="AQ295" s="1357"/>
      <c r="AR295" s="1357"/>
      <c r="AS295" s="1357"/>
      <c r="AT295" s="1357"/>
      <c r="AU295" s="1357"/>
      <c r="AV295" s="1357"/>
      <c r="AW295" s="1357"/>
      <c r="AX295" s="1357"/>
      <c r="AY295" s="1357"/>
      <c r="AZ295" s="1357"/>
      <c r="BA295" s="1357"/>
      <c r="BB295" s="1357"/>
      <c r="BC295" s="1357"/>
      <c r="BD295" s="1357"/>
      <c r="BE295" s="1357"/>
      <c r="BF295" s="1357"/>
      <c r="BG295" s="1357"/>
      <c r="BH295" s="1357"/>
      <c r="BI295" s="1357"/>
    </row>
    <row r="296" spans="1:61">
      <c r="C296" s="1356"/>
      <c r="D296" s="1356"/>
      <c r="E296" s="1356"/>
      <c r="F296" s="1356"/>
      <c r="G296" s="1356"/>
      <c r="H296" s="1356"/>
      <c r="I296" s="1356"/>
      <c r="J296" s="1356"/>
      <c r="K296" s="1356"/>
      <c r="L296" s="1356"/>
      <c r="M296" s="1356"/>
      <c r="N296" s="1356"/>
      <c r="O296" s="1356"/>
      <c r="P296" s="1356"/>
      <c r="Q296" s="1356"/>
      <c r="R296" s="1356"/>
      <c r="S296" s="1356"/>
      <c r="T296" s="1356"/>
      <c r="U296" s="1356"/>
      <c r="V296" s="1356"/>
      <c r="W296" s="1356"/>
      <c r="X296" s="1356"/>
      <c r="Y296" s="1356"/>
      <c r="Z296" s="1356"/>
      <c r="AA296" s="1356"/>
      <c r="AB296" s="1356"/>
      <c r="AC296" s="1356"/>
      <c r="AD296" s="1356"/>
      <c r="AE296" s="1356"/>
      <c r="AF296" s="1356"/>
      <c r="AG296" s="1356"/>
      <c r="AH296" s="1356"/>
      <c r="AI296" s="1356"/>
      <c r="AJ296" s="1356"/>
      <c r="AK296" s="1356"/>
      <c r="AL296" s="1356"/>
      <c r="AM296" s="1356"/>
      <c r="AN296" s="1356"/>
      <c r="AO296" s="1742"/>
      <c r="AP296" s="1356"/>
      <c r="AQ296" s="1356"/>
      <c r="AR296" s="1356"/>
      <c r="AS296" s="1356"/>
      <c r="AT296" s="1356"/>
      <c r="AU296" s="1356"/>
      <c r="AV296" s="1356"/>
      <c r="AW296" s="1356"/>
      <c r="AX296" s="1356"/>
      <c r="AY296" s="1356"/>
      <c r="AZ296" s="1356"/>
      <c r="BA296" s="1356"/>
      <c r="BB296" s="1356"/>
      <c r="BC296" s="1356"/>
      <c r="BD296" s="1356"/>
      <c r="BE296" s="1356"/>
      <c r="BF296" s="1356"/>
      <c r="BG296" s="1356"/>
      <c r="BH296" s="1356"/>
      <c r="BI296" s="1356"/>
    </row>
    <row r="297" spans="1:61">
      <c r="C297" s="1356"/>
      <c r="D297" s="1356"/>
      <c r="E297" s="1356"/>
      <c r="F297" s="1356"/>
      <c r="G297" s="1356"/>
      <c r="H297" s="1356"/>
      <c r="I297" s="1356"/>
      <c r="J297" s="1356"/>
      <c r="K297" s="1356"/>
      <c r="L297" s="1356"/>
      <c r="M297" s="1356"/>
      <c r="N297" s="1356"/>
      <c r="O297" s="1356"/>
      <c r="P297" s="1356"/>
      <c r="Q297" s="1356"/>
      <c r="R297" s="1356"/>
      <c r="S297" s="1356"/>
      <c r="T297" s="1356"/>
      <c r="U297" s="1356"/>
      <c r="V297" s="1356"/>
      <c r="W297" s="1356"/>
      <c r="X297" s="1356"/>
      <c r="Y297" s="1356"/>
      <c r="Z297" s="1356"/>
      <c r="AA297" s="1356"/>
      <c r="AB297" s="1356"/>
      <c r="AC297" s="1356"/>
      <c r="AD297" s="1356"/>
      <c r="AE297" s="1356"/>
      <c r="AF297" s="1356"/>
      <c r="AG297" s="1356"/>
      <c r="AH297" s="1356"/>
      <c r="AI297" s="1356"/>
      <c r="AJ297" s="1356"/>
      <c r="AK297" s="1356"/>
      <c r="AL297" s="1356"/>
      <c r="AM297" s="1356"/>
      <c r="AN297" s="1356"/>
      <c r="AO297" s="1742"/>
      <c r="AP297" s="1356"/>
      <c r="AQ297" s="1356"/>
      <c r="AR297" s="1356"/>
      <c r="AS297" s="1356"/>
      <c r="AT297" s="1356"/>
      <c r="AU297" s="1356"/>
      <c r="AV297" s="1356"/>
      <c r="AW297" s="1356"/>
      <c r="AX297" s="1356"/>
      <c r="AY297" s="1356"/>
      <c r="AZ297" s="1356"/>
      <c r="BA297" s="1356"/>
      <c r="BB297" s="1356"/>
      <c r="BC297" s="1356"/>
      <c r="BD297" s="1356"/>
      <c r="BE297" s="1356"/>
      <c r="BF297" s="1356"/>
      <c r="BG297" s="1356"/>
      <c r="BH297" s="1356"/>
      <c r="BI297" s="1356"/>
    </row>
    <row r="298" spans="1:61">
      <c r="C298" s="1356"/>
      <c r="D298" s="1356"/>
      <c r="E298" s="1356"/>
      <c r="F298" s="1356"/>
      <c r="G298" s="1356"/>
      <c r="H298" s="1356"/>
      <c r="I298" s="1356"/>
      <c r="J298" s="1356"/>
      <c r="K298" s="1356"/>
      <c r="L298" s="1356"/>
      <c r="M298" s="1356"/>
      <c r="N298" s="1356"/>
      <c r="O298" s="1356"/>
      <c r="P298" s="1356"/>
      <c r="Q298" s="1356"/>
      <c r="R298" s="1356"/>
      <c r="S298" s="1356"/>
      <c r="T298" s="1356"/>
      <c r="U298" s="1356"/>
      <c r="V298" s="1356"/>
      <c r="W298" s="1356"/>
      <c r="X298" s="1356"/>
      <c r="Y298" s="1356"/>
      <c r="Z298" s="1356"/>
      <c r="AA298" s="1356"/>
      <c r="AB298" s="1356"/>
      <c r="AC298" s="1356"/>
      <c r="AD298" s="1356"/>
      <c r="AE298" s="1356"/>
      <c r="AF298" s="1356"/>
      <c r="AG298" s="1356"/>
      <c r="AH298" s="1356"/>
      <c r="AI298" s="1356"/>
      <c r="AJ298" s="1356"/>
      <c r="AK298" s="1356"/>
      <c r="AL298" s="1356"/>
      <c r="AM298" s="1356"/>
      <c r="AN298" s="1356"/>
      <c r="AO298" s="1742"/>
      <c r="AP298" s="1356"/>
      <c r="AQ298" s="1356"/>
      <c r="AR298" s="1356"/>
      <c r="AS298" s="1356"/>
      <c r="AT298" s="1356"/>
      <c r="AU298" s="1356"/>
      <c r="AV298" s="1356"/>
      <c r="AW298" s="1356"/>
      <c r="AX298" s="1356"/>
      <c r="AY298" s="1356"/>
      <c r="AZ298" s="1356"/>
      <c r="BA298" s="1356"/>
      <c r="BB298" s="1356"/>
      <c r="BC298" s="1356"/>
      <c r="BD298" s="1356"/>
      <c r="BE298" s="1356"/>
      <c r="BF298" s="1356"/>
      <c r="BG298" s="1356"/>
      <c r="BH298" s="1356"/>
      <c r="BI298" s="1356"/>
    </row>
    <row r="299" spans="1:61">
      <c r="C299" s="1356"/>
      <c r="D299" s="1356"/>
      <c r="E299" s="1356"/>
      <c r="F299" s="1356"/>
      <c r="G299" s="1356"/>
      <c r="H299" s="1356"/>
      <c r="I299" s="1356"/>
      <c r="J299" s="1356"/>
      <c r="K299" s="1356"/>
      <c r="L299" s="1356"/>
      <c r="M299" s="1356"/>
      <c r="N299" s="1356"/>
      <c r="O299" s="1356"/>
      <c r="P299" s="1356"/>
      <c r="Q299" s="1356"/>
      <c r="R299" s="1356"/>
      <c r="S299" s="1356"/>
      <c r="T299" s="1356"/>
      <c r="U299" s="1356"/>
      <c r="V299" s="1356"/>
      <c r="W299" s="1356"/>
      <c r="X299" s="1356"/>
      <c r="Y299" s="1356"/>
      <c r="Z299" s="1356"/>
      <c r="AA299" s="1356"/>
      <c r="AB299" s="1356"/>
      <c r="AC299" s="1356"/>
      <c r="AD299" s="1356"/>
      <c r="AE299" s="1356"/>
      <c r="AF299" s="1356"/>
      <c r="AG299" s="1356"/>
      <c r="AH299" s="1356"/>
      <c r="AI299" s="1356"/>
      <c r="AJ299" s="1356"/>
      <c r="AK299" s="1356"/>
      <c r="AL299" s="1356"/>
      <c r="AM299" s="1356"/>
      <c r="AN299" s="1356"/>
      <c r="AO299" s="1742"/>
      <c r="AP299" s="1356"/>
      <c r="AQ299" s="1356"/>
      <c r="AR299" s="1356"/>
      <c r="AS299" s="1356"/>
      <c r="AT299" s="1356"/>
      <c r="AU299" s="1356"/>
      <c r="AV299" s="1356"/>
      <c r="AW299" s="1356"/>
      <c r="AX299" s="1356"/>
      <c r="AY299" s="1356"/>
      <c r="AZ299" s="1356"/>
      <c r="BA299" s="1356"/>
      <c r="BB299" s="1356"/>
      <c r="BC299" s="1356"/>
      <c r="BD299" s="1356"/>
      <c r="BE299" s="1356"/>
      <c r="BF299" s="1356"/>
      <c r="BG299" s="1356"/>
      <c r="BH299" s="1356"/>
      <c r="BI299" s="1356"/>
    </row>
    <row r="300" spans="1:61">
      <c r="C300" s="1356"/>
      <c r="D300" s="1356"/>
      <c r="E300" s="1356"/>
      <c r="F300" s="1356"/>
      <c r="G300" s="1356"/>
      <c r="H300" s="1356"/>
      <c r="I300" s="1356"/>
      <c r="J300" s="1356"/>
      <c r="K300" s="1356"/>
      <c r="L300" s="1356"/>
      <c r="M300" s="1356"/>
      <c r="N300" s="1356"/>
      <c r="O300" s="1356"/>
      <c r="P300" s="1356"/>
      <c r="Q300" s="1356"/>
      <c r="R300" s="1356"/>
      <c r="S300" s="1356"/>
      <c r="T300" s="1356"/>
      <c r="U300" s="1356"/>
      <c r="V300" s="1356"/>
      <c r="W300" s="1356"/>
      <c r="X300" s="1356"/>
      <c r="Y300" s="1356"/>
      <c r="Z300" s="1356"/>
      <c r="AA300" s="1356"/>
      <c r="AB300" s="1356"/>
      <c r="AC300" s="1356"/>
      <c r="AD300" s="1356"/>
      <c r="AE300" s="1356"/>
      <c r="AF300" s="1356"/>
      <c r="AG300" s="1356"/>
      <c r="AH300" s="1356"/>
      <c r="AI300" s="1356"/>
      <c r="AJ300" s="1356"/>
      <c r="AK300" s="1356"/>
      <c r="AL300" s="1356"/>
      <c r="AM300" s="1356"/>
      <c r="AN300" s="1356"/>
      <c r="AO300" s="1742"/>
      <c r="AP300" s="1356"/>
      <c r="AQ300" s="1356"/>
      <c r="AR300" s="1356"/>
      <c r="AS300" s="1356"/>
      <c r="AT300" s="1356"/>
      <c r="AU300" s="1356"/>
      <c r="AV300" s="1356"/>
      <c r="AW300" s="1356"/>
      <c r="AX300" s="1356"/>
      <c r="AY300" s="1356"/>
      <c r="AZ300" s="1356"/>
      <c r="BA300" s="1356"/>
      <c r="BB300" s="1356"/>
      <c r="BC300" s="1356"/>
      <c r="BD300" s="1356"/>
      <c r="BE300" s="1356"/>
      <c r="BF300" s="1356"/>
      <c r="BG300" s="1356"/>
      <c r="BH300" s="1356"/>
      <c r="BI300" s="1356"/>
    </row>
    <row r="301" spans="1:61">
      <c r="C301" s="1356"/>
      <c r="D301" s="1356"/>
      <c r="E301" s="1356"/>
      <c r="F301" s="1356"/>
      <c r="G301" s="1356"/>
      <c r="H301" s="1356"/>
      <c r="I301" s="1356"/>
      <c r="J301" s="1356"/>
      <c r="K301" s="1356"/>
      <c r="L301" s="1356"/>
      <c r="M301" s="1356"/>
      <c r="N301" s="1356"/>
      <c r="O301" s="1356"/>
      <c r="P301" s="1356"/>
      <c r="Q301" s="1356"/>
      <c r="R301" s="1356"/>
      <c r="S301" s="1356"/>
      <c r="T301" s="1356"/>
      <c r="U301" s="1356"/>
      <c r="V301" s="1356"/>
      <c r="W301" s="1356"/>
      <c r="X301" s="1356"/>
      <c r="Y301" s="1356"/>
      <c r="Z301" s="1356"/>
      <c r="AA301" s="1356"/>
      <c r="AB301" s="1356"/>
      <c r="AC301" s="1356"/>
      <c r="AD301" s="1356"/>
      <c r="AE301" s="1356"/>
      <c r="AF301" s="1356"/>
      <c r="AG301" s="1356"/>
      <c r="AH301" s="1356"/>
      <c r="AI301" s="1356"/>
      <c r="AJ301" s="1356"/>
      <c r="AK301" s="1356"/>
      <c r="AL301" s="1356"/>
      <c r="AM301" s="1356"/>
      <c r="AN301" s="1356"/>
      <c r="AO301" s="1742"/>
      <c r="AP301" s="1356"/>
      <c r="AQ301" s="1356"/>
      <c r="AR301" s="1356"/>
      <c r="AS301" s="1356"/>
      <c r="AT301" s="1356"/>
      <c r="AU301" s="1356"/>
      <c r="AV301" s="1356"/>
      <c r="AW301" s="1356"/>
      <c r="AX301" s="1356"/>
      <c r="AY301" s="1356"/>
      <c r="AZ301" s="1356"/>
      <c r="BA301" s="1356"/>
      <c r="BB301" s="1356"/>
      <c r="BC301" s="1356"/>
      <c r="BD301" s="1356"/>
      <c r="BE301" s="1356"/>
      <c r="BF301" s="1356"/>
      <c r="BG301" s="1356"/>
      <c r="BH301" s="1356"/>
      <c r="BI301" s="1356"/>
    </row>
    <row r="302" spans="1:61">
      <c r="C302" s="1356"/>
      <c r="D302" s="1356"/>
      <c r="E302" s="1356"/>
      <c r="F302" s="1356"/>
      <c r="G302" s="1356"/>
      <c r="H302" s="1356"/>
      <c r="I302" s="1356"/>
      <c r="J302" s="1356"/>
      <c r="K302" s="1356"/>
      <c r="L302" s="1356"/>
      <c r="M302" s="1356"/>
      <c r="N302" s="1356"/>
      <c r="O302" s="1356"/>
      <c r="P302" s="1356"/>
      <c r="Q302" s="1356"/>
      <c r="R302" s="1356"/>
      <c r="S302" s="1356"/>
      <c r="T302" s="1356"/>
      <c r="U302" s="1356"/>
      <c r="V302" s="1356"/>
      <c r="W302" s="1356"/>
      <c r="X302" s="1356"/>
      <c r="Y302" s="1356"/>
      <c r="Z302" s="1356"/>
      <c r="AA302" s="1356"/>
      <c r="AB302" s="1356"/>
      <c r="AC302" s="1356"/>
      <c r="AD302" s="1356"/>
      <c r="AE302" s="1356"/>
      <c r="AF302" s="1356"/>
      <c r="AG302" s="1356"/>
      <c r="AH302" s="1356"/>
      <c r="AI302" s="1356"/>
      <c r="AJ302" s="1356"/>
      <c r="AK302" s="1356"/>
      <c r="AL302" s="1356"/>
      <c r="AM302" s="1356"/>
      <c r="AN302" s="1356"/>
      <c r="AO302" s="1742"/>
      <c r="AP302" s="1356"/>
      <c r="AQ302" s="1356"/>
      <c r="AR302" s="1356"/>
      <c r="AS302" s="1356"/>
      <c r="AT302" s="1356"/>
      <c r="AU302" s="1356"/>
      <c r="AV302" s="1356"/>
      <c r="AW302" s="1356"/>
      <c r="AX302" s="1356"/>
      <c r="AY302" s="1356"/>
      <c r="AZ302" s="1356"/>
      <c r="BA302" s="1356"/>
      <c r="BB302" s="1356"/>
      <c r="BC302" s="1356"/>
      <c r="BD302" s="1356"/>
      <c r="BE302" s="1356"/>
      <c r="BF302" s="1356"/>
      <c r="BG302" s="1356"/>
      <c r="BH302" s="1356"/>
      <c r="BI302" s="1356"/>
    </row>
    <row r="303" spans="1:61">
      <c r="C303" s="1356"/>
      <c r="D303" s="1356"/>
      <c r="E303" s="1356"/>
      <c r="F303" s="1356"/>
      <c r="G303" s="1356"/>
      <c r="H303" s="1356"/>
      <c r="I303" s="1356"/>
      <c r="J303" s="1356"/>
      <c r="K303" s="1356"/>
      <c r="L303" s="1356"/>
      <c r="M303" s="1356"/>
      <c r="N303" s="1356"/>
      <c r="O303" s="1356"/>
      <c r="P303" s="1356"/>
      <c r="Q303" s="1356"/>
      <c r="R303" s="1356"/>
      <c r="S303" s="1356"/>
      <c r="T303" s="1356"/>
      <c r="U303" s="1356"/>
      <c r="V303" s="1356"/>
      <c r="W303" s="1356"/>
      <c r="X303" s="1356"/>
      <c r="Y303" s="1356"/>
      <c r="Z303" s="1356"/>
      <c r="AA303" s="1356"/>
      <c r="AB303" s="1356"/>
      <c r="AC303" s="1356"/>
      <c r="AD303" s="1356"/>
      <c r="AE303" s="1356"/>
      <c r="AF303" s="1356"/>
      <c r="AG303" s="1356"/>
      <c r="AH303" s="1356"/>
      <c r="AI303" s="1356"/>
      <c r="AJ303" s="1356"/>
      <c r="AK303" s="1356"/>
      <c r="AL303" s="1356"/>
      <c r="AM303" s="1356"/>
      <c r="AN303" s="1356"/>
      <c r="AO303" s="1742"/>
      <c r="AP303" s="1356"/>
      <c r="AQ303" s="1356"/>
      <c r="AR303" s="1356"/>
      <c r="AS303" s="1356"/>
      <c r="AT303" s="1356"/>
      <c r="AU303" s="1356"/>
      <c r="AV303" s="1356"/>
      <c r="AW303" s="1356"/>
      <c r="AX303" s="1356"/>
      <c r="AY303" s="1356"/>
      <c r="AZ303" s="1356"/>
      <c r="BA303" s="1356"/>
      <c r="BB303" s="1356"/>
      <c r="BC303" s="1356"/>
      <c r="BD303" s="1356"/>
      <c r="BE303" s="1356"/>
      <c r="BF303" s="1356"/>
      <c r="BG303" s="1356"/>
      <c r="BH303" s="1356"/>
      <c r="BI303" s="1356"/>
    </row>
    <row r="304" spans="1:61">
      <c r="C304" s="1356"/>
      <c r="D304" s="1356"/>
      <c r="E304" s="1356"/>
      <c r="F304" s="1356"/>
      <c r="G304" s="1356"/>
      <c r="H304" s="1356"/>
      <c r="I304" s="1356"/>
      <c r="J304" s="1356"/>
      <c r="K304" s="1356"/>
      <c r="L304" s="1356"/>
      <c r="M304" s="1356"/>
      <c r="N304" s="1356"/>
      <c r="O304" s="1356"/>
      <c r="P304" s="1356"/>
      <c r="Q304" s="1356"/>
      <c r="R304" s="1356"/>
      <c r="S304" s="1356"/>
      <c r="T304" s="1356"/>
      <c r="U304" s="1356"/>
      <c r="V304" s="1356"/>
      <c r="W304" s="1356"/>
      <c r="X304" s="1356"/>
      <c r="Y304" s="1356"/>
      <c r="Z304" s="1356"/>
      <c r="AA304" s="1356"/>
      <c r="AB304" s="1356"/>
      <c r="AC304" s="1356"/>
      <c r="AD304" s="1356"/>
      <c r="AE304" s="1356"/>
      <c r="AF304" s="1356"/>
      <c r="AG304" s="1356"/>
      <c r="AH304" s="1356"/>
      <c r="AI304" s="1356"/>
      <c r="AJ304" s="1356"/>
      <c r="AK304" s="1356"/>
      <c r="AL304" s="1356"/>
      <c r="AM304" s="1356"/>
      <c r="AN304" s="1356"/>
      <c r="AO304" s="1742"/>
      <c r="AP304" s="1356"/>
      <c r="AQ304" s="1356"/>
      <c r="AR304" s="1356"/>
      <c r="AS304" s="1356"/>
      <c r="AT304" s="1356"/>
      <c r="AU304" s="1356"/>
      <c r="AV304" s="1356"/>
      <c r="AW304" s="1356"/>
      <c r="AX304" s="1356"/>
      <c r="AY304" s="1356"/>
      <c r="AZ304" s="1356"/>
      <c r="BA304" s="1356"/>
      <c r="BB304" s="1356"/>
      <c r="BC304" s="1356"/>
      <c r="BD304" s="1356"/>
      <c r="BE304" s="1356"/>
      <c r="BF304" s="1356"/>
      <c r="BG304" s="1356"/>
      <c r="BH304" s="1356"/>
      <c r="BI304" s="1356"/>
    </row>
    <row r="305" spans="3:61">
      <c r="C305" s="1356"/>
      <c r="D305" s="1356"/>
      <c r="E305" s="1356"/>
      <c r="F305" s="1356"/>
      <c r="G305" s="1356"/>
      <c r="H305" s="1356"/>
      <c r="I305" s="1356"/>
      <c r="J305" s="1356"/>
      <c r="K305" s="1356"/>
      <c r="L305" s="1356"/>
      <c r="M305" s="1356"/>
      <c r="N305" s="1356"/>
      <c r="O305" s="1356"/>
      <c r="P305" s="1356"/>
      <c r="Q305" s="1356"/>
      <c r="R305" s="1356"/>
      <c r="S305" s="1356"/>
      <c r="T305" s="1356"/>
      <c r="U305" s="1356"/>
      <c r="V305" s="1356"/>
      <c r="W305" s="1356"/>
      <c r="X305" s="1356"/>
      <c r="Y305" s="1356"/>
      <c r="Z305" s="1356"/>
      <c r="AA305" s="1356"/>
      <c r="AB305" s="1356"/>
      <c r="AC305" s="1356"/>
      <c r="AD305" s="1356"/>
      <c r="AE305" s="1356"/>
      <c r="AF305" s="1356"/>
      <c r="AG305" s="1356"/>
      <c r="AH305" s="1356"/>
      <c r="AI305" s="1356"/>
      <c r="AJ305" s="1356"/>
      <c r="AK305" s="1356"/>
      <c r="AL305" s="1356"/>
      <c r="AM305" s="1356"/>
      <c r="AN305" s="1356"/>
      <c r="AO305" s="1742"/>
      <c r="AP305" s="1356"/>
      <c r="AQ305" s="1356"/>
      <c r="AR305" s="1356"/>
      <c r="AS305" s="1356"/>
      <c r="AT305" s="1356"/>
      <c r="AU305" s="1356"/>
      <c r="AV305" s="1356"/>
      <c r="AW305" s="1356"/>
      <c r="AX305" s="1356"/>
      <c r="AY305" s="1356"/>
      <c r="AZ305" s="1356"/>
      <c r="BA305" s="1356"/>
      <c r="BB305" s="1356"/>
      <c r="BC305" s="1356"/>
      <c r="BD305" s="1356"/>
      <c r="BE305" s="1356"/>
      <c r="BF305" s="1356"/>
      <c r="BG305" s="1356"/>
      <c r="BH305" s="1356"/>
      <c r="BI305" s="1356"/>
    </row>
    <row r="306" spans="3:61">
      <c r="C306" s="1356"/>
      <c r="D306" s="1356"/>
      <c r="E306" s="1356"/>
      <c r="F306" s="1356"/>
      <c r="G306" s="1356"/>
      <c r="H306" s="1356"/>
      <c r="I306" s="1356"/>
      <c r="J306" s="1356"/>
      <c r="K306" s="1356"/>
      <c r="L306" s="1356"/>
      <c r="M306" s="1356"/>
      <c r="N306" s="1356"/>
      <c r="O306" s="1356"/>
      <c r="P306" s="1356"/>
      <c r="Q306" s="1356"/>
      <c r="R306" s="1356"/>
      <c r="S306" s="1356"/>
      <c r="T306" s="1356"/>
      <c r="U306" s="1356"/>
      <c r="V306" s="1356"/>
      <c r="W306" s="1356"/>
      <c r="X306" s="1356"/>
      <c r="Y306" s="1356"/>
      <c r="Z306" s="1356"/>
      <c r="AA306" s="1356"/>
      <c r="AB306" s="1356"/>
      <c r="AC306" s="1356"/>
      <c r="AD306" s="1356"/>
      <c r="AE306" s="1356"/>
      <c r="AF306" s="1356"/>
      <c r="AG306" s="1356"/>
      <c r="AH306" s="1356"/>
      <c r="AI306" s="1356"/>
      <c r="AJ306" s="1356"/>
      <c r="AK306" s="1356"/>
      <c r="AL306" s="1356"/>
      <c r="AM306" s="1356"/>
      <c r="AN306" s="1356"/>
      <c r="AO306" s="1742"/>
      <c r="AP306" s="1356"/>
      <c r="AQ306" s="1356"/>
      <c r="AR306" s="1356"/>
      <c r="AS306" s="1356"/>
      <c r="AT306" s="1356"/>
      <c r="AU306" s="1356"/>
      <c r="AV306" s="1356"/>
      <c r="AW306" s="1356"/>
      <c r="AX306" s="1356"/>
      <c r="AY306" s="1356"/>
      <c r="AZ306" s="1356"/>
      <c r="BA306" s="1356"/>
      <c r="BB306" s="1356"/>
      <c r="BC306" s="1356"/>
      <c r="BD306" s="1356"/>
      <c r="BE306" s="1356"/>
      <c r="BF306" s="1356"/>
      <c r="BG306" s="1356"/>
      <c r="BH306" s="1356"/>
      <c r="BI306" s="1356"/>
    </row>
    <row r="307" spans="3:61">
      <c r="C307" s="1356"/>
      <c r="D307" s="1356"/>
      <c r="E307" s="1356"/>
      <c r="F307" s="1356"/>
      <c r="G307" s="1356"/>
      <c r="H307" s="1356"/>
      <c r="I307" s="1356"/>
      <c r="J307" s="1356"/>
      <c r="K307" s="1356"/>
      <c r="L307" s="1356"/>
      <c r="M307" s="1356"/>
      <c r="N307" s="1356"/>
      <c r="O307" s="1356"/>
      <c r="P307" s="1356"/>
      <c r="Q307" s="1356"/>
      <c r="R307" s="1356"/>
      <c r="S307" s="1356"/>
      <c r="T307" s="1356"/>
      <c r="U307" s="1356"/>
      <c r="V307" s="1356"/>
      <c r="W307" s="1356"/>
      <c r="X307" s="1356"/>
      <c r="Y307" s="1356"/>
      <c r="Z307" s="1356"/>
      <c r="AA307" s="1356"/>
      <c r="AB307" s="1356"/>
      <c r="AC307" s="1356"/>
      <c r="AD307" s="1356"/>
      <c r="AE307" s="1356"/>
      <c r="AF307" s="1356"/>
      <c r="AG307" s="1356"/>
      <c r="AH307" s="1356"/>
      <c r="AI307" s="1356"/>
      <c r="AJ307" s="1356"/>
      <c r="AK307" s="1356"/>
      <c r="AL307" s="1356"/>
      <c r="AM307" s="1356"/>
      <c r="AN307" s="1356"/>
      <c r="AO307" s="1742"/>
      <c r="AP307" s="1356"/>
      <c r="AQ307" s="1356"/>
      <c r="AR307" s="1356"/>
      <c r="AS307" s="1356"/>
      <c r="AT307" s="1356"/>
      <c r="AU307" s="1356"/>
      <c r="AV307" s="1356"/>
      <c r="AW307" s="1356"/>
      <c r="AX307" s="1356"/>
      <c r="AY307" s="1356"/>
      <c r="AZ307" s="1356"/>
      <c r="BA307" s="1356"/>
      <c r="BB307" s="1356"/>
      <c r="BC307" s="1356"/>
      <c r="BD307" s="1356"/>
      <c r="BE307" s="1356"/>
      <c r="BF307" s="1356"/>
      <c r="BG307" s="1356"/>
      <c r="BH307" s="1356"/>
      <c r="BI307" s="1356"/>
    </row>
    <row r="308" spans="3:61">
      <c r="C308" s="1356"/>
      <c r="D308" s="1356"/>
      <c r="E308" s="1356"/>
      <c r="F308" s="1356"/>
      <c r="G308" s="1356"/>
      <c r="H308" s="1356"/>
      <c r="I308" s="1356"/>
      <c r="J308" s="1356"/>
      <c r="K308" s="1356"/>
      <c r="L308" s="1356"/>
      <c r="M308" s="1356"/>
      <c r="N308" s="1356"/>
      <c r="O308" s="1356"/>
      <c r="P308" s="1356"/>
      <c r="Q308" s="1356"/>
      <c r="R308" s="1356"/>
      <c r="S308" s="1356"/>
      <c r="T308" s="1356"/>
      <c r="U308" s="1356"/>
      <c r="V308" s="1356"/>
      <c r="W308" s="1356"/>
      <c r="X308" s="1356"/>
      <c r="Y308" s="1356"/>
      <c r="Z308" s="1356"/>
      <c r="AA308" s="1356"/>
      <c r="AB308" s="1356"/>
      <c r="AC308" s="1356"/>
      <c r="AD308" s="1356"/>
      <c r="AE308" s="1356"/>
      <c r="AF308" s="1356"/>
      <c r="AG308" s="1356"/>
      <c r="AH308" s="1356"/>
      <c r="AI308" s="1356"/>
      <c r="AJ308" s="1356"/>
      <c r="AK308" s="1356"/>
      <c r="AL308" s="1356"/>
      <c r="AM308" s="1356"/>
      <c r="AN308" s="1356"/>
      <c r="AO308" s="1742"/>
      <c r="AP308" s="1356"/>
      <c r="AQ308" s="1356"/>
      <c r="AR308" s="1356"/>
      <c r="AS308" s="1356"/>
      <c r="AT308" s="1356"/>
      <c r="AU308" s="1356"/>
      <c r="AV308" s="1356"/>
      <c r="AW308" s="1356"/>
      <c r="AX308" s="1356"/>
      <c r="AY308" s="1356"/>
      <c r="AZ308" s="1356"/>
      <c r="BA308" s="1356"/>
      <c r="BB308" s="1356"/>
      <c r="BC308" s="1356"/>
      <c r="BD308" s="1356"/>
      <c r="BE308" s="1356"/>
      <c r="BF308" s="1356"/>
      <c r="BG308" s="1356"/>
      <c r="BH308" s="1356"/>
      <c r="BI308" s="1356"/>
    </row>
    <row r="309" spans="3:61">
      <c r="C309" s="1356"/>
      <c r="D309" s="1356"/>
      <c r="E309" s="1356"/>
      <c r="F309" s="1356"/>
      <c r="G309" s="1356"/>
      <c r="H309" s="1356"/>
      <c r="I309" s="1356"/>
      <c r="J309" s="1356"/>
      <c r="K309" s="1356"/>
      <c r="L309" s="1356"/>
      <c r="M309" s="1356"/>
      <c r="N309" s="1356"/>
      <c r="O309" s="1356"/>
      <c r="P309" s="1356"/>
      <c r="Q309" s="1356"/>
      <c r="R309" s="1356"/>
      <c r="S309" s="1356"/>
      <c r="T309" s="1356"/>
      <c r="U309" s="1356"/>
      <c r="V309" s="1356"/>
      <c r="W309" s="1356"/>
      <c r="X309" s="1356"/>
      <c r="Y309" s="1356"/>
      <c r="Z309" s="1356"/>
      <c r="AA309" s="1356"/>
      <c r="AB309" s="1356"/>
      <c r="AC309" s="1356"/>
      <c r="AD309" s="1356"/>
      <c r="AE309" s="1356"/>
      <c r="AF309" s="1356"/>
      <c r="AG309" s="1356"/>
      <c r="AH309" s="1356"/>
      <c r="AI309" s="1356"/>
      <c r="AJ309" s="1356"/>
      <c r="AK309" s="1356"/>
      <c r="AL309" s="1356"/>
      <c r="AM309" s="1356"/>
      <c r="AN309" s="1356"/>
      <c r="AO309" s="1742"/>
      <c r="AP309" s="1356"/>
      <c r="AQ309" s="1356"/>
      <c r="AR309" s="1356"/>
      <c r="AS309" s="1356"/>
      <c r="AT309" s="1356"/>
      <c r="AU309" s="1356"/>
      <c r="AV309" s="1356"/>
      <c r="AW309" s="1356"/>
      <c r="AX309" s="1356"/>
      <c r="AY309" s="1356"/>
      <c r="AZ309" s="1356"/>
      <c r="BA309" s="1356"/>
      <c r="BB309" s="1356"/>
      <c r="BC309" s="1356"/>
      <c r="BD309" s="1356"/>
      <c r="BE309" s="1356"/>
      <c r="BF309" s="1356"/>
      <c r="BG309" s="1356"/>
      <c r="BH309" s="1356"/>
      <c r="BI309" s="1356"/>
    </row>
    <row r="310" spans="3:61">
      <c r="C310" s="1356"/>
      <c r="D310" s="1356"/>
      <c r="E310" s="1356"/>
      <c r="F310" s="1356"/>
      <c r="G310" s="1356"/>
      <c r="H310" s="1356"/>
      <c r="I310" s="1356"/>
      <c r="J310" s="1356"/>
      <c r="K310" s="1356"/>
      <c r="L310" s="1356"/>
      <c r="M310" s="1356"/>
      <c r="N310" s="1356"/>
      <c r="O310" s="1356"/>
      <c r="P310" s="1356"/>
      <c r="Q310" s="1356"/>
      <c r="R310" s="1356"/>
      <c r="S310" s="1356"/>
      <c r="T310" s="1356"/>
      <c r="U310" s="1356"/>
      <c r="V310" s="1356"/>
      <c r="W310" s="1356"/>
      <c r="X310" s="1356"/>
      <c r="Y310" s="1356"/>
      <c r="Z310" s="1356"/>
      <c r="AA310" s="1356"/>
      <c r="AB310" s="1356"/>
      <c r="AC310" s="1356"/>
      <c r="AD310" s="1356"/>
      <c r="AE310" s="1356"/>
      <c r="AF310" s="1356"/>
      <c r="AG310" s="1356"/>
      <c r="AH310" s="1356"/>
      <c r="AI310" s="1356"/>
      <c r="AJ310" s="1356"/>
      <c r="AK310" s="1356"/>
      <c r="AL310" s="1356"/>
      <c r="AM310" s="1356"/>
      <c r="AN310" s="1356"/>
      <c r="AO310" s="1742"/>
      <c r="AP310" s="1356"/>
      <c r="AQ310" s="1356"/>
      <c r="AR310" s="1356"/>
      <c r="AS310" s="1356"/>
      <c r="AT310" s="1356"/>
      <c r="AU310" s="1356"/>
      <c r="AV310" s="1356"/>
      <c r="AW310" s="1356"/>
      <c r="AX310" s="1356"/>
      <c r="AY310" s="1356"/>
      <c r="AZ310" s="1356"/>
      <c r="BA310" s="1356"/>
      <c r="BB310" s="1356"/>
      <c r="BC310" s="1356"/>
      <c r="BD310" s="1356"/>
      <c r="BE310" s="1356"/>
      <c r="BF310" s="1356"/>
      <c r="BG310" s="1356"/>
      <c r="BH310" s="1356"/>
      <c r="BI310" s="1356"/>
    </row>
    <row r="311" spans="3:61">
      <c r="C311" s="1356"/>
      <c r="D311" s="1356"/>
      <c r="E311" s="1356"/>
      <c r="F311" s="1356"/>
      <c r="G311" s="1356"/>
      <c r="H311" s="1356"/>
      <c r="I311" s="1356"/>
      <c r="J311" s="1356"/>
      <c r="K311" s="1356"/>
      <c r="L311" s="1356"/>
      <c r="M311" s="1356"/>
      <c r="N311" s="1356"/>
      <c r="O311" s="1356"/>
      <c r="P311" s="1356"/>
      <c r="Q311" s="1356"/>
      <c r="R311" s="1356"/>
      <c r="S311" s="1356"/>
      <c r="T311" s="1356"/>
      <c r="U311" s="1356"/>
      <c r="V311" s="1356"/>
      <c r="W311" s="1356"/>
      <c r="X311" s="1356"/>
      <c r="Y311" s="1356"/>
      <c r="Z311" s="1356"/>
      <c r="AA311" s="1356"/>
      <c r="AB311" s="1356"/>
      <c r="AC311" s="1356"/>
      <c r="AD311" s="1356"/>
      <c r="AE311" s="1356"/>
      <c r="AF311" s="1356"/>
      <c r="AG311" s="1356"/>
      <c r="AH311" s="1356"/>
      <c r="AI311" s="1356"/>
      <c r="AJ311" s="1356"/>
      <c r="AK311" s="1356"/>
      <c r="AL311" s="1356"/>
      <c r="AM311" s="1356"/>
      <c r="AN311" s="1356"/>
      <c r="AO311" s="1742"/>
      <c r="AP311" s="1356"/>
      <c r="AQ311" s="1356"/>
      <c r="AR311" s="1356"/>
      <c r="AS311" s="1356"/>
      <c r="AT311" s="1356"/>
      <c r="AU311" s="1356"/>
      <c r="AV311" s="1356"/>
      <c r="AW311" s="1356"/>
      <c r="AX311" s="1356"/>
      <c r="AY311" s="1356"/>
      <c r="AZ311" s="1356"/>
      <c r="BA311" s="1356"/>
      <c r="BB311" s="1356"/>
      <c r="BC311" s="1356"/>
      <c r="BD311" s="1356"/>
      <c r="BE311" s="1356"/>
      <c r="BF311" s="1356"/>
      <c r="BG311" s="1356"/>
      <c r="BH311" s="1356"/>
      <c r="BI311" s="1356"/>
    </row>
    <row r="312" spans="3:61">
      <c r="C312" s="1356"/>
      <c r="D312" s="1356"/>
      <c r="E312" s="1356"/>
      <c r="F312" s="1356"/>
      <c r="G312" s="1356"/>
      <c r="H312" s="1356"/>
      <c r="I312" s="1356"/>
      <c r="J312" s="1356"/>
      <c r="K312" s="1356"/>
      <c r="L312" s="1356"/>
      <c r="M312" s="1356"/>
      <c r="N312" s="1356"/>
      <c r="O312" s="1356"/>
      <c r="P312" s="1356"/>
      <c r="Q312" s="1356"/>
      <c r="R312" s="1356"/>
      <c r="S312" s="1356"/>
      <c r="T312" s="1356"/>
      <c r="U312" s="1356"/>
      <c r="V312" s="1356"/>
      <c r="W312" s="1356"/>
      <c r="X312" s="1356"/>
      <c r="Y312" s="1356"/>
      <c r="Z312" s="1356"/>
      <c r="AA312" s="1356"/>
      <c r="AB312" s="1356"/>
      <c r="AC312" s="1356"/>
      <c r="AD312" s="1356"/>
      <c r="AE312" s="1356"/>
      <c r="AF312" s="1356"/>
      <c r="AG312" s="1356"/>
      <c r="AH312" s="1356"/>
      <c r="AI312" s="1356"/>
      <c r="AJ312" s="1356"/>
      <c r="AK312" s="1356"/>
      <c r="AL312" s="1356"/>
      <c r="AM312" s="1356"/>
      <c r="AN312" s="1356"/>
      <c r="AO312" s="1742"/>
      <c r="AP312" s="1356"/>
      <c r="AQ312" s="1356"/>
      <c r="AR312" s="1356"/>
      <c r="AS312" s="1356"/>
      <c r="AT312" s="1356"/>
      <c r="AU312" s="1356"/>
      <c r="AV312" s="1356"/>
      <c r="AW312" s="1356"/>
      <c r="AX312" s="1356"/>
      <c r="AY312" s="1356"/>
      <c r="AZ312" s="1356"/>
      <c r="BA312" s="1356"/>
      <c r="BB312" s="1356"/>
      <c r="BC312" s="1356"/>
      <c r="BD312" s="1356"/>
      <c r="BE312" s="1356"/>
      <c r="BF312" s="1356"/>
      <c r="BG312" s="1356"/>
      <c r="BH312" s="1356"/>
      <c r="BI312" s="1356"/>
    </row>
    <row r="313" spans="3:61">
      <c r="C313" s="1356"/>
      <c r="D313" s="1356"/>
      <c r="E313" s="1356"/>
      <c r="F313" s="1356"/>
      <c r="G313" s="1356"/>
      <c r="H313" s="1356"/>
      <c r="I313" s="1356"/>
      <c r="J313" s="1356"/>
      <c r="K313" s="1356"/>
      <c r="L313" s="1356"/>
      <c r="M313" s="1356"/>
      <c r="N313" s="1356"/>
      <c r="O313" s="1356"/>
      <c r="P313" s="1356"/>
      <c r="Q313" s="1356"/>
      <c r="R313" s="1356"/>
      <c r="S313" s="1356"/>
      <c r="T313" s="1356"/>
      <c r="U313" s="1356"/>
      <c r="V313" s="1356"/>
      <c r="W313" s="1356"/>
      <c r="X313" s="1356"/>
      <c r="Y313" s="1356"/>
      <c r="Z313" s="1356"/>
      <c r="AA313" s="1356"/>
      <c r="AB313" s="1356"/>
      <c r="AC313" s="1356"/>
      <c r="AD313" s="1356"/>
      <c r="AE313" s="1356"/>
      <c r="AF313" s="1356"/>
      <c r="AG313" s="1356"/>
      <c r="AH313" s="1356"/>
      <c r="AI313" s="1356"/>
      <c r="AJ313" s="1356"/>
      <c r="AK313" s="1356"/>
      <c r="AL313" s="1356"/>
      <c r="AM313" s="1356"/>
      <c r="AN313" s="1356"/>
      <c r="AO313" s="1742"/>
      <c r="AP313" s="1356"/>
      <c r="AQ313" s="1356"/>
      <c r="AR313" s="1356"/>
      <c r="AS313" s="1356"/>
      <c r="AT313" s="1356"/>
      <c r="AU313" s="1356"/>
      <c r="AV313" s="1356"/>
      <c r="AW313" s="1356"/>
      <c r="AX313" s="1356"/>
      <c r="AY313" s="1356"/>
      <c r="AZ313" s="1356"/>
      <c r="BA313" s="1356"/>
      <c r="BB313" s="1356"/>
      <c r="BC313" s="1356"/>
      <c r="BD313" s="1356"/>
      <c r="BE313" s="1356"/>
      <c r="BF313" s="1356"/>
      <c r="BG313" s="1356"/>
      <c r="BH313" s="1356"/>
      <c r="BI313" s="1356"/>
    </row>
    <row r="314" spans="3:61">
      <c r="C314" s="1356"/>
      <c r="D314" s="1356"/>
      <c r="E314" s="1356"/>
      <c r="F314" s="1356"/>
      <c r="G314" s="1356"/>
      <c r="H314" s="1356"/>
      <c r="I314" s="1356"/>
      <c r="J314" s="1356"/>
      <c r="K314" s="1356"/>
      <c r="L314" s="1356"/>
      <c r="M314" s="1356"/>
      <c r="N314" s="1356"/>
      <c r="O314" s="1356"/>
      <c r="P314" s="1356"/>
      <c r="Q314" s="1356"/>
      <c r="R314" s="1356"/>
      <c r="S314" s="1356"/>
      <c r="T314" s="1356"/>
      <c r="U314" s="1356"/>
      <c r="V314" s="1356"/>
      <c r="W314" s="1356"/>
      <c r="X314" s="1356"/>
      <c r="Y314" s="1356"/>
      <c r="Z314" s="1356"/>
      <c r="AA314" s="1356"/>
      <c r="AB314" s="1356"/>
      <c r="AC314" s="1356"/>
      <c r="AD314" s="1356"/>
      <c r="AE314" s="1356"/>
      <c r="AF314" s="1356"/>
      <c r="AG314" s="1356"/>
      <c r="AH314" s="1356"/>
      <c r="AI314" s="1356"/>
      <c r="AJ314" s="1356"/>
      <c r="AK314" s="1356"/>
      <c r="AL314" s="1356"/>
      <c r="AM314" s="1356"/>
      <c r="AN314" s="1356"/>
      <c r="AO314" s="1742"/>
      <c r="AP314" s="1356"/>
      <c r="AQ314" s="1356"/>
      <c r="AR314" s="1356"/>
      <c r="AS314" s="1356"/>
      <c r="AT314" s="1356"/>
      <c r="AU314" s="1356"/>
      <c r="AV314" s="1356"/>
      <c r="AW314" s="1356"/>
      <c r="AX314" s="1356"/>
      <c r="AY314" s="1356"/>
      <c r="AZ314" s="1356"/>
      <c r="BA314" s="1356"/>
      <c r="BB314" s="1356"/>
      <c r="BC314" s="1356"/>
      <c r="BD314" s="1356"/>
      <c r="BE314" s="1356"/>
      <c r="BF314" s="1356"/>
      <c r="BG314" s="1356"/>
      <c r="BH314" s="1356"/>
      <c r="BI314" s="1356"/>
    </row>
    <row r="315" spans="3:61">
      <c r="C315" s="1356"/>
      <c r="D315" s="1356"/>
      <c r="E315" s="1356"/>
      <c r="F315" s="1356"/>
      <c r="G315" s="1356"/>
      <c r="H315" s="1356"/>
      <c r="I315" s="1356"/>
      <c r="J315" s="1356"/>
      <c r="K315" s="1356"/>
      <c r="L315" s="1356"/>
      <c r="M315" s="1356"/>
      <c r="N315" s="1356"/>
      <c r="O315" s="1356"/>
      <c r="P315" s="1356"/>
      <c r="Q315" s="1356"/>
      <c r="R315" s="1356"/>
      <c r="S315" s="1356"/>
      <c r="T315" s="1356"/>
      <c r="U315" s="1356"/>
      <c r="V315" s="1356"/>
      <c r="W315" s="1356"/>
      <c r="X315" s="1356"/>
      <c r="Y315" s="1356"/>
      <c r="Z315" s="1356"/>
      <c r="AA315" s="1356"/>
      <c r="AB315" s="1356"/>
      <c r="AC315" s="1356"/>
      <c r="AD315" s="1356"/>
      <c r="AE315" s="1356"/>
      <c r="AF315" s="1356"/>
      <c r="AG315" s="1356"/>
      <c r="AH315" s="1356"/>
      <c r="AI315" s="1356"/>
      <c r="AJ315" s="1356"/>
      <c r="AK315" s="1356"/>
      <c r="AL315" s="1356"/>
      <c r="AM315" s="1356"/>
      <c r="AN315" s="1356"/>
      <c r="AO315" s="1742"/>
      <c r="AP315" s="1356"/>
      <c r="AQ315" s="1356"/>
      <c r="AR315" s="1356"/>
      <c r="AS315" s="1356"/>
      <c r="AT315" s="1356"/>
      <c r="AU315" s="1356"/>
      <c r="AV315" s="1356"/>
      <c r="AW315" s="1356"/>
      <c r="AX315" s="1356"/>
      <c r="AY315" s="1356"/>
      <c r="AZ315" s="1356"/>
      <c r="BA315" s="1356"/>
      <c r="BB315" s="1356"/>
      <c r="BC315" s="1356"/>
      <c r="BD315" s="1356"/>
      <c r="BE315" s="1356"/>
      <c r="BF315" s="1356"/>
      <c r="BG315" s="1356"/>
      <c r="BH315" s="1356"/>
      <c r="BI315" s="1356"/>
    </row>
    <row r="316" spans="3:61">
      <c r="C316" s="1356"/>
      <c r="D316" s="1356"/>
      <c r="E316" s="1356"/>
      <c r="F316" s="1356"/>
      <c r="G316" s="1356"/>
      <c r="H316" s="1356"/>
      <c r="I316" s="1356"/>
      <c r="J316" s="1356"/>
      <c r="K316" s="1356"/>
      <c r="L316" s="1356"/>
      <c r="M316" s="1356"/>
      <c r="N316" s="1356"/>
      <c r="O316" s="1356"/>
      <c r="P316" s="1356"/>
      <c r="Q316" s="1356"/>
      <c r="R316" s="1356"/>
      <c r="S316" s="1356"/>
      <c r="T316" s="1356"/>
      <c r="U316" s="1356"/>
      <c r="V316" s="1356"/>
      <c r="W316" s="1356"/>
      <c r="X316" s="1356"/>
      <c r="Y316" s="1356"/>
      <c r="Z316" s="1356"/>
      <c r="AA316" s="1356"/>
      <c r="AB316" s="1356"/>
      <c r="AC316" s="1356"/>
      <c r="AD316" s="1356"/>
      <c r="AE316" s="1356"/>
      <c r="AF316" s="1356"/>
      <c r="AG316" s="1356"/>
      <c r="AH316" s="1356"/>
      <c r="AI316" s="1356"/>
      <c r="AJ316" s="1356"/>
      <c r="AK316" s="1356"/>
      <c r="AL316" s="1356"/>
      <c r="AM316" s="1356"/>
      <c r="AN316" s="1356"/>
      <c r="AO316" s="1742"/>
      <c r="AP316" s="1356"/>
      <c r="AQ316" s="1356"/>
      <c r="AR316" s="1356"/>
      <c r="AS316" s="1356"/>
      <c r="AT316" s="1356"/>
      <c r="AU316" s="1356"/>
      <c r="AV316" s="1356"/>
      <c r="AW316" s="1356"/>
      <c r="AX316" s="1356"/>
      <c r="AY316" s="1356"/>
      <c r="AZ316" s="1356"/>
      <c r="BA316" s="1356"/>
      <c r="BB316" s="1356"/>
      <c r="BC316" s="1356"/>
      <c r="BD316" s="1356"/>
      <c r="BE316" s="1356"/>
      <c r="BF316" s="1356"/>
      <c r="BG316" s="1356"/>
      <c r="BH316" s="1356"/>
      <c r="BI316" s="1356"/>
    </row>
    <row r="317" spans="3:61">
      <c r="C317" s="1356"/>
      <c r="D317" s="1356"/>
      <c r="E317" s="1356"/>
      <c r="F317" s="1356"/>
      <c r="G317" s="1356"/>
      <c r="H317" s="1356"/>
      <c r="I317" s="1356"/>
      <c r="J317" s="1356"/>
      <c r="K317" s="1356"/>
      <c r="L317" s="1356"/>
      <c r="M317" s="1356"/>
      <c r="N317" s="1356"/>
      <c r="O317" s="1356"/>
      <c r="P317" s="1356"/>
      <c r="Q317" s="1356"/>
      <c r="R317" s="1356"/>
      <c r="S317" s="1356"/>
      <c r="T317" s="1356"/>
      <c r="U317" s="1356"/>
      <c r="V317" s="1356"/>
      <c r="W317" s="1356"/>
      <c r="X317" s="1356"/>
      <c r="Y317" s="1356"/>
      <c r="Z317" s="1356"/>
      <c r="AA317" s="1356"/>
      <c r="AB317" s="1356"/>
      <c r="AC317" s="1356"/>
      <c r="AD317" s="1356"/>
      <c r="AE317" s="1356"/>
      <c r="AF317" s="1356"/>
      <c r="AG317" s="1356"/>
      <c r="AH317" s="1356"/>
      <c r="AI317" s="1356"/>
      <c r="AJ317" s="1356"/>
      <c r="AK317" s="1356"/>
      <c r="AL317" s="1356"/>
      <c r="AM317" s="1356"/>
      <c r="AN317" s="1356"/>
      <c r="AO317" s="1742"/>
      <c r="AP317" s="1356"/>
      <c r="AQ317" s="1356"/>
      <c r="AR317" s="1356"/>
      <c r="AS317" s="1356"/>
      <c r="AT317" s="1356"/>
      <c r="AU317" s="1356"/>
      <c r="AV317" s="1356"/>
      <c r="AW317" s="1356"/>
      <c r="AX317" s="1356"/>
      <c r="AY317" s="1356"/>
      <c r="AZ317" s="1356"/>
      <c r="BA317" s="1356"/>
      <c r="BB317" s="1356"/>
      <c r="BC317" s="1356"/>
      <c r="BD317" s="1356"/>
      <c r="BE317" s="1356"/>
      <c r="BF317" s="1356"/>
      <c r="BG317" s="1356"/>
      <c r="BH317" s="1356"/>
      <c r="BI317" s="1356"/>
    </row>
    <row r="318" spans="3:61">
      <c r="C318" s="1356"/>
      <c r="D318" s="1356"/>
      <c r="E318" s="1356"/>
      <c r="F318" s="1356"/>
      <c r="G318" s="1356"/>
      <c r="H318" s="1356"/>
      <c r="I318" s="1356"/>
      <c r="J318" s="1356"/>
      <c r="K318" s="1356"/>
      <c r="L318" s="1356"/>
      <c r="M318" s="1356"/>
      <c r="N318" s="1356"/>
      <c r="O318" s="1356"/>
      <c r="P318" s="1356"/>
      <c r="Q318" s="1356"/>
      <c r="R318" s="1356"/>
      <c r="S318" s="1356"/>
      <c r="T318" s="1356"/>
      <c r="U318" s="1356"/>
      <c r="V318" s="1356"/>
      <c r="W318" s="1356"/>
      <c r="X318" s="1356"/>
      <c r="Y318" s="1356"/>
      <c r="Z318" s="1356"/>
      <c r="AA318" s="1356"/>
      <c r="AB318" s="1356"/>
      <c r="AC318" s="1356"/>
      <c r="AD318" s="1356"/>
      <c r="AE318" s="1356"/>
      <c r="AF318" s="1356"/>
      <c r="AG318" s="1356"/>
      <c r="AH318" s="1356"/>
      <c r="AI318" s="1356"/>
      <c r="AJ318" s="1356"/>
      <c r="AK318" s="1356"/>
      <c r="AL318" s="1356"/>
      <c r="AM318" s="1356"/>
      <c r="AN318" s="1356"/>
      <c r="AO318" s="1742"/>
      <c r="AP318" s="1356"/>
      <c r="AQ318" s="1356"/>
      <c r="AR318" s="1356"/>
      <c r="AS318" s="1356"/>
      <c r="AT318" s="1356"/>
      <c r="AU318" s="1356"/>
      <c r="AV318" s="1356"/>
      <c r="AW318" s="1356"/>
      <c r="AX318" s="1356"/>
      <c r="AY318" s="1356"/>
      <c r="AZ318" s="1356"/>
      <c r="BA318" s="1356"/>
      <c r="BB318" s="1356"/>
      <c r="BC318" s="1356"/>
      <c r="BD318" s="1356"/>
      <c r="BE318" s="1356"/>
      <c r="BF318" s="1356"/>
      <c r="BG318" s="1356"/>
      <c r="BH318" s="1356"/>
      <c r="BI318" s="1356"/>
    </row>
    <row r="319" spans="3:61">
      <c r="C319" s="1356"/>
      <c r="D319" s="1356"/>
      <c r="E319" s="1356"/>
      <c r="F319" s="1356"/>
      <c r="G319" s="1356"/>
      <c r="H319" s="1356"/>
      <c r="I319" s="1356"/>
      <c r="J319" s="1356"/>
      <c r="K319" s="1356"/>
      <c r="L319" s="1356"/>
      <c r="M319" s="1356"/>
      <c r="N319" s="1356"/>
      <c r="O319" s="1356"/>
      <c r="P319" s="1356"/>
      <c r="Q319" s="1356"/>
      <c r="R319" s="1356"/>
      <c r="S319" s="1356"/>
      <c r="T319" s="1356"/>
      <c r="U319" s="1356"/>
      <c r="V319" s="1356"/>
      <c r="W319" s="1356"/>
      <c r="X319" s="1356"/>
      <c r="Y319" s="1356"/>
      <c r="Z319" s="1356"/>
      <c r="AA319" s="1356"/>
      <c r="AB319" s="1356"/>
      <c r="AC319" s="1356"/>
      <c r="AD319" s="1356"/>
      <c r="AE319" s="1356"/>
      <c r="AF319" s="1356"/>
      <c r="AG319" s="1356"/>
      <c r="AH319" s="1356"/>
      <c r="AI319" s="1356"/>
      <c r="AJ319" s="1356"/>
      <c r="AK319" s="1356"/>
      <c r="AL319" s="1356"/>
      <c r="AM319" s="1356"/>
      <c r="AN319" s="1356"/>
      <c r="AO319" s="1742"/>
      <c r="AP319" s="1356"/>
      <c r="AQ319" s="1356"/>
      <c r="AR319" s="1356"/>
      <c r="AS319" s="1356"/>
      <c r="AT319" s="1356"/>
      <c r="AU319" s="1356"/>
      <c r="AV319" s="1356"/>
      <c r="AW319" s="1356"/>
      <c r="AX319" s="1356"/>
      <c r="AY319" s="1356"/>
      <c r="AZ319" s="1356"/>
      <c r="BA319" s="1356"/>
      <c r="BB319" s="1356"/>
      <c r="BC319" s="1356"/>
      <c r="BD319" s="1356"/>
      <c r="BE319" s="1356"/>
      <c r="BF319" s="1356"/>
      <c r="BG319" s="1356"/>
      <c r="BH319" s="1356"/>
      <c r="BI319" s="1356"/>
    </row>
    <row r="320" spans="3:61">
      <c r="C320" s="1356"/>
      <c r="D320" s="1356"/>
      <c r="E320" s="1356"/>
      <c r="F320" s="1356"/>
      <c r="G320" s="1356"/>
      <c r="H320" s="1356"/>
      <c r="I320" s="1356"/>
      <c r="J320" s="1356"/>
      <c r="K320" s="1356"/>
      <c r="L320" s="1356"/>
      <c r="M320" s="1356"/>
      <c r="N320" s="1356"/>
      <c r="O320" s="1356"/>
      <c r="P320" s="1356"/>
      <c r="Q320" s="1356"/>
      <c r="R320" s="1356"/>
      <c r="S320" s="1356"/>
      <c r="T320" s="1356"/>
      <c r="U320" s="1356"/>
      <c r="V320" s="1356"/>
      <c r="W320" s="1356"/>
      <c r="X320" s="1356"/>
      <c r="Y320" s="1356"/>
      <c r="Z320" s="1356"/>
      <c r="AA320" s="1356"/>
      <c r="AB320" s="1356"/>
      <c r="AC320" s="1356"/>
      <c r="AD320" s="1356"/>
      <c r="AE320" s="1356"/>
      <c r="AF320" s="1356"/>
      <c r="AG320" s="1356"/>
      <c r="AH320" s="1356"/>
      <c r="AI320" s="1356"/>
      <c r="AJ320" s="1356"/>
      <c r="AK320" s="1356"/>
      <c r="AL320" s="1356"/>
      <c r="AM320" s="1356"/>
      <c r="AN320" s="1356"/>
      <c r="AO320" s="1742"/>
      <c r="AP320" s="1356"/>
      <c r="AQ320" s="1356"/>
      <c r="AR320" s="1356"/>
      <c r="AS320" s="1356"/>
      <c r="AT320" s="1356"/>
      <c r="AU320" s="1356"/>
      <c r="AV320" s="1356"/>
      <c r="AW320" s="1356"/>
      <c r="AX320" s="1356"/>
      <c r="AY320" s="1356"/>
      <c r="AZ320" s="1356"/>
      <c r="BA320" s="1356"/>
      <c r="BB320" s="1356"/>
      <c r="BC320" s="1356"/>
      <c r="BD320" s="1356"/>
      <c r="BE320" s="1356"/>
      <c r="BF320" s="1356"/>
      <c r="BG320" s="1356"/>
      <c r="BH320" s="1356"/>
      <c r="BI320" s="1356"/>
    </row>
    <row r="321" spans="3:61">
      <c r="C321" s="1356"/>
      <c r="D321" s="1356"/>
      <c r="E321" s="1356"/>
      <c r="F321" s="1356"/>
      <c r="G321" s="1356"/>
      <c r="H321" s="1356"/>
      <c r="I321" s="1356"/>
      <c r="J321" s="1356"/>
      <c r="K321" s="1356"/>
      <c r="L321" s="1356"/>
      <c r="M321" s="1356"/>
      <c r="N321" s="1356"/>
      <c r="O321" s="1356"/>
      <c r="P321" s="1356"/>
      <c r="Q321" s="1356"/>
      <c r="R321" s="1356"/>
      <c r="S321" s="1356"/>
      <c r="T321" s="1356"/>
      <c r="U321" s="1356"/>
      <c r="V321" s="1356"/>
      <c r="W321" s="1356"/>
      <c r="X321" s="1356"/>
      <c r="Y321" s="1356"/>
      <c r="Z321" s="1356"/>
      <c r="AA321" s="1356"/>
      <c r="AB321" s="1356"/>
      <c r="AC321" s="1356"/>
      <c r="AD321" s="1356"/>
      <c r="AE321" s="1356"/>
      <c r="AF321" s="1356"/>
      <c r="AG321" s="1356"/>
      <c r="AH321" s="1356"/>
      <c r="AI321" s="1356"/>
      <c r="AJ321" s="1356"/>
      <c r="AK321" s="1356"/>
      <c r="AL321" s="1356"/>
      <c r="AM321" s="1356"/>
      <c r="AN321" s="1356"/>
      <c r="AO321" s="1742"/>
      <c r="AP321" s="1356"/>
      <c r="AQ321" s="1356"/>
      <c r="AR321" s="1356"/>
      <c r="AS321" s="1356"/>
      <c r="AT321" s="1356"/>
      <c r="AU321" s="1356"/>
      <c r="AV321" s="1356"/>
      <c r="AW321" s="1356"/>
      <c r="AX321" s="1356"/>
      <c r="AY321" s="1356"/>
      <c r="AZ321" s="1356"/>
      <c r="BA321" s="1356"/>
      <c r="BB321" s="1356"/>
      <c r="BC321" s="1356"/>
      <c r="BD321" s="1356"/>
      <c r="BE321" s="1356"/>
      <c r="BF321" s="1356"/>
      <c r="BG321" s="1356"/>
      <c r="BH321" s="1356"/>
      <c r="BI321" s="1356"/>
    </row>
    <row r="322" spans="3:61">
      <c r="C322" s="1356"/>
      <c r="D322" s="1356"/>
      <c r="E322" s="1356"/>
      <c r="F322" s="1356"/>
      <c r="G322" s="1356"/>
      <c r="H322" s="1356"/>
      <c r="I322" s="1356"/>
      <c r="J322" s="1356"/>
      <c r="K322" s="1356"/>
      <c r="L322" s="1356"/>
      <c r="M322" s="1356"/>
      <c r="N322" s="1356"/>
      <c r="O322" s="1356"/>
      <c r="P322" s="1356"/>
      <c r="Q322" s="1356"/>
      <c r="R322" s="1356"/>
      <c r="S322" s="1356"/>
      <c r="T322" s="1356"/>
      <c r="U322" s="1356"/>
      <c r="V322" s="1356"/>
      <c r="W322" s="1356"/>
      <c r="X322" s="1356"/>
      <c r="Y322" s="1356"/>
      <c r="Z322" s="1356"/>
      <c r="AA322" s="1356"/>
      <c r="AB322" s="1356"/>
      <c r="AC322" s="1356"/>
      <c r="AD322" s="1356"/>
      <c r="AE322" s="1356"/>
      <c r="AF322" s="1356"/>
      <c r="AG322" s="1356"/>
      <c r="AH322" s="1356"/>
      <c r="AI322" s="1356"/>
      <c r="AJ322" s="1356"/>
      <c r="AK322" s="1356"/>
      <c r="AL322" s="1356"/>
      <c r="AM322" s="1356"/>
      <c r="AN322" s="1356"/>
      <c r="AO322" s="1742"/>
      <c r="AP322" s="1356"/>
      <c r="AQ322" s="1356"/>
      <c r="AR322" s="1356"/>
      <c r="AS322" s="1356"/>
      <c r="AT322" s="1356"/>
      <c r="AU322" s="1356"/>
      <c r="AV322" s="1356"/>
      <c r="AW322" s="1356"/>
      <c r="AX322" s="1356"/>
      <c r="AY322" s="1356"/>
      <c r="AZ322" s="1356"/>
      <c r="BA322" s="1356"/>
      <c r="BB322" s="1356"/>
      <c r="BC322" s="1356"/>
      <c r="BD322" s="1356"/>
      <c r="BE322" s="1356"/>
      <c r="BF322" s="1356"/>
      <c r="BG322" s="1356"/>
      <c r="BH322" s="1356"/>
      <c r="BI322" s="1356"/>
    </row>
    <row r="323" spans="3:61">
      <c r="C323" s="1356"/>
      <c r="D323" s="1356"/>
      <c r="E323" s="1356"/>
      <c r="F323" s="1356"/>
      <c r="G323" s="1356"/>
      <c r="H323" s="1356"/>
      <c r="I323" s="1356"/>
      <c r="J323" s="1356"/>
      <c r="K323" s="1356"/>
      <c r="L323" s="1356"/>
      <c r="M323" s="1356"/>
      <c r="N323" s="1356"/>
      <c r="O323" s="1356"/>
      <c r="P323" s="1356"/>
      <c r="Q323" s="1356"/>
      <c r="R323" s="1356"/>
      <c r="S323" s="1356"/>
      <c r="T323" s="1356"/>
      <c r="U323" s="1356"/>
      <c r="V323" s="1356"/>
      <c r="W323" s="1356"/>
      <c r="X323" s="1356"/>
      <c r="Y323" s="1356"/>
      <c r="Z323" s="1356"/>
      <c r="AA323" s="1356"/>
      <c r="AB323" s="1356"/>
      <c r="AC323" s="1356"/>
      <c r="AD323" s="1356"/>
      <c r="AE323" s="1356"/>
      <c r="AF323" s="1356"/>
      <c r="AG323" s="1356"/>
      <c r="AH323" s="1356"/>
      <c r="AI323" s="1356"/>
      <c r="AJ323" s="1356"/>
      <c r="AK323" s="1356"/>
      <c r="AL323" s="1356"/>
      <c r="AM323" s="1356"/>
      <c r="AN323" s="1356"/>
      <c r="AO323" s="1742"/>
      <c r="AP323" s="1356"/>
      <c r="AQ323" s="1356"/>
      <c r="AR323" s="1356"/>
      <c r="AS323" s="1356"/>
      <c r="AT323" s="1356"/>
      <c r="AU323" s="1356"/>
      <c r="AV323" s="1356"/>
      <c r="AW323" s="1356"/>
      <c r="AX323" s="1356"/>
      <c r="AY323" s="1356"/>
      <c r="AZ323" s="1356"/>
      <c r="BA323" s="1356"/>
      <c r="BB323" s="1356"/>
      <c r="BC323" s="1356"/>
      <c r="BD323" s="1356"/>
      <c r="BE323" s="1356"/>
      <c r="BF323" s="1356"/>
      <c r="BG323" s="1356"/>
      <c r="BH323" s="1356"/>
      <c r="BI323" s="1356"/>
    </row>
    <row r="324" spans="3:61">
      <c r="C324" s="1356"/>
      <c r="D324" s="1356"/>
      <c r="E324" s="1356"/>
      <c r="F324" s="1356"/>
      <c r="G324" s="1356"/>
      <c r="H324" s="1356"/>
      <c r="I324" s="1356"/>
      <c r="J324" s="1356"/>
      <c r="K324" s="1356"/>
      <c r="L324" s="1356"/>
      <c r="M324" s="1356"/>
      <c r="N324" s="1356"/>
      <c r="O324" s="1356"/>
      <c r="P324" s="1356"/>
      <c r="Q324" s="1356"/>
      <c r="R324" s="1356"/>
      <c r="S324" s="1356"/>
      <c r="T324" s="1356"/>
      <c r="U324" s="1356"/>
      <c r="V324" s="1356"/>
      <c r="W324" s="1356"/>
      <c r="X324" s="1356"/>
      <c r="Y324" s="1356"/>
      <c r="Z324" s="1356"/>
      <c r="AA324" s="1356"/>
      <c r="AB324" s="1356"/>
      <c r="AC324" s="1356"/>
      <c r="AD324" s="1356"/>
      <c r="AE324" s="1356"/>
      <c r="AF324" s="1356"/>
      <c r="AG324" s="1356"/>
      <c r="AH324" s="1356"/>
      <c r="AI324" s="1356"/>
      <c r="AJ324" s="1356"/>
      <c r="AK324" s="1356"/>
      <c r="AL324" s="1356"/>
      <c r="AM324" s="1356"/>
      <c r="AN324" s="1356"/>
      <c r="AO324" s="1742"/>
      <c r="AP324" s="1356"/>
      <c r="AQ324" s="1356"/>
      <c r="AR324" s="1356"/>
      <c r="AS324" s="1356"/>
      <c r="AT324" s="1356"/>
      <c r="AU324" s="1356"/>
      <c r="AV324" s="1356"/>
      <c r="AW324" s="1356"/>
      <c r="AX324" s="1356"/>
      <c r="AY324" s="1356"/>
      <c r="AZ324" s="1356"/>
      <c r="BA324" s="1356"/>
      <c r="BB324" s="1356"/>
      <c r="BC324" s="1356"/>
      <c r="BD324" s="1356"/>
      <c r="BE324" s="1356"/>
      <c r="BF324" s="1356"/>
      <c r="BG324" s="1356"/>
      <c r="BH324" s="1356"/>
      <c r="BI324" s="1356"/>
    </row>
    <row r="325" spans="3:61">
      <c r="C325" s="1356"/>
      <c r="D325" s="1356"/>
      <c r="E325" s="1356"/>
      <c r="F325" s="1356"/>
      <c r="G325" s="1356"/>
      <c r="H325" s="1356"/>
      <c r="I325" s="1356"/>
      <c r="J325" s="1356"/>
      <c r="K325" s="1356"/>
      <c r="L325" s="1356"/>
      <c r="M325" s="1356"/>
      <c r="N325" s="1356"/>
      <c r="O325" s="1356"/>
      <c r="P325" s="1356"/>
      <c r="Q325" s="1356"/>
      <c r="R325" s="1356"/>
      <c r="S325" s="1356"/>
      <c r="T325" s="1356"/>
      <c r="U325" s="1356"/>
      <c r="V325" s="1356"/>
      <c r="W325" s="1356"/>
      <c r="X325" s="1356"/>
      <c r="Y325" s="1356"/>
      <c r="Z325" s="1356"/>
      <c r="AA325" s="1356"/>
      <c r="AB325" s="1356"/>
      <c r="AC325" s="1356"/>
      <c r="AD325" s="1356"/>
      <c r="AE325" s="1356"/>
      <c r="AF325" s="1356"/>
      <c r="AG325" s="1356"/>
      <c r="AH325" s="1356"/>
      <c r="AI325" s="1356"/>
      <c r="AJ325" s="1356"/>
      <c r="AK325" s="1356"/>
      <c r="AL325" s="1356"/>
      <c r="AM325" s="1356"/>
      <c r="AN325" s="1356"/>
      <c r="AO325" s="1742"/>
      <c r="AP325" s="1356"/>
      <c r="AQ325" s="1356"/>
      <c r="AR325" s="1356"/>
      <c r="AS325" s="1356"/>
      <c r="AT325" s="1356"/>
      <c r="AU325" s="1356"/>
      <c r="AV325" s="1356"/>
      <c r="AW325" s="1356"/>
      <c r="AX325" s="1356"/>
      <c r="AY325" s="1356"/>
      <c r="AZ325" s="1356"/>
      <c r="BA325" s="1356"/>
      <c r="BB325" s="1356"/>
      <c r="BC325" s="1356"/>
      <c r="BD325" s="1356"/>
      <c r="BE325" s="1356"/>
      <c r="BF325" s="1356"/>
      <c r="BG325" s="1356"/>
      <c r="BH325" s="1356"/>
      <c r="BI325" s="1356"/>
    </row>
    <row r="326" spans="3:61">
      <c r="C326" s="1356"/>
      <c r="D326" s="1356"/>
      <c r="E326" s="1356"/>
      <c r="F326" s="1356"/>
      <c r="G326" s="1356"/>
      <c r="H326" s="1356"/>
      <c r="I326" s="1356"/>
      <c r="J326" s="1356"/>
      <c r="K326" s="1356"/>
      <c r="L326" s="1356"/>
      <c r="M326" s="1356"/>
      <c r="N326" s="1356"/>
      <c r="O326" s="1356"/>
      <c r="P326" s="1356"/>
      <c r="Q326" s="1356"/>
      <c r="R326" s="1356"/>
      <c r="S326" s="1356"/>
      <c r="T326" s="1356"/>
      <c r="U326" s="1356"/>
      <c r="V326" s="1356"/>
      <c r="W326" s="1356"/>
      <c r="X326" s="1356"/>
      <c r="Y326" s="1356"/>
      <c r="Z326" s="1356"/>
      <c r="AA326" s="1356"/>
      <c r="AB326" s="1356"/>
      <c r="AC326" s="1356"/>
      <c r="AD326" s="1356"/>
      <c r="AE326" s="1356"/>
      <c r="AF326" s="1356"/>
      <c r="AG326" s="1356"/>
      <c r="AH326" s="1356"/>
      <c r="AI326" s="1356"/>
      <c r="AJ326" s="1356"/>
      <c r="AK326" s="1356"/>
      <c r="AL326" s="1356"/>
      <c r="AM326" s="1356"/>
      <c r="AN326" s="1356"/>
      <c r="AO326" s="1742"/>
      <c r="AP326" s="1356"/>
      <c r="AQ326" s="1356"/>
      <c r="AR326" s="1356"/>
      <c r="AS326" s="1356"/>
      <c r="AT326" s="1356"/>
      <c r="AU326" s="1356"/>
      <c r="AV326" s="1356"/>
      <c r="AW326" s="1356"/>
      <c r="AX326" s="1356"/>
      <c r="AY326" s="1356"/>
      <c r="AZ326" s="1356"/>
      <c r="BA326" s="1356"/>
      <c r="BB326" s="1356"/>
      <c r="BC326" s="1356"/>
      <c r="BD326" s="1356"/>
      <c r="BE326" s="1356"/>
      <c r="BF326" s="1356"/>
      <c r="BG326" s="1356"/>
      <c r="BH326" s="1356"/>
      <c r="BI326" s="1356"/>
    </row>
    <row r="327" spans="3:61">
      <c r="C327" s="1356"/>
      <c r="D327" s="1356"/>
      <c r="E327" s="1356"/>
      <c r="F327" s="1356"/>
      <c r="G327" s="1356"/>
      <c r="H327" s="1356"/>
      <c r="I327" s="1356"/>
      <c r="J327" s="1356"/>
      <c r="K327" s="1356"/>
      <c r="L327" s="1356"/>
      <c r="M327" s="1356"/>
      <c r="N327" s="1356"/>
      <c r="O327" s="1356"/>
      <c r="P327" s="1356"/>
      <c r="Q327" s="1356"/>
      <c r="R327" s="1356"/>
      <c r="S327" s="1356"/>
      <c r="T327" s="1356"/>
      <c r="U327" s="1356"/>
      <c r="V327" s="1356"/>
      <c r="W327" s="1356"/>
      <c r="X327" s="1356"/>
      <c r="Y327" s="1356"/>
      <c r="Z327" s="1356"/>
      <c r="AA327" s="1356"/>
      <c r="AB327" s="1356"/>
      <c r="AC327" s="1356"/>
      <c r="AD327" s="1356"/>
      <c r="AE327" s="1356"/>
      <c r="AF327" s="1356"/>
      <c r="AG327" s="1356"/>
      <c r="AH327" s="1356"/>
      <c r="AI327" s="1356"/>
      <c r="AJ327" s="1356"/>
      <c r="AK327" s="1356"/>
      <c r="AL327" s="1356"/>
      <c r="AM327" s="1356"/>
      <c r="AN327" s="1356"/>
      <c r="AO327" s="1742"/>
      <c r="AP327" s="1356"/>
      <c r="AQ327" s="1356"/>
      <c r="AR327" s="1356"/>
      <c r="AS327" s="1356"/>
      <c r="AT327" s="1356"/>
      <c r="AU327" s="1356"/>
      <c r="AV327" s="1356"/>
      <c r="AW327" s="1356"/>
      <c r="AX327" s="1356"/>
      <c r="AY327" s="1356"/>
      <c r="AZ327" s="1356"/>
      <c r="BA327" s="1356"/>
      <c r="BB327" s="1356"/>
      <c r="BC327" s="1356"/>
      <c r="BD327" s="1356"/>
      <c r="BE327" s="1356"/>
      <c r="BF327" s="1356"/>
      <c r="BG327" s="1356"/>
      <c r="BH327" s="1356"/>
      <c r="BI327" s="1356"/>
    </row>
    <row r="328" spans="3:61">
      <c r="C328" s="1356"/>
      <c r="D328" s="1356"/>
      <c r="E328" s="1356"/>
      <c r="F328" s="1356"/>
      <c r="G328" s="1356"/>
      <c r="H328" s="1356"/>
      <c r="I328" s="1356"/>
      <c r="J328" s="1356"/>
      <c r="K328" s="1356"/>
      <c r="L328" s="1356"/>
      <c r="M328" s="1356"/>
      <c r="N328" s="1356"/>
      <c r="O328" s="1356"/>
      <c r="P328" s="1356"/>
      <c r="Q328" s="1356"/>
      <c r="R328" s="1356"/>
      <c r="S328" s="1356"/>
      <c r="T328" s="1356"/>
      <c r="U328" s="1356"/>
      <c r="V328" s="1356"/>
      <c r="W328" s="1356"/>
      <c r="X328" s="1356"/>
      <c r="Y328" s="1356"/>
      <c r="Z328" s="1356"/>
      <c r="AA328" s="1356"/>
      <c r="AB328" s="1356"/>
      <c r="AC328" s="1356"/>
      <c r="AD328" s="1356"/>
      <c r="AE328" s="1356"/>
      <c r="AF328" s="1356"/>
      <c r="AG328" s="1356"/>
      <c r="AH328" s="1356"/>
      <c r="AI328" s="1356"/>
      <c r="AJ328" s="1356"/>
      <c r="AK328" s="1356"/>
      <c r="AL328" s="1356"/>
      <c r="AM328" s="1356"/>
      <c r="AN328" s="1356"/>
      <c r="AO328" s="1742"/>
      <c r="AP328" s="1356"/>
      <c r="AQ328" s="1356"/>
      <c r="AR328" s="1356"/>
      <c r="AS328" s="1356"/>
      <c r="AT328" s="1356"/>
      <c r="AU328" s="1356"/>
      <c r="AV328" s="1356"/>
      <c r="AW328" s="1356"/>
      <c r="AX328" s="1356"/>
      <c r="AY328" s="1356"/>
      <c r="AZ328" s="1356"/>
      <c r="BA328" s="1356"/>
      <c r="BB328" s="1356"/>
      <c r="BC328" s="1356"/>
      <c r="BD328" s="1356"/>
      <c r="BE328" s="1356"/>
      <c r="BF328" s="1356"/>
      <c r="BG328" s="1356"/>
      <c r="BH328" s="1356"/>
      <c r="BI328" s="1356"/>
    </row>
    <row r="329" spans="3:61">
      <c r="C329" s="1356"/>
      <c r="D329" s="1356"/>
      <c r="E329" s="1356"/>
      <c r="F329" s="1356"/>
      <c r="G329" s="1356"/>
      <c r="H329" s="1356"/>
      <c r="I329" s="1356"/>
      <c r="J329" s="1356"/>
      <c r="K329" s="1356"/>
      <c r="L329" s="1356"/>
      <c r="M329" s="1356"/>
      <c r="N329" s="1356"/>
      <c r="O329" s="1356"/>
      <c r="P329" s="1356"/>
      <c r="Q329" s="1356"/>
      <c r="R329" s="1356"/>
      <c r="S329" s="1356"/>
      <c r="T329" s="1356"/>
      <c r="U329" s="1356"/>
      <c r="V329" s="1356"/>
      <c r="W329" s="1356"/>
      <c r="X329" s="1356"/>
      <c r="Y329" s="1356"/>
      <c r="Z329" s="1356"/>
      <c r="AA329" s="1356"/>
      <c r="AB329" s="1356"/>
      <c r="AC329" s="1356"/>
      <c r="AD329" s="1356"/>
      <c r="AE329" s="1356"/>
      <c r="AF329" s="1356"/>
      <c r="AG329" s="1356"/>
      <c r="AH329" s="1356"/>
      <c r="AI329" s="1356"/>
      <c r="AJ329" s="1356"/>
      <c r="AK329" s="1356"/>
      <c r="AL329" s="1356"/>
      <c r="AM329" s="1356"/>
      <c r="AN329" s="1356"/>
      <c r="AO329" s="1742"/>
      <c r="AP329" s="1356"/>
      <c r="AQ329" s="1356"/>
      <c r="AR329" s="1356"/>
      <c r="AS329" s="1356"/>
      <c r="AT329" s="1356"/>
      <c r="AU329" s="1356"/>
      <c r="AV329" s="1356"/>
      <c r="AW329" s="1356"/>
      <c r="AX329" s="1356"/>
      <c r="AY329" s="1356"/>
      <c r="AZ329" s="1356"/>
      <c r="BA329" s="1356"/>
      <c r="BB329" s="1356"/>
      <c r="BC329" s="1356"/>
      <c r="BD329" s="1356"/>
      <c r="BE329" s="1356"/>
      <c r="BF329" s="1356"/>
      <c r="BG329" s="1356"/>
      <c r="BH329" s="1356"/>
      <c r="BI329" s="1356"/>
    </row>
    <row r="330" spans="3:61">
      <c r="C330" s="1356"/>
      <c r="D330" s="1356"/>
      <c r="E330" s="1356"/>
      <c r="F330" s="1356"/>
      <c r="G330" s="1356"/>
      <c r="H330" s="1356"/>
      <c r="I330" s="1356"/>
      <c r="J330" s="1356"/>
      <c r="K330" s="1356"/>
      <c r="L330" s="1356"/>
      <c r="M330" s="1356"/>
      <c r="N330" s="1356"/>
      <c r="O330" s="1356"/>
      <c r="P330" s="1356"/>
      <c r="Q330" s="1356"/>
      <c r="R330" s="1356"/>
      <c r="S330" s="1356"/>
      <c r="T330" s="1356"/>
      <c r="U330" s="1356"/>
      <c r="V330" s="1356"/>
      <c r="W330" s="1356"/>
      <c r="X330" s="1356"/>
      <c r="Y330" s="1356"/>
      <c r="Z330" s="1356"/>
      <c r="AA330" s="1356"/>
      <c r="AB330" s="1356"/>
      <c r="AC330" s="1356"/>
      <c r="AD330" s="1356"/>
      <c r="AE330" s="1356"/>
      <c r="AF330" s="1356"/>
      <c r="AG330" s="1356"/>
      <c r="AH330" s="1356"/>
      <c r="AI330" s="1356"/>
      <c r="AJ330" s="1356"/>
      <c r="AK330" s="1356"/>
      <c r="AL330" s="1356"/>
      <c r="AM330" s="1356"/>
      <c r="AN330" s="1356"/>
      <c r="AO330" s="1742"/>
      <c r="AP330" s="1356"/>
      <c r="AQ330" s="1356"/>
      <c r="AR330" s="1356"/>
      <c r="AS330" s="1356"/>
      <c r="AT330" s="1356"/>
      <c r="AU330" s="1356"/>
      <c r="AV330" s="1356"/>
      <c r="AW330" s="1356"/>
      <c r="AX330" s="1356"/>
      <c r="AY330" s="1356"/>
      <c r="AZ330" s="1356"/>
      <c r="BA330" s="1356"/>
      <c r="BB330" s="1356"/>
      <c r="BC330" s="1356"/>
      <c r="BD330" s="1356"/>
      <c r="BE330" s="1356"/>
      <c r="BF330" s="1356"/>
      <c r="BG330" s="1356"/>
      <c r="BH330" s="1356"/>
      <c r="BI330" s="1356"/>
    </row>
    <row r="331" spans="3:61">
      <c r="C331" s="1356"/>
      <c r="D331" s="1356"/>
      <c r="E331" s="1356"/>
      <c r="F331" s="1356"/>
      <c r="G331" s="1356"/>
      <c r="H331" s="1356"/>
      <c r="I331" s="1356"/>
      <c r="J331" s="1356"/>
      <c r="K331" s="1356"/>
      <c r="L331" s="1356"/>
      <c r="M331" s="1356"/>
      <c r="N331" s="1356"/>
      <c r="O331" s="1356"/>
      <c r="P331" s="1356"/>
      <c r="Q331" s="1356"/>
      <c r="R331" s="1356"/>
      <c r="S331" s="1356"/>
      <c r="T331" s="1356"/>
      <c r="U331" s="1356"/>
      <c r="V331" s="1356"/>
      <c r="W331" s="1356"/>
      <c r="X331" s="1356"/>
      <c r="Y331" s="1356"/>
      <c r="Z331" s="1356"/>
      <c r="AA331" s="1356"/>
      <c r="AB331" s="1356"/>
      <c r="AC331" s="1356"/>
      <c r="AD331" s="1356"/>
      <c r="AE331" s="1356"/>
      <c r="AF331" s="1356"/>
      <c r="AG331" s="1356"/>
      <c r="AH331" s="1356"/>
      <c r="AI331" s="1356"/>
      <c r="AJ331" s="1356"/>
      <c r="AK331" s="1356"/>
      <c r="AL331" s="1356"/>
      <c r="AM331" s="1356"/>
      <c r="AN331" s="1356"/>
      <c r="AO331" s="1742"/>
      <c r="AP331" s="1356"/>
      <c r="AQ331" s="1356"/>
      <c r="AR331" s="1356"/>
      <c r="AS331" s="1356"/>
      <c r="AT331" s="1356"/>
      <c r="AU331" s="1356"/>
      <c r="AV331" s="1356"/>
      <c r="AW331" s="1356"/>
      <c r="AX331" s="1356"/>
      <c r="AY331" s="1356"/>
      <c r="AZ331" s="1356"/>
      <c r="BA331" s="1356"/>
      <c r="BB331" s="1356"/>
      <c r="BC331" s="1356"/>
      <c r="BD331" s="1356"/>
      <c r="BE331" s="1356"/>
      <c r="BF331" s="1356"/>
      <c r="BG331" s="1356"/>
      <c r="BH331" s="1356"/>
      <c r="BI331" s="1356"/>
    </row>
    <row r="332" spans="3:61">
      <c r="C332" s="1356"/>
      <c r="D332" s="1356"/>
      <c r="E332" s="1356"/>
      <c r="F332" s="1356"/>
      <c r="G332" s="1356"/>
      <c r="H332" s="1356"/>
      <c r="I332" s="1356"/>
      <c r="J332" s="1356"/>
      <c r="K332" s="1356"/>
      <c r="L332" s="1356"/>
      <c r="M332" s="1356"/>
      <c r="N332" s="1356"/>
      <c r="O332" s="1356"/>
      <c r="P332" s="1356"/>
      <c r="Q332" s="1356"/>
      <c r="R332" s="1356"/>
      <c r="S332" s="1356"/>
      <c r="T332" s="1356"/>
      <c r="U332" s="1356"/>
      <c r="V332" s="1356"/>
      <c r="W332" s="1356"/>
      <c r="X332" s="1356"/>
      <c r="Y332" s="1356"/>
      <c r="Z332" s="1356"/>
      <c r="AA332" s="1356"/>
      <c r="AB332" s="1356"/>
      <c r="AC332" s="1356"/>
      <c r="AD332" s="1356"/>
      <c r="AE332" s="1356"/>
      <c r="AF332" s="1356"/>
      <c r="AG332" s="1356"/>
      <c r="AH332" s="1356"/>
      <c r="AI332" s="1356"/>
      <c r="AJ332" s="1356"/>
      <c r="AK332" s="1356"/>
      <c r="AL332" s="1356"/>
      <c r="AM332" s="1356"/>
      <c r="AN332" s="1356"/>
      <c r="AO332" s="1742"/>
      <c r="AP332" s="1356"/>
      <c r="AQ332" s="1356"/>
      <c r="AR332" s="1356"/>
      <c r="AS332" s="1356"/>
      <c r="AT332" s="1356"/>
      <c r="AU332" s="1356"/>
      <c r="AV332" s="1356"/>
      <c r="AW332" s="1356"/>
      <c r="AX332" s="1356"/>
      <c r="AY332" s="1356"/>
      <c r="AZ332" s="1356"/>
      <c r="BA332" s="1356"/>
      <c r="BB332" s="1356"/>
      <c r="BC332" s="1356"/>
      <c r="BD332" s="1356"/>
      <c r="BE332" s="1356"/>
      <c r="BF332" s="1356"/>
      <c r="BG332" s="1356"/>
      <c r="BH332" s="1356"/>
      <c r="BI332" s="1356"/>
    </row>
    <row r="333" spans="3:61">
      <c r="C333" s="1356"/>
      <c r="D333" s="1356"/>
      <c r="E333" s="1356"/>
      <c r="F333" s="1356"/>
      <c r="G333" s="1356"/>
      <c r="H333" s="1356"/>
      <c r="I333" s="1356"/>
      <c r="J333" s="1356"/>
      <c r="K333" s="1356"/>
      <c r="L333" s="1356"/>
      <c r="M333" s="1356"/>
      <c r="N333" s="1356"/>
      <c r="O333" s="1356"/>
      <c r="P333" s="1356"/>
      <c r="Q333" s="1356"/>
      <c r="R333" s="1356"/>
      <c r="S333" s="1356"/>
      <c r="T333" s="1356"/>
      <c r="U333" s="1356"/>
      <c r="V333" s="1356"/>
      <c r="W333" s="1356"/>
      <c r="X333" s="1356"/>
      <c r="Y333" s="1356"/>
      <c r="Z333" s="1356"/>
      <c r="AA333" s="1356"/>
      <c r="AB333" s="1356"/>
      <c r="AC333" s="1356"/>
      <c r="AD333" s="1356"/>
      <c r="AE333" s="1356"/>
      <c r="AF333" s="1356"/>
      <c r="AG333" s="1356"/>
      <c r="AH333" s="1356"/>
      <c r="AI333" s="1356"/>
      <c r="AJ333" s="1356"/>
      <c r="AK333" s="1356"/>
      <c r="AL333" s="1356"/>
      <c r="AM333" s="1356"/>
      <c r="AN333" s="1356"/>
      <c r="AO333" s="1742"/>
      <c r="AP333" s="1356"/>
      <c r="AQ333" s="1356"/>
      <c r="AR333" s="1356"/>
      <c r="AS333" s="1356"/>
      <c r="AT333" s="1356"/>
      <c r="AU333" s="1356"/>
      <c r="AV333" s="1356"/>
      <c r="AW333" s="1356"/>
      <c r="AX333" s="1356"/>
      <c r="AY333" s="1356"/>
      <c r="AZ333" s="1356"/>
      <c r="BA333" s="1356"/>
      <c r="BB333" s="1356"/>
      <c r="BC333" s="1356"/>
      <c r="BD333" s="1356"/>
      <c r="BE333" s="1356"/>
      <c r="BF333" s="1356"/>
      <c r="BG333" s="1356"/>
      <c r="BH333" s="1356"/>
      <c r="BI333" s="1356"/>
    </row>
    <row r="334" spans="3:61">
      <c r="C334" s="1356"/>
      <c r="D334" s="1356"/>
      <c r="E334" s="1356"/>
      <c r="F334" s="1356"/>
      <c r="G334" s="1356"/>
      <c r="H334" s="1356"/>
      <c r="I334" s="1356"/>
      <c r="J334" s="1356"/>
      <c r="K334" s="1356"/>
      <c r="L334" s="1356"/>
      <c r="M334" s="1356"/>
      <c r="N334" s="1356"/>
      <c r="O334" s="1356"/>
      <c r="P334" s="1356"/>
      <c r="Q334" s="1356"/>
      <c r="R334" s="1356"/>
      <c r="S334" s="1356"/>
      <c r="T334" s="1356"/>
      <c r="U334" s="1356"/>
      <c r="V334" s="1356"/>
      <c r="W334" s="1356"/>
      <c r="X334" s="1356"/>
      <c r="Y334" s="1356"/>
      <c r="Z334" s="1356"/>
      <c r="AA334" s="1356"/>
      <c r="AB334" s="1356"/>
      <c r="AC334" s="1356"/>
      <c r="AD334" s="1356"/>
      <c r="AE334" s="1356"/>
      <c r="AF334" s="1356"/>
      <c r="AG334" s="1356"/>
      <c r="AH334" s="1356"/>
      <c r="AI334" s="1356"/>
      <c r="AJ334" s="1356"/>
      <c r="AK334" s="1356"/>
      <c r="AL334" s="1356"/>
      <c r="AM334" s="1356"/>
      <c r="AN334" s="1356"/>
      <c r="AO334" s="1742"/>
      <c r="AP334" s="1356"/>
      <c r="AQ334" s="1356"/>
      <c r="AR334" s="1356"/>
      <c r="AS334" s="1356"/>
      <c r="AT334" s="1356"/>
      <c r="AU334" s="1356"/>
      <c r="AV334" s="1356"/>
      <c r="AW334" s="1356"/>
      <c r="AX334" s="1356"/>
      <c r="AY334" s="1356"/>
      <c r="AZ334" s="1356"/>
      <c r="BA334" s="1356"/>
      <c r="BB334" s="1356"/>
      <c r="BC334" s="1356"/>
      <c r="BD334" s="1356"/>
      <c r="BE334" s="1356"/>
      <c r="BF334" s="1356"/>
      <c r="BG334" s="1356"/>
      <c r="BH334" s="1356"/>
      <c r="BI334" s="1356"/>
    </row>
    <row r="335" spans="3:61">
      <c r="C335" s="1356"/>
      <c r="D335" s="1356"/>
      <c r="E335" s="1356"/>
      <c r="F335" s="1356"/>
      <c r="G335" s="1356"/>
      <c r="H335" s="1356"/>
      <c r="I335" s="1356"/>
      <c r="J335" s="1356"/>
      <c r="K335" s="1356"/>
      <c r="L335" s="1356"/>
      <c r="M335" s="1356"/>
      <c r="N335" s="1356"/>
      <c r="O335" s="1356"/>
      <c r="P335" s="1356"/>
      <c r="Q335" s="1356"/>
      <c r="R335" s="1356"/>
      <c r="S335" s="1356"/>
      <c r="T335" s="1356"/>
      <c r="U335" s="1356"/>
      <c r="V335" s="1356"/>
      <c r="W335" s="1356"/>
      <c r="X335" s="1356"/>
      <c r="Y335" s="1356"/>
      <c r="Z335" s="1356"/>
      <c r="AA335" s="1356"/>
      <c r="AB335" s="1356"/>
      <c r="AC335" s="1356"/>
      <c r="AD335" s="1356"/>
      <c r="AE335" s="1356"/>
      <c r="AF335" s="1356"/>
      <c r="AG335" s="1356"/>
      <c r="AH335" s="1356"/>
      <c r="AI335" s="1356"/>
      <c r="AJ335" s="1356"/>
      <c r="AK335" s="1356"/>
      <c r="AL335" s="1356"/>
      <c r="AM335" s="1356"/>
      <c r="AN335" s="1356"/>
      <c r="AO335" s="1742"/>
      <c r="AP335" s="1356"/>
      <c r="AQ335" s="1356"/>
      <c r="AR335" s="1356"/>
      <c r="AS335" s="1356"/>
      <c r="AT335" s="1356"/>
      <c r="AU335" s="1356"/>
      <c r="AV335" s="1356"/>
      <c r="AW335" s="1356"/>
      <c r="AX335" s="1356"/>
      <c r="AY335" s="1356"/>
      <c r="AZ335" s="1356"/>
      <c r="BA335" s="1356"/>
      <c r="BB335" s="1356"/>
      <c r="BC335" s="1356"/>
      <c r="BD335" s="1356"/>
      <c r="BE335" s="1356"/>
      <c r="BF335" s="1356"/>
      <c r="BG335" s="1356"/>
      <c r="BH335" s="1356"/>
      <c r="BI335" s="1356"/>
    </row>
    <row r="336" spans="3:61">
      <c r="C336" s="1356"/>
      <c r="D336" s="1356"/>
      <c r="E336" s="1356"/>
      <c r="F336" s="1356"/>
      <c r="G336" s="1356"/>
      <c r="H336" s="1356"/>
      <c r="I336" s="1356"/>
      <c r="J336" s="1356"/>
      <c r="K336" s="1356"/>
      <c r="L336" s="1356"/>
      <c r="M336" s="1356"/>
      <c r="N336" s="1356"/>
      <c r="O336" s="1356"/>
      <c r="P336" s="1356"/>
      <c r="Q336" s="1356"/>
      <c r="R336" s="1356"/>
      <c r="S336" s="1356"/>
      <c r="T336" s="1356"/>
      <c r="U336" s="1356"/>
      <c r="V336" s="1356"/>
      <c r="W336" s="1356"/>
      <c r="X336" s="1356"/>
      <c r="Y336" s="1356"/>
      <c r="Z336" s="1356"/>
      <c r="AA336" s="1356"/>
      <c r="AB336" s="1356"/>
      <c r="AC336" s="1356"/>
      <c r="AD336" s="1356"/>
      <c r="AE336" s="1356"/>
      <c r="AF336" s="1356"/>
      <c r="AG336" s="1356"/>
      <c r="AH336" s="1356"/>
      <c r="AI336" s="1356"/>
      <c r="AJ336" s="1356"/>
      <c r="AK336" s="1356"/>
      <c r="AL336" s="1356"/>
      <c r="AM336" s="1356"/>
      <c r="AN336" s="1356"/>
      <c r="AO336" s="1742"/>
      <c r="AP336" s="1356"/>
      <c r="AQ336" s="1356"/>
      <c r="AR336" s="1356"/>
      <c r="AS336" s="1356"/>
      <c r="AT336" s="1356"/>
      <c r="AU336" s="1356"/>
      <c r="AV336" s="1356"/>
      <c r="AW336" s="1356"/>
      <c r="AX336" s="1356"/>
      <c r="AY336" s="1356"/>
      <c r="AZ336" s="1356"/>
      <c r="BA336" s="1356"/>
      <c r="BB336" s="1356"/>
      <c r="BC336" s="1356"/>
      <c r="BD336" s="1356"/>
      <c r="BE336" s="1356"/>
      <c r="BF336" s="1356"/>
      <c r="BG336" s="1356"/>
      <c r="BH336" s="1356"/>
      <c r="BI336" s="1356"/>
    </row>
    <row r="337" spans="3:61">
      <c r="C337" s="1356"/>
      <c r="D337" s="1356"/>
      <c r="E337" s="1356"/>
      <c r="F337" s="1356"/>
      <c r="G337" s="1356"/>
      <c r="H337" s="1356"/>
      <c r="I337" s="1356"/>
      <c r="J337" s="1356"/>
      <c r="K337" s="1356"/>
      <c r="L337" s="1356"/>
      <c r="M337" s="1356"/>
      <c r="N337" s="1356"/>
      <c r="O337" s="1356"/>
      <c r="P337" s="1356"/>
      <c r="Q337" s="1356"/>
      <c r="R337" s="1356"/>
      <c r="S337" s="1356"/>
      <c r="T337" s="1356"/>
      <c r="U337" s="1356"/>
      <c r="V337" s="1356"/>
      <c r="W337" s="1356"/>
      <c r="X337" s="1356"/>
      <c r="Y337" s="1356"/>
      <c r="Z337" s="1356"/>
      <c r="AA337" s="1356"/>
      <c r="AB337" s="1356"/>
      <c r="AC337" s="1356"/>
      <c r="AD337" s="1356"/>
      <c r="AE337" s="1356"/>
      <c r="AF337" s="1356"/>
      <c r="AG337" s="1356"/>
      <c r="AH337" s="1356"/>
      <c r="AI337" s="1356"/>
      <c r="AJ337" s="1356"/>
      <c r="AK337" s="1356"/>
      <c r="AL337" s="1356"/>
      <c r="AM337" s="1356"/>
      <c r="AN337" s="1356"/>
      <c r="AO337" s="1742"/>
      <c r="AP337" s="1356"/>
      <c r="AQ337" s="1356"/>
      <c r="AR337" s="1356"/>
      <c r="AS337" s="1356"/>
      <c r="AT337" s="1356"/>
      <c r="AU337" s="1356"/>
      <c r="AV337" s="1356"/>
      <c r="AW337" s="1356"/>
      <c r="AX337" s="1356"/>
      <c r="AY337" s="1356"/>
      <c r="AZ337" s="1356"/>
      <c r="BA337" s="1356"/>
      <c r="BB337" s="1356"/>
      <c r="BC337" s="1356"/>
      <c r="BD337" s="1356"/>
      <c r="BE337" s="1356"/>
      <c r="BF337" s="1356"/>
      <c r="BG337" s="1356"/>
      <c r="BH337" s="1356"/>
      <c r="BI337" s="1356"/>
    </row>
    <row r="338" spans="3:61">
      <c r="C338" s="1356"/>
      <c r="D338" s="1356"/>
      <c r="E338" s="1356"/>
      <c r="F338" s="1356"/>
      <c r="G338" s="1356"/>
      <c r="H338" s="1356"/>
      <c r="I338" s="1356"/>
      <c r="J338" s="1356"/>
      <c r="K338" s="1356"/>
      <c r="L338" s="1356"/>
      <c r="M338" s="1356"/>
      <c r="N338" s="1356"/>
      <c r="O338" s="1356"/>
      <c r="P338" s="1356"/>
      <c r="Q338" s="1356"/>
      <c r="R338" s="1356"/>
      <c r="S338" s="1356"/>
      <c r="T338" s="1356"/>
      <c r="U338" s="1356"/>
      <c r="V338" s="1356"/>
      <c r="W338" s="1356"/>
      <c r="X338" s="1356"/>
      <c r="Y338" s="1356"/>
      <c r="Z338" s="1356"/>
      <c r="AA338" s="1356"/>
      <c r="AB338" s="1356"/>
      <c r="AC338" s="1356"/>
      <c r="AD338" s="1356"/>
      <c r="AE338" s="1356"/>
      <c r="AF338" s="1356"/>
      <c r="AG338" s="1356"/>
      <c r="AH338" s="1356"/>
      <c r="AI338" s="1356"/>
      <c r="AJ338" s="1356"/>
      <c r="AK338" s="1356"/>
      <c r="AL338" s="1356"/>
      <c r="AM338" s="1356"/>
      <c r="AN338" s="1356"/>
      <c r="AO338" s="1742"/>
      <c r="AP338" s="1356"/>
      <c r="AQ338" s="1356"/>
      <c r="AR338" s="1356"/>
      <c r="AS338" s="1356"/>
      <c r="AT338" s="1356"/>
      <c r="AU338" s="1356"/>
      <c r="AV338" s="1356"/>
      <c r="AW338" s="1356"/>
      <c r="AX338" s="1356"/>
      <c r="AY338" s="1356"/>
      <c r="AZ338" s="1356"/>
      <c r="BA338" s="1356"/>
      <c r="BB338" s="1356"/>
      <c r="BC338" s="1356"/>
      <c r="BD338" s="1356"/>
      <c r="BE338" s="1356"/>
      <c r="BF338" s="1356"/>
      <c r="BG338" s="1356"/>
      <c r="BH338" s="1356"/>
      <c r="BI338" s="1356"/>
    </row>
    <row r="339" spans="3:61">
      <c r="C339" s="1356"/>
      <c r="D339" s="1356"/>
      <c r="E339" s="1356"/>
      <c r="F339" s="1356"/>
      <c r="G339" s="1356"/>
      <c r="H339" s="1356"/>
      <c r="I339" s="1356"/>
      <c r="J339" s="1356"/>
      <c r="K339" s="1356"/>
      <c r="L339" s="1356"/>
      <c r="M339" s="1356"/>
      <c r="N339" s="1356"/>
      <c r="O339" s="1356"/>
      <c r="P339" s="1356"/>
      <c r="Q339" s="1356"/>
      <c r="R339" s="1356"/>
      <c r="S339" s="1356"/>
      <c r="T339" s="1356"/>
      <c r="U339" s="1356"/>
      <c r="V339" s="1356"/>
      <c r="W339" s="1356"/>
      <c r="X339" s="1356"/>
      <c r="Y339" s="1356"/>
      <c r="Z339" s="1356"/>
      <c r="AA339" s="1356"/>
      <c r="AB339" s="1356"/>
      <c r="AC339" s="1356"/>
      <c r="AD339" s="1356"/>
      <c r="AE339" s="1356"/>
      <c r="AF339" s="1356"/>
      <c r="AG339" s="1356"/>
      <c r="AH339" s="1356"/>
      <c r="AI339" s="1356"/>
      <c r="AJ339" s="1356"/>
      <c r="AK339" s="1356"/>
      <c r="AL339" s="1356"/>
      <c r="AM339" s="1356"/>
      <c r="AN339" s="1356"/>
      <c r="AO339" s="1742"/>
      <c r="AP339" s="1356"/>
      <c r="AQ339" s="1356"/>
      <c r="AR339" s="1356"/>
      <c r="AS339" s="1356"/>
      <c r="AT339" s="1356"/>
      <c r="AU339" s="1356"/>
      <c r="AV339" s="1356"/>
      <c r="AW339" s="1356"/>
      <c r="AX339" s="1356"/>
      <c r="AY339" s="1356"/>
      <c r="AZ339" s="1356"/>
      <c r="BA339" s="1356"/>
      <c r="BB339" s="1356"/>
      <c r="BC339" s="1356"/>
      <c r="BD339" s="1356"/>
      <c r="BE339" s="1356"/>
      <c r="BF339" s="1356"/>
      <c r="BG339" s="1356"/>
      <c r="BH339" s="1356"/>
      <c r="BI339" s="1356"/>
    </row>
    <row r="340" spans="3:61">
      <c r="C340" s="1356"/>
      <c r="D340" s="1356"/>
      <c r="E340" s="1356"/>
      <c r="F340" s="1356"/>
      <c r="G340" s="1356"/>
      <c r="H340" s="1356"/>
      <c r="I340" s="1356"/>
      <c r="J340" s="1356"/>
      <c r="K340" s="1356"/>
      <c r="L340" s="1356"/>
      <c r="M340" s="1356"/>
      <c r="N340" s="1356"/>
      <c r="O340" s="1356"/>
      <c r="P340" s="1356"/>
      <c r="Q340" s="1356"/>
      <c r="R340" s="1356"/>
      <c r="S340" s="1356"/>
      <c r="T340" s="1356"/>
      <c r="U340" s="1356"/>
      <c r="V340" s="1356"/>
      <c r="W340" s="1356"/>
      <c r="X340" s="1356"/>
      <c r="Y340" s="1356"/>
      <c r="Z340" s="1356"/>
      <c r="AA340" s="1356"/>
      <c r="AB340" s="1356"/>
      <c r="AC340" s="1356"/>
      <c r="AD340" s="1356"/>
      <c r="AE340" s="1356"/>
      <c r="AF340" s="1356"/>
      <c r="AG340" s="1356"/>
      <c r="AH340" s="1356"/>
      <c r="AI340" s="1356"/>
      <c r="AJ340" s="1356"/>
      <c r="AK340" s="1356"/>
      <c r="AL340" s="1356"/>
      <c r="AM340" s="1356"/>
      <c r="AN340" s="1356"/>
      <c r="AO340" s="1742"/>
      <c r="AP340" s="1356"/>
      <c r="AQ340" s="1356"/>
      <c r="AR340" s="1356"/>
      <c r="AS340" s="1356"/>
      <c r="AT340" s="1356"/>
      <c r="AU340" s="1356"/>
      <c r="AV340" s="1356"/>
      <c r="AW340" s="1356"/>
      <c r="AX340" s="1356"/>
      <c r="AY340" s="1356"/>
      <c r="AZ340" s="1356"/>
      <c r="BA340" s="1356"/>
      <c r="BB340" s="1356"/>
      <c r="BC340" s="1356"/>
      <c r="BD340" s="1356"/>
      <c r="BE340" s="1356"/>
      <c r="BF340" s="1356"/>
      <c r="BG340" s="1356"/>
      <c r="BH340" s="1356"/>
      <c r="BI340" s="1356"/>
    </row>
    <row r="341" spans="3:61">
      <c r="C341" s="1356"/>
      <c r="D341" s="1356"/>
      <c r="E341" s="1356"/>
      <c r="F341" s="1356"/>
      <c r="G341" s="1356"/>
      <c r="H341" s="1356"/>
      <c r="I341" s="1356"/>
      <c r="J341" s="1356"/>
      <c r="K341" s="1356"/>
      <c r="L341" s="1356"/>
      <c r="M341" s="1356"/>
      <c r="N341" s="1356"/>
      <c r="O341" s="1356"/>
      <c r="P341" s="1356"/>
      <c r="Q341" s="1356"/>
      <c r="R341" s="1356"/>
      <c r="S341" s="1356"/>
      <c r="T341" s="1356"/>
      <c r="U341" s="1356"/>
      <c r="V341" s="1356"/>
      <c r="W341" s="1356"/>
      <c r="X341" s="1356"/>
      <c r="Y341" s="1356"/>
      <c r="Z341" s="1356"/>
      <c r="AA341" s="1356"/>
      <c r="AB341" s="1356"/>
      <c r="AC341" s="1356"/>
      <c r="AD341" s="1356"/>
      <c r="AE341" s="1356"/>
      <c r="AF341" s="1356"/>
      <c r="AG341" s="1356"/>
      <c r="AH341" s="1356"/>
      <c r="AI341" s="1356"/>
      <c r="AJ341" s="1356"/>
      <c r="AK341" s="1356"/>
      <c r="AL341" s="1356"/>
      <c r="AM341" s="1356"/>
      <c r="AN341" s="1356"/>
      <c r="AO341" s="1742"/>
      <c r="AP341" s="1356"/>
      <c r="AQ341" s="1356"/>
      <c r="AR341" s="1356"/>
      <c r="AS341" s="1356"/>
      <c r="AT341" s="1356"/>
      <c r="AU341" s="1356"/>
      <c r="AV341" s="1356"/>
      <c r="AW341" s="1356"/>
      <c r="AX341" s="1356"/>
      <c r="AY341" s="1356"/>
      <c r="AZ341" s="1356"/>
      <c r="BA341" s="1356"/>
      <c r="BB341" s="1356"/>
      <c r="BC341" s="1356"/>
      <c r="BD341" s="1356"/>
      <c r="BE341" s="1356"/>
      <c r="BF341" s="1356"/>
      <c r="BG341" s="1356"/>
      <c r="BH341" s="1356"/>
      <c r="BI341" s="1356"/>
    </row>
    <row r="342" spans="3:61">
      <c r="C342" s="1356"/>
      <c r="D342" s="1356"/>
      <c r="E342" s="1356"/>
      <c r="F342" s="1356"/>
      <c r="G342" s="1356"/>
      <c r="H342" s="1356"/>
      <c r="I342" s="1356"/>
      <c r="J342" s="1356"/>
      <c r="K342" s="1356"/>
      <c r="L342" s="1356"/>
      <c r="M342" s="1356"/>
      <c r="N342" s="1356"/>
      <c r="O342" s="1356"/>
      <c r="P342" s="1356"/>
      <c r="Q342" s="1356"/>
      <c r="R342" s="1356"/>
      <c r="S342" s="1356"/>
      <c r="T342" s="1356"/>
      <c r="U342" s="1356"/>
      <c r="V342" s="1356"/>
      <c r="W342" s="1356"/>
      <c r="X342" s="1356"/>
      <c r="Y342" s="1356"/>
      <c r="Z342" s="1356"/>
      <c r="AA342" s="1356"/>
      <c r="AB342" s="1356"/>
      <c r="AC342" s="1356"/>
      <c r="AD342" s="1356"/>
      <c r="AE342" s="1356"/>
      <c r="AF342" s="1356"/>
      <c r="AG342" s="1356"/>
      <c r="AH342" s="1356"/>
      <c r="AI342" s="1356"/>
      <c r="AJ342" s="1356"/>
      <c r="AK342" s="1356"/>
      <c r="AL342" s="1356"/>
      <c r="AM342" s="1356"/>
      <c r="AN342" s="1356"/>
      <c r="AO342" s="1742"/>
      <c r="AP342" s="1356"/>
      <c r="AQ342" s="1356"/>
      <c r="AR342" s="1356"/>
      <c r="AS342" s="1356"/>
      <c r="AT342" s="1356"/>
      <c r="AU342" s="1356"/>
      <c r="AV342" s="1356"/>
      <c r="AW342" s="1356"/>
      <c r="AX342" s="1356"/>
      <c r="AY342" s="1356"/>
      <c r="AZ342" s="1356"/>
      <c r="BA342" s="1356"/>
      <c r="BB342" s="1356"/>
      <c r="BC342" s="1356"/>
      <c r="BD342" s="1356"/>
      <c r="BE342" s="1356"/>
      <c r="BF342" s="1356"/>
      <c r="BG342" s="1356"/>
      <c r="BH342" s="1356"/>
      <c r="BI342" s="1356"/>
    </row>
    <row r="343" spans="3:61">
      <c r="C343" s="1356"/>
      <c r="D343" s="1356"/>
      <c r="E343" s="1356"/>
      <c r="F343" s="1356"/>
      <c r="G343" s="1356"/>
      <c r="H343" s="1356"/>
      <c r="I343" s="1356"/>
      <c r="J343" s="1356"/>
      <c r="K343" s="1356"/>
      <c r="L343" s="1356"/>
      <c r="M343" s="1356"/>
      <c r="N343" s="1356"/>
      <c r="O343" s="1356"/>
      <c r="P343" s="1356"/>
      <c r="Q343" s="1356"/>
      <c r="R343" s="1356"/>
      <c r="S343" s="1356"/>
      <c r="T343" s="1356"/>
      <c r="U343" s="1356"/>
      <c r="V343" s="1356"/>
      <c r="W343" s="1356"/>
      <c r="X343" s="1356"/>
      <c r="Y343" s="1356"/>
      <c r="Z343" s="1356"/>
      <c r="AA343" s="1356"/>
      <c r="AB343" s="1356"/>
      <c r="AC343" s="1356"/>
      <c r="AD343" s="1356"/>
      <c r="AE343" s="1356"/>
      <c r="AF343" s="1356"/>
      <c r="AG343" s="1356"/>
      <c r="AH343" s="1356"/>
      <c r="AI343" s="1356"/>
      <c r="AJ343" s="1356"/>
      <c r="AK343" s="1356"/>
      <c r="AL343" s="1356"/>
      <c r="AM343" s="1356"/>
      <c r="AN343" s="1356"/>
      <c r="AO343" s="1742"/>
      <c r="AP343" s="1356"/>
      <c r="AQ343" s="1356"/>
      <c r="AR343" s="1356"/>
      <c r="AS343" s="1356"/>
      <c r="AT343" s="1356"/>
      <c r="AU343" s="1356"/>
      <c r="AV343" s="1356"/>
      <c r="AW343" s="1356"/>
      <c r="AX343" s="1356"/>
      <c r="AY343" s="1356"/>
      <c r="AZ343" s="1356"/>
      <c r="BA343" s="1356"/>
      <c r="BB343" s="1356"/>
      <c r="BC343" s="1356"/>
      <c r="BD343" s="1356"/>
      <c r="BE343" s="1356"/>
      <c r="BF343" s="1356"/>
      <c r="BG343" s="1356"/>
      <c r="BH343" s="1356"/>
      <c r="BI343" s="1356"/>
    </row>
    <row r="344" spans="3:61">
      <c r="C344" s="1356"/>
      <c r="D344" s="1356"/>
      <c r="E344" s="1356"/>
      <c r="F344" s="1356"/>
      <c r="G344" s="1356"/>
      <c r="H344" s="1356"/>
      <c r="I344" s="1356"/>
      <c r="J344" s="1356"/>
      <c r="K344" s="1356"/>
      <c r="L344" s="1356"/>
      <c r="M344" s="1356"/>
      <c r="N344" s="1356"/>
      <c r="O344" s="1356"/>
      <c r="P344" s="1356"/>
      <c r="Q344" s="1356"/>
      <c r="R344" s="1356"/>
      <c r="S344" s="1356"/>
      <c r="T344" s="1356"/>
      <c r="U344" s="1356"/>
      <c r="V344" s="1356"/>
      <c r="W344" s="1356"/>
      <c r="X344" s="1356"/>
      <c r="Y344" s="1356"/>
      <c r="Z344" s="1356"/>
      <c r="AA344" s="1356"/>
      <c r="AB344" s="1356"/>
      <c r="AC344" s="1356"/>
      <c r="AD344" s="1356"/>
      <c r="AE344" s="1356"/>
      <c r="AF344" s="1356"/>
      <c r="AG344" s="1356"/>
      <c r="AH344" s="1356"/>
      <c r="AI344" s="1356"/>
      <c r="AJ344" s="1356"/>
      <c r="AK344" s="1356"/>
      <c r="AL344" s="1356"/>
      <c r="AM344" s="1356"/>
      <c r="AN344" s="1356"/>
      <c r="AO344" s="1742"/>
      <c r="AP344" s="1356"/>
      <c r="AQ344" s="1356"/>
      <c r="AR344" s="1356"/>
      <c r="AS344" s="1356"/>
      <c r="AT344" s="1356"/>
      <c r="AU344" s="1356"/>
      <c r="AV344" s="1356"/>
      <c r="AW344" s="1356"/>
      <c r="AX344" s="1356"/>
      <c r="AY344" s="1356"/>
      <c r="AZ344" s="1356"/>
      <c r="BA344" s="1356"/>
      <c r="BB344" s="1356"/>
      <c r="BC344" s="1356"/>
      <c r="BD344" s="1356"/>
      <c r="BE344" s="1356"/>
      <c r="BF344" s="1356"/>
      <c r="BG344" s="1356"/>
      <c r="BH344" s="1356"/>
      <c r="BI344" s="1356"/>
    </row>
    <row r="345" spans="3:61">
      <c r="C345" s="1356"/>
      <c r="D345" s="1356"/>
      <c r="E345" s="1356"/>
      <c r="F345" s="1356"/>
      <c r="G345" s="1356"/>
      <c r="H345" s="1356"/>
      <c r="I345" s="1356"/>
      <c r="J345" s="1356"/>
      <c r="K345" s="1356"/>
      <c r="L345" s="1356"/>
      <c r="M345" s="1356"/>
      <c r="N345" s="1356"/>
      <c r="O345" s="1356"/>
      <c r="P345" s="1356"/>
      <c r="Q345" s="1356"/>
      <c r="R345" s="1356"/>
      <c r="S345" s="1356"/>
      <c r="T345" s="1356"/>
      <c r="U345" s="1356"/>
      <c r="V345" s="1356"/>
      <c r="W345" s="1356"/>
      <c r="X345" s="1356"/>
      <c r="Y345" s="1356"/>
      <c r="Z345" s="1356"/>
      <c r="AA345" s="1356"/>
      <c r="AB345" s="1356"/>
      <c r="AC345" s="1356"/>
      <c r="AD345" s="1356"/>
      <c r="AE345" s="1356"/>
      <c r="AF345" s="1356"/>
      <c r="AG345" s="1356"/>
      <c r="AH345" s="1356"/>
      <c r="AI345" s="1356"/>
      <c r="AJ345" s="1356"/>
      <c r="AK345" s="1356"/>
      <c r="AL345" s="1356"/>
      <c r="AM345" s="1356"/>
      <c r="AN345" s="1356"/>
      <c r="AO345" s="1742"/>
      <c r="AP345" s="1356"/>
      <c r="AQ345" s="1356"/>
      <c r="AR345" s="1356"/>
      <c r="AS345" s="1356"/>
      <c r="AT345" s="1356"/>
      <c r="AU345" s="1356"/>
      <c r="AV345" s="1356"/>
      <c r="AW345" s="1356"/>
      <c r="AX345" s="1356"/>
      <c r="AY345" s="1356"/>
      <c r="AZ345" s="1356"/>
      <c r="BA345" s="1356"/>
      <c r="BB345" s="1356"/>
      <c r="BC345" s="1356"/>
      <c r="BD345" s="1356"/>
      <c r="BE345" s="1356"/>
      <c r="BF345" s="1356"/>
      <c r="BG345" s="1356"/>
      <c r="BH345" s="1356"/>
      <c r="BI345" s="1356"/>
    </row>
    <row r="346" spans="3:61">
      <c r="C346" s="1356"/>
      <c r="D346" s="1356"/>
      <c r="E346" s="1356"/>
      <c r="F346" s="1356"/>
      <c r="G346" s="1356"/>
      <c r="H346" s="1356"/>
      <c r="I346" s="1356"/>
      <c r="J346" s="1356"/>
      <c r="K346" s="1356"/>
      <c r="L346" s="1356"/>
      <c r="M346" s="1356"/>
      <c r="N346" s="1356"/>
      <c r="O346" s="1356"/>
      <c r="P346" s="1356"/>
      <c r="Q346" s="1356"/>
      <c r="R346" s="1356"/>
      <c r="S346" s="1356"/>
      <c r="T346" s="1356"/>
      <c r="U346" s="1356"/>
      <c r="V346" s="1356"/>
      <c r="W346" s="1356"/>
      <c r="X346" s="1356"/>
      <c r="Y346" s="1356"/>
      <c r="Z346" s="1356"/>
      <c r="AA346" s="1356"/>
      <c r="AB346" s="1356"/>
      <c r="AC346" s="1356"/>
      <c r="AD346" s="1356"/>
      <c r="AE346" s="1356"/>
      <c r="AF346" s="1356"/>
      <c r="AG346" s="1356"/>
      <c r="AH346" s="1356"/>
      <c r="AI346" s="1356"/>
      <c r="AJ346" s="1356"/>
      <c r="AK346" s="1356"/>
      <c r="AL346" s="1356"/>
      <c r="AM346" s="1356"/>
      <c r="AN346" s="1356"/>
      <c r="AO346" s="1742"/>
      <c r="AP346" s="1356"/>
      <c r="AQ346" s="1356"/>
      <c r="AR346" s="1356"/>
      <c r="AS346" s="1356"/>
      <c r="AT346" s="1356"/>
      <c r="AU346" s="1356"/>
      <c r="AV346" s="1356"/>
      <c r="AW346" s="1356"/>
      <c r="AX346" s="1356"/>
      <c r="AY346" s="1356"/>
      <c r="AZ346" s="1356"/>
      <c r="BA346" s="1356"/>
      <c r="BB346" s="1356"/>
      <c r="BC346" s="1356"/>
      <c r="BD346" s="1356"/>
      <c r="BE346" s="1356"/>
      <c r="BF346" s="1356"/>
      <c r="BG346" s="1356"/>
      <c r="BH346" s="1356"/>
      <c r="BI346" s="1356"/>
    </row>
    <row r="347" spans="3:61">
      <c r="C347" s="1356"/>
      <c r="D347" s="1356"/>
      <c r="E347" s="1356"/>
      <c r="F347" s="1356"/>
      <c r="G347" s="1356"/>
      <c r="H347" s="1356"/>
      <c r="I347" s="1356"/>
      <c r="J347" s="1356"/>
      <c r="K347" s="1356"/>
      <c r="L347" s="1356"/>
      <c r="M347" s="1356"/>
      <c r="N347" s="1356"/>
      <c r="O347" s="1356"/>
      <c r="P347" s="1356"/>
      <c r="Q347" s="1356"/>
      <c r="R347" s="1356"/>
      <c r="S347" s="1356"/>
      <c r="T347" s="1356"/>
      <c r="U347" s="1356"/>
      <c r="V347" s="1356"/>
      <c r="W347" s="1356"/>
      <c r="X347" s="1356"/>
      <c r="Y347" s="1356"/>
      <c r="Z347" s="1356"/>
      <c r="AA347" s="1356"/>
      <c r="AB347" s="1356"/>
      <c r="AC347" s="1356"/>
      <c r="AD347" s="1356"/>
      <c r="AE347" s="1356"/>
      <c r="AF347" s="1356"/>
      <c r="AG347" s="1356"/>
      <c r="AH347" s="1356"/>
      <c r="AI347" s="1356"/>
      <c r="AJ347" s="1356"/>
      <c r="AK347" s="1356"/>
      <c r="AL347" s="1356"/>
      <c r="AM347" s="1356"/>
      <c r="AN347" s="1356"/>
      <c r="AO347" s="1742"/>
      <c r="AP347" s="1356"/>
      <c r="AQ347" s="1356"/>
      <c r="AR347" s="1356"/>
      <c r="AS347" s="1356"/>
      <c r="AT347" s="1356"/>
      <c r="AU347" s="1356"/>
      <c r="AV347" s="1356"/>
      <c r="AW347" s="1356"/>
      <c r="AX347" s="1356"/>
      <c r="AY347" s="1356"/>
      <c r="AZ347" s="1356"/>
      <c r="BA347" s="1356"/>
      <c r="BB347" s="1356"/>
      <c r="BC347" s="1356"/>
      <c r="BD347" s="1356"/>
      <c r="BE347" s="1356"/>
      <c r="BF347" s="1356"/>
      <c r="BG347" s="1356"/>
      <c r="BH347" s="1356"/>
      <c r="BI347" s="1356"/>
    </row>
    <row r="348" spans="3:61">
      <c r="C348" s="1356"/>
      <c r="D348" s="1356"/>
      <c r="E348" s="1356"/>
      <c r="F348" s="1356"/>
      <c r="G348" s="1356"/>
      <c r="H348" s="1356"/>
      <c r="I348" s="1356"/>
      <c r="J348" s="1356"/>
      <c r="K348" s="1356"/>
      <c r="L348" s="1356"/>
      <c r="M348" s="1356"/>
      <c r="N348" s="1356"/>
      <c r="O348" s="1356"/>
      <c r="P348" s="1356"/>
      <c r="Q348" s="1356"/>
      <c r="R348" s="1356"/>
      <c r="S348" s="1356"/>
      <c r="T348" s="1356"/>
      <c r="U348" s="1356"/>
      <c r="V348" s="1356"/>
      <c r="W348" s="1356"/>
      <c r="X348" s="1356"/>
      <c r="Y348" s="1356"/>
      <c r="Z348" s="1356"/>
      <c r="AA348" s="1356"/>
      <c r="AB348" s="1356"/>
      <c r="AC348" s="1356"/>
      <c r="AD348" s="1356"/>
      <c r="AE348" s="1356"/>
      <c r="AF348" s="1356"/>
      <c r="AG348" s="1356"/>
      <c r="AH348" s="1356"/>
      <c r="AI348" s="1356"/>
      <c r="AJ348" s="1356"/>
      <c r="AK348" s="1356"/>
      <c r="AL348" s="1356"/>
      <c r="AM348" s="1356"/>
      <c r="AN348" s="1356"/>
      <c r="AO348" s="1742"/>
      <c r="AP348" s="1356"/>
      <c r="AQ348" s="1356"/>
      <c r="AR348" s="1356"/>
      <c r="AS348" s="1356"/>
      <c r="AT348" s="1356"/>
      <c r="AU348" s="1356"/>
      <c r="AV348" s="1356"/>
      <c r="AW348" s="1356"/>
      <c r="AX348" s="1356"/>
      <c r="AY348" s="1356"/>
      <c r="AZ348" s="1356"/>
      <c r="BA348" s="1356"/>
      <c r="BB348" s="1356"/>
      <c r="BC348" s="1356"/>
      <c r="BD348" s="1356"/>
      <c r="BE348" s="1356"/>
      <c r="BF348" s="1356"/>
      <c r="BG348" s="1356"/>
      <c r="BH348" s="1356"/>
      <c r="BI348" s="1356"/>
    </row>
    <row r="349" spans="3:61">
      <c r="C349" s="1356"/>
      <c r="D349" s="1356"/>
      <c r="E349" s="1356"/>
      <c r="F349" s="1356"/>
      <c r="G349" s="1356"/>
      <c r="H349" s="1356"/>
      <c r="I349" s="1356"/>
      <c r="J349" s="1356"/>
      <c r="K349" s="1356"/>
      <c r="L349" s="1356"/>
      <c r="M349" s="1356"/>
      <c r="N349" s="1356"/>
      <c r="O349" s="1356"/>
      <c r="P349" s="1356"/>
      <c r="Q349" s="1356"/>
      <c r="R349" s="1356"/>
      <c r="S349" s="1356"/>
      <c r="T349" s="1356"/>
      <c r="U349" s="1356"/>
      <c r="V349" s="1356"/>
      <c r="W349" s="1356"/>
      <c r="X349" s="1356"/>
      <c r="Y349" s="1356"/>
      <c r="Z349" s="1356"/>
      <c r="AA349" s="1356"/>
      <c r="AB349" s="1356"/>
      <c r="AC349" s="1356"/>
      <c r="AD349" s="1356"/>
      <c r="AE349" s="1356"/>
      <c r="AF349" s="1356"/>
      <c r="AG349" s="1356"/>
      <c r="AH349" s="1356"/>
      <c r="AI349" s="1356"/>
      <c r="AJ349" s="1356"/>
      <c r="AK349" s="1356"/>
      <c r="AL349" s="1356"/>
      <c r="AM349" s="1356"/>
      <c r="AN349" s="1356"/>
      <c r="AO349" s="1742"/>
      <c r="AP349" s="1356"/>
      <c r="AQ349" s="1356"/>
      <c r="AR349" s="1356"/>
      <c r="AS349" s="1356"/>
      <c r="AT349" s="1356"/>
      <c r="AU349" s="1356"/>
      <c r="AV349" s="1356"/>
      <c r="AW349" s="1356"/>
      <c r="AX349" s="1356"/>
      <c r="AY349" s="1356"/>
      <c r="AZ349" s="1356"/>
      <c r="BA349" s="1356"/>
      <c r="BB349" s="1356"/>
      <c r="BC349" s="1356"/>
      <c r="BD349" s="1356"/>
      <c r="BE349" s="1356"/>
      <c r="BF349" s="1356"/>
      <c r="BG349" s="1356"/>
      <c r="BH349" s="1356"/>
      <c r="BI349" s="1356"/>
    </row>
    <row r="350" spans="3:61">
      <c r="C350" s="1356"/>
      <c r="D350" s="1356"/>
      <c r="E350" s="1356"/>
      <c r="F350" s="1356"/>
      <c r="G350" s="1356"/>
      <c r="H350" s="1356"/>
      <c r="I350" s="1356"/>
      <c r="J350" s="1356"/>
      <c r="K350" s="1356"/>
      <c r="L350" s="1356"/>
      <c r="M350" s="1356"/>
      <c r="N350" s="1356"/>
      <c r="O350" s="1356"/>
      <c r="P350" s="1356"/>
      <c r="Q350" s="1356"/>
      <c r="R350" s="1356"/>
      <c r="S350" s="1356"/>
      <c r="T350" s="1356"/>
      <c r="U350" s="1356"/>
      <c r="V350" s="1356"/>
      <c r="W350" s="1356"/>
      <c r="X350" s="1356"/>
      <c r="Y350" s="1356"/>
      <c r="Z350" s="1356"/>
      <c r="AA350" s="1356"/>
      <c r="AB350" s="1356"/>
      <c r="AC350" s="1356"/>
      <c r="AD350" s="1356"/>
      <c r="AE350" s="1356"/>
      <c r="AF350" s="1356"/>
      <c r="AG350" s="1356"/>
      <c r="AH350" s="1356"/>
      <c r="AI350" s="1356"/>
      <c r="AJ350" s="1356"/>
      <c r="AK350" s="1356"/>
      <c r="AL350" s="1356"/>
      <c r="AM350" s="1356"/>
      <c r="AN350" s="1356"/>
      <c r="AO350" s="1742"/>
      <c r="AP350" s="1356"/>
      <c r="AQ350" s="1356"/>
      <c r="AR350" s="1356"/>
      <c r="AS350" s="1356"/>
      <c r="AT350" s="1356"/>
      <c r="AU350" s="1356"/>
      <c r="AV350" s="1356"/>
      <c r="AW350" s="1356"/>
      <c r="AX350" s="1356"/>
      <c r="AY350" s="1356"/>
      <c r="AZ350" s="1356"/>
      <c r="BA350" s="1356"/>
      <c r="BB350" s="1356"/>
      <c r="BC350" s="1356"/>
      <c r="BD350" s="1356"/>
      <c r="BE350" s="1356"/>
      <c r="BF350" s="1356"/>
      <c r="BG350" s="1356"/>
      <c r="BH350" s="1356"/>
      <c r="BI350" s="1356"/>
    </row>
    <row r="351" spans="3:61">
      <c r="C351" s="1356"/>
      <c r="D351" s="1356"/>
      <c r="E351" s="1356"/>
      <c r="F351" s="1356"/>
      <c r="G351" s="1356"/>
      <c r="H351" s="1356"/>
      <c r="I351" s="1356"/>
      <c r="J351" s="1356"/>
      <c r="K351" s="1356"/>
      <c r="L351" s="1356"/>
      <c r="M351" s="1356"/>
      <c r="N351" s="1356"/>
      <c r="O351" s="1356"/>
      <c r="P351" s="1356"/>
      <c r="Q351" s="1356"/>
      <c r="R351" s="1356"/>
      <c r="S351" s="1356"/>
      <c r="T351" s="1356"/>
      <c r="U351" s="1356"/>
      <c r="V351" s="1356"/>
      <c r="W351" s="1356"/>
      <c r="X351" s="1356"/>
      <c r="Y351" s="1356"/>
      <c r="Z351" s="1356"/>
      <c r="AA351" s="1356"/>
      <c r="AB351" s="1356"/>
      <c r="AC351" s="1356"/>
      <c r="AD351" s="1356"/>
      <c r="AE351" s="1356"/>
      <c r="AF351" s="1356"/>
      <c r="AG351" s="1356"/>
      <c r="AH351" s="1356"/>
      <c r="AI351" s="1356"/>
      <c r="AJ351" s="1356"/>
      <c r="AK351" s="1356"/>
      <c r="AL351" s="1356"/>
      <c r="AM351" s="1356"/>
      <c r="AN351" s="1356"/>
      <c r="AO351" s="1742"/>
      <c r="AP351" s="1356"/>
      <c r="AQ351" s="1356"/>
      <c r="AR351" s="1356"/>
      <c r="AS351" s="1356"/>
      <c r="AT351" s="1356"/>
      <c r="AU351" s="1356"/>
      <c r="AV351" s="1356"/>
      <c r="AW351" s="1356"/>
      <c r="AX351" s="1356"/>
      <c r="AY351" s="1356"/>
      <c r="AZ351" s="1356"/>
      <c r="BA351" s="1356"/>
      <c r="BB351" s="1356"/>
      <c r="BC351" s="1356"/>
      <c r="BD351" s="1356"/>
      <c r="BE351" s="1356"/>
      <c r="BF351" s="1356"/>
      <c r="BG351" s="1356"/>
      <c r="BH351" s="1356"/>
      <c r="BI351" s="1356"/>
    </row>
    <row r="352" spans="3:61">
      <c r="C352" s="1356"/>
      <c r="D352" s="1356"/>
      <c r="E352" s="1356"/>
      <c r="F352" s="1356"/>
      <c r="G352" s="1356"/>
      <c r="H352" s="1356"/>
      <c r="I352" s="1356"/>
      <c r="J352" s="1356"/>
      <c r="K352" s="1356"/>
      <c r="L352" s="1356"/>
      <c r="M352" s="1356"/>
      <c r="N352" s="1356"/>
      <c r="O352" s="1356"/>
      <c r="P352" s="1356"/>
      <c r="Q352" s="1356"/>
      <c r="R352" s="1356"/>
      <c r="S352" s="1356"/>
      <c r="T352" s="1356"/>
      <c r="U352" s="1356"/>
      <c r="V352" s="1356"/>
      <c r="W352" s="1356"/>
      <c r="X352" s="1356"/>
      <c r="Y352" s="1356"/>
      <c r="Z352" s="1356"/>
      <c r="AA352" s="1356"/>
      <c r="AB352" s="1356"/>
      <c r="AC352" s="1356"/>
      <c r="AD352" s="1356"/>
      <c r="AE352" s="1356"/>
      <c r="AF352" s="1356"/>
      <c r="AG352" s="1356"/>
      <c r="AH352" s="1356"/>
      <c r="AI352" s="1356"/>
      <c r="AJ352" s="1356"/>
      <c r="AK352" s="1356"/>
      <c r="AL352" s="1356"/>
      <c r="AM352" s="1356"/>
      <c r="AN352" s="1356"/>
      <c r="AO352" s="1742"/>
      <c r="AP352" s="1356"/>
      <c r="AQ352" s="1356"/>
      <c r="AR352" s="1356"/>
      <c r="AS352" s="1356"/>
      <c r="AT352" s="1356"/>
      <c r="AU352" s="1356"/>
      <c r="AV352" s="1356"/>
      <c r="AW352" s="1356"/>
      <c r="AX352" s="1356"/>
      <c r="AY352" s="1356"/>
      <c r="AZ352" s="1356"/>
      <c r="BA352" s="1356"/>
      <c r="BB352" s="1356"/>
      <c r="BC352" s="1356"/>
      <c r="BD352" s="1356"/>
      <c r="BE352" s="1356"/>
      <c r="BF352" s="1356"/>
      <c r="BG352" s="1356"/>
      <c r="BH352" s="1356"/>
      <c r="BI352" s="1356"/>
    </row>
    <row r="353" spans="3:61">
      <c r="C353" s="1356"/>
      <c r="D353" s="1356"/>
      <c r="E353" s="1356"/>
      <c r="F353" s="1356"/>
      <c r="G353" s="1356"/>
      <c r="H353" s="1356"/>
      <c r="I353" s="1356"/>
      <c r="J353" s="1356"/>
      <c r="K353" s="1356"/>
      <c r="L353" s="1356"/>
      <c r="M353" s="1356"/>
      <c r="N353" s="1356"/>
      <c r="O353" s="1356"/>
      <c r="P353" s="1356"/>
      <c r="Q353" s="1356"/>
      <c r="R353" s="1356"/>
      <c r="S353" s="1356"/>
      <c r="T353" s="1356"/>
      <c r="U353" s="1356"/>
      <c r="V353" s="1356"/>
      <c r="W353" s="1356"/>
      <c r="X353" s="1356"/>
      <c r="Y353" s="1356"/>
      <c r="Z353" s="1356"/>
      <c r="AA353" s="1356"/>
      <c r="AB353" s="1356"/>
      <c r="AC353" s="1356"/>
      <c r="AD353" s="1356"/>
      <c r="AE353" s="1356"/>
      <c r="AF353" s="1356"/>
      <c r="AG353" s="1356"/>
      <c r="AH353" s="1356"/>
      <c r="AI353" s="1356"/>
      <c r="AJ353" s="1356"/>
      <c r="AK353" s="1356"/>
      <c r="AL353" s="1356"/>
      <c r="AM353" s="1356"/>
      <c r="AN353" s="1356"/>
      <c r="AO353" s="1742"/>
      <c r="AP353" s="1356"/>
      <c r="AQ353" s="1356"/>
      <c r="AR353" s="1356"/>
      <c r="AS353" s="1356"/>
      <c r="AT353" s="1356"/>
      <c r="AU353" s="1356"/>
      <c r="AV353" s="1356"/>
      <c r="AW353" s="1356"/>
      <c r="AX353" s="1356"/>
      <c r="AY353" s="1356"/>
      <c r="AZ353" s="1356"/>
      <c r="BA353" s="1356"/>
      <c r="BB353" s="1356"/>
      <c r="BC353" s="1356"/>
      <c r="BD353" s="1356"/>
      <c r="BE353" s="1356"/>
      <c r="BF353" s="1356"/>
      <c r="BG353" s="1356"/>
      <c r="BH353" s="1356"/>
      <c r="BI353" s="1356"/>
    </row>
    <row r="354" spans="3:61">
      <c r="C354" s="1356"/>
      <c r="D354" s="1356"/>
      <c r="E354" s="1356"/>
      <c r="F354" s="1356"/>
      <c r="G354" s="1356"/>
      <c r="H354" s="1356"/>
      <c r="I354" s="1356"/>
      <c r="J354" s="1356"/>
      <c r="K354" s="1356"/>
      <c r="L354" s="1356"/>
      <c r="M354" s="1356"/>
      <c r="N354" s="1356"/>
      <c r="O354" s="1356"/>
      <c r="P354" s="1356"/>
      <c r="Q354" s="1356"/>
      <c r="R354" s="1356"/>
      <c r="S354" s="1356"/>
      <c r="T354" s="1356"/>
      <c r="U354" s="1356"/>
      <c r="V354" s="1356"/>
      <c r="W354" s="1356"/>
      <c r="X354" s="1356"/>
      <c r="Y354" s="1356"/>
      <c r="Z354" s="1356"/>
      <c r="AA354" s="1356"/>
      <c r="AB354" s="1356"/>
      <c r="AC354" s="1356"/>
      <c r="AD354" s="1356"/>
      <c r="AE354" s="1356"/>
      <c r="AF354" s="1356"/>
      <c r="AG354" s="1356"/>
      <c r="AH354" s="1356"/>
      <c r="AI354" s="1356"/>
      <c r="AJ354" s="1356"/>
      <c r="AK354" s="1356"/>
      <c r="AL354" s="1356"/>
      <c r="AM354" s="1356"/>
      <c r="AN354" s="1356"/>
      <c r="AO354" s="1742"/>
      <c r="AP354" s="1356"/>
      <c r="AQ354" s="1356"/>
      <c r="AR354" s="1356"/>
      <c r="AS354" s="1356"/>
      <c r="AT354" s="1356"/>
      <c r="AU354" s="1356"/>
      <c r="AV354" s="1356"/>
      <c r="AW354" s="1356"/>
      <c r="AX354" s="1356"/>
      <c r="AY354" s="1356"/>
      <c r="AZ354" s="1356"/>
      <c r="BA354" s="1356"/>
      <c r="BB354" s="1356"/>
      <c r="BC354" s="1356"/>
      <c r="BD354" s="1356"/>
      <c r="BE354" s="1356"/>
      <c r="BF354" s="1356"/>
      <c r="BG354" s="1356"/>
      <c r="BH354" s="1356"/>
      <c r="BI354" s="1356"/>
    </row>
    <row r="355" spans="3:61">
      <c r="C355" s="1356"/>
      <c r="D355" s="1356"/>
      <c r="E355" s="1356"/>
      <c r="F355" s="1356"/>
      <c r="G355" s="1356"/>
      <c r="H355" s="1356"/>
      <c r="I355" s="1356"/>
      <c r="J355" s="1356"/>
      <c r="K355" s="1356"/>
      <c r="L355" s="1356"/>
      <c r="M355" s="1356"/>
      <c r="N355" s="1356"/>
      <c r="O355" s="1356"/>
      <c r="P355" s="1356"/>
      <c r="Q355" s="1356"/>
      <c r="R355" s="1356"/>
      <c r="S355" s="1356"/>
      <c r="T355" s="1356"/>
      <c r="U355" s="1356"/>
      <c r="V355" s="1356"/>
      <c r="W355" s="1356"/>
      <c r="X355" s="1356"/>
      <c r="Y355" s="1356"/>
      <c r="Z355" s="1356"/>
      <c r="AA355" s="1356"/>
      <c r="AB355" s="1356"/>
      <c r="AC355" s="1356"/>
      <c r="AD355" s="1356"/>
      <c r="AE355" s="1356"/>
      <c r="AF355" s="1356"/>
      <c r="AG355" s="1356"/>
      <c r="AH355" s="1356"/>
      <c r="AI355" s="1356"/>
      <c r="AJ355" s="1356"/>
      <c r="AK355" s="1356"/>
      <c r="AL355" s="1356"/>
      <c r="AM355" s="1356"/>
      <c r="AN355" s="1356"/>
      <c r="AO355" s="1742"/>
      <c r="AP355" s="1356"/>
      <c r="AQ355" s="1356"/>
      <c r="AR355" s="1356"/>
      <c r="AS355" s="1356"/>
      <c r="AT355" s="1356"/>
      <c r="AU355" s="1356"/>
      <c r="AV355" s="1356"/>
      <c r="AW355" s="1356"/>
      <c r="AX355" s="1356"/>
      <c r="AY355" s="1356"/>
      <c r="AZ355" s="1356"/>
      <c r="BA355" s="1356"/>
      <c r="BB355" s="1356"/>
      <c r="BC355" s="1356"/>
      <c r="BD355" s="1356"/>
      <c r="BE355" s="1356"/>
      <c r="BF355" s="1356"/>
      <c r="BG355" s="1356"/>
      <c r="BH355" s="1356"/>
      <c r="BI355" s="1356"/>
    </row>
    <row r="356" spans="3:61">
      <c r="C356" s="1356"/>
      <c r="D356" s="1356"/>
      <c r="E356" s="1356"/>
      <c r="F356" s="1356"/>
      <c r="G356" s="1356"/>
      <c r="H356" s="1356"/>
      <c r="I356" s="1356"/>
      <c r="J356" s="1356"/>
      <c r="K356" s="1356"/>
      <c r="L356" s="1356"/>
      <c r="M356" s="1356"/>
      <c r="N356" s="1356"/>
      <c r="O356" s="1356"/>
      <c r="P356" s="1356"/>
      <c r="Q356" s="1356"/>
      <c r="R356" s="1356"/>
      <c r="S356" s="1356"/>
      <c r="T356" s="1356"/>
      <c r="U356" s="1356"/>
      <c r="V356" s="1356"/>
      <c r="W356" s="1356"/>
      <c r="X356" s="1356"/>
      <c r="Y356" s="1356"/>
      <c r="Z356" s="1356"/>
      <c r="AA356" s="1356"/>
      <c r="AB356" s="1356"/>
      <c r="AC356" s="1356"/>
      <c r="AD356" s="1356"/>
      <c r="AE356" s="1356"/>
      <c r="AF356" s="1356"/>
      <c r="AG356" s="1356"/>
      <c r="AH356" s="1356"/>
      <c r="AI356" s="1356"/>
      <c r="AJ356" s="1356"/>
      <c r="AK356" s="1356"/>
      <c r="AL356" s="1356"/>
      <c r="AM356" s="1356"/>
      <c r="AN356" s="1356"/>
      <c r="AO356" s="1742"/>
      <c r="AP356" s="1356"/>
      <c r="AQ356" s="1356"/>
      <c r="AR356" s="1356"/>
      <c r="AS356" s="1356"/>
      <c r="AT356" s="1356"/>
      <c r="AU356" s="1356"/>
      <c r="AV356" s="1356"/>
      <c r="AW356" s="1356"/>
      <c r="AX356" s="1356"/>
      <c r="AY356" s="1356"/>
      <c r="AZ356" s="1356"/>
      <c r="BA356" s="1356"/>
      <c r="BB356" s="1356"/>
      <c r="BC356" s="1356"/>
      <c r="BD356" s="1356"/>
      <c r="BE356" s="1356"/>
      <c r="BF356" s="1356"/>
      <c r="BG356" s="1356"/>
      <c r="BH356" s="1356"/>
      <c r="BI356" s="1356"/>
    </row>
    <row r="357" spans="3:61">
      <c r="C357" s="1356"/>
      <c r="D357" s="1356"/>
      <c r="E357" s="1356"/>
      <c r="F357" s="1356"/>
      <c r="G357" s="1356"/>
      <c r="H357" s="1356"/>
      <c r="I357" s="1356"/>
      <c r="J357" s="1356"/>
      <c r="K357" s="1356"/>
      <c r="L357" s="1356"/>
      <c r="M357" s="1356"/>
      <c r="N357" s="1356"/>
      <c r="O357" s="1356"/>
      <c r="P357" s="1356"/>
      <c r="Q357" s="1356"/>
      <c r="R357" s="1356"/>
      <c r="S357" s="1356"/>
      <c r="T357" s="1356"/>
      <c r="U357" s="1356"/>
      <c r="V357" s="1356"/>
      <c r="W357" s="1356"/>
      <c r="X357" s="1356"/>
      <c r="Y357" s="1356"/>
      <c r="Z357" s="1356"/>
      <c r="AA357" s="1356"/>
      <c r="AB357" s="1356"/>
      <c r="AC357" s="1356"/>
      <c r="AD357" s="1356"/>
      <c r="AE357" s="1356"/>
      <c r="AF357" s="1356"/>
      <c r="AG357" s="1356"/>
      <c r="AH357" s="1356"/>
      <c r="AI357" s="1356"/>
      <c r="AJ357" s="1356"/>
      <c r="AK357" s="1356"/>
      <c r="AL357" s="1356"/>
      <c r="AM357" s="1356"/>
      <c r="AN357" s="1356"/>
      <c r="AO357" s="1742"/>
      <c r="AP357" s="1356"/>
      <c r="AQ357" s="1356"/>
      <c r="AR357" s="1356"/>
      <c r="AS357" s="1356"/>
      <c r="AT357" s="1356"/>
      <c r="AU357" s="1356"/>
      <c r="AV357" s="1356"/>
      <c r="AW357" s="1356"/>
      <c r="AX357" s="1356"/>
      <c r="AY357" s="1356"/>
      <c r="AZ357" s="1356"/>
      <c r="BA357" s="1356"/>
      <c r="BB357" s="1356"/>
      <c r="BC357" s="1356"/>
      <c r="BD357" s="1356"/>
      <c r="BE357" s="1356"/>
      <c r="BF357" s="1356"/>
      <c r="BG357" s="1356"/>
      <c r="BH357" s="1356"/>
      <c r="BI357" s="1356"/>
    </row>
    <row r="358" spans="3:61">
      <c r="C358" s="1356"/>
      <c r="D358" s="1356"/>
      <c r="E358" s="1356"/>
      <c r="F358" s="1356"/>
      <c r="G358" s="1356"/>
      <c r="H358" s="1356"/>
      <c r="I358" s="1356"/>
      <c r="J358" s="1356"/>
      <c r="K358" s="1356"/>
      <c r="L358" s="1356"/>
      <c r="M358" s="1356"/>
      <c r="N358" s="1356"/>
      <c r="O358" s="1356"/>
      <c r="P358" s="1356"/>
      <c r="Q358" s="1356"/>
      <c r="R358" s="1356"/>
      <c r="S358" s="1356"/>
      <c r="T358" s="1356"/>
      <c r="U358" s="1356"/>
      <c r="V358" s="1356"/>
      <c r="W358" s="1356"/>
      <c r="X358" s="1356"/>
      <c r="Y358" s="1356"/>
      <c r="Z358" s="1356"/>
      <c r="AA358" s="1356"/>
      <c r="AB358" s="1356"/>
      <c r="AC358" s="1356"/>
      <c r="AD358" s="1356"/>
      <c r="AE358" s="1356"/>
      <c r="AF358" s="1356"/>
      <c r="AG358" s="1356"/>
      <c r="AH358" s="1356"/>
      <c r="AI358" s="1356"/>
      <c r="AJ358" s="1356"/>
      <c r="AK358" s="1356"/>
      <c r="AL358" s="1356"/>
      <c r="AM358" s="1356"/>
      <c r="AN358" s="1356"/>
      <c r="AO358" s="1742"/>
      <c r="AP358" s="1356"/>
      <c r="AQ358" s="1356"/>
      <c r="AR358" s="1356"/>
      <c r="AS358" s="1356"/>
      <c r="AT358" s="1356"/>
      <c r="AU358" s="1356"/>
      <c r="AV358" s="1356"/>
      <c r="AW358" s="1356"/>
      <c r="AX358" s="1356"/>
      <c r="AY358" s="1356"/>
      <c r="AZ358" s="1356"/>
      <c r="BA358" s="1356"/>
      <c r="BB358" s="1356"/>
      <c r="BC358" s="1356"/>
      <c r="BD358" s="1356"/>
      <c r="BE358" s="1356"/>
      <c r="BF358" s="1356"/>
      <c r="BG358" s="1356"/>
      <c r="BH358" s="1356"/>
      <c r="BI358" s="1356"/>
    </row>
    <row r="359" spans="3:61">
      <c r="C359" s="1356"/>
      <c r="D359" s="1356"/>
      <c r="E359" s="1356"/>
      <c r="F359" s="1356"/>
      <c r="G359" s="1356"/>
      <c r="H359" s="1356"/>
      <c r="I359" s="1356"/>
      <c r="J359" s="1356"/>
      <c r="K359" s="1356"/>
      <c r="L359" s="1356"/>
      <c r="M359" s="1356"/>
      <c r="N359" s="1356"/>
      <c r="O359" s="1356"/>
      <c r="P359" s="1356"/>
      <c r="Q359" s="1356"/>
      <c r="R359" s="1356"/>
      <c r="S359" s="1356"/>
      <c r="T359" s="1356"/>
      <c r="U359" s="1356"/>
      <c r="V359" s="1356"/>
      <c r="W359" s="1356"/>
      <c r="X359" s="1356"/>
      <c r="Y359" s="1356"/>
      <c r="Z359" s="1356"/>
      <c r="AA359" s="1356"/>
      <c r="AB359" s="1356"/>
      <c r="AC359" s="1356"/>
      <c r="AD359" s="1356"/>
      <c r="AE359" s="1356"/>
      <c r="AF359" s="1356"/>
      <c r="AG359" s="1356"/>
      <c r="AH359" s="1356"/>
      <c r="AI359" s="1356"/>
      <c r="AJ359" s="1356"/>
      <c r="AK359" s="1356"/>
      <c r="AL359" s="1356"/>
      <c r="AM359" s="1356"/>
      <c r="AN359" s="1356"/>
      <c r="AO359" s="1742"/>
      <c r="AP359" s="1356"/>
      <c r="AQ359" s="1356"/>
      <c r="AR359" s="1356"/>
      <c r="AS359" s="1356"/>
      <c r="AT359" s="1356"/>
      <c r="AU359" s="1356"/>
      <c r="AV359" s="1356"/>
      <c r="AW359" s="1356"/>
      <c r="AX359" s="1356"/>
      <c r="AY359" s="1356"/>
      <c r="AZ359" s="1356"/>
      <c r="BA359" s="1356"/>
      <c r="BB359" s="1356"/>
      <c r="BC359" s="1356"/>
      <c r="BD359" s="1356"/>
      <c r="BE359" s="1356"/>
      <c r="BF359" s="1356"/>
      <c r="BG359" s="1356"/>
      <c r="BH359" s="1356"/>
      <c r="BI359" s="1356"/>
    </row>
    <row r="360" spans="3:61">
      <c r="C360" s="1356"/>
      <c r="D360" s="1356"/>
      <c r="E360" s="1356"/>
      <c r="F360" s="1356"/>
      <c r="G360" s="1356"/>
      <c r="H360" s="1356"/>
      <c r="I360" s="1356"/>
      <c r="J360" s="1356"/>
      <c r="K360" s="1356"/>
      <c r="L360" s="1356"/>
      <c r="M360" s="1356"/>
      <c r="N360" s="1356"/>
      <c r="O360" s="1356"/>
      <c r="P360" s="1356"/>
      <c r="Q360" s="1356"/>
      <c r="R360" s="1356"/>
      <c r="S360" s="1356"/>
      <c r="T360" s="1356"/>
      <c r="U360" s="1356"/>
      <c r="V360" s="1356"/>
      <c r="W360" s="1356"/>
      <c r="X360" s="1356"/>
      <c r="Y360" s="1356"/>
      <c r="Z360" s="1356"/>
      <c r="AA360" s="1356"/>
      <c r="AB360" s="1356"/>
      <c r="AC360" s="1356"/>
      <c r="AD360" s="1356"/>
      <c r="AE360" s="1356"/>
      <c r="AF360" s="1356"/>
      <c r="AG360" s="1356"/>
      <c r="AH360" s="1356"/>
      <c r="AI360" s="1356"/>
      <c r="AJ360" s="1356"/>
      <c r="AK360" s="1356"/>
      <c r="AL360" s="1356"/>
      <c r="AM360" s="1356"/>
      <c r="AN360" s="1356"/>
      <c r="AO360" s="1742"/>
      <c r="AP360" s="1356"/>
      <c r="AQ360" s="1356"/>
      <c r="AR360" s="1356"/>
      <c r="AS360" s="1356"/>
      <c r="AT360" s="1356"/>
      <c r="AU360" s="1356"/>
      <c r="AV360" s="1356"/>
      <c r="AW360" s="1356"/>
      <c r="AX360" s="1356"/>
      <c r="AY360" s="1356"/>
      <c r="AZ360" s="1356"/>
      <c r="BA360" s="1356"/>
      <c r="BB360" s="1356"/>
      <c r="BC360" s="1356"/>
      <c r="BD360" s="1356"/>
      <c r="BE360" s="1356"/>
      <c r="BF360" s="1356"/>
      <c r="BG360" s="1356"/>
      <c r="BH360" s="1356"/>
      <c r="BI360" s="1356"/>
    </row>
    <row r="361" spans="3:61">
      <c r="C361" s="1356"/>
      <c r="D361" s="1356"/>
      <c r="E361" s="1356"/>
      <c r="F361" s="1356"/>
      <c r="G361" s="1356"/>
      <c r="H361" s="1356"/>
      <c r="I361" s="1356"/>
      <c r="J361" s="1356"/>
      <c r="K361" s="1356"/>
      <c r="L361" s="1356"/>
      <c r="M361" s="1356"/>
      <c r="N361" s="1356"/>
      <c r="O361" s="1356"/>
      <c r="P361" s="1356"/>
      <c r="Q361" s="1356"/>
      <c r="R361" s="1356"/>
      <c r="S361" s="1356"/>
      <c r="T361" s="1356"/>
      <c r="U361" s="1356"/>
      <c r="V361" s="1356"/>
      <c r="W361" s="1356"/>
      <c r="X361" s="1356"/>
      <c r="Y361" s="1356"/>
      <c r="Z361" s="1356"/>
      <c r="AA361" s="1356"/>
      <c r="AB361" s="1356"/>
      <c r="AC361" s="1356"/>
      <c r="AD361" s="1356"/>
      <c r="AE361" s="1356"/>
      <c r="AF361" s="1356"/>
      <c r="AG361" s="1356"/>
      <c r="AH361" s="1356"/>
      <c r="AI361" s="1356"/>
      <c r="AJ361" s="1356"/>
      <c r="AK361" s="1356"/>
      <c r="AL361" s="1356"/>
      <c r="AM361" s="1356"/>
      <c r="AN361" s="1356"/>
      <c r="AO361" s="1742"/>
      <c r="AP361" s="1356"/>
      <c r="AQ361" s="1356"/>
      <c r="AR361" s="1356"/>
      <c r="AS361" s="1356"/>
      <c r="AT361" s="1356"/>
      <c r="AU361" s="1356"/>
      <c r="AV361" s="1356"/>
      <c r="AW361" s="1356"/>
      <c r="AX361" s="1356"/>
      <c r="AY361" s="1356"/>
      <c r="AZ361" s="1356"/>
      <c r="BA361" s="1356"/>
      <c r="BB361" s="1356"/>
      <c r="BC361" s="1356"/>
      <c r="BD361" s="1356"/>
      <c r="BE361" s="1356"/>
      <c r="BF361" s="1356"/>
      <c r="BG361" s="1356"/>
      <c r="BH361" s="1356"/>
      <c r="BI361" s="1356"/>
    </row>
    <row r="362" spans="3:61">
      <c r="C362" s="1356"/>
      <c r="D362" s="1356"/>
      <c r="E362" s="1356"/>
      <c r="F362" s="1356"/>
      <c r="G362" s="1356"/>
      <c r="H362" s="1356"/>
      <c r="I362" s="1356"/>
      <c r="J362" s="1356"/>
      <c r="K362" s="1356"/>
      <c r="L362" s="1356"/>
      <c r="M362" s="1356"/>
      <c r="N362" s="1356"/>
      <c r="O362" s="1356"/>
      <c r="P362" s="1356"/>
      <c r="Q362" s="1356"/>
      <c r="R362" s="1356"/>
      <c r="S362" s="1356"/>
      <c r="T362" s="1356"/>
      <c r="U362" s="1356"/>
      <c r="V362" s="1356"/>
      <c r="W362" s="1356"/>
      <c r="X362" s="1356"/>
      <c r="Y362" s="1356"/>
      <c r="Z362" s="1356"/>
      <c r="AA362" s="1356"/>
      <c r="AB362" s="1356"/>
      <c r="AC362" s="1356"/>
      <c r="AD362" s="1356"/>
      <c r="AE362" s="1356"/>
      <c r="AF362" s="1356"/>
      <c r="AG362" s="1356"/>
      <c r="AH362" s="1356"/>
      <c r="AI362" s="1356"/>
      <c r="AJ362" s="1356"/>
      <c r="AK362" s="1356"/>
      <c r="AL362" s="1356"/>
      <c r="AM362" s="1356"/>
      <c r="AN362" s="1356"/>
      <c r="AO362" s="1742"/>
      <c r="AP362" s="1356"/>
      <c r="AQ362" s="1356"/>
      <c r="AR362" s="1356"/>
      <c r="AS362" s="1356"/>
      <c r="AT362" s="1356"/>
      <c r="AU362" s="1356"/>
      <c r="AV362" s="1356"/>
      <c r="AW362" s="1356"/>
      <c r="AX362" s="1356"/>
      <c r="AY362" s="1356"/>
      <c r="AZ362" s="1356"/>
      <c r="BA362" s="1356"/>
      <c r="BB362" s="1356"/>
      <c r="BC362" s="1356"/>
      <c r="BD362" s="1356"/>
      <c r="BE362" s="1356"/>
      <c r="BF362" s="1356"/>
      <c r="BG362" s="1356"/>
      <c r="BH362" s="1356"/>
      <c r="BI362" s="1356"/>
    </row>
    <row r="363" spans="3:61">
      <c r="C363" s="1356"/>
      <c r="D363" s="1356"/>
      <c r="E363" s="1356"/>
      <c r="F363" s="1356"/>
      <c r="G363" s="1356"/>
      <c r="H363" s="1356"/>
      <c r="I363" s="1356"/>
      <c r="J363" s="1356"/>
      <c r="K363" s="1356"/>
      <c r="L363" s="1356"/>
      <c r="M363" s="1356"/>
      <c r="N363" s="1356"/>
      <c r="O363" s="1356"/>
      <c r="P363" s="1356"/>
      <c r="Q363" s="1356"/>
      <c r="R363" s="1356"/>
      <c r="S363" s="1356"/>
      <c r="T363" s="1356"/>
      <c r="U363" s="1356"/>
      <c r="V363" s="1356"/>
      <c r="W363" s="1356"/>
      <c r="X363" s="1356"/>
      <c r="Y363" s="1356"/>
      <c r="Z363" s="1356"/>
      <c r="AA363" s="1356"/>
      <c r="AB363" s="1356"/>
      <c r="AC363" s="1356"/>
      <c r="AD363" s="1356"/>
      <c r="AE363" s="1356"/>
      <c r="AF363" s="1356"/>
      <c r="AG363" s="1356"/>
      <c r="AH363" s="1356"/>
      <c r="AI363" s="1356"/>
      <c r="AJ363" s="1356"/>
      <c r="AK363" s="1356"/>
      <c r="AL363" s="1356"/>
      <c r="AM363" s="1356"/>
      <c r="AN363" s="1356"/>
      <c r="AO363" s="1742"/>
      <c r="AP363" s="1356"/>
      <c r="AQ363" s="1356"/>
      <c r="AR363" s="1356"/>
      <c r="AS363" s="1356"/>
      <c r="AT363" s="1356"/>
      <c r="AU363" s="1356"/>
      <c r="AV363" s="1356"/>
      <c r="AW363" s="1356"/>
      <c r="AX363" s="1356"/>
      <c r="AY363" s="1356"/>
      <c r="AZ363" s="1356"/>
      <c r="BA363" s="1356"/>
      <c r="BB363" s="1356"/>
      <c r="BC363" s="1356"/>
      <c r="BD363" s="1356"/>
      <c r="BE363" s="1356"/>
      <c r="BF363" s="1356"/>
      <c r="BG363" s="1356"/>
      <c r="BH363" s="1356"/>
      <c r="BI363" s="1356"/>
    </row>
    <row r="364" spans="3:61">
      <c r="C364" s="1356"/>
      <c r="D364" s="1356"/>
      <c r="E364" s="1356"/>
      <c r="F364" s="1356"/>
      <c r="G364" s="1356"/>
      <c r="H364" s="1356"/>
      <c r="I364" s="1356"/>
      <c r="J364" s="1356"/>
      <c r="K364" s="1356"/>
      <c r="L364" s="1356"/>
      <c r="M364" s="1356"/>
      <c r="N364" s="1356"/>
      <c r="O364" s="1356"/>
      <c r="P364" s="1356"/>
      <c r="Q364" s="1356"/>
      <c r="R364" s="1356"/>
      <c r="S364" s="1356"/>
      <c r="T364" s="1356"/>
      <c r="U364" s="1356"/>
      <c r="V364" s="1356"/>
      <c r="W364" s="1356"/>
      <c r="X364" s="1356"/>
      <c r="Y364" s="1356"/>
      <c r="Z364" s="1356"/>
      <c r="AA364" s="1356"/>
      <c r="AB364" s="1356"/>
      <c r="AC364" s="1356"/>
      <c r="AD364" s="1356"/>
      <c r="AE364" s="1356"/>
      <c r="AF364" s="1356"/>
      <c r="AG364" s="1356"/>
      <c r="AH364" s="1356"/>
      <c r="AI364" s="1356"/>
      <c r="AJ364" s="1356"/>
      <c r="AK364" s="1356"/>
      <c r="AL364" s="1356"/>
      <c r="AM364" s="1356"/>
      <c r="AN364" s="1356"/>
      <c r="AO364" s="1742"/>
      <c r="AP364" s="1356"/>
      <c r="AQ364" s="1356"/>
      <c r="AR364" s="1356"/>
      <c r="AS364" s="1356"/>
      <c r="AT364" s="1356"/>
      <c r="AU364" s="1356"/>
      <c r="AV364" s="1356"/>
      <c r="AW364" s="1356"/>
      <c r="AX364" s="1356"/>
      <c r="AY364" s="1356"/>
      <c r="AZ364" s="1356"/>
      <c r="BA364" s="1356"/>
      <c r="BB364" s="1356"/>
      <c r="BC364" s="1356"/>
      <c r="BD364" s="1356"/>
      <c r="BE364" s="1356"/>
      <c r="BF364" s="1356"/>
      <c r="BG364" s="1356"/>
      <c r="BH364" s="1356"/>
      <c r="BI364" s="1356"/>
    </row>
    <row r="365" spans="3:61">
      <c r="C365" s="1356"/>
      <c r="D365" s="1356"/>
      <c r="E365" s="1356"/>
      <c r="F365" s="1356"/>
      <c r="G365" s="1356"/>
      <c r="H365" s="1356"/>
      <c r="I365" s="1356"/>
      <c r="J365" s="1356"/>
      <c r="K365" s="1356"/>
      <c r="L365" s="1356"/>
      <c r="M365" s="1356"/>
      <c r="N365" s="1356"/>
      <c r="O365" s="1356"/>
      <c r="P365" s="1356"/>
      <c r="Q365" s="1356"/>
      <c r="R365" s="1356"/>
      <c r="S365" s="1356"/>
      <c r="T365" s="1356"/>
      <c r="U365" s="1356"/>
      <c r="V365" s="1356"/>
      <c r="W365" s="1356"/>
      <c r="X365" s="1356"/>
      <c r="Y365" s="1356"/>
      <c r="Z365" s="1356"/>
      <c r="AA365" s="1356"/>
      <c r="AB365" s="1356"/>
      <c r="AC365" s="1356"/>
      <c r="AD365" s="1356"/>
      <c r="AE365" s="1356"/>
      <c r="AF365" s="1356"/>
      <c r="AG365" s="1356"/>
      <c r="AH365" s="1356"/>
      <c r="AI365" s="1356"/>
      <c r="AJ365" s="1356"/>
      <c r="AK365" s="1356"/>
      <c r="AL365" s="1356"/>
      <c r="AM365" s="1356"/>
      <c r="AN365" s="1356"/>
      <c r="AO365" s="1742"/>
      <c r="AP365" s="1356"/>
      <c r="AQ365" s="1356"/>
      <c r="AR365" s="1356"/>
      <c r="AS365" s="1356"/>
      <c r="AT365" s="1356"/>
      <c r="AU365" s="1356"/>
      <c r="AV365" s="1356"/>
      <c r="AW365" s="1356"/>
      <c r="AX365" s="1356"/>
      <c r="AY365" s="1356"/>
      <c r="AZ365" s="1356"/>
      <c r="BA365" s="1356"/>
      <c r="BB365" s="1356"/>
      <c r="BC365" s="1356"/>
      <c r="BD365" s="1356"/>
      <c r="BE365" s="1356"/>
      <c r="BF365" s="1356"/>
      <c r="BG365" s="1356"/>
      <c r="BH365" s="1356"/>
      <c r="BI365" s="1356"/>
    </row>
    <row r="366" spans="3:61">
      <c r="C366" s="1356"/>
      <c r="D366" s="1356"/>
      <c r="E366" s="1356"/>
      <c r="F366" s="1356"/>
      <c r="G366" s="1356"/>
      <c r="H366" s="1356"/>
      <c r="I366" s="1356"/>
      <c r="J366" s="1356"/>
      <c r="K366" s="1356"/>
      <c r="L366" s="1356"/>
      <c r="M366" s="1356"/>
      <c r="N366" s="1356"/>
      <c r="O366" s="1356"/>
      <c r="P366" s="1356"/>
      <c r="Q366" s="1356"/>
      <c r="R366" s="1356"/>
      <c r="S366" s="1356"/>
      <c r="T366" s="1356"/>
      <c r="U366" s="1356"/>
      <c r="V366" s="1356"/>
      <c r="W366" s="1356"/>
      <c r="X366" s="1356"/>
      <c r="Y366" s="1356"/>
      <c r="Z366" s="1356"/>
      <c r="AA366" s="1356"/>
      <c r="AB366" s="1356"/>
      <c r="AC366" s="1356"/>
      <c r="AD366" s="1356"/>
      <c r="AE366" s="1356"/>
      <c r="AF366" s="1356"/>
      <c r="AG366" s="1356"/>
      <c r="AH366" s="1356"/>
      <c r="AI366" s="1356"/>
      <c r="AJ366" s="1356"/>
      <c r="AK366" s="1356"/>
      <c r="AL366" s="1356"/>
      <c r="AM366" s="1356"/>
      <c r="AN366" s="1356"/>
      <c r="AO366" s="1742"/>
      <c r="AP366" s="1356"/>
      <c r="AQ366" s="1356"/>
      <c r="AR366" s="1356"/>
      <c r="AS366" s="1356"/>
      <c r="AT366" s="1356"/>
      <c r="AU366" s="1356"/>
      <c r="AV366" s="1356"/>
      <c r="AW366" s="1356"/>
      <c r="AX366" s="1356"/>
      <c r="AY366" s="1356"/>
      <c r="AZ366" s="1356"/>
      <c r="BA366" s="1356"/>
      <c r="BB366" s="1356"/>
      <c r="BC366" s="1356"/>
      <c r="BD366" s="1356"/>
      <c r="BE366" s="1356"/>
      <c r="BF366" s="1356"/>
      <c r="BG366" s="1356"/>
      <c r="BH366" s="1356"/>
      <c r="BI366" s="1356"/>
    </row>
    <row r="367" spans="3:61">
      <c r="C367" s="1356"/>
      <c r="D367" s="1356"/>
      <c r="E367" s="1356"/>
      <c r="F367" s="1356"/>
      <c r="G367" s="1356"/>
      <c r="H367" s="1356"/>
      <c r="I367" s="1356"/>
      <c r="J367" s="1356"/>
      <c r="K367" s="1356"/>
      <c r="L367" s="1356"/>
      <c r="M367" s="1356"/>
      <c r="N367" s="1356"/>
      <c r="O367" s="1356"/>
      <c r="P367" s="1356"/>
      <c r="Q367" s="1356"/>
      <c r="R367" s="1356"/>
      <c r="S367" s="1356"/>
      <c r="T367" s="1356"/>
      <c r="U367" s="1356"/>
      <c r="V367" s="1356"/>
      <c r="W367" s="1356"/>
      <c r="X367" s="1356"/>
      <c r="Y367" s="1356"/>
      <c r="Z367" s="1356"/>
      <c r="AA367" s="1356"/>
      <c r="AB367" s="1356"/>
      <c r="AC367" s="1356"/>
      <c r="AD367" s="1356"/>
      <c r="AE367" s="1356"/>
      <c r="AF367" s="1356"/>
      <c r="AG367" s="1356"/>
      <c r="AH367" s="1356"/>
      <c r="AI367" s="1356"/>
      <c r="AJ367" s="1356"/>
      <c r="AK367" s="1356"/>
      <c r="AL367" s="1356"/>
      <c r="AM367" s="1356"/>
      <c r="AN367" s="1356"/>
      <c r="AO367" s="1742"/>
      <c r="AP367" s="1356"/>
      <c r="AQ367" s="1356"/>
      <c r="AR367" s="1356"/>
      <c r="AS367" s="1356"/>
      <c r="AT367" s="1356"/>
      <c r="AU367" s="1356"/>
      <c r="AV367" s="1356"/>
      <c r="AW367" s="1356"/>
      <c r="AX367" s="1356"/>
      <c r="AY367" s="1356"/>
      <c r="AZ367" s="1356"/>
      <c r="BA367" s="1356"/>
      <c r="BB367" s="1356"/>
      <c r="BC367" s="1356"/>
      <c r="BD367" s="1356"/>
      <c r="BE367" s="1356"/>
      <c r="BF367" s="1356"/>
      <c r="BG367" s="1356"/>
      <c r="BH367" s="1356"/>
      <c r="BI367" s="1356"/>
    </row>
    <row r="368" spans="3:61">
      <c r="C368" s="1356"/>
      <c r="D368" s="1356"/>
      <c r="E368" s="1356"/>
      <c r="F368" s="1356"/>
      <c r="G368" s="1356"/>
      <c r="H368" s="1356"/>
      <c r="I368" s="1356"/>
      <c r="J368" s="1356"/>
      <c r="K368" s="1356"/>
      <c r="L368" s="1356"/>
      <c r="M368" s="1356"/>
      <c r="N368" s="1356"/>
      <c r="O368" s="1356"/>
      <c r="P368" s="1356"/>
      <c r="Q368" s="1356"/>
      <c r="R368" s="1356"/>
      <c r="S368" s="1356"/>
      <c r="T368" s="1356"/>
      <c r="U368" s="1356"/>
      <c r="V368" s="1356"/>
      <c r="W368" s="1356"/>
      <c r="X368" s="1356"/>
      <c r="Y368" s="1356"/>
      <c r="Z368" s="1356"/>
      <c r="AA368" s="1356"/>
      <c r="AB368" s="1356"/>
      <c r="AC368" s="1356"/>
      <c r="AD368" s="1356"/>
      <c r="AE368" s="1356"/>
      <c r="AF368" s="1356"/>
      <c r="AG368" s="1356"/>
      <c r="AH368" s="1356"/>
      <c r="AI368" s="1356"/>
      <c r="AJ368" s="1356"/>
      <c r="AK368" s="1356"/>
      <c r="AL368" s="1356"/>
      <c r="AM368" s="1356"/>
      <c r="AN368" s="1356"/>
      <c r="AO368" s="1742"/>
      <c r="AP368" s="1356"/>
      <c r="AQ368" s="1356"/>
      <c r="AR368" s="1356"/>
      <c r="AS368" s="1356"/>
      <c r="AT368" s="1356"/>
      <c r="AU368" s="1356"/>
      <c r="AV368" s="1356"/>
      <c r="AW368" s="1356"/>
      <c r="AX368" s="1356"/>
      <c r="AY368" s="1356"/>
      <c r="AZ368" s="1356"/>
      <c r="BA368" s="1356"/>
      <c r="BB368" s="1356"/>
      <c r="BC368" s="1356"/>
      <c r="BD368" s="1356"/>
      <c r="BE368" s="1356"/>
      <c r="BF368" s="1356"/>
      <c r="BG368" s="1356"/>
      <c r="BH368" s="1356"/>
      <c r="BI368" s="1356"/>
    </row>
    <row r="369" spans="3:61">
      <c r="C369" s="1356"/>
      <c r="D369" s="1356"/>
      <c r="E369" s="1356"/>
      <c r="F369" s="1356"/>
      <c r="G369" s="1356"/>
      <c r="H369" s="1356"/>
      <c r="I369" s="1356"/>
      <c r="J369" s="1356"/>
      <c r="K369" s="1356"/>
      <c r="L369" s="1356"/>
      <c r="M369" s="1356"/>
      <c r="N369" s="1356"/>
      <c r="O369" s="1356"/>
      <c r="P369" s="1356"/>
      <c r="Q369" s="1356"/>
      <c r="R369" s="1356"/>
      <c r="S369" s="1356"/>
      <c r="T369" s="1356"/>
      <c r="U369" s="1356"/>
      <c r="V369" s="1356"/>
      <c r="W369" s="1356"/>
      <c r="X369" s="1356"/>
      <c r="Y369" s="1356"/>
      <c r="Z369" s="1356"/>
      <c r="AA369" s="1356"/>
      <c r="AB369" s="1356"/>
      <c r="AC369" s="1356"/>
      <c r="AD369" s="1356"/>
      <c r="AE369" s="1356"/>
      <c r="AF369" s="1356"/>
      <c r="AG369" s="1356"/>
      <c r="AH369" s="1356"/>
      <c r="AI369" s="1356"/>
      <c r="AJ369" s="1356"/>
      <c r="AK369" s="1356"/>
      <c r="AL369" s="1356"/>
      <c r="AM369" s="1356"/>
      <c r="AN369" s="1356"/>
      <c r="AO369" s="1742"/>
      <c r="AP369" s="1356"/>
      <c r="AQ369" s="1356"/>
      <c r="AR369" s="1356"/>
      <c r="AS369" s="1356"/>
      <c r="AT369" s="1356"/>
      <c r="AU369" s="1356"/>
      <c r="AV369" s="1356"/>
      <c r="AW369" s="1356"/>
      <c r="AX369" s="1356"/>
      <c r="AY369" s="1356"/>
      <c r="AZ369" s="1356"/>
      <c r="BA369" s="1356"/>
      <c r="BB369" s="1356"/>
      <c r="BC369" s="1356"/>
      <c r="BD369" s="1356"/>
      <c r="BE369" s="1356"/>
      <c r="BF369" s="1356"/>
      <c r="BG369" s="1356"/>
      <c r="BH369" s="1356"/>
      <c r="BI369" s="1356"/>
    </row>
    <row r="370" spans="3:61">
      <c r="C370" s="1356"/>
      <c r="D370" s="1356"/>
      <c r="E370" s="1356"/>
      <c r="F370" s="1356"/>
      <c r="G370" s="1356"/>
      <c r="H370" s="1356"/>
      <c r="I370" s="1356"/>
      <c r="J370" s="1356"/>
      <c r="K370" s="1356"/>
      <c r="L370" s="1356"/>
      <c r="M370" s="1356"/>
      <c r="N370" s="1356"/>
      <c r="O370" s="1356"/>
      <c r="P370" s="1356"/>
      <c r="Q370" s="1356"/>
      <c r="R370" s="1356"/>
      <c r="S370" s="1356"/>
      <c r="T370" s="1356"/>
      <c r="U370" s="1356"/>
      <c r="V370" s="1356"/>
      <c r="W370" s="1356"/>
      <c r="X370" s="1356"/>
      <c r="Y370" s="1356"/>
      <c r="Z370" s="1356"/>
      <c r="AA370" s="1356"/>
      <c r="AB370" s="1356"/>
      <c r="AC370" s="1356"/>
      <c r="AD370" s="1356"/>
      <c r="AE370" s="1356"/>
      <c r="AF370" s="1356"/>
      <c r="AG370" s="1356"/>
      <c r="AH370" s="1356"/>
      <c r="AI370" s="1356"/>
      <c r="AJ370" s="1356"/>
      <c r="AK370" s="1356"/>
      <c r="AL370" s="1356"/>
      <c r="AM370" s="1356"/>
      <c r="AN370" s="1356"/>
      <c r="AO370" s="1742"/>
      <c r="AP370" s="1356"/>
      <c r="AQ370" s="1356"/>
      <c r="AR370" s="1356"/>
      <c r="AS370" s="1356"/>
      <c r="AT370" s="1356"/>
      <c r="AU370" s="1356"/>
      <c r="AV370" s="1356"/>
      <c r="AW370" s="1356"/>
      <c r="AX370" s="1356"/>
      <c r="AY370" s="1356"/>
      <c r="AZ370" s="1356"/>
      <c r="BA370" s="1356"/>
      <c r="BB370" s="1356"/>
      <c r="BC370" s="1356"/>
      <c r="BD370" s="1356"/>
      <c r="BE370" s="1356"/>
      <c r="BF370" s="1356"/>
      <c r="BG370" s="1356"/>
      <c r="BH370" s="1356"/>
      <c r="BI370" s="1356"/>
    </row>
    <row r="371" spans="3:61">
      <c r="C371" s="1356"/>
      <c r="D371" s="1356"/>
      <c r="E371" s="1356"/>
      <c r="F371" s="1356"/>
      <c r="G371" s="1356"/>
      <c r="H371" s="1356"/>
      <c r="I371" s="1356"/>
      <c r="J371" s="1356"/>
      <c r="K371" s="1356"/>
      <c r="L371" s="1356"/>
      <c r="M371" s="1356"/>
      <c r="N371" s="1356"/>
      <c r="O371" s="1356"/>
      <c r="P371" s="1356"/>
      <c r="Q371" s="1356"/>
      <c r="R371" s="1356"/>
      <c r="S371" s="1356"/>
      <c r="T371" s="1356"/>
      <c r="U371" s="1356"/>
      <c r="V371" s="1356"/>
      <c r="W371" s="1356"/>
      <c r="X371" s="1356"/>
      <c r="Y371" s="1356"/>
      <c r="Z371" s="1356"/>
      <c r="AA371" s="1356"/>
      <c r="AB371" s="1356"/>
      <c r="AC371" s="1356"/>
      <c r="AD371" s="1356"/>
      <c r="AE371" s="1356"/>
      <c r="AF371" s="1356"/>
      <c r="AG371" s="1356"/>
      <c r="AH371" s="1356"/>
      <c r="AI371" s="1356"/>
      <c r="AJ371" s="1356"/>
      <c r="AK371" s="1356"/>
      <c r="AL371" s="1356"/>
      <c r="AM371" s="1356"/>
      <c r="AN371" s="1356"/>
      <c r="AO371" s="1742"/>
      <c r="AP371" s="1356"/>
      <c r="AQ371" s="1356"/>
      <c r="AR371" s="1356"/>
      <c r="AS371" s="1356"/>
      <c r="AT371" s="1356"/>
      <c r="AU371" s="1356"/>
      <c r="AV371" s="1356"/>
      <c r="AW371" s="1356"/>
      <c r="AX371" s="1356"/>
      <c r="AY371" s="1356"/>
      <c r="AZ371" s="1356"/>
      <c r="BA371" s="1356"/>
      <c r="BB371" s="1356"/>
      <c r="BC371" s="1356"/>
      <c r="BD371" s="1356"/>
      <c r="BE371" s="1356"/>
      <c r="BF371" s="1356"/>
      <c r="BG371" s="1356"/>
      <c r="BH371" s="1356"/>
      <c r="BI371" s="1356"/>
    </row>
    <row r="372" spans="3:61">
      <c r="C372" s="1356"/>
      <c r="D372" s="1356"/>
      <c r="E372" s="1356"/>
      <c r="F372" s="1356"/>
      <c r="G372" s="1356"/>
      <c r="H372" s="1356"/>
      <c r="I372" s="1356"/>
      <c r="J372" s="1356"/>
      <c r="K372" s="1356"/>
      <c r="L372" s="1356"/>
      <c r="M372" s="1356"/>
      <c r="N372" s="1356"/>
      <c r="O372" s="1356"/>
      <c r="P372" s="1356"/>
      <c r="Q372" s="1356"/>
      <c r="R372" s="1356"/>
      <c r="S372" s="1356"/>
      <c r="T372" s="1356"/>
      <c r="U372" s="1356"/>
      <c r="V372" s="1356"/>
      <c r="W372" s="1356"/>
      <c r="X372" s="1356"/>
      <c r="Y372" s="1356"/>
      <c r="Z372" s="1356"/>
      <c r="AA372" s="1356"/>
      <c r="AB372" s="1356"/>
      <c r="AC372" s="1356"/>
      <c r="AD372" s="1356"/>
      <c r="AE372" s="1356"/>
      <c r="AF372" s="1356"/>
      <c r="AG372" s="1356"/>
      <c r="AH372" s="1356"/>
      <c r="AI372" s="1356"/>
      <c r="AJ372" s="1356"/>
      <c r="AK372" s="1356"/>
      <c r="AL372" s="1356"/>
      <c r="AM372" s="1356"/>
      <c r="AN372" s="1356"/>
      <c r="AO372" s="1742"/>
      <c r="AP372" s="1356"/>
      <c r="AQ372" s="1356"/>
      <c r="AR372" s="1356"/>
      <c r="AS372" s="1356"/>
      <c r="AT372" s="1356"/>
      <c r="AU372" s="1356"/>
      <c r="AV372" s="1356"/>
      <c r="AW372" s="1356"/>
      <c r="AX372" s="1356"/>
      <c r="AY372" s="1356"/>
      <c r="AZ372" s="1356"/>
      <c r="BA372" s="1356"/>
      <c r="BB372" s="1356"/>
      <c r="BC372" s="1356"/>
      <c r="BD372" s="1356"/>
      <c r="BE372" s="1356"/>
      <c r="BF372" s="1356"/>
      <c r="BG372" s="1356"/>
      <c r="BH372" s="1356"/>
      <c r="BI372" s="1356"/>
    </row>
    <row r="373" spans="3:61">
      <c r="C373" s="1356"/>
      <c r="D373" s="1356"/>
      <c r="E373" s="1356"/>
      <c r="F373" s="1356"/>
      <c r="G373" s="1356"/>
      <c r="H373" s="1356"/>
      <c r="I373" s="1356"/>
      <c r="J373" s="1356"/>
      <c r="K373" s="1356"/>
      <c r="L373" s="1356"/>
      <c r="M373" s="1356"/>
      <c r="N373" s="1356"/>
      <c r="O373" s="1356"/>
      <c r="P373" s="1356"/>
      <c r="Q373" s="1356"/>
      <c r="R373" s="1356"/>
      <c r="S373" s="1356"/>
      <c r="T373" s="1356"/>
      <c r="U373" s="1356"/>
      <c r="V373" s="1356"/>
      <c r="W373" s="1356"/>
      <c r="X373" s="1356"/>
      <c r="Y373" s="1356"/>
      <c r="Z373" s="1356"/>
      <c r="AA373" s="1356"/>
      <c r="AB373" s="1356"/>
      <c r="AC373" s="1356"/>
      <c r="AD373" s="1356"/>
      <c r="AE373" s="1356"/>
      <c r="AF373" s="1356"/>
      <c r="AG373" s="1356"/>
      <c r="AH373" s="1356"/>
      <c r="AI373" s="1356"/>
      <c r="AJ373" s="1356"/>
      <c r="AK373" s="1356"/>
      <c r="AL373" s="1356"/>
      <c r="AM373" s="1356"/>
      <c r="AN373" s="1356"/>
      <c r="AO373" s="1742"/>
      <c r="AP373" s="1356"/>
      <c r="AQ373" s="1356"/>
      <c r="AR373" s="1356"/>
      <c r="AS373" s="1356"/>
      <c r="AT373" s="1356"/>
      <c r="AU373" s="1356"/>
      <c r="AV373" s="1356"/>
      <c r="AW373" s="1356"/>
      <c r="AX373" s="1356"/>
      <c r="AY373" s="1356"/>
      <c r="AZ373" s="1356"/>
      <c r="BA373" s="1356"/>
      <c r="BB373" s="1356"/>
      <c r="BC373" s="1356"/>
      <c r="BD373" s="1356"/>
      <c r="BE373" s="1356"/>
      <c r="BF373" s="1356"/>
      <c r="BG373" s="1356"/>
      <c r="BH373" s="1356"/>
      <c r="BI373" s="1356"/>
    </row>
    <row r="374" spans="3:61">
      <c r="C374" s="1356"/>
      <c r="D374" s="1356"/>
      <c r="E374" s="1356"/>
      <c r="F374" s="1356"/>
      <c r="G374" s="1356"/>
      <c r="H374" s="1356"/>
      <c r="I374" s="1356"/>
      <c r="J374" s="1356"/>
      <c r="K374" s="1356"/>
      <c r="L374" s="1356"/>
      <c r="M374" s="1356"/>
      <c r="N374" s="1356"/>
      <c r="O374" s="1356"/>
      <c r="P374" s="1356"/>
      <c r="Q374" s="1356"/>
      <c r="R374" s="1356"/>
      <c r="S374" s="1356"/>
      <c r="T374" s="1356"/>
      <c r="U374" s="1356"/>
      <c r="V374" s="1356"/>
      <c r="W374" s="1356"/>
      <c r="X374" s="1356"/>
      <c r="Y374" s="1356"/>
      <c r="Z374" s="1356"/>
      <c r="AA374" s="1356"/>
      <c r="AB374" s="1356"/>
      <c r="AC374" s="1356"/>
      <c r="AD374" s="1356"/>
      <c r="AE374" s="1356"/>
      <c r="AF374" s="1356"/>
      <c r="AG374" s="1356"/>
      <c r="AH374" s="1356"/>
      <c r="AI374" s="1356"/>
      <c r="AJ374" s="1356"/>
      <c r="AK374" s="1356"/>
      <c r="AL374" s="1356"/>
      <c r="AM374" s="1356"/>
      <c r="AN374" s="1356"/>
      <c r="AO374" s="1742"/>
      <c r="AP374" s="1356"/>
      <c r="AQ374" s="1356"/>
      <c r="AR374" s="1356"/>
      <c r="AS374" s="1356"/>
      <c r="AT374" s="1356"/>
      <c r="AU374" s="1356"/>
      <c r="AV374" s="1356"/>
      <c r="AW374" s="1356"/>
      <c r="AX374" s="1356"/>
      <c r="AY374" s="1356"/>
      <c r="AZ374" s="1356"/>
      <c r="BA374" s="1356"/>
      <c r="BB374" s="1356"/>
      <c r="BC374" s="1356"/>
      <c r="BD374" s="1356"/>
      <c r="BE374" s="1356"/>
      <c r="BF374" s="1356"/>
      <c r="BG374" s="1356"/>
      <c r="BH374" s="1356"/>
      <c r="BI374" s="1356"/>
    </row>
    <row r="375" spans="3:61">
      <c r="C375" s="1356"/>
      <c r="D375" s="1356"/>
      <c r="E375" s="1356"/>
      <c r="F375" s="1356"/>
      <c r="G375" s="1356"/>
      <c r="H375" s="1356"/>
      <c r="I375" s="1356"/>
      <c r="J375" s="1356"/>
      <c r="K375" s="1356"/>
      <c r="L375" s="1356"/>
      <c r="M375" s="1356"/>
      <c r="N375" s="1356"/>
      <c r="O375" s="1356"/>
      <c r="P375" s="1356"/>
      <c r="Q375" s="1356"/>
      <c r="R375" s="1356"/>
      <c r="S375" s="1356"/>
      <c r="T375" s="1356"/>
      <c r="U375" s="1356"/>
      <c r="V375" s="1356"/>
      <c r="W375" s="1356"/>
      <c r="X375" s="1356"/>
      <c r="Y375" s="1356"/>
      <c r="Z375" s="1356"/>
      <c r="AA375" s="1356"/>
      <c r="AB375" s="1356"/>
      <c r="AC375" s="1356"/>
      <c r="AD375" s="1356"/>
      <c r="AE375" s="1356"/>
      <c r="AF375" s="1356"/>
      <c r="AG375" s="1356"/>
      <c r="AH375" s="1356"/>
      <c r="AI375" s="1356"/>
      <c r="AJ375" s="1356"/>
      <c r="AK375" s="1356"/>
      <c r="AL375" s="1356"/>
      <c r="AM375" s="1356"/>
      <c r="AN375" s="1356"/>
      <c r="AO375" s="1742"/>
      <c r="AP375" s="1356"/>
      <c r="AQ375" s="1356"/>
      <c r="AR375" s="1356"/>
      <c r="AS375" s="1356"/>
      <c r="AT375" s="1356"/>
      <c r="AU375" s="1356"/>
      <c r="AV375" s="1356"/>
      <c r="AW375" s="1356"/>
      <c r="AX375" s="1356"/>
      <c r="AY375" s="1356"/>
      <c r="AZ375" s="1356"/>
      <c r="BA375" s="1356"/>
      <c r="BB375" s="1356"/>
      <c r="BC375" s="1356"/>
      <c r="BD375" s="1356"/>
      <c r="BE375" s="1356"/>
      <c r="BF375" s="1356"/>
      <c r="BG375" s="1356"/>
      <c r="BH375" s="1356"/>
      <c r="BI375" s="1356"/>
    </row>
    <row r="376" spans="3:61">
      <c r="C376" s="1356"/>
      <c r="D376" s="1356"/>
      <c r="E376" s="1356"/>
      <c r="F376" s="1356"/>
      <c r="G376" s="1356"/>
      <c r="H376" s="1356"/>
      <c r="I376" s="1356"/>
      <c r="J376" s="1356"/>
      <c r="K376" s="1356"/>
      <c r="L376" s="1356"/>
      <c r="M376" s="1356"/>
      <c r="N376" s="1356"/>
      <c r="O376" s="1356"/>
      <c r="P376" s="1356"/>
      <c r="Q376" s="1356"/>
      <c r="R376" s="1356"/>
      <c r="S376" s="1356"/>
      <c r="T376" s="1356"/>
      <c r="U376" s="1356"/>
      <c r="V376" s="1356"/>
      <c r="W376" s="1356"/>
      <c r="X376" s="1356"/>
      <c r="Y376" s="1356"/>
      <c r="Z376" s="1356"/>
      <c r="AA376" s="1356"/>
      <c r="AB376" s="1356"/>
      <c r="AC376" s="1356"/>
      <c r="AD376" s="1356"/>
      <c r="AE376" s="1356"/>
      <c r="AF376" s="1356"/>
      <c r="AG376" s="1356"/>
      <c r="AH376" s="1356"/>
      <c r="AI376" s="1356"/>
      <c r="AJ376" s="1356"/>
      <c r="AK376" s="1356"/>
      <c r="AL376" s="1356"/>
      <c r="AM376" s="1356"/>
      <c r="AN376" s="1356"/>
      <c r="AO376" s="1742"/>
      <c r="AP376" s="1356"/>
      <c r="AQ376" s="1356"/>
      <c r="AR376" s="1356"/>
      <c r="AS376" s="1356"/>
      <c r="AT376" s="1356"/>
      <c r="AU376" s="1356"/>
      <c r="AV376" s="1356"/>
      <c r="AW376" s="1356"/>
      <c r="AX376" s="1356"/>
      <c r="AY376" s="1356"/>
      <c r="AZ376" s="1356"/>
      <c r="BA376" s="1356"/>
      <c r="BB376" s="1356"/>
      <c r="BC376" s="1356"/>
      <c r="BD376" s="1356"/>
      <c r="BE376" s="1356"/>
      <c r="BF376" s="1356"/>
      <c r="BG376" s="1356"/>
      <c r="BH376" s="1356"/>
      <c r="BI376" s="1356"/>
    </row>
    <row r="377" spans="3:61">
      <c r="C377" s="1356"/>
      <c r="D377" s="1356"/>
      <c r="E377" s="1356"/>
      <c r="F377" s="1356"/>
      <c r="G377" s="1356"/>
      <c r="H377" s="1356"/>
      <c r="I377" s="1356"/>
      <c r="J377" s="1356"/>
      <c r="K377" s="1356"/>
      <c r="L377" s="1356"/>
      <c r="M377" s="1356"/>
      <c r="N377" s="1356"/>
      <c r="O377" s="1356"/>
      <c r="P377" s="1356"/>
      <c r="Q377" s="1356"/>
      <c r="R377" s="1356"/>
      <c r="S377" s="1356"/>
      <c r="T377" s="1356"/>
      <c r="U377" s="1356"/>
      <c r="V377" s="1356"/>
      <c r="W377" s="1356"/>
      <c r="X377" s="1356"/>
      <c r="Y377" s="1356"/>
      <c r="Z377" s="1356"/>
      <c r="AA377" s="1356"/>
      <c r="AB377" s="1356"/>
      <c r="AC377" s="1356"/>
      <c r="AD377" s="1356"/>
      <c r="AE377" s="1356"/>
      <c r="AF377" s="1356"/>
      <c r="AG377" s="1356"/>
      <c r="AH377" s="1356"/>
      <c r="AI377" s="1356"/>
      <c r="AJ377" s="1356"/>
      <c r="AK377" s="1356"/>
      <c r="AL377" s="1356"/>
      <c r="AM377" s="1356"/>
      <c r="AN377" s="1356"/>
      <c r="AO377" s="1742"/>
      <c r="AP377" s="1356"/>
      <c r="AQ377" s="1356"/>
      <c r="AR377" s="1356"/>
      <c r="AS377" s="1356"/>
      <c r="AT377" s="1356"/>
      <c r="AU377" s="1356"/>
      <c r="AV377" s="1356"/>
      <c r="AW377" s="1356"/>
      <c r="AX377" s="1356"/>
      <c r="AY377" s="1356"/>
      <c r="AZ377" s="1356"/>
      <c r="BA377" s="1356"/>
      <c r="BB377" s="1356"/>
      <c r="BC377" s="1356"/>
      <c r="BD377" s="1356"/>
      <c r="BE377" s="1356"/>
      <c r="BF377" s="1356"/>
      <c r="BG377" s="1356"/>
      <c r="BH377" s="1356"/>
      <c r="BI377" s="1356"/>
    </row>
    <row r="378" spans="3:61">
      <c r="C378" s="1356"/>
      <c r="D378" s="1356"/>
      <c r="E378" s="1356"/>
      <c r="F378" s="1356"/>
      <c r="G378" s="1356"/>
      <c r="H378" s="1356"/>
      <c r="I378" s="1356"/>
      <c r="J378" s="1356"/>
      <c r="K378" s="1356"/>
      <c r="L378" s="1356"/>
      <c r="M378" s="1356"/>
      <c r="N378" s="1356"/>
      <c r="O378" s="1356"/>
      <c r="P378" s="1356"/>
      <c r="Q378" s="1356"/>
      <c r="R378" s="1356"/>
      <c r="S378" s="1356"/>
      <c r="T378" s="1356"/>
      <c r="U378" s="1356"/>
      <c r="V378" s="1356"/>
      <c r="W378" s="1356"/>
      <c r="X378" s="1356"/>
      <c r="Y378" s="1356"/>
      <c r="Z378" s="1356"/>
      <c r="AA378" s="1356"/>
      <c r="AB378" s="1356"/>
      <c r="AC378" s="1356"/>
      <c r="AD378" s="1356"/>
      <c r="AE378" s="1356"/>
      <c r="AF378" s="1356"/>
      <c r="AG378" s="1356"/>
      <c r="AH378" s="1356"/>
      <c r="AI378" s="1356"/>
      <c r="AJ378" s="1356"/>
      <c r="AK378" s="1356"/>
      <c r="AL378" s="1356"/>
      <c r="AM378" s="1356"/>
      <c r="AN378" s="1356"/>
      <c r="AO378" s="1742"/>
      <c r="AP378" s="1356"/>
      <c r="AQ378" s="1356"/>
      <c r="AR378" s="1356"/>
      <c r="AS378" s="1356"/>
      <c r="AT378" s="1356"/>
      <c r="AU378" s="1356"/>
      <c r="AV378" s="1356"/>
      <c r="AW378" s="1356"/>
      <c r="AX378" s="1356"/>
      <c r="AY378" s="1356"/>
      <c r="AZ378" s="1356"/>
      <c r="BA378" s="1356"/>
      <c r="BB378" s="1356"/>
      <c r="BC378" s="1356"/>
      <c r="BD378" s="1356"/>
      <c r="BE378" s="1356"/>
      <c r="BF378" s="1356"/>
      <c r="BG378" s="1356"/>
      <c r="BH378" s="1356"/>
      <c r="BI378" s="1356"/>
    </row>
    <row r="379" spans="3:61">
      <c r="C379" s="1356"/>
      <c r="D379" s="1356"/>
      <c r="E379" s="1356"/>
      <c r="F379" s="1356"/>
      <c r="G379" s="1356"/>
      <c r="H379" s="1356"/>
      <c r="I379" s="1356"/>
      <c r="J379" s="1356"/>
      <c r="K379" s="1356"/>
      <c r="L379" s="1356"/>
      <c r="M379" s="1356"/>
      <c r="N379" s="1356"/>
      <c r="O379" s="1356"/>
      <c r="P379" s="1356"/>
      <c r="Q379" s="1356"/>
      <c r="R379" s="1356"/>
      <c r="S379" s="1356"/>
      <c r="T379" s="1356"/>
      <c r="U379" s="1356"/>
      <c r="V379" s="1356"/>
      <c r="W379" s="1356"/>
      <c r="X379" s="1356"/>
      <c r="Y379" s="1356"/>
      <c r="Z379" s="1356"/>
      <c r="AA379" s="1356"/>
      <c r="AB379" s="1356"/>
      <c r="AC379" s="1356"/>
      <c r="AD379" s="1356"/>
      <c r="AE379" s="1356"/>
      <c r="AF379" s="1356"/>
      <c r="AG379" s="1356"/>
      <c r="AH379" s="1356"/>
      <c r="AI379" s="1356"/>
      <c r="AJ379" s="1356"/>
      <c r="AK379" s="1356"/>
      <c r="AL379" s="1356"/>
      <c r="AM379" s="1356"/>
      <c r="AN379" s="1356"/>
      <c r="AO379" s="1742"/>
      <c r="AP379" s="1356"/>
      <c r="AQ379" s="1356"/>
      <c r="AR379" s="1356"/>
      <c r="AS379" s="1356"/>
      <c r="AT379" s="1356"/>
      <c r="AU379" s="1356"/>
      <c r="AV379" s="1356"/>
      <c r="AW379" s="1356"/>
      <c r="AX379" s="1356"/>
      <c r="AY379" s="1356"/>
      <c r="AZ379" s="1356"/>
      <c r="BA379" s="1356"/>
      <c r="BB379" s="1356"/>
      <c r="BC379" s="1356"/>
      <c r="BD379" s="1356"/>
      <c r="BE379" s="1356"/>
      <c r="BF379" s="1356"/>
      <c r="BG379" s="1356"/>
      <c r="BH379" s="1356"/>
      <c r="BI379" s="1356"/>
    </row>
    <row r="380" spans="3:61">
      <c r="C380" s="1356"/>
      <c r="D380" s="1356"/>
      <c r="E380" s="1356"/>
      <c r="F380" s="1356"/>
      <c r="G380" s="1356"/>
      <c r="H380" s="1356"/>
      <c r="I380" s="1356"/>
      <c r="J380" s="1356"/>
      <c r="K380" s="1356"/>
      <c r="L380" s="1356"/>
      <c r="M380" s="1356"/>
      <c r="N380" s="1356"/>
      <c r="O380" s="1356"/>
      <c r="P380" s="1356"/>
      <c r="Q380" s="1356"/>
      <c r="R380" s="1356"/>
      <c r="S380" s="1356"/>
      <c r="T380" s="1356"/>
      <c r="U380" s="1356"/>
      <c r="V380" s="1356"/>
      <c r="W380" s="1356"/>
      <c r="X380" s="1356"/>
      <c r="Y380" s="1356"/>
      <c r="Z380" s="1356"/>
      <c r="AA380" s="1356"/>
      <c r="AB380" s="1356"/>
      <c r="AC380" s="1356"/>
      <c r="AD380" s="1356"/>
      <c r="AE380" s="1356"/>
      <c r="AF380" s="1356"/>
      <c r="AG380" s="1356"/>
      <c r="AH380" s="1356"/>
      <c r="AI380" s="1356"/>
      <c r="AJ380" s="1356"/>
      <c r="AK380" s="1356"/>
      <c r="AL380" s="1356"/>
      <c r="AM380" s="1356"/>
      <c r="AN380" s="1356"/>
      <c r="AO380" s="1742"/>
      <c r="AP380" s="1356"/>
      <c r="AQ380" s="1356"/>
      <c r="AR380" s="1356"/>
      <c r="AS380" s="1356"/>
      <c r="AT380" s="1356"/>
      <c r="AU380" s="1356"/>
      <c r="AV380" s="1356"/>
      <c r="AW380" s="1356"/>
      <c r="AX380" s="1356"/>
      <c r="AY380" s="1356"/>
      <c r="AZ380" s="1356"/>
      <c r="BA380" s="1356"/>
      <c r="BB380" s="1356"/>
      <c r="BC380" s="1356"/>
      <c r="BD380" s="1356"/>
      <c r="BE380" s="1356"/>
      <c r="BF380" s="1356"/>
      <c r="BG380" s="1356"/>
      <c r="BH380" s="1356"/>
      <c r="BI380" s="1356"/>
    </row>
    <row r="381" spans="3:61">
      <c r="C381" s="1356"/>
      <c r="D381" s="1356"/>
      <c r="E381" s="1356"/>
      <c r="F381" s="1356"/>
      <c r="G381" s="1356"/>
      <c r="H381" s="1356"/>
      <c r="I381" s="1356"/>
      <c r="J381" s="1356"/>
      <c r="K381" s="1356"/>
      <c r="L381" s="1356"/>
      <c r="M381" s="1356"/>
      <c r="N381" s="1356"/>
      <c r="O381" s="1356"/>
      <c r="P381" s="1356"/>
      <c r="Q381" s="1356"/>
      <c r="R381" s="1356"/>
      <c r="S381" s="1356"/>
      <c r="T381" s="1356"/>
      <c r="U381" s="1356"/>
      <c r="V381" s="1356"/>
      <c r="W381" s="1356"/>
      <c r="X381" s="1356"/>
      <c r="Y381" s="1356"/>
      <c r="Z381" s="1356"/>
      <c r="AA381" s="1356"/>
      <c r="AB381" s="1356"/>
      <c r="AC381" s="1356"/>
      <c r="AD381" s="1356"/>
      <c r="AE381" s="1356"/>
      <c r="AF381" s="1356"/>
      <c r="AG381" s="1356"/>
      <c r="AH381" s="1356"/>
      <c r="AI381" s="1356"/>
      <c r="AJ381" s="1356"/>
      <c r="AK381" s="1356"/>
      <c r="AL381" s="1356"/>
      <c r="AM381" s="1356"/>
      <c r="AN381" s="1356"/>
      <c r="AO381" s="1742"/>
      <c r="AP381" s="1356"/>
      <c r="AQ381" s="1356"/>
      <c r="AR381" s="1356"/>
      <c r="AS381" s="1356"/>
      <c r="AT381" s="1356"/>
      <c r="AU381" s="1356"/>
      <c r="AV381" s="1356"/>
      <c r="AW381" s="1356"/>
      <c r="AX381" s="1356"/>
      <c r="AY381" s="1356"/>
      <c r="AZ381" s="1356"/>
      <c r="BA381" s="1356"/>
      <c r="BB381" s="1356"/>
      <c r="BC381" s="1356"/>
      <c r="BD381" s="1356"/>
      <c r="BE381" s="1356"/>
      <c r="BF381" s="1356"/>
      <c r="BG381" s="1356"/>
      <c r="BH381" s="1356"/>
      <c r="BI381" s="1356"/>
    </row>
    <row r="382" spans="3:61">
      <c r="C382" s="1356"/>
      <c r="D382" s="1356"/>
      <c r="E382" s="1356"/>
      <c r="F382" s="1356"/>
      <c r="G382" s="1356"/>
      <c r="H382" s="1356"/>
      <c r="I382" s="1356"/>
      <c r="J382" s="1356"/>
      <c r="K382" s="1356"/>
      <c r="L382" s="1356"/>
      <c r="M382" s="1356"/>
      <c r="N382" s="1356"/>
      <c r="O382" s="1356"/>
      <c r="P382" s="1356"/>
      <c r="Q382" s="1356"/>
      <c r="R382" s="1356"/>
      <c r="S382" s="1356"/>
      <c r="T382" s="1356"/>
      <c r="U382" s="1356"/>
      <c r="V382" s="1356"/>
      <c r="W382" s="1356"/>
      <c r="X382" s="1356"/>
      <c r="Y382" s="1356"/>
      <c r="Z382" s="1356"/>
      <c r="AA382" s="1356"/>
      <c r="AB382" s="1356"/>
      <c r="AC382" s="1356"/>
      <c r="AD382" s="1356"/>
      <c r="AE382" s="1356"/>
      <c r="AF382" s="1356"/>
      <c r="AG382" s="1356"/>
      <c r="AH382" s="1356"/>
      <c r="AI382" s="1356"/>
      <c r="AJ382" s="1356"/>
      <c r="AK382" s="1356"/>
      <c r="AL382" s="1356"/>
      <c r="AM382" s="1356"/>
      <c r="AN382" s="1356"/>
      <c r="AO382" s="1742"/>
      <c r="AP382" s="1356"/>
      <c r="AQ382" s="1356"/>
      <c r="AR382" s="1356"/>
      <c r="AS382" s="1356"/>
      <c r="AT382" s="1356"/>
      <c r="AU382" s="1356"/>
      <c r="AV382" s="1356"/>
      <c r="AW382" s="1356"/>
      <c r="AX382" s="1356"/>
      <c r="AY382" s="1356"/>
      <c r="AZ382" s="1356"/>
      <c r="BA382" s="1356"/>
      <c r="BB382" s="1356"/>
      <c r="BC382" s="1356"/>
      <c r="BD382" s="1356"/>
      <c r="BE382" s="1356"/>
      <c r="BF382" s="1356"/>
      <c r="BG382" s="1356"/>
      <c r="BH382" s="1356"/>
      <c r="BI382" s="1356"/>
    </row>
    <row r="383" spans="3:61">
      <c r="C383" s="1356"/>
      <c r="D383" s="1356"/>
      <c r="E383" s="1356"/>
      <c r="F383" s="1356"/>
      <c r="G383" s="1356"/>
      <c r="H383" s="1356"/>
      <c r="I383" s="1356"/>
      <c r="J383" s="1356"/>
      <c r="K383" s="1356"/>
      <c r="L383" s="1356"/>
      <c r="M383" s="1356"/>
      <c r="N383" s="1356"/>
      <c r="O383" s="1356"/>
      <c r="P383" s="1356"/>
      <c r="Q383" s="1356"/>
      <c r="R383" s="1356"/>
      <c r="S383" s="1356"/>
      <c r="T383" s="1356"/>
      <c r="U383" s="1356"/>
      <c r="V383" s="1356"/>
      <c r="W383" s="1356"/>
      <c r="X383" s="1356"/>
      <c r="Y383" s="1356"/>
      <c r="Z383" s="1356"/>
      <c r="AA383" s="1356"/>
      <c r="AB383" s="1356"/>
      <c r="AC383" s="1356"/>
      <c r="AD383" s="1356"/>
      <c r="AE383" s="1356"/>
      <c r="AF383" s="1356"/>
      <c r="AG383" s="1356"/>
      <c r="AH383" s="1356"/>
      <c r="AI383" s="1356"/>
      <c r="AJ383" s="1356"/>
      <c r="AK383" s="1356"/>
      <c r="AL383" s="1356"/>
      <c r="AM383" s="1356"/>
      <c r="AN383" s="1356"/>
      <c r="AO383" s="1742"/>
      <c r="AP383" s="1356"/>
      <c r="AQ383" s="1356"/>
      <c r="AR383" s="1356"/>
      <c r="AS383" s="1356"/>
      <c r="AT383" s="1356"/>
      <c r="AU383" s="1356"/>
      <c r="AV383" s="1356"/>
      <c r="AW383" s="1356"/>
      <c r="AX383" s="1356"/>
      <c r="AY383" s="1356"/>
      <c r="AZ383" s="1356"/>
      <c r="BA383" s="1356"/>
      <c r="BB383" s="1356"/>
      <c r="BC383" s="1356"/>
      <c r="BD383" s="1356"/>
      <c r="BE383" s="1356"/>
      <c r="BF383" s="1356"/>
      <c r="BG383" s="1356"/>
      <c r="BH383" s="1356"/>
      <c r="BI383" s="1356"/>
    </row>
    <row r="384" spans="3:61">
      <c r="C384" s="1356"/>
      <c r="D384" s="1356"/>
      <c r="E384" s="1356"/>
      <c r="F384" s="1356"/>
      <c r="G384" s="1356"/>
      <c r="H384" s="1356"/>
      <c r="I384" s="1356"/>
      <c r="J384" s="1356"/>
      <c r="K384" s="1356"/>
      <c r="L384" s="1356"/>
      <c r="M384" s="1356"/>
      <c r="N384" s="1356"/>
      <c r="O384" s="1356"/>
      <c r="P384" s="1356"/>
      <c r="Q384" s="1356"/>
      <c r="R384" s="1356"/>
      <c r="S384" s="1356"/>
      <c r="T384" s="1356"/>
      <c r="U384" s="1356"/>
      <c r="V384" s="1356"/>
      <c r="W384" s="1356"/>
      <c r="X384" s="1356"/>
      <c r="Y384" s="1356"/>
      <c r="Z384" s="1356"/>
      <c r="AA384" s="1356"/>
      <c r="AB384" s="1356"/>
      <c r="AC384" s="1356"/>
      <c r="AD384" s="1356"/>
      <c r="AE384" s="1356"/>
      <c r="AF384" s="1356"/>
      <c r="AG384" s="1356"/>
      <c r="AH384" s="1356"/>
      <c r="AI384" s="1356"/>
      <c r="AJ384" s="1356"/>
      <c r="AK384" s="1356"/>
      <c r="AL384" s="1356"/>
      <c r="AM384" s="1356"/>
      <c r="AN384" s="1356"/>
      <c r="AO384" s="1742"/>
      <c r="AP384" s="1356"/>
      <c r="AQ384" s="1356"/>
      <c r="AR384" s="1356"/>
      <c r="AS384" s="1356"/>
      <c r="AT384" s="1356"/>
      <c r="AU384" s="1356"/>
      <c r="AV384" s="1356"/>
      <c r="AW384" s="1356"/>
      <c r="AX384" s="1356"/>
      <c r="AY384" s="1356"/>
      <c r="AZ384" s="1356"/>
      <c r="BA384" s="1356"/>
      <c r="BB384" s="1356"/>
      <c r="BC384" s="1356"/>
      <c r="BD384" s="1356"/>
      <c r="BE384" s="1356"/>
      <c r="BF384" s="1356"/>
      <c r="BG384" s="1356"/>
      <c r="BH384" s="1356"/>
      <c r="BI384" s="1356"/>
    </row>
    <row r="385" spans="3:61">
      <c r="C385" s="1356"/>
      <c r="D385" s="1356"/>
      <c r="E385" s="1356"/>
      <c r="F385" s="1356"/>
      <c r="G385" s="1356"/>
      <c r="H385" s="1356"/>
      <c r="I385" s="1356"/>
      <c r="J385" s="1356"/>
      <c r="K385" s="1356"/>
      <c r="L385" s="1356"/>
      <c r="M385" s="1356"/>
      <c r="N385" s="1356"/>
      <c r="O385" s="1356"/>
      <c r="P385" s="1356"/>
      <c r="Q385" s="1356"/>
      <c r="R385" s="1356"/>
      <c r="S385" s="1356"/>
      <c r="T385" s="1356"/>
      <c r="U385" s="1356"/>
      <c r="V385" s="1356"/>
      <c r="W385" s="1356"/>
      <c r="X385" s="1356"/>
      <c r="Y385" s="1356"/>
      <c r="Z385" s="1356"/>
      <c r="AA385" s="1356"/>
      <c r="AB385" s="1356"/>
      <c r="AC385" s="1356"/>
      <c r="AD385" s="1356"/>
      <c r="AE385" s="1356"/>
      <c r="AF385" s="1356"/>
      <c r="AG385" s="1356"/>
      <c r="AH385" s="1356"/>
      <c r="AI385" s="1356"/>
      <c r="AJ385" s="1356"/>
      <c r="AK385" s="1356"/>
      <c r="AL385" s="1356"/>
      <c r="AM385" s="1356"/>
      <c r="AN385" s="1356"/>
      <c r="AO385" s="1742"/>
      <c r="AP385" s="1356"/>
      <c r="AQ385" s="1356"/>
      <c r="AR385" s="1356"/>
      <c r="AS385" s="1356"/>
      <c r="AT385" s="1356"/>
      <c r="AU385" s="1356"/>
      <c r="AV385" s="1356"/>
      <c r="AW385" s="1356"/>
      <c r="AX385" s="1356"/>
      <c r="AY385" s="1356"/>
      <c r="AZ385" s="1356"/>
      <c r="BA385" s="1356"/>
      <c r="BB385" s="1356"/>
      <c r="BC385" s="1356"/>
      <c r="BD385" s="1356"/>
      <c r="BE385" s="1356"/>
      <c r="BF385" s="1356"/>
      <c r="BG385" s="1356"/>
      <c r="BH385" s="1356"/>
      <c r="BI385" s="1356"/>
    </row>
    <row r="386" spans="3:61">
      <c r="C386" s="1356"/>
      <c r="D386" s="1356"/>
      <c r="E386" s="1356"/>
      <c r="F386" s="1356"/>
      <c r="G386" s="1356"/>
      <c r="H386" s="1356"/>
      <c r="I386" s="1356"/>
      <c r="J386" s="1356"/>
      <c r="K386" s="1356"/>
      <c r="L386" s="1356"/>
      <c r="M386" s="1356"/>
      <c r="N386" s="1356"/>
      <c r="O386" s="1356"/>
      <c r="P386" s="1356"/>
      <c r="Q386" s="1356"/>
      <c r="R386" s="1356"/>
      <c r="S386" s="1356"/>
      <c r="T386" s="1356"/>
      <c r="U386" s="1356"/>
      <c r="V386" s="1356"/>
      <c r="W386" s="1356"/>
      <c r="X386" s="1356"/>
      <c r="Y386" s="1356"/>
      <c r="Z386" s="1356"/>
      <c r="AA386" s="1356"/>
      <c r="AB386" s="1356"/>
      <c r="AC386" s="1356"/>
      <c r="AD386" s="1356"/>
      <c r="AE386" s="1356"/>
      <c r="AF386" s="1356"/>
      <c r="AG386" s="1356"/>
      <c r="AH386" s="1356"/>
      <c r="AI386" s="1356"/>
      <c r="AJ386" s="1356"/>
      <c r="AK386" s="1356"/>
      <c r="AL386" s="1356"/>
      <c r="AM386" s="1356"/>
      <c r="AN386" s="1356"/>
      <c r="AO386" s="1742"/>
      <c r="AP386" s="1356"/>
      <c r="AQ386" s="1356"/>
      <c r="AR386" s="1356"/>
      <c r="AS386" s="1356"/>
      <c r="AT386" s="1356"/>
      <c r="AU386" s="1356"/>
      <c r="AV386" s="1356"/>
      <c r="AW386" s="1356"/>
      <c r="AX386" s="1356"/>
      <c r="AY386" s="1356"/>
      <c r="AZ386" s="1356"/>
      <c r="BA386" s="1356"/>
      <c r="BB386" s="1356"/>
      <c r="BC386" s="1356"/>
      <c r="BD386" s="1356"/>
      <c r="BE386" s="1356"/>
      <c r="BF386" s="1356"/>
      <c r="BG386" s="1356"/>
      <c r="BH386" s="1356"/>
      <c r="BI386" s="1356"/>
    </row>
    <row r="387" spans="3:61">
      <c r="C387" s="1356"/>
      <c r="D387" s="1356"/>
      <c r="E387" s="1356"/>
      <c r="F387" s="1356"/>
      <c r="G387" s="1356"/>
      <c r="H387" s="1356"/>
      <c r="I387" s="1356"/>
      <c r="J387" s="1356"/>
      <c r="K387" s="1356"/>
      <c r="L387" s="1356"/>
      <c r="M387" s="1356"/>
      <c r="N387" s="1356"/>
      <c r="O387" s="1356"/>
      <c r="P387" s="1356"/>
      <c r="Q387" s="1356"/>
      <c r="R387" s="1356"/>
      <c r="S387" s="1356"/>
      <c r="T387" s="1356"/>
      <c r="U387" s="1356"/>
      <c r="V387" s="1356"/>
      <c r="W387" s="1356"/>
      <c r="X387" s="1356"/>
      <c r="Y387" s="1356"/>
      <c r="Z387" s="1356"/>
      <c r="AA387" s="1356"/>
      <c r="AB387" s="1356"/>
      <c r="AC387" s="1356"/>
      <c r="AD387" s="1356"/>
      <c r="AE387" s="1356"/>
      <c r="AF387" s="1356"/>
      <c r="AG387" s="1356"/>
      <c r="AH387" s="1356"/>
      <c r="AI387" s="1356"/>
      <c r="AJ387" s="1356"/>
      <c r="AK387" s="1356"/>
      <c r="AL387" s="1356"/>
      <c r="AM387" s="1356"/>
      <c r="AN387" s="1356"/>
      <c r="AO387" s="1742"/>
      <c r="AP387" s="1356"/>
      <c r="AQ387" s="1356"/>
      <c r="AR387" s="1356"/>
      <c r="AS387" s="1356"/>
      <c r="AT387" s="1356"/>
      <c r="AU387" s="1356"/>
      <c r="AV387" s="1356"/>
      <c r="AW387" s="1356"/>
      <c r="AX387" s="1356"/>
      <c r="AY387" s="1356"/>
      <c r="AZ387" s="1356"/>
      <c r="BA387" s="1356"/>
      <c r="BB387" s="1356"/>
      <c r="BC387" s="1356"/>
      <c r="BD387" s="1356"/>
      <c r="BE387" s="1356"/>
      <c r="BF387" s="1356"/>
      <c r="BG387" s="1356"/>
      <c r="BH387" s="1356"/>
      <c r="BI387" s="1356"/>
    </row>
    <row r="388" spans="3:61">
      <c r="C388" s="1356"/>
      <c r="D388" s="1356"/>
      <c r="E388" s="1356"/>
      <c r="F388" s="1356"/>
      <c r="G388" s="1356"/>
      <c r="H388" s="1356"/>
      <c r="I388" s="1356"/>
      <c r="J388" s="1356"/>
      <c r="K388" s="1356"/>
      <c r="L388" s="1356"/>
      <c r="M388" s="1356"/>
      <c r="N388" s="1356"/>
      <c r="O388" s="1356"/>
      <c r="P388" s="1356"/>
      <c r="Q388" s="1356"/>
      <c r="R388" s="1356"/>
      <c r="S388" s="1356"/>
      <c r="T388" s="1356"/>
      <c r="U388" s="1356"/>
      <c r="V388" s="1356"/>
      <c r="W388" s="1356"/>
      <c r="X388" s="1356"/>
      <c r="Y388" s="1356"/>
      <c r="Z388" s="1356"/>
      <c r="AA388" s="1356"/>
      <c r="AB388" s="1356"/>
      <c r="AC388" s="1356"/>
      <c r="AD388" s="1356"/>
      <c r="AE388" s="1356"/>
      <c r="AF388" s="1356"/>
      <c r="AG388" s="1356"/>
      <c r="AH388" s="1356"/>
      <c r="AI388" s="1356"/>
      <c r="AJ388" s="1356"/>
      <c r="AK388" s="1356"/>
      <c r="AL388" s="1356"/>
      <c r="AM388" s="1356"/>
      <c r="AN388" s="1356"/>
      <c r="AO388" s="1742"/>
      <c r="AP388" s="1356"/>
      <c r="AQ388" s="1356"/>
      <c r="AR388" s="1356"/>
      <c r="AS388" s="1356"/>
      <c r="AT388" s="1356"/>
      <c r="AU388" s="1356"/>
      <c r="AV388" s="1356"/>
      <c r="AW388" s="1356"/>
      <c r="AX388" s="1356"/>
      <c r="AY388" s="1356"/>
      <c r="AZ388" s="1356"/>
      <c r="BA388" s="1356"/>
      <c r="BB388" s="1356"/>
      <c r="BC388" s="1356"/>
      <c r="BD388" s="1356"/>
      <c r="BE388" s="1356"/>
      <c r="BF388" s="1356"/>
      <c r="BG388" s="1356"/>
      <c r="BH388" s="1356"/>
      <c r="BI388" s="1356"/>
    </row>
    <row r="389" spans="3:61">
      <c r="C389" s="1356"/>
      <c r="D389" s="1356"/>
      <c r="E389" s="1356"/>
      <c r="F389" s="1356"/>
      <c r="G389" s="1356"/>
      <c r="H389" s="1356"/>
      <c r="I389" s="1356"/>
      <c r="J389" s="1356"/>
      <c r="K389" s="1356"/>
      <c r="L389" s="1356"/>
      <c r="M389" s="1356"/>
      <c r="N389" s="1356"/>
      <c r="O389" s="1356"/>
      <c r="P389" s="1356"/>
      <c r="Q389" s="1356"/>
      <c r="R389" s="1356"/>
      <c r="S389" s="1356"/>
      <c r="T389" s="1356"/>
      <c r="U389" s="1356"/>
      <c r="V389" s="1356"/>
      <c r="W389" s="1356"/>
      <c r="X389" s="1356"/>
      <c r="Y389" s="1356"/>
      <c r="Z389" s="1356"/>
      <c r="AA389" s="1356"/>
      <c r="AB389" s="1356"/>
      <c r="AC389" s="1356"/>
      <c r="AD389" s="1356"/>
      <c r="AE389" s="1356"/>
      <c r="AF389" s="1356"/>
      <c r="AG389" s="1356"/>
      <c r="AH389" s="1356"/>
      <c r="AI389" s="1356"/>
      <c r="AJ389" s="1356"/>
      <c r="AK389" s="1356"/>
      <c r="AL389" s="1356"/>
      <c r="AM389" s="1356"/>
      <c r="AN389" s="1356"/>
      <c r="AO389" s="1742"/>
      <c r="AP389" s="1356"/>
      <c r="AQ389" s="1356"/>
      <c r="AR389" s="1356"/>
      <c r="AS389" s="1356"/>
      <c r="AT389" s="1356"/>
      <c r="AU389" s="1356"/>
      <c r="AV389" s="1356"/>
      <c r="AW389" s="1356"/>
      <c r="AX389" s="1356"/>
      <c r="AY389" s="1356"/>
      <c r="AZ389" s="1356"/>
      <c r="BA389" s="1356"/>
      <c r="BB389" s="1356"/>
      <c r="BC389" s="1356"/>
      <c r="BD389" s="1356"/>
      <c r="BE389" s="1356"/>
      <c r="BF389" s="1356"/>
      <c r="BG389" s="1356"/>
      <c r="BH389" s="1356"/>
      <c r="BI389" s="1356"/>
    </row>
    <row r="390" spans="3:61">
      <c r="C390" s="1356"/>
      <c r="D390" s="1356"/>
      <c r="E390" s="1356"/>
      <c r="F390" s="1356"/>
      <c r="G390" s="1356"/>
      <c r="H390" s="1356"/>
      <c r="I390" s="1356"/>
      <c r="J390" s="1356"/>
      <c r="K390" s="1356"/>
      <c r="L390" s="1356"/>
      <c r="M390" s="1356"/>
      <c r="N390" s="1356"/>
      <c r="O390" s="1356"/>
      <c r="P390" s="1356"/>
      <c r="Q390" s="1356"/>
      <c r="R390" s="1356"/>
      <c r="S390" s="1356"/>
      <c r="T390" s="1356"/>
      <c r="U390" s="1356"/>
      <c r="V390" s="1356"/>
      <c r="W390" s="1356"/>
      <c r="X390" s="1356"/>
      <c r="Y390" s="1356"/>
      <c r="Z390" s="1356"/>
      <c r="AA390" s="1356"/>
      <c r="AB390" s="1356"/>
      <c r="AC390" s="1356"/>
      <c r="AD390" s="1356"/>
      <c r="AE390" s="1356"/>
      <c r="AF390" s="1356"/>
      <c r="AG390" s="1356"/>
      <c r="AH390" s="1356"/>
      <c r="AI390" s="1356"/>
      <c r="AJ390" s="1356"/>
      <c r="AK390" s="1356"/>
      <c r="AL390" s="1356"/>
      <c r="AM390" s="1356"/>
      <c r="AN390" s="1356"/>
      <c r="AO390" s="1742"/>
      <c r="AP390" s="1356"/>
      <c r="AQ390" s="1356"/>
      <c r="AR390" s="1356"/>
      <c r="AS390" s="1356"/>
      <c r="AT390" s="1356"/>
      <c r="AU390" s="1356"/>
      <c r="AV390" s="1356"/>
      <c r="AW390" s="1356"/>
      <c r="AX390" s="1356"/>
      <c r="AY390" s="1356"/>
      <c r="AZ390" s="1356"/>
      <c r="BA390" s="1356"/>
      <c r="BB390" s="1356"/>
      <c r="BC390" s="1356"/>
      <c r="BD390" s="1356"/>
      <c r="BE390" s="1356"/>
      <c r="BF390" s="1356"/>
      <c r="BG390" s="1356"/>
      <c r="BH390" s="1356"/>
      <c r="BI390" s="1356"/>
    </row>
    <row r="391" spans="3:61">
      <c r="C391" s="1356"/>
      <c r="D391" s="1356"/>
      <c r="E391" s="1356"/>
      <c r="F391" s="1356"/>
      <c r="G391" s="1356"/>
      <c r="H391" s="1356"/>
      <c r="I391" s="1356"/>
      <c r="J391" s="1356"/>
      <c r="K391" s="1356"/>
      <c r="L391" s="1356"/>
      <c r="M391" s="1356"/>
      <c r="N391" s="1356"/>
      <c r="O391" s="1356"/>
      <c r="P391" s="1356"/>
      <c r="Q391" s="1356"/>
      <c r="R391" s="1356"/>
      <c r="S391" s="1356"/>
      <c r="T391" s="1356"/>
      <c r="U391" s="1356"/>
      <c r="V391" s="1356"/>
      <c r="W391" s="1356"/>
      <c r="X391" s="1356"/>
      <c r="Y391" s="1356"/>
      <c r="Z391" s="1356"/>
      <c r="AA391" s="1356"/>
      <c r="AB391" s="1356"/>
      <c r="AC391" s="1356"/>
      <c r="AD391" s="1356"/>
      <c r="AE391" s="1356"/>
      <c r="AF391" s="1356"/>
      <c r="AG391" s="1356"/>
      <c r="AH391" s="1356"/>
      <c r="AI391" s="1356"/>
      <c r="AJ391" s="1356"/>
      <c r="AK391" s="1356"/>
      <c r="AL391" s="1356"/>
      <c r="AM391" s="1356"/>
      <c r="AN391" s="1356"/>
      <c r="AO391" s="1742"/>
      <c r="AP391" s="1356"/>
      <c r="AQ391" s="1356"/>
      <c r="AR391" s="1356"/>
      <c r="AS391" s="1356"/>
      <c r="AT391" s="1356"/>
      <c r="AU391" s="1356"/>
      <c r="AV391" s="1356"/>
      <c r="AW391" s="1356"/>
      <c r="AX391" s="1356"/>
      <c r="AY391" s="1356"/>
      <c r="AZ391" s="1356"/>
      <c r="BA391" s="1356"/>
      <c r="BB391" s="1356"/>
      <c r="BC391" s="1356"/>
      <c r="BD391" s="1356"/>
      <c r="BE391" s="1356"/>
      <c r="BF391" s="1356"/>
      <c r="BG391" s="1356"/>
      <c r="BH391" s="1356"/>
      <c r="BI391" s="1356"/>
    </row>
    <row r="392" spans="3:61">
      <c r="C392" s="1356"/>
      <c r="D392" s="1356"/>
      <c r="E392" s="1356"/>
      <c r="F392" s="1356"/>
      <c r="G392" s="1356"/>
      <c r="H392" s="1356"/>
      <c r="I392" s="1356"/>
      <c r="J392" s="1356"/>
      <c r="K392" s="1356"/>
      <c r="L392" s="1356"/>
      <c r="M392" s="1356"/>
      <c r="N392" s="1356"/>
      <c r="O392" s="1356"/>
      <c r="P392" s="1356"/>
      <c r="Q392" s="1356"/>
      <c r="R392" s="1356"/>
      <c r="S392" s="1356"/>
      <c r="T392" s="1356"/>
      <c r="U392" s="1356"/>
      <c r="V392" s="1356"/>
      <c r="W392" s="1356"/>
      <c r="X392" s="1356"/>
      <c r="Y392" s="1356"/>
      <c r="Z392" s="1356"/>
      <c r="AA392" s="1356"/>
      <c r="AB392" s="1356"/>
      <c r="AC392" s="1356"/>
      <c r="AD392" s="1356"/>
      <c r="AE392" s="1356"/>
      <c r="AF392" s="1356"/>
      <c r="AG392" s="1356"/>
      <c r="AH392" s="1356"/>
      <c r="AI392" s="1356"/>
      <c r="AJ392" s="1356"/>
      <c r="AK392" s="1356"/>
      <c r="AL392" s="1356"/>
      <c r="AM392" s="1356"/>
      <c r="AN392" s="1356"/>
      <c r="AO392" s="1742"/>
      <c r="AP392" s="1356"/>
      <c r="AQ392" s="1356"/>
      <c r="AR392" s="1356"/>
      <c r="AS392" s="1356"/>
      <c r="AT392" s="1356"/>
      <c r="AU392" s="1356"/>
      <c r="AV392" s="1356"/>
      <c r="AW392" s="1356"/>
      <c r="AX392" s="1356"/>
      <c r="AY392" s="1356"/>
      <c r="AZ392" s="1356"/>
      <c r="BA392" s="1356"/>
      <c r="BB392" s="1356"/>
      <c r="BC392" s="1356"/>
      <c r="BD392" s="1356"/>
      <c r="BE392" s="1356"/>
      <c r="BF392" s="1356"/>
      <c r="BG392" s="1356"/>
      <c r="BH392" s="1356"/>
      <c r="BI392" s="1356"/>
    </row>
    <row r="393" spans="3:61">
      <c r="C393" s="1356"/>
      <c r="D393" s="1356"/>
      <c r="E393" s="1356"/>
      <c r="F393" s="1356"/>
      <c r="G393" s="1356"/>
      <c r="H393" s="1356"/>
      <c r="I393" s="1356"/>
      <c r="J393" s="1356"/>
      <c r="K393" s="1356"/>
      <c r="L393" s="1356"/>
      <c r="M393" s="1356"/>
      <c r="N393" s="1356"/>
      <c r="O393" s="1356"/>
      <c r="P393" s="1356"/>
      <c r="Q393" s="1356"/>
      <c r="R393" s="1356"/>
      <c r="S393" s="1356"/>
      <c r="T393" s="1356"/>
      <c r="U393" s="1356"/>
      <c r="V393" s="1356"/>
      <c r="W393" s="1356"/>
      <c r="X393" s="1356"/>
      <c r="Y393" s="1356"/>
      <c r="Z393" s="1356"/>
      <c r="AA393" s="1356"/>
      <c r="AB393" s="1356"/>
      <c r="AC393" s="1356"/>
      <c r="AD393" s="1356"/>
      <c r="AE393" s="1356"/>
      <c r="AF393" s="1356"/>
      <c r="AG393" s="1356"/>
      <c r="AH393" s="1356"/>
      <c r="AI393" s="1356"/>
      <c r="AJ393" s="1356"/>
      <c r="AK393" s="1356"/>
      <c r="AL393" s="1356"/>
      <c r="AM393" s="1356"/>
      <c r="AN393" s="1356"/>
      <c r="AO393" s="1742"/>
      <c r="AP393" s="1356"/>
      <c r="AQ393" s="1356"/>
      <c r="AR393" s="1356"/>
      <c r="AS393" s="1356"/>
      <c r="AT393" s="1356"/>
      <c r="AU393" s="1356"/>
      <c r="AV393" s="1356"/>
      <c r="AW393" s="1356"/>
      <c r="AX393" s="1356"/>
      <c r="AY393" s="1356"/>
      <c r="AZ393" s="1356"/>
      <c r="BA393" s="1356"/>
      <c r="BB393" s="1356"/>
      <c r="BC393" s="1356"/>
      <c r="BD393" s="1356"/>
      <c r="BE393" s="1356"/>
      <c r="BF393" s="1356"/>
      <c r="BG393" s="1356"/>
      <c r="BH393" s="1356"/>
      <c r="BI393" s="1356"/>
    </row>
    <row r="394" spans="3:61">
      <c r="C394" s="1356"/>
      <c r="D394" s="1356"/>
      <c r="E394" s="1356"/>
      <c r="F394" s="1356"/>
      <c r="G394" s="1356"/>
      <c r="H394" s="1356"/>
      <c r="I394" s="1356"/>
      <c r="J394" s="1356"/>
      <c r="K394" s="1356"/>
      <c r="L394" s="1356"/>
      <c r="M394" s="1356"/>
      <c r="N394" s="1356"/>
      <c r="O394" s="1356"/>
      <c r="P394" s="1356"/>
      <c r="Q394" s="1356"/>
      <c r="R394" s="1356"/>
      <c r="S394" s="1356"/>
      <c r="T394" s="1356"/>
      <c r="U394" s="1356"/>
      <c r="V394" s="1356"/>
      <c r="W394" s="1356"/>
      <c r="X394" s="1356"/>
      <c r="Y394" s="1356"/>
      <c r="Z394" s="1356"/>
      <c r="AA394" s="1356"/>
      <c r="AB394" s="1356"/>
      <c r="AC394" s="1356"/>
      <c r="AD394" s="1356"/>
      <c r="AE394" s="1356"/>
      <c r="AF394" s="1356"/>
      <c r="AG394" s="1356"/>
      <c r="AH394" s="1356"/>
      <c r="AI394" s="1356"/>
      <c r="AJ394" s="1356"/>
      <c r="AK394" s="1356"/>
      <c r="AL394" s="1356"/>
      <c r="AM394" s="1356"/>
      <c r="AN394" s="1356"/>
      <c r="AO394" s="1742"/>
      <c r="AP394" s="1356"/>
      <c r="AQ394" s="1356"/>
      <c r="AR394" s="1356"/>
      <c r="AS394" s="1356"/>
      <c r="AT394" s="1356"/>
      <c r="AU394" s="1356"/>
      <c r="AV394" s="1356"/>
      <c r="AW394" s="1356"/>
      <c r="AX394" s="1356"/>
      <c r="AY394" s="1356"/>
      <c r="AZ394" s="1356"/>
      <c r="BA394" s="1356"/>
      <c r="BB394" s="1356"/>
      <c r="BC394" s="1356"/>
      <c r="BD394" s="1356"/>
      <c r="BE394" s="1356"/>
      <c r="BF394" s="1356"/>
      <c r="BG394" s="1356"/>
      <c r="BH394" s="1356"/>
      <c r="BI394" s="1356"/>
    </row>
    <row r="395" spans="3:61">
      <c r="C395" s="1356"/>
      <c r="D395" s="1356"/>
      <c r="E395" s="1356"/>
      <c r="F395" s="1356"/>
      <c r="G395" s="1356"/>
      <c r="H395" s="1356"/>
      <c r="I395" s="1356"/>
      <c r="J395" s="1356"/>
      <c r="K395" s="1356"/>
      <c r="L395" s="1356"/>
      <c r="M395" s="1356"/>
      <c r="N395" s="1356"/>
      <c r="O395" s="1356"/>
      <c r="P395" s="1356"/>
      <c r="Q395" s="1356"/>
      <c r="R395" s="1356"/>
      <c r="S395" s="1356"/>
      <c r="T395" s="1356"/>
      <c r="U395" s="1356"/>
      <c r="V395" s="1356"/>
      <c r="W395" s="1356"/>
      <c r="X395" s="1356"/>
      <c r="Y395" s="1356"/>
      <c r="Z395" s="1356"/>
      <c r="AA395" s="1356"/>
      <c r="AB395" s="1356"/>
      <c r="AC395" s="1356"/>
      <c r="AD395" s="1356"/>
      <c r="AE395" s="1356"/>
      <c r="AF395" s="1356"/>
      <c r="AG395" s="1356"/>
      <c r="AH395" s="1356"/>
      <c r="AI395" s="1356"/>
      <c r="AJ395" s="1356"/>
      <c r="AK395" s="1356"/>
      <c r="AL395" s="1356"/>
      <c r="AM395" s="1356"/>
      <c r="AN395" s="1356"/>
      <c r="AO395" s="1742"/>
      <c r="AP395" s="1356"/>
      <c r="AQ395" s="1356"/>
      <c r="AR395" s="1356"/>
      <c r="AS395" s="1356"/>
      <c r="AT395" s="1356"/>
      <c r="AU395" s="1356"/>
      <c r="AV395" s="1356"/>
      <c r="AW395" s="1356"/>
      <c r="AX395" s="1356"/>
      <c r="AY395" s="1356"/>
      <c r="AZ395" s="1356"/>
      <c r="BA395" s="1356"/>
      <c r="BB395" s="1356"/>
      <c r="BC395" s="1356"/>
      <c r="BD395" s="1356"/>
      <c r="BE395" s="1356"/>
      <c r="BF395" s="1356"/>
      <c r="BG395" s="1356"/>
      <c r="BH395" s="1356"/>
      <c r="BI395" s="1356"/>
    </row>
    <row r="396" spans="3:61">
      <c r="C396" s="1356"/>
      <c r="D396" s="1356"/>
      <c r="E396" s="1356"/>
      <c r="F396" s="1356"/>
      <c r="G396" s="1356"/>
      <c r="H396" s="1356"/>
      <c r="I396" s="1356"/>
      <c r="J396" s="1356"/>
      <c r="K396" s="1356"/>
      <c r="L396" s="1356"/>
      <c r="M396" s="1356"/>
      <c r="N396" s="1356"/>
      <c r="O396" s="1356"/>
      <c r="P396" s="1356"/>
      <c r="Q396" s="1356"/>
      <c r="R396" s="1356"/>
      <c r="S396" s="1356"/>
      <c r="T396" s="1356"/>
      <c r="U396" s="1356"/>
      <c r="V396" s="1356"/>
      <c r="W396" s="1356"/>
      <c r="X396" s="1356"/>
      <c r="Y396" s="1356"/>
      <c r="Z396" s="1356"/>
      <c r="AA396" s="1356"/>
      <c r="AB396" s="1356"/>
      <c r="AC396" s="1356"/>
      <c r="AD396" s="1356"/>
      <c r="AE396" s="1356"/>
      <c r="AF396" s="1356"/>
      <c r="AG396" s="1356"/>
      <c r="AH396" s="1356"/>
      <c r="AI396" s="1356"/>
      <c r="AJ396" s="1356"/>
      <c r="AK396" s="1356"/>
      <c r="AL396" s="1356"/>
      <c r="AM396" s="1356"/>
      <c r="AN396" s="1356"/>
      <c r="AO396" s="1742"/>
      <c r="AP396" s="1356"/>
      <c r="AQ396" s="1356"/>
      <c r="AR396" s="1356"/>
      <c r="AS396" s="1356"/>
      <c r="AT396" s="1356"/>
      <c r="AU396" s="1356"/>
      <c r="AV396" s="1356"/>
      <c r="AW396" s="1356"/>
      <c r="AX396" s="1356"/>
      <c r="AY396" s="1356"/>
      <c r="AZ396" s="1356"/>
      <c r="BA396" s="1356"/>
      <c r="BB396" s="1356"/>
      <c r="BC396" s="1356"/>
      <c r="BD396" s="1356"/>
      <c r="BE396" s="1356"/>
      <c r="BF396" s="1356"/>
      <c r="BG396" s="1356"/>
      <c r="BH396" s="1356"/>
      <c r="BI396" s="1356"/>
    </row>
    <row r="397" spans="3:61">
      <c r="C397" s="1356"/>
      <c r="D397" s="1356"/>
      <c r="E397" s="1356"/>
      <c r="F397" s="1356"/>
      <c r="G397" s="1356"/>
      <c r="H397" s="1356"/>
      <c r="I397" s="1356"/>
      <c r="J397" s="1356"/>
      <c r="K397" s="1356"/>
      <c r="L397" s="1356"/>
      <c r="M397" s="1356"/>
      <c r="N397" s="1356"/>
      <c r="O397" s="1356"/>
      <c r="P397" s="1356"/>
      <c r="Q397" s="1356"/>
      <c r="R397" s="1356"/>
      <c r="S397" s="1356"/>
      <c r="T397" s="1356"/>
      <c r="U397" s="1356"/>
      <c r="V397" s="1356"/>
      <c r="W397" s="1356"/>
      <c r="X397" s="1356"/>
      <c r="Y397" s="1356"/>
      <c r="Z397" s="1356"/>
      <c r="AA397" s="1356"/>
      <c r="AB397" s="1356"/>
      <c r="AC397" s="1356"/>
      <c r="AD397" s="1356"/>
      <c r="AE397" s="1356"/>
      <c r="AF397" s="1356"/>
      <c r="AG397" s="1356"/>
      <c r="AH397" s="1356"/>
      <c r="AI397" s="1356"/>
      <c r="AJ397" s="1356"/>
      <c r="AK397" s="1356"/>
      <c r="AL397" s="1356"/>
      <c r="AM397" s="1356"/>
      <c r="AN397" s="1356"/>
      <c r="AO397" s="1742"/>
      <c r="AP397" s="1356"/>
      <c r="AQ397" s="1356"/>
      <c r="AR397" s="1356"/>
      <c r="AS397" s="1356"/>
      <c r="AT397" s="1356"/>
      <c r="AU397" s="1356"/>
      <c r="AV397" s="1356"/>
      <c r="AW397" s="1356"/>
      <c r="AX397" s="1356"/>
      <c r="AY397" s="1356"/>
      <c r="AZ397" s="1356"/>
      <c r="BA397" s="1356"/>
      <c r="BB397" s="1356"/>
      <c r="BC397" s="1356"/>
      <c r="BD397" s="1356"/>
      <c r="BE397" s="1356"/>
      <c r="BF397" s="1356"/>
      <c r="BG397" s="1356"/>
      <c r="BH397" s="1356"/>
      <c r="BI397" s="1356"/>
    </row>
    <row r="398" spans="3:61">
      <c r="C398" s="1356"/>
      <c r="D398" s="1356"/>
      <c r="E398" s="1356"/>
      <c r="F398" s="1356"/>
      <c r="G398" s="1356"/>
      <c r="H398" s="1356"/>
      <c r="I398" s="1356"/>
      <c r="J398" s="1356"/>
      <c r="K398" s="1356"/>
      <c r="L398" s="1356"/>
      <c r="M398" s="1356"/>
      <c r="N398" s="1356"/>
      <c r="O398" s="1356"/>
      <c r="P398" s="1356"/>
      <c r="Q398" s="1356"/>
      <c r="R398" s="1356"/>
      <c r="S398" s="1356"/>
      <c r="T398" s="1356"/>
      <c r="U398" s="1356"/>
      <c r="V398" s="1356"/>
      <c r="W398" s="1356"/>
      <c r="X398" s="1356"/>
      <c r="Y398" s="1356"/>
      <c r="Z398" s="1356"/>
      <c r="AA398" s="1356"/>
      <c r="AB398" s="1356"/>
      <c r="AC398" s="1356"/>
      <c r="AD398" s="1356"/>
      <c r="AE398" s="1356"/>
      <c r="AF398" s="1356"/>
      <c r="AG398" s="1356"/>
      <c r="AH398" s="1356"/>
      <c r="AI398" s="1356"/>
      <c r="AJ398" s="1356"/>
      <c r="AK398" s="1356"/>
      <c r="AL398" s="1356"/>
      <c r="AM398" s="1356"/>
      <c r="AN398" s="1356"/>
      <c r="AO398" s="1742"/>
      <c r="AP398" s="1356"/>
      <c r="AQ398" s="1356"/>
      <c r="AR398" s="1356"/>
      <c r="AS398" s="1356"/>
      <c r="AT398" s="1356"/>
      <c r="AU398" s="1356"/>
      <c r="AV398" s="1356"/>
      <c r="AW398" s="1356"/>
      <c r="AX398" s="1356"/>
      <c r="AY398" s="1356"/>
      <c r="AZ398" s="1356"/>
      <c r="BA398" s="1356"/>
      <c r="BB398" s="1356"/>
      <c r="BC398" s="1356"/>
      <c r="BD398" s="1356"/>
      <c r="BE398" s="1356"/>
      <c r="BF398" s="1356"/>
      <c r="BG398" s="1356"/>
      <c r="BH398" s="1356"/>
      <c r="BI398" s="1356"/>
    </row>
    <row r="399" spans="3:61">
      <c r="C399" s="1356"/>
      <c r="D399" s="1356"/>
      <c r="E399" s="1356"/>
      <c r="F399" s="1356"/>
      <c r="G399" s="1356"/>
      <c r="H399" s="1356"/>
      <c r="I399" s="1356"/>
      <c r="J399" s="1356"/>
      <c r="K399" s="1356"/>
      <c r="L399" s="1356"/>
      <c r="M399" s="1356"/>
      <c r="N399" s="1356"/>
      <c r="O399" s="1356"/>
      <c r="P399" s="1356"/>
      <c r="Q399" s="1356"/>
      <c r="R399" s="1356"/>
      <c r="S399" s="1356"/>
      <c r="T399" s="1356"/>
      <c r="U399" s="1356"/>
      <c r="V399" s="1356"/>
      <c r="W399" s="1356"/>
      <c r="X399" s="1356"/>
      <c r="Y399" s="1356"/>
      <c r="Z399" s="1356"/>
      <c r="AA399" s="1356"/>
      <c r="AB399" s="1356"/>
      <c r="AC399" s="1356"/>
      <c r="AD399" s="1356"/>
      <c r="AE399" s="1356"/>
      <c r="AF399" s="1356"/>
      <c r="AG399" s="1356"/>
      <c r="AH399" s="1356"/>
      <c r="AI399" s="1356"/>
      <c r="AJ399" s="1356"/>
      <c r="AK399" s="1356"/>
      <c r="AL399" s="1356"/>
      <c r="AM399" s="1356"/>
      <c r="AN399" s="1356"/>
      <c r="AO399" s="1742"/>
      <c r="AP399" s="1356"/>
      <c r="AQ399" s="1356"/>
      <c r="AR399" s="1356"/>
      <c r="AS399" s="1356"/>
      <c r="AT399" s="1356"/>
      <c r="AU399" s="1356"/>
      <c r="AV399" s="1356"/>
      <c r="AW399" s="1356"/>
      <c r="AX399" s="1356"/>
      <c r="AY399" s="1356"/>
      <c r="AZ399" s="1356"/>
      <c r="BA399" s="1356"/>
      <c r="BB399" s="1356"/>
      <c r="BC399" s="1356"/>
      <c r="BD399" s="1356"/>
      <c r="BE399" s="1356"/>
      <c r="BF399" s="1356"/>
      <c r="BG399" s="1356"/>
      <c r="BH399" s="1356"/>
      <c r="BI399" s="1356"/>
    </row>
    <row r="400" spans="3:61">
      <c r="C400" s="1356"/>
      <c r="D400" s="1356"/>
      <c r="E400" s="1356"/>
      <c r="F400" s="1356"/>
      <c r="G400" s="1356"/>
      <c r="H400" s="1356"/>
      <c r="I400" s="1356"/>
      <c r="J400" s="1356"/>
      <c r="K400" s="1356"/>
      <c r="L400" s="1356"/>
      <c r="M400" s="1356"/>
      <c r="N400" s="1356"/>
      <c r="O400" s="1356"/>
      <c r="P400" s="1356"/>
      <c r="Q400" s="1356"/>
      <c r="R400" s="1356"/>
      <c r="S400" s="1356"/>
      <c r="T400" s="1356"/>
      <c r="U400" s="1356"/>
      <c r="V400" s="1356"/>
      <c r="W400" s="1356"/>
      <c r="X400" s="1356"/>
      <c r="Y400" s="1356"/>
      <c r="Z400" s="1356"/>
      <c r="AA400" s="1356"/>
      <c r="AB400" s="1356"/>
      <c r="AC400" s="1356"/>
      <c r="AD400" s="1356"/>
      <c r="AE400" s="1356"/>
      <c r="AF400" s="1356"/>
      <c r="AG400" s="1356"/>
      <c r="AH400" s="1356"/>
      <c r="AI400" s="1356"/>
      <c r="AJ400" s="1356"/>
      <c r="AK400" s="1356"/>
      <c r="AL400" s="1356"/>
      <c r="AM400" s="1356"/>
      <c r="AN400" s="1356"/>
      <c r="AO400" s="1742"/>
      <c r="AP400" s="1356"/>
      <c r="AQ400" s="1356"/>
      <c r="AR400" s="1356"/>
      <c r="AS400" s="1356"/>
      <c r="AT400" s="1356"/>
      <c r="AU400" s="1356"/>
      <c r="AV400" s="1356"/>
      <c r="AW400" s="1356"/>
      <c r="AX400" s="1356"/>
      <c r="AY400" s="1356"/>
      <c r="AZ400" s="1356"/>
      <c r="BA400" s="1356"/>
      <c r="BB400" s="1356"/>
      <c r="BC400" s="1356"/>
      <c r="BD400" s="1356"/>
      <c r="BE400" s="1356"/>
      <c r="BF400" s="1356"/>
      <c r="BG400" s="1356"/>
      <c r="BH400" s="1356"/>
      <c r="BI400" s="1356"/>
    </row>
    <row r="401" spans="3:61">
      <c r="C401" s="1356"/>
      <c r="D401" s="1356"/>
      <c r="E401" s="1356"/>
      <c r="F401" s="1356"/>
      <c r="G401" s="1356"/>
      <c r="H401" s="1356"/>
      <c r="I401" s="1356"/>
      <c r="J401" s="1356"/>
      <c r="K401" s="1356"/>
      <c r="L401" s="1356"/>
      <c r="M401" s="1356"/>
      <c r="N401" s="1356"/>
      <c r="O401" s="1356"/>
      <c r="P401" s="1356"/>
      <c r="Q401" s="1356"/>
      <c r="R401" s="1356"/>
      <c r="S401" s="1356"/>
      <c r="T401" s="1356"/>
      <c r="U401" s="1356"/>
      <c r="V401" s="1356"/>
      <c r="W401" s="1356"/>
      <c r="X401" s="1356"/>
      <c r="Y401" s="1356"/>
      <c r="Z401" s="1356"/>
      <c r="AA401" s="1356"/>
      <c r="AB401" s="1356"/>
      <c r="AC401" s="1356"/>
      <c r="AD401" s="1356"/>
      <c r="AE401" s="1356"/>
      <c r="AF401" s="1356"/>
      <c r="AG401" s="1356"/>
      <c r="AH401" s="1356"/>
      <c r="AI401" s="1356"/>
      <c r="AJ401" s="1356"/>
      <c r="AK401" s="1356"/>
      <c r="AL401" s="1356"/>
      <c r="AM401" s="1356"/>
      <c r="AN401" s="1356"/>
      <c r="AO401" s="1742"/>
      <c r="AP401" s="1356"/>
      <c r="AQ401" s="1356"/>
      <c r="AR401" s="1356"/>
      <c r="AS401" s="1356"/>
      <c r="AT401" s="1356"/>
      <c r="AU401" s="1356"/>
      <c r="AV401" s="1356"/>
      <c r="AW401" s="1356"/>
      <c r="AX401" s="1356"/>
      <c r="AY401" s="1356"/>
      <c r="AZ401" s="1356"/>
      <c r="BA401" s="1356"/>
      <c r="BB401" s="1356"/>
      <c r="BC401" s="1356"/>
      <c r="BD401" s="1356"/>
      <c r="BE401" s="1356"/>
      <c r="BF401" s="1356"/>
      <c r="BG401" s="1356"/>
      <c r="BH401" s="1356"/>
      <c r="BI401" s="1356"/>
    </row>
    <row r="402" spans="3:61">
      <c r="C402" s="1356"/>
      <c r="D402" s="1356"/>
      <c r="E402" s="1356"/>
      <c r="F402" s="1356"/>
      <c r="G402" s="1356"/>
      <c r="H402" s="1356"/>
      <c r="I402" s="1356"/>
      <c r="J402" s="1356"/>
      <c r="K402" s="1356"/>
      <c r="L402" s="1356"/>
      <c r="M402" s="1356"/>
      <c r="N402" s="1356"/>
      <c r="O402" s="1356"/>
      <c r="P402" s="1356"/>
      <c r="Q402" s="1356"/>
      <c r="R402" s="1356"/>
      <c r="S402" s="1356"/>
      <c r="T402" s="1356"/>
      <c r="U402" s="1356"/>
      <c r="V402" s="1356"/>
      <c r="W402" s="1356"/>
      <c r="X402" s="1356"/>
      <c r="Y402" s="1356"/>
      <c r="Z402" s="1356"/>
      <c r="AA402" s="1356"/>
      <c r="AB402" s="1356"/>
      <c r="AC402" s="1356"/>
      <c r="AD402" s="1356"/>
      <c r="AE402" s="1356"/>
      <c r="AF402" s="1356"/>
      <c r="AG402" s="1356"/>
      <c r="AH402" s="1356"/>
      <c r="AI402" s="1356"/>
      <c r="AJ402" s="1356"/>
      <c r="AK402" s="1356"/>
      <c r="AL402" s="1356"/>
      <c r="AM402" s="1356"/>
      <c r="AN402" s="1356"/>
      <c r="AO402" s="1742"/>
      <c r="AP402" s="1356"/>
      <c r="AQ402" s="1356"/>
      <c r="AR402" s="1356"/>
      <c r="AS402" s="1356"/>
      <c r="AT402" s="1356"/>
      <c r="AU402" s="1356"/>
      <c r="AV402" s="1356"/>
      <c r="AW402" s="1356"/>
      <c r="AX402" s="1356"/>
      <c r="AY402" s="1356"/>
      <c r="AZ402" s="1356"/>
      <c r="BA402" s="1356"/>
      <c r="BB402" s="1356"/>
      <c r="BC402" s="1356"/>
      <c r="BD402" s="1356"/>
      <c r="BE402" s="1356"/>
      <c r="BF402" s="1356"/>
      <c r="BG402" s="1356"/>
      <c r="BH402" s="1356"/>
      <c r="BI402" s="1356"/>
    </row>
    <row r="403" spans="3:61">
      <c r="C403" s="1356"/>
      <c r="D403" s="1356"/>
      <c r="E403" s="1356"/>
      <c r="F403" s="1356"/>
      <c r="G403" s="1356"/>
      <c r="H403" s="1356"/>
      <c r="I403" s="1356"/>
      <c r="J403" s="1356"/>
      <c r="K403" s="1356"/>
      <c r="L403" s="1356"/>
      <c r="M403" s="1356"/>
      <c r="N403" s="1356"/>
      <c r="O403" s="1356"/>
      <c r="P403" s="1356"/>
      <c r="Q403" s="1356"/>
      <c r="R403" s="1356"/>
      <c r="S403" s="1356"/>
      <c r="T403" s="1356"/>
      <c r="U403" s="1356"/>
      <c r="V403" s="1356"/>
      <c r="W403" s="1356"/>
      <c r="X403" s="1356"/>
      <c r="Y403" s="1356"/>
      <c r="Z403" s="1356"/>
      <c r="AA403" s="1356"/>
      <c r="AB403" s="1356"/>
      <c r="AC403" s="1356"/>
      <c r="AD403" s="1356"/>
      <c r="AE403" s="1356"/>
      <c r="AF403" s="1356"/>
      <c r="AG403" s="1356"/>
      <c r="AH403" s="1356"/>
      <c r="AI403" s="1356"/>
      <c r="AJ403" s="1356"/>
      <c r="AK403" s="1356"/>
      <c r="AL403" s="1356"/>
      <c r="AM403" s="1356"/>
      <c r="AN403" s="1356"/>
      <c r="AO403" s="1742"/>
      <c r="AP403" s="1356"/>
      <c r="AQ403" s="1356"/>
      <c r="AR403" s="1356"/>
      <c r="AS403" s="1356"/>
      <c r="AT403" s="1356"/>
      <c r="AU403" s="1356"/>
      <c r="AV403" s="1356"/>
      <c r="AW403" s="1356"/>
      <c r="AX403" s="1356"/>
      <c r="AY403" s="1356"/>
      <c r="AZ403" s="1356"/>
      <c r="BA403" s="1356"/>
      <c r="BB403" s="1356"/>
      <c r="BC403" s="1356"/>
      <c r="BD403" s="1356"/>
      <c r="BE403" s="1356"/>
      <c r="BF403" s="1356"/>
      <c r="BG403" s="1356"/>
      <c r="BH403" s="1356"/>
      <c r="BI403" s="1356"/>
    </row>
    <row r="404" spans="3:61">
      <c r="C404" s="1356"/>
      <c r="D404" s="1356"/>
      <c r="E404" s="1356"/>
      <c r="F404" s="1356"/>
      <c r="G404" s="1356"/>
      <c r="H404" s="1356"/>
      <c r="I404" s="1356"/>
      <c r="J404" s="1356"/>
      <c r="K404" s="1356"/>
      <c r="L404" s="1356"/>
      <c r="M404" s="1356"/>
      <c r="N404" s="1356"/>
      <c r="O404" s="1356"/>
      <c r="P404" s="1356"/>
      <c r="Q404" s="1356"/>
      <c r="R404" s="1356"/>
      <c r="S404" s="1356"/>
      <c r="T404" s="1356"/>
      <c r="U404" s="1356"/>
      <c r="V404" s="1356"/>
      <c r="W404" s="1356"/>
      <c r="X404" s="1356"/>
      <c r="Y404" s="1356"/>
      <c r="Z404" s="1356"/>
      <c r="AA404" s="1356"/>
      <c r="AB404" s="1356"/>
      <c r="AC404" s="1356"/>
      <c r="AD404" s="1356"/>
      <c r="AE404" s="1356"/>
      <c r="AF404" s="1356"/>
      <c r="AG404" s="1356"/>
      <c r="AH404" s="1356"/>
      <c r="AI404" s="1356"/>
      <c r="AJ404" s="1356"/>
      <c r="AK404" s="1356"/>
      <c r="AL404" s="1356"/>
      <c r="AM404" s="1356"/>
      <c r="AN404" s="1356"/>
      <c r="AO404" s="1742"/>
      <c r="AP404" s="1356"/>
      <c r="AQ404" s="1356"/>
      <c r="AR404" s="1356"/>
      <c r="AS404" s="1356"/>
      <c r="AT404" s="1356"/>
      <c r="AU404" s="1356"/>
      <c r="AV404" s="1356"/>
      <c r="AW404" s="1356"/>
      <c r="AX404" s="1356"/>
      <c r="AY404" s="1356"/>
      <c r="AZ404" s="1356"/>
      <c r="BA404" s="1356"/>
      <c r="BB404" s="1356"/>
      <c r="BC404" s="1356"/>
      <c r="BD404" s="1356"/>
      <c r="BE404" s="1356"/>
      <c r="BF404" s="1356"/>
      <c r="BG404" s="1356"/>
      <c r="BH404" s="1356"/>
      <c r="BI404" s="1356"/>
    </row>
    <row r="405" spans="3:61">
      <c r="C405" s="1356"/>
      <c r="D405" s="1356"/>
      <c r="E405" s="1356"/>
      <c r="F405" s="1356"/>
      <c r="G405" s="1356"/>
      <c r="H405" s="1356"/>
      <c r="I405" s="1356"/>
      <c r="J405" s="1356"/>
      <c r="K405" s="1356"/>
      <c r="L405" s="1356"/>
      <c r="M405" s="1356"/>
      <c r="N405" s="1356"/>
      <c r="O405" s="1356"/>
      <c r="P405" s="1356"/>
      <c r="Q405" s="1356"/>
      <c r="R405" s="1356"/>
      <c r="S405" s="1356"/>
      <c r="T405" s="1356"/>
      <c r="U405" s="1356"/>
      <c r="V405" s="1356"/>
      <c r="W405" s="1356"/>
      <c r="X405" s="1356"/>
      <c r="Y405" s="1356"/>
      <c r="Z405" s="1356"/>
      <c r="AA405" s="1356"/>
      <c r="AB405" s="1356"/>
      <c r="AC405" s="1356"/>
      <c r="AD405" s="1356"/>
      <c r="AE405" s="1356"/>
      <c r="AF405" s="1356"/>
      <c r="AG405" s="1356"/>
      <c r="AH405" s="1356"/>
      <c r="AI405" s="1356"/>
      <c r="AJ405" s="1356"/>
      <c r="AK405" s="1356"/>
      <c r="AL405" s="1356"/>
      <c r="AM405" s="1356"/>
      <c r="AN405" s="1356"/>
      <c r="AO405" s="1742"/>
      <c r="AP405" s="1356"/>
      <c r="AQ405" s="1356"/>
      <c r="AR405" s="1356"/>
      <c r="AS405" s="1356"/>
      <c r="AT405" s="1356"/>
      <c r="AU405" s="1356"/>
      <c r="AV405" s="1356"/>
      <c r="AW405" s="1356"/>
      <c r="AX405" s="1356"/>
      <c r="AY405" s="1356"/>
      <c r="AZ405" s="1356"/>
      <c r="BA405" s="1356"/>
      <c r="BB405" s="1356"/>
      <c r="BC405" s="1356"/>
      <c r="BD405" s="1356"/>
      <c r="BE405" s="1356"/>
      <c r="BF405" s="1356"/>
      <c r="BG405" s="1356"/>
      <c r="BH405" s="1356"/>
      <c r="BI405" s="1356"/>
    </row>
    <row r="406" spans="3:61">
      <c r="C406" s="1356"/>
      <c r="D406" s="1356"/>
      <c r="E406" s="1356"/>
      <c r="F406" s="1356"/>
      <c r="G406" s="1356"/>
      <c r="H406" s="1356"/>
      <c r="I406" s="1356"/>
      <c r="J406" s="1356"/>
      <c r="K406" s="1356"/>
      <c r="L406" s="1356"/>
      <c r="M406" s="1356"/>
      <c r="N406" s="1356"/>
      <c r="O406" s="1356"/>
      <c r="P406" s="1356"/>
      <c r="Q406" s="1356"/>
      <c r="R406" s="1356"/>
      <c r="S406" s="1356"/>
      <c r="T406" s="1356"/>
      <c r="U406" s="1356"/>
      <c r="V406" s="1356"/>
      <c r="W406" s="1356"/>
      <c r="X406" s="1356"/>
      <c r="Y406" s="1356"/>
      <c r="Z406" s="1356"/>
      <c r="AA406" s="1356"/>
      <c r="AB406" s="1356"/>
      <c r="AC406" s="1356"/>
      <c r="AD406" s="1356"/>
      <c r="AE406" s="1356"/>
      <c r="AF406" s="1356"/>
      <c r="AG406" s="1356"/>
      <c r="AH406" s="1356"/>
      <c r="AI406" s="1356"/>
      <c r="AJ406" s="1356"/>
      <c r="AK406" s="1356"/>
      <c r="AL406" s="1356"/>
      <c r="AM406" s="1356"/>
      <c r="AN406" s="1356"/>
      <c r="AO406" s="1742"/>
      <c r="AP406" s="1356"/>
      <c r="AQ406" s="1356"/>
      <c r="AR406" s="1356"/>
      <c r="AS406" s="1356"/>
      <c r="AT406" s="1356"/>
      <c r="AU406" s="1356"/>
      <c r="AV406" s="1356"/>
      <c r="AW406" s="1356"/>
      <c r="AX406" s="1356"/>
      <c r="AY406" s="1356"/>
      <c r="AZ406" s="1356"/>
      <c r="BA406" s="1356"/>
      <c r="BB406" s="1356"/>
      <c r="BC406" s="1356"/>
      <c r="BD406" s="1356"/>
      <c r="BE406" s="1356"/>
      <c r="BF406" s="1356"/>
      <c r="BG406" s="1356"/>
      <c r="BH406" s="1356"/>
      <c r="BI406" s="1356"/>
    </row>
    <row r="407" spans="3:61">
      <c r="C407" s="1356"/>
      <c r="D407" s="1356"/>
      <c r="E407" s="1356"/>
      <c r="F407" s="1356"/>
      <c r="G407" s="1356"/>
      <c r="H407" s="1356"/>
      <c r="I407" s="1356"/>
      <c r="J407" s="1356"/>
      <c r="K407" s="1356"/>
      <c r="L407" s="1356"/>
      <c r="M407" s="1356"/>
      <c r="N407" s="1356"/>
      <c r="O407" s="1356"/>
      <c r="P407" s="1356"/>
      <c r="Q407" s="1356"/>
      <c r="R407" s="1356"/>
      <c r="S407" s="1356"/>
      <c r="T407" s="1356"/>
      <c r="U407" s="1356"/>
      <c r="V407" s="1356"/>
      <c r="W407" s="1356"/>
      <c r="X407" s="1356"/>
      <c r="Y407" s="1356"/>
      <c r="Z407" s="1356"/>
      <c r="AA407" s="1356"/>
      <c r="AB407" s="1356"/>
      <c r="AC407" s="1356"/>
      <c r="AD407" s="1356"/>
      <c r="AE407" s="1356"/>
      <c r="AF407" s="1356"/>
      <c r="AG407" s="1356"/>
      <c r="AH407" s="1356"/>
      <c r="AI407" s="1356"/>
      <c r="AJ407" s="1356"/>
      <c r="AK407" s="1356"/>
      <c r="AL407" s="1356"/>
      <c r="AM407" s="1356"/>
      <c r="AN407" s="1356"/>
      <c r="AO407" s="1742"/>
      <c r="AP407" s="1356"/>
      <c r="AQ407" s="1356"/>
      <c r="AR407" s="1356"/>
      <c r="AS407" s="1356"/>
      <c r="AT407" s="1356"/>
      <c r="AU407" s="1356"/>
      <c r="AV407" s="1356"/>
      <c r="AW407" s="1356"/>
      <c r="AX407" s="1356"/>
      <c r="AY407" s="1356"/>
      <c r="AZ407" s="1356"/>
      <c r="BA407" s="1356"/>
      <c r="BB407" s="1356"/>
      <c r="BC407" s="1356"/>
      <c r="BD407" s="1356"/>
      <c r="BE407" s="1356"/>
      <c r="BF407" s="1356"/>
      <c r="BG407" s="1356"/>
      <c r="BH407" s="1356"/>
      <c r="BI407" s="1356"/>
    </row>
    <row r="408" spans="3:61">
      <c r="C408" s="1356"/>
      <c r="D408" s="1356"/>
      <c r="E408" s="1356"/>
      <c r="F408" s="1356"/>
      <c r="G408" s="1356"/>
      <c r="H408" s="1356"/>
      <c r="I408" s="1356"/>
      <c r="J408" s="1356"/>
      <c r="K408" s="1356"/>
      <c r="L408" s="1356"/>
      <c r="M408" s="1356"/>
      <c r="N408" s="1356"/>
      <c r="O408" s="1356"/>
      <c r="P408" s="1356"/>
      <c r="Q408" s="1356"/>
      <c r="R408" s="1356"/>
      <c r="S408" s="1356"/>
      <c r="T408" s="1356"/>
      <c r="U408" s="1356"/>
      <c r="V408" s="1356"/>
      <c r="W408" s="1356"/>
      <c r="X408" s="1356"/>
      <c r="Y408" s="1356"/>
      <c r="Z408" s="1356"/>
      <c r="AA408" s="1356"/>
      <c r="AB408" s="1356"/>
      <c r="AC408" s="1356"/>
      <c r="AD408" s="1356"/>
      <c r="AE408" s="1356"/>
      <c r="AF408" s="1356"/>
      <c r="AG408" s="1356"/>
      <c r="AH408" s="1356"/>
      <c r="AI408" s="1356"/>
      <c r="AJ408" s="1356"/>
      <c r="AK408" s="1356"/>
      <c r="AL408" s="1356"/>
      <c r="AM408" s="1356"/>
      <c r="AN408" s="1356"/>
      <c r="AO408" s="1742"/>
      <c r="AP408" s="1356"/>
      <c r="AQ408" s="1356"/>
      <c r="AR408" s="1356"/>
      <c r="AS408" s="1356"/>
      <c r="AT408" s="1356"/>
      <c r="AU408" s="1356"/>
      <c r="AV408" s="1356"/>
      <c r="AW408" s="1356"/>
      <c r="AX408" s="1356"/>
      <c r="AY408" s="1356"/>
      <c r="AZ408" s="1356"/>
      <c r="BA408" s="1356"/>
      <c r="BB408" s="1356"/>
      <c r="BC408" s="1356"/>
      <c r="BD408" s="1356"/>
      <c r="BE408" s="1356"/>
      <c r="BF408" s="1356"/>
      <c r="BG408" s="1356"/>
      <c r="BH408" s="1356"/>
      <c r="BI408" s="1356"/>
    </row>
    <row r="409" spans="3:61">
      <c r="C409" s="1356"/>
      <c r="D409" s="1356"/>
      <c r="E409" s="1356"/>
      <c r="F409" s="1356"/>
      <c r="G409" s="1356"/>
      <c r="H409" s="1356"/>
      <c r="I409" s="1356"/>
      <c r="J409" s="1356"/>
      <c r="K409" s="1356"/>
      <c r="L409" s="1356"/>
      <c r="M409" s="1356"/>
      <c r="N409" s="1356"/>
      <c r="O409" s="1356"/>
      <c r="P409" s="1356"/>
      <c r="Q409" s="1356"/>
      <c r="R409" s="1356"/>
      <c r="S409" s="1356"/>
      <c r="T409" s="1356"/>
      <c r="U409" s="1356"/>
      <c r="V409" s="1356"/>
      <c r="W409" s="1356"/>
      <c r="X409" s="1356"/>
      <c r="Y409" s="1356"/>
      <c r="Z409" s="1356"/>
      <c r="AA409" s="1356"/>
      <c r="AB409" s="1356"/>
      <c r="AC409" s="1356"/>
      <c r="AD409" s="1356"/>
      <c r="AE409" s="1356"/>
      <c r="AF409" s="1356"/>
      <c r="AG409" s="1356"/>
      <c r="AH409" s="1356"/>
      <c r="AI409" s="1356"/>
      <c r="AJ409" s="1356"/>
      <c r="AK409" s="1356"/>
      <c r="AL409" s="1356"/>
      <c r="AM409" s="1356"/>
      <c r="AN409" s="1356"/>
      <c r="AO409" s="1742"/>
      <c r="AP409" s="1356"/>
      <c r="AQ409" s="1356"/>
      <c r="AR409" s="1356"/>
      <c r="AS409" s="1356"/>
      <c r="AT409" s="1356"/>
      <c r="AU409" s="1356"/>
      <c r="AV409" s="1356"/>
      <c r="AW409" s="1356"/>
      <c r="AX409" s="1356"/>
      <c r="AY409" s="1356"/>
      <c r="AZ409" s="1356"/>
      <c r="BA409" s="1356"/>
      <c r="BB409" s="1356"/>
      <c r="BC409" s="1356"/>
      <c r="BD409" s="1356"/>
      <c r="BE409" s="1356"/>
      <c r="BF409" s="1356"/>
      <c r="BG409" s="1356"/>
      <c r="BH409" s="1356"/>
      <c r="BI409" s="1356"/>
    </row>
    <row r="410" spans="3:61">
      <c r="C410" s="1356"/>
      <c r="D410" s="1356"/>
      <c r="E410" s="1356"/>
      <c r="F410" s="1356"/>
      <c r="G410" s="1356"/>
      <c r="H410" s="1356"/>
      <c r="I410" s="1356"/>
      <c r="J410" s="1356"/>
      <c r="K410" s="1356"/>
      <c r="L410" s="1356"/>
      <c r="M410" s="1356"/>
      <c r="N410" s="1356"/>
      <c r="O410" s="1356"/>
      <c r="P410" s="1356"/>
      <c r="Q410" s="1356"/>
      <c r="R410" s="1356"/>
      <c r="S410" s="1356"/>
      <c r="T410" s="1356"/>
      <c r="U410" s="1356"/>
      <c r="V410" s="1356"/>
      <c r="W410" s="1356"/>
      <c r="X410" s="1356"/>
      <c r="Y410" s="1356"/>
      <c r="Z410" s="1356"/>
      <c r="AA410" s="1356"/>
      <c r="AB410" s="1356"/>
      <c r="AC410" s="1356"/>
      <c r="AD410" s="1356"/>
      <c r="AE410" s="1356"/>
      <c r="AF410" s="1356"/>
      <c r="AG410" s="1356"/>
      <c r="AH410" s="1356"/>
      <c r="AI410" s="1356"/>
      <c r="AJ410" s="1356"/>
      <c r="AK410" s="1356"/>
      <c r="AL410" s="1356"/>
      <c r="AM410" s="1356"/>
      <c r="AN410" s="1356"/>
      <c r="AO410" s="1742"/>
      <c r="AP410" s="1356"/>
      <c r="AQ410" s="1356"/>
      <c r="AR410" s="1356"/>
      <c r="AS410" s="1356"/>
      <c r="AT410" s="1356"/>
      <c r="AU410" s="1356"/>
      <c r="AV410" s="1356"/>
      <c r="AW410" s="1356"/>
      <c r="AX410" s="1356"/>
      <c r="AY410" s="1356"/>
      <c r="AZ410" s="1356"/>
      <c r="BA410" s="1356"/>
      <c r="BB410" s="1356"/>
      <c r="BC410" s="1356"/>
      <c r="BD410" s="1356"/>
      <c r="BE410" s="1356"/>
      <c r="BF410" s="1356"/>
      <c r="BG410" s="1356"/>
      <c r="BH410" s="1356"/>
      <c r="BI410" s="1356"/>
    </row>
    <row r="411" spans="3:61">
      <c r="C411" s="1356"/>
      <c r="D411" s="1356"/>
      <c r="E411" s="1356"/>
      <c r="F411" s="1356"/>
      <c r="G411" s="1356"/>
      <c r="H411" s="1356"/>
      <c r="I411" s="1356"/>
      <c r="J411" s="1356"/>
      <c r="K411" s="1356"/>
      <c r="L411" s="1356"/>
      <c r="M411" s="1356"/>
      <c r="N411" s="1356"/>
      <c r="O411" s="1356"/>
      <c r="P411" s="1356"/>
      <c r="Q411" s="1356"/>
      <c r="R411" s="1356"/>
      <c r="S411" s="1356"/>
      <c r="T411" s="1356"/>
      <c r="U411" s="1356"/>
      <c r="V411" s="1356"/>
      <c r="W411" s="1356"/>
      <c r="X411" s="1356"/>
      <c r="Y411" s="1356"/>
      <c r="Z411" s="1356"/>
      <c r="AA411" s="1356"/>
      <c r="AB411" s="1356"/>
      <c r="AC411" s="1356"/>
      <c r="AD411" s="1356"/>
      <c r="AE411" s="1356"/>
      <c r="AF411" s="1356"/>
      <c r="AG411" s="1356"/>
      <c r="AH411" s="1356"/>
      <c r="AI411" s="1356"/>
      <c r="AJ411" s="1356"/>
      <c r="AK411" s="1356"/>
      <c r="AL411" s="1356"/>
      <c r="AM411" s="1356"/>
      <c r="AN411" s="1356"/>
      <c r="AO411" s="1742"/>
      <c r="AP411" s="1356"/>
      <c r="AQ411" s="1356"/>
      <c r="AR411" s="1356"/>
      <c r="AS411" s="1356"/>
      <c r="AT411" s="1356"/>
      <c r="AU411" s="1356"/>
      <c r="AV411" s="1356"/>
      <c r="AW411" s="1356"/>
      <c r="AX411" s="1356"/>
      <c r="AY411" s="1356"/>
      <c r="AZ411" s="1356"/>
      <c r="BA411" s="1356"/>
      <c r="BB411" s="1356"/>
      <c r="BC411" s="1356"/>
      <c r="BD411" s="1356"/>
      <c r="BE411" s="1356"/>
      <c r="BF411" s="1356"/>
      <c r="BG411" s="1356"/>
      <c r="BH411" s="1356"/>
      <c r="BI411" s="1356"/>
    </row>
    <row r="412" spans="3:61">
      <c r="C412" s="1356"/>
      <c r="D412" s="1356"/>
      <c r="E412" s="1356"/>
      <c r="F412" s="1356"/>
      <c r="G412" s="1356"/>
      <c r="H412" s="1356"/>
      <c r="I412" s="1356"/>
      <c r="J412" s="1356"/>
      <c r="K412" s="1356"/>
      <c r="L412" s="1356"/>
      <c r="M412" s="1356"/>
      <c r="N412" s="1356"/>
      <c r="O412" s="1356"/>
      <c r="P412" s="1356"/>
      <c r="Q412" s="1356"/>
      <c r="R412" s="1356"/>
      <c r="S412" s="1356"/>
      <c r="T412" s="1356"/>
      <c r="U412" s="1356"/>
      <c r="V412" s="1356"/>
      <c r="W412" s="1356"/>
      <c r="X412" s="1356"/>
      <c r="Y412" s="1356"/>
      <c r="Z412" s="1356"/>
      <c r="AA412" s="1356"/>
      <c r="AB412" s="1356"/>
      <c r="AC412" s="1356"/>
      <c r="AD412" s="1356"/>
      <c r="AE412" s="1356"/>
      <c r="AF412" s="1356"/>
      <c r="AG412" s="1356"/>
      <c r="AH412" s="1356"/>
      <c r="AI412" s="1356"/>
      <c r="AJ412" s="1356"/>
      <c r="AK412" s="1356"/>
      <c r="AL412" s="1356"/>
      <c r="AM412" s="1356"/>
      <c r="AN412" s="1356"/>
      <c r="AO412" s="1742"/>
      <c r="AP412" s="1356"/>
      <c r="AQ412" s="1356"/>
      <c r="AR412" s="1356"/>
      <c r="AS412" s="1356"/>
      <c r="AT412" s="1356"/>
      <c r="AU412" s="1356"/>
      <c r="AV412" s="1356"/>
      <c r="AW412" s="1356"/>
      <c r="AX412" s="1356"/>
      <c r="AY412" s="1356"/>
      <c r="AZ412" s="1356"/>
      <c r="BA412" s="1356"/>
      <c r="BB412" s="1356"/>
      <c r="BC412" s="1356"/>
      <c r="BD412" s="1356"/>
      <c r="BE412" s="1356"/>
      <c r="BF412" s="1356"/>
      <c r="BG412" s="1356"/>
      <c r="BH412" s="1356"/>
      <c r="BI412" s="1356"/>
    </row>
    <row r="413" spans="3:61">
      <c r="C413" s="1356"/>
      <c r="D413" s="1356"/>
      <c r="E413" s="1356"/>
      <c r="F413" s="1356"/>
      <c r="G413" s="1356"/>
      <c r="H413" s="1356"/>
      <c r="I413" s="1356"/>
      <c r="J413" s="1356"/>
      <c r="K413" s="1356"/>
      <c r="L413" s="1356"/>
      <c r="M413" s="1356"/>
      <c r="N413" s="1356"/>
      <c r="O413" s="1356"/>
      <c r="P413" s="1356"/>
      <c r="Q413" s="1356"/>
      <c r="R413" s="1356"/>
      <c r="S413" s="1356"/>
      <c r="T413" s="1356"/>
      <c r="U413" s="1356"/>
      <c r="V413" s="1356"/>
      <c r="W413" s="1356"/>
      <c r="X413" s="1356"/>
      <c r="Y413" s="1356"/>
      <c r="Z413" s="1356"/>
      <c r="AA413" s="1356"/>
      <c r="AB413" s="1356"/>
      <c r="AC413" s="1356"/>
      <c r="AD413" s="1356"/>
      <c r="AE413" s="1356"/>
      <c r="AF413" s="1356"/>
      <c r="AG413" s="1356"/>
      <c r="AH413" s="1356"/>
      <c r="AI413" s="1356"/>
      <c r="AJ413" s="1356"/>
      <c r="AK413" s="1356"/>
      <c r="AL413" s="1356"/>
      <c r="AM413" s="1356"/>
      <c r="AN413" s="1356"/>
      <c r="AO413" s="1742"/>
      <c r="AP413" s="1356"/>
      <c r="AQ413" s="1356"/>
      <c r="AR413" s="1356"/>
      <c r="AS413" s="1356"/>
      <c r="AT413" s="1356"/>
      <c r="AU413" s="1356"/>
      <c r="AV413" s="1356"/>
      <c r="AW413" s="1356"/>
      <c r="AX413" s="1356"/>
      <c r="AY413" s="1356"/>
      <c r="AZ413" s="1356"/>
      <c r="BA413" s="1356"/>
      <c r="BB413" s="1356"/>
      <c r="BC413" s="1356"/>
      <c r="BD413" s="1356"/>
      <c r="BE413" s="1356"/>
      <c r="BF413" s="1356"/>
      <c r="BG413" s="1356"/>
      <c r="BH413" s="1356"/>
      <c r="BI413" s="1356"/>
    </row>
    <row r="414" spans="3:61">
      <c r="C414" s="1356"/>
      <c r="D414" s="1356"/>
      <c r="E414" s="1356"/>
      <c r="F414" s="1356"/>
      <c r="G414" s="1356"/>
      <c r="H414" s="1356"/>
      <c r="I414" s="1356"/>
      <c r="J414" s="1356"/>
      <c r="K414" s="1356"/>
      <c r="L414" s="1356"/>
      <c r="M414" s="1356"/>
      <c r="N414" s="1356"/>
      <c r="O414" s="1356"/>
      <c r="P414" s="1356"/>
      <c r="Q414" s="1356"/>
      <c r="R414" s="1356"/>
      <c r="S414" s="1356"/>
      <c r="T414" s="1356"/>
      <c r="U414" s="1356"/>
      <c r="V414" s="1356"/>
      <c r="W414" s="1356"/>
      <c r="X414" s="1356"/>
      <c r="Y414" s="1356"/>
      <c r="Z414" s="1356"/>
      <c r="AA414" s="1356"/>
      <c r="AB414" s="1356"/>
      <c r="AC414" s="1356"/>
      <c r="AD414" s="1356"/>
      <c r="AE414" s="1356"/>
      <c r="AF414" s="1356"/>
      <c r="AG414" s="1356"/>
      <c r="AH414" s="1356"/>
      <c r="AI414" s="1356"/>
      <c r="AJ414" s="1356"/>
      <c r="AK414" s="1356"/>
      <c r="AL414" s="1356"/>
      <c r="AM414" s="1356"/>
      <c r="AN414" s="1356"/>
      <c r="AO414" s="1742"/>
      <c r="AP414" s="1356"/>
      <c r="AQ414" s="1356"/>
      <c r="AR414" s="1356"/>
      <c r="AS414" s="1356"/>
      <c r="AT414" s="1356"/>
      <c r="AU414" s="1356"/>
      <c r="AV414" s="1356"/>
      <c r="AW414" s="1356"/>
      <c r="AX414" s="1356"/>
      <c r="AY414" s="1356"/>
      <c r="AZ414" s="1356"/>
      <c r="BA414" s="1356"/>
      <c r="BB414" s="1356"/>
      <c r="BC414" s="1356"/>
      <c r="BD414" s="1356"/>
      <c r="BE414" s="1356"/>
      <c r="BF414" s="1356"/>
      <c r="BG414" s="1356"/>
      <c r="BH414" s="1356"/>
      <c r="BI414" s="1356"/>
    </row>
    <row r="415" spans="3:61">
      <c r="C415" s="1356"/>
      <c r="D415" s="1356"/>
      <c r="E415" s="1356"/>
      <c r="F415" s="1356"/>
      <c r="G415" s="1356"/>
      <c r="H415" s="1356"/>
      <c r="I415" s="1356"/>
      <c r="J415" s="1356"/>
      <c r="K415" s="1356"/>
      <c r="L415" s="1356"/>
      <c r="M415" s="1356"/>
      <c r="N415" s="1356"/>
      <c r="O415" s="1356"/>
      <c r="P415" s="1356"/>
      <c r="Q415" s="1356"/>
      <c r="R415" s="1356"/>
      <c r="S415" s="1356"/>
      <c r="T415" s="1356"/>
      <c r="U415" s="1356"/>
      <c r="V415" s="1356"/>
      <c r="W415" s="1356"/>
      <c r="X415" s="1356"/>
      <c r="Y415" s="1356"/>
      <c r="Z415" s="1356"/>
      <c r="AA415" s="1356"/>
      <c r="AB415" s="1356"/>
      <c r="AC415" s="1356"/>
      <c r="AD415" s="1356"/>
      <c r="AE415" s="1356"/>
      <c r="AF415" s="1356"/>
      <c r="AG415" s="1356"/>
      <c r="AH415" s="1356"/>
      <c r="AI415" s="1356"/>
      <c r="AJ415" s="1356"/>
      <c r="AK415" s="1356"/>
      <c r="AL415" s="1356"/>
      <c r="AM415" s="1356"/>
      <c r="AN415" s="1356"/>
      <c r="AO415" s="1742"/>
      <c r="AP415" s="1356"/>
      <c r="AQ415" s="1356"/>
      <c r="AR415" s="1356"/>
      <c r="AS415" s="1356"/>
      <c r="AT415" s="1356"/>
      <c r="AU415" s="1356"/>
      <c r="AV415" s="1356"/>
      <c r="AW415" s="1356"/>
      <c r="AX415" s="1356"/>
      <c r="AY415" s="1356"/>
      <c r="AZ415" s="1356"/>
      <c r="BA415" s="1356"/>
      <c r="BB415" s="1356"/>
      <c r="BC415" s="1356"/>
      <c r="BD415" s="1356"/>
      <c r="BE415" s="1356"/>
      <c r="BF415" s="1356"/>
      <c r="BG415" s="1356"/>
      <c r="BH415" s="1356"/>
      <c r="BI415" s="1356"/>
    </row>
    <row r="416" spans="3:61">
      <c r="C416" s="1356"/>
      <c r="D416" s="1356"/>
      <c r="E416" s="1356"/>
      <c r="F416" s="1356"/>
      <c r="G416" s="1356"/>
      <c r="H416" s="1356"/>
      <c r="I416" s="1356"/>
      <c r="J416" s="1356"/>
      <c r="K416" s="1356"/>
      <c r="L416" s="1356"/>
      <c r="M416" s="1356"/>
      <c r="N416" s="1356"/>
      <c r="O416" s="1356"/>
      <c r="P416" s="1356"/>
      <c r="Q416" s="1356"/>
      <c r="R416" s="1356"/>
      <c r="S416" s="1356"/>
      <c r="T416" s="1356"/>
      <c r="U416" s="1356"/>
      <c r="V416" s="1356"/>
      <c r="W416" s="1356"/>
      <c r="X416" s="1356"/>
      <c r="Y416" s="1356"/>
      <c r="Z416" s="1356"/>
      <c r="AA416" s="1356"/>
      <c r="AB416" s="1356"/>
      <c r="AC416" s="1356"/>
      <c r="AD416" s="1356"/>
      <c r="AE416" s="1356"/>
      <c r="AF416" s="1356"/>
      <c r="AG416" s="1356"/>
      <c r="AH416" s="1356"/>
      <c r="AI416" s="1356"/>
      <c r="AJ416" s="1356"/>
      <c r="AK416" s="1356"/>
      <c r="AL416" s="1356"/>
      <c r="AM416" s="1356"/>
      <c r="AN416" s="1356"/>
      <c r="AO416" s="1742"/>
      <c r="AP416" s="1356"/>
      <c r="AQ416" s="1356"/>
      <c r="AR416" s="1356"/>
      <c r="AS416" s="1356"/>
      <c r="AT416" s="1356"/>
      <c r="AU416" s="1356"/>
      <c r="AV416" s="1356"/>
      <c r="AW416" s="1356"/>
      <c r="AX416" s="1356"/>
      <c r="AY416" s="1356"/>
      <c r="AZ416" s="1356"/>
      <c r="BA416" s="1356"/>
      <c r="BB416" s="1356"/>
      <c r="BC416" s="1356"/>
      <c r="BD416" s="1356"/>
      <c r="BE416" s="1356"/>
      <c r="BF416" s="1356"/>
      <c r="BG416" s="1356"/>
      <c r="BH416" s="1356"/>
      <c r="BI416" s="1356"/>
    </row>
    <row r="417" spans="3:61">
      <c r="C417" s="1356"/>
      <c r="D417" s="1356"/>
      <c r="E417" s="1356"/>
      <c r="F417" s="1356"/>
      <c r="G417" s="1356"/>
      <c r="H417" s="1356"/>
      <c r="I417" s="1356"/>
      <c r="J417" s="1356"/>
      <c r="K417" s="1356"/>
      <c r="L417" s="1356"/>
      <c r="M417" s="1356"/>
      <c r="N417" s="1356"/>
      <c r="O417" s="1356"/>
      <c r="P417" s="1356"/>
      <c r="Q417" s="1356"/>
      <c r="R417" s="1356"/>
      <c r="S417" s="1356"/>
      <c r="T417" s="1356"/>
      <c r="U417" s="1356"/>
      <c r="V417" s="1356"/>
      <c r="W417" s="1356"/>
      <c r="X417" s="1356"/>
      <c r="Y417" s="1356"/>
      <c r="Z417" s="1356"/>
      <c r="AA417" s="1356"/>
      <c r="AB417" s="1356"/>
      <c r="AC417" s="1356"/>
      <c r="AD417" s="1356"/>
      <c r="AE417" s="1356"/>
      <c r="AF417" s="1356"/>
      <c r="AG417" s="1356"/>
      <c r="AH417" s="1356"/>
      <c r="AI417" s="1356"/>
      <c r="AJ417" s="1356"/>
      <c r="AK417" s="1356"/>
      <c r="AL417" s="1356"/>
      <c r="AM417" s="1356"/>
      <c r="AN417" s="1356"/>
      <c r="AO417" s="1742"/>
      <c r="AP417" s="1356"/>
      <c r="AQ417" s="1356"/>
      <c r="AR417" s="1356"/>
      <c r="AS417" s="1356"/>
      <c r="AT417" s="1356"/>
      <c r="AU417" s="1356"/>
      <c r="AV417" s="1356"/>
      <c r="AW417" s="1356"/>
      <c r="AX417" s="1356"/>
      <c r="AY417" s="1356"/>
      <c r="AZ417" s="1356"/>
      <c r="BA417" s="1356"/>
      <c r="BB417" s="1356"/>
      <c r="BC417" s="1356"/>
      <c r="BD417" s="1356"/>
      <c r="BE417" s="1356"/>
      <c r="BF417" s="1356"/>
      <c r="BG417" s="1356"/>
      <c r="BH417" s="1356"/>
      <c r="BI417" s="1356"/>
    </row>
    <row r="418" spans="3:61">
      <c r="C418" s="1356"/>
      <c r="D418" s="1356"/>
      <c r="E418" s="1356"/>
      <c r="F418" s="1356"/>
      <c r="G418" s="1356"/>
      <c r="H418" s="1356"/>
      <c r="I418" s="1356"/>
      <c r="J418" s="1356"/>
      <c r="K418" s="1356"/>
      <c r="L418" s="1356"/>
      <c r="M418" s="1356"/>
      <c r="N418" s="1356"/>
      <c r="O418" s="1356"/>
      <c r="P418" s="1356"/>
      <c r="Q418" s="1356"/>
      <c r="R418" s="1356"/>
      <c r="S418" s="1356"/>
      <c r="T418" s="1356"/>
      <c r="U418" s="1356"/>
      <c r="V418" s="1356"/>
      <c r="W418" s="1356"/>
      <c r="X418" s="1356"/>
      <c r="Y418" s="1356"/>
      <c r="Z418" s="1356"/>
      <c r="AA418" s="1356"/>
      <c r="AB418" s="1356"/>
      <c r="AC418" s="1356"/>
      <c r="AD418" s="1356"/>
      <c r="AE418" s="1356"/>
      <c r="AF418" s="1356"/>
      <c r="AG418" s="1356"/>
      <c r="AH418" s="1356"/>
      <c r="AI418" s="1356"/>
      <c r="AJ418" s="1356"/>
      <c r="AK418" s="1356"/>
      <c r="AL418" s="1356"/>
      <c r="AM418" s="1356"/>
      <c r="AN418" s="1356"/>
      <c r="AO418" s="1742"/>
      <c r="AP418" s="1356"/>
      <c r="AQ418" s="1356"/>
      <c r="AR418" s="1356"/>
      <c r="AS418" s="1356"/>
      <c r="AT418" s="1356"/>
      <c r="AU418" s="1356"/>
      <c r="AV418" s="1356"/>
      <c r="AW418" s="1356"/>
      <c r="AX418" s="1356"/>
      <c r="AY418" s="1356"/>
      <c r="AZ418" s="1356"/>
      <c r="BA418" s="1356"/>
      <c r="BB418" s="1356"/>
      <c r="BC418" s="1356"/>
      <c r="BD418" s="1356"/>
      <c r="BE418" s="1356"/>
      <c r="BF418" s="1356"/>
      <c r="BG418" s="1356"/>
      <c r="BH418" s="1356"/>
      <c r="BI418" s="1356"/>
    </row>
    <row r="419" spans="3:61">
      <c r="C419" s="1356"/>
      <c r="D419" s="1356"/>
      <c r="E419" s="1356"/>
      <c r="F419" s="1356"/>
      <c r="G419" s="1356"/>
      <c r="H419" s="1356"/>
      <c r="I419" s="1356"/>
      <c r="J419" s="1356"/>
      <c r="K419" s="1356"/>
      <c r="L419" s="1356"/>
      <c r="M419" s="1356"/>
      <c r="N419" s="1356"/>
      <c r="O419" s="1356"/>
      <c r="P419" s="1356"/>
      <c r="Q419" s="1356"/>
      <c r="R419" s="1356"/>
      <c r="S419" s="1356"/>
      <c r="T419" s="1356"/>
      <c r="U419" s="1356"/>
      <c r="V419" s="1356"/>
      <c r="W419" s="1356"/>
      <c r="X419" s="1356"/>
      <c r="Y419" s="1356"/>
      <c r="Z419" s="1356"/>
      <c r="AA419" s="1356"/>
      <c r="AB419" s="1356"/>
      <c r="AC419" s="1356"/>
      <c r="AD419" s="1356"/>
      <c r="AE419" s="1356"/>
      <c r="AF419" s="1356"/>
      <c r="AG419" s="1356"/>
      <c r="AH419" s="1356"/>
      <c r="AI419" s="1356"/>
      <c r="AJ419" s="1356"/>
      <c r="AK419" s="1356"/>
      <c r="AL419" s="1356"/>
      <c r="AM419" s="1356"/>
      <c r="AN419" s="1356"/>
      <c r="AO419" s="1742"/>
      <c r="AP419" s="1356"/>
      <c r="AQ419" s="1356"/>
      <c r="AR419" s="1356"/>
      <c r="AS419" s="1356"/>
      <c r="AT419" s="1356"/>
      <c r="AU419" s="1356"/>
      <c r="AV419" s="1356"/>
      <c r="AW419" s="1356"/>
      <c r="AX419" s="1356"/>
      <c r="AY419" s="1356"/>
      <c r="AZ419" s="1356"/>
      <c r="BA419" s="1356"/>
      <c r="BB419" s="1356"/>
      <c r="BC419" s="1356"/>
      <c r="BD419" s="1356"/>
      <c r="BE419" s="1356"/>
      <c r="BF419" s="1356"/>
      <c r="BG419" s="1356"/>
      <c r="BH419" s="1356"/>
      <c r="BI419" s="1356"/>
    </row>
    <row r="420" spans="3:61">
      <c r="C420" s="1356"/>
      <c r="D420" s="1356"/>
      <c r="E420" s="1356"/>
      <c r="F420" s="1356"/>
      <c r="G420" s="1356"/>
      <c r="H420" s="1356"/>
      <c r="I420" s="1356"/>
      <c r="J420" s="1356"/>
      <c r="K420" s="1356"/>
      <c r="L420" s="1356"/>
      <c r="M420" s="1356"/>
      <c r="N420" s="1356"/>
      <c r="O420" s="1356"/>
      <c r="P420" s="1356"/>
      <c r="Q420" s="1356"/>
      <c r="R420" s="1356"/>
      <c r="S420" s="1356"/>
      <c r="T420" s="1356"/>
      <c r="U420" s="1356"/>
      <c r="V420" s="1356"/>
      <c r="W420" s="1356"/>
      <c r="X420" s="1356"/>
      <c r="Y420" s="1356"/>
      <c r="Z420" s="1356"/>
      <c r="AA420" s="1356"/>
      <c r="AB420" s="1356"/>
      <c r="AC420" s="1356"/>
      <c r="AD420" s="1356"/>
      <c r="AE420" s="1356"/>
      <c r="AF420" s="1356"/>
      <c r="AG420" s="1356"/>
      <c r="AH420" s="1356"/>
      <c r="AI420" s="1356"/>
      <c r="AJ420" s="1356"/>
      <c r="AK420" s="1356"/>
      <c r="AL420" s="1356"/>
      <c r="AM420" s="1356"/>
      <c r="AN420" s="1356"/>
      <c r="AO420" s="1742"/>
      <c r="AP420" s="1356"/>
      <c r="AQ420" s="1356"/>
      <c r="AR420" s="1356"/>
      <c r="AS420" s="1356"/>
      <c r="AT420" s="1356"/>
      <c r="AU420" s="1356"/>
      <c r="AV420" s="1356"/>
      <c r="AW420" s="1356"/>
      <c r="AX420" s="1356"/>
      <c r="AY420" s="1356"/>
      <c r="AZ420" s="1356"/>
      <c r="BA420" s="1356"/>
      <c r="BB420" s="1356"/>
      <c r="BC420" s="1356"/>
      <c r="BD420" s="1356"/>
      <c r="BE420" s="1356"/>
      <c r="BF420" s="1356"/>
      <c r="BG420" s="1356"/>
      <c r="BH420" s="1356"/>
      <c r="BI420" s="1356"/>
    </row>
    <row r="421" spans="3:61">
      <c r="C421" s="1356"/>
      <c r="D421" s="1356"/>
      <c r="E421" s="1356"/>
      <c r="F421" s="1356"/>
      <c r="G421" s="1356"/>
      <c r="H421" s="1356"/>
      <c r="I421" s="1356"/>
      <c r="J421" s="1356"/>
      <c r="K421" s="1356"/>
      <c r="L421" s="1356"/>
      <c r="M421" s="1356"/>
      <c r="N421" s="1356"/>
      <c r="O421" s="1356"/>
      <c r="P421" s="1356"/>
      <c r="Q421" s="1356"/>
      <c r="R421" s="1356"/>
      <c r="S421" s="1356"/>
      <c r="T421" s="1356"/>
      <c r="U421" s="1356"/>
      <c r="V421" s="1356"/>
      <c r="W421" s="1356"/>
      <c r="X421" s="1356"/>
      <c r="Y421" s="1356"/>
      <c r="Z421" s="1356"/>
      <c r="AA421" s="1356"/>
      <c r="AB421" s="1356"/>
      <c r="AC421" s="1356"/>
      <c r="AD421" s="1356"/>
      <c r="AE421" s="1356"/>
      <c r="AF421" s="1356"/>
      <c r="AG421" s="1356"/>
      <c r="AH421" s="1356"/>
      <c r="AI421" s="1356"/>
      <c r="AJ421" s="1356"/>
      <c r="AK421" s="1356"/>
      <c r="AL421" s="1356"/>
      <c r="AM421" s="1356"/>
      <c r="AN421" s="1356"/>
      <c r="AO421" s="1742"/>
      <c r="AP421" s="1356"/>
      <c r="AQ421" s="1356"/>
      <c r="AR421" s="1356"/>
      <c r="AS421" s="1356"/>
      <c r="AT421" s="1356"/>
      <c r="AU421" s="1356"/>
      <c r="AV421" s="1356"/>
      <c r="AW421" s="1356"/>
      <c r="AX421" s="1356"/>
      <c r="AY421" s="1356"/>
      <c r="AZ421" s="1356"/>
      <c r="BA421" s="1356"/>
      <c r="BB421" s="1356"/>
      <c r="BC421" s="1356"/>
      <c r="BD421" s="1356"/>
      <c r="BE421" s="1356"/>
      <c r="BF421" s="1356"/>
      <c r="BG421" s="1356"/>
      <c r="BH421" s="1356"/>
      <c r="BI421" s="1356"/>
    </row>
  </sheetData>
  <mergeCells count="953">
    <mergeCell ref="AP272:BD272"/>
    <mergeCell ref="BE272:BI272"/>
    <mergeCell ref="C292:BI293"/>
    <mergeCell ref="C294:BH294"/>
    <mergeCell ref="AI277:AN277"/>
    <mergeCell ref="AP277:BD277"/>
    <mergeCell ref="BE277:BI277"/>
    <mergeCell ref="C280:BI281"/>
    <mergeCell ref="C284:BH285"/>
    <mergeCell ref="C289:BI291"/>
    <mergeCell ref="AI275:AN275"/>
    <mergeCell ref="AP275:BD275"/>
    <mergeCell ref="BE275:BI275"/>
    <mergeCell ref="AI276:AN276"/>
    <mergeCell ref="AP276:BD276"/>
    <mergeCell ref="BE276:BI276"/>
    <mergeCell ref="A271:A277"/>
    <mergeCell ref="B271:J277"/>
    <mergeCell ref="K271:N277"/>
    <mergeCell ref="O271:U277"/>
    <mergeCell ref="V271:AB277"/>
    <mergeCell ref="AC271:AH277"/>
    <mergeCell ref="BE268:BI268"/>
    <mergeCell ref="AI269:AN269"/>
    <mergeCell ref="AP269:BD269"/>
    <mergeCell ref="BE269:BI269"/>
    <mergeCell ref="AI270:AN270"/>
    <mergeCell ref="AP270:BD270"/>
    <mergeCell ref="BE270:BI270"/>
    <mergeCell ref="A264:A270"/>
    <mergeCell ref="AI273:AN273"/>
    <mergeCell ref="AP273:BD273"/>
    <mergeCell ref="BE273:BI273"/>
    <mergeCell ref="AI274:AN274"/>
    <mergeCell ref="AP274:BD274"/>
    <mergeCell ref="BE274:BI274"/>
    <mergeCell ref="AI271:AN271"/>
    <mergeCell ref="AP271:BD271"/>
    <mergeCell ref="BE271:BI271"/>
    <mergeCell ref="AI272:AN272"/>
    <mergeCell ref="AI267:AN267"/>
    <mergeCell ref="AP267:BD267"/>
    <mergeCell ref="BE267:BI267"/>
    <mergeCell ref="B268:J270"/>
    <mergeCell ref="K268:N270"/>
    <mergeCell ref="O268:U270"/>
    <mergeCell ref="V268:AB270"/>
    <mergeCell ref="AC268:AH270"/>
    <mergeCell ref="AI268:AN268"/>
    <mergeCell ref="AP268:BD268"/>
    <mergeCell ref="B264:J267"/>
    <mergeCell ref="K264:N267"/>
    <mergeCell ref="O264:U267"/>
    <mergeCell ref="V264:AB267"/>
    <mergeCell ref="AC264:AH267"/>
    <mergeCell ref="AP264:BD264"/>
    <mergeCell ref="BE264:BI264"/>
    <mergeCell ref="AI265:AN265"/>
    <mergeCell ref="AP265:BD265"/>
    <mergeCell ref="BE265:BI265"/>
    <mergeCell ref="AI266:AN266"/>
    <mergeCell ref="AP266:BD266"/>
    <mergeCell ref="BE266:BI266"/>
    <mergeCell ref="AI263:AN263"/>
    <mergeCell ref="AP263:BD263"/>
    <mergeCell ref="BE263:BI263"/>
    <mergeCell ref="AI264:AN264"/>
    <mergeCell ref="AI261:AN261"/>
    <mergeCell ref="AP261:BD261"/>
    <mergeCell ref="BE261:BI261"/>
    <mergeCell ref="AI262:AN262"/>
    <mergeCell ref="AP262:BD262"/>
    <mergeCell ref="BE262:BI262"/>
    <mergeCell ref="AI259:AN259"/>
    <mergeCell ref="AP259:BD259"/>
    <mergeCell ref="BE259:BI259"/>
    <mergeCell ref="AI260:AN260"/>
    <mergeCell ref="AP260:BD260"/>
    <mergeCell ref="BE260:BI260"/>
    <mergeCell ref="AI258:AN258"/>
    <mergeCell ref="AP258:BD258"/>
    <mergeCell ref="BE258:BI258"/>
    <mergeCell ref="AI257:AN257"/>
    <mergeCell ref="AP257:BD257"/>
    <mergeCell ref="BE257:BI257"/>
    <mergeCell ref="AI243:AN243"/>
    <mergeCell ref="AP243:BD243"/>
    <mergeCell ref="BE243:BI243"/>
    <mergeCell ref="AI244:AN244"/>
    <mergeCell ref="AP244:BD244"/>
    <mergeCell ref="BE244:BI244"/>
    <mergeCell ref="AI255:AN255"/>
    <mergeCell ref="AP255:BD255"/>
    <mergeCell ref="BE255:BI255"/>
    <mergeCell ref="AI256:AN256"/>
    <mergeCell ref="AP256:BD256"/>
    <mergeCell ref="BE256:BI256"/>
    <mergeCell ref="AI254:AN254"/>
    <mergeCell ref="AP254:BD254"/>
    <mergeCell ref="BE254:BI254"/>
    <mergeCell ref="K251:N253"/>
    <mergeCell ref="AC251:AC253"/>
    <mergeCell ref="AI251:AN251"/>
    <mergeCell ref="AP251:BD251"/>
    <mergeCell ref="BE251:BI251"/>
    <mergeCell ref="AI252:AN252"/>
    <mergeCell ref="AP252:BD252"/>
    <mergeCell ref="AI248:AN248"/>
    <mergeCell ref="AP248:BD248"/>
    <mergeCell ref="BE248:BI248"/>
    <mergeCell ref="AI249:AN249"/>
    <mergeCell ref="AP249:BD249"/>
    <mergeCell ref="BE249:BI249"/>
    <mergeCell ref="BE252:BI252"/>
    <mergeCell ref="AI253:AN253"/>
    <mergeCell ref="AP253:BD253"/>
    <mergeCell ref="AI250:AN250"/>
    <mergeCell ref="AP250:BD250"/>
    <mergeCell ref="BE250:BI250"/>
    <mergeCell ref="AI240:AN240"/>
    <mergeCell ref="AP240:BD240"/>
    <mergeCell ref="BE240:BI240"/>
    <mergeCell ref="AI241:AN241"/>
    <mergeCell ref="AP241:BD241"/>
    <mergeCell ref="BE241:BI241"/>
    <mergeCell ref="B239:J263"/>
    <mergeCell ref="O239:U263"/>
    <mergeCell ref="V239:AB263"/>
    <mergeCell ref="AD239:AH263"/>
    <mergeCell ref="AI239:AN239"/>
    <mergeCell ref="AP239:BD239"/>
    <mergeCell ref="AI242:AN242"/>
    <mergeCell ref="AP242:BD242"/>
    <mergeCell ref="AI245:AN245"/>
    <mergeCell ref="AP245:BD245"/>
    <mergeCell ref="BE245:BI245"/>
    <mergeCell ref="AI246:AN246"/>
    <mergeCell ref="AP246:BD246"/>
    <mergeCell ref="BE246:BI246"/>
    <mergeCell ref="AI247:AN247"/>
    <mergeCell ref="AP247:BD247"/>
    <mergeCell ref="BE247:BI247"/>
    <mergeCell ref="BE242:BI242"/>
    <mergeCell ref="AP234:BD234"/>
    <mergeCell ref="BE234:BI234"/>
    <mergeCell ref="AI235:AN235"/>
    <mergeCell ref="AP235:BD235"/>
    <mergeCell ref="BE235:BI235"/>
    <mergeCell ref="AI236:AN236"/>
    <mergeCell ref="AP236:BD236"/>
    <mergeCell ref="BE236:BI236"/>
    <mergeCell ref="BE239:BI239"/>
    <mergeCell ref="AP232:BD232"/>
    <mergeCell ref="BE232:BI232"/>
    <mergeCell ref="B233:J238"/>
    <mergeCell ref="K233:N238"/>
    <mergeCell ref="O233:U238"/>
    <mergeCell ref="V233:AB238"/>
    <mergeCell ref="AD233:AH238"/>
    <mergeCell ref="AI233:AN233"/>
    <mergeCell ref="AP233:BD233"/>
    <mergeCell ref="BE233:BI233"/>
    <mergeCell ref="B226:J232"/>
    <mergeCell ref="K226:N232"/>
    <mergeCell ref="O226:U232"/>
    <mergeCell ref="V226:AB232"/>
    <mergeCell ref="AC226:AH232"/>
    <mergeCell ref="AI232:AN232"/>
    <mergeCell ref="AI237:AN237"/>
    <mergeCell ref="AP237:BD237"/>
    <mergeCell ref="BE237:BI237"/>
    <mergeCell ref="AI238:AN238"/>
    <mergeCell ref="AP238:BD238"/>
    <mergeCell ref="BE238:BI238"/>
    <mergeCell ref="AC234:AC237"/>
    <mergeCell ref="AI234:AN234"/>
    <mergeCell ref="AP229:BD229"/>
    <mergeCell ref="BE229:BI229"/>
    <mergeCell ref="AI230:AN230"/>
    <mergeCell ref="AP230:BD230"/>
    <mergeCell ref="BE230:BI230"/>
    <mergeCell ref="AI231:AN231"/>
    <mergeCell ref="AP231:BD231"/>
    <mergeCell ref="BE231:BI231"/>
    <mergeCell ref="AP226:BD226"/>
    <mergeCell ref="BE226:BI226"/>
    <mergeCell ref="AI227:AN227"/>
    <mergeCell ref="AP227:BD227"/>
    <mergeCell ref="BE227:BI227"/>
    <mergeCell ref="AI228:AN228"/>
    <mergeCell ref="AP228:BD228"/>
    <mergeCell ref="BE228:BI228"/>
    <mergeCell ref="AI226:AN226"/>
    <mergeCell ref="AI229:AN229"/>
    <mergeCell ref="AI224:AN224"/>
    <mergeCell ref="AP224:BD224"/>
    <mergeCell ref="BE224:BI224"/>
    <mergeCell ref="AI225:AN225"/>
    <mergeCell ref="AP225:BD225"/>
    <mergeCell ref="BE225:BI225"/>
    <mergeCell ref="AI222:AN222"/>
    <mergeCell ref="AP222:BD222"/>
    <mergeCell ref="BE222:BI222"/>
    <mergeCell ref="AI223:AN223"/>
    <mergeCell ref="AP223:BD223"/>
    <mergeCell ref="BE223:BI223"/>
    <mergeCell ref="AI220:AN220"/>
    <mergeCell ref="AP220:BD220"/>
    <mergeCell ref="BE220:BI220"/>
    <mergeCell ref="AI221:AN221"/>
    <mergeCell ref="AP221:BD221"/>
    <mergeCell ref="BE221:BI221"/>
    <mergeCell ref="AI218:AN218"/>
    <mergeCell ref="AP218:BD218"/>
    <mergeCell ref="BE218:BI218"/>
    <mergeCell ref="AI219:AN219"/>
    <mergeCell ref="AP219:BD219"/>
    <mergeCell ref="BE219:BI219"/>
    <mergeCell ref="AP210:BD210"/>
    <mergeCell ref="AI211:AN211"/>
    <mergeCell ref="AP211:BD211"/>
    <mergeCell ref="BE215:BI215"/>
    <mergeCell ref="AI216:AN216"/>
    <mergeCell ref="AP216:BD216"/>
    <mergeCell ref="BE216:BI216"/>
    <mergeCell ref="BE211:BI211"/>
    <mergeCell ref="AI217:AN217"/>
    <mergeCell ref="AP217:BD217"/>
    <mergeCell ref="BE217:BI217"/>
    <mergeCell ref="BE212:BI212"/>
    <mergeCell ref="AI213:AN213"/>
    <mergeCell ref="AP213:BD213"/>
    <mergeCell ref="BE213:BI213"/>
    <mergeCell ref="AI214:AN214"/>
    <mergeCell ref="AP214:BD214"/>
    <mergeCell ref="BE214:BI214"/>
    <mergeCell ref="AI215:AN215"/>
    <mergeCell ref="AP215:BD215"/>
    <mergeCell ref="AI208:AN208"/>
    <mergeCell ref="AP208:BD208"/>
    <mergeCell ref="BE208:BI208"/>
    <mergeCell ref="AI209:AN209"/>
    <mergeCell ref="AP209:BD209"/>
    <mergeCell ref="BE209:BI209"/>
    <mergeCell ref="B205:J225"/>
    <mergeCell ref="P205:U225"/>
    <mergeCell ref="W205:AB225"/>
    <mergeCell ref="AD205:AH225"/>
    <mergeCell ref="AI205:AN205"/>
    <mergeCell ref="AP205:BD205"/>
    <mergeCell ref="BE205:BI205"/>
    <mergeCell ref="AI207:AN207"/>
    <mergeCell ref="AP207:BD207"/>
    <mergeCell ref="BE207:BI207"/>
    <mergeCell ref="BE210:BI210"/>
    <mergeCell ref="K212:N215"/>
    <mergeCell ref="O212:O215"/>
    <mergeCell ref="V212:V215"/>
    <mergeCell ref="AC212:AC215"/>
    <mergeCell ref="AI212:AN212"/>
    <mergeCell ref="AP212:BD212"/>
    <mergeCell ref="AI210:AN210"/>
    <mergeCell ref="AI202:AN202"/>
    <mergeCell ref="AP202:BD202"/>
    <mergeCell ref="BE202:BI202"/>
    <mergeCell ref="AI203:AN203"/>
    <mergeCell ref="AP203:BD203"/>
    <mergeCell ref="BE203:BI203"/>
    <mergeCell ref="B183:J204"/>
    <mergeCell ref="AI206:AN206"/>
    <mergeCell ref="AP206:BD206"/>
    <mergeCell ref="BE206:BI206"/>
    <mergeCell ref="AI204:AN204"/>
    <mergeCell ref="AP204:BD204"/>
    <mergeCell ref="BE204:BI204"/>
    <mergeCell ref="AI200:AN200"/>
    <mergeCell ref="AP200:BD200"/>
    <mergeCell ref="BE200:BI200"/>
    <mergeCell ref="AI201:AN201"/>
    <mergeCell ref="AP201:BD201"/>
    <mergeCell ref="BE201:BI201"/>
    <mergeCell ref="AI198:AN198"/>
    <mergeCell ref="AP198:BD198"/>
    <mergeCell ref="BE198:BI198"/>
    <mergeCell ref="AI199:AN199"/>
    <mergeCell ref="AP199:BD199"/>
    <mergeCell ref="BE199:BI199"/>
    <mergeCell ref="BE192:BI192"/>
    <mergeCell ref="AI196:AN196"/>
    <mergeCell ref="AP196:BD196"/>
    <mergeCell ref="BE196:BI196"/>
    <mergeCell ref="AI197:AN197"/>
    <mergeCell ref="AR197:AT197"/>
    <mergeCell ref="AU197:AW197"/>
    <mergeCell ref="AY197:BA197"/>
    <mergeCell ref="BC197:BD197"/>
    <mergeCell ref="BE197:BI197"/>
    <mergeCell ref="K193:N195"/>
    <mergeCell ref="O193:O195"/>
    <mergeCell ref="V193:V195"/>
    <mergeCell ref="AC193:AC195"/>
    <mergeCell ref="AI193:AN193"/>
    <mergeCell ref="AP193:BD193"/>
    <mergeCell ref="BE193:BI193"/>
    <mergeCell ref="AI190:AN190"/>
    <mergeCell ref="AP190:BD190"/>
    <mergeCell ref="BE190:BI190"/>
    <mergeCell ref="AI191:AN191"/>
    <mergeCell ref="AP191:BD191"/>
    <mergeCell ref="BE191:BI191"/>
    <mergeCell ref="P183:U204"/>
    <mergeCell ref="W183:AB204"/>
    <mergeCell ref="AD183:AH204"/>
    <mergeCell ref="AI194:AN194"/>
    <mergeCell ref="AP194:BD194"/>
    <mergeCell ref="BE194:BI194"/>
    <mergeCell ref="AI195:AN195"/>
    <mergeCell ref="AP195:BD195"/>
    <mergeCell ref="BE195:BI195"/>
    <mergeCell ref="AI192:AN192"/>
    <mergeCell ref="AP192:BD192"/>
    <mergeCell ref="AI188:AN188"/>
    <mergeCell ref="AP188:BD188"/>
    <mergeCell ref="BE188:BI188"/>
    <mergeCell ref="AI189:AN189"/>
    <mergeCell ref="AP189:BD189"/>
    <mergeCell ref="BE189:BI189"/>
    <mergeCell ref="AI186:AN186"/>
    <mergeCell ref="AP186:BD186"/>
    <mergeCell ref="BE186:BI186"/>
    <mergeCell ref="AI187:AN187"/>
    <mergeCell ref="AP187:BD187"/>
    <mergeCell ref="BE187:BI187"/>
    <mergeCell ref="AI184:AN184"/>
    <mergeCell ref="AP184:BD184"/>
    <mergeCell ref="BE184:BI184"/>
    <mergeCell ref="AI185:AN185"/>
    <mergeCell ref="AP185:BD185"/>
    <mergeCell ref="BE185:BI185"/>
    <mergeCell ref="AI182:AN182"/>
    <mergeCell ref="AP182:BD182"/>
    <mergeCell ref="BE182:BI182"/>
    <mergeCell ref="AI183:AN183"/>
    <mergeCell ref="AP183:BD183"/>
    <mergeCell ref="BE183:BI183"/>
    <mergeCell ref="AI180:AN180"/>
    <mergeCell ref="AP180:BD180"/>
    <mergeCell ref="BE180:BI180"/>
    <mergeCell ref="AI181:AN181"/>
    <mergeCell ref="AP181:BD181"/>
    <mergeCell ref="BE181:BI181"/>
    <mergeCell ref="AI178:AN178"/>
    <mergeCell ref="AP178:BD178"/>
    <mergeCell ref="BE178:BI178"/>
    <mergeCell ref="AI179:AN179"/>
    <mergeCell ref="AP179:BD179"/>
    <mergeCell ref="BE179:BI179"/>
    <mergeCell ref="AI176:AN176"/>
    <mergeCell ref="AP176:BD176"/>
    <mergeCell ref="BE176:BI176"/>
    <mergeCell ref="AI177:AN177"/>
    <mergeCell ref="AP177:BD177"/>
    <mergeCell ref="BE177:BI177"/>
    <mergeCell ref="BE173:BI173"/>
    <mergeCell ref="AI174:AN174"/>
    <mergeCell ref="AP174:BD174"/>
    <mergeCell ref="BE174:BI174"/>
    <mergeCell ref="AI175:AN175"/>
    <mergeCell ref="AP175:BD175"/>
    <mergeCell ref="BE175:BI175"/>
    <mergeCell ref="BE165:BI165"/>
    <mergeCell ref="AI166:AN166"/>
    <mergeCell ref="AP166:BD166"/>
    <mergeCell ref="BE166:BI166"/>
    <mergeCell ref="AI167:AN167"/>
    <mergeCell ref="AP167:BD167"/>
    <mergeCell ref="BE167:BI167"/>
    <mergeCell ref="K171:N173"/>
    <mergeCell ref="O171:O173"/>
    <mergeCell ref="AI171:AN171"/>
    <mergeCell ref="AP171:BD171"/>
    <mergeCell ref="BE171:BI171"/>
    <mergeCell ref="AI172:AN172"/>
    <mergeCell ref="AP172:BD172"/>
    <mergeCell ref="BE172:BI172"/>
    <mergeCell ref="AI173:AN173"/>
    <mergeCell ref="AP173:BD173"/>
    <mergeCell ref="BE162:BI162"/>
    <mergeCell ref="AI163:AN163"/>
    <mergeCell ref="AP163:BD163"/>
    <mergeCell ref="BE163:BI163"/>
    <mergeCell ref="AI164:AN164"/>
    <mergeCell ref="AP164:BD164"/>
    <mergeCell ref="BE164:BI164"/>
    <mergeCell ref="B162:J182"/>
    <mergeCell ref="P162:U182"/>
    <mergeCell ref="V162:AB182"/>
    <mergeCell ref="AC162:AH182"/>
    <mergeCell ref="AI162:AN162"/>
    <mergeCell ref="AP162:BD162"/>
    <mergeCell ref="AI165:AN165"/>
    <mergeCell ref="AP165:BD165"/>
    <mergeCell ref="AI168:AN168"/>
    <mergeCell ref="AP168:BD168"/>
    <mergeCell ref="BE168:BI168"/>
    <mergeCell ref="AI169:AN169"/>
    <mergeCell ref="AP169:BD169"/>
    <mergeCell ref="BE169:BI169"/>
    <mergeCell ref="AI170:AN170"/>
    <mergeCell ref="AP170:BD170"/>
    <mergeCell ref="BE170:BI170"/>
    <mergeCell ref="AI160:AN160"/>
    <mergeCell ref="AP160:BD160"/>
    <mergeCell ref="BE160:BI160"/>
    <mergeCell ref="AI161:AN161"/>
    <mergeCell ref="AP161:BD161"/>
    <mergeCell ref="BE161:BI161"/>
    <mergeCell ref="AI158:AN158"/>
    <mergeCell ref="AP158:BD158"/>
    <mergeCell ref="BE158:BI158"/>
    <mergeCell ref="AI159:AN159"/>
    <mergeCell ref="AP159:BD159"/>
    <mergeCell ref="BE159:BI159"/>
    <mergeCell ref="AI156:AN156"/>
    <mergeCell ref="AP156:BD156"/>
    <mergeCell ref="BE156:BI156"/>
    <mergeCell ref="AI157:AN157"/>
    <mergeCell ref="AP157:BD157"/>
    <mergeCell ref="BE157:BI157"/>
    <mergeCell ref="AI154:AN154"/>
    <mergeCell ref="AP154:BD154"/>
    <mergeCell ref="BE154:BI154"/>
    <mergeCell ref="AI155:AN155"/>
    <mergeCell ref="AP155:BD155"/>
    <mergeCell ref="BE155:BI155"/>
    <mergeCell ref="AI152:AN152"/>
    <mergeCell ref="AP152:BD152"/>
    <mergeCell ref="BE152:BI152"/>
    <mergeCell ref="BE146:BI146"/>
    <mergeCell ref="AI147:AN147"/>
    <mergeCell ref="BE153:BI153"/>
    <mergeCell ref="AI150:AN150"/>
    <mergeCell ref="AP150:BD150"/>
    <mergeCell ref="BE150:BI150"/>
    <mergeCell ref="AI151:AN151"/>
    <mergeCell ref="AP151:BD151"/>
    <mergeCell ref="BE151:BI151"/>
    <mergeCell ref="BE144:BI144"/>
    <mergeCell ref="AP147:BD147"/>
    <mergeCell ref="BE147:BI147"/>
    <mergeCell ref="BE141:BI141"/>
    <mergeCell ref="AI142:AN142"/>
    <mergeCell ref="AP142:BD142"/>
    <mergeCell ref="BE142:BI142"/>
    <mergeCell ref="BE148:BI148"/>
    <mergeCell ref="AI149:AN149"/>
    <mergeCell ref="AP149:BD149"/>
    <mergeCell ref="BE149:BI149"/>
    <mergeCell ref="AI145:AN145"/>
    <mergeCell ref="AP145:BD145"/>
    <mergeCell ref="BE145:BI145"/>
    <mergeCell ref="BE139:BI139"/>
    <mergeCell ref="AI140:AN140"/>
    <mergeCell ref="AP140:BD140"/>
    <mergeCell ref="BE140:BI140"/>
    <mergeCell ref="BE137:BI137"/>
    <mergeCell ref="AI138:AN138"/>
    <mergeCell ref="AP138:BD138"/>
    <mergeCell ref="BE138:BI138"/>
    <mergeCell ref="AI143:AN143"/>
    <mergeCell ref="AP143:BD143"/>
    <mergeCell ref="BE143:BI143"/>
    <mergeCell ref="AI137:AN137"/>
    <mergeCell ref="AP137:BD137"/>
    <mergeCell ref="AI141:AN141"/>
    <mergeCell ref="AP141:BD141"/>
    <mergeCell ref="BE130:BI130"/>
    <mergeCell ref="AI135:AN135"/>
    <mergeCell ref="AP135:BD135"/>
    <mergeCell ref="BE135:BI135"/>
    <mergeCell ref="AI136:AN136"/>
    <mergeCell ref="AP136:BD136"/>
    <mergeCell ref="BE136:BI136"/>
    <mergeCell ref="BE133:BI133"/>
    <mergeCell ref="AI134:AN134"/>
    <mergeCell ref="AP134:BD134"/>
    <mergeCell ref="BE134:BI134"/>
    <mergeCell ref="AI133:AN133"/>
    <mergeCell ref="AP133:BD133"/>
    <mergeCell ref="AI127:AN127"/>
    <mergeCell ref="AP127:BD127"/>
    <mergeCell ref="BE127:BI127"/>
    <mergeCell ref="A128:A263"/>
    <mergeCell ref="B128:J161"/>
    <mergeCell ref="P128:U161"/>
    <mergeCell ref="W128:AB161"/>
    <mergeCell ref="AC128:AH161"/>
    <mergeCell ref="AI128:AN128"/>
    <mergeCell ref="AP128:BD128"/>
    <mergeCell ref="AI153:AN153"/>
    <mergeCell ref="AP153:BD153"/>
    <mergeCell ref="AI131:AN131"/>
    <mergeCell ref="AP131:BD131"/>
    <mergeCell ref="BE131:BI131"/>
    <mergeCell ref="AI132:AN132"/>
    <mergeCell ref="AP132:BD132"/>
    <mergeCell ref="BE132:BI132"/>
    <mergeCell ref="BE128:BI128"/>
    <mergeCell ref="AI129:AN129"/>
    <mergeCell ref="AP129:BD129"/>
    <mergeCell ref="BE129:BI129"/>
    <mergeCell ref="AI130:AN130"/>
    <mergeCell ref="AP130:BD130"/>
    <mergeCell ref="K146:N148"/>
    <mergeCell ref="O146:O148"/>
    <mergeCell ref="V146:V148"/>
    <mergeCell ref="AI146:AN146"/>
    <mergeCell ref="AP146:BD146"/>
    <mergeCell ref="AI148:AN148"/>
    <mergeCell ref="AP148:BD148"/>
    <mergeCell ref="AI139:AN139"/>
    <mergeCell ref="AP139:BD139"/>
    <mergeCell ref="AI144:AN144"/>
    <mergeCell ref="AP144:BD144"/>
    <mergeCell ref="BE125:BI125"/>
    <mergeCell ref="AI126:AN126"/>
    <mergeCell ref="AP126:BD126"/>
    <mergeCell ref="BE126:BI126"/>
    <mergeCell ref="AP122:BD122"/>
    <mergeCell ref="BE122:BI122"/>
    <mergeCell ref="AI123:AN123"/>
    <mergeCell ref="AP123:BD123"/>
    <mergeCell ref="BE123:BI123"/>
    <mergeCell ref="AI124:AN124"/>
    <mergeCell ref="AP124:BD124"/>
    <mergeCell ref="BE124:BI124"/>
    <mergeCell ref="AI125:AN125"/>
    <mergeCell ref="AP125:BD125"/>
    <mergeCell ref="AI115:AN115"/>
    <mergeCell ref="AP115:BD115"/>
    <mergeCell ref="BE115:BI115"/>
    <mergeCell ref="AI116:AN116"/>
    <mergeCell ref="AP116:BD116"/>
    <mergeCell ref="BE116:BI116"/>
    <mergeCell ref="K120:N122"/>
    <mergeCell ref="O120:O122"/>
    <mergeCell ref="V120:V122"/>
    <mergeCell ref="AI120:AN120"/>
    <mergeCell ref="AP120:BD120"/>
    <mergeCell ref="BE120:BI120"/>
    <mergeCell ref="AI121:AN121"/>
    <mergeCell ref="AP121:BD121"/>
    <mergeCell ref="BE121:BI121"/>
    <mergeCell ref="AI122:AN122"/>
    <mergeCell ref="AI112:AN112"/>
    <mergeCell ref="AP112:BD112"/>
    <mergeCell ref="BE112:BI112"/>
    <mergeCell ref="AI113:AN113"/>
    <mergeCell ref="AP113:BD113"/>
    <mergeCell ref="BE113:BI113"/>
    <mergeCell ref="B111:J127"/>
    <mergeCell ref="P111:U127"/>
    <mergeCell ref="W111:AB127"/>
    <mergeCell ref="AC111:AH127"/>
    <mergeCell ref="AI111:AN111"/>
    <mergeCell ref="AP111:BD111"/>
    <mergeCell ref="AI114:AN114"/>
    <mergeCell ref="AP114:BD114"/>
    <mergeCell ref="AI117:AN117"/>
    <mergeCell ref="AP117:BD117"/>
    <mergeCell ref="BE117:BI117"/>
    <mergeCell ref="AI118:AN118"/>
    <mergeCell ref="AP118:BD118"/>
    <mergeCell ref="BE118:BI118"/>
    <mergeCell ref="AI119:AN119"/>
    <mergeCell ref="AP119:BD119"/>
    <mergeCell ref="BE119:BI119"/>
    <mergeCell ref="BE114:BI114"/>
    <mergeCell ref="AP105:BD105"/>
    <mergeCell ref="BE105:BI105"/>
    <mergeCell ref="AI106:AN106"/>
    <mergeCell ref="AP106:BD106"/>
    <mergeCell ref="BE106:BI106"/>
    <mergeCell ref="AI107:AN107"/>
    <mergeCell ref="AP107:BD107"/>
    <mergeCell ref="BE107:BI107"/>
    <mergeCell ref="BE111:BI111"/>
    <mergeCell ref="AP102:BD102"/>
    <mergeCell ref="BE102:BI102"/>
    <mergeCell ref="AI103:AN103"/>
    <mergeCell ref="AP103:BD103"/>
    <mergeCell ref="BE103:BI103"/>
    <mergeCell ref="AI104:AN104"/>
    <mergeCell ref="AP104:BD104"/>
    <mergeCell ref="BE104:BI104"/>
    <mergeCell ref="B102:J110"/>
    <mergeCell ref="K102:N110"/>
    <mergeCell ref="O102:U110"/>
    <mergeCell ref="V102:AB110"/>
    <mergeCell ref="AC102:AH110"/>
    <mergeCell ref="AI102:AN102"/>
    <mergeCell ref="AI105:AN105"/>
    <mergeCell ref="AI108:AN108"/>
    <mergeCell ref="AP108:BD108"/>
    <mergeCell ref="BE108:BI108"/>
    <mergeCell ref="AI109:AN109"/>
    <mergeCell ref="AP109:BD109"/>
    <mergeCell ref="BE109:BI109"/>
    <mergeCell ref="AI110:AN110"/>
    <mergeCell ref="AP110:BD110"/>
    <mergeCell ref="BE110:BI110"/>
    <mergeCell ref="AI100:AN100"/>
    <mergeCell ref="AP100:BD100"/>
    <mergeCell ref="BE100:BI100"/>
    <mergeCell ref="AI101:AN101"/>
    <mergeCell ref="AP101:BD101"/>
    <mergeCell ref="BE101:BI101"/>
    <mergeCell ref="AI98:AN98"/>
    <mergeCell ref="AP98:BD98"/>
    <mergeCell ref="BE98:BI98"/>
    <mergeCell ref="AI99:AN99"/>
    <mergeCell ref="AP99:BD99"/>
    <mergeCell ref="BE99:BI99"/>
    <mergeCell ref="AI97:AN97"/>
    <mergeCell ref="AP97:BD97"/>
    <mergeCell ref="BE97:BI97"/>
    <mergeCell ref="AI94:AN94"/>
    <mergeCell ref="AP94:BD94"/>
    <mergeCell ref="BE94:BI94"/>
    <mergeCell ref="AI95:AN95"/>
    <mergeCell ref="AP95:BD95"/>
    <mergeCell ref="BE95:BI95"/>
    <mergeCell ref="K92:N94"/>
    <mergeCell ref="AI92:AN92"/>
    <mergeCell ref="AP92:BD92"/>
    <mergeCell ref="BE92:BI92"/>
    <mergeCell ref="AI93:AN93"/>
    <mergeCell ref="AP93:BD93"/>
    <mergeCell ref="BE93:BI93"/>
    <mergeCell ref="AI96:AN96"/>
    <mergeCell ref="AP96:BD96"/>
    <mergeCell ref="BE96:BI96"/>
    <mergeCell ref="BE85:BI85"/>
    <mergeCell ref="AI86:AN86"/>
    <mergeCell ref="AP86:BD86"/>
    <mergeCell ref="BE86:BI86"/>
    <mergeCell ref="AI87:AN87"/>
    <mergeCell ref="AP87:BD87"/>
    <mergeCell ref="BE87:BI87"/>
    <mergeCell ref="AI91:AN91"/>
    <mergeCell ref="AP91:BD91"/>
    <mergeCell ref="BE91:BI91"/>
    <mergeCell ref="BE82:BI82"/>
    <mergeCell ref="AI83:AN83"/>
    <mergeCell ref="AP83:BD83"/>
    <mergeCell ref="BE83:BI83"/>
    <mergeCell ref="AI84:AN84"/>
    <mergeCell ref="AP84:BD84"/>
    <mergeCell ref="BE84:BI84"/>
    <mergeCell ref="B82:J101"/>
    <mergeCell ref="O82:U101"/>
    <mergeCell ref="V82:AB101"/>
    <mergeCell ref="AC82:AH101"/>
    <mergeCell ref="AI82:AN82"/>
    <mergeCell ref="AP82:BD82"/>
    <mergeCell ref="AI85:AN85"/>
    <mergeCell ref="AP85:BD85"/>
    <mergeCell ref="AI88:AN88"/>
    <mergeCell ref="AP88:BD88"/>
    <mergeCell ref="BE88:BI88"/>
    <mergeCell ref="AI89:AN89"/>
    <mergeCell ref="AP89:BD89"/>
    <mergeCell ref="BE89:BI89"/>
    <mergeCell ref="AI90:AN90"/>
    <mergeCell ref="AP90:BD90"/>
    <mergeCell ref="BE90:BI90"/>
    <mergeCell ref="AI80:AN80"/>
    <mergeCell ref="AP80:BD80"/>
    <mergeCell ref="BE80:BI80"/>
    <mergeCell ref="AI81:AN81"/>
    <mergeCell ref="AP81:BD81"/>
    <mergeCell ref="BE81:BI81"/>
    <mergeCell ref="AI78:AN78"/>
    <mergeCell ref="AP78:BD78"/>
    <mergeCell ref="BE78:BI78"/>
    <mergeCell ref="AI79:AN79"/>
    <mergeCell ref="AP79:BD79"/>
    <mergeCell ref="BE79:BI79"/>
    <mergeCell ref="AI76:AN76"/>
    <mergeCell ref="AP76:BD76"/>
    <mergeCell ref="BE76:BI76"/>
    <mergeCell ref="AI77:AN77"/>
    <mergeCell ref="AP77:BD77"/>
    <mergeCell ref="BE77:BI77"/>
    <mergeCell ref="AI74:AN74"/>
    <mergeCell ref="AP74:BD74"/>
    <mergeCell ref="BE74:BI74"/>
    <mergeCell ref="AI75:AN75"/>
    <mergeCell ref="AP75:BD75"/>
    <mergeCell ref="BE75:BI75"/>
    <mergeCell ref="AI72:AN72"/>
    <mergeCell ref="AP72:BD72"/>
    <mergeCell ref="BE72:BI72"/>
    <mergeCell ref="AI73:AN73"/>
    <mergeCell ref="AP73:BD73"/>
    <mergeCell ref="BE73:BI73"/>
    <mergeCell ref="AI70:AN70"/>
    <mergeCell ref="AP70:BD70"/>
    <mergeCell ref="BE70:BI70"/>
    <mergeCell ref="AI71:AN71"/>
    <mergeCell ref="AP71:BD71"/>
    <mergeCell ref="BE71:BI71"/>
    <mergeCell ref="K67:N69"/>
    <mergeCell ref="O67:O69"/>
    <mergeCell ref="V67:V69"/>
    <mergeCell ref="AC67:AC69"/>
    <mergeCell ref="AI67:AN67"/>
    <mergeCell ref="AP67:BD67"/>
    <mergeCell ref="BE67:BI67"/>
    <mergeCell ref="AI64:AN64"/>
    <mergeCell ref="AP64:BD64"/>
    <mergeCell ref="BE64:BI64"/>
    <mergeCell ref="AI65:AN65"/>
    <mergeCell ref="AP65:BD65"/>
    <mergeCell ref="BE65:BI65"/>
    <mergeCell ref="AI68:AN68"/>
    <mergeCell ref="AP68:BD68"/>
    <mergeCell ref="BE68:BI68"/>
    <mergeCell ref="AI69:AN69"/>
    <mergeCell ref="AP69:BD69"/>
    <mergeCell ref="BE69:BI69"/>
    <mergeCell ref="AI66:AN66"/>
    <mergeCell ref="AP66:BD66"/>
    <mergeCell ref="BE66:BI66"/>
    <mergeCell ref="AI63:AN63"/>
    <mergeCell ref="AP63:BD63"/>
    <mergeCell ref="BE63:BI63"/>
    <mergeCell ref="AI60:AN60"/>
    <mergeCell ref="AP60:BD60"/>
    <mergeCell ref="BE60:BI60"/>
    <mergeCell ref="AI61:AN61"/>
    <mergeCell ref="AP61:BD61"/>
    <mergeCell ref="BE61:BI61"/>
    <mergeCell ref="BE54:BI54"/>
    <mergeCell ref="AI55:AN55"/>
    <mergeCell ref="AP55:BD55"/>
    <mergeCell ref="BE55:BI55"/>
    <mergeCell ref="AI56:AN56"/>
    <mergeCell ref="AP56:BD56"/>
    <mergeCell ref="BE56:BI56"/>
    <mergeCell ref="AI62:AN62"/>
    <mergeCell ref="AP62:BD62"/>
    <mergeCell ref="BE62:BI62"/>
    <mergeCell ref="BE51:BI51"/>
    <mergeCell ref="AI52:AN52"/>
    <mergeCell ref="AP52:BD52"/>
    <mergeCell ref="BE52:BI52"/>
    <mergeCell ref="AI53:AN53"/>
    <mergeCell ref="AP53:BD53"/>
    <mergeCell ref="BE53:BI53"/>
    <mergeCell ref="B51:J81"/>
    <mergeCell ref="P51:U81"/>
    <mergeCell ref="W51:AB81"/>
    <mergeCell ref="AD51:AH81"/>
    <mergeCell ref="AI51:AN51"/>
    <mergeCell ref="AP51:BD51"/>
    <mergeCell ref="AI54:AN54"/>
    <mergeCell ref="AP54:BD54"/>
    <mergeCell ref="AI57:AN57"/>
    <mergeCell ref="AP57:BD57"/>
    <mergeCell ref="BE57:BI57"/>
    <mergeCell ref="AI58:AN58"/>
    <mergeCell ref="AP58:BD58"/>
    <mergeCell ref="BE58:BI58"/>
    <mergeCell ref="AI59:AN59"/>
    <mergeCell ref="AP59:BD59"/>
    <mergeCell ref="BE59:BI59"/>
    <mergeCell ref="AI49:AN49"/>
    <mergeCell ref="AP49:BD49"/>
    <mergeCell ref="BE49:BI49"/>
    <mergeCell ref="AI50:AN50"/>
    <mergeCell ref="AP50:BD50"/>
    <mergeCell ref="BE50:BI50"/>
    <mergeCell ref="AP46:BD46"/>
    <mergeCell ref="BE46:BI46"/>
    <mergeCell ref="AI47:AN47"/>
    <mergeCell ref="AP47:BD47"/>
    <mergeCell ref="BE47:BI47"/>
    <mergeCell ref="AI48:AN48"/>
    <mergeCell ref="AP48:BD48"/>
    <mergeCell ref="BE48:BI48"/>
    <mergeCell ref="AI40:AN40"/>
    <mergeCell ref="AP40:BD40"/>
    <mergeCell ref="BE40:BI40"/>
    <mergeCell ref="AI41:AN41"/>
    <mergeCell ref="AP41:BD41"/>
    <mergeCell ref="BE41:BI41"/>
    <mergeCell ref="K44:N46"/>
    <mergeCell ref="O44:O46"/>
    <mergeCell ref="AC44:AC46"/>
    <mergeCell ref="AI44:AN44"/>
    <mergeCell ref="AP44:BD44"/>
    <mergeCell ref="BE44:BI44"/>
    <mergeCell ref="AI45:AN45"/>
    <mergeCell ref="AP45:BD45"/>
    <mergeCell ref="BE45:BI45"/>
    <mergeCell ref="AI46:AN46"/>
    <mergeCell ref="AP37:BD37"/>
    <mergeCell ref="BE37:BI37"/>
    <mergeCell ref="B38:J50"/>
    <mergeCell ref="P38:U50"/>
    <mergeCell ref="V38:AB50"/>
    <mergeCell ref="AD38:AH50"/>
    <mergeCell ref="AI38:AN38"/>
    <mergeCell ref="AP38:BD38"/>
    <mergeCell ref="BE38:BI38"/>
    <mergeCell ref="AI39:AN39"/>
    <mergeCell ref="B31:J37"/>
    <mergeCell ref="K31:N37"/>
    <mergeCell ref="O31:U37"/>
    <mergeCell ref="V31:AB37"/>
    <mergeCell ref="AC31:AH37"/>
    <mergeCell ref="AI37:AN37"/>
    <mergeCell ref="AI42:AN42"/>
    <mergeCell ref="AP42:BD42"/>
    <mergeCell ref="BE42:BI42"/>
    <mergeCell ref="AI43:AN43"/>
    <mergeCell ref="AP43:BD43"/>
    <mergeCell ref="BE43:BI43"/>
    <mergeCell ref="AP39:BD39"/>
    <mergeCell ref="BE39:BI39"/>
    <mergeCell ref="AP34:BD34"/>
    <mergeCell ref="BE34:BI34"/>
    <mergeCell ref="AI35:AN35"/>
    <mergeCell ref="AP35:BD35"/>
    <mergeCell ref="BE35:BI35"/>
    <mergeCell ref="AI36:AN36"/>
    <mergeCell ref="AP36:BD36"/>
    <mergeCell ref="BE36:BI36"/>
    <mergeCell ref="AP31:BD31"/>
    <mergeCell ref="BE31:BI31"/>
    <mergeCell ref="AI32:AN32"/>
    <mergeCell ref="AP32:BD32"/>
    <mergeCell ref="BE32:BI32"/>
    <mergeCell ref="AI33:AN33"/>
    <mergeCell ref="AP33:BD33"/>
    <mergeCell ref="BE33:BI33"/>
    <mergeCell ref="AI31:AN31"/>
    <mergeCell ref="AI34:AN34"/>
    <mergeCell ref="BE29:BI29"/>
    <mergeCell ref="AI30:AN30"/>
    <mergeCell ref="AP30:BD30"/>
    <mergeCell ref="BE30:BI30"/>
    <mergeCell ref="AI27:AN27"/>
    <mergeCell ref="AP27:BD27"/>
    <mergeCell ref="BE27:BI27"/>
    <mergeCell ref="AI28:AN28"/>
    <mergeCell ref="AP28:BD28"/>
    <mergeCell ref="BE28:BI28"/>
    <mergeCell ref="BE24:BI24"/>
    <mergeCell ref="AI25:AN25"/>
    <mergeCell ref="AP25:BD25"/>
    <mergeCell ref="BE25:BI25"/>
    <mergeCell ref="AI26:AN26"/>
    <mergeCell ref="AP26:BD26"/>
    <mergeCell ref="BE26:BI26"/>
    <mergeCell ref="AI23:AN23"/>
    <mergeCell ref="AP23:BD23"/>
    <mergeCell ref="BE23:BI23"/>
    <mergeCell ref="B24:J30"/>
    <mergeCell ref="K24:N30"/>
    <mergeCell ref="O24:U30"/>
    <mergeCell ref="V24:AB30"/>
    <mergeCell ref="AC24:AH30"/>
    <mergeCell ref="AI24:AN24"/>
    <mergeCell ref="AP24:BD24"/>
    <mergeCell ref="AI21:AN21"/>
    <mergeCell ref="AP21:BD21"/>
    <mergeCell ref="AC16:AH23"/>
    <mergeCell ref="AI16:AN16"/>
    <mergeCell ref="AP16:BD16"/>
    <mergeCell ref="AI29:AN29"/>
    <mergeCell ref="AP29:BD29"/>
    <mergeCell ref="BE21:BI21"/>
    <mergeCell ref="AI22:AN22"/>
    <mergeCell ref="AP22:BD22"/>
    <mergeCell ref="BE22:BI22"/>
    <mergeCell ref="AI19:AN19"/>
    <mergeCell ref="AP19:BD19"/>
    <mergeCell ref="BE19:BI19"/>
    <mergeCell ref="AI20:AN20"/>
    <mergeCell ref="AP20:BD20"/>
    <mergeCell ref="BE20:BI20"/>
    <mergeCell ref="BE10:BI10"/>
    <mergeCell ref="AI11:AN11"/>
    <mergeCell ref="AP11:BD11"/>
    <mergeCell ref="BE11:BI11"/>
    <mergeCell ref="BE16:BI16"/>
    <mergeCell ref="AI17:AN17"/>
    <mergeCell ref="AP17:BD17"/>
    <mergeCell ref="BE17:BI17"/>
    <mergeCell ref="AI18:AN18"/>
    <mergeCell ref="AP18:BD18"/>
    <mergeCell ref="BE18:BI18"/>
    <mergeCell ref="AI14:AN14"/>
    <mergeCell ref="AP14:BD14"/>
    <mergeCell ref="BE14:BI14"/>
    <mergeCell ref="AI15:AN15"/>
    <mergeCell ref="AP15:BD15"/>
    <mergeCell ref="BE15:BI15"/>
    <mergeCell ref="AI8:AN8"/>
    <mergeCell ref="AP8:BD8"/>
    <mergeCell ref="BE8:BI8"/>
    <mergeCell ref="AI9:AN9"/>
    <mergeCell ref="AP9:BD9"/>
    <mergeCell ref="BE9:BI9"/>
    <mergeCell ref="A8:A127"/>
    <mergeCell ref="B8:J15"/>
    <mergeCell ref="K8:N15"/>
    <mergeCell ref="O8:U15"/>
    <mergeCell ref="V8:AB15"/>
    <mergeCell ref="AC8:AH15"/>
    <mergeCell ref="B16:J23"/>
    <mergeCell ref="K16:N23"/>
    <mergeCell ref="O16:U23"/>
    <mergeCell ref="V16:AB23"/>
    <mergeCell ref="AI12:AN12"/>
    <mergeCell ref="AP12:BD12"/>
    <mergeCell ref="BE12:BI12"/>
    <mergeCell ref="AI13:AN13"/>
    <mergeCell ref="AP13:BD13"/>
    <mergeCell ref="BE13:BI13"/>
    <mergeCell ref="AI10:AN10"/>
    <mergeCell ref="AP10:BD10"/>
    <mergeCell ref="BE6:BI6"/>
    <mergeCell ref="A7:J7"/>
    <mergeCell ref="K7:N7"/>
    <mergeCell ref="O7:U7"/>
    <mergeCell ref="V7:AB7"/>
    <mergeCell ref="AC7:AH7"/>
    <mergeCell ref="AI7:AN7"/>
    <mergeCell ref="AP7:BD7"/>
    <mergeCell ref="BE7:BI7"/>
    <mergeCell ref="W3:Z3"/>
    <mergeCell ref="AA3:AH3"/>
    <mergeCell ref="AJ3:AM3"/>
    <mergeCell ref="AN3:BD3"/>
    <mergeCell ref="A5:J6"/>
    <mergeCell ref="K5:N6"/>
    <mergeCell ref="O5:U6"/>
    <mergeCell ref="V5:AB6"/>
    <mergeCell ref="AC5:AH6"/>
    <mergeCell ref="AI5:BD6"/>
  </mergeCells>
  <phoneticPr fontId="6"/>
  <dataValidations count="12">
    <dataValidation type="date" operator="greaterThanOrEqual" allowBlank="1" showInputMessage="1" showErrorMessage="1" sqref="BE162:BI180 BE183:BI204">
      <formula1>36617</formula1>
    </dataValidation>
    <dataValidation type="list" allowBlank="1" showInputMessage="1" showErrorMessage="1" sqref="AO179 AO156 AO221 AO260 AO12 AO20 AO28 AO35 AO47 AO76 AO97 AO109 AO125 AO201">
      <formula1>"1,2,3,4,5,6"</formula1>
    </dataValidation>
    <dataValidation type="list" allowBlank="1" showInputMessage="1" showErrorMessage="1" sqref="AO148 AO171 AO190 AO197 AO194 AO210:AO211 AO226 AO239 AO264 AO69 AO82 AO100 AO113 AO128 AO140:AO141 AO174 AO215">
      <formula1>"1,2,3"</formula1>
    </dataValidation>
    <dataValidation type="list" allowBlank="1" showInputMessage="1" showErrorMessage="1" sqref="AO135 AO188 AO209 AO235 AO240 AO243 AO16 O44:O46 AO42 AO61:AO62 AO90 O120:O122 V120:V122 AO168">
      <formula1>"1,2,3,4"</formula1>
    </dataValidation>
    <dataValidation type="list" allowBlank="1" showInputMessage="1" showErrorMessage="1" sqref="AO157:AO162 AO164:AO167 AO169:AO170 AO172:AO173 AO180:AO182 AO184:AO187 AO191 AO193 AO195:AO196 AO198:AO200 AO202:AO204 AO189 AC193:AC195 AC212 AO222:AO225 AO206:AO208 AO212 AO214 AO216:AO220 AO228:AO234 AC234 AO236:AO238 AO241:AO242 AO244:AO245 AO248:AO259 AO175:AO178 AO265:AO270 AO9:AO11 AO13:AO15 AO17:AO19 AO21:AO23 AO25:AO27 AO29:AO30 AO32:AO34 AO36:AO41 AO43:AO46 AO48:AO57 AO59:AO60 AO63:AO68 AO70:AO71 AO73:AO75 AO77:AO81 AO83:AO89 AO91:AO96 AO98:AO99 AO101:AO108 AO110:AO112 AO114:AO124 AO126:AO127 AO129:AO134 AO136:AO139 AO142:AO147 AO150:AO151 AO153:AO155 AO261:AO263">
      <formula1>"1,2"</formula1>
    </dataValidation>
    <dataValidation type="list" allowBlank="1" showInputMessage="1" showErrorMessage="1" sqref="AO163 AO183 AO246:AO247 AO149">
      <formula1>"1,2,3,4,5,6,7,8"</formula1>
    </dataValidation>
    <dataValidation type="list" allowBlank="1" showInputMessage="1" showErrorMessage="1" sqref="O171:O173 V193:V195 O193:O195 AC193:AC195 V212 O212 AC212 O146:O148 V146:V148 AC234 AO8 AO24 AO31 AC44:AC46 O67:O69 V67:V69">
      <formula1>"1,2,3,4,5"</formula1>
    </dataValidation>
    <dataValidation type="list" allowBlank="1" showInputMessage="1" showErrorMessage="1" sqref="AO205 AC67:AC69">
      <formula1>"1,2,3,4,5,6,7,8,9,10"</formula1>
    </dataValidation>
    <dataValidation type="list" allowBlank="1" showInputMessage="1" showErrorMessage="1" sqref="AO227">
      <formula1>"1,2,3,4,5,6,7"</formula1>
    </dataValidation>
    <dataValidation type="list" allowBlank="1" showInputMessage="1" showErrorMessage="1" sqref="AC251">
      <formula1>"1,2,3,4,11,12,13"</formula1>
    </dataValidation>
    <dataValidation type="list" allowBlank="1" showInputMessage="1" showErrorMessage="1" sqref="AO7">
      <formula1>"1,2,3,4,5,6,7,20"</formula1>
    </dataValidation>
    <dataValidation type="list" allowBlank="1" showInputMessage="1" showErrorMessage="1" sqref="AO58">
      <formula1>"1,5"</formula1>
    </dataValidation>
  </dataValidations>
  <hyperlinks>
    <hyperlink ref="A1" location="目次!A1" display="目次へ"/>
  </hyperlinks>
  <printOptions horizontalCentered="1"/>
  <pageMargins left="0.35433070866141736" right="0.35433070866141736" top="0.74803149606299213" bottom="0.27559055118110237" header="0.15748031496062992" footer="0.19685039370078741"/>
  <pageSetup paperSize="9" scale="57" fitToHeight="0" orientation="landscape" r:id="rId1"/>
  <headerFooter alignWithMargins="0"/>
  <rowBreaks count="12" manualBreakCount="12">
    <brk id="37" max="60" man="1"/>
    <brk id="50" max="16383" man="1"/>
    <brk id="81" max="16383" man="1"/>
    <brk id="101" max="16383" man="1"/>
    <brk id="127" max="16383" man="1"/>
    <brk id="161" max="16383" man="1"/>
    <brk id="182" max="16383" man="1"/>
    <brk id="204" max="16383" man="1"/>
    <brk id="225" max="16383" man="1"/>
    <brk id="238" max="16383" man="1"/>
    <brk id="263" max="16383" man="1"/>
    <brk id="278" max="60" man="1"/>
  </rowBreaks>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AR48"/>
  <sheetViews>
    <sheetView view="pageBreakPreview" zoomScaleNormal="100" zoomScaleSheetLayoutView="100" workbookViewId="0">
      <selection activeCell="C24" sqref="C24:I24"/>
    </sheetView>
  </sheetViews>
  <sheetFormatPr defaultColWidth="9" defaultRowHeight="21" customHeight="1"/>
  <cols>
    <col min="1" max="1" width="2.625" style="499" customWidth="1"/>
    <col min="2" max="11" width="2.625" style="1" customWidth="1"/>
    <col min="12" max="23" width="2.125" style="1" customWidth="1"/>
    <col min="24" max="30" width="2.625" style="1" customWidth="1"/>
    <col min="31" max="37" width="1.875" style="1" customWidth="1"/>
    <col min="38" max="44" width="2.625" style="1" customWidth="1"/>
    <col min="45" max="16384" width="9" style="1"/>
  </cols>
  <sheetData>
    <row r="1" spans="1:44" ht="18" customHeight="1">
      <c r="A1" s="1374" t="s">
        <v>2423</v>
      </c>
    </row>
    <row r="2" spans="1:44" ht="21" customHeight="1">
      <c r="A2" s="495" t="s">
        <v>504</v>
      </c>
      <c r="B2" s="496"/>
      <c r="C2" s="496"/>
      <c r="D2" s="496"/>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6"/>
      <c r="AG2" s="496"/>
      <c r="AH2" s="496"/>
      <c r="AI2" s="496"/>
      <c r="AJ2" s="496"/>
      <c r="AK2" s="496"/>
      <c r="AL2" s="496"/>
      <c r="AM2" s="496"/>
      <c r="AN2" s="496"/>
      <c r="AO2" s="496"/>
      <c r="AP2" s="496"/>
      <c r="AQ2" s="496"/>
      <c r="AR2" s="496"/>
    </row>
    <row r="3" spans="1:44" ht="15" customHeight="1">
      <c r="A3" s="495"/>
      <c r="B3" s="496"/>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row>
    <row r="4" spans="1:44" ht="23.25" customHeight="1">
      <c r="A4" s="4598" t="s">
        <v>505</v>
      </c>
      <c r="B4" s="4598"/>
      <c r="C4" s="4598"/>
      <c r="D4" s="4598"/>
      <c r="E4" s="4598"/>
      <c r="F4" s="4598"/>
      <c r="G4" s="4598"/>
      <c r="H4" s="4598"/>
      <c r="I4" s="4598"/>
      <c r="J4" s="4598"/>
      <c r="K4" s="4598"/>
      <c r="L4" s="4598"/>
      <c r="M4" s="4598"/>
      <c r="N4" s="4598"/>
      <c r="O4" s="4598"/>
      <c r="P4" s="4598"/>
      <c r="Q4" s="4598"/>
      <c r="R4" s="4598"/>
      <c r="S4" s="4598"/>
      <c r="T4" s="4598"/>
      <c r="U4" s="4598"/>
      <c r="V4" s="4598"/>
      <c r="W4" s="4598"/>
      <c r="X4" s="4598"/>
      <c r="Y4" s="4598"/>
      <c r="Z4" s="4598"/>
      <c r="AA4" s="4598"/>
      <c r="AB4" s="4598"/>
      <c r="AC4" s="4598"/>
      <c r="AD4" s="4598"/>
      <c r="AE4" s="4598"/>
      <c r="AF4" s="4598"/>
      <c r="AG4" s="4598"/>
      <c r="AH4" s="4598"/>
      <c r="AI4" s="4598"/>
      <c r="AJ4" s="4598"/>
      <c r="AK4" s="4598"/>
      <c r="AL4" s="4598"/>
      <c r="AM4" s="4598"/>
      <c r="AN4" s="4598"/>
      <c r="AO4" s="4598"/>
      <c r="AP4" s="4598"/>
      <c r="AQ4" s="4598"/>
      <c r="AR4" s="4598"/>
    </row>
    <row r="5" spans="1:44" ht="15" customHeight="1" thickBot="1">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c r="AL5" s="494"/>
      <c r="AM5" s="494"/>
      <c r="AN5" s="494"/>
      <c r="AO5" s="494"/>
      <c r="AP5" s="494"/>
      <c r="AQ5" s="494"/>
      <c r="AR5" s="494"/>
    </row>
    <row r="6" spans="1:44" ht="30" customHeight="1">
      <c r="A6" s="4592" t="s">
        <v>506</v>
      </c>
      <c r="B6" s="4593"/>
      <c r="C6" s="4593"/>
      <c r="D6" s="4593"/>
      <c r="E6" s="4593"/>
      <c r="F6" s="4593"/>
      <c r="G6" s="4593"/>
      <c r="H6" s="4593"/>
      <c r="I6" s="4593"/>
      <c r="J6" s="4593"/>
      <c r="K6" s="4594"/>
      <c r="L6" s="4599"/>
      <c r="M6" s="4600"/>
      <c r="N6" s="4600"/>
      <c r="O6" s="4600"/>
      <c r="P6" s="4600"/>
      <c r="Q6" s="4600"/>
      <c r="R6" s="4600"/>
      <c r="S6" s="4600"/>
      <c r="T6" s="4600"/>
      <c r="U6" s="4600"/>
      <c r="V6" s="4600"/>
      <c r="W6" s="4600"/>
      <c r="X6" s="4600"/>
      <c r="Y6" s="4600"/>
      <c r="Z6" s="4600"/>
      <c r="AA6" s="4600"/>
      <c r="AB6" s="4600"/>
      <c r="AC6" s="4600"/>
      <c r="AD6" s="4600"/>
      <c r="AE6" s="4600"/>
      <c r="AF6" s="4600"/>
      <c r="AG6" s="4600"/>
      <c r="AH6" s="4600"/>
      <c r="AI6" s="4600"/>
      <c r="AJ6" s="4600"/>
      <c r="AK6" s="4600"/>
      <c r="AL6" s="4600"/>
      <c r="AM6" s="4600"/>
      <c r="AN6" s="4600"/>
      <c r="AO6" s="4600"/>
      <c r="AP6" s="4600"/>
      <c r="AQ6" s="4600"/>
      <c r="AR6" s="4601"/>
    </row>
    <row r="7" spans="1:44" ht="30.75" customHeight="1" thickBot="1">
      <c r="A7" s="4595" t="s">
        <v>507</v>
      </c>
      <c r="B7" s="4596"/>
      <c r="C7" s="4596"/>
      <c r="D7" s="4596"/>
      <c r="E7" s="4596"/>
      <c r="F7" s="4596"/>
      <c r="G7" s="4596"/>
      <c r="H7" s="4596"/>
      <c r="I7" s="4596"/>
      <c r="J7" s="4596"/>
      <c r="K7" s="4597"/>
      <c r="L7" s="4602"/>
      <c r="M7" s="4603"/>
      <c r="N7" s="4603"/>
      <c r="O7" s="4603"/>
      <c r="P7" s="4603"/>
      <c r="Q7" s="4603"/>
      <c r="R7" s="4603"/>
      <c r="S7" s="4603"/>
      <c r="T7" s="4603"/>
      <c r="U7" s="4603"/>
      <c r="V7" s="4603"/>
      <c r="W7" s="4603"/>
      <c r="X7" s="4603"/>
      <c r="Y7" s="4603"/>
      <c r="Z7" s="4603"/>
      <c r="AA7" s="4603"/>
      <c r="AB7" s="4603"/>
      <c r="AC7" s="4603"/>
      <c r="AD7" s="4603"/>
      <c r="AE7" s="4603"/>
      <c r="AF7" s="4603"/>
      <c r="AG7" s="4603"/>
      <c r="AH7" s="4603"/>
      <c r="AI7" s="4603"/>
      <c r="AJ7" s="4603"/>
      <c r="AK7" s="4603"/>
      <c r="AL7" s="4603"/>
      <c r="AM7" s="4603"/>
      <c r="AN7" s="4603"/>
      <c r="AO7" s="4603"/>
      <c r="AP7" s="4603"/>
      <c r="AQ7" s="4603"/>
      <c r="AR7" s="4604"/>
    </row>
    <row r="8" spans="1:44" ht="21" customHeight="1">
      <c r="A8" s="4619" t="s">
        <v>508</v>
      </c>
      <c r="B8" s="4605" t="s">
        <v>274</v>
      </c>
      <c r="C8" s="4605"/>
      <c r="D8" s="4605"/>
      <c r="E8" s="4605"/>
      <c r="F8" s="4605"/>
      <c r="G8" s="4605"/>
      <c r="H8" s="4605"/>
      <c r="I8" s="4605"/>
      <c r="J8" s="4607" t="s">
        <v>509</v>
      </c>
      <c r="K8" s="4608"/>
      <c r="L8" s="4607" t="s">
        <v>275</v>
      </c>
      <c r="M8" s="4608"/>
      <c r="N8" s="4608"/>
      <c r="O8" s="4608"/>
      <c r="P8" s="4608"/>
      <c r="Q8" s="4611"/>
      <c r="R8" s="4607" t="s">
        <v>276</v>
      </c>
      <c r="S8" s="4608"/>
      <c r="T8" s="4608"/>
      <c r="U8" s="4608"/>
      <c r="V8" s="4608"/>
      <c r="W8" s="4611"/>
      <c r="X8" s="4613" t="s">
        <v>510</v>
      </c>
      <c r="Y8" s="4614"/>
      <c r="Z8" s="4614"/>
      <c r="AA8" s="4614"/>
      <c r="AB8" s="4614"/>
      <c r="AC8" s="4614"/>
      <c r="AD8" s="4615"/>
      <c r="AE8" s="4613" t="s">
        <v>511</v>
      </c>
      <c r="AF8" s="4614"/>
      <c r="AG8" s="4614"/>
      <c r="AH8" s="4614"/>
      <c r="AI8" s="4614"/>
      <c r="AJ8" s="4614"/>
      <c r="AK8" s="4615"/>
      <c r="AL8" s="4607" t="s">
        <v>512</v>
      </c>
      <c r="AM8" s="4614"/>
      <c r="AN8" s="4614"/>
      <c r="AO8" s="4614"/>
      <c r="AP8" s="4614"/>
      <c r="AQ8" s="4614"/>
      <c r="AR8" s="4625"/>
    </row>
    <row r="9" spans="1:44" ht="44.25" customHeight="1">
      <c r="A9" s="4620"/>
      <c r="B9" s="4606"/>
      <c r="C9" s="4606"/>
      <c r="D9" s="4606"/>
      <c r="E9" s="4606"/>
      <c r="F9" s="4606"/>
      <c r="G9" s="4606"/>
      <c r="H9" s="4606"/>
      <c r="I9" s="4606"/>
      <c r="J9" s="4609"/>
      <c r="K9" s="4610"/>
      <c r="L9" s="4609"/>
      <c r="M9" s="4610"/>
      <c r="N9" s="4610"/>
      <c r="O9" s="4610"/>
      <c r="P9" s="4610"/>
      <c r="Q9" s="4612"/>
      <c r="R9" s="4609"/>
      <c r="S9" s="4610"/>
      <c r="T9" s="4610"/>
      <c r="U9" s="4610"/>
      <c r="V9" s="4610"/>
      <c r="W9" s="4612"/>
      <c r="X9" s="4616"/>
      <c r="Y9" s="4617"/>
      <c r="Z9" s="4617"/>
      <c r="AA9" s="4617"/>
      <c r="AB9" s="4617"/>
      <c r="AC9" s="4617"/>
      <c r="AD9" s="4618"/>
      <c r="AE9" s="4616"/>
      <c r="AF9" s="4617"/>
      <c r="AG9" s="4617"/>
      <c r="AH9" s="4617"/>
      <c r="AI9" s="4617"/>
      <c r="AJ9" s="4617"/>
      <c r="AK9" s="4618"/>
      <c r="AL9" s="4616"/>
      <c r="AM9" s="4617"/>
      <c r="AN9" s="4617"/>
      <c r="AO9" s="4617"/>
      <c r="AP9" s="4617"/>
      <c r="AQ9" s="4617"/>
      <c r="AR9" s="4626"/>
    </row>
    <row r="10" spans="1:44" ht="20.25" customHeight="1">
      <c r="A10" s="4620"/>
      <c r="B10" s="4588" t="s">
        <v>513</v>
      </c>
      <c r="C10" s="4582" t="s">
        <v>514</v>
      </c>
      <c r="D10" s="4582"/>
      <c r="E10" s="4582"/>
      <c r="F10" s="4582"/>
      <c r="G10" s="4582"/>
      <c r="H10" s="4582"/>
      <c r="I10" s="4582"/>
      <c r="J10" s="4583"/>
      <c r="K10" s="4584"/>
      <c r="L10" s="4585"/>
      <c r="M10" s="4586"/>
      <c r="N10" s="4586"/>
      <c r="O10" s="4586"/>
      <c r="P10" s="4586"/>
      <c r="Q10" s="4587"/>
      <c r="R10" s="4585"/>
      <c r="S10" s="4586"/>
      <c r="T10" s="4586"/>
      <c r="U10" s="4586"/>
      <c r="V10" s="4586"/>
      <c r="W10" s="4587"/>
      <c r="X10" s="4585" t="s">
        <v>277</v>
      </c>
      <c r="Y10" s="4586"/>
      <c r="Z10" s="4586"/>
      <c r="AA10" s="4586"/>
      <c r="AB10" s="4586"/>
      <c r="AC10" s="4586"/>
      <c r="AD10" s="4587"/>
      <c r="AE10" s="4583"/>
      <c r="AF10" s="4623"/>
      <c r="AG10" s="4623"/>
      <c r="AH10" s="4623"/>
      <c r="AI10" s="4623"/>
      <c r="AJ10" s="4623"/>
      <c r="AK10" s="4584"/>
      <c r="AL10" s="4583"/>
      <c r="AM10" s="4623"/>
      <c r="AN10" s="4623"/>
      <c r="AO10" s="4623"/>
      <c r="AP10" s="4623"/>
      <c r="AQ10" s="4623"/>
      <c r="AR10" s="4624"/>
    </row>
    <row r="11" spans="1:44" ht="20.25" customHeight="1">
      <c r="A11" s="4620"/>
      <c r="B11" s="4588"/>
      <c r="C11" s="4582" t="s">
        <v>515</v>
      </c>
      <c r="D11" s="4582"/>
      <c r="E11" s="4582"/>
      <c r="F11" s="4582"/>
      <c r="G11" s="4582"/>
      <c r="H11" s="4582"/>
      <c r="I11" s="4582"/>
      <c r="J11" s="4583"/>
      <c r="K11" s="4584"/>
      <c r="L11" s="4585"/>
      <c r="M11" s="4586"/>
      <c r="N11" s="4586"/>
      <c r="O11" s="4586"/>
      <c r="P11" s="4586"/>
      <c r="Q11" s="4587"/>
      <c r="R11" s="4585"/>
      <c r="S11" s="4586"/>
      <c r="T11" s="4586"/>
      <c r="U11" s="4586"/>
      <c r="V11" s="4586"/>
      <c r="W11" s="4587"/>
      <c r="X11" s="4585" t="s">
        <v>277</v>
      </c>
      <c r="Y11" s="4586"/>
      <c r="Z11" s="4586"/>
      <c r="AA11" s="4586"/>
      <c r="AB11" s="4586"/>
      <c r="AC11" s="4586"/>
      <c r="AD11" s="4587"/>
      <c r="AE11" s="4583"/>
      <c r="AF11" s="4623"/>
      <c r="AG11" s="4623"/>
      <c r="AH11" s="4623"/>
      <c r="AI11" s="4623"/>
      <c r="AJ11" s="4623"/>
      <c r="AK11" s="4584"/>
      <c r="AL11" s="4583"/>
      <c r="AM11" s="4623"/>
      <c r="AN11" s="4623"/>
      <c r="AO11" s="4623"/>
      <c r="AP11" s="4623"/>
      <c r="AQ11" s="4623"/>
      <c r="AR11" s="4624"/>
    </row>
    <row r="12" spans="1:44" ht="20.25" customHeight="1">
      <c r="A12" s="4620"/>
      <c r="B12" s="4588"/>
      <c r="C12" s="4582" t="s">
        <v>534</v>
      </c>
      <c r="D12" s="4582"/>
      <c r="E12" s="4582"/>
      <c r="F12" s="4582"/>
      <c r="G12" s="4582"/>
      <c r="H12" s="4582"/>
      <c r="I12" s="4582"/>
      <c r="J12" s="4583"/>
      <c r="K12" s="4584"/>
      <c r="L12" s="4585"/>
      <c r="M12" s="4586"/>
      <c r="N12" s="4586"/>
      <c r="O12" s="4586"/>
      <c r="P12" s="4586"/>
      <c r="Q12" s="4587"/>
      <c r="R12" s="4585"/>
      <c r="S12" s="4586"/>
      <c r="T12" s="4586"/>
      <c r="U12" s="4586"/>
      <c r="V12" s="4586"/>
      <c r="W12" s="4587"/>
      <c r="X12" s="4585" t="s">
        <v>277</v>
      </c>
      <c r="Y12" s="4586"/>
      <c r="Z12" s="4586"/>
      <c r="AA12" s="4586"/>
      <c r="AB12" s="4586"/>
      <c r="AC12" s="4586"/>
      <c r="AD12" s="4587"/>
      <c r="AE12" s="4583"/>
      <c r="AF12" s="4623"/>
      <c r="AG12" s="4623"/>
      <c r="AH12" s="4623"/>
      <c r="AI12" s="4623"/>
      <c r="AJ12" s="4623"/>
      <c r="AK12" s="4584"/>
      <c r="AL12" s="4583"/>
      <c r="AM12" s="4623"/>
      <c r="AN12" s="4623"/>
      <c r="AO12" s="4623"/>
      <c r="AP12" s="4623"/>
      <c r="AQ12" s="4623"/>
      <c r="AR12" s="4624"/>
    </row>
    <row r="13" spans="1:44" ht="20.25" customHeight="1">
      <c r="A13" s="4620"/>
      <c r="B13" s="4588"/>
      <c r="C13" s="4582" t="s">
        <v>516</v>
      </c>
      <c r="D13" s="4582"/>
      <c r="E13" s="4582"/>
      <c r="F13" s="4582"/>
      <c r="G13" s="4582"/>
      <c r="H13" s="4582"/>
      <c r="I13" s="4582"/>
      <c r="J13" s="4583"/>
      <c r="K13" s="4584"/>
      <c r="L13" s="4585"/>
      <c r="M13" s="4586"/>
      <c r="N13" s="4586"/>
      <c r="O13" s="4586"/>
      <c r="P13" s="4586"/>
      <c r="Q13" s="4587"/>
      <c r="R13" s="4585"/>
      <c r="S13" s="4586"/>
      <c r="T13" s="4586"/>
      <c r="U13" s="4586"/>
      <c r="V13" s="4586"/>
      <c r="W13" s="4587"/>
      <c r="X13" s="4585" t="s">
        <v>277</v>
      </c>
      <c r="Y13" s="4586"/>
      <c r="Z13" s="4586"/>
      <c r="AA13" s="4586"/>
      <c r="AB13" s="4586"/>
      <c r="AC13" s="4586"/>
      <c r="AD13" s="4587"/>
      <c r="AE13" s="4583"/>
      <c r="AF13" s="4623"/>
      <c r="AG13" s="4623"/>
      <c r="AH13" s="4623"/>
      <c r="AI13" s="4623"/>
      <c r="AJ13" s="4623"/>
      <c r="AK13" s="4584"/>
      <c r="AL13" s="4583"/>
      <c r="AM13" s="4623"/>
      <c r="AN13" s="4623"/>
      <c r="AO13" s="4623"/>
      <c r="AP13" s="4623"/>
      <c r="AQ13" s="4623"/>
      <c r="AR13" s="4624"/>
    </row>
    <row r="14" spans="1:44" ht="20.25" customHeight="1">
      <c r="A14" s="4620"/>
      <c r="B14" s="4588"/>
      <c r="C14" s="4589" t="s">
        <v>517</v>
      </c>
      <c r="D14" s="2302"/>
      <c r="E14" s="2302"/>
      <c r="F14" s="2302"/>
      <c r="G14" s="2302"/>
      <c r="H14" s="2302"/>
      <c r="I14" s="2303"/>
      <c r="J14" s="4583"/>
      <c r="K14" s="4584"/>
      <c r="L14" s="4585"/>
      <c r="M14" s="4586"/>
      <c r="N14" s="4586"/>
      <c r="O14" s="4586"/>
      <c r="P14" s="4586"/>
      <c r="Q14" s="4587"/>
      <c r="R14" s="4585"/>
      <c r="S14" s="4586"/>
      <c r="T14" s="4586"/>
      <c r="U14" s="4586"/>
      <c r="V14" s="4586"/>
      <c r="W14" s="4587"/>
      <c r="X14" s="4585" t="s">
        <v>277</v>
      </c>
      <c r="Y14" s="4586"/>
      <c r="Z14" s="4586"/>
      <c r="AA14" s="4586"/>
      <c r="AB14" s="4586"/>
      <c r="AC14" s="4586"/>
      <c r="AD14" s="4587"/>
      <c r="AE14" s="4583"/>
      <c r="AF14" s="4623"/>
      <c r="AG14" s="4623"/>
      <c r="AH14" s="4623"/>
      <c r="AI14" s="4623"/>
      <c r="AJ14" s="4623"/>
      <c r="AK14" s="4584"/>
      <c r="AL14" s="4583"/>
      <c r="AM14" s="4623"/>
      <c r="AN14" s="4623"/>
      <c r="AO14" s="4623"/>
      <c r="AP14" s="4623"/>
      <c r="AQ14" s="4623"/>
      <c r="AR14" s="4624"/>
    </row>
    <row r="15" spans="1:44" ht="20.25" customHeight="1">
      <c r="A15" s="4620"/>
      <c r="B15" s="4588"/>
      <c r="C15" s="4589" t="s">
        <v>518</v>
      </c>
      <c r="D15" s="2302"/>
      <c r="E15" s="2302"/>
      <c r="F15" s="2302"/>
      <c r="G15" s="2302"/>
      <c r="H15" s="2302"/>
      <c r="I15" s="2303"/>
      <c r="J15" s="4583"/>
      <c r="K15" s="4584"/>
      <c r="L15" s="4585"/>
      <c r="M15" s="4586"/>
      <c r="N15" s="4586"/>
      <c r="O15" s="4586"/>
      <c r="P15" s="4586"/>
      <c r="Q15" s="4587"/>
      <c r="R15" s="4585"/>
      <c r="S15" s="4586"/>
      <c r="T15" s="4586"/>
      <c r="U15" s="4586"/>
      <c r="V15" s="4586"/>
      <c r="W15" s="4587"/>
      <c r="X15" s="4585" t="s">
        <v>277</v>
      </c>
      <c r="Y15" s="4586"/>
      <c r="Z15" s="4586"/>
      <c r="AA15" s="4586"/>
      <c r="AB15" s="4586"/>
      <c r="AC15" s="4586"/>
      <c r="AD15" s="4587"/>
      <c r="AE15" s="4583"/>
      <c r="AF15" s="4623"/>
      <c r="AG15" s="4623"/>
      <c r="AH15" s="4623"/>
      <c r="AI15" s="4623"/>
      <c r="AJ15" s="4623"/>
      <c r="AK15" s="4584"/>
      <c r="AL15" s="4583"/>
      <c r="AM15" s="4623"/>
      <c r="AN15" s="4623"/>
      <c r="AO15" s="4623"/>
      <c r="AP15" s="4623"/>
      <c r="AQ15" s="4623"/>
      <c r="AR15" s="4624"/>
    </row>
    <row r="16" spans="1:44" ht="20.25" customHeight="1">
      <c r="A16" s="4620"/>
      <c r="B16" s="4588"/>
      <c r="C16" s="4582" t="s">
        <v>519</v>
      </c>
      <c r="D16" s="4582"/>
      <c r="E16" s="4582"/>
      <c r="F16" s="4582"/>
      <c r="G16" s="4582"/>
      <c r="H16" s="4582"/>
      <c r="I16" s="4582"/>
      <c r="J16" s="4583"/>
      <c r="K16" s="4584"/>
      <c r="L16" s="4585"/>
      <c r="M16" s="4586"/>
      <c r="N16" s="4586"/>
      <c r="O16" s="4586"/>
      <c r="P16" s="4586"/>
      <c r="Q16" s="4587"/>
      <c r="R16" s="4585"/>
      <c r="S16" s="4586"/>
      <c r="T16" s="4586"/>
      <c r="U16" s="4586"/>
      <c r="V16" s="4586"/>
      <c r="W16" s="4587"/>
      <c r="X16" s="4585" t="s">
        <v>277</v>
      </c>
      <c r="Y16" s="4586"/>
      <c r="Z16" s="4586"/>
      <c r="AA16" s="4586"/>
      <c r="AB16" s="4586"/>
      <c r="AC16" s="4586"/>
      <c r="AD16" s="4587"/>
      <c r="AE16" s="4583"/>
      <c r="AF16" s="4623"/>
      <c r="AG16" s="4623"/>
      <c r="AH16" s="4623"/>
      <c r="AI16" s="4623"/>
      <c r="AJ16" s="4623"/>
      <c r="AK16" s="4584"/>
      <c r="AL16" s="4583"/>
      <c r="AM16" s="4623"/>
      <c r="AN16" s="4623"/>
      <c r="AO16" s="4623"/>
      <c r="AP16" s="4623"/>
      <c r="AQ16" s="4623"/>
      <c r="AR16" s="4624"/>
    </row>
    <row r="17" spans="1:44" ht="20.25" customHeight="1">
      <c r="A17" s="4620"/>
      <c r="B17" s="4588"/>
      <c r="C17" s="4589" t="s">
        <v>520</v>
      </c>
      <c r="D17" s="4590"/>
      <c r="E17" s="4590"/>
      <c r="F17" s="4590"/>
      <c r="G17" s="4590"/>
      <c r="H17" s="4590"/>
      <c r="I17" s="4591"/>
      <c r="J17" s="4583"/>
      <c r="K17" s="4584"/>
      <c r="L17" s="4585"/>
      <c r="M17" s="4586"/>
      <c r="N17" s="4586"/>
      <c r="O17" s="4586"/>
      <c r="P17" s="4586"/>
      <c r="Q17" s="4587"/>
      <c r="R17" s="4585"/>
      <c r="S17" s="4586"/>
      <c r="T17" s="4586"/>
      <c r="U17" s="4586"/>
      <c r="V17" s="4586"/>
      <c r="W17" s="4587"/>
      <c r="X17" s="4585" t="s">
        <v>277</v>
      </c>
      <c r="Y17" s="4586"/>
      <c r="Z17" s="4586"/>
      <c r="AA17" s="4586"/>
      <c r="AB17" s="4586"/>
      <c r="AC17" s="4586"/>
      <c r="AD17" s="4587"/>
      <c r="AE17" s="4583"/>
      <c r="AF17" s="4623"/>
      <c r="AG17" s="4623"/>
      <c r="AH17" s="4623"/>
      <c r="AI17" s="4623"/>
      <c r="AJ17" s="4623"/>
      <c r="AK17" s="4584"/>
      <c r="AL17" s="4583"/>
      <c r="AM17" s="4623"/>
      <c r="AN17" s="4623"/>
      <c r="AO17" s="4623"/>
      <c r="AP17" s="4623"/>
      <c r="AQ17" s="4623"/>
      <c r="AR17" s="4624"/>
    </row>
    <row r="18" spans="1:44" ht="20.25" customHeight="1">
      <c r="A18" s="4620"/>
      <c r="B18" s="4588"/>
      <c r="C18" s="4582" t="s">
        <v>578</v>
      </c>
      <c r="D18" s="4582"/>
      <c r="E18" s="4582"/>
      <c r="F18" s="4582"/>
      <c r="G18" s="4582"/>
      <c r="H18" s="4582"/>
      <c r="I18" s="4582"/>
      <c r="J18" s="4583"/>
      <c r="K18" s="4584"/>
      <c r="L18" s="4585"/>
      <c r="M18" s="4586"/>
      <c r="N18" s="4586"/>
      <c r="O18" s="4586"/>
      <c r="P18" s="4586"/>
      <c r="Q18" s="4587"/>
      <c r="R18" s="4585"/>
      <c r="S18" s="4586"/>
      <c r="T18" s="4586"/>
      <c r="U18" s="4586"/>
      <c r="V18" s="4586"/>
      <c r="W18" s="4587"/>
      <c r="X18" s="4585" t="s">
        <v>277</v>
      </c>
      <c r="Y18" s="4586"/>
      <c r="Z18" s="4586"/>
      <c r="AA18" s="4586"/>
      <c r="AB18" s="4586"/>
      <c r="AC18" s="4586"/>
      <c r="AD18" s="4587"/>
      <c r="AE18" s="4583"/>
      <c r="AF18" s="4623"/>
      <c r="AG18" s="4623"/>
      <c r="AH18" s="4623"/>
      <c r="AI18" s="4623"/>
      <c r="AJ18" s="4623"/>
      <c r="AK18" s="4584"/>
      <c r="AL18" s="4583"/>
      <c r="AM18" s="4623"/>
      <c r="AN18" s="4623"/>
      <c r="AO18" s="4623"/>
      <c r="AP18" s="4623"/>
      <c r="AQ18" s="4623"/>
      <c r="AR18" s="4624"/>
    </row>
    <row r="19" spans="1:44" ht="20.25" customHeight="1">
      <c r="A19" s="4620"/>
      <c r="B19" s="4588" t="s">
        <v>521</v>
      </c>
      <c r="C19" s="4582" t="s">
        <v>522</v>
      </c>
      <c r="D19" s="4582"/>
      <c r="E19" s="4582"/>
      <c r="F19" s="4582"/>
      <c r="G19" s="4582"/>
      <c r="H19" s="4582"/>
      <c r="I19" s="4582"/>
      <c r="J19" s="4583"/>
      <c r="K19" s="4584"/>
      <c r="L19" s="4585"/>
      <c r="M19" s="4586"/>
      <c r="N19" s="4586"/>
      <c r="O19" s="4586"/>
      <c r="P19" s="4586"/>
      <c r="Q19" s="4587"/>
      <c r="R19" s="4585"/>
      <c r="S19" s="4586"/>
      <c r="T19" s="4586"/>
      <c r="U19" s="4586"/>
      <c r="V19" s="4586"/>
      <c r="W19" s="4587"/>
      <c r="X19" s="4585" t="s">
        <v>277</v>
      </c>
      <c r="Y19" s="4586"/>
      <c r="Z19" s="4586"/>
      <c r="AA19" s="4586"/>
      <c r="AB19" s="4586"/>
      <c r="AC19" s="4586"/>
      <c r="AD19" s="4587"/>
      <c r="AE19" s="4583"/>
      <c r="AF19" s="4623"/>
      <c r="AG19" s="4623"/>
      <c r="AH19" s="4623"/>
      <c r="AI19" s="4623"/>
      <c r="AJ19" s="4623"/>
      <c r="AK19" s="4584"/>
      <c r="AL19" s="4583"/>
      <c r="AM19" s="4623"/>
      <c r="AN19" s="4623"/>
      <c r="AO19" s="4623"/>
      <c r="AP19" s="4623"/>
      <c r="AQ19" s="4623"/>
      <c r="AR19" s="4624"/>
    </row>
    <row r="20" spans="1:44" ht="20.25" customHeight="1">
      <c r="A20" s="4620"/>
      <c r="B20" s="4588"/>
      <c r="C20" s="4582" t="s">
        <v>523</v>
      </c>
      <c r="D20" s="4582"/>
      <c r="E20" s="4582"/>
      <c r="F20" s="4582"/>
      <c r="G20" s="4582"/>
      <c r="H20" s="4582"/>
      <c r="I20" s="4582"/>
      <c r="J20" s="4583"/>
      <c r="K20" s="4584"/>
      <c r="L20" s="4585"/>
      <c r="M20" s="4586"/>
      <c r="N20" s="4586"/>
      <c r="O20" s="4586"/>
      <c r="P20" s="4586"/>
      <c r="Q20" s="4587"/>
      <c r="R20" s="4585"/>
      <c r="S20" s="4586"/>
      <c r="T20" s="4586"/>
      <c r="U20" s="4586"/>
      <c r="V20" s="4586"/>
      <c r="W20" s="4587"/>
      <c r="X20" s="4585" t="s">
        <v>277</v>
      </c>
      <c r="Y20" s="4586"/>
      <c r="Z20" s="4586"/>
      <c r="AA20" s="4586"/>
      <c r="AB20" s="4586"/>
      <c r="AC20" s="4586"/>
      <c r="AD20" s="4587"/>
      <c r="AE20" s="4583"/>
      <c r="AF20" s="4623"/>
      <c r="AG20" s="4623"/>
      <c r="AH20" s="4623"/>
      <c r="AI20" s="4623"/>
      <c r="AJ20" s="4623"/>
      <c r="AK20" s="4584"/>
      <c r="AL20" s="4583"/>
      <c r="AM20" s="4623"/>
      <c r="AN20" s="4623"/>
      <c r="AO20" s="4623"/>
      <c r="AP20" s="4623"/>
      <c r="AQ20" s="4623"/>
      <c r="AR20" s="4624"/>
    </row>
    <row r="21" spans="1:44" ht="20.25" customHeight="1">
      <c r="A21" s="4620"/>
      <c r="B21" s="4588"/>
      <c r="C21" s="4582" t="s">
        <v>524</v>
      </c>
      <c r="D21" s="4582"/>
      <c r="E21" s="4582"/>
      <c r="F21" s="4582"/>
      <c r="G21" s="4582"/>
      <c r="H21" s="4582"/>
      <c r="I21" s="4582"/>
      <c r="J21" s="4583"/>
      <c r="K21" s="4584"/>
      <c r="L21" s="4583"/>
      <c r="M21" s="4623"/>
      <c r="N21" s="4623"/>
      <c r="O21" s="4623"/>
      <c r="P21" s="4623"/>
      <c r="Q21" s="4584"/>
      <c r="R21" s="4583"/>
      <c r="S21" s="4623"/>
      <c r="T21" s="4623"/>
      <c r="U21" s="4623"/>
      <c r="V21" s="4623"/>
      <c r="W21" s="4584"/>
      <c r="X21" s="4585" t="s">
        <v>277</v>
      </c>
      <c r="Y21" s="4586"/>
      <c r="Z21" s="4586"/>
      <c r="AA21" s="4586"/>
      <c r="AB21" s="4586"/>
      <c r="AC21" s="4586"/>
      <c r="AD21" s="4587"/>
      <c r="AE21" s="4583"/>
      <c r="AF21" s="4623"/>
      <c r="AG21" s="4623"/>
      <c r="AH21" s="4623"/>
      <c r="AI21" s="4623"/>
      <c r="AJ21" s="4623"/>
      <c r="AK21" s="4584"/>
      <c r="AL21" s="4583"/>
      <c r="AM21" s="4623"/>
      <c r="AN21" s="4623"/>
      <c r="AO21" s="4623"/>
      <c r="AP21" s="4623"/>
      <c r="AQ21" s="4623"/>
      <c r="AR21" s="4624"/>
    </row>
    <row r="22" spans="1:44" ht="20.25" customHeight="1">
      <c r="A22" s="4620"/>
      <c r="B22" s="4658"/>
      <c r="C22" s="4582" t="s">
        <v>525</v>
      </c>
      <c r="D22" s="4582"/>
      <c r="E22" s="4582"/>
      <c r="F22" s="4582"/>
      <c r="G22" s="4582"/>
      <c r="H22" s="4582"/>
      <c r="I22" s="4582"/>
      <c r="J22" s="4583"/>
      <c r="K22" s="4584"/>
      <c r="L22" s="4583"/>
      <c r="M22" s="4623"/>
      <c r="N22" s="4623"/>
      <c r="O22" s="4623"/>
      <c r="P22" s="4623"/>
      <c r="Q22" s="4584"/>
      <c r="R22" s="4583"/>
      <c r="S22" s="4623"/>
      <c r="T22" s="4623"/>
      <c r="U22" s="4623"/>
      <c r="V22" s="4623"/>
      <c r="W22" s="4584"/>
      <c r="X22" s="4585" t="s">
        <v>277</v>
      </c>
      <c r="Y22" s="4586"/>
      <c r="Z22" s="4586"/>
      <c r="AA22" s="4586"/>
      <c r="AB22" s="4586"/>
      <c r="AC22" s="4586"/>
      <c r="AD22" s="4587"/>
      <c r="AE22" s="4583"/>
      <c r="AF22" s="4623"/>
      <c r="AG22" s="4623"/>
      <c r="AH22" s="4623"/>
      <c r="AI22" s="4623"/>
      <c r="AJ22" s="4623"/>
      <c r="AK22" s="4584"/>
      <c r="AL22" s="4583"/>
      <c r="AM22" s="4623"/>
      <c r="AN22" s="4623"/>
      <c r="AO22" s="4623"/>
      <c r="AP22" s="4623"/>
      <c r="AQ22" s="4623"/>
      <c r="AR22" s="4624"/>
    </row>
    <row r="23" spans="1:44" ht="20.25" customHeight="1">
      <c r="A23" s="4620"/>
      <c r="B23" s="4658"/>
      <c r="C23" s="4582" t="s">
        <v>2301</v>
      </c>
      <c r="D23" s="4582"/>
      <c r="E23" s="4582"/>
      <c r="F23" s="4582"/>
      <c r="G23" s="4582"/>
      <c r="H23" s="4582"/>
      <c r="I23" s="4582"/>
      <c r="J23" s="4583"/>
      <c r="K23" s="4584"/>
      <c r="L23" s="4583"/>
      <c r="M23" s="4623"/>
      <c r="N23" s="4623"/>
      <c r="O23" s="4623"/>
      <c r="P23" s="4623"/>
      <c r="Q23" s="4584"/>
      <c r="R23" s="4583"/>
      <c r="S23" s="4623"/>
      <c r="T23" s="4623"/>
      <c r="U23" s="4623"/>
      <c r="V23" s="4623"/>
      <c r="W23" s="4584"/>
      <c r="X23" s="4585" t="s">
        <v>277</v>
      </c>
      <c r="Y23" s="4586"/>
      <c r="Z23" s="4586"/>
      <c r="AA23" s="4586"/>
      <c r="AB23" s="4586"/>
      <c r="AC23" s="4586"/>
      <c r="AD23" s="4587"/>
      <c r="AE23" s="4583"/>
      <c r="AF23" s="4623"/>
      <c r="AG23" s="4623"/>
      <c r="AH23" s="4623"/>
      <c r="AI23" s="4623"/>
      <c r="AJ23" s="4623"/>
      <c r="AK23" s="4584"/>
      <c r="AL23" s="4583"/>
      <c r="AM23" s="4623"/>
      <c r="AN23" s="4623"/>
      <c r="AO23" s="4623"/>
      <c r="AP23" s="4623"/>
      <c r="AQ23" s="4623"/>
      <c r="AR23" s="4624"/>
    </row>
    <row r="24" spans="1:44" ht="20.25" customHeight="1">
      <c r="A24" s="4620"/>
      <c r="B24" s="4658"/>
      <c r="C24" s="4666" t="s">
        <v>526</v>
      </c>
      <c r="D24" s="4666"/>
      <c r="E24" s="4666"/>
      <c r="F24" s="4666"/>
      <c r="G24" s="4666"/>
      <c r="H24" s="4666"/>
      <c r="I24" s="4666"/>
      <c r="J24" s="4627"/>
      <c r="K24" s="4629"/>
      <c r="L24" s="4627"/>
      <c r="M24" s="4628"/>
      <c r="N24" s="4628"/>
      <c r="O24" s="4628"/>
      <c r="P24" s="4628"/>
      <c r="Q24" s="4629"/>
      <c r="R24" s="4627"/>
      <c r="S24" s="4628"/>
      <c r="T24" s="4628"/>
      <c r="U24" s="4628"/>
      <c r="V24" s="4628"/>
      <c r="W24" s="4629"/>
      <c r="X24" s="4630" t="s">
        <v>278</v>
      </c>
      <c r="Y24" s="4631"/>
      <c r="Z24" s="4631"/>
      <c r="AA24" s="4631"/>
      <c r="AB24" s="4631"/>
      <c r="AC24" s="4631"/>
      <c r="AD24" s="4632"/>
      <c r="AE24" s="4627"/>
      <c r="AF24" s="4628"/>
      <c r="AG24" s="4628"/>
      <c r="AH24" s="4628"/>
      <c r="AI24" s="4628"/>
      <c r="AJ24" s="4628"/>
      <c r="AK24" s="4629"/>
      <c r="AL24" s="4627"/>
      <c r="AM24" s="4628"/>
      <c r="AN24" s="4628"/>
      <c r="AO24" s="4628"/>
      <c r="AP24" s="4628"/>
      <c r="AQ24" s="4628"/>
      <c r="AR24" s="4639"/>
    </row>
    <row r="25" spans="1:44" ht="30" customHeight="1">
      <c r="A25" s="4621"/>
      <c r="B25" s="4658" t="s">
        <v>279</v>
      </c>
      <c r="C25" s="4660" t="s">
        <v>280</v>
      </c>
      <c r="D25" s="4661"/>
      <c r="E25" s="4661"/>
      <c r="F25" s="4661"/>
      <c r="G25" s="4661"/>
      <c r="H25" s="4661"/>
      <c r="I25" s="4662"/>
      <c r="J25" s="4627"/>
      <c r="K25" s="2240"/>
      <c r="L25" s="4627"/>
      <c r="M25" s="2239"/>
      <c r="N25" s="2239"/>
      <c r="O25" s="2239"/>
      <c r="P25" s="2239"/>
      <c r="Q25" s="2240"/>
      <c r="R25" s="4627"/>
      <c r="S25" s="2239"/>
      <c r="T25" s="2239"/>
      <c r="U25" s="2239"/>
      <c r="V25" s="2239"/>
      <c r="W25" s="2240"/>
      <c r="X25" s="4630" t="s">
        <v>281</v>
      </c>
      <c r="Y25" s="4631"/>
      <c r="Z25" s="4631"/>
      <c r="AA25" s="4631"/>
      <c r="AB25" s="4631"/>
      <c r="AC25" s="4631"/>
      <c r="AD25" s="4632"/>
      <c r="AE25" s="4583"/>
      <c r="AF25" s="2245"/>
      <c r="AG25" s="2245"/>
      <c r="AH25" s="2245"/>
      <c r="AI25" s="2245"/>
      <c r="AJ25" s="2245"/>
      <c r="AK25" s="2246"/>
      <c r="AL25" s="4583"/>
      <c r="AM25" s="2245"/>
      <c r="AN25" s="2245"/>
      <c r="AO25" s="2245"/>
      <c r="AP25" s="2245"/>
      <c r="AQ25" s="2245"/>
      <c r="AR25" s="2388"/>
    </row>
    <row r="26" spans="1:44" ht="30" customHeight="1" thickBot="1">
      <c r="A26" s="4622"/>
      <c r="B26" s="4659"/>
      <c r="C26" s="4663" t="s">
        <v>282</v>
      </c>
      <c r="D26" s="4664"/>
      <c r="E26" s="4664"/>
      <c r="F26" s="4664"/>
      <c r="G26" s="4664"/>
      <c r="H26" s="4664"/>
      <c r="I26" s="4665"/>
      <c r="J26" s="4633"/>
      <c r="K26" s="4635"/>
      <c r="L26" s="4633"/>
      <c r="M26" s="4634"/>
      <c r="N26" s="4634"/>
      <c r="O26" s="4634"/>
      <c r="P26" s="4634"/>
      <c r="Q26" s="4635"/>
      <c r="R26" s="4633"/>
      <c r="S26" s="4634"/>
      <c r="T26" s="4634"/>
      <c r="U26" s="4634"/>
      <c r="V26" s="4634"/>
      <c r="W26" s="4635"/>
      <c r="X26" s="4636" t="s">
        <v>283</v>
      </c>
      <c r="Y26" s="4637"/>
      <c r="Z26" s="4637"/>
      <c r="AA26" s="4637"/>
      <c r="AB26" s="4637"/>
      <c r="AC26" s="4637"/>
      <c r="AD26" s="4638"/>
      <c r="AE26" s="4633"/>
      <c r="AF26" s="4634"/>
      <c r="AG26" s="4634"/>
      <c r="AH26" s="4634"/>
      <c r="AI26" s="4634"/>
      <c r="AJ26" s="4634"/>
      <c r="AK26" s="4635"/>
      <c r="AL26" s="4633"/>
      <c r="AM26" s="3062"/>
      <c r="AN26" s="3062"/>
      <c r="AO26" s="3062"/>
      <c r="AP26" s="3062"/>
      <c r="AQ26" s="3062"/>
      <c r="AR26" s="3181"/>
    </row>
    <row r="27" spans="1:44" ht="21" customHeight="1">
      <c r="A27" s="4641" t="s">
        <v>527</v>
      </c>
      <c r="B27" s="4644" t="s">
        <v>528</v>
      </c>
      <c r="C27" s="4645"/>
      <c r="D27" s="4645"/>
      <c r="E27" s="4645"/>
      <c r="F27" s="4645"/>
      <c r="G27" s="4645"/>
      <c r="H27" s="4645"/>
      <c r="I27" s="4645"/>
      <c r="J27" s="4645"/>
      <c r="K27" s="4645"/>
      <c r="L27" s="4645"/>
      <c r="M27" s="4645"/>
      <c r="N27" s="4645"/>
      <c r="O27" s="4645"/>
      <c r="P27" s="4645"/>
      <c r="Q27" s="4645"/>
      <c r="R27" s="4645"/>
      <c r="S27" s="4645"/>
      <c r="T27" s="4645"/>
      <c r="U27" s="4645"/>
      <c r="V27" s="4645"/>
      <c r="W27" s="4644" t="s">
        <v>284</v>
      </c>
      <c r="X27" s="4645"/>
      <c r="Y27" s="4645"/>
      <c r="Z27" s="4645"/>
      <c r="AA27" s="4645"/>
      <c r="AB27" s="4645"/>
      <c r="AC27" s="4645"/>
      <c r="AD27" s="4645"/>
      <c r="AE27" s="4645"/>
      <c r="AF27" s="4645"/>
      <c r="AG27" s="4645"/>
      <c r="AH27" s="4645"/>
      <c r="AI27" s="4645"/>
      <c r="AJ27" s="4645"/>
      <c r="AK27" s="4645"/>
      <c r="AL27" s="4645"/>
      <c r="AM27" s="4645"/>
      <c r="AN27" s="4645"/>
      <c r="AO27" s="4645"/>
      <c r="AP27" s="4645"/>
      <c r="AQ27" s="4645"/>
      <c r="AR27" s="4646"/>
    </row>
    <row r="28" spans="1:44" ht="21" customHeight="1">
      <c r="A28" s="4642"/>
      <c r="B28" s="4647"/>
      <c r="C28" s="2239"/>
      <c r="D28" s="2239"/>
      <c r="E28" s="2239"/>
      <c r="F28" s="2239"/>
      <c r="G28" s="2239"/>
      <c r="H28" s="2239"/>
      <c r="I28" s="2239"/>
      <c r="J28" s="2239"/>
      <c r="K28" s="2239"/>
      <c r="L28" s="2239"/>
      <c r="M28" s="2239"/>
      <c r="N28" s="2239"/>
      <c r="O28" s="2239"/>
      <c r="P28" s="2239"/>
      <c r="Q28" s="2239"/>
      <c r="R28" s="2239"/>
      <c r="S28" s="2239"/>
      <c r="T28" s="2239"/>
      <c r="U28" s="2239"/>
      <c r="V28" s="2239"/>
      <c r="W28" s="4647"/>
      <c r="X28" s="2239"/>
      <c r="Y28" s="2239"/>
      <c r="Z28" s="2239"/>
      <c r="AA28" s="2239"/>
      <c r="AB28" s="2239"/>
      <c r="AC28" s="2239"/>
      <c r="AD28" s="2239"/>
      <c r="AE28" s="2239"/>
      <c r="AF28" s="2239"/>
      <c r="AG28" s="2239"/>
      <c r="AH28" s="2239"/>
      <c r="AI28" s="2239"/>
      <c r="AJ28" s="2239"/>
      <c r="AK28" s="2239"/>
      <c r="AL28" s="2239"/>
      <c r="AM28" s="2239"/>
      <c r="AN28" s="2239"/>
      <c r="AO28" s="2239"/>
      <c r="AP28" s="2239"/>
      <c r="AQ28" s="2239"/>
      <c r="AR28" s="3180"/>
    </row>
    <row r="29" spans="1:44" ht="21" customHeight="1">
      <c r="A29" s="4642"/>
      <c r="B29" s="2241"/>
      <c r="C29" s="3491"/>
      <c r="D29" s="3491"/>
      <c r="E29" s="3491"/>
      <c r="F29" s="3491"/>
      <c r="G29" s="3491"/>
      <c r="H29" s="3491"/>
      <c r="I29" s="3491"/>
      <c r="J29" s="3491"/>
      <c r="K29" s="3491"/>
      <c r="L29" s="3491"/>
      <c r="M29" s="3491"/>
      <c r="N29" s="3491"/>
      <c r="O29" s="3491"/>
      <c r="P29" s="3491"/>
      <c r="Q29" s="3491"/>
      <c r="R29" s="3491"/>
      <c r="S29" s="3491"/>
      <c r="T29" s="3491"/>
      <c r="U29" s="3491"/>
      <c r="V29" s="3491"/>
      <c r="W29" s="2241"/>
      <c r="X29" s="2242"/>
      <c r="Y29" s="2242"/>
      <c r="Z29" s="2242"/>
      <c r="AA29" s="2242"/>
      <c r="AB29" s="2242"/>
      <c r="AC29" s="2242"/>
      <c r="AD29" s="2242"/>
      <c r="AE29" s="2242"/>
      <c r="AF29" s="2242"/>
      <c r="AG29" s="2242"/>
      <c r="AH29" s="2242"/>
      <c r="AI29" s="2242"/>
      <c r="AJ29" s="2242"/>
      <c r="AK29" s="2242"/>
      <c r="AL29" s="2242"/>
      <c r="AM29" s="2242"/>
      <c r="AN29" s="2242"/>
      <c r="AO29" s="2242"/>
      <c r="AP29" s="2242"/>
      <c r="AQ29" s="2242"/>
      <c r="AR29" s="4649"/>
    </row>
    <row r="30" spans="1:44" ht="21" customHeight="1">
      <c r="A30" s="4642"/>
      <c r="B30" s="2241"/>
      <c r="C30" s="3491"/>
      <c r="D30" s="3491"/>
      <c r="E30" s="3491"/>
      <c r="F30" s="3491"/>
      <c r="G30" s="3491"/>
      <c r="H30" s="3491"/>
      <c r="I30" s="3491"/>
      <c r="J30" s="3491"/>
      <c r="K30" s="3491"/>
      <c r="L30" s="3491"/>
      <c r="M30" s="3491"/>
      <c r="N30" s="3491"/>
      <c r="O30" s="3491"/>
      <c r="P30" s="3491"/>
      <c r="Q30" s="3491"/>
      <c r="R30" s="3491"/>
      <c r="S30" s="3491"/>
      <c r="T30" s="3491"/>
      <c r="U30" s="3491"/>
      <c r="V30" s="3491"/>
      <c r="W30" s="2241"/>
      <c r="X30" s="2242"/>
      <c r="Y30" s="2242"/>
      <c r="Z30" s="2242"/>
      <c r="AA30" s="2242"/>
      <c r="AB30" s="2242"/>
      <c r="AC30" s="2242"/>
      <c r="AD30" s="2242"/>
      <c r="AE30" s="2242"/>
      <c r="AF30" s="2242"/>
      <c r="AG30" s="2242"/>
      <c r="AH30" s="2242"/>
      <c r="AI30" s="2242"/>
      <c r="AJ30" s="2242"/>
      <c r="AK30" s="2242"/>
      <c r="AL30" s="2242"/>
      <c r="AM30" s="2242"/>
      <c r="AN30" s="2242"/>
      <c r="AO30" s="2242"/>
      <c r="AP30" s="2242"/>
      <c r="AQ30" s="2242"/>
      <c r="AR30" s="4649"/>
    </row>
    <row r="31" spans="1:44" ht="21" customHeight="1" thickBot="1">
      <c r="A31" s="4643"/>
      <c r="B31" s="2595"/>
      <c r="C31" s="4648"/>
      <c r="D31" s="4648"/>
      <c r="E31" s="4648"/>
      <c r="F31" s="4648"/>
      <c r="G31" s="4648"/>
      <c r="H31" s="4648"/>
      <c r="I31" s="4648"/>
      <c r="J31" s="4648"/>
      <c r="K31" s="4648"/>
      <c r="L31" s="4648"/>
      <c r="M31" s="4648"/>
      <c r="N31" s="4648"/>
      <c r="O31" s="4648"/>
      <c r="P31" s="4648"/>
      <c r="Q31" s="4648"/>
      <c r="R31" s="4648"/>
      <c r="S31" s="4648"/>
      <c r="T31" s="4648"/>
      <c r="U31" s="4648"/>
      <c r="V31" s="4648"/>
      <c r="W31" s="2595"/>
      <c r="X31" s="4648"/>
      <c r="Y31" s="4648"/>
      <c r="Z31" s="4648"/>
      <c r="AA31" s="4648"/>
      <c r="AB31" s="4648"/>
      <c r="AC31" s="4648"/>
      <c r="AD31" s="4648"/>
      <c r="AE31" s="4648"/>
      <c r="AF31" s="4648"/>
      <c r="AG31" s="4648"/>
      <c r="AH31" s="4648"/>
      <c r="AI31" s="4648"/>
      <c r="AJ31" s="4648"/>
      <c r="AK31" s="4648"/>
      <c r="AL31" s="4648"/>
      <c r="AM31" s="4648"/>
      <c r="AN31" s="4648"/>
      <c r="AO31" s="4648"/>
      <c r="AP31" s="4648"/>
      <c r="AQ31" s="4648"/>
      <c r="AR31" s="4650"/>
    </row>
    <row r="32" spans="1:44" ht="21" customHeight="1" thickBot="1">
      <c r="A32" s="4653" t="s">
        <v>529</v>
      </c>
      <c r="B32" s="4654"/>
      <c r="C32" s="4654"/>
      <c r="D32" s="4654"/>
      <c r="E32" s="4654"/>
      <c r="F32" s="4654"/>
      <c r="G32" s="4654"/>
      <c r="H32" s="4654"/>
      <c r="I32" s="4655"/>
      <c r="J32" s="4656" t="s">
        <v>530</v>
      </c>
      <c r="K32" s="4656"/>
      <c r="L32" s="4656"/>
      <c r="M32" s="4656"/>
      <c r="N32" s="4656"/>
      <c r="O32" s="4656"/>
      <c r="P32" s="4656"/>
      <c r="Q32" s="4656"/>
      <c r="R32" s="4656"/>
      <c r="S32" s="4656"/>
      <c r="T32" s="4656"/>
      <c r="U32" s="4656"/>
      <c r="V32" s="4656"/>
      <c r="W32" s="4656"/>
      <c r="X32" s="4656"/>
      <c r="Y32" s="4656"/>
      <c r="Z32" s="4656"/>
      <c r="AA32" s="4656"/>
      <c r="AB32" s="4656"/>
      <c r="AC32" s="4656"/>
      <c r="AD32" s="4656"/>
      <c r="AE32" s="4656"/>
      <c r="AF32" s="4656"/>
      <c r="AG32" s="4656"/>
      <c r="AH32" s="4656"/>
      <c r="AI32" s="4656"/>
      <c r="AJ32" s="4656"/>
      <c r="AK32" s="4656"/>
      <c r="AL32" s="4656"/>
      <c r="AM32" s="4656"/>
      <c r="AN32" s="4656"/>
      <c r="AO32" s="4656"/>
      <c r="AP32" s="4656"/>
      <c r="AQ32" s="4656"/>
      <c r="AR32" s="4657"/>
    </row>
    <row r="33" spans="1:44" ht="21" customHeight="1">
      <c r="A33" s="4651" t="s">
        <v>531</v>
      </c>
      <c r="B33" s="4651"/>
      <c r="C33" s="4651"/>
      <c r="D33" s="4651"/>
      <c r="E33" s="4651"/>
      <c r="F33" s="4651"/>
      <c r="G33" s="4651"/>
      <c r="H33" s="4651"/>
      <c r="I33" s="4651"/>
      <c r="J33" s="4651"/>
      <c r="K33" s="4651"/>
      <c r="L33" s="4651"/>
      <c r="M33" s="4651"/>
      <c r="N33" s="4651"/>
      <c r="O33" s="4651"/>
      <c r="P33" s="4651"/>
      <c r="Q33" s="4651"/>
      <c r="R33" s="4651"/>
      <c r="S33" s="4651"/>
      <c r="T33" s="4651"/>
      <c r="U33" s="4651"/>
      <c r="V33" s="4651"/>
      <c r="W33" s="4651"/>
      <c r="X33" s="4651"/>
      <c r="Y33" s="4651"/>
      <c r="Z33" s="4651"/>
      <c r="AA33" s="4651"/>
      <c r="AB33" s="4651"/>
      <c r="AC33" s="4651"/>
      <c r="AD33" s="4651"/>
      <c r="AE33" s="4651"/>
      <c r="AF33" s="4651"/>
      <c r="AG33" s="4651"/>
      <c r="AH33" s="4651"/>
      <c r="AI33" s="4651"/>
      <c r="AJ33" s="4651"/>
      <c r="AK33" s="4651"/>
      <c r="AL33" s="4651"/>
      <c r="AM33" s="4651"/>
      <c r="AN33" s="4651"/>
      <c r="AO33" s="4651"/>
      <c r="AP33" s="4651"/>
      <c r="AQ33" s="4651"/>
      <c r="AR33" s="4651"/>
    </row>
    <row r="34" spans="1:44" ht="66" customHeight="1">
      <c r="A34" s="4652" t="s">
        <v>285</v>
      </c>
      <c r="B34" s="4651"/>
      <c r="C34" s="4651"/>
      <c r="D34" s="4651"/>
      <c r="E34" s="4651"/>
      <c r="F34" s="4651"/>
      <c r="G34" s="4651"/>
      <c r="H34" s="4651"/>
      <c r="I34" s="4651"/>
      <c r="J34" s="4651"/>
      <c r="K34" s="4651"/>
      <c r="L34" s="4651"/>
      <c r="M34" s="4651"/>
      <c r="N34" s="4651"/>
      <c r="O34" s="4651"/>
      <c r="P34" s="4651"/>
      <c r="Q34" s="4651"/>
      <c r="R34" s="4651"/>
      <c r="S34" s="4651"/>
      <c r="T34" s="4651"/>
      <c r="U34" s="4651"/>
      <c r="V34" s="4651"/>
      <c r="W34" s="4651"/>
      <c r="X34" s="4651"/>
      <c r="Y34" s="4651"/>
      <c r="Z34" s="4651"/>
      <c r="AA34" s="4651"/>
      <c r="AB34" s="4651"/>
      <c r="AC34" s="4651"/>
      <c r="AD34" s="4651"/>
      <c r="AE34" s="4651"/>
      <c r="AF34" s="4651"/>
      <c r="AG34" s="4651"/>
      <c r="AH34" s="4651"/>
      <c r="AI34" s="4651"/>
      <c r="AJ34" s="4651"/>
      <c r="AK34" s="4651"/>
      <c r="AL34" s="4651"/>
      <c r="AM34" s="4651"/>
      <c r="AN34" s="4651"/>
      <c r="AO34" s="4651"/>
      <c r="AP34" s="4651"/>
      <c r="AQ34" s="4651"/>
      <c r="AR34" s="4651"/>
    </row>
    <row r="35" spans="1:44" ht="41.25" customHeight="1">
      <c r="A35" s="4652" t="s">
        <v>532</v>
      </c>
      <c r="B35" s="4651"/>
      <c r="C35" s="4651"/>
      <c r="D35" s="4651"/>
      <c r="E35" s="4651"/>
      <c r="F35" s="4651"/>
      <c r="G35" s="4651"/>
      <c r="H35" s="4651"/>
      <c r="I35" s="4651"/>
      <c r="J35" s="4651"/>
      <c r="K35" s="4651"/>
      <c r="L35" s="4651"/>
      <c r="M35" s="4651"/>
      <c r="N35" s="4651"/>
      <c r="O35" s="4651"/>
      <c r="P35" s="4651"/>
      <c r="Q35" s="4651"/>
      <c r="R35" s="4651"/>
      <c r="S35" s="4651"/>
      <c r="T35" s="4651"/>
      <c r="U35" s="4651"/>
      <c r="V35" s="4651"/>
      <c r="W35" s="4651"/>
      <c r="X35" s="4651"/>
      <c r="Y35" s="4651"/>
      <c r="Z35" s="4651"/>
      <c r="AA35" s="4651"/>
      <c r="AB35" s="4651"/>
      <c r="AC35" s="4651"/>
      <c r="AD35" s="4651"/>
      <c r="AE35" s="4651"/>
      <c r="AF35" s="4651"/>
      <c r="AG35" s="4651"/>
      <c r="AH35" s="4651"/>
      <c r="AI35" s="4651"/>
      <c r="AJ35" s="4651"/>
      <c r="AK35" s="4651"/>
      <c r="AL35" s="4651"/>
      <c r="AM35" s="4651"/>
      <c r="AN35" s="4651"/>
      <c r="AO35" s="4651"/>
      <c r="AP35" s="4651"/>
      <c r="AQ35" s="4651"/>
      <c r="AR35" s="4651"/>
    </row>
    <row r="36" spans="1:44" ht="27.75" customHeight="1">
      <c r="A36" s="4651" t="s">
        <v>533</v>
      </c>
      <c r="B36" s="4651"/>
      <c r="C36" s="4651"/>
      <c r="D36" s="4651"/>
      <c r="E36" s="4651"/>
      <c r="F36" s="4651"/>
      <c r="G36" s="4651"/>
      <c r="H36" s="4651"/>
      <c r="I36" s="4651"/>
      <c r="J36" s="4651"/>
      <c r="K36" s="4651"/>
      <c r="L36" s="4651"/>
      <c r="M36" s="4651"/>
      <c r="N36" s="4651"/>
      <c r="O36" s="4651"/>
      <c r="P36" s="4651"/>
      <c r="Q36" s="4651"/>
      <c r="R36" s="4651"/>
      <c r="S36" s="4651"/>
      <c r="T36" s="4651"/>
      <c r="U36" s="4651"/>
      <c r="V36" s="4651"/>
      <c r="W36" s="4651"/>
      <c r="X36" s="4651"/>
      <c r="Y36" s="4651"/>
      <c r="Z36" s="4651"/>
      <c r="AA36" s="4651"/>
      <c r="AB36" s="4651"/>
      <c r="AC36" s="4651"/>
      <c r="AD36" s="4651"/>
      <c r="AE36" s="4651"/>
      <c r="AF36" s="4651"/>
      <c r="AG36" s="4651"/>
      <c r="AH36" s="4651"/>
      <c r="AI36" s="4651"/>
      <c r="AJ36" s="4651"/>
      <c r="AK36" s="4651"/>
      <c r="AL36" s="4651"/>
      <c r="AM36" s="4651"/>
      <c r="AN36" s="4651"/>
      <c r="AO36" s="4651"/>
      <c r="AP36" s="4651"/>
      <c r="AQ36" s="4651"/>
      <c r="AR36" s="4651"/>
    </row>
    <row r="37" spans="1:44" ht="21" customHeight="1">
      <c r="A37" s="4640" t="s">
        <v>535</v>
      </c>
      <c r="B37" s="4640"/>
      <c r="C37" s="4640"/>
      <c r="D37" s="4640"/>
      <c r="E37" s="4640"/>
      <c r="F37" s="4640"/>
      <c r="G37" s="4640"/>
      <c r="H37" s="4640"/>
      <c r="I37" s="4640"/>
      <c r="J37" s="4640"/>
      <c r="K37" s="4640"/>
      <c r="L37" s="4640"/>
      <c r="M37" s="4640"/>
      <c r="N37" s="4640"/>
      <c r="O37" s="4640"/>
      <c r="P37" s="4640"/>
      <c r="Q37" s="4640"/>
      <c r="R37" s="4640"/>
      <c r="S37" s="4640"/>
      <c r="T37" s="4640"/>
      <c r="U37" s="4640"/>
      <c r="V37" s="4640"/>
      <c r="W37" s="4640"/>
      <c r="X37" s="4640"/>
      <c r="Y37" s="4640"/>
      <c r="Z37" s="4640"/>
      <c r="AA37" s="4640"/>
      <c r="AB37" s="4640"/>
      <c r="AC37" s="4640"/>
      <c r="AD37" s="4640"/>
      <c r="AE37" s="4640"/>
      <c r="AF37" s="4640"/>
      <c r="AG37" s="4640"/>
      <c r="AH37" s="4640"/>
      <c r="AI37" s="4640"/>
      <c r="AJ37" s="4640"/>
      <c r="AK37" s="4640"/>
      <c r="AL37" s="4640"/>
      <c r="AM37" s="4640"/>
      <c r="AN37" s="4640"/>
      <c r="AO37" s="4640"/>
      <c r="AP37" s="4640"/>
      <c r="AQ37" s="4640"/>
      <c r="AR37" s="4640"/>
    </row>
    <row r="38" spans="1:44" ht="21" customHeight="1">
      <c r="A38" s="4640"/>
      <c r="B38" s="4640"/>
      <c r="C38" s="4640"/>
      <c r="D38" s="4640"/>
      <c r="E38" s="4640"/>
      <c r="F38" s="4640"/>
      <c r="G38" s="4640"/>
      <c r="H38" s="4640"/>
      <c r="I38" s="4640"/>
      <c r="J38" s="4640"/>
      <c r="K38" s="4640"/>
      <c r="L38" s="4640"/>
      <c r="M38" s="4640"/>
      <c r="N38" s="4640"/>
      <c r="O38" s="4640"/>
      <c r="P38" s="4640"/>
      <c r="Q38" s="4640"/>
      <c r="R38" s="4640"/>
      <c r="S38" s="4640"/>
      <c r="T38" s="4640"/>
      <c r="U38" s="4640"/>
      <c r="V38" s="4640"/>
      <c r="W38" s="4640"/>
      <c r="X38" s="4640"/>
      <c r="Y38" s="4640"/>
      <c r="Z38" s="4640"/>
      <c r="AA38" s="4640"/>
      <c r="AB38" s="4640"/>
      <c r="AC38" s="4640"/>
      <c r="AD38" s="4640"/>
      <c r="AE38" s="4640"/>
      <c r="AF38" s="4640"/>
      <c r="AG38" s="4640"/>
      <c r="AH38" s="4640"/>
      <c r="AI38" s="4640"/>
      <c r="AJ38" s="4640"/>
      <c r="AK38" s="4640"/>
      <c r="AL38" s="4640"/>
      <c r="AM38" s="4640"/>
      <c r="AN38" s="4640"/>
      <c r="AO38" s="4640"/>
      <c r="AP38" s="4640"/>
      <c r="AQ38" s="4640"/>
      <c r="AR38" s="4640"/>
    </row>
    <row r="39" spans="1:44" ht="21" customHeight="1">
      <c r="A39" s="497"/>
      <c r="B39" s="497"/>
    </row>
    <row r="40" spans="1:44" ht="21" customHeight="1">
      <c r="A40" s="497"/>
      <c r="B40" s="497"/>
    </row>
    <row r="41" spans="1:44" ht="21" customHeight="1">
      <c r="A41" s="497"/>
      <c r="B41" s="497"/>
    </row>
    <row r="42" spans="1:44" ht="21" customHeight="1">
      <c r="A42" s="497"/>
      <c r="B42" s="497"/>
    </row>
    <row r="43" spans="1:44" ht="21" customHeight="1">
      <c r="A43" s="497"/>
      <c r="B43" s="497"/>
    </row>
    <row r="44" spans="1:44" ht="21" customHeight="1">
      <c r="A44" s="498"/>
      <c r="B44" s="497"/>
    </row>
    <row r="45" spans="1:44" ht="21" customHeight="1">
      <c r="A45" s="498"/>
      <c r="B45" s="497"/>
    </row>
    <row r="46" spans="1:44" ht="21" customHeight="1">
      <c r="A46" s="498"/>
      <c r="B46" s="497"/>
    </row>
    <row r="47" spans="1:44" ht="21" customHeight="1">
      <c r="A47" s="498"/>
      <c r="B47" s="497"/>
    </row>
    <row r="48" spans="1:44" ht="21" customHeight="1">
      <c r="A48" s="498"/>
      <c r="B48" s="497"/>
    </row>
  </sheetData>
  <customSheetViews>
    <customSheetView guid="{A89971A1-2A57-4416-B1BB-86BE65CC2ABD}" showPageBreaks="1" printArea="1" view="pageBreakPreview">
      <pageMargins left="0.75" right="0.75" top="1" bottom="1" header="0.51200000000000001" footer="0.51200000000000001"/>
      <pageSetup paperSize="9" scale="83" orientation="portrait" r:id="rId1"/>
      <headerFooter alignWithMargins="0"/>
    </customSheetView>
  </customSheetViews>
  <mergeCells count="147">
    <mergeCell ref="C22:I22"/>
    <mergeCell ref="J22:K22"/>
    <mergeCell ref="L22:Q22"/>
    <mergeCell ref="R22:W22"/>
    <mergeCell ref="X22:AD22"/>
    <mergeCell ref="AE22:AK22"/>
    <mergeCell ref="AL22:AR22"/>
    <mergeCell ref="B25:B26"/>
    <mergeCell ref="C25:I25"/>
    <mergeCell ref="J25:K25"/>
    <mergeCell ref="L25:Q25"/>
    <mergeCell ref="C26:I26"/>
    <mergeCell ref="J26:K26"/>
    <mergeCell ref="L26:Q26"/>
    <mergeCell ref="B19:B24"/>
    <mergeCell ref="C19:I19"/>
    <mergeCell ref="C24:I24"/>
    <mergeCell ref="J20:K20"/>
    <mergeCell ref="J24:K24"/>
    <mergeCell ref="L24:Q24"/>
    <mergeCell ref="C23:I23"/>
    <mergeCell ref="J23:K23"/>
    <mergeCell ref="AE21:AK21"/>
    <mergeCell ref="AL21:AR21"/>
    <mergeCell ref="A37:AR38"/>
    <mergeCell ref="A27:A31"/>
    <mergeCell ref="B27:V27"/>
    <mergeCell ref="W27:AR27"/>
    <mergeCell ref="B28:V31"/>
    <mergeCell ref="W28:AR31"/>
    <mergeCell ref="A33:AR33"/>
    <mergeCell ref="A34:AR34"/>
    <mergeCell ref="A35:AR35"/>
    <mergeCell ref="A36:AR36"/>
    <mergeCell ref="A32:I32"/>
    <mergeCell ref="J32:AR32"/>
    <mergeCell ref="R20:W20"/>
    <mergeCell ref="X20:AD20"/>
    <mergeCell ref="AE20:AK20"/>
    <mergeCell ref="R24:W24"/>
    <mergeCell ref="X24:AD24"/>
    <mergeCell ref="R26:W26"/>
    <mergeCell ref="X26:AD26"/>
    <mergeCell ref="AE26:AK26"/>
    <mergeCell ref="AL26:AR26"/>
    <mergeCell ref="R25:W25"/>
    <mergeCell ref="X25:AD25"/>
    <mergeCell ref="AE25:AK25"/>
    <mergeCell ref="AL25:AR25"/>
    <mergeCell ref="AE24:AK24"/>
    <mergeCell ref="AL24:AR24"/>
    <mergeCell ref="R23:W23"/>
    <mergeCell ref="X23:AD23"/>
    <mergeCell ref="AE23:AK23"/>
    <mergeCell ref="AL23:AR23"/>
    <mergeCell ref="AL20:AR20"/>
    <mergeCell ref="R21:W21"/>
    <mergeCell ref="X21:AD21"/>
    <mergeCell ref="AL17:AR17"/>
    <mergeCell ref="AE17:AK17"/>
    <mergeCell ref="AL18:AR18"/>
    <mergeCell ref="R19:W19"/>
    <mergeCell ref="X19:AD19"/>
    <mergeCell ref="AE19:AK19"/>
    <mergeCell ref="AL19:AR19"/>
    <mergeCell ref="AE18:AK18"/>
    <mergeCell ref="AL15:AR15"/>
    <mergeCell ref="R16:W16"/>
    <mergeCell ref="X16:AD16"/>
    <mergeCell ref="AE16:AK16"/>
    <mergeCell ref="AL16:AR16"/>
    <mergeCell ref="R15:W15"/>
    <mergeCell ref="X15:AD15"/>
    <mergeCell ref="AE15:AK15"/>
    <mergeCell ref="R17:W17"/>
    <mergeCell ref="X17:AD17"/>
    <mergeCell ref="R18:W18"/>
    <mergeCell ref="X18:AD18"/>
    <mergeCell ref="R14:W14"/>
    <mergeCell ref="X14:AD14"/>
    <mergeCell ref="AE14:AK14"/>
    <mergeCell ref="AL14:AR14"/>
    <mergeCell ref="X13:AD13"/>
    <mergeCell ref="AE13:AK13"/>
    <mergeCell ref="R13:W13"/>
    <mergeCell ref="R12:W12"/>
    <mergeCell ref="X12:AD12"/>
    <mergeCell ref="AE12:AK12"/>
    <mergeCell ref="AL12:AR12"/>
    <mergeCell ref="R11:W11"/>
    <mergeCell ref="AL13:AR13"/>
    <mergeCell ref="AL8:AR9"/>
    <mergeCell ref="R10:W10"/>
    <mergeCell ref="X10:AD10"/>
    <mergeCell ref="AE10:AK10"/>
    <mergeCell ref="AL10:AR10"/>
    <mergeCell ref="X11:AD11"/>
    <mergeCell ref="AE11:AK11"/>
    <mergeCell ref="AL11:AR11"/>
    <mergeCell ref="L13:Q13"/>
    <mergeCell ref="C14:I14"/>
    <mergeCell ref="J14:K14"/>
    <mergeCell ref="L14:Q14"/>
    <mergeCell ref="A6:K6"/>
    <mergeCell ref="A7:K7"/>
    <mergeCell ref="A4:AR4"/>
    <mergeCell ref="L6:AR6"/>
    <mergeCell ref="L7:AR7"/>
    <mergeCell ref="B8:I9"/>
    <mergeCell ref="J8:K9"/>
    <mergeCell ref="L8:Q9"/>
    <mergeCell ref="X8:AD9"/>
    <mergeCell ref="AE8:AK9"/>
    <mergeCell ref="A8:A26"/>
    <mergeCell ref="R8:W9"/>
    <mergeCell ref="C18:I18"/>
    <mergeCell ref="L20:Q20"/>
    <mergeCell ref="L19:Q19"/>
    <mergeCell ref="C20:I20"/>
    <mergeCell ref="L23:Q23"/>
    <mergeCell ref="C21:I21"/>
    <mergeCell ref="J21:K21"/>
    <mergeCell ref="L21:Q21"/>
    <mergeCell ref="C11:I11"/>
    <mergeCell ref="J11:K11"/>
    <mergeCell ref="L11:Q11"/>
    <mergeCell ref="B10:B18"/>
    <mergeCell ref="C10:I10"/>
    <mergeCell ref="J10:K10"/>
    <mergeCell ref="L10:Q10"/>
    <mergeCell ref="C12:I12"/>
    <mergeCell ref="J19:K19"/>
    <mergeCell ref="L16:Q16"/>
    <mergeCell ref="J18:K18"/>
    <mergeCell ref="L18:Q18"/>
    <mergeCell ref="C17:I17"/>
    <mergeCell ref="J17:K17"/>
    <mergeCell ref="L17:Q17"/>
    <mergeCell ref="C16:I16"/>
    <mergeCell ref="J16:K16"/>
    <mergeCell ref="J12:K12"/>
    <mergeCell ref="L12:Q12"/>
    <mergeCell ref="C15:I15"/>
    <mergeCell ref="J15:K15"/>
    <mergeCell ref="L15:Q15"/>
    <mergeCell ref="C13:I13"/>
    <mergeCell ref="J13:K13"/>
  </mergeCells>
  <phoneticPr fontId="6"/>
  <hyperlinks>
    <hyperlink ref="A1" location="'目次'!A1" display="目次"/>
  </hyperlinks>
  <pageMargins left="0.75" right="0.75" top="1" bottom="1" header="0.51200000000000001" footer="0.51200000000000001"/>
  <pageSetup paperSize="9" scale="83" orientation="portrait" r:id="rId2"/>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BE38"/>
  <sheetViews>
    <sheetView view="pageBreakPreview" zoomScaleNormal="100" zoomScaleSheetLayoutView="100" workbookViewId="0"/>
  </sheetViews>
  <sheetFormatPr defaultColWidth="9" defaultRowHeight="21" customHeight="1"/>
  <cols>
    <col min="1" max="1" width="4.75" style="24" customWidth="1"/>
    <col min="2" max="5" width="2.625" style="54" customWidth="1"/>
    <col min="6" max="12" width="2.625" style="24" customWidth="1"/>
    <col min="13" max="19" width="2.375" style="24" customWidth="1"/>
    <col min="20" max="47" width="2.875" style="24" customWidth="1"/>
    <col min="48" max="56" width="2.25" style="24" customWidth="1"/>
    <col min="57" max="57" width="5.75" style="24" customWidth="1"/>
    <col min="58" max="71" width="2.625" style="24" customWidth="1"/>
    <col min="72" max="16384" width="9" style="24"/>
  </cols>
  <sheetData>
    <row r="1" spans="1:57" ht="18" customHeight="1">
      <c r="A1" s="1374" t="s">
        <v>2423</v>
      </c>
    </row>
    <row r="2" spans="1:57" ht="18.75" customHeight="1">
      <c r="A2" s="4677" t="s">
        <v>7</v>
      </c>
      <c r="B2" s="4677"/>
      <c r="C2" s="4677"/>
      <c r="D2" s="4677"/>
      <c r="E2" s="4677"/>
      <c r="F2" s="4677"/>
      <c r="G2" s="4677"/>
      <c r="H2" s="4677"/>
      <c r="I2" s="4677"/>
      <c r="J2" s="4677"/>
      <c r="K2" s="4677"/>
      <c r="L2" s="4677"/>
      <c r="M2" s="4677"/>
      <c r="N2" s="4677"/>
      <c r="O2" s="4677"/>
      <c r="P2" s="4677"/>
      <c r="Q2" s="4677"/>
      <c r="R2" s="4677"/>
      <c r="S2" s="4677"/>
      <c r="T2" s="4677"/>
      <c r="U2" s="4677"/>
      <c r="V2" s="4677"/>
      <c r="W2" s="4677"/>
      <c r="X2" s="4677"/>
      <c r="Y2" s="4677"/>
      <c r="Z2" s="4677"/>
      <c r="AA2" s="4677"/>
      <c r="AB2" s="4677"/>
      <c r="AC2" s="4677"/>
      <c r="AD2" s="4677"/>
      <c r="AE2" s="4677"/>
      <c r="AF2" s="4677"/>
      <c r="AG2" s="4677"/>
      <c r="AH2" s="4677"/>
      <c r="AI2" s="4677"/>
      <c r="AJ2" s="4677"/>
      <c r="AK2" s="4677"/>
      <c r="AL2" s="4677"/>
      <c r="AM2" s="4677"/>
      <c r="AN2" s="4677"/>
      <c r="AO2" s="4677"/>
      <c r="AP2" s="4677"/>
      <c r="AQ2" s="4677"/>
      <c r="AR2" s="4677"/>
      <c r="AS2" s="4677"/>
      <c r="AT2" s="4677"/>
      <c r="AU2" s="4677"/>
      <c r="AV2" s="4677"/>
      <c r="AW2" s="4677"/>
      <c r="AX2" s="4677"/>
      <c r="AY2" s="4677"/>
      <c r="AZ2" s="4677"/>
      <c r="BA2" s="4677"/>
      <c r="BB2" s="4677"/>
      <c r="BC2" s="4677"/>
      <c r="BD2" s="4677"/>
      <c r="BE2" s="4677"/>
    </row>
    <row r="3" spans="1:57" ht="18.75" customHeight="1">
      <c r="A3" s="4720" t="s">
        <v>579</v>
      </c>
      <c r="B3" s="4720"/>
      <c r="C3" s="4720"/>
      <c r="D3" s="4720"/>
      <c r="E3" s="4720"/>
      <c r="F3" s="4720"/>
      <c r="G3" s="4720"/>
      <c r="H3" s="4720"/>
      <c r="I3" s="4720"/>
      <c r="J3" s="4720"/>
      <c r="K3" s="4720"/>
      <c r="L3" s="4720"/>
      <c r="M3" s="4720"/>
      <c r="N3" s="4720"/>
      <c r="O3" s="4720"/>
      <c r="P3" s="4720"/>
      <c r="Q3" s="4720"/>
      <c r="R3" s="4720"/>
      <c r="S3" s="4720"/>
      <c r="T3" s="4720"/>
      <c r="U3" s="4720"/>
      <c r="V3" s="4720"/>
      <c r="W3" s="4720"/>
      <c r="X3" s="4720"/>
      <c r="Y3" s="4720"/>
      <c r="Z3" s="4720"/>
      <c r="AA3" s="4720"/>
      <c r="AB3" s="4720"/>
      <c r="AC3" s="4720"/>
      <c r="AD3" s="4720"/>
      <c r="AE3" s="4720"/>
      <c r="AF3" s="4720"/>
      <c r="AG3" s="4720"/>
      <c r="AH3" s="4720"/>
      <c r="AI3" s="4720"/>
      <c r="AJ3" s="4720"/>
      <c r="AK3" s="4720"/>
      <c r="AL3" s="4720"/>
      <c r="AM3" s="4720"/>
      <c r="AN3" s="4720"/>
      <c r="AO3" s="4720"/>
      <c r="AP3" s="4720"/>
      <c r="AQ3" s="4720"/>
      <c r="AR3" s="4720"/>
      <c r="AS3" s="4720"/>
      <c r="AT3" s="4720"/>
      <c r="AU3" s="4720"/>
      <c r="AV3" s="4720"/>
      <c r="AW3" s="4720"/>
      <c r="AX3" s="4720"/>
      <c r="AY3" s="4720"/>
      <c r="AZ3" s="4720"/>
      <c r="BA3" s="4720"/>
      <c r="BB3" s="4720"/>
      <c r="BC3" s="4720"/>
      <c r="BD3" s="4720"/>
    </row>
    <row r="4" spans="1:57" ht="18.75" customHeight="1" thickBot="1">
      <c r="B4" s="25"/>
      <c r="C4" s="25"/>
      <c r="D4" s="25"/>
      <c r="E4" s="25"/>
      <c r="F4" s="25"/>
      <c r="AU4" s="24" t="s">
        <v>502</v>
      </c>
    </row>
    <row r="5" spans="1:57" ht="18.75" customHeight="1" thickBot="1">
      <c r="A5" s="4683" t="s">
        <v>555</v>
      </c>
      <c r="B5" s="4684"/>
      <c r="C5" s="4684"/>
      <c r="D5" s="4684"/>
      <c r="E5" s="4684"/>
      <c r="F5" s="4684"/>
      <c r="G5" s="4684"/>
      <c r="H5" s="4684"/>
      <c r="I5" s="4684"/>
      <c r="J5" s="4684"/>
      <c r="K5" s="4684"/>
      <c r="L5" s="4684"/>
      <c r="M5" s="4684"/>
      <c r="N5" s="4684"/>
      <c r="O5" s="4684"/>
      <c r="P5" s="4684"/>
      <c r="Q5" s="4684"/>
      <c r="R5" s="4684"/>
      <c r="S5" s="4684"/>
      <c r="T5" s="4689"/>
      <c r="U5" s="4684"/>
      <c r="V5" s="4684"/>
      <c r="W5" s="4684"/>
      <c r="X5" s="4684"/>
      <c r="Y5" s="4684"/>
      <c r="Z5" s="4684"/>
      <c r="AA5" s="4684"/>
      <c r="AB5" s="4684"/>
      <c r="AC5" s="4684"/>
      <c r="AD5" s="4684"/>
      <c r="AE5" s="4683" t="s">
        <v>580</v>
      </c>
      <c r="AF5" s="4684"/>
      <c r="AG5" s="4684"/>
      <c r="AH5" s="4684"/>
      <c r="AI5" s="4684"/>
      <c r="AJ5" s="4684"/>
      <c r="AK5" s="4684"/>
      <c r="AL5" s="4684"/>
      <c r="AM5" s="4684"/>
      <c r="AN5" s="4684"/>
      <c r="AO5" s="4689"/>
      <c r="AP5" s="4684"/>
      <c r="AQ5" s="4684"/>
      <c r="AR5" s="4684"/>
      <c r="AS5" s="4684"/>
      <c r="AT5" s="4684"/>
      <c r="AU5" s="4684"/>
      <c r="AV5" s="4684"/>
      <c r="AW5" s="4684"/>
      <c r="AX5" s="4684"/>
      <c r="AY5" s="4684"/>
      <c r="AZ5" s="4684"/>
      <c r="BA5" s="4684"/>
      <c r="BB5" s="4684"/>
      <c r="BC5" s="4684"/>
      <c r="BD5" s="4684"/>
      <c r="BE5" s="4693"/>
    </row>
    <row r="6" spans="1:57" ht="18.75" customHeight="1" thickBot="1">
      <c r="A6" s="4724"/>
      <c r="B6" s="4717"/>
      <c r="C6" s="4717"/>
      <c r="D6" s="4717"/>
      <c r="E6" s="4717"/>
      <c r="F6" s="4717"/>
      <c r="G6" s="4717"/>
      <c r="H6" s="4717"/>
      <c r="I6" s="4717"/>
      <c r="J6" s="4717"/>
      <c r="K6" s="4717"/>
      <c r="L6" s="4717"/>
      <c r="M6" s="4717"/>
      <c r="N6" s="4717"/>
      <c r="O6" s="4717"/>
      <c r="P6" s="4717"/>
      <c r="Q6" s="4717"/>
      <c r="R6" s="4717"/>
      <c r="S6" s="4717"/>
      <c r="T6" s="4683" t="s">
        <v>538</v>
      </c>
      <c r="U6" s="4684"/>
      <c r="V6" s="4684"/>
      <c r="W6" s="4684"/>
      <c r="X6" s="4684"/>
      <c r="Y6" s="4684"/>
      <c r="Z6" s="4684"/>
      <c r="AA6" s="4684"/>
      <c r="AB6" s="4684"/>
      <c r="AC6" s="4684"/>
      <c r="AD6" s="4684"/>
      <c r="AE6" s="4684"/>
      <c r="AF6" s="4684"/>
      <c r="AG6" s="4684"/>
      <c r="AH6" s="4684"/>
      <c r="AI6" s="4684"/>
      <c r="AJ6" s="4684"/>
      <c r="AK6" s="4684"/>
      <c r="AL6" s="4684"/>
      <c r="AM6" s="4684"/>
      <c r="AN6" s="4684"/>
      <c r="AO6" s="4696"/>
      <c r="AP6" s="4701"/>
      <c r="AQ6" s="4689"/>
      <c r="AR6" s="4684"/>
      <c r="AS6" s="4684"/>
      <c r="AT6" s="4684"/>
      <c r="AU6" s="4684"/>
      <c r="AV6" s="4684"/>
      <c r="AW6" s="4684"/>
      <c r="AX6" s="4684"/>
      <c r="AY6" s="4684"/>
      <c r="AZ6" s="4684"/>
      <c r="BA6" s="4684"/>
      <c r="BB6" s="4684"/>
      <c r="BC6" s="4684"/>
      <c r="BD6" s="4684"/>
      <c r="BE6" s="4693"/>
    </row>
    <row r="7" spans="1:57" ht="18.75" customHeight="1" thickBot="1">
      <c r="A7" s="4683" t="s">
        <v>581</v>
      </c>
      <c r="B7" s="4684"/>
      <c r="C7" s="4684"/>
      <c r="D7" s="4684"/>
      <c r="E7" s="4684"/>
      <c r="F7" s="4684"/>
      <c r="G7" s="4684"/>
      <c r="H7" s="4684"/>
      <c r="I7" s="4689"/>
      <c r="J7" s="4684"/>
      <c r="K7" s="4684"/>
      <c r="L7" s="4684"/>
      <c r="M7" s="4684"/>
      <c r="N7" s="4684"/>
      <c r="O7" s="4684"/>
      <c r="P7" s="4684"/>
      <c r="Q7" s="4684"/>
      <c r="R7" s="4684"/>
      <c r="S7" s="4688"/>
      <c r="T7" s="4690" t="s">
        <v>42</v>
      </c>
      <c r="U7" s="4691"/>
      <c r="V7" s="4691"/>
      <c r="W7" s="4691"/>
      <c r="X7" s="4691"/>
      <c r="Y7" s="4691"/>
      <c r="Z7" s="4691"/>
      <c r="AA7" s="4692"/>
      <c r="AB7" s="4689"/>
      <c r="AC7" s="4684"/>
      <c r="AD7" s="4684"/>
      <c r="AE7" s="4684"/>
      <c r="AF7" s="4684"/>
      <c r="AG7" s="4684"/>
      <c r="AH7" s="4684"/>
      <c r="AI7" s="4684"/>
      <c r="AJ7" s="4684"/>
      <c r="AK7" s="4688"/>
      <c r="AL7" s="4689" t="s">
        <v>48</v>
      </c>
      <c r="AM7" s="4684"/>
      <c r="AN7" s="4684"/>
      <c r="AO7" s="4684"/>
      <c r="AP7" s="4684"/>
      <c r="AQ7" s="4684"/>
      <c r="AR7" s="4684"/>
      <c r="AS7" s="4684"/>
      <c r="AT7" s="4688"/>
      <c r="AU7" s="4689"/>
      <c r="AV7" s="4684"/>
      <c r="AW7" s="4684"/>
      <c r="AX7" s="4684"/>
      <c r="AY7" s="4684"/>
      <c r="AZ7" s="4684"/>
      <c r="BA7" s="4684"/>
      <c r="BB7" s="4684"/>
      <c r="BC7" s="4684"/>
      <c r="BD7" s="4684"/>
      <c r="BE7" s="4693"/>
    </row>
    <row r="8" spans="1:57" ht="18.75" customHeight="1" thickBot="1">
      <c r="A8" s="4683" t="s">
        <v>286</v>
      </c>
      <c r="B8" s="4684"/>
      <c r="C8" s="4684"/>
      <c r="D8" s="4684"/>
      <c r="E8" s="4684"/>
      <c r="F8" s="4684"/>
      <c r="G8" s="4684"/>
      <c r="H8" s="4684"/>
      <c r="I8" s="4684"/>
      <c r="J8" s="4684"/>
      <c r="K8" s="4684"/>
      <c r="L8" s="4684"/>
      <c r="M8" s="4684"/>
      <c r="N8" s="4684"/>
      <c r="O8" s="4684"/>
      <c r="P8" s="4684"/>
      <c r="Q8" s="4684"/>
      <c r="R8" s="4684"/>
      <c r="S8" s="4684"/>
      <c r="T8" s="4684"/>
      <c r="U8" s="4684"/>
      <c r="V8" s="4684"/>
      <c r="W8" s="4684"/>
      <c r="X8" s="4684"/>
      <c r="Y8" s="4684"/>
      <c r="Z8" s="4684"/>
      <c r="AA8" s="4688"/>
      <c r="AB8" s="4689"/>
      <c r="AC8" s="4684"/>
      <c r="AD8" s="4684"/>
      <c r="AE8" s="4684"/>
      <c r="AF8" s="4684"/>
      <c r="AG8" s="4684"/>
      <c r="AH8" s="4684"/>
      <c r="AI8" s="4684"/>
      <c r="AJ8" s="4684"/>
      <c r="AK8" s="4688"/>
      <c r="AL8" s="4690" t="s">
        <v>271</v>
      </c>
      <c r="AM8" s="4691"/>
      <c r="AN8" s="4691"/>
      <c r="AO8" s="4691"/>
      <c r="AP8" s="4691"/>
      <c r="AQ8" s="4691"/>
      <c r="AR8" s="4691"/>
      <c r="AS8" s="4691"/>
      <c r="AT8" s="4692"/>
      <c r="AU8" s="4689"/>
      <c r="AV8" s="4684"/>
      <c r="AW8" s="4684"/>
      <c r="AX8" s="4684"/>
      <c r="AY8" s="4684"/>
      <c r="AZ8" s="4684"/>
      <c r="BA8" s="4684"/>
      <c r="BB8" s="4684"/>
      <c r="BC8" s="4684"/>
      <c r="BD8" s="4684"/>
      <c r="BE8" s="4693"/>
    </row>
    <row r="9" spans="1:57" ht="18.75" customHeight="1">
      <c r="A9" s="4729" t="s">
        <v>539</v>
      </c>
      <c r="B9" s="4725" t="s">
        <v>582</v>
      </c>
      <c r="C9" s="4706"/>
      <c r="D9" s="4706"/>
      <c r="E9" s="4706"/>
      <c r="F9" s="4706"/>
      <c r="G9" s="4706"/>
      <c r="H9" s="4702" t="s">
        <v>583</v>
      </c>
      <c r="I9" s="4702"/>
      <c r="J9" s="4702"/>
      <c r="K9" s="4702"/>
      <c r="L9" s="4702"/>
      <c r="M9" s="4706" t="s">
        <v>552</v>
      </c>
      <c r="N9" s="4706"/>
      <c r="O9" s="4706"/>
      <c r="P9" s="4706"/>
      <c r="Q9" s="4706"/>
      <c r="R9" s="4706"/>
      <c r="S9" s="4707"/>
      <c r="T9" s="4725" t="s">
        <v>584</v>
      </c>
      <c r="U9" s="4706"/>
      <c r="V9" s="4706"/>
      <c r="W9" s="4706"/>
      <c r="X9" s="4706"/>
      <c r="Y9" s="4706"/>
      <c r="Z9" s="4726"/>
      <c r="AA9" s="4725" t="s">
        <v>585</v>
      </c>
      <c r="AB9" s="4706"/>
      <c r="AC9" s="4706"/>
      <c r="AD9" s="4706"/>
      <c r="AE9" s="4706"/>
      <c r="AF9" s="4706"/>
      <c r="AG9" s="4726"/>
      <c r="AH9" s="4725" t="s">
        <v>586</v>
      </c>
      <c r="AI9" s="4706"/>
      <c r="AJ9" s="4706"/>
      <c r="AK9" s="4706"/>
      <c r="AL9" s="4706"/>
      <c r="AM9" s="4706"/>
      <c r="AN9" s="4726"/>
      <c r="AO9" s="4709" t="s">
        <v>587</v>
      </c>
      <c r="AP9" s="4706"/>
      <c r="AQ9" s="4706"/>
      <c r="AR9" s="4706"/>
      <c r="AS9" s="4706"/>
      <c r="AT9" s="4706"/>
      <c r="AU9" s="4726"/>
      <c r="AV9" s="4727" t="s">
        <v>589</v>
      </c>
      <c r="AW9" s="4702"/>
      <c r="AX9" s="4702"/>
      <c r="AY9" s="4702" t="s">
        <v>590</v>
      </c>
      <c r="AZ9" s="4702"/>
      <c r="BA9" s="4702"/>
      <c r="BB9" s="4702" t="s">
        <v>591</v>
      </c>
      <c r="BC9" s="4702"/>
      <c r="BD9" s="4732"/>
      <c r="BE9" s="4686" t="s">
        <v>473</v>
      </c>
    </row>
    <row r="10" spans="1:57" ht="18.75" customHeight="1">
      <c r="A10" s="4730"/>
      <c r="B10" s="4723"/>
      <c r="C10" s="4694"/>
      <c r="D10" s="4694"/>
      <c r="E10" s="4694"/>
      <c r="F10" s="4694"/>
      <c r="G10" s="4694"/>
      <c r="H10" s="4703"/>
      <c r="I10" s="4703"/>
      <c r="J10" s="4703"/>
      <c r="K10" s="4703"/>
      <c r="L10" s="4703"/>
      <c r="M10" s="4694"/>
      <c r="N10" s="4694"/>
      <c r="O10" s="4694"/>
      <c r="P10" s="4694"/>
      <c r="Q10" s="4694"/>
      <c r="R10" s="4694"/>
      <c r="S10" s="4695"/>
      <c r="T10" s="26">
        <v>1</v>
      </c>
      <c r="U10" s="27">
        <v>2</v>
      </c>
      <c r="V10" s="27">
        <v>3</v>
      </c>
      <c r="W10" s="27">
        <v>4</v>
      </c>
      <c r="X10" s="27">
        <v>5</v>
      </c>
      <c r="Y10" s="27">
        <v>6</v>
      </c>
      <c r="Z10" s="28">
        <v>7</v>
      </c>
      <c r="AA10" s="26">
        <v>8</v>
      </c>
      <c r="AB10" s="27">
        <v>9</v>
      </c>
      <c r="AC10" s="27">
        <v>10</v>
      </c>
      <c r="AD10" s="27">
        <v>11</v>
      </c>
      <c r="AE10" s="27">
        <v>12</v>
      </c>
      <c r="AF10" s="27">
        <v>13</v>
      </c>
      <c r="AG10" s="28">
        <v>14</v>
      </c>
      <c r="AH10" s="26">
        <v>15</v>
      </c>
      <c r="AI10" s="27">
        <v>16</v>
      </c>
      <c r="AJ10" s="27">
        <v>17</v>
      </c>
      <c r="AK10" s="27">
        <v>18</v>
      </c>
      <c r="AL10" s="27">
        <v>19</v>
      </c>
      <c r="AM10" s="27">
        <v>20</v>
      </c>
      <c r="AN10" s="28">
        <v>21</v>
      </c>
      <c r="AO10" s="29">
        <v>22</v>
      </c>
      <c r="AP10" s="27">
        <v>23</v>
      </c>
      <c r="AQ10" s="27">
        <v>24</v>
      </c>
      <c r="AR10" s="27">
        <v>25</v>
      </c>
      <c r="AS10" s="27">
        <v>26</v>
      </c>
      <c r="AT10" s="27">
        <v>27</v>
      </c>
      <c r="AU10" s="28">
        <v>28</v>
      </c>
      <c r="AV10" s="4728"/>
      <c r="AW10" s="4703"/>
      <c r="AX10" s="4703"/>
      <c r="AY10" s="4703"/>
      <c r="AZ10" s="4703"/>
      <c r="BA10" s="4703"/>
      <c r="BB10" s="4703"/>
      <c r="BC10" s="4703"/>
      <c r="BD10" s="4733"/>
      <c r="BE10" s="4687"/>
    </row>
    <row r="11" spans="1:57" ht="18.75" customHeight="1">
      <c r="A11" s="4730"/>
      <c r="B11" s="4723"/>
      <c r="C11" s="4694"/>
      <c r="D11" s="4694"/>
      <c r="E11" s="4694"/>
      <c r="F11" s="4694"/>
      <c r="G11" s="4694"/>
      <c r="H11" s="4703"/>
      <c r="I11" s="4703"/>
      <c r="J11" s="4703"/>
      <c r="K11" s="4703"/>
      <c r="L11" s="4703"/>
      <c r="M11" s="4694"/>
      <c r="N11" s="4694"/>
      <c r="O11" s="4694"/>
      <c r="P11" s="4694"/>
      <c r="Q11" s="4694"/>
      <c r="R11" s="4694"/>
      <c r="S11" s="4695"/>
      <c r="T11" s="30" t="s">
        <v>287</v>
      </c>
      <c r="U11" s="27"/>
      <c r="V11" s="27"/>
      <c r="W11" s="27"/>
      <c r="X11" s="27"/>
      <c r="Y11" s="27"/>
      <c r="Z11" s="28"/>
      <c r="AA11" s="26"/>
      <c r="AB11" s="27"/>
      <c r="AC11" s="27"/>
      <c r="AD11" s="27"/>
      <c r="AE11" s="27"/>
      <c r="AF11" s="27"/>
      <c r="AG11" s="28"/>
      <c r="AH11" s="26"/>
      <c r="AI11" s="27"/>
      <c r="AJ11" s="27"/>
      <c r="AK11" s="27"/>
      <c r="AL11" s="27"/>
      <c r="AM11" s="27"/>
      <c r="AN11" s="28"/>
      <c r="AO11" s="29"/>
      <c r="AP11" s="27"/>
      <c r="AQ11" s="27"/>
      <c r="AR11" s="27"/>
      <c r="AS11" s="27"/>
      <c r="AT11" s="27"/>
      <c r="AU11" s="28"/>
      <c r="AV11" s="4728"/>
      <c r="AW11" s="4703"/>
      <c r="AX11" s="4703"/>
      <c r="AY11" s="4703"/>
      <c r="AZ11" s="4703"/>
      <c r="BA11" s="4703"/>
      <c r="BB11" s="4703"/>
      <c r="BC11" s="4703"/>
      <c r="BD11" s="4733"/>
      <c r="BE11" s="4687"/>
    </row>
    <row r="12" spans="1:57" ht="17.25" customHeight="1">
      <c r="A12" s="4730"/>
      <c r="B12" s="4723"/>
      <c r="C12" s="4694"/>
      <c r="D12" s="4694"/>
      <c r="E12" s="4694"/>
      <c r="F12" s="4694"/>
      <c r="G12" s="4694"/>
      <c r="H12" s="4685"/>
      <c r="I12" s="4685"/>
      <c r="J12" s="4685"/>
      <c r="K12" s="4685"/>
      <c r="L12" s="4685"/>
      <c r="M12" s="4694"/>
      <c r="N12" s="4694"/>
      <c r="O12" s="4694"/>
      <c r="P12" s="4694"/>
      <c r="Q12" s="4694"/>
      <c r="R12" s="4694"/>
      <c r="S12" s="4695"/>
      <c r="T12" s="31"/>
      <c r="U12" s="32"/>
      <c r="V12" s="32"/>
      <c r="W12" s="32"/>
      <c r="X12" s="32"/>
      <c r="Y12" s="33"/>
      <c r="Z12" s="34"/>
      <c r="AA12" s="31"/>
      <c r="AB12" s="32"/>
      <c r="AC12" s="32"/>
      <c r="AD12" s="32"/>
      <c r="AE12" s="32"/>
      <c r="AF12" s="33"/>
      <c r="AG12" s="34"/>
      <c r="AH12" s="31"/>
      <c r="AI12" s="32"/>
      <c r="AJ12" s="32"/>
      <c r="AK12" s="32"/>
      <c r="AL12" s="32"/>
      <c r="AM12" s="33"/>
      <c r="AN12" s="34"/>
      <c r="AO12" s="31"/>
      <c r="AP12" s="32"/>
      <c r="AQ12" s="32"/>
      <c r="AR12" s="32"/>
      <c r="AS12" s="32"/>
      <c r="AT12" s="33"/>
      <c r="AU12" s="34"/>
      <c r="AV12" s="4721">
        <f t="shared" ref="AV12:AV21" si="0">SUM(T12:AU12)</f>
        <v>0</v>
      </c>
      <c r="AW12" s="4721"/>
      <c r="AX12" s="4722"/>
      <c r="AY12" s="4679">
        <f t="shared" ref="AY12:AY21" si="1">ROUND(AV12/4,1)</f>
        <v>0</v>
      </c>
      <c r="AZ12" s="4680"/>
      <c r="BA12" s="4681"/>
      <c r="BB12" s="4679" t="s">
        <v>288</v>
      </c>
      <c r="BC12" s="4680"/>
      <c r="BD12" s="4682"/>
      <c r="BE12" s="87"/>
    </row>
    <row r="13" spans="1:57" ht="17.25" customHeight="1">
      <c r="A13" s="4730"/>
      <c r="B13" s="4723"/>
      <c r="C13" s="4694"/>
      <c r="D13" s="4694"/>
      <c r="E13" s="4694"/>
      <c r="F13" s="4694"/>
      <c r="G13" s="4694"/>
      <c r="H13" s="4685"/>
      <c r="I13" s="4685"/>
      <c r="J13" s="4685"/>
      <c r="K13" s="4685"/>
      <c r="L13" s="4685"/>
      <c r="M13" s="4694"/>
      <c r="N13" s="4694"/>
      <c r="O13" s="4694"/>
      <c r="P13" s="4694"/>
      <c r="Q13" s="4694"/>
      <c r="R13" s="4694"/>
      <c r="S13" s="4695"/>
      <c r="T13" s="31"/>
      <c r="U13" s="32"/>
      <c r="V13" s="32"/>
      <c r="W13" s="32"/>
      <c r="X13" s="32"/>
      <c r="Y13" s="33"/>
      <c r="Z13" s="34"/>
      <c r="AA13" s="31"/>
      <c r="AB13" s="32"/>
      <c r="AC13" s="32"/>
      <c r="AD13" s="32"/>
      <c r="AE13" s="32"/>
      <c r="AF13" s="33"/>
      <c r="AG13" s="34"/>
      <c r="AH13" s="31"/>
      <c r="AI13" s="32"/>
      <c r="AJ13" s="32"/>
      <c r="AK13" s="32"/>
      <c r="AL13" s="32"/>
      <c r="AM13" s="33"/>
      <c r="AN13" s="34"/>
      <c r="AO13" s="31"/>
      <c r="AP13" s="32"/>
      <c r="AQ13" s="32"/>
      <c r="AR13" s="32"/>
      <c r="AS13" s="32"/>
      <c r="AT13" s="33"/>
      <c r="AU13" s="34"/>
      <c r="AV13" s="4721">
        <f t="shared" si="0"/>
        <v>0</v>
      </c>
      <c r="AW13" s="4721"/>
      <c r="AX13" s="4722"/>
      <c r="AY13" s="4679">
        <f t="shared" si="1"/>
        <v>0</v>
      </c>
      <c r="AZ13" s="4680"/>
      <c r="BA13" s="4681"/>
      <c r="BB13" s="4679" t="s">
        <v>288</v>
      </c>
      <c r="BC13" s="4680"/>
      <c r="BD13" s="4682"/>
      <c r="BE13" s="87"/>
    </row>
    <row r="14" spans="1:57" ht="17.25" customHeight="1">
      <c r="A14" s="4730"/>
      <c r="B14" s="4723"/>
      <c r="C14" s="4694"/>
      <c r="D14" s="4694"/>
      <c r="E14" s="4694"/>
      <c r="F14" s="4694"/>
      <c r="G14" s="4694"/>
      <c r="H14" s="4685"/>
      <c r="I14" s="4685"/>
      <c r="J14" s="4685"/>
      <c r="K14" s="4685"/>
      <c r="L14" s="4685"/>
      <c r="M14" s="4694"/>
      <c r="N14" s="4694"/>
      <c r="O14" s="4694"/>
      <c r="P14" s="4694"/>
      <c r="Q14" s="4694"/>
      <c r="R14" s="4694"/>
      <c r="S14" s="4695"/>
      <c r="T14" s="31"/>
      <c r="U14" s="32"/>
      <c r="V14" s="32"/>
      <c r="W14" s="32"/>
      <c r="X14" s="32"/>
      <c r="Y14" s="33"/>
      <c r="Z14" s="34"/>
      <c r="AA14" s="31"/>
      <c r="AB14" s="33"/>
      <c r="AC14" s="33"/>
      <c r="AD14" s="33"/>
      <c r="AE14" s="33"/>
      <c r="AF14" s="33"/>
      <c r="AG14" s="34"/>
      <c r="AH14" s="31"/>
      <c r="AI14" s="33"/>
      <c r="AJ14" s="33"/>
      <c r="AK14" s="33"/>
      <c r="AL14" s="33"/>
      <c r="AM14" s="33"/>
      <c r="AN14" s="34"/>
      <c r="AO14" s="35"/>
      <c r="AP14" s="33"/>
      <c r="AQ14" s="33"/>
      <c r="AR14" s="33"/>
      <c r="AS14" s="33"/>
      <c r="AT14" s="33"/>
      <c r="AU14" s="34"/>
      <c r="AV14" s="4721">
        <f t="shared" si="0"/>
        <v>0</v>
      </c>
      <c r="AW14" s="4721"/>
      <c r="AX14" s="4722"/>
      <c r="AY14" s="4679">
        <f t="shared" si="1"/>
        <v>0</v>
      </c>
      <c r="AZ14" s="4680"/>
      <c r="BA14" s="4681"/>
      <c r="BB14" s="4679" t="s">
        <v>288</v>
      </c>
      <c r="BC14" s="4680"/>
      <c r="BD14" s="4682"/>
      <c r="BE14" s="87"/>
    </row>
    <row r="15" spans="1:57" ht="17.25" customHeight="1">
      <c r="A15" s="4730"/>
      <c r="B15" s="4723"/>
      <c r="C15" s="4694"/>
      <c r="D15" s="4694"/>
      <c r="E15" s="4694"/>
      <c r="F15" s="4694"/>
      <c r="G15" s="4694"/>
      <c r="H15" s="4685"/>
      <c r="I15" s="4685"/>
      <c r="J15" s="4685"/>
      <c r="K15" s="4685"/>
      <c r="L15" s="4685"/>
      <c r="M15" s="4694"/>
      <c r="N15" s="4694"/>
      <c r="O15" s="4694"/>
      <c r="P15" s="4694"/>
      <c r="Q15" s="4694"/>
      <c r="R15" s="4694"/>
      <c r="S15" s="4695"/>
      <c r="T15" s="31"/>
      <c r="U15" s="32"/>
      <c r="V15" s="32"/>
      <c r="W15" s="32"/>
      <c r="X15" s="32"/>
      <c r="Y15" s="33"/>
      <c r="Z15" s="34"/>
      <c r="AA15" s="31"/>
      <c r="AB15" s="33"/>
      <c r="AC15" s="33"/>
      <c r="AD15" s="33"/>
      <c r="AE15" s="33"/>
      <c r="AF15" s="33"/>
      <c r="AG15" s="34"/>
      <c r="AH15" s="31"/>
      <c r="AI15" s="33"/>
      <c r="AJ15" s="33"/>
      <c r="AK15" s="33"/>
      <c r="AL15" s="33"/>
      <c r="AM15" s="33"/>
      <c r="AN15" s="34"/>
      <c r="AO15" s="35"/>
      <c r="AP15" s="33"/>
      <c r="AQ15" s="33"/>
      <c r="AR15" s="33"/>
      <c r="AS15" s="33"/>
      <c r="AT15" s="33"/>
      <c r="AU15" s="34"/>
      <c r="AV15" s="4721">
        <f t="shared" si="0"/>
        <v>0</v>
      </c>
      <c r="AW15" s="4721"/>
      <c r="AX15" s="4722"/>
      <c r="AY15" s="4679">
        <f t="shared" si="1"/>
        <v>0</v>
      </c>
      <c r="AZ15" s="4680"/>
      <c r="BA15" s="4681"/>
      <c r="BB15" s="4679" t="s">
        <v>288</v>
      </c>
      <c r="BC15" s="4680"/>
      <c r="BD15" s="4682"/>
      <c r="BE15" s="87"/>
    </row>
    <row r="16" spans="1:57" ht="17.25" customHeight="1">
      <c r="A16" s="4730"/>
      <c r="B16" s="4723"/>
      <c r="C16" s="4694"/>
      <c r="D16" s="4694"/>
      <c r="E16" s="4694"/>
      <c r="F16" s="4694"/>
      <c r="G16" s="4694"/>
      <c r="H16" s="4685"/>
      <c r="I16" s="4685"/>
      <c r="J16" s="4685"/>
      <c r="K16" s="4685"/>
      <c r="L16" s="4685"/>
      <c r="M16" s="4694"/>
      <c r="N16" s="4694"/>
      <c r="O16" s="4694"/>
      <c r="P16" s="4694"/>
      <c r="Q16" s="4694"/>
      <c r="R16" s="4694"/>
      <c r="S16" s="4695"/>
      <c r="T16" s="31"/>
      <c r="U16" s="33"/>
      <c r="V16" s="33"/>
      <c r="W16" s="33"/>
      <c r="X16" s="33"/>
      <c r="Y16" s="33"/>
      <c r="Z16" s="34"/>
      <c r="AA16" s="31"/>
      <c r="AB16" s="33"/>
      <c r="AC16" s="33"/>
      <c r="AD16" s="33"/>
      <c r="AE16" s="33"/>
      <c r="AF16" s="33"/>
      <c r="AG16" s="34"/>
      <c r="AH16" s="31"/>
      <c r="AI16" s="33"/>
      <c r="AJ16" s="33"/>
      <c r="AK16" s="33"/>
      <c r="AL16" s="33"/>
      <c r="AM16" s="33"/>
      <c r="AN16" s="34"/>
      <c r="AO16" s="35"/>
      <c r="AP16" s="33"/>
      <c r="AQ16" s="33"/>
      <c r="AR16" s="33"/>
      <c r="AS16" s="33"/>
      <c r="AT16" s="33"/>
      <c r="AU16" s="34"/>
      <c r="AV16" s="4721">
        <f t="shared" si="0"/>
        <v>0</v>
      </c>
      <c r="AW16" s="4721"/>
      <c r="AX16" s="4722"/>
      <c r="AY16" s="4679">
        <f t="shared" si="1"/>
        <v>0</v>
      </c>
      <c r="AZ16" s="4680"/>
      <c r="BA16" s="4681"/>
      <c r="BB16" s="4679" t="s">
        <v>288</v>
      </c>
      <c r="BC16" s="4680"/>
      <c r="BD16" s="4682"/>
      <c r="BE16" s="87"/>
    </row>
    <row r="17" spans="1:57" ht="17.25" customHeight="1">
      <c r="A17" s="4730"/>
      <c r="B17" s="4723"/>
      <c r="C17" s="4694"/>
      <c r="D17" s="4694"/>
      <c r="E17" s="4694"/>
      <c r="F17" s="4694"/>
      <c r="G17" s="4694"/>
      <c r="H17" s="4685"/>
      <c r="I17" s="4685"/>
      <c r="J17" s="4685"/>
      <c r="K17" s="4685"/>
      <c r="L17" s="4685"/>
      <c r="M17" s="4694"/>
      <c r="N17" s="4694"/>
      <c r="O17" s="4694"/>
      <c r="P17" s="4694"/>
      <c r="Q17" s="4694"/>
      <c r="R17" s="4694"/>
      <c r="S17" s="4695"/>
      <c r="T17" s="31"/>
      <c r="U17" s="33"/>
      <c r="V17" s="33"/>
      <c r="W17" s="33"/>
      <c r="X17" s="33"/>
      <c r="Y17" s="33"/>
      <c r="Z17" s="34"/>
      <c r="AA17" s="31"/>
      <c r="AB17" s="33"/>
      <c r="AC17" s="33"/>
      <c r="AD17" s="33"/>
      <c r="AE17" s="33"/>
      <c r="AF17" s="33"/>
      <c r="AG17" s="34"/>
      <c r="AH17" s="31"/>
      <c r="AI17" s="33"/>
      <c r="AJ17" s="33"/>
      <c r="AK17" s="33"/>
      <c r="AL17" s="33"/>
      <c r="AM17" s="33"/>
      <c r="AN17" s="34"/>
      <c r="AO17" s="35"/>
      <c r="AP17" s="33"/>
      <c r="AQ17" s="33"/>
      <c r="AR17" s="33"/>
      <c r="AS17" s="33"/>
      <c r="AT17" s="33"/>
      <c r="AU17" s="34"/>
      <c r="AV17" s="4721">
        <f t="shared" si="0"/>
        <v>0</v>
      </c>
      <c r="AW17" s="4721"/>
      <c r="AX17" s="4722"/>
      <c r="AY17" s="4679">
        <f t="shared" si="1"/>
        <v>0</v>
      </c>
      <c r="AZ17" s="4680"/>
      <c r="BA17" s="4681"/>
      <c r="BB17" s="4679" t="s">
        <v>288</v>
      </c>
      <c r="BC17" s="4680"/>
      <c r="BD17" s="4682"/>
      <c r="BE17" s="87"/>
    </row>
    <row r="18" spans="1:57" ht="17.25" customHeight="1">
      <c r="A18" s="4730"/>
      <c r="B18" s="4723"/>
      <c r="C18" s="4694"/>
      <c r="D18" s="4694"/>
      <c r="E18" s="4694"/>
      <c r="F18" s="4694"/>
      <c r="G18" s="4694"/>
      <c r="H18" s="4694"/>
      <c r="I18" s="4694"/>
      <c r="J18" s="4694"/>
      <c r="K18" s="4694"/>
      <c r="L18" s="4694"/>
      <c r="M18" s="4694"/>
      <c r="N18" s="4694"/>
      <c r="O18" s="4694"/>
      <c r="P18" s="4694"/>
      <c r="Q18" s="4694"/>
      <c r="R18" s="4694"/>
      <c r="S18" s="4695"/>
      <c r="T18" s="31"/>
      <c r="U18" s="33"/>
      <c r="V18" s="33"/>
      <c r="W18" s="33"/>
      <c r="X18" s="33"/>
      <c r="Y18" s="33"/>
      <c r="Z18" s="34"/>
      <c r="AA18" s="31"/>
      <c r="AB18" s="33"/>
      <c r="AC18" s="33"/>
      <c r="AD18" s="33"/>
      <c r="AE18" s="33"/>
      <c r="AF18" s="33"/>
      <c r="AG18" s="34"/>
      <c r="AH18" s="31"/>
      <c r="AI18" s="33"/>
      <c r="AJ18" s="33"/>
      <c r="AK18" s="33"/>
      <c r="AL18" s="33"/>
      <c r="AM18" s="33"/>
      <c r="AN18" s="34"/>
      <c r="AO18" s="35"/>
      <c r="AP18" s="33"/>
      <c r="AQ18" s="33"/>
      <c r="AR18" s="33"/>
      <c r="AS18" s="33"/>
      <c r="AT18" s="33"/>
      <c r="AU18" s="34"/>
      <c r="AV18" s="4721">
        <f t="shared" si="0"/>
        <v>0</v>
      </c>
      <c r="AW18" s="4721"/>
      <c r="AX18" s="4722"/>
      <c r="AY18" s="4679">
        <f t="shared" si="1"/>
        <v>0</v>
      </c>
      <c r="AZ18" s="4680"/>
      <c r="BA18" s="4681"/>
      <c r="BB18" s="4679" t="s">
        <v>288</v>
      </c>
      <c r="BC18" s="4680"/>
      <c r="BD18" s="4682"/>
      <c r="BE18" s="87"/>
    </row>
    <row r="19" spans="1:57" ht="17.25" customHeight="1">
      <c r="A19" s="4730"/>
      <c r="B19" s="4723"/>
      <c r="C19" s="4694"/>
      <c r="D19" s="4694"/>
      <c r="E19" s="4694"/>
      <c r="F19" s="4694"/>
      <c r="G19" s="4694"/>
      <c r="H19" s="4694"/>
      <c r="I19" s="4694"/>
      <c r="J19" s="4694"/>
      <c r="K19" s="4694"/>
      <c r="L19" s="4694"/>
      <c r="M19" s="4694"/>
      <c r="N19" s="4694"/>
      <c r="O19" s="4694"/>
      <c r="P19" s="4694"/>
      <c r="Q19" s="4694"/>
      <c r="R19" s="4694"/>
      <c r="S19" s="4695"/>
      <c r="T19" s="31"/>
      <c r="U19" s="33"/>
      <c r="V19" s="33"/>
      <c r="W19" s="33"/>
      <c r="X19" s="33"/>
      <c r="Y19" s="33"/>
      <c r="Z19" s="34"/>
      <c r="AA19" s="31"/>
      <c r="AB19" s="33"/>
      <c r="AC19" s="33"/>
      <c r="AD19" s="33"/>
      <c r="AE19" s="33"/>
      <c r="AF19" s="33"/>
      <c r="AG19" s="34"/>
      <c r="AH19" s="31"/>
      <c r="AI19" s="33"/>
      <c r="AJ19" s="33"/>
      <c r="AK19" s="33"/>
      <c r="AL19" s="33"/>
      <c r="AM19" s="33"/>
      <c r="AN19" s="34"/>
      <c r="AO19" s="35"/>
      <c r="AP19" s="33"/>
      <c r="AQ19" s="33"/>
      <c r="AR19" s="33"/>
      <c r="AS19" s="33"/>
      <c r="AT19" s="33"/>
      <c r="AU19" s="34"/>
      <c r="AV19" s="4721">
        <f t="shared" si="0"/>
        <v>0</v>
      </c>
      <c r="AW19" s="4721"/>
      <c r="AX19" s="4722"/>
      <c r="AY19" s="4679">
        <f t="shared" si="1"/>
        <v>0</v>
      </c>
      <c r="AZ19" s="4680"/>
      <c r="BA19" s="4681"/>
      <c r="BB19" s="4679" t="s">
        <v>288</v>
      </c>
      <c r="BC19" s="4680"/>
      <c r="BD19" s="4682"/>
      <c r="BE19" s="87"/>
    </row>
    <row r="20" spans="1:57" ht="17.25" customHeight="1">
      <c r="A20" s="4730"/>
      <c r="B20" s="4723"/>
      <c r="C20" s="4694"/>
      <c r="D20" s="4694"/>
      <c r="E20" s="4694"/>
      <c r="F20" s="4694"/>
      <c r="G20" s="4694"/>
      <c r="H20" s="4685"/>
      <c r="I20" s="4685"/>
      <c r="J20" s="4685"/>
      <c r="K20" s="4685"/>
      <c r="L20" s="4685"/>
      <c r="M20" s="4694"/>
      <c r="N20" s="4694"/>
      <c r="O20" s="4694"/>
      <c r="P20" s="4694"/>
      <c r="Q20" s="4694"/>
      <c r="R20" s="4694"/>
      <c r="S20" s="4695"/>
      <c r="T20" s="31"/>
      <c r="U20" s="32"/>
      <c r="V20" s="32"/>
      <c r="W20" s="32"/>
      <c r="X20" s="32"/>
      <c r="Y20" s="33"/>
      <c r="Z20" s="34"/>
      <c r="AA20" s="31"/>
      <c r="AB20" s="33"/>
      <c r="AC20" s="33"/>
      <c r="AD20" s="33"/>
      <c r="AE20" s="33"/>
      <c r="AF20" s="33"/>
      <c r="AG20" s="34"/>
      <c r="AH20" s="31"/>
      <c r="AI20" s="33"/>
      <c r="AJ20" s="33"/>
      <c r="AK20" s="33"/>
      <c r="AL20" s="33"/>
      <c r="AM20" s="33"/>
      <c r="AN20" s="34"/>
      <c r="AO20" s="35"/>
      <c r="AP20" s="33"/>
      <c r="AQ20" s="33"/>
      <c r="AR20" s="33"/>
      <c r="AS20" s="33"/>
      <c r="AT20" s="33"/>
      <c r="AU20" s="34"/>
      <c r="AV20" s="4721">
        <f t="shared" si="0"/>
        <v>0</v>
      </c>
      <c r="AW20" s="4721"/>
      <c r="AX20" s="4722"/>
      <c r="AY20" s="4679">
        <f t="shared" si="1"/>
        <v>0</v>
      </c>
      <c r="AZ20" s="4680"/>
      <c r="BA20" s="4681"/>
      <c r="BB20" s="4679" t="s">
        <v>288</v>
      </c>
      <c r="BC20" s="4680"/>
      <c r="BD20" s="4682"/>
      <c r="BE20" s="87"/>
    </row>
    <row r="21" spans="1:57" ht="17.25" customHeight="1" thickBot="1">
      <c r="A21" s="4730"/>
      <c r="B21" s="4723"/>
      <c r="C21" s="4694"/>
      <c r="D21" s="4694"/>
      <c r="E21" s="4694"/>
      <c r="F21" s="4694"/>
      <c r="G21" s="4694"/>
      <c r="H21" s="4694"/>
      <c r="I21" s="4694"/>
      <c r="J21" s="4694"/>
      <c r="K21" s="4694"/>
      <c r="L21" s="4694"/>
      <c r="M21" s="4694"/>
      <c r="N21" s="4694"/>
      <c r="O21" s="4694"/>
      <c r="P21" s="4694"/>
      <c r="Q21" s="4694"/>
      <c r="R21" s="4694"/>
      <c r="S21" s="4695"/>
      <c r="T21" s="31"/>
      <c r="U21" s="33"/>
      <c r="V21" s="33"/>
      <c r="W21" s="33"/>
      <c r="X21" s="33"/>
      <c r="Y21" s="33"/>
      <c r="Z21" s="34"/>
      <c r="AA21" s="31"/>
      <c r="AB21" s="33"/>
      <c r="AC21" s="33"/>
      <c r="AD21" s="33"/>
      <c r="AE21" s="33"/>
      <c r="AF21" s="33"/>
      <c r="AG21" s="34"/>
      <c r="AH21" s="31"/>
      <c r="AI21" s="33"/>
      <c r="AJ21" s="33"/>
      <c r="AK21" s="33"/>
      <c r="AL21" s="33"/>
      <c r="AM21" s="33"/>
      <c r="AN21" s="34"/>
      <c r="AO21" s="35"/>
      <c r="AP21" s="33"/>
      <c r="AQ21" s="33"/>
      <c r="AR21" s="33"/>
      <c r="AS21" s="33"/>
      <c r="AT21" s="33"/>
      <c r="AU21" s="34"/>
      <c r="AV21" s="4721">
        <f t="shared" si="0"/>
        <v>0</v>
      </c>
      <c r="AW21" s="4721"/>
      <c r="AX21" s="4722"/>
      <c r="AY21" s="4679">
        <f t="shared" si="1"/>
        <v>0</v>
      </c>
      <c r="AZ21" s="4680"/>
      <c r="BA21" s="4681"/>
      <c r="BB21" s="4679" t="s">
        <v>288</v>
      </c>
      <c r="BC21" s="4680"/>
      <c r="BD21" s="4682"/>
      <c r="BE21" s="88"/>
    </row>
    <row r="22" spans="1:57" ht="17.25" customHeight="1" thickBot="1">
      <c r="A22" s="4730"/>
      <c r="B22" s="4683" t="s">
        <v>0</v>
      </c>
      <c r="C22" s="4684"/>
      <c r="D22" s="4684"/>
      <c r="E22" s="4684"/>
      <c r="F22" s="4684"/>
      <c r="G22" s="4684"/>
      <c r="H22" s="4684"/>
      <c r="I22" s="4684"/>
      <c r="J22" s="4684"/>
      <c r="K22" s="4684"/>
      <c r="L22" s="4684"/>
      <c r="M22" s="4684"/>
      <c r="N22" s="4684"/>
      <c r="O22" s="4684"/>
      <c r="P22" s="4684"/>
      <c r="Q22" s="4684"/>
      <c r="R22" s="4684"/>
      <c r="S22" s="4698"/>
      <c r="T22" s="36">
        <f t="shared" ref="T22:AU22" si="2">SUM(T12:T21)</f>
        <v>0</v>
      </c>
      <c r="U22" s="37">
        <f t="shared" si="2"/>
        <v>0</v>
      </c>
      <c r="V22" s="37">
        <f t="shared" si="2"/>
        <v>0</v>
      </c>
      <c r="W22" s="37">
        <f t="shared" si="2"/>
        <v>0</v>
      </c>
      <c r="X22" s="37">
        <f t="shared" si="2"/>
        <v>0</v>
      </c>
      <c r="Y22" s="37">
        <f t="shared" si="2"/>
        <v>0</v>
      </c>
      <c r="Z22" s="38">
        <f t="shared" si="2"/>
        <v>0</v>
      </c>
      <c r="AA22" s="39">
        <f t="shared" si="2"/>
        <v>0</v>
      </c>
      <c r="AB22" s="37">
        <f t="shared" si="2"/>
        <v>0</v>
      </c>
      <c r="AC22" s="37">
        <f t="shared" si="2"/>
        <v>0</v>
      </c>
      <c r="AD22" s="37">
        <f t="shared" si="2"/>
        <v>0</v>
      </c>
      <c r="AE22" s="37">
        <f t="shared" si="2"/>
        <v>0</v>
      </c>
      <c r="AF22" s="37">
        <f t="shared" si="2"/>
        <v>0</v>
      </c>
      <c r="AG22" s="38">
        <f t="shared" si="2"/>
        <v>0</v>
      </c>
      <c r="AH22" s="39">
        <f t="shared" si="2"/>
        <v>0</v>
      </c>
      <c r="AI22" s="37">
        <f t="shared" si="2"/>
        <v>0</v>
      </c>
      <c r="AJ22" s="37">
        <f t="shared" si="2"/>
        <v>0</v>
      </c>
      <c r="AK22" s="37">
        <f t="shared" si="2"/>
        <v>0</v>
      </c>
      <c r="AL22" s="37">
        <f t="shared" si="2"/>
        <v>0</v>
      </c>
      <c r="AM22" s="37">
        <f t="shared" si="2"/>
        <v>0</v>
      </c>
      <c r="AN22" s="38">
        <f t="shared" si="2"/>
        <v>0</v>
      </c>
      <c r="AO22" s="39">
        <f t="shared" si="2"/>
        <v>0</v>
      </c>
      <c r="AP22" s="37">
        <f t="shared" si="2"/>
        <v>0</v>
      </c>
      <c r="AQ22" s="37">
        <f t="shared" si="2"/>
        <v>0</v>
      </c>
      <c r="AR22" s="37">
        <f t="shared" si="2"/>
        <v>0</v>
      </c>
      <c r="AS22" s="37">
        <f t="shared" si="2"/>
        <v>0</v>
      </c>
      <c r="AT22" s="37">
        <f t="shared" si="2"/>
        <v>0</v>
      </c>
      <c r="AU22" s="38">
        <f t="shared" si="2"/>
        <v>0</v>
      </c>
      <c r="AV22" s="4684">
        <f>SUM(AV12:AX21)</f>
        <v>0</v>
      </c>
      <c r="AW22" s="4684"/>
      <c r="AX22" s="4688"/>
      <c r="AY22" s="4734">
        <f>SUM(AY12:BA21)</f>
        <v>0</v>
      </c>
      <c r="AZ22" s="4735"/>
      <c r="BA22" s="4736"/>
      <c r="BB22" s="4734">
        <f>ROUNDDOWN(AV22/(AV23*4),1)</f>
        <v>0</v>
      </c>
      <c r="BC22" s="4735"/>
      <c r="BD22" s="4737"/>
      <c r="BE22" s="89"/>
    </row>
    <row r="23" spans="1:57" ht="17.25" customHeight="1" thickBot="1">
      <c r="A23" s="4730"/>
      <c r="B23" s="4683" t="s">
        <v>592</v>
      </c>
      <c r="C23" s="4684"/>
      <c r="D23" s="4684"/>
      <c r="E23" s="4684"/>
      <c r="F23" s="4684"/>
      <c r="G23" s="4684"/>
      <c r="H23" s="4684"/>
      <c r="I23" s="4684"/>
      <c r="J23" s="4684"/>
      <c r="K23" s="4684"/>
      <c r="L23" s="4684"/>
      <c r="M23" s="4684"/>
      <c r="N23" s="4684"/>
      <c r="O23" s="4684"/>
      <c r="P23" s="4684"/>
      <c r="Q23" s="4684"/>
      <c r="R23" s="4684"/>
      <c r="S23" s="4684"/>
      <c r="T23" s="4696"/>
      <c r="U23" s="4696"/>
      <c r="V23" s="4696"/>
      <c r="W23" s="4696"/>
      <c r="X23" s="4696"/>
      <c r="Y23" s="4696"/>
      <c r="Z23" s="4696"/>
      <c r="AA23" s="4696"/>
      <c r="AB23" s="4696"/>
      <c r="AC23" s="4696"/>
      <c r="AD23" s="4696"/>
      <c r="AE23" s="4696"/>
      <c r="AF23" s="4696"/>
      <c r="AG23" s="4696"/>
      <c r="AH23" s="4696"/>
      <c r="AI23" s="4696"/>
      <c r="AJ23" s="4696"/>
      <c r="AK23" s="4696"/>
      <c r="AL23" s="4696"/>
      <c r="AM23" s="4696"/>
      <c r="AN23" s="4696"/>
      <c r="AO23" s="4696"/>
      <c r="AP23" s="4696"/>
      <c r="AQ23" s="4696"/>
      <c r="AR23" s="4696"/>
      <c r="AS23" s="4696"/>
      <c r="AT23" s="4696"/>
      <c r="AU23" s="4697"/>
      <c r="AV23" s="4683">
        <v>40</v>
      </c>
      <c r="AW23" s="4684"/>
      <c r="AX23" s="4684"/>
      <c r="AY23" s="4684"/>
      <c r="AZ23" s="4684"/>
      <c r="BA23" s="4684"/>
      <c r="BB23" s="4684"/>
      <c r="BC23" s="4684"/>
      <c r="BD23" s="4698"/>
      <c r="BE23" s="89"/>
    </row>
    <row r="24" spans="1:57" ht="17.25" customHeight="1" thickBot="1">
      <c r="A24" s="4731"/>
      <c r="B24" s="4699" t="s">
        <v>593</v>
      </c>
      <c r="C24" s="4700"/>
      <c r="D24" s="4700"/>
      <c r="E24" s="4700"/>
      <c r="F24" s="4700"/>
      <c r="G24" s="4700"/>
      <c r="H24" s="4700"/>
      <c r="I24" s="4700"/>
      <c r="J24" s="4700"/>
      <c r="K24" s="4700"/>
      <c r="L24" s="4700"/>
      <c r="M24" s="4700"/>
      <c r="N24" s="4700"/>
      <c r="O24" s="4700"/>
      <c r="P24" s="4700"/>
      <c r="Q24" s="4700"/>
      <c r="R24" s="4700"/>
      <c r="S24" s="4690"/>
      <c r="T24" s="40"/>
      <c r="U24" s="41"/>
      <c r="V24" s="41"/>
      <c r="W24" s="41"/>
      <c r="X24" s="41"/>
      <c r="Y24" s="41"/>
      <c r="Z24" s="42"/>
      <c r="AA24" s="40"/>
      <c r="AB24" s="41"/>
      <c r="AC24" s="41"/>
      <c r="AD24" s="41"/>
      <c r="AE24" s="41"/>
      <c r="AF24" s="41"/>
      <c r="AG24" s="43"/>
      <c r="AH24" s="40"/>
      <c r="AI24" s="41"/>
      <c r="AJ24" s="41"/>
      <c r="AK24" s="41"/>
      <c r="AL24" s="41"/>
      <c r="AM24" s="41"/>
      <c r="AN24" s="43"/>
      <c r="AO24" s="40"/>
      <c r="AP24" s="41"/>
      <c r="AQ24" s="41"/>
      <c r="AR24" s="41"/>
      <c r="AS24" s="41"/>
      <c r="AT24" s="41"/>
      <c r="AU24" s="43"/>
      <c r="AV24" s="4684">
        <f>SUM(T24:AU24)</f>
        <v>0</v>
      </c>
      <c r="AW24" s="4684"/>
      <c r="AX24" s="4688"/>
      <c r="AY24" s="4716"/>
      <c r="AZ24" s="4717"/>
      <c r="BA24" s="4718"/>
      <c r="BB24" s="4716"/>
      <c r="BC24" s="4717"/>
      <c r="BD24" s="4719"/>
      <c r="BE24" s="89"/>
    </row>
    <row r="25" spans="1:57" ht="17.25" customHeight="1" thickBot="1">
      <c r="B25" s="44"/>
      <c r="C25" s="44"/>
      <c r="D25" s="44"/>
      <c r="E25" s="44"/>
      <c r="F25" s="44"/>
      <c r="G25" s="44"/>
      <c r="H25" s="44"/>
      <c r="I25" s="44"/>
      <c r="J25" s="44"/>
      <c r="K25" s="44"/>
      <c r="L25" s="44"/>
      <c r="M25" s="44"/>
      <c r="N25" s="44"/>
      <c r="O25" s="44"/>
      <c r="P25" s="44"/>
      <c r="Q25" s="44"/>
      <c r="R25" s="44"/>
      <c r="S25" s="44"/>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6"/>
      <c r="AW25" s="46"/>
      <c r="AX25" s="46"/>
      <c r="AY25" s="46"/>
      <c r="AZ25" s="46"/>
      <c r="BA25" s="46"/>
      <c r="BB25" s="46"/>
      <c r="BC25" s="46"/>
      <c r="BD25" s="46"/>
    </row>
    <row r="26" spans="1:57" ht="17.25" customHeight="1" thickBot="1">
      <c r="A26" s="4738" t="s">
        <v>540</v>
      </c>
      <c r="B26" s="4704"/>
      <c r="C26" s="4705"/>
      <c r="D26" s="4705"/>
      <c r="E26" s="4705"/>
      <c r="F26" s="4705"/>
      <c r="G26" s="4705"/>
      <c r="H26" s="4705"/>
      <c r="I26" s="4705"/>
      <c r="J26" s="4705"/>
      <c r="K26" s="4705"/>
      <c r="L26" s="4705"/>
      <c r="M26" s="4706"/>
      <c r="N26" s="4706"/>
      <c r="O26" s="4706"/>
      <c r="P26" s="4706"/>
      <c r="Q26" s="4706"/>
      <c r="R26" s="4706"/>
      <c r="S26" s="4707"/>
      <c r="T26" s="47"/>
      <c r="U26" s="48"/>
      <c r="V26" s="48"/>
      <c r="W26" s="48"/>
      <c r="X26" s="48"/>
      <c r="Y26" s="48"/>
      <c r="Z26" s="49"/>
      <c r="AA26" s="47"/>
      <c r="AB26" s="48"/>
      <c r="AC26" s="48"/>
      <c r="AD26" s="48"/>
      <c r="AE26" s="48"/>
      <c r="AF26" s="48"/>
      <c r="AG26" s="49"/>
      <c r="AH26" s="47"/>
      <c r="AI26" s="48"/>
      <c r="AJ26" s="48"/>
      <c r="AK26" s="48"/>
      <c r="AL26" s="48"/>
      <c r="AM26" s="48"/>
      <c r="AN26" s="49"/>
      <c r="AO26" s="47"/>
      <c r="AP26" s="48"/>
      <c r="AQ26" s="48"/>
      <c r="AR26" s="48"/>
      <c r="AS26" s="48"/>
      <c r="AT26" s="48"/>
      <c r="AU26" s="49"/>
      <c r="AV26" s="4708">
        <f>SUM(T26:AU26)</f>
        <v>0</v>
      </c>
      <c r="AW26" s="4708"/>
      <c r="AX26" s="4709"/>
      <c r="AY26" s="4710">
        <f>ROUND(AV26/4,1)</f>
        <v>0</v>
      </c>
      <c r="AZ26" s="4711"/>
      <c r="BA26" s="4712"/>
      <c r="BB26" s="4713">
        <f>ROUNDUP(AV26/(AV23*4),1)</f>
        <v>0</v>
      </c>
      <c r="BC26" s="4714"/>
      <c r="BD26" s="4715"/>
      <c r="BE26" s="89"/>
    </row>
    <row r="27" spans="1:57" ht="17.25" customHeight="1" thickBot="1">
      <c r="A27" s="4739"/>
      <c r="B27" s="4743"/>
      <c r="C27" s="4685"/>
      <c r="D27" s="4685"/>
      <c r="E27" s="4685"/>
      <c r="F27" s="4685"/>
      <c r="G27" s="4685"/>
      <c r="H27" s="4685"/>
      <c r="I27" s="4685"/>
      <c r="J27" s="4685"/>
      <c r="K27" s="4685"/>
      <c r="L27" s="4685"/>
      <c r="M27" s="4694"/>
      <c r="N27" s="4694"/>
      <c r="O27" s="4694"/>
      <c r="P27" s="4694"/>
      <c r="Q27" s="4694"/>
      <c r="R27" s="4694"/>
      <c r="S27" s="4695"/>
      <c r="T27" s="31"/>
      <c r="U27" s="32"/>
      <c r="V27" s="32"/>
      <c r="W27" s="32"/>
      <c r="X27" s="32"/>
      <c r="Y27" s="33"/>
      <c r="Z27" s="34"/>
      <c r="AA27" s="31"/>
      <c r="AB27" s="33"/>
      <c r="AC27" s="33"/>
      <c r="AD27" s="33"/>
      <c r="AE27" s="33"/>
      <c r="AF27" s="33"/>
      <c r="AG27" s="34"/>
      <c r="AH27" s="31"/>
      <c r="AI27" s="33"/>
      <c r="AJ27" s="33"/>
      <c r="AK27" s="33"/>
      <c r="AL27" s="33"/>
      <c r="AM27" s="33"/>
      <c r="AN27" s="34"/>
      <c r="AO27" s="35"/>
      <c r="AP27" s="33"/>
      <c r="AQ27" s="33"/>
      <c r="AR27" s="33"/>
      <c r="AS27" s="33"/>
      <c r="AT27" s="33"/>
      <c r="AU27" s="34"/>
      <c r="AV27" s="4721">
        <f>SUM(T27:AU27)</f>
        <v>0</v>
      </c>
      <c r="AW27" s="4721"/>
      <c r="AX27" s="4722"/>
      <c r="AY27" s="4679">
        <f>ROUND(AV27/4,1)</f>
        <v>0</v>
      </c>
      <c r="AZ27" s="4680"/>
      <c r="BA27" s="4681"/>
      <c r="BB27" s="4679">
        <f>ROUNDUP(AV27/(AV23*4),1)</f>
        <v>0</v>
      </c>
      <c r="BC27" s="4680"/>
      <c r="BD27" s="4682"/>
      <c r="BE27" s="89"/>
    </row>
    <row r="28" spans="1:57" ht="17.25" customHeight="1" thickBot="1">
      <c r="A28" s="4740"/>
      <c r="B28" s="4678"/>
      <c r="C28" s="4670"/>
      <c r="D28" s="4670"/>
      <c r="E28" s="4670"/>
      <c r="F28" s="4670"/>
      <c r="G28" s="4670"/>
      <c r="H28" s="4670"/>
      <c r="I28" s="4670"/>
      <c r="J28" s="4670"/>
      <c r="K28" s="4670"/>
      <c r="L28" s="4670"/>
      <c r="M28" s="4741"/>
      <c r="N28" s="4741"/>
      <c r="O28" s="4741"/>
      <c r="P28" s="4741"/>
      <c r="Q28" s="4741"/>
      <c r="R28" s="4741"/>
      <c r="S28" s="4742"/>
      <c r="T28" s="50"/>
      <c r="U28" s="51"/>
      <c r="V28" s="51"/>
      <c r="W28" s="51"/>
      <c r="X28" s="51"/>
      <c r="Y28" s="51"/>
      <c r="Z28" s="52"/>
      <c r="AA28" s="50"/>
      <c r="AB28" s="51"/>
      <c r="AC28" s="51"/>
      <c r="AD28" s="51"/>
      <c r="AE28" s="51"/>
      <c r="AF28" s="51"/>
      <c r="AG28" s="52"/>
      <c r="AH28" s="50"/>
      <c r="AI28" s="51"/>
      <c r="AJ28" s="51"/>
      <c r="AK28" s="51"/>
      <c r="AL28" s="51"/>
      <c r="AM28" s="51"/>
      <c r="AN28" s="52"/>
      <c r="AO28" s="53"/>
      <c r="AP28" s="51"/>
      <c r="AQ28" s="51"/>
      <c r="AR28" s="51"/>
      <c r="AS28" s="51"/>
      <c r="AT28" s="51"/>
      <c r="AU28" s="52"/>
      <c r="AV28" s="4674">
        <f>SUM(T28:AU28)</f>
        <v>0</v>
      </c>
      <c r="AW28" s="4674"/>
      <c r="AX28" s="4675"/>
      <c r="AY28" s="4671">
        <f>ROUND(AV28/4,1)</f>
        <v>0</v>
      </c>
      <c r="AZ28" s="4672"/>
      <c r="BA28" s="4676"/>
      <c r="BB28" s="4671">
        <f>ROUNDUP(AV28/(AV23*4),1)</f>
        <v>0</v>
      </c>
      <c r="BC28" s="4672"/>
      <c r="BD28" s="4673"/>
      <c r="BE28" s="89"/>
    </row>
    <row r="29" spans="1:57" ht="4.5" customHeight="1">
      <c r="B29" s="44"/>
      <c r="C29" s="44"/>
      <c r="D29" s="44"/>
      <c r="E29" s="44"/>
      <c r="F29" s="44"/>
      <c r="G29" s="44"/>
      <c r="H29" s="44"/>
      <c r="I29" s="44"/>
      <c r="J29" s="44"/>
      <c r="K29" s="44"/>
      <c r="L29" s="44"/>
      <c r="M29" s="44"/>
      <c r="N29" s="44"/>
      <c r="O29" s="44"/>
      <c r="P29" s="44"/>
      <c r="Q29" s="44"/>
      <c r="R29" s="44"/>
      <c r="S29" s="44"/>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6"/>
      <c r="AW29" s="46"/>
      <c r="AX29" s="46"/>
      <c r="AY29" s="46"/>
      <c r="AZ29" s="46"/>
      <c r="BA29" s="46"/>
      <c r="BB29" s="46"/>
      <c r="BC29" s="46"/>
      <c r="BD29" s="46"/>
    </row>
    <row r="30" spans="1:57" ht="27.75" customHeight="1">
      <c r="A30" s="4667" t="s">
        <v>536</v>
      </c>
      <c r="B30" s="4669"/>
      <c r="C30" s="4669"/>
      <c r="D30" s="4669"/>
      <c r="E30" s="4669"/>
      <c r="F30" s="4669"/>
      <c r="G30" s="4669"/>
      <c r="H30" s="4669"/>
      <c r="I30" s="4669"/>
      <c r="J30" s="4669"/>
      <c r="K30" s="4669"/>
      <c r="L30" s="4669"/>
      <c r="M30" s="4669"/>
      <c r="N30" s="4669"/>
      <c r="O30" s="4669"/>
      <c r="P30" s="4669"/>
      <c r="Q30" s="4669"/>
      <c r="R30" s="4669"/>
      <c r="S30" s="4669"/>
      <c r="T30" s="4669"/>
      <c r="U30" s="4669"/>
      <c r="V30" s="4669"/>
      <c r="W30" s="4669"/>
      <c r="X30" s="4669"/>
      <c r="Y30" s="4669"/>
      <c r="Z30" s="4669"/>
      <c r="AA30" s="4669"/>
      <c r="AB30" s="4669"/>
      <c r="AC30" s="4669"/>
      <c r="AD30" s="4669"/>
      <c r="AE30" s="4669"/>
      <c r="AF30" s="4669"/>
      <c r="AG30" s="4669"/>
      <c r="AH30" s="4669"/>
      <c r="AI30" s="4669"/>
      <c r="AJ30" s="4669"/>
      <c r="AK30" s="4669"/>
      <c r="AL30" s="4669"/>
      <c r="AM30" s="4669"/>
      <c r="AN30" s="4669"/>
      <c r="AO30" s="4669"/>
      <c r="AP30" s="4669"/>
      <c r="AQ30" s="4669"/>
      <c r="AR30" s="4669"/>
      <c r="AS30" s="4669"/>
      <c r="AT30" s="4669"/>
      <c r="AU30" s="4669"/>
      <c r="AV30" s="4669"/>
      <c r="AW30" s="4669"/>
      <c r="AX30" s="4669"/>
      <c r="AY30" s="4669"/>
      <c r="AZ30" s="4669"/>
      <c r="BA30" s="4669"/>
      <c r="BB30" s="4669"/>
      <c r="BC30" s="4669"/>
      <c r="BD30" s="4669"/>
      <c r="BE30" s="4669"/>
    </row>
    <row r="31" spans="1:57" ht="14.25">
      <c r="A31" s="4669" t="s">
        <v>594</v>
      </c>
      <c r="B31" s="4669"/>
      <c r="C31" s="4669"/>
      <c r="D31" s="4669"/>
      <c r="E31" s="4669"/>
      <c r="F31" s="4669"/>
      <c r="G31" s="4669"/>
      <c r="H31" s="4669"/>
      <c r="I31" s="4669"/>
      <c r="J31" s="4669"/>
      <c r="K31" s="4669"/>
      <c r="L31" s="4669"/>
      <c r="M31" s="4669"/>
      <c r="N31" s="4669"/>
      <c r="O31" s="4669"/>
      <c r="P31" s="4669"/>
      <c r="Q31" s="4669"/>
      <c r="R31" s="4669"/>
      <c r="S31" s="4669"/>
      <c r="T31" s="4669"/>
      <c r="U31" s="4669"/>
      <c r="V31" s="4669"/>
      <c r="W31" s="4669"/>
      <c r="X31" s="4669"/>
      <c r="Y31" s="4669"/>
      <c r="Z31" s="4669"/>
      <c r="AA31" s="4669"/>
      <c r="AB31" s="4669"/>
      <c r="AC31" s="4669"/>
      <c r="AD31" s="4669"/>
      <c r="AE31" s="4669"/>
      <c r="AF31" s="4669"/>
      <c r="AG31" s="4669"/>
      <c r="AH31" s="4669"/>
      <c r="AI31" s="4669"/>
      <c r="AJ31" s="4669"/>
      <c r="AK31" s="4669"/>
      <c r="AL31" s="4669"/>
      <c r="AM31" s="4669"/>
      <c r="AN31" s="4669"/>
      <c r="AO31" s="4669"/>
      <c r="AP31" s="4669"/>
      <c r="AQ31" s="4669"/>
      <c r="AR31" s="4669"/>
      <c r="AS31" s="4669"/>
      <c r="AT31" s="4669"/>
      <c r="AU31" s="4669"/>
      <c r="AV31" s="4669"/>
      <c r="AW31" s="4669"/>
      <c r="AX31" s="4669"/>
      <c r="AY31" s="4669"/>
      <c r="AZ31" s="4669"/>
      <c r="BA31" s="4669"/>
      <c r="BB31" s="4669"/>
      <c r="BC31" s="4669"/>
      <c r="BD31" s="4669"/>
      <c r="BE31" s="4669"/>
    </row>
    <row r="32" spans="1:57" ht="25.5" customHeight="1">
      <c r="A32" s="4668" t="s">
        <v>501</v>
      </c>
      <c r="B32" s="4668"/>
      <c r="C32" s="4668"/>
      <c r="D32" s="4668"/>
      <c r="E32" s="4668"/>
      <c r="F32" s="4668"/>
      <c r="G32" s="4668"/>
      <c r="H32" s="4668"/>
      <c r="I32" s="4668"/>
      <c r="J32" s="4668"/>
      <c r="K32" s="4668"/>
      <c r="L32" s="4668"/>
      <c r="M32" s="4668"/>
      <c r="N32" s="4668"/>
      <c r="O32" s="4668"/>
      <c r="P32" s="4668"/>
      <c r="Q32" s="4668"/>
      <c r="R32" s="4668"/>
      <c r="S32" s="4668"/>
      <c r="T32" s="4668"/>
      <c r="U32" s="4668"/>
      <c r="V32" s="4668"/>
      <c r="W32" s="4668"/>
      <c r="X32" s="4668"/>
      <c r="Y32" s="4668"/>
      <c r="Z32" s="4668"/>
      <c r="AA32" s="4668"/>
      <c r="AB32" s="4668"/>
      <c r="AC32" s="4668"/>
      <c r="AD32" s="4668"/>
      <c r="AE32" s="4668"/>
      <c r="AF32" s="4668"/>
      <c r="AG32" s="4668"/>
      <c r="AH32" s="4668"/>
      <c r="AI32" s="4668"/>
      <c r="AJ32" s="4668"/>
      <c r="AK32" s="4668"/>
      <c r="AL32" s="4668"/>
      <c r="AM32" s="4668"/>
      <c r="AN32" s="4668"/>
      <c r="AO32" s="4668"/>
      <c r="AP32" s="4668"/>
      <c r="AQ32" s="4668"/>
      <c r="AR32" s="4668"/>
      <c r="AS32" s="4668"/>
      <c r="AT32" s="4668"/>
      <c r="AU32" s="4668"/>
      <c r="AV32" s="4668"/>
      <c r="AW32" s="4668"/>
      <c r="AX32" s="4668"/>
      <c r="AY32" s="4668"/>
      <c r="AZ32" s="4668"/>
      <c r="BA32" s="4668"/>
      <c r="BB32" s="4668"/>
      <c r="BC32" s="4668"/>
      <c r="BD32" s="4668"/>
      <c r="BE32" s="4668"/>
    </row>
    <row r="33" spans="1:57" ht="24" customHeight="1">
      <c r="A33" s="4667" t="s">
        <v>544</v>
      </c>
      <c r="B33" s="4667"/>
      <c r="C33" s="4667"/>
      <c r="D33" s="4667"/>
      <c r="E33" s="4667"/>
      <c r="F33" s="4667"/>
      <c r="G33" s="4667"/>
      <c r="H33" s="4667"/>
      <c r="I33" s="4667"/>
      <c r="J33" s="4667"/>
      <c r="K33" s="4667"/>
      <c r="L33" s="4667"/>
      <c r="M33" s="4667"/>
      <c r="N33" s="4667"/>
      <c r="O33" s="4667"/>
      <c r="P33" s="4667"/>
      <c r="Q33" s="4667"/>
      <c r="R33" s="4667"/>
      <c r="S33" s="4667"/>
      <c r="T33" s="4667"/>
      <c r="U33" s="4667"/>
      <c r="V33" s="4667"/>
      <c r="W33" s="4667"/>
      <c r="X33" s="4667"/>
      <c r="Y33" s="4667"/>
      <c r="Z33" s="4667"/>
      <c r="AA33" s="4667"/>
      <c r="AB33" s="4667"/>
      <c r="AC33" s="4667"/>
      <c r="AD33" s="4667"/>
      <c r="AE33" s="4667"/>
      <c r="AF33" s="4667"/>
      <c r="AG33" s="4667"/>
      <c r="AH33" s="4667"/>
      <c r="AI33" s="4667"/>
      <c r="AJ33" s="4667"/>
      <c r="AK33" s="4667"/>
      <c r="AL33" s="4667"/>
      <c r="AM33" s="4667"/>
      <c r="AN33" s="4667"/>
      <c r="AO33" s="4667"/>
      <c r="AP33" s="4667"/>
      <c r="AQ33" s="4667"/>
      <c r="AR33" s="4667"/>
      <c r="AS33" s="4667"/>
      <c r="AT33" s="4667"/>
      <c r="AU33" s="4667"/>
      <c r="AV33" s="4667"/>
      <c r="AW33" s="4667"/>
      <c r="AX33" s="4667"/>
      <c r="AY33" s="4667"/>
      <c r="AZ33" s="4667"/>
      <c r="BA33" s="4667"/>
      <c r="BB33" s="4667"/>
      <c r="BC33" s="4667"/>
      <c r="BD33" s="4667"/>
      <c r="BE33" s="4667"/>
    </row>
    <row r="34" spans="1:57" ht="28.5" customHeight="1">
      <c r="A34" s="4667" t="s">
        <v>537</v>
      </c>
      <c r="B34" s="4669"/>
      <c r="C34" s="4669"/>
      <c r="D34" s="4669"/>
      <c r="E34" s="4669"/>
      <c r="F34" s="4669"/>
      <c r="G34" s="4669"/>
      <c r="H34" s="4669"/>
      <c r="I34" s="4669"/>
      <c r="J34" s="4669"/>
      <c r="K34" s="4669"/>
      <c r="L34" s="4669"/>
      <c r="M34" s="4669"/>
      <c r="N34" s="4669"/>
      <c r="O34" s="4669"/>
      <c r="P34" s="4669"/>
      <c r="Q34" s="4669"/>
      <c r="R34" s="4669"/>
      <c r="S34" s="4669"/>
      <c r="T34" s="4669"/>
      <c r="U34" s="4669"/>
      <c r="V34" s="4669"/>
      <c r="W34" s="4669"/>
      <c r="X34" s="4669"/>
      <c r="Y34" s="4669"/>
      <c r="Z34" s="4669"/>
      <c r="AA34" s="4669"/>
      <c r="AB34" s="4669"/>
      <c r="AC34" s="4669"/>
      <c r="AD34" s="4669"/>
      <c r="AE34" s="4669"/>
      <c r="AF34" s="4669"/>
      <c r="AG34" s="4669"/>
      <c r="AH34" s="4669"/>
      <c r="AI34" s="4669"/>
      <c r="AJ34" s="4669"/>
      <c r="AK34" s="4669"/>
      <c r="AL34" s="4669"/>
      <c r="AM34" s="4669"/>
      <c r="AN34" s="4669"/>
      <c r="AO34" s="4669"/>
      <c r="AP34" s="4669"/>
      <c r="AQ34" s="4669"/>
      <c r="AR34" s="4669"/>
      <c r="AS34" s="4669"/>
      <c r="AT34" s="4669"/>
      <c r="AU34" s="4669"/>
      <c r="AV34" s="4669"/>
      <c r="AW34" s="4669"/>
      <c r="AX34" s="4669"/>
      <c r="AY34" s="4669"/>
      <c r="AZ34" s="4669"/>
      <c r="BA34" s="4669"/>
      <c r="BB34" s="4669"/>
      <c r="BC34" s="4669"/>
      <c r="BD34" s="4669"/>
      <c r="BE34" s="4669"/>
    </row>
    <row r="35" spans="1:57" ht="14.25">
      <c r="A35" s="4669" t="s">
        <v>596</v>
      </c>
      <c r="B35" s="4669"/>
      <c r="C35" s="4669"/>
      <c r="D35" s="4669"/>
      <c r="E35" s="4669"/>
      <c r="F35" s="4669"/>
      <c r="G35" s="4669"/>
      <c r="H35" s="4669"/>
      <c r="I35" s="4669"/>
      <c r="J35" s="4669"/>
      <c r="K35" s="4669"/>
      <c r="L35" s="4669"/>
      <c r="M35" s="4669"/>
      <c r="N35" s="4669"/>
      <c r="O35" s="4669"/>
      <c r="P35" s="4669"/>
      <c r="Q35" s="4669"/>
      <c r="R35" s="4669"/>
      <c r="S35" s="4669"/>
      <c r="T35" s="4669"/>
      <c r="U35" s="4669"/>
      <c r="V35" s="4669"/>
      <c r="W35" s="4669"/>
      <c r="X35" s="4669"/>
      <c r="Y35" s="4669"/>
      <c r="Z35" s="4669"/>
      <c r="AA35" s="4669"/>
      <c r="AB35" s="4669"/>
      <c r="AC35" s="4669"/>
      <c r="AD35" s="4669"/>
      <c r="AE35" s="4669"/>
      <c r="AF35" s="4669"/>
      <c r="AG35" s="4669"/>
      <c r="AH35" s="4669"/>
      <c r="AI35" s="4669"/>
      <c r="AJ35" s="4669"/>
      <c r="AK35" s="4669"/>
      <c r="AL35" s="4669"/>
      <c r="AM35" s="4669"/>
      <c r="AN35" s="4669"/>
      <c r="AO35" s="4669"/>
      <c r="AP35" s="4669"/>
      <c r="AQ35" s="4669"/>
      <c r="AR35" s="4669"/>
      <c r="AS35" s="4669"/>
      <c r="AT35" s="4669"/>
      <c r="AU35" s="4669"/>
      <c r="AV35" s="4669"/>
      <c r="AW35" s="4669"/>
      <c r="AX35" s="4669"/>
      <c r="AY35" s="4669"/>
      <c r="AZ35" s="4669"/>
      <c r="BA35" s="4669"/>
      <c r="BB35" s="4669"/>
      <c r="BC35" s="4669"/>
      <c r="BD35" s="4669"/>
      <c r="BE35" s="4669"/>
    </row>
    <row r="36" spans="1:57" ht="13.15" customHeight="1">
      <c r="A36" s="4667" t="s">
        <v>435</v>
      </c>
      <c r="B36" s="4667"/>
      <c r="C36" s="4667"/>
      <c r="D36" s="4667"/>
      <c r="E36" s="4667"/>
      <c r="F36" s="4667"/>
      <c r="G36" s="4667"/>
      <c r="H36" s="4667"/>
      <c r="I36" s="4667"/>
      <c r="J36" s="4667"/>
      <c r="K36" s="4667"/>
      <c r="L36" s="4667"/>
      <c r="M36" s="4667"/>
      <c r="N36" s="4667"/>
      <c r="O36" s="4667"/>
      <c r="P36" s="4667"/>
      <c r="Q36" s="4667"/>
      <c r="R36" s="4667"/>
      <c r="S36" s="4667"/>
      <c r="T36" s="4667"/>
      <c r="U36" s="4667"/>
      <c r="V36" s="4667"/>
      <c r="W36" s="4667"/>
      <c r="X36" s="4667"/>
      <c r="Y36" s="4667"/>
      <c r="Z36" s="4667"/>
      <c r="AA36" s="4667"/>
      <c r="AB36" s="4667"/>
      <c r="AC36" s="4667"/>
      <c r="AD36" s="4667"/>
      <c r="AE36" s="4667"/>
      <c r="AF36" s="4667"/>
      <c r="AG36" s="4667"/>
      <c r="AH36" s="4667"/>
      <c r="AI36" s="4667"/>
      <c r="AJ36" s="4667"/>
      <c r="AK36" s="4667"/>
      <c r="AL36" s="4667"/>
      <c r="AM36" s="4667"/>
      <c r="AN36" s="4667"/>
      <c r="AO36" s="4667"/>
      <c r="AP36" s="4667"/>
      <c r="AQ36" s="4667"/>
      <c r="AR36" s="4667"/>
      <c r="AS36" s="4667"/>
      <c r="AT36" s="4667"/>
      <c r="AU36" s="4667"/>
      <c r="AV36" s="4667"/>
      <c r="AW36" s="4667"/>
      <c r="AX36" s="4667"/>
      <c r="AY36" s="4667"/>
      <c r="AZ36" s="4667"/>
      <c r="BA36" s="4667"/>
      <c r="BB36" s="4667"/>
      <c r="BC36" s="4667"/>
      <c r="BD36" s="4667"/>
      <c r="BE36" s="4667"/>
    </row>
    <row r="37" spans="1:57" ht="13.15" customHeight="1">
      <c r="A37" s="4667" t="s">
        <v>142</v>
      </c>
      <c r="B37" s="4667"/>
      <c r="C37" s="4667"/>
      <c r="D37" s="4667"/>
      <c r="E37" s="4667"/>
      <c r="F37" s="4667"/>
      <c r="G37" s="4667"/>
      <c r="H37" s="4667"/>
      <c r="I37" s="4667"/>
      <c r="J37" s="4667"/>
      <c r="K37" s="4667"/>
      <c r="L37" s="4667"/>
      <c r="M37" s="4667"/>
      <c r="N37" s="4667"/>
      <c r="O37" s="4667"/>
      <c r="P37" s="4667"/>
      <c r="Q37" s="4667"/>
      <c r="R37" s="4667"/>
      <c r="S37" s="4667"/>
      <c r="T37" s="4667"/>
      <c r="U37" s="4667"/>
      <c r="V37" s="4667"/>
      <c r="W37" s="4667"/>
      <c r="X37" s="4667"/>
      <c r="Y37" s="4667"/>
      <c r="Z37" s="4667"/>
      <c r="AA37" s="4667"/>
      <c r="AB37" s="4667"/>
      <c r="AC37" s="4667"/>
      <c r="AD37" s="4667"/>
      <c r="AE37" s="4667"/>
      <c r="AF37" s="4667"/>
      <c r="AG37" s="4667"/>
      <c r="AH37" s="4667"/>
      <c r="AI37" s="4667"/>
      <c r="AJ37" s="4667"/>
      <c r="AK37" s="4667"/>
      <c r="AL37" s="4667"/>
      <c r="AM37" s="4667"/>
      <c r="AN37" s="4667"/>
      <c r="AO37" s="4667"/>
      <c r="AP37" s="4667"/>
      <c r="AQ37" s="4667"/>
      <c r="AR37" s="4667"/>
      <c r="AS37" s="4667"/>
      <c r="AT37" s="4667"/>
      <c r="AU37" s="4667"/>
      <c r="AV37" s="4667"/>
      <c r="AW37" s="4667"/>
      <c r="AX37" s="4667"/>
      <c r="AY37" s="4667"/>
      <c r="AZ37" s="4667"/>
      <c r="BA37" s="4667"/>
      <c r="BB37" s="4667"/>
      <c r="BC37" s="4667"/>
      <c r="BD37" s="4667"/>
      <c r="BE37" s="4667"/>
    </row>
    <row r="38" spans="1:57" s="25" customFormat="1" ht="21" customHeight="1">
      <c r="B38" s="54"/>
      <c r="C38" s="54"/>
      <c r="D38" s="54"/>
      <c r="E38" s="54"/>
    </row>
  </sheetData>
  <customSheetViews>
    <customSheetView guid="{A89971A1-2A57-4416-B1BB-86BE65CC2ABD}" showPageBreaks="1" printArea="1" view="pageBreakPreview">
      <pageMargins left="0.59055118110236227" right="0.39370078740157483" top="0.41" bottom="0.59055118110236227" header="0.31" footer="0.39370078740157483"/>
      <printOptions horizontalCentered="1"/>
      <pageSetup paperSize="9" scale="87" orientation="landscape" r:id="rId1"/>
      <headerFooter alignWithMargins="0"/>
    </customSheetView>
  </customSheetViews>
  <mergeCells count="128">
    <mergeCell ref="BB9:BD11"/>
    <mergeCell ref="T9:Z9"/>
    <mergeCell ref="AA9:AG9"/>
    <mergeCell ref="AV12:AX12"/>
    <mergeCell ref="A37:BE37"/>
    <mergeCell ref="BB14:BD14"/>
    <mergeCell ref="H21:L21"/>
    <mergeCell ref="B20:G20"/>
    <mergeCell ref="AY22:BA22"/>
    <mergeCell ref="AV23:BD23"/>
    <mergeCell ref="AV20:AX20"/>
    <mergeCell ref="AV21:AX21"/>
    <mergeCell ref="B21:G21"/>
    <mergeCell ref="BB20:BD20"/>
    <mergeCell ref="BB21:BD21"/>
    <mergeCell ref="BB22:BD22"/>
    <mergeCell ref="BB16:BD16"/>
    <mergeCell ref="BB17:BD17"/>
    <mergeCell ref="AY14:BA14"/>
    <mergeCell ref="AY15:BA15"/>
    <mergeCell ref="A26:A28"/>
    <mergeCell ref="M28:S28"/>
    <mergeCell ref="B27:G27"/>
    <mergeCell ref="AV27:AX27"/>
    <mergeCell ref="AB7:AK7"/>
    <mergeCell ref="AL7:AT7"/>
    <mergeCell ref="H18:L18"/>
    <mergeCell ref="B9:G11"/>
    <mergeCell ref="M13:S13"/>
    <mergeCell ref="B12:G12"/>
    <mergeCell ref="AV14:AX14"/>
    <mergeCell ref="H14:L14"/>
    <mergeCell ref="H9:L11"/>
    <mergeCell ref="M9:S11"/>
    <mergeCell ref="H12:L12"/>
    <mergeCell ref="H13:L13"/>
    <mergeCell ref="AV15:AX15"/>
    <mergeCell ref="B13:G13"/>
    <mergeCell ref="B16:G16"/>
    <mergeCell ref="B17:G17"/>
    <mergeCell ref="B14:G14"/>
    <mergeCell ref="M18:S18"/>
    <mergeCell ref="B18:G18"/>
    <mergeCell ref="A3:BD3"/>
    <mergeCell ref="AY13:BA13"/>
    <mergeCell ref="BB13:BD13"/>
    <mergeCell ref="BB15:BD15"/>
    <mergeCell ref="AV19:AX19"/>
    <mergeCell ref="AV13:AX13"/>
    <mergeCell ref="M14:S14"/>
    <mergeCell ref="M12:S12"/>
    <mergeCell ref="M15:S15"/>
    <mergeCell ref="M16:S16"/>
    <mergeCell ref="M17:S17"/>
    <mergeCell ref="AV16:AX16"/>
    <mergeCell ref="AV17:AX17"/>
    <mergeCell ref="AV18:AX18"/>
    <mergeCell ref="B19:G19"/>
    <mergeCell ref="B15:G15"/>
    <mergeCell ref="A6:S6"/>
    <mergeCell ref="AH9:AN9"/>
    <mergeCell ref="AO9:AU9"/>
    <mergeCell ref="AV9:AX11"/>
    <mergeCell ref="A7:H7"/>
    <mergeCell ref="I7:S7"/>
    <mergeCell ref="A9:A24"/>
    <mergeCell ref="T7:AA7"/>
    <mergeCell ref="T5:AD5"/>
    <mergeCell ref="T6:AP6"/>
    <mergeCell ref="AO5:BE5"/>
    <mergeCell ref="AQ6:BE6"/>
    <mergeCell ref="AU7:BE7"/>
    <mergeCell ref="AY12:BA12"/>
    <mergeCell ref="BB12:BD12"/>
    <mergeCell ref="AY9:BA11"/>
    <mergeCell ref="B26:G26"/>
    <mergeCell ref="H26:L26"/>
    <mergeCell ref="M26:S26"/>
    <mergeCell ref="AV26:AX26"/>
    <mergeCell ref="AY26:BA26"/>
    <mergeCell ref="BB26:BD26"/>
    <mergeCell ref="AY24:BA24"/>
    <mergeCell ref="BB24:BD24"/>
    <mergeCell ref="AY16:BA16"/>
    <mergeCell ref="AY17:BA17"/>
    <mergeCell ref="AY18:BA18"/>
    <mergeCell ref="AY20:BA20"/>
    <mergeCell ref="AY21:BA21"/>
    <mergeCell ref="AY19:BA19"/>
    <mergeCell ref="BB18:BD18"/>
    <mergeCell ref="BB19:BD19"/>
    <mergeCell ref="H19:L19"/>
    <mergeCell ref="H15:L15"/>
    <mergeCell ref="H16:L16"/>
    <mergeCell ref="H17:L17"/>
    <mergeCell ref="M19:S19"/>
    <mergeCell ref="AV24:AX24"/>
    <mergeCell ref="B23:AU23"/>
    <mergeCell ref="B22:S22"/>
    <mergeCell ref="AV22:AX22"/>
    <mergeCell ref="M20:S20"/>
    <mergeCell ref="M21:S21"/>
    <mergeCell ref="H20:L20"/>
    <mergeCell ref="B24:S24"/>
    <mergeCell ref="A36:BE36"/>
    <mergeCell ref="A32:BE32"/>
    <mergeCell ref="A33:BE33"/>
    <mergeCell ref="A34:BE34"/>
    <mergeCell ref="H28:L28"/>
    <mergeCell ref="BB28:BD28"/>
    <mergeCell ref="AV28:AX28"/>
    <mergeCell ref="AY28:BA28"/>
    <mergeCell ref="A2:BE2"/>
    <mergeCell ref="A35:BE35"/>
    <mergeCell ref="A31:BE31"/>
    <mergeCell ref="B28:G28"/>
    <mergeCell ref="A30:BE30"/>
    <mergeCell ref="AY27:BA27"/>
    <mergeCell ref="BB27:BD27"/>
    <mergeCell ref="AE5:AN5"/>
    <mergeCell ref="H27:L27"/>
    <mergeCell ref="A5:S5"/>
    <mergeCell ref="BE9:BE11"/>
    <mergeCell ref="A8:AA8"/>
    <mergeCell ref="AB8:AK8"/>
    <mergeCell ref="AL8:AT8"/>
    <mergeCell ref="AU8:BE8"/>
    <mergeCell ref="M27:S27"/>
  </mergeCells>
  <phoneticPr fontId="6"/>
  <hyperlinks>
    <hyperlink ref="A1" location="'目次'!A1" display="目次"/>
  </hyperlinks>
  <printOptions horizontalCentered="1"/>
  <pageMargins left="0.59055118110236227" right="0.39370078740157483" top="0.41" bottom="0.59055118110236227" header="0.31" footer="0.39370078740157483"/>
  <pageSetup paperSize="9" scale="87" orientation="landscape" r:id="rId2"/>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E39"/>
  <sheetViews>
    <sheetView view="pageBreakPreview" zoomScaleNormal="100" zoomScaleSheetLayoutView="100" workbookViewId="0"/>
  </sheetViews>
  <sheetFormatPr defaultColWidth="9" defaultRowHeight="21" customHeight="1"/>
  <cols>
    <col min="1" max="1" width="6.875" style="24" customWidth="1"/>
    <col min="2" max="5" width="2.625" style="54" customWidth="1"/>
    <col min="6" max="12" width="2.625" style="24" customWidth="1"/>
    <col min="13" max="19" width="2.375" style="24" customWidth="1"/>
    <col min="20" max="47" width="2.875" style="24" customWidth="1"/>
    <col min="48" max="50" width="2.25" style="24" customWidth="1"/>
    <col min="51" max="68" width="2.625" style="24" customWidth="1"/>
    <col min="69" max="16384" width="9" style="24"/>
  </cols>
  <sheetData>
    <row r="1" spans="1:57" ht="18" customHeight="1">
      <c r="A1" s="1374" t="s">
        <v>3262</v>
      </c>
    </row>
    <row r="2" spans="1:57" ht="18.75" customHeight="1">
      <c r="A2" s="4677" t="s">
        <v>8</v>
      </c>
      <c r="B2" s="4677"/>
      <c r="C2" s="4677"/>
      <c r="D2" s="4677"/>
      <c r="E2" s="4677"/>
      <c r="F2" s="4677"/>
      <c r="G2" s="4677"/>
      <c r="H2" s="4677"/>
      <c r="I2" s="4677"/>
      <c r="J2" s="4677"/>
      <c r="K2" s="4677"/>
      <c r="L2" s="4677"/>
      <c r="M2" s="4677"/>
      <c r="N2" s="4677"/>
      <c r="O2" s="4677"/>
      <c r="P2" s="4677"/>
      <c r="Q2" s="4677"/>
      <c r="R2" s="4677"/>
      <c r="S2" s="4677"/>
      <c r="T2" s="4677"/>
      <c r="U2" s="4677"/>
      <c r="V2" s="4677"/>
      <c r="W2" s="4677"/>
      <c r="X2" s="4677"/>
      <c r="Y2" s="4677"/>
      <c r="Z2" s="4677"/>
      <c r="AA2" s="4677"/>
      <c r="AB2" s="4677"/>
      <c r="AC2" s="4677"/>
      <c r="AD2" s="4677"/>
      <c r="AE2" s="4677"/>
      <c r="AF2" s="4677"/>
      <c r="AG2" s="4677"/>
      <c r="AH2" s="4677"/>
      <c r="AI2" s="4677"/>
      <c r="AJ2" s="4677"/>
      <c r="AK2" s="4677"/>
      <c r="AL2" s="4677"/>
      <c r="AM2" s="4677"/>
      <c r="AN2" s="4677"/>
      <c r="AO2" s="4677"/>
      <c r="AP2" s="4677"/>
      <c r="AQ2" s="4677"/>
      <c r="AR2" s="4677"/>
      <c r="AS2" s="4677"/>
      <c r="AT2" s="4677"/>
      <c r="AU2" s="4677"/>
      <c r="AV2" s="4677"/>
      <c r="AW2" s="4677"/>
      <c r="AX2" s="4677"/>
      <c r="AY2" s="4677"/>
      <c r="AZ2" s="4677"/>
      <c r="BA2" s="4677"/>
      <c r="BB2" s="4677"/>
      <c r="BC2" s="4677"/>
      <c r="BD2" s="4677"/>
      <c r="BE2" s="4677"/>
    </row>
    <row r="3" spans="1:57" ht="18.75" customHeight="1">
      <c r="A3" s="4720" t="s">
        <v>632</v>
      </c>
      <c r="B3" s="4720"/>
      <c r="C3" s="4720"/>
      <c r="D3" s="4720"/>
      <c r="E3" s="4720"/>
      <c r="F3" s="4720"/>
      <c r="G3" s="4720"/>
      <c r="H3" s="4720"/>
      <c r="I3" s="4720"/>
      <c r="J3" s="4720"/>
      <c r="K3" s="4720"/>
      <c r="L3" s="4720"/>
      <c r="M3" s="4720"/>
      <c r="N3" s="4720"/>
      <c r="O3" s="4720"/>
      <c r="P3" s="4720"/>
      <c r="Q3" s="4720"/>
      <c r="R3" s="4720"/>
      <c r="S3" s="4720"/>
      <c r="T3" s="4720"/>
      <c r="U3" s="4720"/>
      <c r="V3" s="4720"/>
      <c r="W3" s="4720"/>
      <c r="X3" s="4720"/>
      <c r="Y3" s="4720"/>
      <c r="Z3" s="4720"/>
      <c r="AA3" s="4720"/>
      <c r="AB3" s="4720"/>
      <c r="AC3" s="4720"/>
      <c r="AD3" s="4720"/>
      <c r="AE3" s="4720"/>
      <c r="AF3" s="4720"/>
      <c r="AG3" s="4720"/>
      <c r="AH3" s="4720"/>
      <c r="AI3" s="4720"/>
      <c r="AJ3" s="4720"/>
      <c r="AK3" s="4720"/>
      <c r="AL3" s="4720"/>
      <c r="AM3" s="4720"/>
      <c r="AN3" s="4720"/>
      <c r="AO3" s="4720"/>
      <c r="AP3" s="4720"/>
      <c r="AQ3" s="4720"/>
      <c r="AR3" s="4720"/>
      <c r="AS3" s="4720"/>
      <c r="AT3" s="4720"/>
      <c r="AU3" s="4720"/>
      <c r="AV3" s="4720"/>
      <c r="AW3" s="4720"/>
      <c r="AX3" s="4720"/>
      <c r="AY3" s="4720"/>
      <c r="AZ3" s="4720"/>
      <c r="BA3" s="4720"/>
    </row>
    <row r="4" spans="1:57" ht="18.75" customHeight="1" thickBot="1">
      <c r="B4" s="25"/>
      <c r="C4" s="25"/>
      <c r="D4" s="25"/>
      <c r="E4" s="25"/>
      <c r="F4" s="25"/>
      <c r="AR4" s="24" t="s">
        <v>502</v>
      </c>
    </row>
    <row r="5" spans="1:57" ht="18.75" customHeight="1" thickBot="1">
      <c r="A5" s="4683" t="s">
        <v>555</v>
      </c>
      <c r="B5" s="4684"/>
      <c r="C5" s="4684"/>
      <c r="D5" s="4684"/>
      <c r="E5" s="4684"/>
      <c r="F5" s="4684"/>
      <c r="G5" s="4684"/>
      <c r="H5" s="4684"/>
      <c r="I5" s="4684"/>
      <c r="J5" s="4684"/>
      <c r="K5" s="4684"/>
      <c r="L5" s="4684"/>
      <c r="M5" s="4684"/>
      <c r="N5" s="4684"/>
      <c r="O5" s="4684"/>
      <c r="P5" s="4684"/>
      <c r="Q5" s="4684"/>
      <c r="R5" s="4684"/>
      <c r="S5" s="4698"/>
      <c r="T5" s="4688"/>
      <c r="U5" s="4774"/>
      <c r="V5" s="4774"/>
      <c r="W5" s="4774"/>
      <c r="X5" s="4774"/>
      <c r="Y5" s="4774"/>
      <c r="Z5" s="4774"/>
      <c r="AA5" s="4774"/>
      <c r="AB5" s="4774"/>
      <c r="AC5" s="4774"/>
      <c r="AD5" s="4774"/>
      <c r="AE5" s="4774"/>
      <c r="AF5" s="4774"/>
      <c r="AG5" s="4774" t="s">
        <v>580</v>
      </c>
      <c r="AH5" s="4774"/>
      <c r="AI5" s="4774"/>
      <c r="AJ5" s="4774"/>
      <c r="AK5" s="4774"/>
      <c r="AL5" s="4774"/>
      <c r="AM5" s="4774"/>
      <c r="AN5" s="4774"/>
      <c r="AO5" s="4774"/>
      <c r="AP5" s="4774"/>
      <c r="AQ5" s="4774"/>
      <c r="AR5" s="4774"/>
      <c r="AS5" s="4774"/>
      <c r="AT5" s="4774"/>
      <c r="AU5" s="4774"/>
      <c r="AV5" s="4774"/>
      <c r="AW5" s="4774"/>
      <c r="AX5" s="4774"/>
      <c r="AY5" s="4774"/>
      <c r="AZ5" s="4774"/>
      <c r="BA5" s="4781"/>
    </row>
    <row r="6" spans="1:57" ht="18.75" customHeight="1">
      <c r="A6" s="4787" t="s">
        <v>550</v>
      </c>
      <c r="B6" s="4709" t="s">
        <v>582</v>
      </c>
      <c r="C6" s="4706"/>
      <c r="D6" s="4706"/>
      <c r="E6" s="4706"/>
      <c r="F6" s="4706"/>
      <c r="G6" s="4706"/>
      <c r="H6" s="4702" t="s">
        <v>583</v>
      </c>
      <c r="I6" s="4702"/>
      <c r="J6" s="4702"/>
      <c r="K6" s="4702"/>
      <c r="L6" s="4702"/>
      <c r="M6" s="4706" t="s">
        <v>552</v>
      </c>
      <c r="N6" s="4706"/>
      <c r="O6" s="4706"/>
      <c r="P6" s="4706"/>
      <c r="Q6" s="4706"/>
      <c r="R6" s="4706"/>
      <c r="S6" s="4707"/>
      <c r="T6" s="4725" t="s">
        <v>584</v>
      </c>
      <c r="U6" s="4706"/>
      <c r="V6" s="4706"/>
      <c r="W6" s="4706"/>
      <c r="X6" s="4706"/>
      <c r="Y6" s="4706"/>
      <c r="Z6" s="4726"/>
      <c r="AA6" s="4725" t="s">
        <v>585</v>
      </c>
      <c r="AB6" s="4706"/>
      <c r="AC6" s="4706"/>
      <c r="AD6" s="4706"/>
      <c r="AE6" s="4706"/>
      <c r="AF6" s="4706"/>
      <c r="AG6" s="4726"/>
      <c r="AH6" s="4725" t="s">
        <v>586</v>
      </c>
      <c r="AI6" s="4706"/>
      <c r="AJ6" s="4706"/>
      <c r="AK6" s="4706"/>
      <c r="AL6" s="4706"/>
      <c r="AM6" s="4706"/>
      <c r="AN6" s="4726"/>
      <c r="AO6" s="4709" t="s">
        <v>587</v>
      </c>
      <c r="AP6" s="4706"/>
      <c r="AQ6" s="4706"/>
      <c r="AR6" s="4706"/>
      <c r="AS6" s="4706"/>
      <c r="AT6" s="4706"/>
      <c r="AU6" s="4726"/>
      <c r="AV6" s="4727" t="s">
        <v>589</v>
      </c>
      <c r="AW6" s="4702"/>
      <c r="AX6" s="4702"/>
      <c r="AY6" s="4702" t="s">
        <v>590</v>
      </c>
      <c r="AZ6" s="4702"/>
      <c r="BA6" s="4732"/>
    </row>
    <row r="7" spans="1:57" ht="18.75" customHeight="1">
      <c r="A7" s="4788"/>
      <c r="B7" s="4722"/>
      <c r="C7" s="4694"/>
      <c r="D7" s="4694"/>
      <c r="E7" s="4694"/>
      <c r="F7" s="4694"/>
      <c r="G7" s="4694"/>
      <c r="H7" s="4703"/>
      <c r="I7" s="4703"/>
      <c r="J7" s="4703"/>
      <c r="K7" s="4703"/>
      <c r="L7" s="4703"/>
      <c r="M7" s="4694"/>
      <c r="N7" s="4694"/>
      <c r="O7" s="4694"/>
      <c r="P7" s="4694"/>
      <c r="Q7" s="4694"/>
      <c r="R7" s="4694"/>
      <c r="S7" s="4695"/>
      <c r="T7" s="26">
        <v>1</v>
      </c>
      <c r="U7" s="27">
        <v>2</v>
      </c>
      <c r="V7" s="27">
        <v>3</v>
      </c>
      <c r="W7" s="27">
        <v>4</v>
      </c>
      <c r="X7" s="27">
        <v>5</v>
      </c>
      <c r="Y7" s="27">
        <v>6</v>
      </c>
      <c r="Z7" s="28">
        <v>7</v>
      </c>
      <c r="AA7" s="26">
        <v>8</v>
      </c>
      <c r="AB7" s="27">
        <v>9</v>
      </c>
      <c r="AC7" s="27">
        <v>10</v>
      </c>
      <c r="AD7" s="27">
        <v>11</v>
      </c>
      <c r="AE7" s="27">
        <v>12</v>
      </c>
      <c r="AF7" s="27">
        <v>13</v>
      </c>
      <c r="AG7" s="28">
        <v>14</v>
      </c>
      <c r="AH7" s="26">
        <v>15</v>
      </c>
      <c r="AI7" s="27">
        <v>16</v>
      </c>
      <c r="AJ7" s="27">
        <v>17</v>
      </c>
      <c r="AK7" s="27">
        <v>18</v>
      </c>
      <c r="AL7" s="27">
        <v>19</v>
      </c>
      <c r="AM7" s="27">
        <v>20</v>
      </c>
      <c r="AN7" s="28">
        <v>21</v>
      </c>
      <c r="AO7" s="29">
        <v>22</v>
      </c>
      <c r="AP7" s="27">
        <v>23</v>
      </c>
      <c r="AQ7" s="27">
        <v>24</v>
      </c>
      <c r="AR7" s="27">
        <v>25</v>
      </c>
      <c r="AS7" s="27">
        <v>26</v>
      </c>
      <c r="AT7" s="27">
        <v>27</v>
      </c>
      <c r="AU7" s="28">
        <v>28</v>
      </c>
      <c r="AV7" s="4728"/>
      <c r="AW7" s="4703"/>
      <c r="AX7" s="4703"/>
      <c r="AY7" s="4703"/>
      <c r="AZ7" s="4703"/>
      <c r="BA7" s="4733"/>
    </row>
    <row r="8" spans="1:57" ht="18.75" customHeight="1" thickBot="1">
      <c r="A8" s="4789"/>
      <c r="B8" s="4790"/>
      <c r="C8" s="4785"/>
      <c r="D8" s="4785"/>
      <c r="E8" s="4785"/>
      <c r="F8" s="4785"/>
      <c r="G8" s="4785"/>
      <c r="H8" s="4783"/>
      <c r="I8" s="4783"/>
      <c r="J8" s="4783"/>
      <c r="K8" s="4783"/>
      <c r="L8" s="4783"/>
      <c r="M8" s="4785"/>
      <c r="N8" s="4785"/>
      <c r="O8" s="4785"/>
      <c r="P8" s="4785"/>
      <c r="Q8" s="4785"/>
      <c r="R8" s="4785"/>
      <c r="S8" s="4786"/>
      <c r="T8" s="55" t="s">
        <v>541</v>
      </c>
      <c r="U8" s="56"/>
      <c r="V8" s="56"/>
      <c r="W8" s="56"/>
      <c r="X8" s="56"/>
      <c r="Y8" s="56"/>
      <c r="Z8" s="57"/>
      <c r="AA8" s="58"/>
      <c r="AB8" s="56"/>
      <c r="AC8" s="56"/>
      <c r="AD8" s="56"/>
      <c r="AE8" s="56"/>
      <c r="AF8" s="56"/>
      <c r="AG8" s="57"/>
      <c r="AH8" s="58"/>
      <c r="AI8" s="56"/>
      <c r="AJ8" s="56"/>
      <c r="AK8" s="56"/>
      <c r="AL8" s="56"/>
      <c r="AM8" s="56"/>
      <c r="AN8" s="57"/>
      <c r="AO8" s="59"/>
      <c r="AP8" s="56"/>
      <c r="AQ8" s="56"/>
      <c r="AR8" s="56"/>
      <c r="AS8" s="56"/>
      <c r="AT8" s="56"/>
      <c r="AU8" s="57"/>
      <c r="AV8" s="4782"/>
      <c r="AW8" s="4783"/>
      <c r="AX8" s="4783"/>
      <c r="AY8" s="4783"/>
      <c r="AZ8" s="4783"/>
      <c r="BA8" s="4784"/>
    </row>
    <row r="9" spans="1:57" ht="17.25" customHeight="1">
      <c r="A9" s="4747"/>
      <c r="B9" s="4761"/>
      <c r="C9" s="4754"/>
      <c r="D9" s="4754"/>
      <c r="E9" s="4754"/>
      <c r="F9" s="4754"/>
      <c r="G9" s="4754"/>
      <c r="H9" s="4753"/>
      <c r="I9" s="4753"/>
      <c r="J9" s="4753"/>
      <c r="K9" s="4753"/>
      <c r="L9" s="4753"/>
      <c r="M9" s="4754"/>
      <c r="N9" s="4754"/>
      <c r="O9" s="4754"/>
      <c r="P9" s="4754"/>
      <c r="Q9" s="4754"/>
      <c r="R9" s="4754"/>
      <c r="S9" s="4755"/>
      <c r="T9" s="60"/>
      <c r="U9" s="61"/>
      <c r="V9" s="61"/>
      <c r="W9" s="61"/>
      <c r="X9" s="61"/>
      <c r="Y9" s="61"/>
      <c r="Z9" s="62"/>
      <c r="AA9" s="60"/>
      <c r="AB9" s="61"/>
      <c r="AC9" s="61"/>
      <c r="AD9" s="61"/>
      <c r="AE9" s="61"/>
      <c r="AF9" s="61"/>
      <c r="AG9" s="62"/>
      <c r="AH9" s="60"/>
      <c r="AI9" s="61"/>
      <c r="AJ9" s="61"/>
      <c r="AK9" s="61"/>
      <c r="AL9" s="61"/>
      <c r="AM9" s="61"/>
      <c r="AN9" s="62"/>
      <c r="AO9" s="63"/>
      <c r="AP9" s="61"/>
      <c r="AQ9" s="61"/>
      <c r="AR9" s="61"/>
      <c r="AS9" s="61"/>
      <c r="AT9" s="61"/>
      <c r="AU9" s="62"/>
      <c r="AV9" s="4756">
        <f t="shared" ref="AV9:AV28" si="0">SUM(T9:AU9)</f>
        <v>0</v>
      </c>
      <c r="AW9" s="4757"/>
      <c r="AX9" s="4758"/>
      <c r="AY9" s="4775">
        <f>ROUND(AV9/4,1)</f>
        <v>0</v>
      </c>
      <c r="AZ9" s="4776"/>
      <c r="BA9" s="4777"/>
    </row>
    <row r="10" spans="1:57" ht="17.25" customHeight="1">
      <c r="A10" s="4748"/>
      <c r="B10" s="4750"/>
      <c r="C10" s="4751"/>
      <c r="D10" s="4751"/>
      <c r="E10" s="4751"/>
      <c r="F10" s="4751"/>
      <c r="G10" s="4751"/>
      <c r="H10" s="4752"/>
      <c r="I10" s="4752"/>
      <c r="J10" s="4752"/>
      <c r="K10" s="4752"/>
      <c r="L10" s="4752"/>
      <c r="M10" s="4751"/>
      <c r="N10" s="4751"/>
      <c r="O10" s="4751"/>
      <c r="P10" s="4751"/>
      <c r="Q10" s="4751"/>
      <c r="R10" s="4751"/>
      <c r="S10" s="4766"/>
      <c r="T10" s="64"/>
      <c r="U10" s="65"/>
      <c r="V10" s="65"/>
      <c r="W10" s="65"/>
      <c r="X10" s="65"/>
      <c r="Y10" s="65"/>
      <c r="Z10" s="66"/>
      <c r="AA10" s="64"/>
      <c r="AB10" s="65"/>
      <c r="AC10" s="65"/>
      <c r="AD10" s="65"/>
      <c r="AE10" s="65"/>
      <c r="AF10" s="65"/>
      <c r="AG10" s="66"/>
      <c r="AH10" s="64"/>
      <c r="AI10" s="65"/>
      <c r="AJ10" s="65"/>
      <c r="AK10" s="65"/>
      <c r="AL10" s="65"/>
      <c r="AM10" s="65"/>
      <c r="AN10" s="66"/>
      <c r="AO10" s="67"/>
      <c r="AP10" s="65"/>
      <c r="AQ10" s="65"/>
      <c r="AR10" s="65"/>
      <c r="AS10" s="65"/>
      <c r="AT10" s="65"/>
      <c r="AU10" s="66"/>
      <c r="AV10" s="4767">
        <f t="shared" si="0"/>
        <v>0</v>
      </c>
      <c r="AW10" s="4768"/>
      <c r="AX10" s="4769"/>
      <c r="AY10" s="4771">
        <f>ROUND(AV10/4,1)</f>
        <v>0</v>
      </c>
      <c r="AZ10" s="4772"/>
      <c r="BA10" s="4773"/>
    </row>
    <row r="11" spans="1:57" ht="17.25" customHeight="1" thickBot="1">
      <c r="A11" s="4748"/>
      <c r="B11" s="4759"/>
      <c r="C11" s="4760"/>
      <c r="D11" s="4760"/>
      <c r="E11" s="4760"/>
      <c r="F11" s="4760"/>
      <c r="G11" s="4760"/>
      <c r="H11" s="4770"/>
      <c r="I11" s="4770"/>
      <c r="J11" s="4770"/>
      <c r="K11" s="4770"/>
      <c r="L11" s="4770"/>
      <c r="M11" s="4760"/>
      <c r="N11" s="4760"/>
      <c r="O11" s="4760"/>
      <c r="P11" s="4760"/>
      <c r="Q11" s="4760"/>
      <c r="R11" s="4760"/>
      <c r="S11" s="4762"/>
      <c r="T11" s="68"/>
      <c r="U11" s="69"/>
      <c r="V11" s="69"/>
      <c r="W11" s="69"/>
      <c r="X11" s="69"/>
      <c r="Y11" s="69"/>
      <c r="Z11" s="70"/>
      <c r="AA11" s="68"/>
      <c r="AB11" s="69"/>
      <c r="AC11" s="69"/>
      <c r="AD11" s="69"/>
      <c r="AE11" s="69"/>
      <c r="AF11" s="69"/>
      <c r="AG11" s="70"/>
      <c r="AH11" s="68"/>
      <c r="AI11" s="69"/>
      <c r="AJ11" s="69"/>
      <c r="AK11" s="69"/>
      <c r="AL11" s="69"/>
      <c r="AM11" s="69"/>
      <c r="AN11" s="70"/>
      <c r="AO11" s="71"/>
      <c r="AP11" s="69"/>
      <c r="AQ11" s="69"/>
      <c r="AR11" s="69"/>
      <c r="AS11" s="69"/>
      <c r="AT11" s="69"/>
      <c r="AU11" s="70"/>
      <c r="AV11" s="4763">
        <f t="shared" si="0"/>
        <v>0</v>
      </c>
      <c r="AW11" s="4764"/>
      <c r="AX11" s="4765"/>
      <c r="AY11" s="4778">
        <f>ROUND(AV11/4,1)</f>
        <v>0</v>
      </c>
      <c r="AZ11" s="4779"/>
      <c r="BA11" s="4780"/>
    </row>
    <row r="12" spans="1:57" ht="17.25" customHeight="1" thickBot="1">
      <c r="A12" s="4749"/>
      <c r="B12" s="4684" t="s">
        <v>542</v>
      </c>
      <c r="C12" s="4684"/>
      <c r="D12" s="4684"/>
      <c r="E12" s="4684"/>
      <c r="F12" s="4684"/>
      <c r="G12" s="4684"/>
      <c r="H12" s="4684"/>
      <c r="I12" s="4684"/>
      <c r="J12" s="4684"/>
      <c r="K12" s="4684"/>
      <c r="L12" s="4684"/>
      <c r="M12" s="4684"/>
      <c r="N12" s="4684"/>
      <c r="O12" s="4684"/>
      <c r="P12" s="4684"/>
      <c r="Q12" s="4684"/>
      <c r="R12" s="4684"/>
      <c r="S12" s="4698"/>
      <c r="T12" s="40">
        <f t="shared" ref="T12:AU12" si="1">SUM(T9:T11)</f>
        <v>0</v>
      </c>
      <c r="U12" s="41">
        <f t="shared" si="1"/>
        <v>0</v>
      </c>
      <c r="V12" s="41">
        <f t="shared" si="1"/>
        <v>0</v>
      </c>
      <c r="W12" s="41">
        <f t="shared" si="1"/>
        <v>0</v>
      </c>
      <c r="X12" s="41">
        <f t="shared" si="1"/>
        <v>0</v>
      </c>
      <c r="Y12" s="41">
        <f t="shared" si="1"/>
        <v>0</v>
      </c>
      <c r="Z12" s="43">
        <f t="shared" si="1"/>
        <v>0</v>
      </c>
      <c r="AA12" s="40">
        <f t="shared" si="1"/>
        <v>0</v>
      </c>
      <c r="AB12" s="41">
        <f t="shared" si="1"/>
        <v>0</v>
      </c>
      <c r="AC12" s="41">
        <f t="shared" si="1"/>
        <v>0</v>
      </c>
      <c r="AD12" s="41">
        <f t="shared" si="1"/>
        <v>0</v>
      </c>
      <c r="AE12" s="41">
        <f t="shared" si="1"/>
        <v>0</v>
      </c>
      <c r="AF12" s="41">
        <f t="shared" si="1"/>
        <v>0</v>
      </c>
      <c r="AG12" s="43">
        <f t="shared" si="1"/>
        <v>0</v>
      </c>
      <c r="AH12" s="40">
        <f t="shared" si="1"/>
        <v>0</v>
      </c>
      <c r="AI12" s="41">
        <f t="shared" si="1"/>
        <v>0</v>
      </c>
      <c r="AJ12" s="41">
        <f t="shared" si="1"/>
        <v>0</v>
      </c>
      <c r="AK12" s="41">
        <f t="shared" si="1"/>
        <v>0</v>
      </c>
      <c r="AL12" s="41">
        <f t="shared" si="1"/>
        <v>0</v>
      </c>
      <c r="AM12" s="41">
        <f t="shared" si="1"/>
        <v>0</v>
      </c>
      <c r="AN12" s="43">
        <f t="shared" si="1"/>
        <v>0</v>
      </c>
      <c r="AO12" s="72">
        <f t="shared" si="1"/>
        <v>0</v>
      </c>
      <c r="AP12" s="41">
        <f t="shared" si="1"/>
        <v>0</v>
      </c>
      <c r="AQ12" s="41">
        <f t="shared" si="1"/>
        <v>0</v>
      </c>
      <c r="AR12" s="41">
        <f t="shared" si="1"/>
        <v>0</v>
      </c>
      <c r="AS12" s="41">
        <f t="shared" si="1"/>
        <v>0</v>
      </c>
      <c r="AT12" s="41">
        <f t="shared" si="1"/>
        <v>0</v>
      </c>
      <c r="AU12" s="43">
        <f t="shared" si="1"/>
        <v>0</v>
      </c>
      <c r="AV12" s="4683">
        <f t="shared" si="0"/>
        <v>0</v>
      </c>
      <c r="AW12" s="4684"/>
      <c r="AX12" s="4688"/>
      <c r="AY12" s="4734">
        <f>SUM(AY9:BA11)</f>
        <v>0</v>
      </c>
      <c r="AZ12" s="4735"/>
      <c r="BA12" s="4737"/>
    </row>
    <row r="13" spans="1:57" ht="17.25" customHeight="1">
      <c r="A13" s="4747"/>
      <c r="B13" s="4761"/>
      <c r="C13" s="4754"/>
      <c r="D13" s="4754"/>
      <c r="E13" s="4754"/>
      <c r="F13" s="4754"/>
      <c r="G13" s="4754"/>
      <c r="H13" s="4753"/>
      <c r="I13" s="4753"/>
      <c r="J13" s="4753"/>
      <c r="K13" s="4753"/>
      <c r="L13" s="4753"/>
      <c r="M13" s="4754"/>
      <c r="N13" s="4754"/>
      <c r="O13" s="4754"/>
      <c r="P13" s="4754"/>
      <c r="Q13" s="4754"/>
      <c r="R13" s="4754"/>
      <c r="S13" s="4755"/>
      <c r="T13" s="60"/>
      <c r="U13" s="61"/>
      <c r="V13" s="61"/>
      <c r="W13" s="61"/>
      <c r="X13" s="61"/>
      <c r="Y13" s="61"/>
      <c r="Z13" s="62"/>
      <c r="AA13" s="60"/>
      <c r="AB13" s="61"/>
      <c r="AC13" s="61"/>
      <c r="AD13" s="61"/>
      <c r="AE13" s="61"/>
      <c r="AF13" s="61"/>
      <c r="AG13" s="62"/>
      <c r="AH13" s="60"/>
      <c r="AI13" s="61"/>
      <c r="AJ13" s="61"/>
      <c r="AK13" s="61"/>
      <c r="AL13" s="61"/>
      <c r="AM13" s="61"/>
      <c r="AN13" s="62"/>
      <c r="AO13" s="63"/>
      <c r="AP13" s="61"/>
      <c r="AQ13" s="61"/>
      <c r="AR13" s="61"/>
      <c r="AS13" s="61"/>
      <c r="AT13" s="61"/>
      <c r="AU13" s="62"/>
      <c r="AV13" s="4756">
        <f t="shared" si="0"/>
        <v>0</v>
      </c>
      <c r="AW13" s="4757"/>
      <c r="AX13" s="4758"/>
      <c r="AY13" s="4775">
        <f>ROUND(AV13/4,1)</f>
        <v>0</v>
      </c>
      <c r="AZ13" s="4776"/>
      <c r="BA13" s="4777"/>
    </row>
    <row r="14" spans="1:57" ht="17.25" customHeight="1">
      <c r="A14" s="4748"/>
      <c r="B14" s="4750"/>
      <c r="C14" s="4751"/>
      <c r="D14" s="4751"/>
      <c r="E14" s="4751"/>
      <c r="F14" s="4751"/>
      <c r="G14" s="4751"/>
      <c r="H14" s="4752"/>
      <c r="I14" s="4752"/>
      <c r="J14" s="4752"/>
      <c r="K14" s="4752"/>
      <c r="L14" s="4752"/>
      <c r="M14" s="4751"/>
      <c r="N14" s="4751"/>
      <c r="O14" s="4751"/>
      <c r="P14" s="4751"/>
      <c r="Q14" s="4751"/>
      <c r="R14" s="4751"/>
      <c r="S14" s="4766"/>
      <c r="T14" s="64"/>
      <c r="U14" s="65"/>
      <c r="V14" s="65"/>
      <c r="W14" s="65"/>
      <c r="X14" s="65"/>
      <c r="Y14" s="65"/>
      <c r="Z14" s="66"/>
      <c r="AA14" s="64"/>
      <c r="AB14" s="65"/>
      <c r="AC14" s="65"/>
      <c r="AD14" s="65"/>
      <c r="AE14" s="65"/>
      <c r="AF14" s="65"/>
      <c r="AG14" s="66"/>
      <c r="AH14" s="64"/>
      <c r="AI14" s="65"/>
      <c r="AJ14" s="65"/>
      <c r="AK14" s="65"/>
      <c r="AL14" s="65"/>
      <c r="AM14" s="65"/>
      <c r="AN14" s="66"/>
      <c r="AO14" s="67"/>
      <c r="AP14" s="65"/>
      <c r="AQ14" s="65"/>
      <c r="AR14" s="65"/>
      <c r="AS14" s="65"/>
      <c r="AT14" s="65"/>
      <c r="AU14" s="66"/>
      <c r="AV14" s="4767">
        <f t="shared" si="0"/>
        <v>0</v>
      </c>
      <c r="AW14" s="4768"/>
      <c r="AX14" s="4769"/>
      <c r="AY14" s="4771">
        <f>ROUND(AV14/4,1)</f>
        <v>0</v>
      </c>
      <c r="AZ14" s="4772"/>
      <c r="BA14" s="4773"/>
    </row>
    <row r="15" spans="1:57" ht="17.25" customHeight="1" thickBot="1">
      <c r="A15" s="4748"/>
      <c r="B15" s="4759"/>
      <c r="C15" s="4760"/>
      <c r="D15" s="4760"/>
      <c r="E15" s="4760"/>
      <c r="F15" s="4760"/>
      <c r="G15" s="4760"/>
      <c r="H15" s="4770"/>
      <c r="I15" s="4770"/>
      <c r="J15" s="4770"/>
      <c r="K15" s="4770"/>
      <c r="L15" s="4770"/>
      <c r="M15" s="4760"/>
      <c r="N15" s="4760"/>
      <c r="O15" s="4760"/>
      <c r="P15" s="4760"/>
      <c r="Q15" s="4760"/>
      <c r="R15" s="4760"/>
      <c r="S15" s="4762"/>
      <c r="T15" s="68"/>
      <c r="U15" s="69"/>
      <c r="V15" s="69"/>
      <c r="W15" s="69"/>
      <c r="X15" s="69"/>
      <c r="Y15" s="69"/>
      <c r="Z15" s="70"/>
      <c r="AA15" s="68"/>
      <c r="AB15" s="69"/>
      <c r="AC15" s="69"/>
      <c r="AD15" s="69"/>
      <c r="AE15" s="69"/>
      <c r="AF15" s="69"/>
      <c r="AG15" s="70"/>
      <c r="AH15" s="68"/>
      <c r="AI15" s="69"/>
      <c r="AJ15" s="69"/>
      <c r="AK15" s="69"/>
      <c r="AL15" s="69"/>
      <c r="AM15" s="69"/>
      <c r="AN15" s="70"/>
      <c r="AO15" s="71"/>
      <c r="AP15" s="69"/>
      <c r="AQ15" s="69"/>
      <c r="AR15" s="69"/>
      <c r="AS15" s="69"/>
      <c r="AT15" s="69"/>
      <c r="AU15" s="70"/>
      <c r="AV15" s="4763">
        <f t="shared" si="0"/>
        <v>0</v>
      </c>
      <c r="AW15" s="4764"/>
      <c r="AX15" s="4765"/>
      <c r="AY15" s="4778">
        <f>ROUND(AV15/4,1)</f>
        <v>0</v>
      </c>
      <c r="AZ15" s="4779"/>
      <c r="BA15" s="4780"/>
    </row>
    <row r="16" spans="1:57" ht="17.25" customHeight="1" thickBot="1">
      <c r="A16" s="4749"/>
      <c r="B16" s="4684" t="s">
        <v>542</v>
      </c>
      <c r="C16" s="4684"/>
      <c r="D16" s="4684"/>
      <c r="E16" s="4684"/>
      <c r="F16" s="4684"/>
      <c r="G16" s="4684"/>
      <c r="H16" s="4684"/>
      <c r="I16" s="4684"/>
      <c r="J16" s="4684"/>
      <c r="K16" s="4684"/>
      <c r="L16" s="4684"/>
      <c r="M16" s="4684"/>
      <c r="N16" s="4684"/>
      <c r="O16" s="4684"/>
      <c r="P16" s="4684"/>
      <c r="Q16" s="4684"/>
      <c r="R16" s="4684"/>
      <c r="S16" s="4698"/>
      <c r="T16" s="40">
        <f t="shared" ref="T16:AU16" si="2">SUM(T13:T15)</f>
        <v>0</v>
      </c>
      <c r="U16" s="41">
        <f t="shared" si="2"/>
        <v>0</v>
      </c>
      <c r="V16" s="41">
        <f t="shared" si="2"/>
        <v>0</v>
      </c>
      <c r="W16" s="41">
        <f t="shared" si="2"/>
        <v>0</v>
      </c>
      <c r="X16" s="41">
        <f t="shared" si="2"/>
        <v>0</v>
      </c>
      <c r="Y16" s="41">
        <f t="shared" si="2"/>
        <v>0</v>
      </c>
      <c r="Z16" s="43">
        <f t="shared" si="2"/>
        <v>0</v>
      </c>
      <c r="AA16" s="40">
        <f t="shared" si="2"/>
        <v>0</v>
      </c>
      <c r="AB16" s="41">
        <f t="shared" si="2"/>
        <v>0</v>
      </c>
      <c r="AC16" s="41">
        <f t="shared" si="2"/>
        <v>0</v>
      </c>
      <c r="AD16" s="41">
        <f t="shared" si="2"/>
        <v>0</v>
      </c>
      <c r="AE16" s="41">
        <f t="shared" si="2"/>
        <v>0</v>
      </c>
      <c r="AF16" s="41">
        <f t="shared" si="2"/>
        <v>0</v>
      </c>
      <c r="AG16" s="43">
        <f t="shared" si="2"/>
        <v>0</v>
      </c>
      <c r="AH16" s="40">
        <f t="shared" si="2"/>
        <v>0</v>
      </c>
      <c r="AI16" s="41">
        <f t="shared" si="2"/>
        <v>0</v>
      </c>
      <c r="AJ16" s="41">
        <f t="shared" si="2"/>
        <v>0</v>
      </c>
      <c r="AK16" s="41">
        <f t="shared" si="2"/>
        <v>0</v>
      </c>
      <c r="AL16" s="41">
        <f t="shared" si="2"/>
        <v>0</v>
      </c>
      <c r="AM16" s="41">
        <f t="shared" si="2"/>
        <v>0</v>
      </c>
      <c r="AN16" s="43">
        <f t="shared" si="2"/>
        <v>0</v>
      </c>
      <c r="AO16" s="72">
        <f t="shared" si="2"/>
        <v>0</v>
      </c>
      <c r="AP16" s="41">
        <f t="shared" si="2"/>
        <v>0</v>
      </c>
      <c r="AQ16" s="41">
        <f t="shared" si="2"/>
        <v>0</v>
      </c>
      <c r="AR16" s="41">
        <f t="shared" si="2"/>
        <v>0</v>
      </c>
      <c r="AS16" s="41">
        <f t="shared" si="2"/>
        <v>0</v>
      </c>
      <c r="AT16" s="41">
        <f t="shared" si="2"/>
        <v>0</v>
      </c>
      <c r="AU16" s="43">
        <f t="shared" si="2"/>
        <v>0</v>
      </c>
      <c r="AV16" s="4683">
        <f t="shared" si="0"/>
        <v>0</v>
      </c>
      <c r="AW16" s="4684"/>
      <c r="AX16" s="4688"/>
      <c r="AY16" s="4734">
        <f>SUM(AY13:BA15)</f>
        <v>0</v>
      </c>
      <c r="AZ16" s="4735"/>
      <c r="BA16" s="4737"/>
    </row>
    <row r="17" spans="1:54" ht="17.25" customHeight="1">
      <c r="A17" s="4747"/>
      <c r="B17" s="4761"/>
      <c r="C17" s="4754"/>
      <c r="D17" s="4754"/>
      <c r="E17" s="4754"/>
      <c r="F17" s="4754"/>
      <c r="G17" s="4754"/>
      <c r="H17" s="4753"/>
      <c r="I17" s="4753"/>
      <c r="J17" s="4753"/>
      <c r="K17" s="4753"/>
      <c r="L17" s="4753"/>
      <c r="M17" s="4754"/>
      <c r="N17" s="4754"/>
      <c r="O17" s="4754"/>
      <c r="P17" s="4754"/>
      <c r="Q17" s="4754"/>
      <c r="R17" s="4754"/>
      <c r="S17" s="4755"/>
      <c r="T17" s="60"/>
      <c r="U17" s="61"/>
      <c r="V17" s="61"/>
      <c r="W17" s="61"/>
      <c r="X17" s="61"/>
      <c r="Y17" s="61"/>
      <c r="Z17" s="62"/>
      <c r="AA17" s="60"/>
      <c r="AB17" s="61"/>
      <c r="AC17" s="61"/>
      <c r="AD17" s="61"/>
      <c r="AE17" s="61"/>
      <c r="AF17" s="61"/>
      <c r="AG17" s="62"/>
      <c r="AH17" s="60"/>
      <c r="AI17" s="61"/>
      <c r="AJ17" s="61"/>
      <c r="AK17" s="61"/>
      <c r="AL17" s="61"/>
      <c r="AM17" s="61"/>
      <c r="AN17" s="62"/>
      <c r="AO17" s="63"/>
      <c r="AP17" s="61"/>
      <c r="AQ17" s="61"/>
      <c r="AR17" s="61"/>
      <c r="AS17" s="61"/>
      <c r="AT17" s="61"/>
      <c r="AU17" s="62"/>
      <c r="AV17" s="4756">
        <f t="shared" si="0"/>
        <v>0</v>
      </c>
      <c r="AW17" s="4757"/>
      <c r="AX17" s="4758"/>
      <c r="AY17" s="4775">
        <f>ROUND(AV17/4,1)</f>
        <v>0</v>
      </c>
      <c r="AZ17" s="4776"/>
      <c r="BA17" s="4777"/>
    </row>
    <row r="18" spans="1:54" ht="17.25" customHeight="1">
      <c r="A18" s="4748"/>
      <c r="B18" s="4750"/>
      <c r="C18" s="4751"/>
      <c r="D18" s="4751"/>
      <c r="E18" s="4751"/>
      <c r="F18" s="4751"/>
      <c r="G18" s="4751"/>
      <c r="H18" s="4752"/>
      <c r="I18" s="4752"/>
      <c r="J18" s="4752"/>
      <c r="K18" s="4752"/>
      <c r="L18" s="4752"/>
      <c r="M18" s="4751"/>
      <c r="N18" s="4751"/>
      <c r="O18" s="4751"/>
      <c r="P18" s="4751"/>
      <c r="Q18" s="4751"/>
      <c r="R18" s="4751"/>
      <c r="S18" s="4766"/>
      <c r="T18" s="64"/>
      <c r="U18" s="65"/>
      <c r="V18" s="65"/>
      <c r="W18" s="65"/>
      <c r="X18" s="65"/>
      <c r="Y18" s="65"/>
      <c r="Z18" s="66"/>
      <c r="AA18" s="64"/>
      <c r="AB18" s="65"/>
      <c r="AC18" s="65"/>
      <c r="AD18" s="65"/>
      <c r="AE18" s="65"/>
      <c r="AF18" s="65"/>
      <c r="AG18" s="66"/>
      <c r="AH18" s="64"/>
      <c r="AI18" s="65"/>
      <c r="AJ18" s="65"/>
      <c r="AK18" s="65"/>
      <c r="AL18" s="65"/>
      <c r="AM18" s="65"/>
      <c r="AN18" s="66"/>
      <c r="AO18" s="67"/>
      <c r="AP18" s="65"/>
      <c r="AQ18" s="65"/>
      <c r="AR18" s="65"/>
      <c r="AS18" s="65"/>
      <c r="AT18" s="65"/>
      <c r="AU18" s="66"/>
      <c r="AV18" s="4767">
        <f t="shared" si="0"/>
        <v>0</v>
      </c>
      <c r="AW18" s="4768"/>
      <c r="AX18" s="4769"/>
      <c r="AY18" s="4771">
        <f>ROUND(AV18/4,1)</f>
        <v>0</v>
      </c>
      <c r="AZ18" s="4772"/>
      <c r="BA18" s="4773"/>
    </row>
    <row r="19" spans="1:54" ht="17.25" customHeight="1" thickBot="1">
      <c r="A19" s="4748"/>
      <c r="B19" s="4759"/>
      <c r="C19" s="4760"/>
      <c r="D19" s="4760"/>
      <c r="E19" s="4760"/>
      <c r="F19" s="4760"/>
      <c r="G19" s="4760"/>
      <c r="H19" s="4770"/>
      <c r="I19" s="4770"/>
      <c r="J19" s="4770"/>
      <c r="K19" s="4770"/>
      <c r="L19" s="4770"/>
      <c r="M19" s="4760"/>
      <c r="N19" s="4760"/>
      <c r="O19" s="4760"/>
      <c r="P19" s="4760"/>
      <c r="Q19" s="4760"/>
      <c r="R19" s="4760"/>
      <c r="S19" s="4762"/>
      <c r="T19" s="68"/>
      <c r="U19" s="69"/>
      <c r="V19" s="69"/>
      <c r="W19" s="69"/>
      <c r="X19" s="69"/>
      <c r="Y19" s="69"/>
      <c r="Z19" s="70"/>
      <c r="AA19" s="68"/>
      <c r="AB19" s="69"/>
      <c r="AC19" s="69"/>
      <c r="AD19" s="69"/>
      <c r="AE19" s="69"/>
      <c r="AF19" s="69"/>
      <c r="AG19" s="70"/>
      <c r="AH19" s="68"/>
      <c r="AI19" s="69"/>
      <c r="AJ19" s="69"/>
      <c r="AK19" s="69"/>
      <c r="AL19" s="69"/>
      <c r="AM19" s="69"/>
      <c r="AN19" s="70"/>
      <c r="AO19" s="71"/>
      <c r="AP19" s="69"/>
      <c r="AQ19" s="69"/>
      <c r="AR19" s="69"/>
      <c r="AS19" s="69"/>
      <c r="AT19" s="69"/>
      <c r="AU19" s="70"/>
      <c r="AV19" s="4763">
        <f t="shared" si="0"/>
        <v>0</v>
      </c>
      <c r="AW19" s="4764"/>
      <c r="AX19" s="4765"/>
      <c r="AY19" s="4778">
        <f>ROUND(AV19/4,1)</f>
        <v>0</v>
      </c>
      <c r="AZ19" s="4779"/>
      <c r="BA19" s="4780"/>
    </row>
    <row r="20" spans="1:54" ht="17.25" customHeight="1" thickBot="1">
      <c r="A20" s="4749"/>
      <c r="B20" s="4684" t="s">
        <v>542</v>
      </c>
      <c r="C20" s="4684"/>
      <c r="D20" s="4684"/>
      <c r="E20" s="4684"/>
      <c r="F20" s="4684"/>
      <c r="G20" s="4684"/>
      <c r="H20" s="4684"/>
      <c r="I20" s="4684"/>
      <c r="J20" s="4684"/>
      <c r="K20" s="4684"/>
      <c r="L20" s="4684"/>
      <c r="M20" s="4684"/>
      <c r="N20" s="4684"/>
      <c r="O20" s="4684"/>
      <c r="P20" s="4684"/>
      <c r="Q20" s="4684"/>
      <c r="R20" s="4684"/>
      <c r="S20" s="4698"/>
      <c r="T20" s="40">
        <f t="shared" ref="T20:AU20" si="3">SUM(T17:T19)</f>
        <v>0</v>
      </c>
      <c r="U20" s="41">
        <f t="shared" si="3"/>
        <v>0</v>
      </c>
      <c r="V20" s="41">
        <f t="shared" si="3"/>
        <v>0</v>
      </c>
      <c r="W20" s="41">
        <f t="shared" si="3"/>
        <v>0</v>
      </c>
      <c r="X20" s="41">
        <f t="shared" si="3"/>
        <v>0</v>
      </c>
      <c r="Y20" s="41">
        <f t="shared" si="3"/>
        <v>0</v>
      </c>
      <c r="Z20" s="43">
        <f t="shared" si="3"/>
        <v>0</v>
      </c>
      <c r="AA20" s="40">
        <f t="shared" si="3"/>
        <v>0</v>
      </c>
      <c r="AB20" s="41">
        <f t="shared" si="3"/>
        <v>0</v>
      </c>
      <c r="AC20" s="41">
        <f t="shared" si="3"/>
        <v>0</v>
      </c>
      <c r="AD20" s="41">
        <f t="shared" si="3"/>
        <v>0</v>
      </c>
      <c r="AE20" s="41">
        <f t="shared" si="3"/>
        <v>0</v>
      </c>
      <c r="AF20" s="41">
        <f t="shared" si="3"/>
        <v>0</v>
      </c>
      <c r="AG20" s="43">
        <f t="shared" si="3"/>
        <v>0</v>
      </c>
      <c r="AH20" s="40">
        <f t="shared" si="3"/>
        <v>0</v>
      </c>
      <c r="AI20" s="41">
        <f t="shared" si="3"/>
        <v>0</v>
      </c>
      <c r="AJ20" s="41">
        <f t="shared" si="3"/>
        <v>0</v>
      </c>
      <c r="AK20" s="41">
        <f t="shared" si="3"/>
        <v>0</v>
      </c>
      <c r="AL20" s="41">
        <f t="shared" si="3"/>
        <v>0</v>
      </c>
      <c r="AM20" s="41">
        <f t="shared" si="3"/>
        <v>0</v>
      </c>
      <c r="AN20" s="43">
        <f t="shared" si="3"/>
        <v>0</v>
      </c>
      <c r="AO20" s="72">
        <f t="shared" si="3"/>
        <v>0</v>
      </c>
      <c r="AP20" s="41">
        <f t="shared" si="3"/>
        <v>0</v>
      </c>
      <c r="AQ20" s="41">
        <f t="shared" si="3"/>
        <v>0</v>
      </c>
      <c r="AR20" s="41">
        <f t="shared" si="3"/>
        <v>0</v>
      </c>
      <c r="AS20" s="41">
        <f t="shared" si="3"/>
        <v>0</v>
      </c>
      <c r="AT20" s="41">
        <f t="shared" si="3"/>
        <v>0</v>
      </c>
      <c r="AU20" s="43">
        <f t="shared" si="3"/>
        <v>0</v>
      </c>
      <c r="AV20" s="4683">
        <f t="shared" si="0"/>
        <v>0</v>
      </c>
      <c r="AW20" s="4684"/>
      <c r="AX20" s="4688"/>
      <c r="AY20" s="4734">
        <f>SUM(AY17:BA19)</f>
        <v>0</v>
      </c>
      <c r="AZ20" s="4735"/>
      <c r="BA20" s="4737"/>
    </row>
    <row r="21" spans="1:54" ht="17.25" customHeight="1">
      <c r="A21" s="4747"/>
      <c r="B21" s="4761"/>
      <c r="C21" s="4754"/>
      <c r="D21" s="4754"/>
      <c r="E21" s="4754"/>
      <c r="F21" s="4754"/>
      <c r="G21" s="4754"/>
      <c r="H21" s="4753"/>
      <c r="I21" s="4753"/>
      <c r="J21" s="4753"/>
      <c r="K21" s="4753"/>
      <c r="L21" s="4753"/>
      <c r="M21" s="4754"/>
      <c r="N21" s="4754"/>
      <c r="O21" s="4754"/>
      <c r="P21" s="4754"/>
      <c r="Q21" s="4754"/>
      <c r="R21" s="4754"/>
      <c r="S21" s="4755"/>
      <c r="T21" s="60"/>
      <c r="U21" s="61"/>
      <c r="V21" s="61"/>
      <c r="W21" s="61"/>
      <c r="X21" s="61"/>
      <c r="Y21" s="61"/>
      <c r="Z21" s="62"/>
      <c r="AA21" s="60"/>
      <c r="AB21" s="61"/>
      <c r="AC21" s="61"/>
      <c r="AD21" s="61"/>
      <c r="AE21" s="61"/>
      <c r="AF21" s="61"/>
      <c r="AG21" s="62"/>
      <c r="AH21" s="60"/>
      <c r="AI21" s="61"/>
      <c r="AJ21" s="61"/>
      <c r="AK21" s="61"/>
      <c r="AL21" s="61"/>
      <c r="AM21" s="61"/>
      <c r="AN21" s="62"/>
      <c r="AO21" s="63"/>
      <c r="AP21" s="61"/>
      <c r="AQ21" s="61"/>
      <c r="AR21" s="61"/>
      <c r="AS21" s="61"/>
      <c r="AT21" s="61"/>
      <c r="AU21" s="62"/>
      <c r="AV21" s="4756">
        <f t="shared" si="0"/>
        <v>0</v>
      </c>
      <c r="AW21" s="4757"/>
      <c r="AX21" s="4758"/>
      <c r="AY21" s="4775">
        <f>ROUND(AV21/4,1)</f>
        <v>0</v>
      </c>
      <c r="AZ21" s="4776"/>
      <c r="BA21" s="4777"/>
    </row>
    <row r="22" spans="1:54" ht="17.25" customHeight="1">
      <c r="A22" s="4748"/>
      <c r="B22" s="4750"/>
      <c r="C22" s="4751"/>
      <c r="D22" s="4751"/>
      <c r="E22" s="4751"/>
      <c r="F22" s="4751"/>
      <c r="G22" s="4751"/>
      <c r="H22" s="4752"/>
      <c r="I22" s="4752"/>
      <c r="J22" s="4752"/>
      <c r="K22" s="4752"/>
      <c r="L22" s="4752"/>
      <c r="M22" s="4751"/>
      <c r="N22" s="4751"/>
      <c r="O22" s="4751"/>
      <c r="P22" s="4751"/>
      <c r="Q22" s="4751"/>
      <c r="R22" s="4751"/>
      <c r="S22" s="4766"/>
      <c r="T22" s="64"/>
      <c r="U22" s="65"/>
      <c r="V22" s="65"/>
      <c r="W22" s="65"/>
      <c r="X22" s="65"/>
      <c r="Y22" s="65"/>
      <c r="Z22" s="66"/>
      <c r="AA22" s="64"/>
      <c r="AB22" s="65"/>
      <c r="AC22" s="65"/>
      <c r="AD22" s="65"/>
      <c r="AE22" s="65"/>
      <c r="AF22" s="65"/>
      <c r="AG22" s="66"/>
      <c r="AH22" s="64"/>
      <c r="AI22" s="65"/>
      <c r="AJ22" s="65"/>
      <c r="AK22" s="65"/>
      <c r="AL22" s="65"/>
      <c r="AM22" s="65"/>
      <c r="AN22" s="66"/>
      <c r="AO22" s="67"/>
      <c r="AP22" s="65"/>
      <c r="AQ22" s="65"/>
      <c r="AR22" s="65"/>
      <c r="AS22" s="65"/>
      <c r="AT22" s="65"/>
      <c r="AU22" s="66"/>
      <c r="AV22" s="4767">
        <f t="shared" si="0"/>
        <v>0</v>
      </c>
      <c r="AW22" s="4768"/>
      <c r="AX22" s="4769"/>
      <c r="AY22" s="4771">
        <f>ROUND(AV22/4,1)</f>
        <v>0</v>
      </c>
      <c r="AZ22" s="4772"/>
      <c r="BA22" s="4773"/>
    </row>
    <row r="23" spans="1:54" ht="17.25" customHeight="1" thickBot="1">
      <c r="A23" s="4748"/>
      <c r="B23" s="4759"/>
      <c r="C23" s="4760"/>
      <c r="D23" s="4760"/>
      <c r="E23" s="4760"/>
      <c r="F23" s="4760"/>
      <c r="G23" s="4760"/>
      <c r="H23" s="4770"/>
      <c r="I23" s="4770"/>
      <c r="J23" s="4770"/>
      <c r="K23" s="4770"/>
      <c r="L23" s="4770"/>
      <c r="M23" s="4760"/>
      <c r="N23" s="4760"/>
      <c r="O23" s="4760"/>
      <c r="P23" s="4760"/>
      <c r="Q23" s="4760"/>
      <c r="R23" s="4760"/>
      <c r="S23" s="4762"/>
      <c r="T23" s="68"/>
      <c r="U23" s="69"/>
      <c r="V23" s="69"/>
      <c r="W23" s="69"/>
      <c r="X23" s="69"/>
      <c r="Y23" s="69"/>
      <c r="Z23" s="70"/>
      <c r="AA23" s="68"/>
      <c r="AB23" s="69"/>
      <c r="AC23" s="69"/>
      <c r="AD23" s="69"/>
      <c r="AE23" s="69"/>
      <c r="AF23" s="69"/>
      <c r="AG23" s="70"/>
      <c r="AH23" s="68"/>
      <c r="AI23" s="69"/>
      <c r="AJ23" s="69"/>
      <c r="AK23" s="69"/>
      <c r="AL23" s="69"/>
      <c r="AM23" s="69"/>
      <c r="AN23" s="70"/>
      <c r="AO23" s="71"/>
      <c r="AP23" s="69"/>
      <c r="AQ23" s="69"/>
      <c r="AR23" s="69"/>
      <c r="AS23" s="69"/>
      <c r="AT23" s="69"/>
      <c r="AU23" s="70"/>
      <c r="AV23" s="4763">
        <f t="shared" si="0"/>
        <v>0</v>
      </c>
      <c r="AW23" s="4764"/>
      <c r="AX23" s="4765"/>
      <c r="AY23" s="4778">
        <f>ROUND(AV23/4,1)</f>
        <v>0</v>
      </c>
      <c r="AZ23" s="4779"/>
      <c r="BA23" s="4780"/>
    </row>
    <row r="24" spans="1:54" ht="17.25" customHeight="1" thickBot="1">
      <c r="A24" s="4749"/>
      <c r="B24" s="4684" t="s">
        <v>542</v>
      </c>
      <c r="C24" s="4684"/>
      <c r="D24" s="4684"/>
      <c r="E24" s="4684"/>
      <c r="F24" s="4684"/>
      <c r="G24" s="4684"/>
      <c r="H24" s="4684"/>
      <c r="I24" s="4684"/>
      <c r="J24" s="4684"/>
      <c r="K24" s="4684"/>
      <c r="L24" s="4684"/>
      <c r="M24" s="4684"/>
      <c r="N24" s="4684"/>
      <c r="O24" s="4684"/>
      <c r="P24" s="4684"/>
      <c r="Q24" s="4684"/>
      <c r="R24" s="4684"/>
      <c r="S24" s="4698"/>
      <c r="T24" s="40">
        <f t="shared" ref="T24:AU24" si="4">SUM(T21:T23)</f>
        <v>0</v>
      </c>
      <c r="U24" s="41">
        <f t="shared" si="4"/>
        <v>0</v>
      </c>
      <c r="V24" s="41">
        <f t="shared" si="4"/>
        <v>0</v>
      </c>
      <c r="W24" s="41">
        <f t="shared" si="4"/>
        <v>0</v>
      </c>
      <c r="X24" s="41">
        <f t="shared" si="4"/>
        <v>0</v>
      </c>
      <c r="Y24" s="41">
        <f t="shared" si="4"/>
        <v>0</v>
      </c>
      <c r="Z24" s="43">
        <f t="shared" si="4"/>
        <v>0</v>
      </c>
      <c r="AA24" s="40">
        <f t="shared" si="4"/>
        <v>0</v>
      </c>
      <c r="AB24" s="41">
        <f t="shared" si="4"/>
        <v>0</v>
      </c>
      <c r="AC24" s="41">
        <f t="shared" si="4"/>
        <v>0</v>
      </c>
      <c r="AD24" s="41">
        <f t="shared" si="4"/>
        <v>0</v>
      </c>
      <c r="AE24" s="41">
        <f t="shared" si="4"/>
        <v>0</v>
      </c>
      <c r="AF24" s="41">
        <f t="shared" si="4"/>
        <v>0</v>
      </c>
      <c r="AG24" s="43">
        <f t="shared" si="4"/>
        <v>0</v>
      </c>
      <c r="AH24" s="40">
        <f t="shared" si="4"/>
        <v>0</v>
      </c>
      <c r="AI24" s="41">
        <f t="shared" si="4"/>
        <v>0</v>
      </c>
      <c r="AJ24" s="41">
        <f t="shared" si="4"/>
        <v>0</v>
      </c>
      <c r="AK24" s="41">
        <f t="shared" si="4"/>
        <v>0</v>
      </c>
      <c r="AL24" s="41">
        <f t="shared" si="4"/>
        <v>0</v>
      </c>
      <c r="AM24" s="41">
        <f t="shared" si="4"/>
        <v>0</v>
      </c>
      <c r="AN24" s="43">
        <f t="shared" si="4"/>
        <v>0</v>
      </c>
      <c r="AO24" s="72">
        <f t="shared" si="4"/>
        <v>0</v>
      </c>
      <c r="AP24" s="41">
        <f t="shared" si="4"/>
        <v>0</v>
      </c>
      <c r="AQ24" s="41">
        <f t="shared" si="4"/>
        <v>0</v>
      </c>
      <c r="AR24" s="41">
        <f t="shared" si="4"/>
        <v>0</v>
      </c>
      <c r="AS24" s="41">
        <f t="shared" si="4"/>
        <v>0</v>
      </c>
      <c r="AT24" s="41">
        <f t="shared" si="4"/>
        <v>0</v>
      </c>
      <c r="AU24" s="43">
        <f t="shared" si="4"/>
        <v>0</v>
      </c>
      <c r="AV24" s="4683">
        <f t="shared" si="0"/>
        <v>0</v>
      </c>
      <c r="AW24" s="4684"/>
      <c r="AX24" s="4688"/>
      <c r="AY24" s="4734">
        <f>SUM(AY21:BA23)</f>
        <v>0</v>
      </c>
      <c r="AZ24" s="4735"/>
      <c r="BA24" s="4737"/>
    </row>
    <row r="25" spans="1:54" ht="17.25" customHeight="1">
      <c r="A25" s="4747"/>
      <c r="B25" s="4761"/>
      <c r="C25" s="4754"/>
      <c r="D25" s="4754"/>
      <c r="E25" s="4754"/>
      <c r="F25" s="4754"/>
      <c r="G25" s="4754"/>
      <c r="H25" s="4753"/>
      <c r="I25" s="4753"/>
      <c r="J25" s="4753"/>
      <c r="K25" s="4753"/>
      <c r="L25" s="4753"/>
      <c r="M25" s="4754"/>
      <c r="N25" s="4754"/>
      <c r="O25" s="4754"/>
      <c r="P25" s="4754"/>
      <c r="Q25" s="4754"/>
      <c r="R25" s="4754"/>
      <c r="S25" s="4755"/>
      <c r="T25" s="60"/>
      <c r="U25" s="61"/>
      <c r="V25" s="61"/>
      <c r="W25" s="61"/>
      <c r="X25" s="61"/>
      <c r="Y25" s="61"/>
      <c r="Z25" s="62"/>
      <c r="AA25" s="60"/>
      <c r="AB25" s="61"/>
      <c r="AC25" s="61"/>
      <c r="AD25" s="61"/>
      <c r="AE25" s="61"/>
      <c r="AF25" s="61"/>
      <c r="AG25" s="62"/>
      <c r="AH25" s="60"/>
      <c r="AI25" s="61"/>
      <c r="AJ25" s="61"/>
      <c r="AK25" s="61"/>
      <c r="AL25" s="61"/>
      <c r="AM25" s="61"/>
      <c r="AN25" s="62"/>
      <c r="AO25" s="63"/>
      <c r="AP25" s="61"/>
      <c r="AQ25" s="61"/>
      <c r="AR25" s="61"/>
      <c r="AS25" s="61"/>
      <c r="AT25" s="61"/>
      <c r="AU25" s="62"/>
      <c r="AV25" s="4756">
        <f t="shared" si="0"/>
        <v>0</v>
      </c>
      <c r="AW25" s="4757"/>
      <c r="AX25" s="4758"/>
      <c r="AY25" s="4775">
        <f>ROUND(AV25/4,1)</f>
        <v>0</v>
      </c>
      <c r="AZ25" s="4776"/>
      <c r="BA25" s="4777"/>
    </row>
    <row r="26" spans="1:54" ht="17.25" customHeight="1">
      <c r="A26" s="4748"/>
      <c r="B26" s="4750"/>
      <c r="C26" s="4751"/>
      <c r="D26" s="4751"/>
      <c r="E26" s="4751"/>
      <c r="F26" s="4751"/>
      <c r="G26" s="4751"/>
      <c r="H26" s="4752"/>
      <c r="I26" s="4752"/>
      <c r="J26" s="4752"/>
      <c r="K26" s="4752"/>
      <c r="L26" s="4752"/>
      <c r="M26" s="4751"/>
      <c r="N26" s="4751"/>
      <c r="O26" s="4751"/>
      <c r="P26" s="4751"/>
      <c r="Q26" s="4751"/>
      <c r="R26" s="4751"/>
      <c r="S26" s="4766"/>
      <c r="T26" s="64"/>
      <c r="U26" s="65"/>
      <c r="V26" s="65"/>
      <c r="W26" s="65"/>
      <c r="X26" s="65"/>
      <c r="Y26" s="65"/>
      <c r="Z26" s="66"/>
      <c r="AA26" s="64"/>
      <c r="AB26" s="65"/>
      <c r="AC26" s="65"/>
      <c r="AD26" s="65"/>
      <c r="AE26" s="65"/>
      <c r="AF26" s="65"/>
      <c r="AG26" s="66"/>
      <c r="AH26" s="64"/>
      <c r="AI26" s="65"/>
      <c r="AJ26" s="65"/>
      <c r="AK26" s="65"/>
      <c r="AL26" s="65"/>
      <c r="AM26" s="65"/>
      <c r="AN26" s="66"/>
      <c r="AO26" s="67"/>
      <c r="AP26" s="65"/>
      <c r="AQ26" s="65"/>
      <c r="AR26" s="65"/>
      <c r="AS26" s="65"/>
      <c r="AT26" s="65"/>
      <c r="AU26" s="66"/>
      <c r="AV26" s="4767">
        <f t="shared" si="0"/>
        <v>0</v>
      </c>
      <c r="AW26" s="4768"/>
      <c r="AX26" s="4769"/>
      <c r="AY26" s="4771">
        <f>ROUND(AV26/4,1)</f>
        <v>0</v>
      </c>
      <c r="AZ26" s="4772"/>
      <c r="BA26" s="4773"/>
    </row>
    <row r="27" spans="1:54" ht="17.25" customHeight="1" thickBot="1">
      <c r="A27" s="4748"/>
      <c r="B27" s="4759"/>
      <c r="C27" s="4760"/>
      <c r="D27" s="4760"/>
      <c r="E27" s="4760"/>
      <c r="F27" s="4760"/>
      <c r="G27" s="4760"/>
      <c r="H27" s="4760"/>
      <c r="I27" s="4760"/>
      <c r="J27" s="4760"/>
      <c r="K27" s="4760"/>
      <c r="L27" s="4760"/>
      <c r="M27" s="4760"/>
      <c r="N27" s="4760"/>
      <c r="O27" s="4760"/>
      <c r="P27" s="4760"/>
      <c r="Q27" s="4760"/>
      <c r="R27" s="4760"/>
      <c r="S27" s="4762"/>
      <c r="T27" s="68"/>
      <c r="U27" s="69"/>
      <c r="V27" s="69"/>
      <c r="W27" s="69"/>
      <c r="X27" s="69"/>
      <c r="Y27" s="69"/>
      <c r="Z27" s="70"/>
      <c r="AA27" s="68"/>
      <c r="AB27" s="69"/>
      <c r="AC27" s="69"/>
      <c r="AD27" s="69"/>
      <c r="AE27" s="69"/>
      <c r="AF27" s="69"/>
      <c r="AG27" s="70"/>
      <c r="AH27" s="68"/>
      <c r="AI27" s="69"/>
      <c r="AJ27" s="69"/>
      <c r="AK27" s="69"/>
      <c r="AL27" s="69"/>
      <c r="AM27" s="69"/>
      <c r="AN27" s="70"/>
      <c r="AO27" s="71"/>
      <c r="AP27" s="69"/>
      <c r="AQ27" s="69"/>
      <c r="AR27" s="69"/>
      <c r="AS27" s="69"/>
      <c r="AT27" s="69"/>
      <c r="AU27" s="70"/>
      <c r="AV27" s="4763">
        <f t="shared" si="0"/>
        <v>0</v>
      </c>
      <c r="AW27" s="4764"/>
      <c r="AX27" s="4765"/>
      <c r="AY27" s="4778">
        <f>ROUND(AV27/4,1)</f>
        <v>0</v>
      </c>
      <c r="AZ27" s="4779"/>
      <c r="BA27" s="4780"/>
    </row>
    <row r="28" spans="1:54" ht="17.25" customHeight="1" thickBot="1">
      <c r="A28" s="4749"/>
      <c r="B28" s="4684" t="s">
        <v>542</v>
      </c>
      <c r="C28" s="4684"/>
      <c r="D28" s="4684"/>
      <c r="E28" s="4684"/>
      <c r="F28" s="4684"/>
      <c r="G28" s="4684"/>
      <c r="H28" s="4684"/>
      <c r="I28" s="4684"/>
      <c r="J28" s="4684"/>
      <c r="K28" s="4684"/>
      <c r="L28" s="4684"/>
      <c r="M28" s="4684"/>
      <c r="N28" s="4684"/>
      <c r="O28" s="4684"/>
      <c r="P28" s="4684"/>
      <c r="Q28" s="4684"/>
      <c r="R28" s="4684"/>
      <c r="S28" s="4698"/>
      <c r="T28" s="40">
        <f t="shared" ref="T28:AU28" si="5">SUM(T25:T27)</f>
        <v>0</v>
      </c>
      <c r="U28" s="41">
        <f t="shared" si="5"/>
        <v>0</v>
      </c>
      <c r="V28" s="41">
        <f t="shared" si="5"/>
        <v>0</v>
      </c>
      <c r="W28" s="41">
        <f t="shared" si="5"/>
        <v>0</v>
      </c>
      <c r="X28" s="41">
        <f t="shared" si="5"/>
        <v>0</v>
      </c>
      <c r="Y28" s="41">
        <f t="shared" si="5"/>
        <v>0</v>
      </c>
      <c r="Z28" s="43">
        <f t="shared" si="5"/>
        <v>0</v>
      </c>
      <c r="AA28" s="40">
        <f t="shared" si="5"/>
        <v>0</v>
      </c>
      <c r="AB28" s="41">
        <f t="shared" si="5"/>
        <v>0</v>
      </c>
      <c r="AC28" s="41">
        <f t="shared" si="5"/>
        <v>0</v>
      </c>
      <c r="AD28" s="41">
        <f t="shared" si="5"/>
        <v>0</v>
      </c>
      <c r="AE28" s="41">
        <f t="shared" si="5"/>
        <v>0</v>
      </c>
      <c r="AF28" s="41">
        <f t="shared" si="5"/>
        <v>0</v>
      </c>
      <c r="AG28" s="43">
        <f t="shared" si="5"/>
        <v>0</v>
      </c>
      <c r="AH28" s="40">
        <f t="shared" si="5"/>
        <v>0</v>
      </c>
      <c r="AI28" s="41">
        <f t="shared" si="5"/>
        <v>0</v>
      </c>
      <c r="AJ28" s="41">
        <f t="shared" si="5"/>
        <v>0</v>
      </c>
      <c r="AK28" s="41">
        <f t="shared" si="5"/>
        <v>0</v>
      </c>
      <c r="AL28" s="41">
        <f t="shared" si="5"/>
        <v>0</v>
      </c>
      <c r="AM28" s="41">
        <f t="shared" si="5"/>
        <v>0</v>
      </c>
      <c r="AN28" s="43">
        <f t="shared" si="5"/>
        <v>0</v>
      </c>
      <c r="AO28" s="72">
        <f t="shared" si="5"/>
        <v>0</v>
      </c>
      <c r="AP28" s="41">
        <f t="shared" si="5"/>
        <v>0</v>
      </c>
      <c r="AQ28" s="41">
        <f t="shared" si="5"/>
        <v>0</v>
      </c>
      <c r="AR28" s="41">
        <f t="shared" si="5"/>
        <v>0</v>
      </c>
      <c r="AS28" s="41">
        <f t="shared" si="5"/>
        <v>0</v>
      </c>
      <c r="AT28" s="41">
        <f t="shared" si="5"/>
        <v>0</v>
      </c>
      <c r="AU28" s="43">
        <f t="shared" si="5"/>
        <v>0</v>
      </c>
      <c r="AV28" s="4683">
        <f t="shared" si="0"/>
        <v>0</v>
      </c>
      <c r="AW28" s="4684"/>
      <c r="AX28" s="4688"/>
      <c r="AY28" s="4734">
        <f>SUM(AY25:BA27)</f>
        <v>0</v>
      </c>
      <c r="AZ28" s="4735"/>
      <c r="BA28" s="4737"/>
    </row>
    <row r="29" spans="1:54" ht="17.25" customHeight="1" thickBot="1">
      <c r="A29" s="4683" t="s">
        <v>0</v>
      </c>
      <c r="B29" s="4684"/>
      <c r="C29" s="4684"/>
      <c r="D29" s="4684"/>
      <c r="E29" s="4684"/>
      <c r="F29" s="4684"/>
      <c r="G29" s="4684"/>
      <c r="H29" s="4684"/>
      <c r="I29" s="4684"/>
      <c r="J29" s="4684"/>
      <c r="K29" s="4684"/>
      <c r="L29" s="4684"/>
      <c r="M29" s="4684"/>
      <c r="N29" s="4684"/>
      <c r="O29" s="4684"/>
      <c r="P29" s="4684"/>
      <c r="Q29" s="4684"/>
      <c r="R29" s="4684"/>
      <c r="S29" s="4698"/>
      <c r="T29" s="36">
        <f t="shared" ref="T29:AU29" si="6">SUM(T28,T24,T20,T16,T12)</f>
        <v>0</v>
      </c>
      <c r="U29" s="37">
        <f t="shared" si="6"/>
        <v>0</v>
      </c>
      <c r="V29" s="37">
        <f t="shared" si="6"/>
        <v>0</v>
      </c>
      <c r="W29" s="37">
        <f t="shared" si="6"/>
        <v>0</v>
      </c>
      <c r="X29" s="37">
        <f t="shared" si="6"/>
        <v>0</v>
      </c>
      <c r="Y29" s="37">
        <f t="shared" si="6"/>
        <v>0</v>
      </c>
      <c r="Z29" s="38">
        <f t="shared" si="6"/>
        <v>0</v>
      </c>
      <c r="AA29" s="39">
        <f t="shared" si="6"/>
        <v>0</v>
      </c>
      <c r="AB29" s="37">
        <f t="shared" si="6"/>
        <v>0</v>
      </c>
      <c r="AC29" s="37">
        <f t="shared" si="6"/>
        <v>0</v>
      </c>
      <c r="AD29" s="37">
        <f t="shared" si="6"/>
        <v>0</v>
      </c>
      <c r="AE29" s="37">
        <f t="shared" si="6"/>
        <v>0</v>
      </c>
      <c r="AF29" s="37">
        <f t="shared" si="6"/>
        <v>0</v>
      </c>
      <c r="AG29" s="38">
        <f t="shared" si="6"/>
        <v>0</v>
      </c>
      <c r="AH29" s="39">
        <f t="shared" si="6"/>
        <v>0</v>
      </c>
      <c r="AI29" s="37">
        <f t="shared" si="6"/>
        <v>0</v>
      </c>
      <c r="AJ29" s="37">
        <f t="shared" si="6"/>
        <v>0</v>
      </c>
      <c r="AK29" s="37">
        <f t="shared" si="6"/>
        <v>0</v>
      </c>
      <c r="AL29" s="37">
        <f t="shared" si="6"/>
        <v>0</v>
      </c>
      <c r="AM29" s="37">
        <f t="shared" si="6"/>
        <v>0</v>
      </c>
      <c r="AN29" s="38">
        <f t="shared" si="6"/>
        <v>0</v>
      </c>
      <c r="AO29" s="39">
        <f t="shared" si="6"/>
        <v>0</v>
      </c>
      <c r="AP29" s="37">
        <f t="shared" si="6"/>
        <v>0</v>
      </c>
      <c r="AQ29" s="37">
        <f t="shared" si="6"/>
        <v>0</v>
      </c>
      <c r="AR29" s="37">
        <f t="shared" si="6"/>
        <v>0</v>
      </c>
      <c r="AS29" s="37">
        <f t="shared" si="6"/>
        <v>0</v>
      </c>
      <c r="AT29" s="37">
        <f t="shared" si="6"/>
        <v>0</v>
      </c>
      <c r="AU29" s="38">
        <f t="shared" si="6"/>
        <v>0</v>
      </c>
      <c r="AV29" s="4683">
        <f>SUM(AV12,AV16,AV20,AV24,AV28)</f>
        <v>0</v>
      </c>
      <c r="AW29" s="4684"/>
      <c r="AX29" s="4688"/>
      <c r="AY29" s="4734">
        <f>SUM(T29:AX29,AY12,AY16,AY20,AY24,AY28)</f>
        <v>0</v>
      </c>
      <c r="AZ29" s="4735"/>
      <c r="BA29" s="4737"/>
    </row>
    <row r="30" spans="1:54" ht="12" customHeight="1">
      <c r="B30" s="44"/>
      <c r="C30" s="44"/>
      <c r="D30" s="44"/>
      <c r="E30" s="44"/>
      <c r="F30" s="44"/>
      <c r="G30" s="44"/>
      <c r="H30" s="44"/>
      <c r="I30" s="44"/>
      <c r="J30" s="44"/>
      <c r="K30" s="44"/>
      <c r="L30" s="44"/>
      <c r="M30" s="44"/>
      <c r="N30" s="44"/>
      <c r="O30" s="44"/>
      <c r="P30" s="44"/>
      <c r="Q30" s="44"/>
      <c r="R30" s="44"/>
      <c r="S30" s="44"/>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6"/>
      <c r="AW30" s="46"/>
      <c r="AX30" s="46"/>
      <c r="AY30" s="46"/>
      <c r="AZ30" s="46"/>
      <c r="BA30" s="46"/>
    </row>
    <row r="31" spans="1:54" ht="14.25">
      <c r="A31" s="4667" t="s">
        <v>633</v>
      </c>
      <c r="B31" s="4667"/>
      <c r="C31" s="4667"/>
      <c r="D31" s="4667"/>
      <c r="E31" s="4667"/>
      <c r="F31" s="4667"/>
      <c r="G31" s="4667"/>
      <c r="H31" s="4667"/>
      <c r="I31" s="4667"/>
      <c r="J31" s="4667"/>
      <c r="K31" s="4667"/>
      <c r="L31" s="4667"/>
      <c r="M31" s="4667"/>
      <c r="N31" s="4667"/>
      <c r="O31" s="4667"/>
      <c r="P31" s="4667"/>
      <c r="Q31" s="4667"/>
      <c r="R31" s="4667"/>
      <c r="S31" s="4667"/>
      <c r="T31" s="4667"/>
      <c r="U31" s="4667"/>
      <c r="V31" s="4667"/>
      <c r="W31" s="4667"/>
      <c r="X31" s="4667"/>
      <c r="Y31" s="4667"/>
      <c r="Z31" s="4667"/>
      <c r="AA31" s="4667"/>
      <c r="AB31" s="4667"/>
      <c r="AC31" s="4667"/>
      <c r="AD31" s="4667"/>
      <c r="AE31" s="4667"/>
      <c r="AF31" s="4667"/>
      <c r="AG31" s="4667"/>
      <c r="AH31" s="4667"/>
      <c r="AI31" s="4667"/>
      <c r="AJ31" s="4667"/>
      <c r="AK31" s="4667"/>
      <c r="AL31" s="4667"/>
      <c r="AM31" s="4667"/>
      <c r="AN31" s="4667"/>
      <c r="AO31" s="4667"/>
      <c r="AP31" s="4667"/>
      <c r="AQ31" s="4667"/>
      <c r="AR31" s="4667"/>
      <c r="AS31" s="4667"/>
      <c r="AT31" s="4667"/>
      <c r="AU31" s="4667"/>
      <c r="AV31" s="4667"/>
      <c r="AW31" s="4667"/>
      <c r="AX31" s="4667"/>
      <c r="AY31" s="4667"/>
      <c r="AZ31" s="4667"/>
      <c r="BA31" s="4667"/>
      <c r="BB31" s="4667"/>
    </row>
    <row r="32" spans="1:54" ht="14.25">
      <c r="A32" s="4744"/>
      <c r="B32" s="4744"/>
      <c r="C32" s="4744"/>
      <c r="D32" s="4744"/>
      <c r="E32" s="4744"/>
      <c r="F32" s="4744"/>
      <c r="G32" s="4744"/>
      <c r="H32" s="4744"/>
      <c r="I32" s="4744"/>
      <c r="J32" s="4744"/>
      <c r="K32" s="4744"/>
      <c r="L32" s="4744"/>
      <c r="M32" s="4744"/>
      <c r="N32" s="4744"/>
      <c r="O32" s="4744"/>
      <c r="P32" s="4744"/>
      <c r="Q32" s="4744"/>
      <c r="R32" s="4744"/>
      <c r="S32" s="4744"/>
      <c r="T32" s="4744"/>
      <c r="U32" s="4744"/>
      <c r="V32" s="4744"/>
      <c r="W32" s="4744"/>
      <c r="X32" s="4744"/>
      <c r="Y32" s="4744"/>
      <c r="Z32" s="4744"/>
      <c r="AA32" s="4744"/>
      <c r="AB32" s="4744"/>
      <c r="AC32" s="4744"/>
      <c r="AD32" s="4744"/>
      <c r="AE32" s="4744"/>
      <c r="AF32" s="4744"/>
      <c r="AG32" s="4744"/>
      <c r="AH32" s="4744"/>
      <c r="AI32" s="4744"/>
      <c r="AJ32" s="4744"/>
      <c r="AK32" s="4744"/>
      <c r="AL32" s="4744"/>
      <c r="AM32" s="4744"/>
      <c r="AN32" s="4744"/>
      <c r="AO32" s="4744"/>
      <c r="AP32" s="4744"/>
      <c r="AQ32" s="4744"/>
      <c r="AR32" s="4744"/>
      <c r="AS32" s="4744"/>
      <c r="AT32" s="4744"/>
      <c r="AU32" s="4744"/>
      <c r="AV32" s="4744"/>
      <c r="AW32" s="4744"/>
      <c r="AX32" s="4744"/>
      <c r="AY32" s="4744"/>
      <c r="AZ32" s="4744"/>
      <c r="BA32" s="4744"/>
      <c r="BB32" s="4744"/>
    </row>
    <row r="33" spans="1:54" ht="21" customHeight="1">
      <c r="A33" s="4745" t="s">
        <v>634</v>
      </c>
      <c r="B33" s="4745"/>
      <c r="C33" s="4745"/>
      <c r="D33" s="4745"/>
      <c r="E33" s="4745"/>
      <c r="F33" s="4745"/>
      <c r="G33" s="4745"/>
      <c r="H33" s="4745"/>
      <c r="I33" s="4745"/>
      <c r="J33" s="4745"/>
      <c r="K33" s="4745"/>
      <c r="L33" s="4745"/>
      <c r="M33" s="4745"/>
      <c r="N33" s="4745"/>
      <c r="O33" s="4745"/>
      <c r="P33" s="4745"/>
      <c r="Q33" s="4745"/>
      <c r="R33" s="4745"/>
      <c r="S33" s="4745"/>
      <c r="T33" s="4745"/>
      <c r="U33" s="4745"/>
      <c r="V33" s="4745"/>
      <c r="W33" s="4745"/>
      <c r="X33" s="4745"/>
      <c r="Y33" s="4745"/>
      <c r="Z33" s="4745"/>
      <c r="AA33" s="4745"/>
      <c r="AB33" s="4745"/>
      <c r="AC33" s="4745"/>
      <c r="AD33" s="4745"/>
      <c r="AE33" s="4745"/>
      <c r="AF33" s="4745"/>
      <c r="AG33" s="4745"/>
      <c r="AH33" s="4745"/>
      <c r="AI33" s="4745"/>
      <c r="AJ33" s="4745"/>
      <c r="AK33" s="4745"/>
      <c r="AL33" s="4745"/>
      <c r="AM33" s="4745"/>
      <c r="AN33" s="4745"/>
      <c r="AO33" s="4745"/>
      <c r="AP33" s="4745"/>
      <c r="AQ33" s="4745"/>
      <c r="AR33" s="4745"/>
      <c r="AS33" s="4745"/>
      <c r="AT33" s="4745"/>
      <c r="AU33" s="4745"/>
      <c r="AV33" s="4745"/>
      <c r="AW33" s="4745"/>
      <c r="AX33" s="4745"/>
      <c r="AY33" s="4745"/>
      <c r="AZ33" s="4745"/>
      <c r="BA33" s="4745"/>
      <c r="BB33" s="4745"/>
    </row>
    <row r="34" spans="1:54" ht="16.5" customHeight="1">
      <c r="A34" s="4746"/>
      <c r="B34" s="4746"/>
      <c r="C34" s="4746"/>
      <c r="D34" s="4746"/>
      <c r="E34" s="4746"/>
      <c r="F34" s="4746"/>
      <c r="G34" s="4746"/>
      <c r="H34" s="4746"/>
      <c r="I34" s="4746"/>
      <c r="J34" s="4746"/>
      <c r="K34" s="4746"/>
      <c r="L34" s="4746"/>
      <c r="M34" s="4746"/>
      <c r="N34" s="4746"/>
      <c r="O34" s="4746"/>
      <c r="P34" s="4746"/>
      <c r="Q34" s="4746"/>
      <c r="R34" s="4746"/>
      <c r="S34" s="4746"/>
      <c r="T34" s="4746"/>
      <c r="U34" s="4746"/>
      <c r="V34" s="4746"/>
      <c r="W34" s="4746"/>
      <c r="X34" s="4746"/>
      <c r="Y34" s="4746"/>
      <c r="Z34" s="4746"/>
      <c r="AA34" s="4746"/>
      <c r="AB34" s="4746"/>
      <c r="AC34" s="4746"/>
      <c r="AD34" s="4746"/>
      <c r="AE34" s="4746"/>
      <c r="AF34" s="4746"/>
      <c r="AG34" s="4746"/>
      <c r="AH34" s="4746"/>
      <c r="AI34" s="4746"/>
      <c r="AJ34" s="4746"/>
      <c r="AK34" s="4746"/>
      <c r="AL34" s="4746"/>
      <c r="AM34" s="4746"/>
      <c r="AN34" s="4746"/>
      <c r="AO34" s="4746"/>
      <c r="AP34" s="4746"/>
      <c r="AQ34" s="4746"/>
      <c r="AR34" s="4746"/>
      <c r="AS34" s="4746"/>
      <c r="AT34" s="4746"/>
      <c r="AU34" s="4746"/>
      <c r="AV34" s="4746"/>
      <c r="AW34" s="4746"/>
      <c r="AX34" s="4746"/>
      <c r="AY34" s="4746"/>
      <c r="AZ34" s="4746"/>
      <c r="BA34" s="4746"/>
      <c r="BB34" s="4746"/>
    </row>
    <row r="35" spans="1:54" ht="14.25">
      <c r="A35" s="4669" t="s">
        <v>543</v>
      </c>
      <c r="B35" s="4669"/>
      <c r="C35" s="4669"/>
      <c r="D35" s="4669"/>
      <c r="E35" s="4669"/>
      <c r="F35" s="4669"/>
      <c r="G35" s="4669"/>
      <c r="H35" s="4669"/>
      <c r="I35" s="4669"/>
      <c r="J35" s="4669"/>
      <c r="K35" s="4669"/>
      <c r="L35" s="4669"/>
      <c r="M35" s="4669"/>
      <c r="N35" s="4669"/>
      <c r="O35" s="4669"/>
      <c r="P35" s="4669"/>
      <c r="Q35" s="4669"/>
      <c r="R35" s="4669"/>
      <c r="S35" s="4669"/>
      <c r="T35" s="4669"/>
      <c r="U35" s="4669"/>
      <c r="V35" s="4669"/>
      <c r="W35" s="4669"/>
      <c r="X35" s="4669"/>
      <c r="Y35" s="4669"/>
      <c r="Z35" s="4669"/>
      <c r="AA35" s="4669"/>
      <c r="AB35" s="4669"/>
      <c r="AC35" s="4669"/>
      <c r="AD35" s="4669"/>
      <c r="AE35" s="4669"/>
      <c r="AF35" s="4669"/>
      <c r="AG35" s="4669"/>
      <c r="AH35" s="4669"/>
      <c r="AI35" s="4669"/>
      <c r="AJ35" s="4669"/>
      <c r="AK35" s="4669"/>
      <c r="AL35" s="4669"/>
      <c r="AM35" s="4669"/>
      <c r="AN35" s="4669"/>
      <c r="AO35" s="4669"/>
      <c r="AP35" s="4669"/>
      <c r="AQ35" s="4669"/>
      <c r="AR35" s="4669"/>
      <c r="AS35" s="4669"/>
      <c r="AT35" s="4669"/>
      <c r="AU35" s="4669"/>
      <c r="AV35" s="4669"/>
      <c r="AW35" s="4669"/>
      <c r="AX35" s="4669"/>
      <c r="AY35" s="4669"/>
      <c r="AZ35" s="4669"/>
      <c r="BA35" s="4669"/>
      <c r="BB35" s="4669"/>
    </row>
    <row r="36" spans="1:54" ht="27" customHeight="1">
      <c r="A36" s="4667" t="s">
        <v>503</v>
      </c>
      <c r="B36" s="4667"/>
      <c r="C36" s="4667"/>
      <c r="D36" s="4667"/>
      <c r="E36" s="4667"/>
      <c r="F36" s="4667"/>
      <c r="G36" s="4667"/>
      <c r="H36" s="4667"/>
      <c r="I36" s="4667"/>
      <c r="J36" s="4667"/>
      <c r="K36" s="4667"/>
      <c r="L36" s="4667"/>
      <c r="M36" s="4667"/>
      <c r="N36" s="4667"/>
      <c r="O36" s="4667"/>
      <c r="P36" s="4667"/>
      <c r="Q36" s="4667"/>
      <c r="R36" s="4667"/>
      <c r="S36" s="4667"/>
      <c r="T36" s="4667"/>
      <c r="U36" s="4667"/>
      <c r="V36" s="4667"/>
      <c r="W36" s="4667"/>
      <c r="X36" s="4667"/>
      <c r="Y36" s="4667"/>
      <c r="Z36" s="4667"/>
      <c r="AA36" s="4667"/>
      <c r="AB36" s="4667"/>
      <c r="AC36" s="4667"/>
      <c r="AD36" s="4667"/>
      <c r="AE36" s="4667"/>
      <c r="AF36" s="4667"/>
      <c r="AG36" s="4667"/>
      <c r="AH36" s="4667"/>
      <c r="AI36" s="4667"/>
      <c r="AJ36" s="4667"/>
      <c r="AK36" s="4667"/>
      <c r="AL36" s="4667"/>
      <c r="AM36" s="4667"/>
      <c r="AN36" s="4667"/>
      <c r="AO36" s="4667"/>
      <c r="AP36" s="4667"/>
      <c r="AQ36" s="4667"/>
      <c r="AR36" s="4667"/>
      <c r="AS36" s="4667"/>
      <c r="AT36" s="4667"/>
      <c r="AU36" s="4667"/>
      <c r="AV36" s="4667"/>
      <c r="AW36" s="4667"/>
      <c r="AX36" s="4667"/>
      <c r="AY36" s="4667"/>
      <c r="AZ36" s="4667"/>
      <c r="BA36" s="4667"/>
      <c r="BB36" s="4667"/>
    </row>
    <row r="37" spans="1:54" ht="14.25">
      <c r="A37" s="4669" t="s">
        <v>595</v>
      </c>
      <c r="B37" s="4669"/>
      <c r="C37" s="4669"/>
      <c r="D37" s="4669"/>
      <c r="E37" s="4669"/>
      <c r="F37" s="4669"/>
      <c r="G37" s="4669"/>
      <c r="H37" s="4669"/>
      <c r="I37" s="4669"/>
      <c r="J37" s="4669"/>
      <c r="K37" s="4669"/>
      <c r="L37" s="4669"/>
      <c r="M37" s="4669"/>
      <c r="N37" s="4669"/>
      <c r="O37" s="4669"/>
      <c r="P37" s="4669"/>
      <c r="Q37" s="4669"/>
      <c r="R37" s="4669"/>
      <c r="S37" s="4669"/>
      <c r="T37" s="4669"/>
      <c r="U37" s="4669"/>
      <c r="V37" s="4669"/>
      <c r="W37" s="4669"/>
      <c r="X37" s="4669"/>
      <c r="Y37" s="4669"/>
      <c r="Z37" s="4669"/>
      <c r="AA37" s="4669"/>
      <c r="AB37" s="4669"/>
      <c r="AC37" s="4669"/>
      <c r="AD37" s="4669"/>
      <c r="AE37" s="4669"/>
      <c r="AF37" s="4669"/>
      <c r="AG37" s="4669"/>
      <c r="AH37" s="4669"/>
      <c r="AI37" s="4669"/>
      <c r="AJ37" s="4669"/>
      <c r="AK37" s="4669"/>
      <c r="AL37" s="4669"/>
      <c r="AM37" s="4669"/>
      <c r="AN37" s="4669"/>
      <c r="AO37" s="4669"/>
      <c r="AP37" s="4669"/>
      <c r="AQ37" s="4669"/>
      <c r="AR37" s="4669"/>
      <c r="AS37" s="4669"/>
      <c r="AT37" s="4669"/>
      <c r="AU37" s="4669"/>
      <c r="AV37" s="4669"/>
      <c r="AW37" s="4669"/>
      <c r="AX37" s="4669"/>
      <c r="AY37" s="4669"/>
      <c r="AZ37" s="4669"/>
      <c r="BA37" s="4669"/>
      <c r="BB37" s="4669"/>
    </row>
    <row r="39" spans="1:54" s="25" customFormat="1" ht="21" customHeight="1">
      <c r="B39" s="54"/>
      <c r="C39" s="54"/>
      <c r="D39" s="54"/>
      <c r="E39" s="54"/>
    </row>
  </sheetData>
  <customSheetViews>
    <customSheetView guid="{A89971A1-2A57-4416-B1BB-86BE65CC2ABD}" showPageBreaks="1" printArea="1" view="pageBreakPreview">
      <pageMargins left="0.59055118110236227" right="0.39370078740157483" top="0.59055118110236227" bottom="0.59055118110236227" header="0.39370078740157483" footer="0.39370078740157483"/>
      <printOptions horizontalCentered="1"/>
      <pageSetup paperSize="9" scale="89" orientation="landscape" r:id="rId1"/>
      <headerFooter alignWithMargins="0"/>
    </customSheetView>
  </customSheetViews>
  <mergeCells count="119">
    <mergeCell ref="A36:BB36"/>
    <mergeCell ref="A37:BB37"/>
    <mergeCell ref="A35:BB35"/>
    <mergeCell ref="AV20:AX20"/>
    <mergeCell ref="AY20:BA20"/>
    <mergeCell ref="B10:G10"/>
    <mergeCell ref="M18:S18"/>
    <mergeCell ref="AV18:AX18"/>
    <mergeCell ref="M15:S15"/>
    <mergeCell ref="AV17:AX17"/>
    <mergeCell ref="AY15:BA15"/>
    <mergeCell ref="AV15:AX15"/>
    <mergeCell ref="M14:S14"/>
    <mergeCell ref="AY22:BA22"/>
    <mergeCell ref="AY23:BA23"/>
    <mergeCell ref="AY19:BA19"/>
    <mergeCell ref="AY17:BA17"/>
    <mergeCell ref="AY21:BA21"/>
    <mergeCell ref="AY18:BA18"/>
    <mergeCell ref="AY16:BA16"/>
    <mergeCell ref="AV19:AX19"/>
    <mergeCell ref="AV13:AX13"/>
    <mergeCell ref="AY13:BA13"/>
    <mergeCell ref="AV14:AX14"/>
    <mergeCell ref="H6:L8"/>
    <mergeCell ref="AV11:AX11"/>
    <mergeCell ref="M6:S8"/>
    <mergeCell ref="AV12:AX12"/>
    <mergeCell ref="A2:BE2"/>
    <mergeCell ref="A3:BA3"/>
    <mergeCell ref="AY12:BA12"/>
    <mergeCell ref="A6:A8"/>
    <mergeCell ref="B6:G8"/>
    <mergeCell ref="B9:G9"/>
    <mergeCell ref="H9:L9"/>
    <mergeCell ref="H10:L10"/>
    <mergeCell ref="AV9:AX9"/>
    <mergeCell ref="M9:S9"/>
    <mergeCell ref="M10:S10"/>
    <mergeCell ref="AV10:AX10"/>
    <mergeCell ref="H11:L11"/>
    <mergeCell ref="AY9:BA9"/>
    <mergeCell ref="AY10:BA10"/>
    <mergeCell ref="AY11:BA11"/>
    <mergeCell ref="AY14:BA14"/>
    <mergeCell ref="A5:S5"/>
    <mergeCell ref="T5:AF5"/>
    <mergeCell ref="AG5:AN5"/>
    <mergeCell ref="A9:A12"/>
    <mergeCell ref="B12:S12"/>
    <mergeCell ref="AY29:BA29"/>
    <mergeCell ref="AY24:BA24"/>
    <mergeCell ref="AY25:BA25"/>
    <mergeCell ref="AY26:BA26"/>
    <mergeCell ref="AY27:BA27"/>
    <mergeCell ref="AY28:BA28"/>
    <mergeCell ref="AV28:AX28"/>
    <mergeCell ref="AO5:BA5"/>
    <mergeCell ref="AO6:AU6"/>
    <mergeCell ref="AV6:AX8"/>
    <mergeCell ref="T6:Z6"/>
    <mergeCell ref="AA6:AG6"/>
    <mergeCell ref="AY6:BA8"/>
    <mergeCell ref="AH6:AN6"/>
    <mergeCell ref="AV24:AX24"/>
    <mergeCell ref="AV16:AX16"/>
    <mergeCell ref="A29:S29"/>
    <mergeCell ref="B17:G17"/>
    <mergeCell ref="A17:A20"/>
    <mergeCell ref="B20:S20"/>
    <mergeCell ref="M22:S22"/>
    <mergeCell ref="M11:S11"/>
    <mergeCell ref="B19:G19"/>
    <mergeCell ref="M19:S19"/>
    <mergeCell ref="H19:L19"/>
    <mergeCell ref="B11:G11"/>
    <mergeCell ref="B16:S16"/>
    <mergeCell ref="H15:L15"/>
    <mergeCell ref="A21:A24"/>
    <mergeCell ref="A13:A16"/>
    <mergeCell ref="B13:G13"/>
    <mergeCell ref="H13:L13"/>
    <mergeCell ref="M13:S13"/>
    <mergeCell ref="AV22:AX22"/>
    <mergeCell ref="B21:G21"/>
    <mergeCell ref="H21:L21"/>
    <mergeCell ref="M21:S21"/>
    <mergeCell ref="AV23:AX23"/>
    <mergeCell ref="B22:G22"/>
    <mergeCell ref="H22:L22"/>
    <mergeCell ref="AV26:AX26"/>
    <mergeCell ref="B14:G14"/>
    <mergeCell ref="H14:L14"/>
    <mergeCell ref="B24:S24"/>
    <mergeCell ref="B15:G15"/>
    <mergeCell ref="AV21:AX21"/>
    <mergeCell ref="B23:G23"/>
    <mergeCell ref="H23:L23"/>
    <mergeCell ref="M23:S23"/>
    <mergeCell ref="H17:L17"/>
    <mergeCell ref="M17:S17"/>
    <mergeCell ref="B18:G18"/>
    <mergeCell ref="H18:L18"/>
    <mergeCell ref="A31:BB32"/>
    <mergeCell ref="A33:BB34"/>
    <mergeCell ref="A25:A28"/>
    <mergeCell ref="B28:S28"/>
    <mergeCell ref="B26:G26"/>
    <mergeCell ref="H26:L26"/>
    <mergeCell ref="H25:L25"/>
    <mergeCell ref="M25:S25"/>
    <mergeCell ref="AV25:AX25"/>
    <mergeCell ref="B27:G27"/>
    <mergeCell ref="AV29:AX29"/>
    <mergeCell ref="B25:G25"/>
    <mergeCell ref="H27:L27"/>
    <mergeCell ref="M27:S27"/>
    <mergeCell ref="AV27:AX27"/>
    <mergeCell ref="M26:S26"/>
  </mergeCells>
  <phoneticPr fontId="6"/>
  <hyperlinks>
    <hyperlink ref="A1" location="'目次'!A1" display="目次"/>
  </hyperlinks>
  <printOptions horizontalCentered="1"/>
  <pageMargins left="0.59055118110236227" right="0.39370078740157483" top="0.59055118110236227" bottom="0.59055118110236227" header="0.39370078740157483" footer="0.39370078740157483"/>
  <pageSetup paperSize="9" scale="89" orientation="landscape" r:id="rId2"/>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38"/>
  <sheetViews>
    <sheetView view="pageBreakPreview" zoomScaleNormal="100" workbookViewId="0"/>
  </sheetViews>
  <sheetFormatPr defaultColWidth="9" defaultRowHeight="13.5"/>
  <cols>
    <col min="1" max="15" width="2.625" style="1951" customWidth="1"/>
    <col min="16" max="16" width="3.375" style="1951" customWidth="1"/>
    <col min="17" max="72" width="2.625" style="1951" customWidth="1"/>
    <col min="73" max="16384" width="9" style="1951"/>
  </cols>
  <sheetData>
    <row r="1" spans="1:65">
      <c r="A1" s="1375" t="s">
        <v>2787</v>
      </c>
    </row>
    <row r="2" spans="1:65">
      <c r="A2" s="1952" t="s">
        <v>3263</v>
      </c>
      <c r="B2" s="1952"/>
      <c r="C2" s="1952"/>
      <c r="D2" s="1952"/>
      <c r="E2" s="1952"/>
      <c r="F2" s="1952"/>
      <c r="G2" s="1952"/>
      <c r="H2" s="1952"/>
      <c r="I2" s="1952"/>
      <c r="J2" s="1952"/>
      <c r="K2" s="1952"/>
      <c r="L2" s="1952"/>
      <c r="M2" s="1952"/>
      <c r="N2" s="1952"/>
      <c r="O2" s="1952"/>
      <c r="P2" s="1952"/>
      <c r="Q2" s="1952"/>
      <c r="R2" s="1952"/>
      <c r="S2" s="1952"/>
      <c r="T2" s="1952"/>
      <c r="U2" s="1952"/>
    </row>
    <row r="3" spans="1:65" s="1954" customFormat="1" ht="14.25">
      <c r="A3" s="4811" t="s">
        <v>3264</v>
      </c>
      <c r="B3" s="4811"/>
      <c r="C3" s="4811"/>
      <c r="D3" s="4811"/>
      <c r="E3" s="4811"/>
      <c r="F3" s="4811"/>
      <c r="G3" s="4811"/>
      <c r="H3" s="4811"/>
      <c r="I3" s="4811"/>
      <c r="J3" s="4811"/>
      <c r="K3" s="4811"/>
      <c r="L3" s="4811"/>
      <c r="M3" s="4811"/>
      <c r="N3" s="4811"/>
      <c r="O3" s="4811"/>
      <c r="P3" s="4811"/>
      <c r="Q3" s="4811"/>
      <c r="R3" s="4811"/>
      <c r="S3" s="4811"/>
      <c r="T3" s="4811"/>
      <c r="U3" s="4811"/>
      <c r="V3" s="4811"/>
      <c r="W3" s="4811"/>
      <c r="X3" s="4811"/>
      <c r="Y3" s="4811"/>
      <c r="Z3" s="4811"/>
      <c r="AA3" s="4811"/>
      <c r="AB3" s="4811"/>
      <c r="AC3" s="4811"/>
      <c r="AD3" s="4811"/>
      <c r="AE3" s="4811"/>
      <c r="AF3" s="4811"/>
      <c r="AG3" s="4811"/>
      <c r="AH3" s="4811"/>
      <c r="AI3" s="4811"/>
      <c r="AJ3" s="4811"/>
      <c r="AK3" s="4811"/>
      <c r="AL3" s="4811"/>
      <c r="AM3" s="4811"/>
      <c r="AN3" s="4811"/>
      <c r="AO3" s="1953"/>
      <c r="AP3" s="1953"/>
      <c r="AQ3" s="1953"/>
      <c r="AR3" s="1953"/>
      <c r="AS3" s="1953"/>
      <c r="AT3" s="1953"/>
      <c r="AU3" s="1953"/>
      <c r="AV3" s="1953"/>
      <c r="AW3" s="1953"/>
      <c r="AX3" s="1953"/>
      <c r="AY3" s="1953"/>
      <c r="AZ3" s="1953"/>
      <c r="BA3" s="1953"/>
      <c r="BB3" s="1953"/>
      <c r="BC3" s="1953"/>
      <c r="BD3" s="1953"/>
      <c r="BE3" s="1953"/>
      <c r="BF3" s="1953"/>
      <c r="BG3" s="1953"/>
      <c r="BH3" s="1953"/>
      <c r="BI3" s="1953"/>
    </row>
    <row r="4" spans="1:65" s="1954" customFormat="1" ht="14.25">
      <c r="A4" s="1955"/>
      <c r="B4" s="1955"/>
      <c r="C4" s="1955"/>
      <c r="D4" s="1955"/>
      <c r="E4" s="1955"/>
      <c r="F4" s="1955"/>
      <c r="G4" s="1955"/>
      <c r="H4" s="1955"/>
      <c r="I4" s="1955"/>
      <c r="J4" s="1955"/>
      <c r="K4" s="1955"/>
      <c r="L4" s="1955"/>
      <c r="M4" s="1955"/>
      <c r="N4" s="1955"/>
      <c r="O4" s="1955"/>
      <c r="P4" s="1955"/>
      <c r="Q4" s="1955"/>
      <c r="R4" s="1955"/>
      <c r="S4" s="1955"/>
      <c r="T4" s="1955"/>
      <c r="U4" s="1955"/>
      <c r="V4" s="1955"/>
      <c r="W4" s="1955"/>
      <c r="X4" s="1955"/>
      <c r="Y4" s="1955"/>
      <c r="Z4" s="1955"/>
      <c r="AA4" s="1955"/>
      <c r="AB4" s="1955"/>
      <c r="AC4" s="1955"/>
      <c r="AD4" s="1955"/>
      <c r="AE4" s="1955"/>
      <c r="AF4" s="1955"/>
      <c r="AG4" s="1955"/>
      <c r="AH4" s="1955"/>
      <c r="AI4" s="1955"/>
      <c r="AJ4" s="1955"/>
      <c r="AK4" s="1955"/>
      <c r="AL4" s="1955"/>
      <c r="AM4" s="1955"/>
      <c r="AN4" s="1955"/>
      <c r="AO4" s="1955"/>
      <c r="AP4" s="1955"/>
      <c r="AQ4" s="1955"/>
      <c r="AR4" s="1955"/>
      <c r="AS4" s="1955"/>
      <c r="AT4" s="1955"/>
      <c r="AU4" s="1955"/>
      <c r="AV4" s="1955"/>
    </row>
    <row r="5" spans="1:65" s="1954" customFormat="1" ht="14.25">
      <c r="A5" s="1806" t="s">
        <v>3265</v>
      </c>
      <c r="B5" s="1955"/>
      <c r="C5" s="1955"/>
      <c r="D5" s="1955"/>
      <c r="E5" s="1955"/>
      <c r="F5" s="1955"/>
      <c r="G5" s="1955"/>
      <c r="H5" s="1955"/>
      <c r="I5" s="1955"/>
      <c r="J5" s="1955"/>
      <c r="K5" s="1955"/>
      <c r="L5" s="1955"/>
      <c r="M5" s="1955"/>
      <c r="N5" s="1955"/>
      <c r="O5" s="1955"/>
      <c r="P5" s="1955"/>
      <c r="Q5" s="1955"/>
      <c r="R5" s="1955"/>
      <c r="S5" s="1955"/>
      <c r="T5" s="1955"/>
      <c r="U5" s="1955"/>
      <c r="V5" s="1955"/>
      <c r="W5" s="1955"/>
      <c r="X5" s="1955"/>
      <c r="Y5" s="1955"/>
      <c r="Z5" s="1955"/>
      <c r="AA5" s="1955"/>
      <c r="AB5" s="1955"/>
      <c r="AC5" s="1955"/>
      <c r="AD5" s="1955"/>
      <c r="AE5" s="1955"/>
      <c r="AF5" s="1955"/>
      <c r="AG5" s="1955"/>
      <c r="AH5" s="1955"/>
      <c r="AI5" s="1955"/>
      <c r="AJ5" s="1955"/>
      <c r="AK5" s="1955"/>
      <c r="AL5" s="1955"/>
      <c r="AM5" s="1955"/>
      <c r="AN5" s="1955"/>
      <c r="AO5" s="1955"/>
      <c r="AP5" s="1955"/>
      <c r="AQ5" s="1955"/>
      <c r="AR5" s="1955"/>
      <c r="AS5" s="1955"/>
      <c r="AT5" s="1955"/>
      <c r="AU5" s="1955"/>
      <c r="AV5" s="1955"/>
    </row>
    <row r="6" spans="1:65" s="1954" customFormat="1" ht="14.25">
      <c r="A6" s="1806" t="s">
        <v>3266</v>
      </c>
      <c r="B6" s="1955"/>
      <c r="C6" s="1955"/>
      <c r="D6" s="1955"/>
      <c r="E6" s="1955"/>
      <c r="F6" s="1955"/>
      <c r="G6" s="1955"/>
      <c r="H6" s="1955"/>
      <c r="I6" s="1955"/>
      <c r="J6" s="1955"/>
      <c r="K6" s="1955"/>
      <c r="L6" s="1955"/>
      <c r="M6" s="1955"/>
      <c r="N6" s="1955"/>
      <c r="O6" s="1955"/>
      <c r="P6" s="1955"/>
      <c r="Q6" s="1955"/>
      <c r="R6" s="1955"/>
      <c r="S6" s="1955"/>
      <c r="T6" s="1955"/>
      <c r="U6" s="1955"/>
      <c r="V6" s="1955"/>
      <c r="W6" s="1955"/>
      <c r="X6" s="1955"/>
      <c r="Y6" s="1955"/>
      <c r="Z6" s="1955"/>
      <c r="AA6" s="1955"/>
      <c r="AB6" s="1955"/>
      <c r="AC6" s="1955"/>
      <c r="AD6" s="1955"/>
      <c r="AE6" s="1955"/>
      <c r="AF6" s="1955"/>
      <c r="AG6" s="1955"/>
      <c r="AH6" s="1955"/>
      <c r="AI6" s="1955"/>
      <c r="AJ6" s="1955"/>
      <c r="AK6" s="1955"/>
      <c r="AL6" s="1955"/>
      <c r="AM6" s="1955"/>
      <c r="AN6" s="1955"/>
      <c r="AO6" s="1955"/>
      <c r="AP6" s="1955"/>
      <c r="AQ6" s="1955"/>
      <c r="AR6" s="1955"/>
      <c r="AS6" s="1955"/>
      <c r="AT6" s="1955"/>
      <c r="AU6" s="1955"/>
      <c r="AV6" s="1955"/>
    </row>
    <row r="7" spans="1:65" s="1954" customFormat="1" ht="14.25">
      <c r="A7" s="1806" t="s">
        <v>3274</v>
      </c>
      <c r="B7" s="1956"/>
      <c r="C7" s="1955"/>
      <c r="D7" s="1955"/>
      <c r="E7" s="1955"/>
      <c r="F7" s="1955"/>
      <c r="G7" s="1955"/>
      <c r="H7" s="1955"/>
      <c r="I7" s="1955"/>
      <c r="J7" s="1955"/>
      <c r="K7" s="1955"/>
      <c r="L7" s="1955"/>
      <c r="M7" s="1955"/>
      <c r="N7" s="1955"/>
      <c r="O7" s="1955"/>
      <c r="P7" s="1955"/>
      <c r="Q7" s="1955"/>
      <c r="R7" s="1955"/>
      <c r="S7" s="1955"/>
      <c r="T7" s="1955"/>
      <c r="U7" s="1955"/>
      <c r="V7" s="1955"/>
      <c r="W7" s="1955"/>
      <c r="X7" s="1955"/>
      <c r="Y7" s="1955"/>
      <c r="Z7" s="1955"/>
      <c r="AA7" s="1955"/>
      <c r="AB7" s="1955"/>
      <c r="AC7" s="1955"/>
      <c r="AD7" s="1955"/>
      <c r="AE7" s="1955"/>
      <c r="AF7" s="1955"/>
      <c r="AG7" s="1955"/>
      <c r="AH7" s="1955"/>
      <c r="AI7" s="1955"/>
      <c r="AJ7" s="1955"/>
      <c r="AK7" s="1955"/>
      <c r="AL7" s="1955"/>
      <c r="AM7" s="1955"/>
      <c r="AN7" s="1955"/>
      <c r="AO7" s="1955"/>
      <c r="AP7" s="1955"/>
      <c r="AQ7" s="1955"/>
      <c r="AR7" s="1955"/>
      <c r="AS7" s="1955"/>
      <c r="AT7" s="1955"/>
      <c r="AU7" s="1955"/>
      <c r="AV7" s="1955"/>
    </row>
    <row r="8" spans="1:65" s="1954" customFormat="1" ht="14.25">
      <c r="A8" s="1806" t="s">
        <v>3275</v>
      </c>
      <c r="B8" s="1956"/>
      <c r="C8" s="1955"/>
      <c r="D8" s="1955"/>
      <c r="E8" s="1955"/>
      <c r="F8" s="1955"/>
      <c r="G8" s="1955"/>
      <c r="H8" s="1955"/>
      <c r="I8" s="1955"/>
      <c r="J8" s="1955"/>
      <c r="K8" s="1955"/>
      <c r="L8" s="1955"/>
      <c r="M8" s="1955"/>
      <c r="N8" s="1955"/>
      <c r="O8" s="1955"/>
      <c r="P8" s="1955"/>
      <c r="Q8" s="1955"/>
      <c r="R8" s="1955"/>
      <c r="S8" s="1955"/>
      <c r="T8" s="1955"/>
      <c r="U8" s="1955"/>
      <c r="V8" s="1955"/>
      <c r="W8" s="1955"/>
      <c r="X8" s="1955"/>
      <c r="Y8" s="1955"/>
      <c r="Z8" s="1955"/>
      <c r="AA8" s="1955"/>
      <c r="AB8" s="1955"/>
      <c r="AC8" s="1955"/>
      <c r="AD8" s="1955"/>
      <c r="AE8" s="1955"/>
      <c r="AF8" s="1955"/>
      <c r="AG8" s="1955"/>
      <c r="AH8" s="1955"/>
      <c r="AI8" s="1955"/>
      <c r="AJ8" s="1955"/>
      <c r="AK8" s="1955"/>
      <c r="AL8" s="1955"/>
      <c r="AM8" s="1955"/>
      <c r="AN8" s="1955"/>
      <c r="AO8" s="1955"/>
      <c r="AP8" s="1955"/>
      <c r="AQ8" s="1955"/>
      <c r="AR8" s="1955"/>
      <c r="AS8" s="1955"/>
      <c r="AT8" s="1955"/>
      <c r="AU8" s="1955"/>
      <c r="AV8" s="1955"/>
    </row>
    <row r="9" spans="1:65" s="1954" customFormat="1" ht="14.25">
      <c r="A9" s="1955"/>
      <c r="B9" s="1955"/>
      <c r="C9" s="1955"/>
      <c r="D9" s="1955"/>
      <c r="E9" s="1955"/>
      <c r="F9" s="1955"/>
      <c r="G9" s="1955"/>
      <c r="H9" s="1955"/>
      <c r="I9" s="1955"/>
      <c r="J9" s="1955"/>
      <c r="K9" s="1955"/>
      <c r="L9" s="1955"/>
      <c r="M9" s="1955"/>
      <c r="N9" s="1955"/>
      <c r="O9" s="1955"/>
      <c r="P9" s="1955"/>
      <c r="Q9" s="1955"/>
      <c r="R9" s="1955"/>
      <c r="S9" s="1955"/>
      <c r="T9" s="1955"/>
      <c r="U9" s="1955"/>
      <c r="V9" s="1955"/>
      <c r="W9" s="1955"/>
      <c r="X9" s="1955"/>
      <c r="Y9" s="1955"/>
      <c r="Z9" s="1955"/>
      <c r="AA9" s="1955"/>
      <c r="AB9" s="1955"/>
      <c r="AC9" s="1955"/>
      <c r="AD9" s="1955"/>
      <c r="AE9" s="1955"/>
      <c r="AF9" s="1955"/>
      <c r="AG9" s="1955"/>
      <c r="AH9" s="1955"/>
      <c r="AI9" s="1955"/>
      <c r="AJ9" s="1955"/>
      <c r="AK9" s="1955"/>
      <c r="AL9" s="1955"/>
      <c r="AM9" s="1955"/>
      <c r="AN9" s="1955"/>
      <c r="AO9" s="1955"/>
      <c r="AP9" s="1955"/>
      <c r="AQ9" s="1955"/>
      <c r="AR9" s="1955"/>
      <c r="AS9" s="1955"/>
      <c r="AT9" s="1955"/>
      <c r="AU9" s="1955"/>
      <c r="AV9" s="1955"/>
    </row>
    <row r="10" spans="1:65" s="1806" customFormat="1" ht="12">
      <c r="A10" s="4812" t="s">
        <v>1148</v>
      </c>
      <c r="B10" s="4813"/>
      <c r="C10" s="4813"/>
      <c r="D10" s="4813"/>
      <c r="E10" s="4813" t="s">
        <v>1147</v>
      </c>
      <c r="F10" s="4813"/>
      <c r="G10" s="4813"/>
      <c r="H10" s="4813"/>
      <c r="I10" s="4813" t="s">
        <v>3267</v>
      </c>
      <c r="J10" s="4814"/>
    </row>
    <row r="11" spans="1:65" s="1806" customFormat="1" ht="13.5" customHeight="1">
      <c r="A11" s="4791" t="s">
        <v>841</v>
      </c>
      <c r="B11" s="4791"/>
      <c r="C11" s="4791"/>
      <c r="D11" s="4791"/>
      <c r="E11" s="4791"/>
      <c r="F11" s="4791"/>
      <c r="G11" s="4792"/>
      <c r="H11" s="4793"/>
      <c r="I11" s="4793"/>
      <c r="J11" s="4793"/>
      <c r="K11" s="4793"/>
      <c r="L11" s="4793"/>
      <c r="M11" s="4793"/>
      <c r="N11" s="4793"/>
      <c r="O11" s="4793"/>
      <c r="P11" s="4794"/>
      <c r="Q11" s="4798" t="s">
        <v>3268</v>
      </c>
      <c r="R11" s="4799"/>
      <c r="S11" s="4799"/>
      <c r="T11" s="4799"/>
      <c r="U11" s="4800"/>
      <c r="V11" s="4792"/>
      <c r="W11" s="4793"/>
      <c r="X11" s="4794"/>
      <c r="Y11" s="4804" t="s">
        <v>3269</v>
      </c>
      <c r="Z11" s="4805"/>
      <c r="AA11" s="4805"/>
      <c r="AB11" s="4805"/>
      <c r="AC11" s="4806"/>
      <c r="AD11" s="4810">
        <v>40</v>
      </c>
      <c r="AE11" s="4810"/>
      <c r="AF11" s="4810"/>
      <c r="AG11" s="1957"/>
      <c r="AH11" s="1957"/>
    </row>
    <row r="12" spans="1:65" s="1806" customFormat="1" ht="13.5" customHeight="1">
      <c r="A12" s="4791"/>
      <c r="B12" s="4791"/>
      <c r="C12" s="4791"/>
      <c r="D12" s="4791"/>
      <c r="E12" s="4791"/>
      <c r="F12" s="4791"/>
      <c r="G12" s="4795"/>
      <c r="H12" s="4796"/>
      <c r="I12" s="4796"/>
      <c r="J12" s="4796"/>
      <c r="K12" s="4796"/>
      <c r="L12" s="4796"/>
      <c r="M12" s="4796"/>
      <c r="N12" s="4796"/>
      <c r="O12" s="4796"/>
      <c r="P12" s="4797"/>
      <c r="Q12" s="4801"/>
      <c r="R12" s="4802"/>
      <c r="S12" s="4802"/>
      <c r="T12" s="4802"/>
      <c r="U12" s="4803"/>
      <c r="V12" s="4795"/>
      <c r="W12" s="4796"/>
      <c r="X12" s="4797"/>
      <c r="Y12" s="4807"/>
      <c r="Z12" s="4808"/>
      <c r="AA12" s="4808"/>
      <c r="AB12" s="4808"/>
      <c r="AC12" s="4809"/>
      <c r="AD12" s="4810"/>
      <c r="AE12" s="4810"/>
      <c r="AF12" s="4810"/>
      <c r="AG12" s="1957"/>
      <c r="AH12" s="1957"/>
    </row>
    <row r="13" spans="1:65" s="1806" customFormat="1" ht="13.5" customHeight="1">
      <c r="A13" s="1958"/>
      <c r="B13" s="1958"/>
      <c r="C13" s="1958"/>
      <c r="D13" s="1958"/>
      <c r="E13" s="1958"/>
      <c r="F13" s="1958"/>
      <c r="G13" s="1959"/>
      <c r="H13" s="1959"/>
      <c r="I13" s="1959"/>
      <c r="J13" s="1959"/>
      <c r="K13" s="1959"/>
      <c r="L13" s="1959"/>
      <c r="M13" s="1959"/>
      <c r="N13" s="1959"/>
      <c r="O13" s="1959"/>
      <c r="P13" s="1958"/>
      <c r="Q13" s="1960" t="s">
        <v>3270</v>
      </c>
      <c r="R13" s="1958"/>
      <c r="S13" s="1958"/>
      <c r="T13" s="1958"/>
      <c r="U13" s="1958"/>
      <c r="V13" s="1959"/>
      <c r="W13" s="1959"/>
      <c r="X13" s="1959"/>
      <c r="Y13" s="1959"/>
      <c r="Z13" s="1959"/>
      <c r="AA13" s="1959"/>
      <c r="AB13" s="1958"/>
      <c r="AC13" s="1958"/>
      <c r="AD13" s="1958"/>
      <c r="AE13" s="1958"/>
      <c r="AF13" s="1958"/>
      <c r="AG13" s="1959"/>
      <c r="AH13" s="1959"/>
      <c r="AI13" s="1959"/>
      <c r="AJ13" s="1958"/>
      <c r="AK13" s="1958"/>
      <c r="AL13" s="1958"/>
      <c r="AM13" s="1958"/>
      <c r="AN13" s="1958"/>
      <c r="AO13" s="1958"/>
      <c r="AP13" s="1959"/>
      <c r="AQ13" s="1959"/>
      <c r="AR13" s="1959"/>
      <c r="AS13" s="1961"/>
      <c r="AT13" s="1961"/>
      <c r="AU13" s="1961"/>
      <c r="AV13" s="1961"/>
    </row>
    <row r="14" spans="1:65" s="1806" customFormat="1" ht="13.5" customHeight="1" thickBot="1">
      <c r="A14" s="4835" t="s">
        <v>3011</v>
      </c>
      <c r="B14" s="4836"/>
      <c r="C14" s="4837" t="s">
        <v>3271</v>
      </c>
      <c r="D14" s="4838"/>
      <c r="E14" s="4838"/>
      <c r="F14" s="4838"/>
      <c r="G14" s="4838"/>
      <c r="H14" s="4839"/>
      <c r="I14" s="4840" t="s">
        <v>3272</v>
      </c>
      <c r="J14" s="4841"/>
      <c r="K14" s="4841"/>
      <c r="L14" s="4842"/>
      <c r="M14" s="4843" t="s">
        <v>3273</v>
      </c>
      <c r="N14" s="4843"/>
      <c r="O14" s="4843"/>
      <c r="P14" s="4843"/>
      <c r="Q14" s="4844">
        <v>0</v>
      </c>
      <c r="R14" s="4816"/>
      <c r="S14" s="4815">
        <v>8.3333333333333329E-2</v>
      </c>
      <c r="T14" s="4816"/>
      <c r="U14" s="4815">
        <v>0.16666666666666666</v>
      </c>
      <c r="V14" s="4816"/>
      <c r="W14" s="4815">
        <v>0.25</v>
      </c>
      <c r="X14" s="4816"/>
      <c r="Y14" s="4815">
        <v>0.33333333333333331</v>
      </c>
      <c r="Z14" s="4816"/>
      <c r="AA14" s="4815">
        <v>0.41666666666666669</v>
      </c>
      <c r="AB14" s="4816"/>
      <c r="AC14" s="4815">
        <v>0.5</v>
      </c>
      <c r="AD14" s="4816"/>
      <c r="AE14" s="4815">
        <v>0.58333333333333337</v>
      </c>
      <c r="AF14" s="4816"/>
      <c r="AG14" s="4815">
        <v>0.66666666666666663</v>
      </c>
      <c r="AH14" s="4816"/>
      <c r="AI14" s="4815">
        <v>0.75</v>
      </c>
      <c r="AJ14" s="4816"/>
      <c r="AK14" s="4815">
        <v>0.83333333333333337</v>
      </c>
      <c r="AL14" s="4816"/>
      <c r="AM14" s="4817">
        <v>0.91666666666666663</v>
      </c>
      <c r="AN14" s="4818"/>
      <c r="AO14" s="1957"/>
      <c r="AP14" s="1957"/>
      <c r="AQ14" s="1957"/>
      <c r="AR14" s="1957"/>
      <c r="AS14" s="1957"/>
      <c r="AT14" s="1957"/>
      <c r="AU14" s="1957"/>
      <c r="AV14" s="1957"/>
      <c r="AW14" s="1957"/>
      <c r="AX14" s="1957"/>
      <c r="AY14" s="1957"/>
      <c r="AZ14" s="1957"/>
      <c r="BA14" s="1957"/>
      <c r="BB14" s="1957"/>
      <c r="BC14" s="1957"/>
      <c r="BD14" s="1957"/>
      <c r="BE14" s="1957"/>
      <c r="BF14" s="1957"/>
    </row>
    <row r="15" spans="1:65" s="1806" customFormat="1" ht="15" customHeight="1">
      <c r="A15" s="4819">
        <v>1</v>
      </c>
      <c r="B15" s="4820"/>
      <c r="C15" s="4825"/>
      <c r="D15" s="4826"/>
      <c r="E15" s="4826"/>
      <c r="F15" s="4826"/>
      <c r="G15" s="4826"/>
      <c r="H15" s="4827"/>
      <c r="I15" s="4828"/>
      <c r="J15" s="4829"/>
      <c r="K15" s="4829"/>
      <c r="L15" s="4830"/>
      <c r="M15" s="4831"/>
      <c r="N15" s="4831"/>
      <c r="O15" s="4831"/>
      <c r="P15" s="4831"/>
      <c r="Q15" s="1962"/>
      <c r="R15" s="1963"/>
      <c r="S15" s="1964"/>
      <c r="T15" s="1963"/>
      <c r="U15" s="1964"/>
      <c r="V15" s="1963"/>
      <c r="W15" s="1964"/>
      <c r="X15" s="1963"/>
      <c r="Y15" s="1964"/>
      <c r="Z15" s="1963"/>
      <c r="AA15" s="1964"/>
      <c r="AB15" s="1963"/>
      <c r="AC15" s="1964"/>
      <c r="AD15" s="1963"/>
      <c r="AE15" s="1964"/>
      <c r="AF15" s="1963"/>
      <c r="AG15" s="1964"/>
      <c r="AH15" s="1963"/>
      <c r="AI15" s="1964"/>
      <c r="AJ15" s="1963"/>
      <c r="AK15" s="1964"/>
      <c r="AL15" s="1963"/>
      <c r="AM15" s="1964"/>
      <c r="AN15" s="1965"/>
      <c r="AO15" s="1966" t="str">
        <f>IF(COUNTIF(AP15:BM15,0),"✖","○")</f>
        <v>✖</v>
      </c>
      <c r="AP15" s="1967">
        <f>COUNTA(Q15:Q18)</f>
        <v>0</v>
      </c>
      <c r="AQ15" s="1967">
        <f>COUNTA(R15:R18)</f>
        <v>0</v>
      </c>
      <c r="AR15" s="1967">
        <f t="shared" ref="AR15:BD15" si="0">COUNTA(S15:S18)</f>
        <v>0</v>
      </c>
      <c r="AS15" s="1967">
        <f t="shared" si="0"/>
        <v>0</v>
      </c>
      <c r="AT15" s="1967">
        <f t="shared" si="0"/>
        <v>0</v>
      </c>
      <c r="AU15" s="1967">
        <f t="shared" si="0"/>
        <v>0</v>
      </c>
      <c r="AV15" s="1967">
        <f t="shared" si="0"/>
        <v>0</v>
      </c>
      <c r="AW15" s="1967">
        <f t="shared" si="0"/>
        <v>0</v>
      </c>
      <c r="AX15" s="1967">
        <f t="shared" si="0"/>
        <v>0</v>
      </c>
      <c r="AY15" s="1967">
        <f t="shared" si="0"/>
        <v>0</v>
      </c>
      <c r="AZ15" s="1967">
        <f t="shared" si="0"/>
        <v>0</v>
      </c>
      <c r="BA15" s="1967">
        <f t="shared" si="0"/>
        <v>0</v>
      </c>
      <c r="BB15" s="1967">
        <f t="shared" si="0"/>
        <v>0</v>
      </c>
      <c r="BC15" s="1967">
        <f t="shared" si="0"/>
        <v>0</v>
      </c>
      <c r="BD15" s="1967">
        <f t="shared" si="0"/>
        <v>0</v>
      </c>
      <c r="BE15" s="1967">
        <f>COUNTA(AF15:AF18)</f>
        <v>0</v>
      </c>
      <c r="BF15" s="1967">
        <f t="shared" ref="BF15:BI15" si="1">COUNTA(AG15:AG18)</f>
        <v>0</v>
      </c>
      <c r="BG15" s="1967">
        <f t="shared" si="1"/>
        <v>0</v>
      </c>
      <c r="BH15" s="1967">
        <f t="shared" si="1"/>
        <v>0</v>
      </c>
      <c r="BI15" s="1967">
        <f t="shared" si="1"/>
        <v>0</v>
      </c>
      <c r="BJ15" s="1967">
        <f>COUNTA(AK15:AK18)</f>
        <v>0</v>
      </c>
      <c r="BK15" s="1967">
        <f>COUNTA(AL15:AL18)</f>
        <v>0</v>
      </c>
      <c r="BL15" s="1968">
        <f>COUNTA(AM15:AM18)</f>
        <v>0</v>
      </c>
      <c r="BM15" s="1968">
        <f>COUNTA(AN15:AN18)</f>
        <v>0</v>
      </c>
    </row>
    <row r="16" spans="1:65" s="1806" customFormat="1" ht="15" customHeight="1">
      <c r="A16" s="4821"/>
      <c r="B16" s="4822"/>
      <c r="C16" s="4832"/>
      <c r="D16" s="4833"/>
      <c r="E16" s="4833"/>
      <c r="F16" s="4833"/>
      <c r="G16" s="4833"/>
      <c r="H16" s="4834"/>
      <c r="I16" s="4832"/>
      <c r="J16" s="4833"/>
      <c r="K16" s="4833"/>
      <c r="L16" s="4834"/>
      <c r="M16" s="4845"/>
      <c r="N16" s="4845"/>
      <c r="O16" s="4845"/>
      <c r="P16" s="4845"/>
      <c r="Q16" s="1969"/>
      <c r="R16" s="1970"/>
      <c r="S16" s="1971"/>
      <c r="T16" s="1970"/>
      <c r="U16" s="1971"/>
      <c r="V16" s="1970"/>
      <c r="W16" s="1971"/>
      <c r="X16" s="1970"/>
      <c r="Y16" s="1971"/>
      <c r="Z16" s="1970"/>
      <c r="AA16" s="1971"/>
      <c r="AB16" s="1970"/>
      <c r="AC16" s="1971"/>
      <c r="AD16" s="1970"/>
      <c r="AE16" s="1971"/>
      <c r="AF16" s="1970"/>
      <c r="AG16" s="1971"/>
      <c r="AH16" s="1970"/>
      <c r="AI16" s="1971"/>
      <c r="AJ16" s="1970"/>
      <c r="AK16" s="1971"/>
      <c r="AL16" s="1970"/>
      <c r="AM16" s="1971"/>
      <c r="AN16" s="1972"/>
      <c r="AO16" s="1966"/>
      <c r="AP16" s="1973"/>
      <c r="AQ16" s="1973"/>
      <c r="AR16" s="1973"/>
      <c r="AS16" s="1973"/>
      <c r="AT16" s="1966"/>
      <c r="AU16" s="1974"/>
      <c r="AV16" s="1973"/>
      <c r="AW16" s="1973"/>
      <c r="AX16" s="1973"/>
      <c r="AY16" s="1973"/>
      <c r="AZ16" s="1973"/>
      <c r="BA16" s="1973"/>
      <c r="BB16" s="1973"/>
      <c r="BC16" s="1973"/>
      <c r="BD16" s="1973"/>
      <c r="BE16" s="1973"/>
      <c r="BF16" s="1973"/>
      <c r="BG16" s="1973"/>
      <c r="BH16" s="1973"/>
      <c r="BI16" s="1973"/>
      <c r="BJ16" s="1973"/>
      <c r="BK16" s="1973"/>
      <c r="BL16" s="1973"/>
      <c r="BM16" s="1973"/>
    </row>
    <row r="17" spans="1:65" s="1806" customFormat="1" ht="15" customHeight="1">
      <c r="A17" s="4821"/>
      <c r="B17" s="4822"/>
      <c r="C17" s="4828"/>
      <c r="D17" s="4829"/>
      <c r="E17" s="4829"/>
      <c r="F17" s="4829"/>
      <c r="G17" s="4829"/>
      <c r="H17" s="4830"/>
      <c r="I17" s="4832"/>
      <c r="J17" s="4833"/>
      <c r="K17" s="4833"/>
      <c r="L17" s="4834"/>
      <c r="M17" s="4845"/>
      <c r="N17" s="4845"/>
      <c r="O17" s="4845"/>
      <c r="P17" s="4845"/>
      <c r="Q17" s="1969"/>
      <c r="R17" s="1970"/>
      <c r="S17" s="1971"/>
      <c r="T17" s="1970"/>
      <c r="U17" s="1971"/>
      <c r="V17" s="1970"/>
      <c r="W17" s="1971"/>
      <c r="X17" s="1970"/>
      <c r="Y17" s="1971"/>
      <c r="Z17" s="1970"/>
      <c r="AA17" s="1971"/>
      <c r="AB17" s="1970"/>
      <c r="AC17" s="1971"/>
      <c r="AD17" s="1970"/>
      <c r="AE17" s="1971"/>
      <c r="AF17" s="1970"/>
      <c r="AG17" s="1971"/>
      <c r="AH17" s="1970"/>
      <c r="AI17" s="1971"/>
      <c r="AJ17" s="1970"/>
      <c r="AK17" s="1971"/>
      <c r="AL17" s="1970"/>
      <c r="AM17" s="1971"/>
      <c r="AN17" s="1972"/>
      <c r="AO17" s="1966"/>
      <c r="AP17" s="1973"/>
      <c r="AQ17" s="1973"/>
      <c r="AR17" s="1973"/>
      <c r="AS17" s="1973"/>
      <c r="AT17" s="1966"/>
      <c r="AU17" s="1973"/>
      <c r="AV17" s="1973"/>
      <c r="AW17" s="1973"/>
      <c r="AX17" s="1973"/>
      <c r="AY17" s="1973"/>
      <c r="AZ17" s="1973"/>
      <c r="BA17" s="1973"/>
      <c r="BB17" s="1973"/>
      <c r="BC17" s="1973"/>
      <c r="BD17" s="1973"/>
      <c r="BE17" s="1973"/>
      <c r="BF17" s="1973"/>
      <c r="BG17" s="1973"/>
      <c r="BH17" s="1973"/>
      <c r="BI17" s="1973"/>
      <c r="BJ17" s="1973"/>
      <c r="BK17" s="1973"/>
      <c r="BL17" s="1973"/>
      <c r="BM17" s="1973"/>
    </row>
    <row r="18" spans="1:65" s="1806" customFormat="1" ht="15" customHeight="1" thickBot="1">
      <c r="A18" s="4823"/>
      <c r="B18" s="4824"/>
      <c r="C18" s="4840"/>
      <c r="D18" s="4841"/>
      <c r="E18" s="4841"/>
      <c r="F18" s="4841"/>
      <c r="G18" s="4841"/>
      <c r="H18" s="4842"/>
      <c r="I18" s="4840"/>
      <c r="J18" s="4841"/>
      <c r="K18" s="4841"/>
      <c r="L18" s="4842"/>
      <c r="M18" s="4846"/>
      <c r="N18" s="4846"/>
      <c r="O18" s="4846"/>
      <c r="P18" s="4846"/>
      <c r="Q18" s="1975"/>
      <c r="R18" s="1976"/>
      <c r="S18" s="1977"/>
      <c r="T18" s="1976"/>
      <c r="U18" s="1977"/>
      <c r="V18" s="1976"/>
      <c r="W18" s="1977"/>
      <c r="X18" s="1976"/>
      <c r="Y18" s="1977"/>
      <c r="Z18" s="1976"/>
      <c r="AA18" s="1977"/>
      <c r="AB18" s="1976"/>
      <c r="AC18" s="1977"/>
      <c r="AD18" s="1976"/>
      <c r="AE18" s="1977"/>
      <c r="AF18" s="1976"/>
      <c r="AG18" s="1977"/>
      <c r="AH18" s="1976"/>
      <c r="AI18" s="1977"/>
      <c r="AJ18" s="1976"/>
      <c r="AK18" s="1977"/>
      <c r="AL18" s="1976"/>
      <c r="AM18" s="1977"/>
      <c r="AN18" s="1978"/>
      <c r="AO18" s="1966"/>
      <c r="AP18" s="1973"/>
      <c r="AQ18" s="1973"/>
      <c r="AR18" s="1973"/>
      <c r="AS18" s="1973"/>
      <c r="AT18" s="1966"/>
      <c r="AU18" s="1973"/>
      <c r="AV18" s="1973"/>
      <c r="AW18" s="1973"/>
      <c r="AX18" s="1973"/>
      <c r="AY18" s="1973"/>
      <c r="AZ18" s="1973"/>
      <c r="BA18" s="1973"/>
      <c r="BB18" s="1973"/>
      <c r="BC18" s="1973"/>
      <c r="BD18" s="1973"/>
      <c r="BE18" s="1973"/>
      <c r="BF18" s="1973"/>
      <c r="BG18" s="1973"/>
      <c r="BH18" s="1973"/>
      <c r="BI18" s="1973"/>
      <c r="BJ18" s="1973"/>
      <c r="BK18" s="1973"/>
      <c r="BL18" s="1973"/>
      <c r="BM18" s="1973"/>
    </row>
    <row r="19" spans="1:65" s="1806" customFormat="1" ht="15" customHeight="1">
      <c r="A19" s="4819">
        <v>2</v>
      </c>
      <c r="B19" s="4820"/>
      <c r="C19" s="4825"/>
      <c r="D19" s="4826"/>
      <c r="E19" s="4826"/>
      <c r="F19" s="4826"/>
      <c r="G19" s="4826"/>
      <c r="H19" s="4827"/>
      <c r="I19" s="4847"/>
      <c r="J19" s="4847"/>
      <c r="K19" s="4847"/>
      <c r="L19" s="4847"/>
      <c r="M19" s="4847"/>
      <c r="N19" s="4847"/>
      <c r="O19" s="4847"/>
      <c r="P19" s="4847"/>
      <c r="Q19" s="1962"/>
      <c r="R19" s="1963"/>
      <c r="S19" s="1964"/>
      <c r="T19" s="1963"/>
      <c r="U19" s="1964"/>
      <c r="V19" s="1963"/>
      <c r="W19" s="1964"/>
      <c r="X19" s="1963"/>
      <c r="Y19" s="1964"/>
      <c r="Z19" s="1963"/>
      <c r="AA19" s="1964"/>
      <c r="AB19" s="1963"/>
      <c r="AC19" s="1964"/>
      <c r="AD19" s="1963"/>
      <c r="AE19" s="1964"/>
      <c r="AF19" s="1963"/>
      <c r="AG19" s="1964"/>
      <c r="AH19" s="1963"/>
      <c r="AI19" s="1964"/>
      <c r="AJ19" s="1963"/>
      <c r="AK19" s="1964"/>
      <c r="AL19" s="1963"/>
      <c r="AM19" s="1964"/>
      <c r="AN19" s="1965"/>
      <c r="AO19" s="1966" t="str">
        <f>IF(COUNTIF(AP19:BM19,0),"✖","○")</f>
        <v>✖</v>
      </c>
      <c r="AP19" s="1967">
        <f>COUNTA(Q19:Q22)</f>
        <v>0</v>
      </c>
      <c r="AQ19" s="1967">
        <f>COUNTA(R19:R22)</f>
        <v>0</v>
      </c>
      <c r="AR19" s="1967">
        <f t="shared" ref="AR19:BD19" si="2">COUNTA(S19:S22)</f>
        <v>0</v>
      </c>
      <c r="AS19" s="1967">
        <f t="shared" si="2"/>
        <v>0</v>
      </c>
      <c r="AT19" s="1979">
        <f t="shared" si="2"/>
        <v>0</v>
      </c>
      <c r="AU19" s="1967">
        <f t="shared" si="2"/>
        <v>0</v>
      </c>
      <c r="AV19" s="1967">
        <f t="shared" si="2"/>
        <v>0</v>
      </c>
      <c r="AW19" s="1967">
        <f t="shared" si="2"/>
        <v>0</v>
      </c>
      <c r="AX19" s="1967">
        <f t="shared" si="2"/>
        <v>0</v>
      </c>
      <c r="AY19" s="1967">
        <f t="shared" si="2"/>
        <v>0</v>
      </c>
      <c r="AZ19" s="1967">
        <f t="shared" si="2"/>
        <v>0</v>
      </c>
      <c r="BA19" s="1967">
        <f t="shared" si="2"/>
        <v>0</v>
      </c>
      <c r="BB19" s="1967">
        <f t="shared" si="2"/>
        <v>0</v>
      </c>
      <c r="BC19" s="1967">
        <f t="shared" si="2"/>
        <v>0</v>
      </c>
      <c r="BD19" s="1967">
        <f t="shared" si="2"/>
        <v>0</v>
      </c>
      <c r="BE19" s="1967">
        <f>COUNTA(AF19:AF22)</f>
        <v>0</v>
      </c>
      <c r="BF19" s="1967">
        <f t="shared" ref="BF19:BI19" si="3">COUNTA(AG19:AG22)</f>
        <v>0</v>
      </c>
      <c r="BG19" s="1967">
        <f t="shared" si="3"/>
        <v>0</v>
      </c>
      <c r="BH19" s="1967">
        <f t="shared" si="3"/>
        <v>0</v>
      </c>
      <c r="BI19" s="1967">
        <f t="shared" si="3"/>
        <v>0</v>
      </c>
      <c r="BJ19" s="1967">
        <f>COUNTA(AK19:AK22)</f>
        <v>0</v>
      </c>
      <c r="BK19" s="1967">
        <f>COUNTA(AL19:AL22)</f>
        <v>0</v>
      </c>
      <c r="BL19" s="1967">
        <f>COUNTA(AM19:AM22)</f>
        <v>0</v>
      </c>
      <c r="BM19" s="1967">
        <f>COUNTA(AN19:AN22)</f>
        <v>0</v>
      </c>
    </row>
    <row r="20" spans="1:65" s="1983" customFormat="1" ht="15" customHeight="1">
      <c r="A20" s="4821"/>
      <c r="B20" s="4822"/>
      <c r="C20" s="4832"/>
      <c r="D20" s="4833"/>
      <c r="E20" s="4833"/>
      <c r="F20" s="4833"/>
      <c r="G20" s="4833"/>
      <c r="H20" s="4834"/>
      <c r="I20" s="4848"/>
      <c r="J20" s="4848"/>
      <c r="K20" s="4848"/>
      <c r="L20" s="4848"/>
      <c r="M20" s="4848"/>
      <c r="N20" s="4848"/>
      <c r="O20" s="4848"/>
      <c r="P20" s="4848"/>
      <c r="Q20" s="1969"/>
      <c r="R20" s="1970"/>
      <c r="S20" s="1971"/>
      <c r="T20" s="1970"/>
      <c r="U20" s="1971"/>
      <c r="V20" s="1970"/>
      <c r="W20" s="1971"/>
      <c r="X20" s="1970"/>
      <c r="Y20" s="1971"/>
      <c r="Z20" s="1970"/>
      <c r="AA20" s="1971"/>
      <c r="AB20" s="1970"/>
      <c r="AC20" s="1971"/>
      <c r="AD20" s="1970"/>
      <c r="AE20" s="1971"/>
      <c r="AF20" s="1970"/>
      <c r="AG20" s="1971"/>
      <c r="AH20" s="1970"/>
      <c r="AI20" s="1971"/>
      <c r="AJ20" s="1970"/>
      <c r="AK20" s="1971"/>
      <c r="AL20" s="1970"/>
      <c r="AM20" s="1971"/>
      <c r="AN20" s="1972"/>
      <c r="AO20" s="1980"/>
      <c r="AP20" s="1981"/>
      <c r="AQ20" s="1981"/>
      <c r="AR20" s="1981"/>
      <c r="AS20" s="1981"/>
      <c r="AT20" s="1982"/>
      <c r="AU20" s="1973"/>
      <c r="AV20" s="1973"/>
      <c r="AW20" s="1973"/>
      <c r="AX20" s="1973"/>
      <c r="AY20" s="1973"/>
      <c r="AZ20" s="1973"/>
      <c r="BA20" s="1973"/>
      <c r="BB20" s="1973"/>
      <c r="BC20" s="1973"/>
      <c r="BD20" s="1973"/>
      <c r="BE20" s="1973"/>
      <c r="BF20" s="1973"/>
      <c r="BG20" s="1973"/>
      <c r="BH20" s="1973"/>
      <c r="BI20" s="1982"/>
      <c r="BJ20" s="1982"/>
      <c r="BK20" s="1982"/>
      <c r="BL20" s="1982"/>
      <c r="BM20" s="1982"/>
    </row>
    <row r="21" spans="1:65" s="1983" customFormat="1" ht="15" customHeight="1">
      <c r="A21" s="4821"/>
      <c r="B21" s="4822"/>
      <c r="C21" s="4828"/>
      <c r="D21" s="4829"/>
      <c r="E21" s="4829"/>
      <c r="F21" s="4829"/>
      <c r="G21" s="4829"/>
      <c r="H21" s="4830"/>
      <c r="I21" s="4848"/>
      <c r="J21" s="4848"/>
      <c r="K21" s="4848"/>
      <c r="L21" s="4848"/>
      <c r="M21" s="4848"/>
      <c r="N21" s="4848"/>
      <c r="O21" s="4848"/>
      <c r="P21" s="4848"/>
      <c r="Q21" s="1969"/>
      <c r="R21" s="1970"/>
      <c r="S21" s="1971"/>
      <c r="T21" s="1970"/>
      <c r="U21" s="1971"/>
      <c r="V21" s="1970"/>
      <c r="W21" s="1971"/>
      <c r="X21" s="1970"/>
      <c r="Y21" s="1971"/>
      <c r="Z21" s="1970"/>
      <c r="AA21" s="1971"/>
      <c r="AB21" s="1970"/>
      <c r="AC21" s="1971"/>
      <c r="AD21" s="1970"/>
      <c r="AE21" s="1971"/>
      <c r="AF21" s="1970"/>
      <c r="AG21" s="1971"/>
      <c r="AH21" s="1970"/>
      <c r="AI21" s="1971"/>
      <c r="AJ21" s="1970"/>
      <c r="AK21" s="1971"/>
      <c r="AL21" s="1970"/>
      <c r="AM21" s="1971"/>
      <c r="AN21" s="1972"/>
      <c r="AO21" s="1980"/>
      <c r="AP21" s="1981"/>
      <c r="AQ21" s="1981"/>
      <c r="AR21" s="1981"/>
      <c r="AS21" s="1981"/>
      <c r="AT21" s="1982"/>
      <c r="AU21" s="1973"/>
      <c r="AV21" s="1973"/>
      <c r="AW21" s="1973"/>
      <c r="AX21" s="1973"/>
      <c r="AY21" s="1973"/>
      <c r="AZ21" s="1973"/>
      <c r="BA21" s="1973"/>
      <c r="BB21" s="1973"/>
      <c r="BC21" s="1973"/>
      <c r="BD21" s="1973"/>
      <c r="BE21" s="1973"/>
      <c r="BF21" s="1973"/>
      <c r="BG21" s="1973"/>
      <c r="BH21" s="1973"/>
      <c r="BI21" s="1982"/>
      <c r="BJ21" s="1982"/>
      <c r="BK21" s="1982"/>
      <c r="BL21" s="1982"/>
      <c r="BM21" s="1982"/>
    </row>
    <row r="22" spans="1:65" s="1983" customFormat="1" ht="15" customHeight="1" thickBot="1">
      <c r="A22" s="4823"/>
      <c r="B22" s="4824"/>
      <c r="C22" s="4840"/>
      <c r="D22" s="4841"/>
      <c r="E22" s="4841"/>
      <c r="F22" s="4841"/>
      <c r="G22" s="4841"/>
      <c r="H22" s="4842"/>
      <c r="I22" s="4849"/>
      <c r="J22" s="4849"/>
      <c r="K22" s="4849"/>
      <c r="L22" s="4849"/>
      <c r="M22" s="4849"/>
      <c r="N22" s="4849"/>
      <c r="O22" s="4849"/>
      <c r="P22" s="4849"/>
      <c r="Q22" s="1975"/>
      <c r="R22" s="1976"/>
      <c r="S22" s="1977"/>
      <c r="T22" s="1976"/>
      <c r="U22" s="1977"/>
      <c r="V22" s="1976"/>
      <c r="W22" s="1977"/>
      <c r="X22" s="1976"/>
      <c r="Y22" s="1977"/>
      <c r="Z22" s="1976"/>
      <c r="AA22" s="1977"/>
      <c r="AB22" s="1976"/>
      <c r="AC22" s="1977"/>
      <c r="AD22" s="1976"/>
      <c r="AE22" s="1977"/>
      <c r="AF22" s="1976"/>
      <c r="AG22" s="1977"/>
      <c r="AH22" s="1976"/>
      <c r="AI22" s="1977"/>
      <c r="AJ22" s="1976"/>
      <c r="AK22" s="1977"/>
      <c r="AL22" s="1976"/>
      <c r="AM22" s="1977"/>
      <c r="AN22" s="1978"/>
      <c r="AO22" s="1980"/>
      <c r="AP22" s="1981"/>
      <c r="AQ22" s="1981"/>
      <c r="AR22" s="1981"/>
      <c r="AS22" s="1981"/>
      <c r="AT22" s="1982"/>
      <c r="AU22" s="1973"/>
      <c r="AV22" s="1973"/>
      <c r="AW22" s="1973"/>
      <c r="AX22" s="1973"/>
      <c r="AY22" s="1973"/>
      <c r="AZ22" s="1973"/>
      <c r="BA22" s="1973"/>
      <c r="BB22" s="1973"/>
      <c r="BC22" s="1973"/>
      <c r="BD22" s="1973"/>
      <c r="BE22" s="1973"/>
      <c r="BF22" s="1973"/>
      <c r="BG22" s="1973"/>
      <c r="BH22" s="1973"/>
      <c r="BI22" s="1982"/>
      <c r="BJ22" s="1982"/>
      <c r="BK22" s="1982"/>
      <c r="BL22" s="1982"/>
      <c r="BM22" s="1982"/>
    </row>
    <row r="23" spans="1:65" ht="15" customHeight="1">
      <c r="A23" s="4819">
        <v>3</v>
      </c>
      <c r="B23" s="4820"/>
      <c r="C23" s="4825"/>
      <c r="D23" s="4826"/>
      <c r="E23" s="4826"/>
      <c r="F23" s="4826"/>
      <c r="G23" s="4826"/>
      <c r="H23" s="4827"/>
      <c r="I23" s="4847"/>
      <c r="J23" s="4847"/>
      <c r="K23" s="4847"/>
      <c r="L23" s="4847"/>
      <c r="M23" s="4847"/>
      <c r="N23" s="4847"/>
      <c r="O23" s="4847"/>
      <c r="P23" s="4847"/>
      <c r="Q23" s="1984"/>
      <c r="R23" s="1985"/>
      <c r="S23" s="1986"/>
      <c r="T23" s="1985"/>
      <c r="U23" s="1986"/>
      <c r="V23" s="1985"/>
      <c r="W23" s="1986"/>
      <c r="X23" s="1985"/>
      <c r="Y23" s="1986"/>
      <c r="Z23" s="1985"/>
      <c r="AA23" s="1986"/>
      <c r="AB23" s="1985"/>
      <c r="AC23" s="1986"/>
      <c r="AD23" s="1985"/>
      <c r="AE23" s="1986"/>
      <c r="AF23" s="1985"/>
      <c r="AG23" s="1986"/>
      <c r="AH23" s="1985"/>
      <c r="AI23" s="1986"/>
      <c r="AJ23" s="1985"/>
      <c r="AK23" s="1986"/>
      <c r="AL23" s="1985"/>
      <c r="AM23" s="1986"/>
      <c r="AN23" s="1987"/>
      <c r="AO23" s="1980" t="str">
        <f>IF(COUNTIF(AP23:BM23,0),"✖","○")</f>
        <v>✖</v>
      </c>
      <c r="AP23" s="1988">
        <f>COUNTA(Q23:Q26)</f>
        <v>0</v>
      </c>
      <c r="AQ23" s="1988">
        <f>COUNTA(R23:R26)</f>
        <v>0</v>
      </c>
      <c r="AR23" s="1988">
        <f t="shared" ref="AR23:BD23" si="4">COUNTA(S23:S26)</f>
        <v>0</v>
      </c>
      <c r="AS23" s="1988">
        <f t="shared" si="4"/>
        <v>0</v>
      </c>
      <c r="AT23" s="1989">
        <f t="shared" si="4"/>
        <v>0</v>
      </c>
      <c r="AU23" s="1967">
        <f t="shared" si="4"/>
        <v>0</v>
      </c>
      <c r="AV23" s="1967">
        <f t="shared" si="4"/>
        <v>0</v>
      </c>
      <c r="AW23" s="1967">
        <f t="shared" si="4"/>
        <v>0</v>
      </c>
      <c r="AX23" s="1967">
        <f t="shared" si="4"/>
        <v>0</v>
      </c>
      <c r="AY23" s="1967">
        <f t="shared" si="4"/>
        <v>0</v>
      </c>
      <c r="AZ23" s="1967">
        <f t="shared" si="4"/>
        <v>0</v>
      </c>
      <c r="BA23" s="1967">
        <f t="shared" si="4"/>
        <v>0</v>
      </c>
      <c r="BB23" s="1967">
        <f t="shared" si="4"/>
        <v>0</v>
      </c>
      <c r="BC23" s="1967">
        <f t="shared" si="4"/>
        <v>0</v>
      </c>
      <c r="BD23" s="1967">
        <f t="shared" si="4"/>
        <v>0</v>
      </c>
      <c r="BE23" s="1967">
        <f>COUNTA(AF23:AF26)</f>
        <v>0</v>
      </c>
      <c r="BF23" s="1967">
        <f t="shared" ref="BF23:BI23" si="5">COUNTA(AG23:AG26)</f>
        <v>0</v>
      </c>
      <c r="BG23" s="1967">
        <f t="shared" si="5"/>
        <v>0</v>
      </c>
      <c r="BH23" s="1967">
        <f t="shared" si="5"/>
        <v>0</v>
      </c>
      <c r="BI23" s="1989">
        <f t="shared" si="5"/>
        <v>0</v>
      </c>
      <c r="BJ23" s="1989">
        <f>COUNTA(AK23:AK26)</f>
        <v>0</v>
      </c>
      <c r="BK23" s="1989">
        <f>COUNTA(AL23:AL26)</f>
        <v>0</v>
      </c>
      <c r="BL23" s="1989">
        <f>COUNTA(AM23:AM26)</f>
        <v>0</v>
      </c>
      <c r="BM23" s="1989">
        <f>COUNTA(AN23:AN26)</f>
        <v>0</v>
      </c>
    </row>
    <row r="24" spans="1:65" ht="15" customHeight="1">
      <c r="A24" s="4821"/>
      <c r="B24" s="4822"/>
      <c r="C24" s="4832"/>
      <c r="D24" s="4833"/>
      <c r="E24" s="4833"/>
      <c r="F24" s="4833"/>
      <c r="G24" s="4833"/>
      <c r="H24" s="4834"/>
      <c r="I24" s="4848"/>
      <c r="J24" s="4848"/>
      <c r="K24" s="4848"/>
      <c r="L24" s="4848"/>
      <c r="M24" s="4848"/>
      <c r="N24" s="4848"/>
      <c r="O24" s="4848"/>
      <c r="P24" s="4848"/>
      <c r="Q24" s="1969"/>
      <c r="R24" s="1970"/>
      <c r="S24" s="1971"/>
      <c r="T24" s="1970"/>
      <c r="U24" s="1971"/>
      <c r="V24" s="1970"/>
      <c r="W24" s="1971"/>
      <c r="X24" s="1970"/>
      <c r="Y24" s="1971"/>
      <c r="Z24" s="1970"/>
      <c r="AA24" s="1971"/>
      <c r="AB24" s="1970"/>
      <c r="AC24" s="1971"/>
      <c r="AD24" s="1970"/>
      <c r="AE24" s="1971"/>
      <c r="AF24" s="1970"/>
      <c r="AG24" s="1971"/>
      <c r="AH24" s="1970"/>
      <c r="AI24" s="1971"/>
      <c r="AJ24" s="1970"/>
      <c r="AK24" s="1971"/>
      <c r="AL24" s="1970"/>
      <c r="AM24" s="1971"/>
      <c r="AN24" s="1972"/>
      <c r="AO24" s="1980"/>
      <c r="AP24" s="1981"/>
      <c r="AQ24" s="1981"/>
      <c r="AR24" s="1981"/>
      <c r="AS24" s="1981"/>
      <c r="AT24" s="1982"/>
      <c r="AU24" s="1973"/>
      <c r="AV24" s="1973"/>
      <c r="AW24" s="1973"/>
      <c r="AX24" s="1973"/>
      <c r="AY24" s="1973"/>
      <c r="AZ24" s="1973"/>
      <c r="BA24" s="1973"/>
      <c r="BB24" s="1973"/>
      <c r="BC24" s="1973"/>
      <c r="BD24" s="1973"/>
      <c r="BE24" s="1973"/>
      <c r="BF24" s="1973"/>
      <c r="BG24" s="1973"/>
      <c r="BH24" s="1973"/>
      <c r="BI24" s="1982"/>
      <c r="BJ24" s="1982"/>
      <c r="BK24" s="1982"/>
      <c r="BL24" s="1982"/>
      <c r="BM24" s="1982"/>
    </row>
    <row r="25" spans="1:65" ht="15" customHeight="1">
      <c r="A25" s="4821"/>
      <c r="B25" s="4822"/>
      <c r="C25" s="4828"/>
      <c r="D25" s="4829"/>
      <c r="E25" s="4829"/>
      <c r="F25" s="4829"/>
      <c r="G25" s="4829"/>
      <c r="H25" s="4830"/>
      <c r="I25" s="4848"/>
      <c r="J25" s="4848"/>
      <c r="K25" s="4848"/>
      <c r="L25" s="4848"/>
      <c r="M25" s="4848"/>
      <c r="N25" s="4848"/>
      <c r="O25" s="4848"/>
      <c r="P25" s="4848"/>
      <c r="Q25" s="1969"/>
      <c r="R25" s="1970"/>
      <c r="S25" s="1971"/>
      <c r="T25" s="1970"/>
      <c r="U25" s="1971"/>
      <c r="V25" s="1970"/>
      <c r="W25" s="1971"/>
      <c r="X25" s="1970"/>
      <c r="Y25" s="1971"/>
      <c r="Z25" s="1970"/>
      <c r="AA25" s="1971"/>
      <c r="AB25" s="1970"/>
      <c r="AC25" s="1971"/>
      <c r="AD25" s="1970"/>
      <c r="AE25" s="1971"/>
      <c r="AF25" s="1970"/>
      <c r="AG25" s="1971"/>
      <c r="AH25" s="1970"/>
      <c r="AI25" s="1971"/>
      <c r="AJ25" s="1970"/>
      <c r="AK25" s="1971"/>
      <c r="AL25" s="1970"/>
      <c r="AM25" s="1971"/>
      <c r="AN25" s="1972"/>
      <c r="AO25" s="1980"/>
      <c r="AP25" s="1981"/>
      <c r="AQ25" s="1981"/>
      <c r="AR25" s="1981"/>
      <c r="AS25" s="1981"/>
      <c r="AT25" s="1982"/>
      <c r="AU25" s="1973"/>
      <c r="AV25" s="1973"/>
      <c r="AW25" s="1973"/>
      <c r="AX25" s="1973"/>
      <c r="AY25" s="1973"/>
      <c r="AZ25" s="1973"/>
      <c r="BA25" s="1973"/>
      <c r="BB25" s="1973"/>
      <c r="BC25" s="1973"/>
      <c r="BD25" s="1973"/>
      <c r="BE25" s="1973"/>
      <c r="BF25" s="1973"/>
      <c r="BG25" s="1973"/>
      <c r="BH25" s="1973"/>
      <c r="BI25" s="1982"/>
      <c r="BJ25" s="1982"/>
      <c r="BK25" s="1982"/>
      <c r="BL25" s="1982"/>
      <c r="BM25" s="1982"/>
    </row>
    <row r="26" spans="1:65" ht="15" customHeight="1" thickBot="1">
      <c r="A26" s="4823"/>
      <c r="B26" s="4824"/>
      <c r="C26" s="4840"/>
      <c r="D26" s="4841"/>
      <c r="E26" s="4841"/>
      <c r="F26" s="4841"/>
      <c r="G26" s="4841"/>
      <c r="H26" s="4842"/>
      <c r="I26" s="4849"/>
      <c r="J26" s="4849"/>
      <c r="K26" s="4849"/>
      <c r="L26" s="4849"/>
      <c r="M26" s="4849"/>
      <c r="N26" s="4849"/>
      <c r="O26" s="4849"/>
      <c r="P26" s="4849"/>
      <c r="Q26" s="1975"/>
      <c r="R26" s="1976"/>
      <c r="S26" s="1977"/>
      <c r="T26" s="1976"/>
      <c r="U26" s="1977"/>
      <c r="V26" s="1976"/>
      <c r="W26" s="1977"/>
      <c r="X26" s="1976"/>
      <c r="Y26" s="1977"/>
      <c r="Z26" s="1976"/>
      <c r="AA26" s="1977"/>
      <c r="AB26" s="1976"/>
      <c r="AC26" s="1977"/>
      <c r="AD26" s="1976"/>
      <c r="AE26" s="1977"/>
      <c r="AF26" s="1976"/>
      <c r="AG26" s="1977"/>
      <c r="AH26" s="1976"/>
      <c r="AI26" s="1977"/>
      <c r="AJ26" s="1976"/>
      <c r="AK26" s="1977"/>
      <c r="AL26" s="1976"/>
      <c r="AM26" s="1977"/>
      <c r="AN26" s="1978"/>
      <c r="AO26" s="1980"/>
      <c r="AP26" s="1981"/>
      <c r="AQ26" s="1981"/>
      <c r="AR26" s="1981"/>
      <c r="AS26" s="1981"/>
      <c r="AT26" s="1982"/>
      <c r="AU26" s="1973"/>
      <c r="AV26" s="1973"/>
      <c r="AW26" s="1973"/>
      <c r="AX26" s="1973"/>
      <c r="AY26" s="1973"/>
      <c r="AZ26" s="1973"/>
      <c r="BA26" s="1973"/>
      <c r="BB26" s="1973"/>
      <c r="BC26" s="1973"/>
      <c r="BD26" s="1973"/>
      <c r="BE26" s="1973"/>
      <c r="BF26" s="1973"/>
      <c r="BG26" s="1973"/>
      <c r="BH26" s="1973"/>
      <c r="BI26" s="1982"/>
      <c r="BJ26" s="1982"/>
      <c r="BK26" s="1982"/>
      <c r="BL26" s="1982"/>
      <c r="BM26" s="1982"/>
    </row>
    <row r="27" spans="1:65" ht="15" customHeight="1">
      <c r="A27" s="4819">
        <v>4</v>
      </c>
      <c r="B27" s="4820"/>
      <c r="C27" s="4825"/>
      <c r="D27" s="4826"/>
      <c r="E27" s="4826"/>
      <c r="F27" s="4826"/>
      <c r="G27" s="4826"/>
      <c r="H27" s="4827"/>
      <c r="I27" s="4847"/>
      <c r="J27" s="4847"/>
      <c r="K27" s="4847"/>
      <c r="L27" s="4847"/>
      <c r="M27" s="4847"/>
      <c r="N27" s="4847"/>
      <c r="O27" s="4847"/>
      <c r="P27" s="4847"/>
      <c r="Q27" s="1962"/>
      <c r="R27" s="1963"/>
      <c r="S27" s="1964"/>
      <c r="T27" s="1963"/>
      <c r="U27" s="1964"/>
      <c r="V27" s="1963"/>
      <c r="W27" s="1964"/>
      <c r="X27" s="1963"/>
      <c r="Y27" s="1964"/>
      <c r="Z27" s="1963"/>
      <c r="AA27" s="1964"/>
      <c r="AB27" s="1963"/>
      <c r="AC27" s="1964"/>
      <c r="AD27" s="1963"/>
      <c r="AE27" s="1964"/>
      <c r="AF27" s="1963"/>
      <c r="AG27" s="1964"/>
      <c r="AH27" s="1963"/>
      <c r="AI27" s="1964"/>
      <c r="AJ27" s="1963"/>
      <c r="AK27" s="1964"/>
      <c r="AL27" s="1963"/>
      <c r="AM27" s="1964"/>
      <c r="AN27" s="1965"/>
      <c r="AO27" s="1980" t="str">
        <f>IF(COUNTIF(AP27:BM27,0),"✖","○")</f>
        <v>✖</v>
      </c>
      <c r="AP27" s="1988">
        <f>COUNTA(Q27:Q30)</f>
        <v>0</v>
      </c>
      <c r="AQ27" s="1988">
        <f>COUNTA(R27:R30)</f>
        <v>0</v>
      </c>
      <c r="AR27" s="1988">
        <f t="shared" ref="AR27:BD27" si="6">COUNTA(S27:S30)</f>
        <v>0</v>
      </c>
      <c r="AS27" s="1988">
        <f t="shared" si="6"/>
        <v>0</v>
      </c>
      <c r="AT27" s="1989">
        <f t="shared" si="6"/>
        <v>0</v>
      </c>
      <c r="AU27" s="1967">
        <f t="shared" si="6"/>
        <v>0</v>
      </c>
      <c r="AV27" s="1967">
        <f t="shared" si="6"/>
        <v>0</v>
      </c>
      <c r="AW27" s="1967">
        <f t="shared" si="6"/>
        <v>0</v>
      </c>
      <c r="AX27" s="1967">
        <f t="shared" si="6"/>
        <v>0</v>
      </c>
      <c r="AY27" s="1967">
        <f t="shared" si="6"/>
        <v>0</v>
      </c>
      <c r="AZ27" s="1967">
        <f t="shared" si="6"/>
        <v>0</v>
      </c>
      <c r="BA27" s="1967">
        <f t="shared" si="6"/>
        <v>0</v>
      </c>
      <c r="BB27" s="1967">
        <f t="shared" si="6"/>
        <v>0</v>
      </c>
      <c r="BC27" s="1967">
        <f t="shared" si="6"/>
        <v>0</v>
      </c>
      <c r="BD27" s="1967">
        <f t="shared" si="6"/>
        <v>0</v>
      </c>
      <c r="BE27" s="1967">
        <f>COUNTA(AF27:AF30)</f>
        <v>0</v>
      </c>
      <c r="BF27" s="1967">
        <f t="shared" ref="BF27:BI27" si="7">COUNTA(AG27:AG30)</f>
        <v>0</v>
      </c>
      <c r="BG27" s="1967">
        <f t="shared" si="7"/>
        <v>0</v>
      </c>
      <c r="BH27" s="1967">
        <f t="shared" si="7"/>
        <v>0</v>
      </c>
      <c r="BI27" s="1989">
        <f t="shared" si="7"/>
        <v>0</v>
      </c>
      <c r="BJ27" s="1989">
        <f>COUNTA(AK27:AK30)</f>
        <v>0</v>
      </c>
      <c r="BK27" s="1989">
        <f>COUNTA(AL27:AL30)</f>
        <v>0</v>
      </c>
      <c r="BL27" s="1989">
        <f>COUNTA(AM27:AM30)</f>
        <v>0</v>
      </c>
      <c r="BM27" s="1989">
        <f>COUNTA(AN27:AN30)</f>
        <v>0</v>
      </c>
    </row>
    <row r="28" spans="1:65" ht="15" customHeight="1">
      <c r="A28" s="4821"/>
      <c r="B28" s="4822"/>
      <c r="C28" s="4832"/>
      <c r="D28" s="4833"/>
      <c r="E28" s="4833"/>
      <c r="F28" s="4833"/>
      <c r="G28" s="4833"/>
      <c r="H28" s="4834"/>
      <c r="I28" s="4848"/>
      <c r="J28" s="4848"/>
      <c r="K28" s="4848"/>
      <c r="L28" s="4848"/>
      <c r="M28" s="4848"/>
      <c r="N28" s="4848"/>
      <c r="O28" s="4848"/>
      <c r="P28" s="4848"/>
      <c r="Q28" s="1969"/>
      <c r="R28" s="1970"/>
      <c r="S28" s="1971"/>
      <c r="T28" s="1970"/>
      <c r="U28" s="1971"/>
      <c r="V28" s="1970"/>
      <c r="W28" s="1971"/>
      <c r="X28" s="1970"/>
      <c r="Y28" s="1971"/>
      <c r="Z28" s="1970"/>
      <c r="AA28" s="1971"/>
      <c r="AB28" s="1970"/>
      <c r="AC28" s="1971"/>
      <c r="AD28" s="1970"/>
      <c r="AE28" s="1971"/>
      <c r="AF28" s="1970"/>
      <c r="AG28" s="1971"/>
      <c r="AH28" s="1970"/>
      <c r="AI28" s="1971"/>
      <c r="AJ28" s="1970"/>
      <c r="AK28" s="1971"/>
      <c r="AL28" s="1970"/>
      <c r="AM28" s="1971"/>
      <c r="AN28" s="1972"/>
      <c r="AO28" s="1980"/>
      <c r="AP28" s="1981"/>
      <c r="AQ28" s="1981"/>
      <c r="AR28" s="1981"/>
      <c r="AS28" s="1981"/>
      <c r="AT28" s="1982"/>
      <c r="AU28" s="1973"/>
      <c r="AV28" s="1973"/>
      <c r="AW28" s="1973"/>
      <c r="AX28" s="1973"/>
      <c r="AY28" s="1973"/>
      <c r="AZ28" s="1973"/>
      <c r="BA28" s="1973"/>
      <c r="BB28" s="1973"/>
      <c r="BC28" s="1973"/>
      <c r="BD28" s="1973"/>
      <c r="BE28" s="1973"/>
      <c r="BF28" s="1973"/>
      <c r="BG28" s="1973"/>
      <c r="BH28" s="1973"/>
      <c r="BI28" s="1982"/>
      <c r="BJ28" s="1982"/>
      <c r="BK28" s="1982"/>
      <c r="BL28" s="1982"/>
      <c r="BM28" s="1982"/>
    </row>
    <row r="29" spans="1:65" ht="15" customHeight="1">
      <c r="A29" s="4821"/>
      <c r="B29" s="4822"/>
      <c r="C29" s="4828"/>
      <c r="D29" s="4829"/>
      <c r="E29" s="4829"/>
      <c r="F29" s="4829"/>
      <c r="G29" s="4829"/>
      <c r="H29" s="4830"/>
      <c r="I29" s="4848"/>
      <c r="J29" s="4848"/>
      <c r="K29" s="4848"/>
      <c r="L29" s="4848"/>
      <c r="M29" s="4848"/>
      <c r="N29" s="4848"/>
      <c r="O29" s="4848"/>
      <c r="P29" s="4848"/>
      <c r="Q29" s="1969"/>
      <c r="R29" s="1970"/>
      <c r="S29" s="1971"/>
      <c r="T29" s="1970"/>
      <c r="U29" s="1971"/>
      <c r="V29" s="1970"/>
      <c r="W29" s="1971"/>
      <c r="X29" s="1970"/>
      <c r="Y29" s="1971"/>
      <c r="Z29" s="1970"/>
      <c r="AA29" s="1971"/>
      <c r="AB29" s="1970"/>
      <c r="AC29" s="1971"/>
      <c r="AD29" s="1970"/>
      <c r="AE29" s="1971"/>
      <c r="AF29" s="1970"/>
      <c r="AG29" s="1971"/>
      <c r="AH29" s="1970"/>
      <c r="AI29" s="1971"/>
      <c r="AJ29" s="1970"/>
      <c r="AK29" s="1971"/>
      <c r="AL29" s="1970"/>
      <c r="AM29" s="1971"/>
      <c r="AN29" s="1972"/>
      <c r="AO29" s="1980"/>
      <c r="AP29" s="1981"/>
      <c r="AQ29" s="1981"/>
      <c r="AR29" s="1981"/>
      <c r="AS29" s="1981"/>
      <c r="AT29" s="1982"/>
      <c r="AU29" s="1973"/>
      <c r="AV29" s="1973"/>
      <c r="AW29" s="1973"/>
      <c r="AX29" s="1973"/>
      <c r="AY29" s="1973"/>
      <c r="AZ29" s="1973"/>
      <c r="BA29" s="1973"/>
      <c r="BB29" s="1973"/>
      <c r="BC29" s="1973"/>
      <c r="BD29" s="1973"/>
      <c r="BE29" s="1973"/>
      <c r="BF29" s="1973"/>
      <c r="BG29" s="1973"/>
      <c r="BH29" s="1973"/>
      <c r="BI29" s="1982"/>
      <c r="BJ29" s="1982"/>
      <c r="BK29" s="1982"/>
      <c r="BL29" s="1982"/>
      <c r="BM29" s="1982"/>
    </row>
    <row r="30" spans="1:65" ht="15" customHeight="1" thickBot="1">
      <c r="A30" s="4823"/>
      <c r="B30" s="4824"/>
      <c r="C30" s="4840"/>
      <c r="D30" s="4841"/>
      <c r="E30" s="4841"/>
      <c r="F30" s="4841"/>
      <c r="G30" s="4841"/>
      <c r="H30" s="4842"/>
      <c r="I30" s="4849"/>
      <c r="J30" s="4849"/>
      <c r="K30" s="4849"/>
      <c r="L30" s="4849"/>
      <c r="M30" s="4849"/>
      <c r="N30" s="4849"/>
      <c r="O30" s="4849"/>
      <c r="P30" s="4849"/>
      <c r="Q30" s="1975"/>
      <c r="R30" s="1976"/>
      <c r="S30" s="1977"/>
      <c r="T30" s="1976"/>
      <c r="U30" s="1977"/>
      <c r="V30" s="1976"/>
      <c r="W30" s="1977"/>
      <c r="X30" s="1976"/>
      <c r="Y30" s="1977"/>
      <c r="Z30" s="1976"/>
      <c r="AA30" s="1977"/>
      <c r="AB30" s="1976"/>
      <c r="AC30" s="1977"/>
      <c r="AD30" s="1976"/>
      <c r="AE30" s="1977"/>
      <c r="AF30" s="1976"/>
      <c r="AG30" s="1977"/>
      <c r="AH30" s="1976"/>
      <c r="AI30" s="1977"/>
      <c r="AJ30" s="1976"/>
      <c r="AK30" s="1977"/>
      <c r="AL30" s="1976"/>
      <c r="AM30" s="1977"/>
      <c r="AN30" s="1978"/>
      <c r="AO30" s="1980"/>
      <c r="AP30" s="1981"/>
      <c r="AQ30" s="1981"/>
      <c r="AR30" s="1981"/>
      <c r="AS30" s="1981"/>
      <c r="AT30" s="1982"/>
      <c r="AU30" s="1973"/>
      <c r="AV30" s="1973"/>
      <c r="AW30" s="1973"/>
      <c r="AX30" s="1973"/>
      <c r="AY30" s="1973"/>
      <c r="AZ30" s="1973"/>
      <c r="BA30" s="1973"/>
      <c r="BB30" s="1973"/>
      <c r="BC30" s="1973"/>
      <c r="BD30" s="1973"/>
      <c r="BE30" s="1973"/>
      <c r="BF30" s="1973"/>
      <c r="BG30" s="1982"/>
      <c r="BH30" s="1973"/>
      <c r="BI30" s="1982"/>
      <c r="BJ30" s="1982"/>
      <c r="BK30" s="1982"/>
      <c r="BL30" s="1982"/>
      <c r="BM30" s="1982"/>
    </row>
    <row r="31" spans="1:65" ht="15" customHeight="1">
      <c r="A31" s="4819">
        <v>5</v>
      </c>
      <c r="B31" s="4820"/>
      <c r="C31" s="4825"/>
      <c r="D31" s="4826"/>
      <c r="E31" s="4826"/>
      <c r="F31" s="4826"/>
      <c r="G31" s="4826"/>
      <c r="H31" s="4827"/>
      <c r="I31" s="4847"/>
      <c r="J31" s="4847"/>
      <c r="K31" s="4847"/>
      <c r="L31" s="4847"/>
      <c r="M31" s="4847"/>
      <c r="N31" s="4847"/>
      <c r="O31" s="4847"/>
      <c r="P31" s="4847"/>
      <c r="Q31" s="1962"/>
      <c r="R31" s="1963"/>
      <c r="S31" s="1964"/>
      <c r="T31" s="1963"/>
      <c r="U31" s="1964"/>
      <c r="V31" s="1963"/>
      <c r="W31" s="1964"/>
      <c r="X31" s="1963"/>
      <c r="Y31" s="1964"/>
      <c r="Z31" s="1963"/>
      <c r="AA31" s="1964"/>
      <c r="AB31" s="1963"/>
      <c r="AC31" s="1964"/>
      <c r="AD31" s="1963"/>
      <c r="AE31" s="1964"/>
      <c r="AF31" s="1963"/>
      <c r="AG31" s="1964"/>
      <c r="AH31" s="1963"/>
      <c r="AI31" s="1964"/>
      <c r="AJ31" s="1963"/>
      <c r="AK31" s="1964"/>
      <c r="AL31" s="1963"/>
      <c r="AM31" s="1964"/>
      <c r="AN31" s="1965"/>
      <c r="AO31" s="1980" t="str">
        <f>IF(COUNTIF(AP31:BM31,0),"✖","○")</f>
        <v>✖</v>
      </c>
      <c r="AP31" s="1988">
        <f>COUNTA(Q31:Q34)</f>
        <v>0</v>
      </c>
      <c r="AQ31" s="1988">
        <f>COUNTA(R31:R34)</f>
        <v>0</v>
      </c>
      <c r="AR31" s="1988">
        <f t="shared" ref="AR31:BD31" si="8">COUNTA(S31:S34)</f>
        <v>0</v>
      </c>
      <c r="AS31" s="1988">
        <f t="shared" si="8"/>
        <v>0</v>
      </c>
      <c r="AT31" s="1989">
        <f t="shared" si="8"/>
        <v>0</v>
      </c>
      <c r="AU31" s="1967">
        <f t="shared" si="8"/>
        <v>0</v>
      </c>
      <c r="AV31" s="1967">
        <f t="shared" si="8"/>
        <v>0</v>
      </c>
      <c r="AW31" s="1967">
        <f t="shared" si="8"/>
        <v>0</v>
      </c>
      <c r="AX31" s="1967">
        <f t="shared" si="8"/>
        <v>0</v>
      </c>
      <c r="AY31" s="1967">
        <f t="shared" si="8"/>
        <v>0</v>
      </c>
      <c r="AZ31" s="1967">
        <f t="shared" si="8"/>
        <v>0</v>
      </c>
      <c r="BA31" s="1967">
        <f t="shared" si="8"/>
        <v>0</v>
      </c>
      <c r="BB31" s="1967">
        <f t="shared" si="8"/>
        <v>0</v>
      </c>
      <c r="BC31" s="1967">
        <f t="shared" si="8"/>
        <v>0</v>
      </c>
      <c r="BD31" s="1967">
        <f t="shared" si="8"/>
        <v>0</v>
      </c>
      <c r="BE31" s="1967">
        <f>COUNTA(AF31:AF34)</f>
        <v>0</v>
      </c>
      <c r="BF31" s="1967">
        <f t="shared" ref="BF31:BI31" si="9">COUNTA(AG31:AG34)</f>
        <v>0</v>
      </c>
      <c r="BG31" s="1989">
        <f t="shared" si="9"/>
        <v>0</v>
      </c>
      <c r="BH31" s="1967">
        <f t="shared" si="9"/>
        <v>0</v>
      </c>
      <c r="BI31" s="1989">
        <f t="shared" si="9"/>
        <v>0</v>
      </c>
      <c r="BJ31" s="1989">
        <f>COUNTA(AK31:AK34)</f>
        <v>0</v>
      </c>
      <c r="BK31" s="1989">
        <f>COUNTA(AL31:AL34)</f>
        <v>0</v>
      </c>
      <c r="BL31" s="1989">
        <f>COUNTA(AM31:AM34)</f>
        <v>0</v>
      </c>
      <c r="BM31" s="1989">
        <f>COUNTA(AN31:AN34)</f>
        <v>0</v>
      </c>
    </row>
    <row r="32" spans="1:65" ht="15" customHeight="1">
      <c r="A32" s="4821"/>
      <c r="B32" s="4822"/>
      <c r="C32" s="4832"/>
      <c r="D32" s="4833"/>
      <c r="E32" s="4833"/>
      <c r="F32" s="4833"/>
      <c r="G32" s="4833"/>
      <c r="H32" s="4834"/>
      <c r="I32" s="4848"/>
      <c r="J32" s="4848"/>
      <c r="K32" s="4848"/>
      <c r="L32" s="4848"/>
      <c r="M32" s="4848"/>
      <c r="N32" s="4848"/>
      <c r="O32" s="4848"/>
      <c r="P32" s="4848"/>
      <c r="Q32" s="1969"/>
      <c r="R32" s="1970"/>
      <c r="S32" s="1971"/>
      <c r="T32" s="1970"/>
      <c r="U32" s="1971"/>
      <c r="V32" s="1970"/>
      <c r="W32" s="1971"/>
      <c r="X32" s="1970"/>
      <c r="Y32" s="1971"/>
      <c r="Z32" s="1970"/>
      <c r="AA32" s="1971"/>
      <c r="AB32" s="1970"/>
      <c r="AC32" s="1971"/>
      <c r="AD32" s="1970"/>
      <c r="AE32" s="1971"/>
      <c r="AF32" s="1970"/>
      <c r="AG32" s="1971"/>
      <c r="AH32" s="1970"/>
      <c r="AI32" s="1971"/>
      <c r="AJ32" s="1970"/>
      <c r="AK32" s="1971"/>
      <c r="AL32" s="1970"/>
      <c r="AM32" s="1971"/>
      <c r="AN32" s="1972"/>
      <c r="AO32" s="1980"/>
      <c r="AP32" s="1981"/>
      <c r="AQ32" s="1981"/>
      <c r="AR32" s="1981"/>
      <c r="AS32" s="1981"/>
      <c r="AT32" s="1982"/>
      <c r="AU32" s="1973"/>
      <c r="AV32" s="1973"/>
      <c r="AW32" s="1973"/>
      <c r="AX32" s="1973"/>
      <c r="AY32" s="1973"/>
      <c r="AZ32" s="1973"/>
      <c r="BA32" s="1973"/>
      <c r="BB32" s="1973"/>
      <c r="BC32" s="1973"/>
      <c r="BD32" s="1973"/>
      <c r="BE32" s="1973"/>
      <c r="BF32" s="1973"/>
      <c r="BG32" s="1982"/>
      <c r="BH32" s="1973"/>
      <c r="BI32" s="1982"/>
      <c r="BJ32" s="1982"/>
      <c r="BK32" s="1982"/>
      <c r="BL32" s="1982"/>
      <c r="BM32" s="1982"/>
    </row>
    <row r="33" spans="1:65" ht="15" customHeight="1">
      <c r="A33" s="4821"/>
      <c r="B33" s="4822"/>
      <c r="C33" s="4828"/>
      <c r="D33" s="4829"/>
      <c r="E33" s="4829"/>
      <c r="F33" s="4829"/>
      <c r="G33" s="4829"/>
      <c r="H33" s="4830"/>
      <c r="I33" s="4848"/>
      <c r="J33" s="4848"/>
      <c r="K33" s="4848"/>
      <c r="L33" s="4848"/>
      <c r="M33" s="4848"/>
      <c r="N33" s="4848"/>
      <c r="O33" s="4848"/>
      <c r="P33" s="4848"/>
      <c r="Q33" s="1969"/>
      <c r="R33" s="1970"/>
      <c r="S33" s="1971"/>
      <c r="T33" s="1970"/>
      <c r="U33" s="1971"/>
      <c r="V33" s="1970"/>
      <c r="W33" s="1971"/>
      <c r="X33" s="1970"/>
      <c r="Y33" s="1971"/>
      <c r="Z33" s="1970"/>
      <c r="AA33" s="1971"/>
      <c r="AB33" s="1970"/>
      <c r="AC33" s="1971"/>
      <c r="AD33" s="1970"/>
      <c r="AE33" s="1971"/>
      <c r="AF33" s="1970"/>
      <c r="AG33" s="1971"/>
      <c r="AH33" s="1970"/>
      <c r="AI33" s="1971"/>
      <c r="AJ33" s="1970"/>
      <c r="AK33" s="1971"/>
      <c r="AL33" s="1970"/>
      <c r="AM33" s="1971"/>
      <c r="AN33" s="1972"/>
      <c r="AO33" s="1980"/>
      <c r="AP33" s="1981"/>
      <c r="AQ33" s="1981"/>
      <c r="AR33" s="1981"/>
      <c r="AS33" s="1981"/>
      <c r="AT33" s="1982"/>
      <c r="AU33" s="1973"/>
      <c r="AV33" s="1973"/>
      <c r="AW33" s="1973"/>
      <c r="AX33" s="1973"/>
      <c r="AY33" s="1973"/>
      <c r="AZ33" s="1973"/>
      <c r="BA33" s="1973"/>
      <c r="BB33" s="1973"/>
      <c r="BC33" s="1973"/>
      <c r="BD33" s="1973"/>
      <c r="BE33" s="1973"/>
      <c r="BF33" s="1973"/>
      <c r="BG33" s="1982"/>
      <c r="BH33" s="1973"/>
      <c r="BI33" s="1982"/>
      <c r="BJ33" s="1982"/>
      <c r="BK33" s="1982"/>
      <c r="BL33" s="1982"/>
      <c r="BM33" s="1982"/>
    </row>
    <row r="34" spans="1:65" ht="15" customHeight="1" thickBot="1">
      <c r="A34" s="4823"/>
      <c r="B34" s="4824"/>
      <c r="C34" s="4840"/>
      <c r="D34" s="4841"/>
      <c r="E34" s="4841"/>
      <c r="F34" s="4841"/>
      <c r="G34" s="4841"/>
      <c r="H34" s="4842"/>
      <c r="I34" s="4849"/>
      <c r="J34" s="4849"/>
      <c r="K34" s="4849"/>
      <c r="L34" s="4849"/>
      <c r="M34" s="4849"/>
      <c r="N34" s="4849"/>
      <c r="O34" s="4849"/>
      <c r="P34" s="4849"/>
      <c r="Q34" s="1975"/>
      <c r="R34" s="1976"/>
      <c r="S34" s="1977"/>
      <c r="T34" s="1976"/>
      <c r="U34" s="1977"/>
      <c r="V34" s="1976"/>
      <c r="W34" s="1977"/>
      <c r="X34" s="1976"/>
      <c r="Y34" s="1977"/>
      <c r="Z34" s="1976"/>
      <c r="AA34" s="1977"/>
      <c r="AB34" s="1976"/>
      <c r="AC34" s="1977"/>
      <c r="AD34" s="1976"/>
      <c r="AE34" s="1977"/>
      <c r="AF34" s="1976"/>
      <c r="AG34" s="1977"/>
      <c r="AH34" s="1976"/>
      <c r="AI34" s="1977"/>
      <c r="AJ34" s="1976"/>
      <c r="AK34" s="1977"/>
      <c r="AL34" s="1976"/>
      <c r="AM34" s="1977"/>
      <c r="AN34" s="1978"/>
      <c r="AO34" s="1980"/>
      <c r="AP34" s="1981"/>
      <c r="AQ34" s="1981"/>
      <c r="AR34" s="1981"/>
      <c r="AS34" s="1981"/>
      <c r="AT34" s="1982"/>
      <c r="AU34" s="1973"/>
      <c r="AV34" s="1973"/>
      <c r="AW34" s="1973"/>
      <c r="AX34" s="1973"/>
      <c r="AY34" s="1973"/>
      <c r="AZ34" s="1973"/>
      <c r="BA34" s="1973"/>
      <c r="BB34" s="1973"/>
      <c r="BC34" s="1973"/>
      <c r="BD34" s="1973"/>
      <c r="BE34" s="1973"/>
      <c r="BF34" s="1973"/>
      <c r="BG34" s="1982"/>
      <c r="BH34" s="1973"/>
      <c r="BI34" s="1982"/>
      <c r="BJ34" s="1982"/>
      <c r="BK34" s="1982"/>
      <c r="BL34" s="1982"/>
      <c r="BM34" s="1982"/>
    </row>
    <row r="35" spans="1:65" ht="15" customHeight="1">
      <c r="A35" s="4819">
        <v>6</v>
      </c>
      <c r="B35" s="4820"/>
      <c r="C35" s="4825"/>
      <c r="D35" s="4826"/>
      <c r="E35" s="4826"/>
      <c r="F35" s="4826"/>
      <c r="G35" s="4826"/>
      <c r="H35" s="4827"/>
      <c r="I35" s="4847"/>
      <c r="J35" s="4847"/>
      <c r="K35" s="4847"/>
      <c r="L35" s="4847"/>
      <c r="M35" s="4847"/>
      <c r="N35" s="4847"/>
      <c r="O35" s="4847"/>
      <c r="P35" s="4847"/>
      <c r="Q35" s="1962"/>
      <c r="R35" s="1963"/>
      <c r="S35" s="1964"/>
      <c r="T35" s="1963"/>
      <c r="U35" s="1964"/>
      <c r="V35" s="1963"/>
      <c r="W35" s="1964"/>
      <c r="X35" s="1963"/>
      <c r="Y35" s="1964"/>
      <c r="Z35" s="1963"/>
      <c r="AA35" s="1964"/>
      <c r="AB35" s="1963"/>
      <c r="AC35" s="1964"/>
      <c r="AD35" s="1963"/>
      <c r="AE35" s="1964"/>
      <c r="AF35" s="1963"/>
      <c r="AG35" s="1964"/>
      <c r="AH35" s="1963"/>
      <c r="AI35" s="1964"/>
      <c r="AJ35" s="1963"/>
      <c r="AK35" s="1964"/>
      <c r="AL35" s="1963"/>
      <c r="AM35" s="1964"/>
      <c r="AN35" s="1965"/>
      <c r="AO35" s="1980" t="str">
        <f>IF(COUNTIF(AP35:BM35,0),"✖","○")</f>
        <v>✖</v>
      </c>
      <c r="AP35" s="1988">
        <f>COUNTA(Q35:Q38)</f>
        <v>0</v>
      </c>
      <c r="AQ35" s="1988">
        <f>COUNTA(R35:R38)</f>
        <v>0</v>
      </c>
      <c r="AR35" s="1988">
        <f t="shared" ref="AR35:BD35" si="10">COUNTA(S35:S38)</f>
        <v>0</v>
      </c>
      <c r="AS35" s="1988">
        <f t="shared" si="10"/>
        <v>0</v>
      </c>
      <c r="AT35" s="1989">
        <f t="shared" si="10"/>
        <v>0</v>
      </c>
      <c r="AU35" s="1967">
        <f t="shared" si="10"/>
        <v>0</v>
      </c>
      <c r="AV35" s="1967">
        <f t="shared" si="10"/>
        <v>0</v>
      </c>
      <c r="AW35" s="1967">
        <f t="shared" si="10"/>
        <v>0</v>
      </c>
      <c r="AX35" s="1967">
        <f t="shared" si="10"/>
        <v>0</v>
      </c>
      <c r="AY35" s="1967">
        <f t="shared" si="10"/>
        <v>0</v>
      </c>
      <c r="AZ35" s="1967">
        <f t="shared" si="10"/>
        <v>0</v>
      </c>
      <c r="BA35" s="1967">
        <f t="shared" si="10"/>
        <v>0</v>
      </c>
      <c r="BB35" s="1967">
        <f t="shared" si="10"/>
        <v>0</v>
      </c>
      <c r="BC35" s="1967">
        <f t="shared" si="10"/>
        <v>0</v>
      </c>
      <c r="BD35" s="1967">
        <f t="shared" si="10"/>
        <v>0</v>
      </c>
      <c r="BE35" s="1967">
        <f>COUNTA(AF35:AF38)</f>
        <v>0</v>
      </c>
      <c r="BF35" s="1967">
        <f t="shared" ref="BF35:BI35" si="11">COUNTA(AG35:AG38)</f>
        <v>0</v>
      </c>
      <c r="BG35" s="1989">
        <f t="shared" si="11"/>
        <v>0</v>
      </c>
      <c r="BH35" s="1967">
        <f t="shared" si="11"/>
        <v>0</v>
      </c>
      <c r="BI35" s="1989">
        <f t="shared" si="11"/>
        <v>0</v>
      </c>
      <c r="BJ35" s="1989">
        <f>COUNTA(AK35:AK38)</f>
        <v>0</v>
      </c>
      <c r="BK35" s="1989">
        <f>COUNTA(AL35:AL38)</f>
        <v>0</v>
      </c>
      <c r="BL35" s="1989">
        <f>COUNTA(AM35:AM38)</f>
        <v>0</v>
      </c>
      <c r="BM35" s="1989">
        <f>COUNTA(AN35:AN38)</f>
        <v>0</v>
      </c>
    </row>
    <row r="36" spans="1:65" ht="15" customHeight="1">
      <c r="A36" s="4821"/>
      <c r="B36" s="4822"/>
      <c r="C36" s="4832"/>
      <c r="D36" s="4833"/>
      <c r="E36" s="4833"/>
      <c r="F36" s="4833"/>
      <c r="G36" s="4833"/>
      <c r="H36" s="4834"/>
      <c r="I36" s="4848"/>
      <c r="J36" s="4848"/>
      <c r="K36" s="4848"/>
      <c r="L36" s="4848"/>
      <c r="M36" s="4848"/>
      <c r="N36" s="4848"/>
      <c r="O36" s="4848"/>
      <c r="P36" s="4848"/>
      <c r="Q36" s="1969"/>
      <c r="R36" s="1970"/>
      <c r="S36" s="1971"/>
      <c r="T36" s="1970"/>
      <c r="U36" s="1971"/>
      <c r="V36" s="1970"/>
      <c r="W36" s="1971"/>
      <c r="X36" s="1970"/>
      <c r="Y36" s="1971"/>
      <c r="Z36" s="1970"/>
      <c r="AA36" s="1971"/>
      <c r="AB36" s="1970"/>
      <c r="AC36" s="1971"/>
      <c r="AD36" s="1970"/>
      <c r="AE36" s="1971"/>
      <c r="AF36" s="1970"/>
      <c r="AG36" s="1971"/>
      <c r="AH36" s="1970"/>
      <c r="AI36" s="1971"/>
      <c r="AJ36" s="1970"/>
      <c r="AK36" s="1971"/>
      <c r="AL36" s="1970"/>
      <c r="AM36" s="1971"/>
      <c r="AN36" s="1972"/>
      <c r="AO36" s="1980"/>
      <c r="AP36" s="1981"/>
      <c r="AQ36" s="1981"/>
      <c r="AR36" s="1981"/>
      <c r="AS36" s="1981"/>
      <c r="AT36" s="1982"/>
      <c r="AU36" s="1973"/>
      <c r="AV36" s="1973"/>
      <c r="AW36" s="1973"/>
      <c r="AX36" s="1973"/>
      <c r="AY36" s="1973"/>
      <c r="AZ36" s="1973"/>
      <c r="BA36" s="1973"/>
      <c r="BB36" s="1973"/>
      <c r="BC36" s="1973"/>
      <c r="BD36" s="1973"/>
      <c r="BE36" s="1973"/>
      <c r="BF36" s="1973"/>
      <c r="BG36" s="1982"/>
      <c r="BH36" s="1973"/>
      <c r="BI36" s="1982"/>
      <c r="BJ36" s="1982"/>
      <c r="BK36" s="1982"/>
      <c r="BL36" s="1982"/>
      <c r="BM36" s="1982"/>
    </row>
    <row r="37" spans="1:65" ht="15" customHeight="1">
      <c r="A37" s="4821"/>
      <c r="B37" s="4822"/>
      <c r="C37" s="4828"/>
      <c r="D37" s="4829"/>
      <c r="E37" s="4829"/>
      <c r="F37" s="4829"/>
      <c r="G37" s="4829"/>
      <c r="H37" s="4830"/>
      <c r="I37" s="4848"/>
      <c r="J37" s="4848"/>
      <c r="K37" s="4848"/>
      <c r="L37" s="4848"/>
      <c r="M37" s="4848"/>
      <c r="N37" s="4848"/>
      <c r="O37" s="4848"/>
      <c r="P37" s="4848"/>
      <c r="Q37" s="1969"/>
      <c r="R37" s="1970"/>
      <c r="S37" s="1971"/>
      <c r="T37" s="1970"/>
      <c r="U37" s="1971"/>
      <c r="V37" s="1970"/>
      <c r="W37" s="1971"/>
      <c r="X37" s="1970"/>
      <c r="Y37" s="1971"/>
      <c r="Z37" s="1970"/>
      <c r="AA37" s="1971"/>
      <c r="AB37" s="1970"/>
      <c r="AC37" s="1971"/>
      <c r="AD37" s="1970"/>
      <c r="AE37" s="1971"/>
      <c r="AF37" s="1970"/>
      <c r="AG37" s="1971"/>
      <c r="AH37" s="1970"/>
      <c r="AI37" s="1971"/>
      <c r="AJ37" s="1970"/>
      <c r="AK37" s="1971"/>
      <c r="AL37" s="1970"/>
      <c r="AM37" s="1971"/>
      <c r="AN37" s="1972"/>
      <c r="AO37" s="1980"/>
      <c r="AP37" s="1981"/>
      <c r="AQ37" s="1981"/>
      <c r="AR37" s="1981"/>
      <c r="AS37" s="1981"/>
      <c r="AT37" s="1982"/>
      <c r="AU37" s="1973"/>
      <c r="AV37" s="1973"/>
      <c r="AW37" s="1973"/>
      <c r="AX37" s="1973"/>
      <c r="AY37" s="1973"/>
      <c r="AZ37" s="1973"/>
      <c r="BA37" s="1973"/>
      <c r="BB37" s="1973"/>
      <c r="BC37" s="1973"/>
      <c r="BD37" s="1973"/>
      <c r="BE37" s="1973"/>
      <c r="BF37" s="1973"/>
      <c r="BG37" s="1982"/>
      <c r="BH37" s="1973"/>
      <c r="BI37" s="1982"/>
      <c r="BJ37" s="1982"/>
      <c r="BK37" s="1982"/>
      <c r="BL37" s="1982"/>
      <c r="BM37" s="1982"/>
    </row>
    <row r="38" spans="1:65" ht="15" customHeight="1" thickBot="1">
      <c r="A38" s="4823"/>
      <c r="B38" s="4824"/>
      <c r="C38" s="4840"/>
      <c r="D38" s="4841"/>
      <c r="E38" s="4841"/>
      <c r="F38" s="4841"/>
      <c r="G38" s="4841"/>
      <c r="H38" s="4842"/>
      <c r="I38" s="4849"/>
      <c r="J38" s="4849"/>
      <c r="K38" s="4849"/>
      <c r="L38" s="4849"/>
      <c r="M38" s="4849"/>
      <c r="N38" s="4849"/>
      <c r="O38" s="4849"/>
      <c r="P38" s="4849"/>
      <c r="Q38" s="1975"/>
      <c r="R38" s="1976"/>
      <c r="S38" s="1977"/>
      <c r="T38" s="1976"/>
      <c r="U38" s="1977"/>
      <c r="V38" s="1976"/>
      <c r="W38" s="1977"/>
      <c r="X38" s="1976"/>
      <c r="Y38" s="1977"/>
      <c r="Z38" s="1976"/>
      <c r="AA38" s="1977"/>
      <c r="AB38" s="1976"/>
      <c r="AC38" s="1977"/>
      <c r="AD38" s="1976"/>
      <c r="AE38" s="1977"/>
      <c r="AF38" s="1976"/>
      <c r="AG38" s="1977"/>
      <c r="AH38" s="1976"/>
      <c r="AI38" s="1977"/>
      <c r="AJ38" s="1976"/>
      <c r="AK38" s="1977"/>
      <c r="AL38" s="1976"/>
      <c r="AM38" s="1977"/>
      <c r="AN38" s="1978"/>
      <c r="AO38" s="1980"/>
      <c r="AP38" s="1981"/>
      <c r="AQ38" s="1981"/>
      <c r="AR38" s="1981"/>
      <c r="AS38" s="1981"/>
      <c r="AT38" s="1982"/>
      <c r="AU38" s="1973"/>
      <c r="AV38" s="1973"/>
      <c r="AW38" s="1973"/>
      <c r="AX38" s="1973"/>
      <c r="AY38" s="1973"/>
      <c r="AZ38" s="1973"/>
      <c r="BA38" s="1973"/>
      <c r="BB38" s="1973"/>
      <c r="BC38" s="1973"/>
      <c r="BD38" s="1973"/>
      <c r="BE38" s="1973"/>
      <c r="BF38" s="1973"/>
      <c r="BG38" s="1982"/>
      <c r="BH38" s="1973"/>
      <c r="BI38" s="1982"/>
      <c r="BJ38" s="1982"/>
      <c r="BK38" s="1982"/>
      <c r="BL38" s="1982"/>
      <c r="BM38" s="1982"/>
    </row>
    <row r="39" spans="1:65" ht="15" customHeight="1">
      <c r="A39" s="4819">
        <v>7</v>
      </c>
      <c r="B39" s="4820"/>
      <c r="C39" s="4825"/>
      <c r="D39" s="4826"/>
      <c r="E39" s="4826"/>
      <c r="F39" s="4826"/>
      <c r="G39" s="4826"/>
      <c r="H39" s="4827"/>
      <c r="I39" s="4847"/>
      <c r="J39" s="4847"/>
      <c r="K39" s="4847"/>
      <c r="L39" s="4847"/>
      <c r="M39" s="4847"/>
      <c r="N39" s="4847"/>
      <c r="O39" s="4847"/>
      <c r="P39" s="4847"/>
      <c r="Q39" s="1962"/>
      <c r="R39" s="1963"/>
      <c r="S39" s="1964"/>
      <c r="T39" s="1963"/>
      <c r="U39" s="1964"/>
      <c r="V39" s="1963"/>
      <c r="W39" s="1964"/>
      <c r="X39" s="1963"/>
      <c r="Y39" s="1964"/>
      <c r="Z39" s="1963"/>
      <c r="AA39" s="1964"/>
      <c r="AB39" s="1963"/>
      <c r="AC39" s="1964"/>
      <c r="AD39" s="1963"/>
      <c r="AE39" s="1964"/>
      <c r="AF39" s="1963"/>
      <c r="AG39" s="1964"/>
      <c r="AH39" s="1963"/>
      <c r="AI39" s="1964"/>
      <c r="AJ39" s="1963"/>
      <c r="AK39" s="1964"/>
      <c r="AL39" s="1963"/>
      <c r="AM39" s="1964"/>
      <c r="AN39" s="1965"/>
      <c r="AO39" s="1980" t="str">
        <f>IF(COUNTIF(AP39:BM39,0),"✖","○")</f>
        <v>✖</v>
      </c>
      <c r="AP39" s="1988">
        <f>COUNTA(Q39:Q42)</f>
        <v>0</v>
      </c>
      <c r="AQ39" s="1988">
        <f>COUNTA(R39:R42)</f>
        <v>0</v>
      </c>
      <c r="AR39" s="1988">
        <f t="shared" ref="AR39:BD39" si="12">COUNTA(S39:S42)</f>
        <v>0</v>
      </c>
      <c r="AS39" s="1988">
        <f t="shared" si="12"/>
        <v>0</v>
      </c>
      <c r="AT39" s="1989">
        <f t="shared" si="12"/>
        <v>0</v>
      </c>
      <c r="AU39" s="1967">
        <f t="shared" si="12"/>
        <v>0</v>
      </c>
      <c r="AV39" s="1967">
        <f t="shared" si="12"/>
        <v>0</v>
      </c>
      <c r="AW39" s="1967">
        <f t="shared" si="12"/>
        <v>0</v>
      </c>
      <c r="AX39" s="1967">
        <f t="shared" si="12"/>
        <v>0</v>
      </c>
      <c r="AY39" s="1967">
        <f t="shared" si="12"/>
        <v>0</v>
      </c>
      <c r="AZ39" s="1967">
        <f t="shared" si="12"/>
        <v>0</v>
      </c>
      <c r="BA39" s="1967">
        <f t="shared" si="12"/>
        <v>0</v>
      </c>
      <c r="BB39" s="1967">
        <f t="shared" si="12"/>
        <v>0</v>
      </c>
      <c r="BC39" s="1967">
        <f t="shared" si="12"/>
        <v>0</v>
      </c>
      <c r="BD39" s="1967">
        <f t="shared" si="12"/>
        <v>0</v>
      </c>
      <c r="BE39" s="1967">
        <f>COUNTA(AF39:AF42)</f>
        <v>0</v>
      </c>
      <c r="BF39" s="1967">
        <f t="shared" ref="BF39:BI39" si="13">COUNTA(AG39:AG42)</f>
        <v>0</v>
      </c>
      <c r="BG39" s="1989">
        <f t="shared" si="13"/>
        <v>0</v>
      </c>
      <c r="BH39" s="1989">
        <f t="shared" si="13"/>
        <v>0</v>
      </c>
      <c r="BI39" s="1989">
        <f t="shared" si="13"/>
        <v>0</v>
      </c>
      <c r="BJ39" s="1989">
        <f>COUNTA(AK39:AK42)</f>
        <v>0</v>
      </c>
      <c r="BK39" s="1989">
        <f>COUNTA(AL39:AL42)</f>
        <v>0</v>
      </c>
      <c r="BL39" s="1989">
        <f>COUNTA(AM39:AM42)</f>
        <v>0</v>
      </c>
      <c r="BM39" s="1989">
        <f>COUNTA(AN39:AN42)</f>
        <v>0</v>
      </c>
    </row>
    <row r="40" spans="1:65" ht="15" customHeight="1">
      <c r="A40" s="4821"/>
      <c r="B40" s="4822"/>
      <c r="C40" s="4832"/>
      <c r="D40" s="4833"/>
      <c r="E40" s="4833"/>
      <c r="F40" s="4833"/>
      <c r="G40" s="4833"/>
      <c r="H40" s="4834"/>
      <c r="I40" s="4848"/>
      <c r="J40" s="4848"/>
      <c r="K40" s="4848"/>
      <c r="L40" s="4848"/>
      <c r="M40" s="4848"/>
      <c r="N40" s="4848"/>
      <c r="O40" s="4848"/>
      <c r="P40" s="4848"/>
      <c r="Q40" s="1969"/>
      <c r="R40" s="1970"/>
      <c r="S40" s="1971"/>
      <c r="T40" s="1970"/>
      <c r="U40" s="1971"/>
      <c r="V40" s="1970"/>
      <c r="W40" s="1971"/>
      <c r="X40" s="1970"/>
      <c r="Y40" s="1971"/>
      <c r="Z40" s="1970"/>
      <c r="AA40" s="1971"/>
      <c r="AB40" s="1970"/>
      <c r="AC40" s="1971"/>
      <c r="AD40" s="1970"/>
      <c r="AE40" s="1971"/>
      <c r="AF40" s="1970"/>
      <c r="AG40" s="1971"/>
      <c r="AH40" s="1970"/>
      <c r="AI40" s="1971"/>
      <c r="AJ40" s="1970"/>
      <c r="AK40" s="1971"/>
      <c r="AL40" s="1970"/>
      <c r="AM40" s="1971"/>
      <c r="AN40" s="1972"/>
      <c r="AO40" s="1980"/>
      <c r="AP40" s="1981"/>
      <c r="AQ40" s="1981"/>
      <c r="AR40" s="1981"/>
      <c r="AS40" s="1981"/>
      <c r="AT40" s="1982"/>
      <c r="AU40" s="1982"/>
      <c r="AV40" s="1982"/>
      <c r="AW40" s="1982"/>
      <c r="AX40" s="1982"/>
      <c r="AY40" s="1982"/>
      <c r="AZ40" s="1982"/>
      <c r="BA40" s="1982"/>
      <c r="BB40" s="1982"/>
      <c r="BC40" s="1982"/>
      <c r="BD40" s="1982"/>
      <c r="BE40" s="1982"/>
      <c r="BF40" s="1982"/>
      <c r="BG40" s="1982"/>
      <c r="BH40" s="1982"/>
      <c r="BI40" s="1982"/>
      <c r="BJ40" s="1982"/>
      <c r="BK40" s="1982"/>
      <c r="BL40" s="1982"/>
      <c r="BM40" s="1982"/>
    </row>
    <row r="41" spans="1:65" ht="15" customHeight="1">
      <c r="A41" s="4821"/>
      <c r="B41" s="4822"/>
      <c r="C41" s="4828"/>
      <c r="D41" s="4829"/>
      <c r="E41" s="4829"/>
      <c r="F41" s="4829"/>
      <c r="G41" s="4829"/>
      <c r="H41" s="4830"/>
      <c r="I41" s="4848"/>
      <c r="J41" s="4848"/>
      <c r="K41" s="4848"/>
      <c r="L41" s="4848"/>
      <c r="M41" s="4848"/>
      <c r="N41" s="4848"/>
      <c r="O41" s="4848"/>
      <c r="P41" s="4848"/>
      <c r="Q41" s="1969"/>
      <c r="R41" s="1970"/>
      <c r="S41" s="1971"/>
      <c r="T41" s="1970"/>
      <c r="U41" s="1971"/>
      <c r="V41" s="1970"/>
      <c r="W41" s="1971"/>
      <c r="X41" s="1970"/>
      <c r="Y41" s="1971"/>
      <c r="Z41" s="1970"/>
      <c r="AA41" s="1971"/>
      <c r="AB41" s="1970"/>
      <c r="AC41" s="1971"/>
      <c r="AD41" s="1970"/>
      <c r="AE41" s="1971"/>
      <c r="AF41" s="1970"/>
      <c r="AG41" s="1971"/>
      <c r="AH41" s="1970"/>
      <c r="AI41" s="1971"/>
      <c r="AJ41" s="1970"/>
      <c r="AK41" s="1971"/>
      <c r="AL41" s="1970"/>
      <c r="AM41" s="1971"/>
      <c r="AN41" s="1972"/>
      <c r="AO41" s="1980"/>
      <c r="AP41" s="1981"/>
      <c r="AQ41" s="1981"/>
      <c r="AR41" s="1981"/>
      <c r="AS41" s="1981"/>
      <c r="AT41" s="1982"/>
      <c r="AU41" s="1982"/>
      <c r="AV41" s="1982"/>
      <c r="AW41" s="1982"/>
      <c r="AX41" s="1982"/>
      <c r="AY41" s="1982"/>
      <c r="AZ41" s="1982"/>
      <c r="BA41" s="1982"/>
      <c r="BB41" s="1982"/>
      <c r="BC41" s="1982"/>
      <c r="BD41" s="1982"/>
      <c r="BE41" s="1982"/>
      <c r="BF41" s="1982"/>
      <c r="BG41" s="1982"/>
      <c r="BH41" s="1982"/>
      <c r="BI41" s="1982"/>
      <c r="BJ41" s="1982"/>
      <c r="BK41" s="1982"/>
      <c r="BL41" s="1982"/>
      <c r="BM41" s="1982"/>
    </row>
    <row r="42" spans="1:65" ht="15" customHeight="1" thickBot="1">
      <c r="A42" s="4823"/>
      <c r="B42" s="4824"/>
      <c r="C42" s="4840"/>
      <c r="D42" s="4841"/>
      <c r="E42" s="4841"/>
      <c r="F42" s="4841"/>
      <c r="G42" s="4841"/>
      <c r="H42" s="4842"/>
      <c r="I42" s="4849"/>
      <c r="J42" s="4849"/>
      <c r="K42" s="4849"/>
      <c r="L42" s="4849"/>
      <c r="M42" s="4849"/>
      <c r="N42" s="4849"/>
      <c r="O42" s="4849"/>
      <c r="P42" s="4849"/>
      <c r="Q42" s="1975"/>
      <c r="R42" s="1976"/>
      <c r="S42" s="1977"/>
      <c r="T42" s="1976"/>
      <c r="U42" s="1977"/>
      <c r="V42" s="1976"/>
      <c r="W42" s="1977"/>
      <c r="X42" s="1976"/>
      <c r="Y42" s="1977"/>
      <c r="Z42" s="1976"/>
      <c r="AA42" s="1977"/>
      <c r="AB42" s="1976"/>
      <c r="AC42" s="1977"/>
      <c r="AD42" s="1976"/>
      <c r="AE42" s="1977"/>
      <c r="AF42" s="1976"/>
      <c r="AG42" s="1977"/>
      <c r="AH42" s="1976"/>
      <c r="AI42" s="1977"/>
      <c r="AJ42" s="1976"/>
      <c r="AK42" s="1977"/>
      <c r="AL42" s="1976"/>
      <c r="AM42" s="1977"/>
      <c r="AN42" s="1978"/>
      <c r="AO42" s="1980"/>
      <c r="AP42" s="1981"/>
      <c r="AQ42" s="1981"/>
      <c r="AR42" s="1981"/>
      <c r="AS42" s="1981"/>
      <c r="AT42" s="1982"/>
      <c r="AU42" s="1982"/>
      <c r="AV42" s="1982"/>
      <c r="AW42" s="1982"/>
      <c r="AX42" s="1982"/>
      <c r="AY42" s="1982"/>
      <c r="AZ42" s="1982"/>
      <c r="BA42" s="1982"/>
      <c r="BB42" s="1982"/>
      <c r="BC42" s="1982"/>
      <c r="BD42" s="1982"/>
      <c r="BE42" s="1982"/>
      <c r="BF42" s="1982"/>
      <c r="BG42" s="1982"/>
      <c r="BH42" s="1982"/>
      <c r="BI42" s="1982"/>
      <c r="BJ42" s="1982"/>
      <c r="BK42" s="1982"/>
      <c r="BL42" s="1982"/>
      <c r="BM42" s="1982"/>
    </row>
    <row r="43" spans="1:65" ht="15" customHeight="1">
      <c r="A43" s="4819">
        <v>8</v>
      </c>
      <c r="B43" s="4820"/>
      <c r="C43" s="4825"/>
      <c r="D43" s="4826"/>
      <c r="E43" s="4826"/>
      <c r="F43" s="4826"/>
      <c r="G43" s="4826"/>
      <c r="H43" s="4827"/>
      <c r="I43" s="4847"/>
      <c r="J43" s="4847"/>
      <c r="K43" s="4847"/>
      <c r="L43" s="4847"/>
      <c r="M43" s="4847"/>
      <c r="N43" s="4847"/>
      <c r="O43" s="4847"/>
      <c r="P43" s="4847"/>
      <c r="Q43" s="1962"/>
      <c r="R43" s="1963"/>
      <c r="S43" s="1964"/>
      <c r="T43" s="1963"/>
      <c r="U43" s="1964"/>
      <c r="V43" s="1963"/>
      <c r="W43" s="1964"/>
      <c r="X43" s="1963"/>
      <c r="Y43" s="1964"/>
      <c r="Z43" s="1963"/>
      <c r="AA43" s="1964"/>
      <c r="AB43" s="1963"/>
      <c r="AC43" s="1964"/>
      <c r="AD43" s="1963"/>
      <c r="AE43" s="1964"/>
      <c r="AF43" s="1963"/>
      <c r="AG43" s="1964"/>
      <c r="AH43" s="1963"/>
      <c r="AI43" s="1964"/>
      <c r="AJ43" s="1963"/>
      <c r="AK43" s="1964"/>
      <c r="AL43" s="1963"/>
      <c r="AM43" s="1964"/>
      <c r="AN43" s="1965"/>
      <c r="AO43" s="1980" t="str">
        <f>IF(COUNTIF(AP43:BM43,0),"✖","○")</f>
        <v>✖</v>
      </c>
      <c r="AP43" s="1988">
        <f>COUNTA(Q43:Q46)</f>
        <v>0</v>
      </c>
      <c r="AQ43" s="1988">
        <f>COUNTA(R43:R46)</f>
        <v>0</v>
      </c>
      <c r="AR43" s="1988">
        <f t="shared" ref="AR43:BD43" si="14">COUNTA(S43:S46)</f>
        <v>0</v>
      </c>
      <c r="AS43" s="1988">
        <f t="shared" si="14"/>
        <v>0</v>
      </c>
      <c r="AT43" s="1989">
        <f t="shared" si="14"/>
        <v>0</v>
      </c>
      <c r="AU43" s="1967">
        <f t="shared" si="14"/>
        <v>0</v>
      </c>
      <c r="AV43" s="1967">
        <f t="shared" si="14"/>
        <v>0</v>
      </c>
      <c r="AW43" s="1967">
        <f t="shared" si="14"/>
        <v>0</v>
      </c>
      <c r="AX43" s="1967">
        <f t="shared" si="14"/>
        <v>0</v>
      </c>
      <c r="AY43" s="1967">
        <f t="shared" si="14"/>
        <v>0</v>
      </c>
      <c r="AZ43" s="1967">
        <f t="shared" si="14"/>
        <v>0</v>
      </c>
      <c r="BA43" s="1967">
        <f t="shared" si="14"/>
        <v>0</v>
      </c>
      <c r="BB43" s="1967">
        <f t="shared" si="14"/>
        <v>0</v>
      </c>
      <c r="BC43" s="1967">
        <f t="shared" si="14"/>
        <v>0</v>
      </c>
      <c r="BD43" s="1967">
        <f t="shared" si="14"/>
        <v>0</v>
      </c>
      <c r="BE43" s="1967">
        <f>COUNTA(AF43:AF46)</f>
        <v>0</v>
      </c>
      <c r="BF43" s="1967">
        <f t="shared" ref="BF43:BI43" si="15">COUNTA(AG43:AG46)</f>
        <v>0</v>
      </c>
      <c r="BG43" s="1989">
        <f t="shared" si="15"/>
        <v>0</v>
      </c>
      <c r="BH43" s="1967">
        <f t="shared" si="15"/>
        <v>0</v>
      </c>
      <c r="BI43" s="1989">
        <f t="shared" si="15"/>
        <v>0</v>
      </c>
      <c r="BJ43" s="1989">
        <f>COUNTA(AK43:AK46)</f>
        <v>0</v>
      </c>
      <c r="BK43" s="1989">
        <f>COUNTA(AL43:AL46)</f>
        <v>0</v>
      </c>
      <c r="BL43" s="1989">
        <f>COUNTA(AM43:AM46)</f>
        <v>0</v>
      </c>
      <c r="BM43" s="1989">
        <f>COUNTA(AN43:AN46)</f>
        <v>0</v>
      </c>
    </row>
    <row r="44" spans="1:65" ht="15" customHeight="1">
      <c r="A44" s="4821"/>
      <c r="B44" s="4822"/>
      <c r="C44" s="4832"/>
      <c r="D44" s="4833"/>
      <c r="E44" s="4833"/>
      <c r="F44" s="4833"/>
      <c r="G44" s="4833"/>
      <c r="H44" s="4834"/>
      <c r="I44" s="4848"/>
      <c r="J44" s="4848"/>
      <c r="K44" s="4848"/>
      <c r="L44" s="4848"/>
      <c r="M44" s="4848"/>
      <c r="N44" s="4848"/>
      <c r="O44" s="4848"/>
      <c r="P44" s="4848"/>
      <c r="Q44" s="1969"/>
      <c r="R44" s="1970"/>
      <c r="S44" s="1971"/>
      <c r="T44" s="1970"/>
      <c r="U44" s="1971"/>
      <c r="V44" s="1970"/>
      <c r="W44" s="1971"/>
      <c r="X44" s="1970"/>
      <c r="Y44" s="1971"/>
      <c r="Z44" s="1970"/>
      <c r="AA44" s="1971"/>
      <c r="AB44" s="1970"/>
      <c r="AC44" s="1971"/>
      <c r="AD44" s="1970"/>
      <c r="AE44" s="1971"/>
      <c r="AF44" s="1970"/>
      <c r="AG44" s="1971"/>
      <c r="AH44" s="1970"/>
      <c r="AI44" s="1971"/>
      <c r="AJ44" s="1970"/>
      <c r="AK44" s="1971"/>
      <c r="AL44" s="1970"/>
      <c r="AM44" s="1971"/>
      <c r="AN44" s="1972"/>
      <c r="AO44" s="1980"/>
      <c r="AP44" s="1981"/>
      <c r="AQ44" s="1981"/>
      <c r="AR44" s="1981"/>
      <c r="AS44" s="1981"/>
      <c r="AT44" s="1982"/>
      <c r="AU44" s="1973"/>
      <c r="AV44" s="1973"/>
      <c r="AW44" s="1973"/>
      <c r="AX44" s="1973"/>
      <c r="AY44" s="1973"/>
      <c r="AZ44" s="1973"/>
      <c r="BA44" s="1973"/>
      <c r="BB44" s="1973"/>
      <c r="BC44" s="1973"/>
      <c r="BD44" s="1973"/>
      <c r="BE44" s="1973"/>
      <c r="BF44" s="1973"/>
      <c r="BG44" s="1982"/>
      <c r="BH44" s="1973"/>
      <c r="BI44" s="1982"/>
      <c r="BJ44" s="1982"/>
      <c r="BK44" s="1982"/>
      <c r="BL44" s="1982"/>
      <c r="BM44" s="1982"/>
    </row>
    <row r="45" spans="1:65" ht="15" customHeight="1">
      <c r="A45" s="4821"/>
      <c r="B45" s="4822"/>
      <c r="C45" s="4828"/>
      <c r="D45" s="4829"/>
      <c r="E45" s="4829"/>
      <c r="F45" s="4829"/>
      <c r="G45" s="4829"/>
      <c r="H45" s="4830"/>
      <c r="I45" s="4848"/>
      <c r="J45" s="4848"/>
      <c r="K45" s="4848"/>
      <c r="L45" s="4848"/>
      <c r="M45" s="4848"/>
      <c r="N45" s="4848"/>
      <c r="O45" s="4848"/>
      <c r="P45" s="4848"/>
      <c r="Q45" s="1969"/>
      <c r="R45" s="1970"/>
      <c r="S45" s="1971"/>
      <c r="T45" s="1970"/>
      <c r="U45" s="1971"/>
      <c r="V45" s="1970"/>
      <c r="W45" s="1971"/>
      <c r="X45" s="1970"/>
      <c r="Y45" s="1971"/>
      <c r="Z45" s="1970"/>
      <c r="AA45" s="1971"/>
      <c r="AB45" s="1970"/>
      <c r="AC45" s="1971"/>
      <c r="AD45" s="1970"/>
      <c r="AE45" s="1971"/>
      <c r="AF45" s="1970"/>
      <c r="AG45" s="1971"/>
      <c r="AH45" s="1970"/>
      <c r="AI45" s="1971"/>
      <c r="AJ45" s="1970"/>
      <c r="AK45" s="1971"/>
      <c r="AL45" s="1970"/>
      <c r="AM45" s="1971"/>
      <c r="AN45" s="1972"/>
      <c r="AO45" s="1980"/>
      <c r="AP45" s="1981"/>
      <c r="AQ45" s="1981"/>
      <c r="AR45" s="1981"/>
      <c r="AS45" s="1981"/>
      <c r="AT45" s="1982"/>
      <c r="AU45" s="1973"/>
      <c r="AV45" s="1973"/>
      <c r="AW45" s="1973"/>
      <c r="AX45" s="1973"/>
      <c r="AY45" s="1973"/>
      <c r="AZ45" s="1973"/>
      <c r="BA45" s="1973"/>
      <c r="BB45" s="1973"/>
      <c r="BC45" s="1973"/>
      <c r="BD45" s="1973"/>
      <c r="BE45" s="1973"/>
      <c r="BF45" s="1973"/>
      <c r="BG45" s="1982"/>
      <c r="BH45" s="1973"/>
      <c r="BI45" s="1982"/>
      <c r="BJ45" s="1982"/>
      <c r="BK45" s="1982"/>
      <c r="BL45" s="1982"/>
      <c r="BM45" s="1982"/>
    </row>
    <row r="46" spans="1:65" ht="15" customHeight="1" thickBot="1">
      <c r="A46" s="4823"/>
      <c r="B46" s="4824"/>
      <c r="C46" s="4840"/>
      <c r="D46" s="4841"/>
      <c r="E46" s="4841"/>
      <c r="F46" s="4841"/>
      <c r="G46" s="4841"/>
      <c r="H46" s="4842"/>
      <c r="I46" s="4849"/>
      <c r="J46" s="4849"/>
      <c r="K46" s="4849"/>
      <c r="L46" s="4849"/>
      <c r="M46" s="4849"/>
      <c r="N46" s="4849"/>
      <c r="O46" s="4849"/>
      <c r="P46" s="4849"/>
      <c r="Q46" s="1975"/>
      <c r="R46" s="1976"/>
      <c r="S46" s="1977"/>
      <c r="T46" s="1976"/>
      <c r="U46" s="1977"/>
      <c r="V46" s="1976"/>
      <c r="W46" s="1977"/>
      <c r="X46" s="1976"/>
      <c r="Y46" s="1977"/>
      <c r="Z46" s="1976"/>
      <c r="AA46" s="1977"/>
      <c r="AB46" s="1976"/>
      <c r="AC46" s="1977"/>
      <c r="AD46" s="1976"/>
      <c r="AE46" s="1977"/>
      <c r="AF46" s="1976"/>
      <c r="AG46" s="1977"/>
      <c r="AH46" s="1976"/>
      <c r="AI46" s="1977"/>
      <c r="AJ46" s="1976"/>
      <c r="AK46" s="1977"/>
      <c r="AL46" s="1976"/>
      <c r="AM46" s="1977"/>
      <c r="AN46" s="1978"/>
      <c r="AO46" s="1980"/>
      <c r="AP46" s="1981"/>
      <c r="AQ46" s="1981"/>
      <c r="AR46" s="1981"/>
      <c r="AS46" s="1981"/>
      <c r="AT46" s="1982"/>
      <c r="AU46" s="1973"/>
      <c r="AV46" s="1973"/>
      <c r="AW46" s="1973"/>
      <c r="AX46" s="1973"/>
      <c r="AY46" s="1973"/>
      <c r="AZ46" s="1973"/>
      <c r="BA46" s="1973"/>
      <c r="BB46" s="1973"/>
      <c r="BC46" s="1973"/>
      <c r="BD46" s="1973"/>
      <c r="BE46" s="1973"/>
      <c r="BF46" s="1973"/>
      <c r="BG46" s="1982"/>
      <c r="BH46" s="1973"/>
      <c r="BI46" s="1982"/>
      <c r="BJ46" s="1982"/>
      <c r="BK46" s="1982"/>
      <c r="BL46" s="1982"/>
      <c r="BM46" s="1982"/>
    </row>
    <row r="47" spans="1:65" ht="15" customHeight="1">
      <c r="A47" s="4819">
        <v>9</v>
      </c>
      <c r="B47" s="4820"/>
      <c r="C47" s="4825"/>
      <c r="D47" s="4826"/>
      <c r="E47" s="4826"/>
      <c r="F47" s="4826"/>
      <c r="G47" s="4826"/>
      <c r="H47" s="4827"/>
      <c r="I47" s="4847"/>
      <c r="J47" s="4847"/>
      <c r="K47" s="4847"/>
      <c r="L47" s="4847"/>
      <c r="M47" s="4847"/>
      <c r="N47" s="4847"/>
      <c r="O47" s="4847"/>
      <c r="P47" s="4847"/>
      <c r="Q47" s="1962"/>
      <c r="R47" s="1963"/>
      <c r="S47" s="1964"/>
      <c r="T47" s="1963"/>
      <c r="U47" s="1964"/>
      <c r="V47" s="1963"/>
      <c r="W47" s="1964"/>
      <c r="X47" s="1963"/>
      <c r="Y47" s="1964"/>
      <c r="Z47" s="1963"/>
      <c r="AA47" s="1964"/>
      <c r="AB47" s="1963"/>
      <c r="AC47" s="1964"/>
      <c r="AD47" s="1963"/>
      <c r="AE47" s="1964"/>
      <c r="AF47" s="1963"/>
      <c r="AG47" s="1964"/>
      <c r="AH47" s="1963"/>
      <c r="AI47" s="1964"/>
      <c r="AJ47" s="1963"/>
      <c r="AK47" s="1964"/>
      <c r="AL47" s="1963"/>
      <c r="AM47" s="1964"/>
      <c r="AN47" s="1965"/>
      <c r="AO47" s="1980" t="str">
        <f>IF(COUNTIF(AP47:BM47,0),"✖","○")</f>
        <v>✖</v>
      </c>
      <c r="AP47" s="1988">
        <f>COUNTA(Q47:Q50)</f>
        <v>0</v>
      </c>
      <c r="AQ47" s="1988">
        <f>COUNTA(R47:R50)</f>
        <v>0</v>
      </c>
      <c r="AR47" s="1988">
        <f t="shared" ref="AR47:BD47" si="16">COUNTA(S47:S50)</f>
        <v>0</v>
      </c>
      <c r="AS47" s="1988">
        <f t="shared" si="16"/>
        <v>0</v>
      </c>
      <c r="AT47" s="1989">
        <f t="shared" si="16"/>
        <v>0</v>
      </c>
      <c r="AU47" s="1967">
        <f t="shared" si="16"/>
        <v>0</v>
      </c>
      <c r="AV47" s="1967">
        <f t="shared" si="16"/>
        <v>0</v>
      </c>
      <c r="AW47" s="1967">
        <f t="shared" si="16"/>
        <v>0</v>
      </c>
      <c r="AX47" s="1967">
        <f t="shared" si="16"/>
        <v>0</v>
      </c>
      <c r="AY47" s="1967">
        <f t="shared" si="16"/>
        <v>0</v>
      </c>
      <c r="AZ47" s="1967">
        <f t="shared" si="16"/>
        <v>0</v>
      </c>
      <c r="BA47" s="1967">
        <f t="shared" si="16"/>
        <v>0</v>
      </c>
      <c r="BB47" s="1967">
        <f t="shared" si="16"/>
        <v>0</v>
      </c>
      <c r="BC47" s="1967">
        <f t="shared" si="16"/>
        <v>0</v>
      </c>
      <c r="BD47" s="1967">
        <f t="shared" si="16"/>
        <v>0</v>
      </c>
      <c r="BE47" s="1967">
        <f>COUNTA(AF47:AF50)</f>
        <v>0</v>
      </c>
      <c r="BF47" s="1967">
        <f t="shared" ref="BF47:BI47" si="17">COUNTA(AG47:AG50)</f>
        <v>0</v>
      </c>
      <c r="BG47" s="1989">
        <f t="shared" si="17"/>
        <v>0</v>
      </c>
      <c r="BH47" s="1967">
        <f t="shared" si="17"/>
        <v>0</v>
      </c>
      <c r="BI47" s="1989">
        <f t="shared" si="17"/>
        <v>0</v>
      </c>
      <c r="BJ47" s="1989">
        <f>COUNTA(AK47:AK50)</f>
        <v>0</v>
      </c>
      <c r="BK47" s="1989">
        <f>COUNTA(AL47:AL50)</f>
        <v>0</v>
      </c>
      <c r="BL47" s="1989">
        <f>COUNTA(AM47:AM50)</f>
        <v>0</v>
      </c>
      <c r="BM47" s="1989">
        <f>COUNTA(AN47:AN50)</f>
        <v>0</v>
      </c>
    </row>
    <row r="48" spans="1:65" ht="15" customHeight="1">
      <c r="A48" s="4821"/>
      <c r="B48" s="4822"/>
      <c r="C48" s="4832"/>
      <c r="D48" s="4833"/>
      <c r="E48" s="4833"/>
      <c r="F48" s="4833"/>
      <c r="G48" s="4833"/>
      <c r="H48" s="4834"/>
      <c r="I48" s="4848"/>
      <c r="J48" s="4848"/>
      <c r="K48" s="4848"/>
      <c r="L48" s="4848"/>
      <c r="M48" s="4848"/>
      <c r="N48" s="4848"/>
      <c r="O48" s="4848"/>
      <c r="P48" s="4848"/>
      <c r="Q48" s="1969"/>
      <c r="R48" s="1970"/>
      <c r="S48" s="1971"/>
      <c r="T48" s="1970"/>
      <c r="U48" s="1971"/>
      <c r="V48" s="1970"/>
      <c r="W48" s="1971"/>
      <c r="X48" s="1970"/>
      <c r="Y48" s="1971"/>
      <c r="Z48" s="1970"/>
      <c r="AA48" s="1971"/>
      <c r="AB48" s="1970"/>
      <c r="AC48" s="1971"/>
      <c r="AD48" s="1970"/>
      <c r="AE48" s="1971"/>
      <c r="AF48" s="1970"/>
      <c r="AG48" s="1971"/>
      <c r="AH48" s="1970"/>
      <c r="AI48" s="1971"/>
      <c r="AJ48" s="1970"/>
      <c r="AK48" s="1971"/>
      <c r="AL48" s="1970"/>
      <c r="AM48" s="1971"/>
      <c r="AN48" s="1972"/>
      <c r="AO48" s="1980"/>
      <c r="AP48" s="1981"/>
      <c r="AQ48" s="1981"/>
      <c r="AR48" s="1981"/>
      <c r="AS48" s="1981"/>
      <c r="AT48" s="1982"/>
      <c r="AU48" s="1973"/>
      <c r="AV48" s="1973"/>
      <c r="AW48" s="1973"/>
      <c r="AX48" s="1973"/>
      <c r="AY48" s="1973"/>
      <c r="AZ48" s="1973"/>
      <c r="BA48" s="1973"/>
      <c r="BB48" s="1973"/>
      <c r="BC48" s="1973"/>
      <c r="BD48" s="1973"/>
      <c r="BE48" s="1973"/>
      <c r="BF48" s="1973"/>
      <c r="BG48" s="1982"/>
      <c r="BH48" s="1973"/>
      <c r="BI48" s="1982"/>
      <c r="BJ48" s="1982"/>
      <c r="BK48" s="1982"/>
      <c r="BL48" s="1982"/>
      <c r="BM48" s="1982"/>
    </row>
    <row r="49" spans="1:65" ht="15" customHeight="1">
      <c r="A49" s="4821"/>
      <c r="B49" s="4822"/>
      <c r="C49" s="4828"/>
      <c r="D49" s="4829"/>
      <c r="E49" s="4829"/>
      <c r="F49" s="4829"/>
      <c r="G49" s="4829"/>
      <c r="H49" s="4830"/>
      <c r="I49" s="4848"/>
      <c r="J49" s="4848"/>
      <c r="K49" s="4848"/>
      <c r="L49" s="4848"/>
      <c r="M49" s="4848"/>
      <c r="N49" s="4848"/>
      <c r="O49" s="4848"/>
      <c r="P49" s="4848"/>
      <c r="Q49" s="1969"/>
      <c r="R49" s="1970"/>
      <c r="S49" s="1971"/>
      <c r="T49" s="1970"/>
      <c r="U49" s="1971"/>
      <c r="V49" s="1970"/>
      <c r="W49" s="1971"/>
      <c r="X49" s="1970"/>
      <c r="Y49" s="1971"/>
      <c r="Z49" s="1970"/>
      <c r="AA49" s="1971"/>
      <c r="AB49" s="1970"/>
      <c r="AC49" s="1971"/>
      <c r="AD49" s="1970"/>
      <c r="AE49" s="1971"/>
      <c r="AF49" s="1970"/>
      <c r="AG49" s="1971"/>
      <c r="AH49" s="1970"/>
      <c r="AI49" s="1971"/>
      <c r="AJ49" s="1970"/>
      <c r="AK49" s="1971"/>
      <c r="AL49" s="1970"/>
      <c r="AM49" s="1971"/>
      <c r="AN49" s="1972"/>
      <c r="AO49" s="1980"/>
      <c r="AP49" s="1981"/>
      <c r="AQ49" s="1981"/>
      <c r="AR49" s="1981"/>
      <c r="AS49" s="1981"/>
      <c r="AT49" s="1982"/>
      <c r="AU49" s="1973"/>
      <c r="AV49" s="1973"/>
      <c r="AW49" s="1973"/>
      <c r="AX49" s="1973"/>
      <c r="AY49" s="1973"/>
      <c r="AZ49" s="1973"/>
      <c r="BA49" s="1973"/>
      <c r="BB49" s="1973"/>
      <c r="BC49" s="1973"/>
      <c r="BD49" s="1973"/>
      <c r="BE49" s="1973"/>
      <c r="BF49" s="1973"/>
      <c r="BG49" s="1982"/>
      <c r="BH49" s="1973"/>
      <c r="BI49" s="1982"/>
      <c r="BJ49" s="1982"/>
      <c r="BK49" s="1982"/>
      <c r="BL49" s="1982"/>
      <c r="BM49" s="1982"/>
    </row>
    <row r="50" spans="1:65" ht="15" customHeight="1" thickBot="1">
      <c r="A50" s="4823"/>
      <c r="B50" s="4824"/>
      <c r="C50" s="4840"/>
      <c r="D50" s="4841"/>
      <c r="E50" s="4841"/>
      <c r="F50" s="4841"/>
      <c r="G50" s="4841"/>
      <c r="H50" s="4842"/>
      <c r="I50" s="4849"/>
      <c r="J50" s="4849"/>
      <c r="K50" s="4849"/>
      <c r="L50" s="4849"/>
      <c r="M50" s="4849"/>
      <c r="N50" s="4849"/>
      <c r="O50" s="4849"/>
      <c r="P50" s="4849"/>
      <c r="Q50" s="1975"/>
      <c r="R50" s="1976"/>
      <c r="S50" s="1977"/>
      <c r="T50" s="1976"/>
      <c r="U50" s="1977"/>
      <c r="V50" s="1976"/>
      <c r="W50" s="1977"/>
      <c r="X50" s="1976"/>
      <c r="Y50" s="1977"/>
      <c r="Z50" s="1976"/>
      <c r="AA50" s="1977"/>
      <c r="AB50" s="1976"/>
      <c r="AC50" s="1977"/>
      <c r="AD50" s="1976"/>
      <c r="AE50" s="1977"/>
      <c r="AF50" s="1976"/>
      <c r="AG50" s="1977"/>
      <c r="AH50" s="1976"/>
      <c r="AI50" s="1977"/>
      <c r="AJ50" s="1976"/>
      <c r="AK50" s="1977"/>
      <c r="AL50" s="1976"/>
      <c r="AM50" s="1977"/>
      <c r="AN50" s="1978"/>
      <c r="AO50" s="1980"/>
      <c r="AP50" s="1981"/>
      <c r="AQ50" s="1981"/>
      <c r="AR50" s="1981"/>
      <c r="AS50" s="1981"/>
      <c r="AT50" s="1982"/>
      <c r="AU50" s="1973"/>
      <c r="AV50" s="1973"/>
      <c r="AW50" s="1973"/>
      <c r="AX50" s="1973"/>
      <c r="AY50" s="1973"/>
      <c r="AZ50" s="1973"/>
      <c r="BA50" s="1973"/>
      <c r="BB50" s="1973"/>
      <c r="BC50" s="1973"/>
      <c r="BD50" s="1973"/>
      <c r="BE50" s="1973"/>
      <c r="BF50" s="1973"/>
      <c r="BG50" s="1982"/>
      <c r="BH50" s="1973"/>
      <c r="BI50" s="1982"/>
      <c r="BJ50" s="1982"/>
      <c r="BK50" s="1982"/>
      <c r="BL50" s="1982"/>
      <c r="BM50" s="1982"/>
    </row>
    <row r="51" spans="1:65" ht="15" customHeight="1">
      <c r="A51" s="4819">
        <v>10</v>
      </c>
      <c r="B51" s="4820"/>
      <c r="C51" s="4825"/>
      <c r="D51" s="4826"/>
      <c r="E51" s="4826"/>
      <c r="F51" s="4826"/>
      <c r="G51" s="4826"/>
      <c r="H51" s="4827"/>
      <c r="I51" s="4847"/>
      <c r="J51" s="4847"/>
      <c r="K51" s="4847"/>
      <c r="L51" s="4847"/>
      <c r="M51" s="4847"/>
      <c r="N51" s="4847"/>
      <c r="O51" s="4847"/>
      <c r="P51" s="4847"/>
      <c r="Q51" s="1962"/>
      <c r="R51" s="1963"/>
      <c r="S51" s="1964"/>
      <c r="T51" s="1963"/>
      <c r="U51" s="1964"/>
      <c r="V51" s="1963"/>
      <c r="W51" s="1964"/>
      <c r="X51" s="1963"/>
      <c r="Y51" s="1964"/>
      <c r="Z51" s="1963"/>
      <c r="AA51" s="1964"/>
      <c r="AB51" s="1963"/>
      <c r="AC51" s="1964"/>
      <c r="AD51" s="1963"/>
      <c r="AE51" s="1964"/>
      <c r="AF51" s="1963"/>
      <c r="AG51" s="1964"/>
      <c r="AH51" s="1963"/>
      <c r="AI51" s="1964"/>
      <c r="AJ51" s="1963"/>
      <c r="AK51" s="1964"/>
      <c r="AL51" s="1963"/>
      <c r="AM51" s="1964"/>
      <c r="AN51" s="1965"/>
      <c r="AO51" s="1980" t="str">
        <f>IF(COUNTIF(AP51:BM51,0),"✖","○")</f>
        <v>✖</v>
      </c>
      <c r="AP51" s="1988">
        <f t="shared" ref="AP51:BM51" si="18">COUNTA(Q51:Q54)</f>
        <v>0</v>
      </c>
      <c r="AQ51" s="1988">
        <f t="shared" si="18"/>
        <v>0</v>
      </c>
      <c r="AR51" s="1988">
        <f t="shared" si="18"/>
        <v>0</v>
      </c>
      <c r="AS51" s="1988">
        <f t="shared" si="18"/>
        <v>0</v>
      </c>
      <c r="AT51" s="1989">
        <f t="shared" si="18"/>
        <v>0</v>
      </c>
      <c r="AU51" s="1967">
        <f t="shared" si="18"/>
        <v>0</v>
      </c>
      <c r="AV51" s="1967">
        <f t="shared" si="18"/>
        <v>0</v>
      </c>
      <c r="AW51" s="1967">
        <f t="shared" si="18"/>
        <v>0</v>
      </c>
      <c r="AX51" s="1967">
        <f t="shared" si="18"/>
        <v>0</v>
      </c>
      <c r="AY51" s="1967">
        <f t="shared" si="18"/>
        <v>0</v>
      </c>
      <c r="AZ51" s="1967">
        <f t="shared" si="18"/>
        <v>0</v>
      </c>
      <c r="BA51" s="1967">
        <f t="shared" si="18"/>
        <v>0</v>
      </c>
      <c r="BB51" s="1967">
        <f t="shared" si="18"/>
        <v>0</v>
      </c>
      <c r="BC51" s="1967">
        <f t="shared" si="18"/>
        <v>0</v>
      </c>
      <c r="BD51" s="1967">
        <f t="shared" si="18"/>
        <v>0</v>
      </c>
      <c r="BE51" s="1967">
        <f t="shared" si="18"/>
        <v>0</v>
      </c>
      <c r="BF51" s="1967">
        <f t="shared" si="18"/>
        <v>0</v>
      </c>
      <c r="BG51" s="1989">
        <f t="shared" si="18"/>
        <v>0</v>
      </c>
      <c r="BH51" s="1967">
        <f t="shared" si="18"/>
        <v>0</v>
      </c>
      <c r="BI51" s="1989">
        <f t="shared" si="18"/>
        <v>0</v>
      </c>
      <c r="BJ51" s="1989">
        <f t="shared" si="18"/>
        <v>0</v>
      </c>
      <c r="BK51" s="1989">
        <f t="shared" si="18"/>
        <v>0</v>
      </c>
      <c r="BL51" s="1989">
        <f t="shared" si="18"/>
        <v>0</v>
      </c>
      <c r="BM51" s="1989">
        <f t="shared" si="18"/>
        <v>0</v>
      </c>
    </row>
    <row r="52" spans="1:65" ht="15" customHeight="1">
      <c r="A52" s="4821"/>
      <c r="B52" s="4822"/>
      <c r="C52" s="4832"/>
      <c r="D52" s="4833"/>
      <c r="E52" s="4833"/>
      <c r="F52" s="4833"/>
      <c r="G52" s="4833"/>
      <c r="H52" s="4834"/>
      <c r="I52" s="4848"/>
      <c r="J52" s="4848"/>
      <c r="K52" s="4848"/>
      <c r="L52" s="4848"/>
      <c r="M52" s="4848"/>
      <c r="N52" s="4848"/>
      <c r="O52" s="4848"/>
      <c r="P52" s="4848"/>
      <c r="Q52" s="1969"/>
      <c r="R52" s="1970"/>
      <c r="S52" s="1971"/>
      <c r="T52" s="1970"/>
      <c r="U52" s="1971"/>
      <c r="V52" s="1970"/>
      <c r="W52" s="1971"/>
      <c r="X52" s="1970"/>
      <c r="Y52" s="1971"/>
      <c r="Z52" s="1970"/>
      <c r="AA52" s="1971"/>
      <c r="AB52" s="1970"/>
      <c r="AC52" s="1971"/>
      <c r="AD52" s="1970"/>
      <c r="AE52" s="1971"/>
      <c r="AF52" s="1970"/>
      <c r="AG52" s="1971"/>
      <c r="AH52" s="1970"/>
      <c r="AI52" s="1971"/>
      <c r="AJ52" s="1970"/>
      <c r="AK52" s="1971"/>
      <c r="AL52" s="1970"/>
      <c r="AM52" s="1971"/>
      <c r="AN52" s="1972"/>
      <c r="AO52" s="1980"/>
      <c r="AP52" s="1981"/>
      <c r="AQ52" s="1981"/>
      <c r="AR52" s="1981"/>
      <c r="AS52" s="1981"/>
      <c r="AT52" s="1982"/>
      <c r="AU52" s="1973"/>
      <c r="AV52" s="1973"/>
      <c r="AW52" s="1973"/>
      <c r="AX52" s="1973"/>
      <c r="AY52" s="1973"/>
      <c r="AZ52" s="1973"/>
      <c r="BA52" s="1973"/>
      <c r="BB52" s="1973"/>
      <c r="BC52" s="1973"/>
      <c r="BD52" s="1973"/>
      <c r="BE52" s="1973"/>
      <c r="BF52" s="1973"/>
      <c r="BG52" s="1982"/>
      <c r="BH52" s="1973"/>
      <c r="BI52" s="1982"/>
      <c r="BJ52" s="1982"/>
      <c r="BK52" s="1982"/>
      <c r="BL52" s="1982"/>
      <c r="BM52" s="1982"/>
    </row>
    <row r="53" spans="1:65" s="1983" customFormat="1" ht="15" customHeight="1">
      <c r="A53" s="4821"/>
      <c r="B53" s="4822"/>
      <c r="C53" s="4828"/>
      <c r="D53" s="4829"/>
      <c r="E53" s="4829"/>
      <c r="F53" s="4829"/>
      <c r="G53" s="4829"/>
      <c r="H53" s="4830"/>
      <c r="I53" s="4848"/>
      <c r="J53" s="4848"/>
      <c r="K53" s="4848"/>
      <c r="L53" s="4848"/>
      <c r="M53" s="4848"/>
      <c r="N53" s="4848"/>
      <c r="O53" s="4848"/>
      <c r="P53" s="4848"/>
      <c r="Q53" s="1969"/>
      <c r="R53" s="1970"/>
      <c r="S53" s="1971"/>
      <c r="T53" s="1970"/>
      <c r="U53" s="1971"/>
      <c r="V53" s="1970"/>
      <c r="W53" s="1971"/>
      <c r="X53" s="1970"/>
      <c r="Y53" s="1971"/>
      <c r="Z53" s="1970"/>
      <c r="AA53" s="1971"/>
      <c r="AB53" s="1970"/>
      <c r="AC53" s="1971"/>
      <c r="AD53" s="1970"/>
      <c r="AE53" s="1971"/>
      <c r="AF53" s="1970"/>
      <c r="AG53" s="1971"/>
      <c r="AH53" s="1970"/>
      <c r="AI53" s="1971"/>
      <c r="AJ53" s="1970"/>
      <c r="AK53" s="1971"/>
      <c r="AL53" s="1970"/>
      <c r="AM53" s="1971"/>
      <c r="AN53" s="1972"/>
      <c r="AO53" s="1966"/>
      <c r="AP53" s="1981"/>
      <c r="AQ53" s="1981"/>
      <c r="AR53" s="1981"/>
      <c r="AS53" s="1981"/>
      <c r="AT53" s="1982"/>
      <c r="AU53" s="1973"/>
      <c r="AV53" s="1973"/>
      <c r="AW53" s="1973"/>
      <c r="AX53" s="1973"/>
      <c r="AY53" s="1973"/>
      <c r="AZ53" s="1973"/>
      <c r="BA53" s="1973"/>
      <c r="BB53" s="1973"/>
      <c r="BC53" s="1973"/>
      <c r="BD53" s="1973"/>
      <c r="BE53" s="1973"/>
      <c r="BF53" s="1973"/>
      <c r="BG53" s="1982"/>
      <c r="BH53" s="1973"/>
      <c r="BI53" s="1982"/>
      <c r="BJ53" s="1982"/>
      <c r="BK53" s="1982"/>
      <c r="BL53" s="1982"/>
      <c r="BM53" s="1982"/>
    </row>
    <row r="54" spans="1:65" s="1983" customFormat="1" ht="15" customHeight="1" thickBot="1">
      <c r="A54" s="4823"/>
      <c r="B54" s="4824"/>
      <c r="C54" s="4840"/>
      <c r="D54" s="4841"/>
      <c r="E54" s="4841"/>
      <c r="F54" s="4841"/>
      <c r="G54" s="4841"/>
      <c r="H54" s="4842"/>
      <c r="I54" s="4849"/>
      <c r="J54" s="4849"/>
      <c r="K54" s="4849"/>
      <c r="L54" s="4849"/>
      <c r="M54" s="4849"/>
      <c r="N54" s="4849"/>
      <c r="O54" s="4849"/>
      <c r="P54" s="4849"/>
      <c r="Q54" s="1975"/>
      <c r="R54" s="1976"/>
      <c r="S54" s="1977"/>
      <c r="T54" s="1976"/>
      <c r="U54" s="1977"/>
      <c r="V54" s="1976"/>
      <c r="W54" s="1977"/>
      <c r="X54" s="1976"/>
      <c r="Y54" s="1977"/>
      <c r="Z54" s="1976"/>
      <c r="AA54" s="1977"/>
      <c r="AB54" s="1976"/>
      <c r="AC54" s="1977"/>
      <c r="AD54" s="1976"/>
      <c r="AE54" s="1977"/>
      <c r="AF54" s="1976"/>
      <c r="AG54" s="1977"/>
      <c r="AH54" s="1976"/>
      <c r="AI54" s="1977"/>
      <c r="AJ54" s="1976"/>
      <c r="AK54" s="1977"/>
      <c r="AL54" s="1976"/>
      <c r="AM54" s="1977"/>
      <c r="AN54" s="1978"/>
      <c r="AO54" s="1966"/>
      <c r="AP54" s="1981"/>
      <c r="AQ54" s="1981"/>
      <c r="AR54" s="1981"/>
      <c r="AS54" s="1981"/>
      <c r="AT54" s="1982"/>
      <c r="AU54" s="1973"/>
      <c r="AV54" s="1973"/>
      <c r="AW54" s="1973"/>
      <c r="AX54" s="1973"/>
      <c r="AY54" s="1973"/>
      <c r="AZ54" s="1973"/>
      <c r="BA54" s="1973"/>
      <c r="BB54" s="1973"/>
      <c r="BC54" s="1973"/>
      <c r="BD54" s="1973"/>
      <c r="BE54" s="1973"/>
      <c r="BF54" s="1973"/>
      <c r="BG54" s="1982"/>
      <c r="BH54" s="1973"/>
      <c r="BI54" s="1982"/>
      <c r="BJ54" s="1982"/>
      <c r="BK54" s="1982"/>
      <c r="BL54" s="1982"/>
      <c r="BM54" s="1982"/>
    </row>
    <row r="55" spans="1:65" s="1983" customFormat="1" ht="15" customHeight="1">
      <c r="A55" s="4819">
        <v>11</v>
      </c>
      <c r="B55" s="4820"/>
      <c r="C55" s="4825"/>
      <c r="D55" s="4826"/>
      <c r="E55" s="4826"/>
      <c r="F55" s="4826"/>
      <c r="G55" s="4826"/>
      <c r="H55" s="4827"/>
      <c r="I55" s="4847"/>
      <c r="J55" s="4847"/>
      <c r="K55" s="4847"/>
      <c r="L55" s="4847"/>
      <c r="M55" s="4847"/>
      <c r="N55" s="4847"/>
      <c r="O55" s="4847"/>
      <c r="P55" s="4847"/>
      <c r="Q55" s="1962"/>
      <c r="R55" s="1963"/>
      <c r="S55" s="1964"/>
      <c r="T55" s="1963"/>
      <c r="U55" s="1964"/>
      <c r="V55" s="1963"/>
      <c r="W55" s="1964"/>
      <c r="X55" s="1963"/>
      <c r="Y55" s="1964"/>
      <c r="Z55" s="1963"/>
      <c r="AA55" s="1964"/>
      <c r="AB55" s="1963"/>
      <c r="AC55" s="1964"/>
      <c r="AD55" s="1963"/>
      <c r="AE55" s="1964"/>
      <c r="AF55" s="1963"/>
      <c r="AG55" s="1964"/>
      <c r="AH55" s="1963"/>
      <c r="AI55" s="1964"/>
      <c r="AJ55" s="1963"/>
      <c r="AK55" s="1964"/>
      <c r="AL55" s="1963"/>
      <c r="AM55" s="1964"/>
      <c r="AN55" s="1965"/>
      <c r="AO55" s="1966" t="str">
        <f>IF(COUNTIF(AP55:BM55,0),"✖","○")</f>
        <v>✖</v>
      </c>
      <c r="AP55" s="1988">
        <f t="shared" ref="AP55:BM55" si="19">COUNTA(Q55:Q58)</f>
        <v>0</v>
      </c>
      <c r="AQ55" s="1988">
        <f t="shared" si="19"/>
        <v>0</v>
      </c>
      <c r="AR55" s="1988">
        <f t="shared" si="19"/>
        <v>0</v>
      </c>
      <c r="AS55" s="1988">
        <f t="shared" si="19"/>
        <v>0</v>
      </c>
      <c r="AT55" s="1989">
        <f t="shared" si="19"/>
        <v>0</v>
      </c>
      <c r="AU55" s="1967">
        <f t="shared" si="19"/>
        <v>0</v>
      </c>
      <c r="AV55" s="1967">
        <f t="shared" si="19"/>
        <v>0</v>
      </c>
      <c r="AW55" s="1967">
        <f t="shared" si="19"/>
        <v>0</v>
      </c>
      <c r="AX55" s="1967">
        <f t="shared" si="19"/>
        <v>0</v>
      </c>
      <c r="AY55" s="1967">
        <f t="shared" si="19"/>
        <v>0</v>
      </c>
      <c r="AZ55" s="1967">
        <f t="shared" si="19"/>
        <v>0</v>
      </c>
      <c r="BA55" s="1967">
        <f t="shared" si="19"/>
        <v>0</v>
      </c>
      <c r="BB55" s="1967">
        <f t="shared" si="19"/>
        <v>0</v>
      </c>
      <c r="BC55" s="1967">
        <f t="shared" si="19"/>
        <v>0</v>
      </c>
      <c r="BD55" s="1967">
        <f t="shared" si="19"/>
        <v>0</v>
      </c>
      <c r="BE55" s="1967">
        <f t="shared" si="19"/>
        <v>0</v>
      </c>
      <c r="BF55" s="1967">
        <f t="shared" si="19"/>
        <v>0</v>
      </c>
      <c r="BG55" s="1989">
        <f t="shared" si="19"/>
        <v>0</v>
      </c>
      <c r="BH55" s="1967">
        <f t="shared" si="19"/>
        <v>0</v>
      </c>
      <c r="BI55" s="1989">
        <f t="shared" si="19"/>
        <v>0</v>
      </c>
      <c r="BJ55" s="1989">
        <f t="shared" si="19"/>
        <v>0</v>
      </c>
      <c r="BK55" s="1989">
        <f t="shared" si="19"/>
        <v>0</v>
      </c>
      <c r="BL55" s="1989">
        <f t="shared" si="19"/>
        <v>0</v>
      </c>
      <c r="BM55" s="1989">
        <f t="shared" si="19"/>
        <v>0</v>
      </c>
    </row>
    <row r="56" spans="1:65" ht="15" customHeight="1">
      <c r="A56" s="4821"/>
      <c r="B56" s="4822"/>
      <c r="C56" s="4832"/>
      <c r="D56" s="4833"/>
      <c r="E56" s="4833"/>
      <c r="F56" s="4833"/>
      <c r="G56" s="4833"/>
      <c r="H56" s="4834"/>
      <c r="I56" s="4848"/>
      <c r="J56" s="4848"/>
      <c r="K56" s="4848"/>
      <c r="L56" s="4848"/>
      <c r="M56" s="4848"/>
      <c r="N56" s="4848"/>
      <c r="O56" s="4848"/>
      <c r="P56" s="4848"/>
      <c r="Q56" s="1969"/>
      <c r="R56" s="1970"/>
      <c r="S56" s="1971"/>
      <c r="T56" s="1970"/>
      <c r="U56" s="1971"/>
      <c r="V56" s="1970"/>
      <c r="W56" s="1971"/>
      <c r="X56" s="1970"/>
      <c r="Y56" s="1971"/>
      <c r="Z56" s="1970"/>
      <c r="AA56" s="1971"/>
      <c r="AB56" s="1970"/>
      <c r="AC56" s="1971"/>
      <c r="AD56" s="1970"/>
      <c r="AE56" s="1971"/>
      <c r="AF56" s="1970"/>
      <c r="AG56" s="1971"/>
      <c r="AH56" s="1970"/>
      <c r="AI56" s="1971"/>
      <c r="AJ56" s="1970"/>
      <c r="AK56" s="1971"/>
      <c r="AL56" s="1970"/>
      <c r="AM56" s="1971"/>
      <c r="AN56" s="1972"/>
      <c r="AO56" s="1990"/>
      <c r="AP56" s="1981"/>
      <c r="AQ56" s="1981"/>
      <c r="AR56" s="1981"/>
      <c r="AS56" s="1981"/>
      <c r="AT56" s="1982"/>
      <c r="AU56" s="1973"/>
      <c r="AV56" s="1973"/>
      <c r="AW56" s="1973"/>
      <c r="AX56" s="1973"/>
      <c r="AY56" s="1973"/>
      <c r="AZ56" s="1973"/>
      <c r="BA56" s="1973"/>
      <c r="BB56" s="1973"/>
      <c r="BC56" s="1973"/>
      <c r="BD56" s="1973"/>
      <c r="BE56" s="1973"/>
      <c r="BF56" s="1973"/>
      <c r="BG56" s="1982"/>
      <c r="BH56" s="1973"/>
      <c r="BI56" s="1982"/>
      <c r="BJ56" s="1982"/>
      <c r="BK56" s="1982"/>
      <c r="BL56" s="1982"/>
      <c r="BM56" s="1982"/>
    </row>
    <row r="57" spans="1:65" ht="15" customHeight="1">
      <c r="A57" s="4821"/>
      <c r="B57" s="4822"/>
      <c r="C57" s="4828"/>
      <c r="D57" s="4829"/>
      <c r="E57" s="4829"/>
      <c r="F57" s="4829"/>
      <c r="G57" s="4829"/>
      <c r="H57" s="4830"/>
      <c r="I57" s="4848"/>
      <c r="J57" s="4848"/>
      <c r="K57" s="4848"/>
      <c r="L57" s="4848"/>
      <c r="M57" s="4848"/>
      <c r="N57" s="4848"/>
      <c r="O57" s="4848"/>
      <c r="P57" s="4848"/>
      <c r="Q57" s="1969"/>
      <c r="R57" s="1970"/>
      <c r="S57" s="1971"/>
      <c r="T57" s="1970"/>
      <c r="U57" s="1971"/>
      <c r="V57" s="1970"/>
      <c r="W57" s="1971"/>
      <c r="X57" s="1970"/>
      <c r="Y57" s="1971"/>
      <c r="Z57" s="1970"/>
      <c r="AA57" s="1971"/>
      <c r="AB57" s="1970"/>
      <c r="AC57" s="1971"/>
      <c r="AD57" s="1970"/>
      <c r="AE57" s="1971"/>
      <c r="AF57" s="1970"/>
      <c r="AG57" s="1971"/>
      <c r="AH57" s="1970"/>
      <c r="AI57" s="1971"/>
      <c r="AJ57" s="1970"/>
      <c r="AK57" s="1971"/>
      <c r="AL57" s="1970"/>
      <c r="AM57" s="1971"/>
      <c r="AN57" s="1972"/>
      <c r="AO57" s="1990"/>
      <c r="AP57" s="1981"/>
      <c r="AQ57" s="1981"/>
      <c r="AR57" s="1981"/>
      <c r="AS57" s="1981"/>
      <c r="AT57" s="1982"/>
      <c r="AU57" s="1973"/>
      <c r="AV57" s="1973"/>
      <c r="AW57" s="1973"/>
      <c r="AX57" s="1973"/>
      <c r="AY57" s="1973"/>
      <c r="AZ57" s="1973"/>
      <c r="BA57" s="1973"/>
      <c r="BB57" s="1973"/>
      <c r="BC57" s="1973"/>
      <c r="BD57" s="1973"/>
      <c r="BE57" s="1973"/>
      <c r="BF57" s="1973"/>
      <c r="BG57" s="1982"/>
      <c r="BH57" s="1973"/>
      <c r="BI57" s="1982"/>
      <c r="BJ57" s="1982"/>
      <c r="BK57" s="1982"/>
      <c r="BL57" s="1982"/>
      <c r="BM57" s="1982"/>
    </row>
    <row r="58" spans="1:65" ht="15" customHeight="1" thickBot="1">
      <c r="A58" s="4823"/>
      <c r="B58" s="4824"/>
      <c r="C58" s="4840"/>
      <c r="D58" s="4841"/>
      <c r="E58" s="4841"/>
      <c r="F58" s="4841"/>
      <c r="G58" s="4841"/>
      <c r="H58" s="4842"/>
      <c r="I58" s="4849"/>
      <c r="J58" s="4849"/>
      <c r="K58" s="4849"/>
      <c r="L58" s="4849"/>
      <c r="M58" s="4849"/>
      <c r="N58" s="4849"/>
      <c r="O58" s="4849"/>
      <c r="P58" s="4849"/>
      <c r="Q58" s="1975"/>
      <c r="R58" s="1976"/>
      <c r="S58" s="1977"/>
      <c r="T58" s="1976"/>
      <c r="U58" s="1977"/>
      <c r="V58" s="1976"/>
      <c r="W58" s="1977"/>
      <c r="X58" s="1976"/>
      <c r="Y58" s="1977"/>
      <c r="Z58" s="1976"/>
      <c r="AA58" s="1977"/>
      <c r="AB58" s="1976"/>
      <c r="AC58" s="1977"/>
      <c r="AD58" s="1976"/>
      <c r="AE58" s="1977"/>
      <c r="AF58" s="1976"/>
      <c r="AG58" s="1977"/>
      <c r="AH58" s="1976"/>
      <c r="AI58" s="1977"/>
      <c r="AJ58" s="1976"/>
      <c r="AK58" s="1977"/>
      <c r="AL58" s="1976"/>
      <c r="AM58" s="1977"/>
      <c r="AN58" s="1978"/>
      <c r="AO58" s="1990"/>
      <c r="AP58" s="1981"/>
      <c r="AQ58" s="1981"/>
      <c r="AR58" s="1981"/>
      <c r="AS58" s="1981"/>
      <c r="AT58" s="1982"/>
      <c r="AU58" s="1973"/>
      <c r="AV58" s="1973"/>
      <c r="AW58" s="1973"/>
      <c r="AX58" s="1973"/>
      <c r="AY58" s="1973"/>
      <c r="AZ58" s="1973"/>
      <c r="BA58" s="1973"/>
      <c r="BB58" s="1973"/>
      <c r="BC58" s="1973"/>
      <c r="BD58" s="1973"/>
      <c r="BE58" s="1973"/>
      <c r="BF58" s="1973"/>
      <c r="BG58" s="1982"/>
      <c r="BH58" s="1973"/>
      <c r="BI58" s="1982"/>
      <c r="BJ58" s="1982"/>
      <c r="BK58" s="1982"/>
      <c r="BL58" s="1982"/>
      <c r="BM58" s="1982"/>
    </row>
    <row r="59" spans="1:65" ht="15" customHeight="1">
      <c r="A59" s="4819">
        <v>12</v>
      </c>
      <c r="B59" s="4820"/>
      <c r="C59" s="4825"/>
      <c r="D59" s="4826"/>
      <c r="E59" s="4826"/>
      <c r="F59" s="4826"/>
      <c r="G59" s="4826"/>
      <c r="H59" s="4827"/>
      <c r="I59" s="4847"/>
      <c r="J59" s="4847"/>
      <c r="K59" s="4847"/>
      <c r="L59" s="4847"/>
      <c r="M59" s="4847"/>
      <c r="N59" s="4847"/>
      <c r="O59" s="4847"/>
      <c r="P59" s="4847"/>
      <c r="Q59" s="1969"/>
      <c r="R59" s="1970"/>
      <c r="S59" s="1971"/>
      <c r="T59" s="1970"/>
      <c r="U59" s="1971"/>
      <c r="V59" s="1970"/>
      <c r="W59" s="1971"/>
      <c r="X59" s="1970"/>
      <c r="Y59" s="1971"/>
      <c r="Z59" s="1970"/>
      <c r="AA59" s="1971"/>
      <c r="AB59" s="1970"/>
      <c r="AC59" s="1971"/>
      <c r="AD59" s="1970"/>
      <c r="AE59" s="1971"/>
      <c r="AF59" s="1970"/>
      <c r="AG59" s="1971"/>
      <c r="AH59" s="1970"/>
      <c r="AI59" s="1971"/>
      <c r="AJ59" s="1970"/>
      <c r="AK59" s="1971"/>
      <c r="AL59" s="1970"/>
      <c r="AM59" s="1971"/>
      <c r="AN59" s="1972"/>
      <c r="AO59" s="1990" t="str">
        <f>IF(COUNTIF(AP59:BM59,0),"✖","○")</f>
        <v>✖</v>
      </c>
      <c r="AP59" s="1988">
        <f t="shared" ref="AP59:BM59" si="20">COUNTA(Q59:Q62)</f>
        <v>0</v>
      </c>
      <c r="AQ59" s="1988">
        <f t="shared" si="20"/>
        <v>0</v>
      </c>
      <c r="AR59" s="1988">
        <f t="shared" si="20"/>
        <v>0</v>
      </c>
      <c r="AS59" s="1988">
        <f t="shared" si="20"/>
        <v>0</v>
      </c>
      <c r="AT59" s="1989">
        <f t="shared" si="20"/>
        <v>0</v>
      </c>
      <c r="AU59" s="1967">
        <f t="shared" si="20"/>
        <v>0</v>
      </c>
      <c r="AV59" s="1967">
        <f t="shared" si="20"/>
        <v>0</v>
      </c>
      <c r="AW59" s="1967">
        <f t="shared" si="20"/>
        <v>0</v>
      </c>
      <c r="AX59" s="1967">
        <f t="shared" si="20"/>
        <v>0</v>
      </c>
      <c r="AY59" s="1967">
        <f t="shared" si="20"/>
        <v>0</v>
      </c>
      <c r="AZ59" s="1967">
        <f t="shared" si="20"/>
        <v>0</v>
      </c>
      <c r="BA59" s="1967">
        <f t="shared" si="20"/>
        <v>0</v>
      </c>
      <c r="BB59" s="1967">
        <f t="shared" si="20"/>
        <v>0</v>
      </c>
      <c r="BC59" s="1967">
        <f t="shared" si="20"/>
        <v>0</v>
      </c>
      <c r="BD59" s="1967">
        <f t="shared" si="20"/>
        <v>0</v>
      </c>
      <c r="BE59" s="1967">
        <f t="shared" si="20"/>
        <v>0</v>
      </c>
      <c r="BF59" s="1967">
        <f t="shared" si="20"/>
        <v>0</v>
      </c>
      <c r="BG59" s="1989">
        <f t="shared" si="20"/>
        <v>0</v>
      </c>
      <c r="BH59" s="1967">
        <f t="shared" si="20"/>
        <v>0</v>
      </c>
      <c r="BI59" s="1989">
        <f t="shared" si="20"/>
        <v>0</v>
      </c>
      <c r="BJ59" s="1989">
        <f t="shared" si="20"/>
        <v>0</v>
      </c>
      <c r="BK59" s="1989">
        <f t="shared" si="20"/>
        <v>0</v>
      </c>
      <c r="BL59" s="1989">
        <f t="shared" si="20"/>
        <v>0</v>
      </c>
      <c r="BM59" s="1989">
        <f t="shared" si="20"/>
        <v>0</v>
      </c>
    </row>
    <row r="60" spans="1:65" ht="15" customHeight="1">
      <c r="A60" s="4821"/>
      <c r="B60" s="4822"/>
      <c r="C60" s="4832"/>
      <c r="D60" s="4833"/>
      <c r="E60" s="4833"/>
      <c r="F60" s="4833"/>
      <c r="G60" s="4833"/>
      <c r="H60" s="4834"/>
      <c r="I60" s="4848"/>
      <c r="J60" s="4848"/>
      <c r="K60" s="4848"/>
      <c r="L60" s="4848"/>
      <c r="M60" s="4848"/>
      <c r="N60" s="4848"/>
      <c r="O60" s="4848"/>
      <c r="P60" s="4848"/>
      <c r="Q60" s="1969"/>
      <c r="R60" s="1970"/>
      <c r="S60" s="1971"/>
      <c r="T60" s="1970"/>
      <c r="U60" s="1971"/>
      <c r="V60" s="1970"/>
      <c r="W60" s="1971"/>
      <c r="X60" s="1970"/>
      <c r="Y60" s="1971"/>
      <c r="Z60" s="1970"/>
      <c r="AA60" s="1971"/>
      <c r="AB60" s="1970"/>
      <c r="AC60" s="1971"/>
      <c r="AD60" s="1970"/>
      <c r="AE60" s="1971"/>
      <c r="AF60" s="1970"/>
      <c r="AG60" s="1971"/>
      <c r="AH60" s="1970"/>
      <c r="AI60" s="1971"/>
      <c r="AJ60" s="1970"/>
      <c r="AK60" s="1971"/>
      <c r="AL60" s="1970"/>
      <c r="AM60" s="1971"/>
      <c r="AN60" s="1972"/>
      <c r="AO60" s="1990"/>
      <c r="AP60" s="1981"/>
      <c r="AQ60" s="1981"/>
      <c r="AR60" s="1981"/>
      <c r="AS60" s="1981"/>
      <c r="AT60" s="1982"/>
      <c r="AU60" s="1973"/>
      <c r="AV60" s="1973"/>
      <c r="AW60" s="1973"/>
      <c r="AX60" s="1973"/>
      <c r="AY60" s="1973"/>
      <c r="AZ60" s="1973"/>
      <c r="BA60" s="1973"/>
      <c r="BB60" s="1973"/>
      <c r="BC60" s="1973"/>
      <c r="BD60" s="1973"/>
      <c r="BE60" s="1973"/>
      <c r="BF60" s="1973"/>
      <c r="BG60" s="1982"/>
      <c r="BH60" s="1973"/>
      <c r="BI60" s="1982"/>
      <c r="BJ60" s="1982"/>
      <c r="BK60" s="1982"/>
      <c r="BL60" s="1982"/>
      <c r="BM60" s="1982"/>
    </row>
    <row r="61" spans="1:65" ht="15" customHeight="1">
      <c r="A61" s="4821"/>
      <c r="B61" s="4822"/>
      <c r="C61" s="4828"/>
      <c r="D61" s="4829"/>
      <c r="E61" s="4829"/>
      <c r="F61" s="4829"/>
      <c r="G61" s="4829"/>
      <c r="H61" s="4830"/>
      <c r="I61" s="4848"/>
      <c r="J61" s="4848"/>
      <c r="K61" s="4848"/>
      <c r="L61" s="4848"/>
      <c r="M61" s="4848"/>
      <c r="N61" s="4848"/>
      <c r="O61" s="4848"/>
      <c r="P61" s="4848"/>
      <c r="Q61" s="1969"/>
      <c r="R61" s="1970"/>
      <c r="S61" s="1971"/>
      <c r="T61" s="1970"/>
      <c r="U61" s="1971"/>
      <c r="V61" s="1970"/>
      <c r="W61" s="1971"/>
      <c r="X61" s="1970"/>
      <c r="Y61" s="1971"/>
      <c r="Z61" s="1970"/>
      <c r="AA61" s="1971"/>
      <c r="AB61" s="1970"/>
      <c r="AC61" s="1971"/>
      <c r="AD61" s="1970"/>
      <c r="AE61" s="1971"/>
      <c r="AF61" s="1970"/>
      <c r="AG61" s="1971"/>
      <c r="AH61" s="1970"/>
      <c r="AI61" s="1971"/>
      <c r="AJ61" s="1970"/>
      <c r="AK61" s="1971"/>
      <c r="AL61" s="1970"/>
      <c r="AM61" s="1971"/>
      <c r="AN61" s="1972"/>
      <c r="AO61" s="1990"/>
      <c r="AP61" s="1981"/>
      <c r="AQ61" s="1981"/>
      <c r="AR61" s="1981"/>
      <c r="AS61" s="1981"/>
      <c r="AT61" s="1982"/>
      <c r="AU61" s="1973"/>
      <c r="AV61" s="1973"/>
      <c r="AW61" s="1973"/>
      <c r="AX61" s="1973"/>
      <c r="AY61" s="1973"/>
      <c r="AZ61" s="1973"/>
      <c r="BA61" s="1973"/>
      <c r="BB61" s="1973"/>
      <c r="BC61" s="1973"/>
      <c r="BD61" s="1973"/>
      <c r="BE61" s="1973"/>
      <c r="BF61" s="1973"/>
      <c r="BG61" s="1982"/>
      <c r="BH61" s="1973"/>
      <c r="BI61" s="1982"/>
      <c r="BJ61" s="1982"/>
      <c r="BK61" s="1982"/>
      <c r="BL61" s="1982"/>
      <c r="BM61" s="1982"/>
    </row>
    <row r="62" spans="1:65" ht="15" customHeight="1" thickBot="1">
      <c r="A62" s="4823"/>
      <c r="B62" s="4824"/>
      <c r="C62" s="4840"/>
      <c r="D62" s="4841"/>
      <c r="E62" s="4841"/>
      <c r="F62" s="4841"/>
      <c r="G62" s="4841"/>
      <c r="H62" s="4842"/>
      <c r="I62" s="4849"/>
      <c r="J62" s="4849"/>
      <c r="K62" s="4849"/>
      <c r="L62" s="4849"/>
      <c r="M62" s="4849"/>
      <c r="N62" s="4849"/>
      <c r="O62" s="4849"/>
      <c r="P62" s="4849"/>
      <c r="Q62" s="1975"/>
      <c r="R62" s="1976"/>
      <c r="S62" s="1977"/>
      <c r="T62" s="1976"/>
      <c r="U62" s="1977"/>
      <c r="V62" s="1976"/>
      <c r="W62" s="1977"/>
      <c r="X62" s="1976"/>
      <c r="Y62" s="1977"/>
      <c r="Z62" s="1976"/>
      <c r="AA62" s="1977"/>
      <c r="AB62" s="1976"/>
      <c r="AC62" s="1977"/>
      <c r="AD62" s="1976"/>
      <c r="AE62" s="1977"/>
      <c r="AF62" s="1976"/>
      <c r="AG62" s="1977"/>
      <c r="AH62" s="1976"/>
      <c r="AI62" s="1977"/>
      <c r="AJ62" s="1976"/>
      <c r="AK62" s="1977"/>
      <c r="AL62" s="1976"/>
      <c r="AM62" s="1977"/>
      <c r="AN62" s="1978"/>
      <c r="AO62" s="1990"/>
      <c r="AP62" s="1981"/>
      <c r="AQ62" s="1981"/>
      <c r="AR62" s="1981"/>
      <c r="AS62" s="1981"/>
      <c r="AT62" s="1982"/>
      <c r="AU62" s="1973"/>
      <c r="AV62" s="1973"/>
      <c r="AW62" s="1973"/>
      <c r="AX62" s="1973"/>
      <c r="AY62" s="1973"/>
      <c r="AZ62" s="1973"/>
      <c r="BA62" s="1973"/>
      <c r="BB62" s="1973"/>
      <c r="BC62" s="1973"/>
      <c r="BD62" s="1973"/>
      <c r="BE62" s="1973"/>
      <c r="BF62" s="1973"/>
      <c r="BG62" s="1982"/>
      <c r="BH62" s="1973"/>
      <c r="BI62" s="1982"/>
      <c r="BJ62" s="1982"/>
      <c r="BK62" s="1982"/>
      <c r="BL62" s="1982"/>
      <c r="BM62" s="1982"/>
    </row>
    <row r="63" spans="1:65" ht="15" customHeight="1">
      <c r="A63" s="4819">
        <v>13</v>
      </c>
      <c r="B63" s="4820"/>
      <c r="C63" s="4825"/>
      <c r="D63" s="4826"/>
      <c r="E63" s="4826"/>
      <c r="F63" s="4826"/>
      <c r="G63" s="4826"/>
      <c r="H63" s="4827"/>
      <c r="I63" s="4847"/>
      <c r="J63" s="4847"/>
      <c r="K63" s="4847"/>
      <c r="L63" s="4847"/>
      <c r="M63" s="4847"/>
      <c r="N63" s="4847"/>
      <c r="O63" s="4847"/>
      <c r="P63" s="4847"/>
      <c r="Q63" s="1969"/>
      <c r="R63" s="1970"/>
      <c r="S63" s="1971"/>
      <c r="T63" s="1970"/>
      <c r="U63" s="1971"/>
      <c r="V63" s="1970"/>
      <c r="W63" s="1971"/>
      <c r="X63" s="1970"/>
      <c r="Y63" s="1971"/>
      <c r="Z63" s="1970"/>
      <c r="AA63" s="1971"/>
      <c r="AB63" s="1970"/>
      <c r="AC63" s="1971"/>
      <c r="AD63" s="1970"/>
      <c r="AE63" s="1971"/>
      <c r="AF63" s="1970"/>
      <c r="AG63" s="1971"/>
      <c r="AH63" s="1970"/>
      <c r="AI63" s="1971"/>
      <c r="AJ63" s="1970"/>
      <c r="AK63" s="1971"/>
      <c r="AL63" s="1970"/>
      <c r="AM63" s="1971"/>
      <c r="AN63" s="1972"/>
      <c r="AO63" s="1990" t="str">
        <f>IF(COUNTIF(AP63:BM63,0),"✖","○")</f>
        <v>✖</v>
      </c>
      <c r="AP63" s="1988">
        <f t="shared" ref="AP63:BM63" si="21">COUNTA(Q63:Q66)</f>
        <v>0</v>
      </c>
      <c r="AQ63" s="1988">
        <f t="shared" si="21"/>
        <v>0</v>
      </c>
      <c r="AR63" s="1988">
        <f t="shared" si="21"/>
        <v>0</v>
      </c>
      <c r="AS63" s="1988">
        <f t="shared" si="21"/>
        <v>0</v>
      </c>
      <c r="AT63" s="1989">
        <f t="shared" si="21"/>
        <v>0</v>
      </c>
      <c r="AU63" s="1967">
        <f t="shared" si="21"/>
        <v>0</v>
      </c>
      <c r="AV63" s="1967">
        <f t="shared" si="21"/>
        <v>0</v>
      </c>
      <c r="AW63" s="1967">
        <f t="shared" si="21"/>
        <v>0</v>
      </c>
      <c r="AX63" s="1967">
        <f t="shared" si="21"/>
        <v>0</v>
      </c>
      <c r="AY63" s="1967">
        <f t="shared" si="21"/>
        <v>0</v>
      </c>
      <c r="AZ63" s="1967">
        <f t="shared" si="21"/>
        <v>0</v>
      </c>
      <c r="BA63" s="1967">
        <f t="shared" si="21"/>
        <v>0</v>
      </c>
      <c r="BB63" s="1967">
        <f t="shared" si="21"/>
        <v>0</v>
      </c>
      <c r="BC63" s="1967">
        <f t="shared" si="21"/>
        <v>0</v>
      </c>
      <c r="BD63" s="1967">
        <f t="shared" si="21"/>
        <v>0</v>
      </c>
      <c r="BE63" s="1967">
        <f t="shared" si="21"/>
        <v>0</v>
      </c>
      <c r="BF63" s="1967">
        <f t="shared" si="21"/>
        <v>0</v>
      </c>
      <c r="BG63" s="1989">
        <f t="shared" si="21"/>
        <v>0</v>
      </c>
      <c r="BH63" s="1967">
        <f t="shared" si="21"/>
        <v>0</v>
      </c>
      <c r="BI63" s="1989">
        <f t="shared" si="21"/>
        <v>0</v>
      </c>
      <c r="BJ63" s="1989">
        <f t="shared" si="21"/>
        <v>0</v>
      </c>
      <c r="BK63" s="1989">
        <f t="shared" si="21"/>
        <v>0</v>
      </c>
      <c r="BL63" s="1989">
        <f t="shared" si="21"/>
        <v>0</v>
      </c>
      <c r="BM63" s="1989">
        <f t="shared" si="21"/>
        <v>0</v>
      </c>
    </row>
    <row r="64" spans="1:65" ht="15" customHeight="1">
      <c r="A64" s="4821"/>
      <c r="B64" s="4822"/>
      <c r="C64" s="4832"/>
      <c r="D64" s="4833"/>
      <c r="E64" s="4833"/>
      <c r="F64" s="4833"/>
      <c r="G64" s="4833"/>
      <c r="H64" s="4834"/>
      <c r="I64" s="4848"/>
      <c r="J64" s="4848"/>
      <c r="K64" s="4848"/>
      <c r="L64" s="4848"/>
      <c r="M64" s="4848"/>
      <c r="N64" s="4848"/>
      <c r="O64" s="4848"/>
      <c r="P64" s="4848"/>
      <c r="Q64" s="1969"/>
      <c r="R64" s="1970"/>
      <c r="S64" s="1971"/>
      <c r="T64" s="1970"/>
      <c r="U64" s="1971"/>
      <c r="V64" s="1970"/>
      <c r="W64" s="1971"/>
      <c r="X64" s="1970"/>
      <c r="Y64" s="1971"/>
      <c r="Z64" s="1970"/>
      <c r="AA64" s="1971"/>
      <c r="AB64" s="1970"/>
      <c r="AC64" s="1971"/>
      <c r="AD64" s="1970"/>
      <c r="AE64" s="1971"/>
      <c r="AF64" s="1970"/>
      <c r="AG64" s="1971"/>
      <c r="AH64" s="1970"/>
      <c r="AI64" s="1971"/>
      <c r="AJ64" s="1970"/>
      <c r="AK64" s="1971"/>
      <c r="AL64" s="1970"/>
      <c r="AM64" s="1971"/>
      <c r="AN64" s="1972"/>
      <c r="AO64" s="1990"/>
      <c r="AP64" s="1981"/>
      <c r="AQ64" s="1981"/>
      <c r="AR64" s="1981"/>
      <c r="AS64" s="1981"/>
      <c r="AT64" s="1982"/>
      <c r="AU64" s="1973"/>
      <c r="AV64" s="1973"/>
      <c r="AW64" s="1973"/>
      <c r="AX64" s="1973"/>
      <c r="AY64" s="1973"/>
      <c r="AZ64" s="1973"/>
      <c r="BA64" s="1973"/>
      <c r="BB64" s="1973"/>
      <c r="BC64" s="1973"/>
      <c r="BD64" s="1973"/>
      <c r="BE64" s="1973"/>
      <c r="BF64" s="1973"/>
      <c r="BG64" s="1982"/>
      <c r="BH64" s="1973"/>
      <c r="BI64" s="1982"/>
      <c r="BJ64" s="1982"/>
      <c r="BK64" s="1982"/>
      <c r="BL64" s="1982"/>
      <c r="BM64" s="1982"/>
    </row>
    <row r="65" spans="1:65" ht="15" customHeight="1">
      <c r="A65" s="4821"/>
      <c r="B65" s="4822"/>
      <c r="C65" s="4828"/>
      <c r="D65" s="4829"/>
      <c r="E65" s="4829"/>
      <c r="F65" s="4829"/>
      <c r="G65" s="4829"/>
      <c r="H65" s="4830"/>
      <c r="I65" s="4848"/>
      <c r="J65" s="4848"/>
      <c r="K65" s="4848"/>
      <c r="L65" s="4848"/>
      <c r="M65" s="4848"/>
      <c r="N65" s="4848"/>
      <c r="O65" s="4848"/>
      <c r="P65" s="4848"/>
      <c r="Q65" s="1969"/>
      <c r="R65" s="1970"/>
      <c r="S65" s="1971"/>
      <c r="T65" s="1970"/>
      <c r="U65" s="1971"/>
      <c r="V65" s="1970"/>
      <c r="W65" s="1971"/>
      <c r="X65" s="1970"/>
      <c r="Y65" s="1971"/>
      <c r="Z65" s="1970"/>
      <c r="AA65" s="1971"/>
      <c r="AB65" s="1970"/>
      <c r="AC65" s="1971"/>
      <c r="AD65" s="1970"/>
      <c r="AE65" s="1971"/>
      <c r="AF65" s="1970"/>
      <c r="AG65" s="1971"/>
      <c r="AH65" s="1970"/>
      <c r="AI65" s="1971"/>
      <c r="AJ65" s="1970"/>
      <c r="AK65" s="1971"/>
      <c r="AL65" s="1970"/>
      <c r="AM65" s="1971"/>
      <c r="AN65" s="1972"/>
      <c r="AO65" s="1990"/>
      <c r="AP65" s="1981"/>
      <c r="AQ65" s="1981"/>
      <c r="AR65" s="1981"/>
      <c r="AS65" s="1981"/>
      <c r="AT65" s="1982"/>
      <c r="AU65" s="1973"/>
      <c r="AV65" s="1973"/>
      <c r="AW65" s="1973"/>
      <c r="AX65" s="1973"/>
      <c r="AY65" s="1973"/>
      <c r="AZ65" s="1973"/>
      <c r="BA65" s="1973"/>
      <c r="BB65" s="1973"/>
      <c r="BC65" s="1973"/>
      <c r="BD65" s="1973"/>
      <c r="BE65" s="1973"/>
      <c r="BF65" s="1973"/>
      <c r="BG65" s="1982"/>
      <c r="BH65" s="1973"/>
      <c r="BI65" s="1982"/>
      <c r="BJ65" s="1982"/>
      <c r="BK65" s="1982"/>
      <c r="BL65" s="1982"/>
      <c r="BM65" s="1982"/>
    </row>
    <row r="66" spans="1:65" ht="15" customHeight="1" thickBot="1">
      <c r="A66" s="4823"/>
      <c r="B66" s="4824"/>
      <c r="C66" s="4840"/>
      <c r="D66" s="4841"/>
      <c r="E66" s="4841"/>
      <c r="F66" s="4841"/>
      <c r="G66" s="4841"/>
      <c r="H66" s="4842"/>
      <c r="I66" s="4849"/>
      <c r="J66" s="4849"/>
      <c r="K66" s="4849"/>
      <c r="L66" s="4849"/>
      <c r="M66" s="4849"/>
      <c r="N66" s="4849"/>
      <c r="O66" s="4849"/>
      <c r="P66" s="4849"/>
      <c r="Q66" s="1975"/>
      <c r="R66" s="1976"/>
      <c r="S66" s="1977"/>
      <c r="T66" s="1976"/>
      <c r="U66" s="1977"/>
      <c r="V66" s="1976"/>
      <c r="W66" s="1977"/>
      <c r="X66" s="1976"/>
      <c r="Y66" s="1977"/>
      <c r="Z66" s="1976"/>
      <c r="AA66" s="1977"/>
      <c r="AB66" s="1976"/>
      <c r="AC66" s="1977"/>
      <c r="AD66" s="1976"/>
      <c r="AE66" s="1977"/>
      <c r="AF66" s="1976"/>
      <c r="AG66" s="1977"/>
      <c r="AH66" s="1976"/>
      <c r="AI66" s="1977"/>
      <c r="AJ66" s="1976"/>
      <c r="AK66" s="1977"/>
      <c r="AL66" s="1976"/>
      <c r="AM66" s="1977"/>
      <c r="AN66" s="1978"/>
      <c r="AO66" s="1990"/>
      <c r="AP66" s="1981"/>
      <c r="AQ66" s="1981"/>
      <c r="AR66" s="1981"/>
      <c r="AS66" s="1981"/>
      <c r="AT66" s="1982"/>
      <c r="AU66" s="1973"/>
      <c r="AV66" s="1973"/>
      <c r="AW66" s="1973"/>
      <c r="AX66" s="1973"/>
      <c r="AY66" s="1973"/>
      <c r="AZ66" s="1973"/>
      <c r="BA66" s="1973"/>
      <c r="BB66" s="1973"/>
      <c r="BC66" s="1973"/>
      <c r="BD66" s="1973"/>
      <c r="BE66" s="1973"/>
      <c r="BF66" s="1973"/>
      <c r="BG66" s="1982"/>
      <c r="BH66" s="1973"/>
      <c r="BI66" s="1982"/>
      <c r="BJ66" s="1982"/>
      <c r="BK66" s="1982"/>
      <c r="BL66" s="1982"/>
      <c r="BM66" s="1982"/>
    </row>
    <row r="67" spans="1:65" ht="15" customHeight="1">
      <c r="A67" s="4819">
        <v>14</v>
      </c>
      <c r="B67" s="4820"/>
      <c r="C67" s="4825"/>
      <c r="D67" s="4826"/>
      <c r="E67" s="4826"/>
      <c r="F67" s="4826"/>
      <c r="G67" s="4826"/>
      <c r="H67" s="4827"/>
      <c r="I67" s="4847"/>
      <c r="J67" s="4847"/>
      <c r="K67" s="4847"/>
      <c r="L67" s="4847"/>
      <c r="M67" s="4847"/>
      <c r="N67" s="4847"/>
      <c r="O67" s="4847"/>
      <c r="P67" s="4847"/>
      <c r="Q67" s="1969"/>
      <c r="R67" s="1970"/>
      <c r="S67" s="1971"/>
      <c r="T67" s="1970"/>
      <c r="U67" s="1971"/>
      <c r="V67" s="1970"/>
      <c r="W67" s="1971"/>
      <c r="X67" s="1970"/>
      <c r="Y67" s="1971"/>
      <c r="Z67" s="1970"/>
      <c r="AA67" s="1971"/>
      <c r="AB67" s="1970"/>
      <c r="AC67" s="1971"/>
      <c r="AD67" s="1970"/>
      <c r="AE67" s="1971"/>
      <c r="AF67" s="1970"/>
      <c r="AG67" s="1971"/>
      <c r="AH67" s="1970"/>
      <c r="AI67" s="1971"/>
      <c r="AJ67" s="1970"/>
      <c r="AK67" s="1971"/>
      <c r="AL67" s="1970"/>
      <c r="AM67" s="1971"/>
      <c r="AN67" s="1972"/>
      <c r="AO67" s="1990" t="str">
        <f>IF(COUNTIF(AP67:BM67,0),"✖","○")</f>
        <v>✖</v>
      </c>
      <c r="AP67" s="1988">
        <f t="shared" ref="AP67:BM67" si="22">COUNTA(Q67:Q70)</f>
        <v>0</v>
      </c>
      <c r="AQ67" s="1988">
        <f t="shared" si="22"/>
        <v>0</v>
      </c>
      <c r="AR67" s="1988">
        <f t="shared" si="22"/>
        <v>0</v>
      </c>
      <c r="AS67" s="1988">
        <f t="shared" si="22"/>
        <v>0</v>
      </c>
      <c r="AT67" s="1989">
        <f t="shared" si="22"/>
        <v>0</v>
      </c>
      <c r="AU67" s="1967">
        <f t="shared" si="22"/>
        <v>0</v>
      </c>
      <c r="AV67" s="1967">
        <f t="shared" si="22"/>
        <v>0</v>
      </c>
      <c r="AW67" s="1967">
        <f t="shared" si="22"/>
        <v>0</v>
      </c>
      <c r="AX67" s="1967">
        <f t="shared" si="22"/>
        <v>0</v>
      </c>
      <c r="AY67" s="1967">
        <f t="shared" si="22"/>
        <v>0</v>
      </c>
      <c r="AZ67" s="1967">
        <f t="shared" si="22"/>
        <v>0</v>
      </c>
      <c r="BA67" s="1967">
        <f t="shared" si="22"/>
        <v>0</v>
      </c>
      <c r="BB67" s="1967">
        <f t="shared" si="22"/>
        <v>0</v>
      </c>
      <c r="BC67" s="1967">
        <f t="shared" si="22"/>
        <v>0</v>
      </c>
      <c r="BD67" s="1967">
        <f t="shared" si="22"/>
        <v>0</v>
      </c>
      <c r="BE67" s="1967">
        <f t="shared" si="22"/>
        <v>0</v>
      </c>
      <c r="BF67" s="1967">
        <f t="shared" si="22"/>
        <v>0</v>
      </c>
      <c r="BG67" s="1989">
        <f t="shared" si="22"/>
        <v>0</v>
      </c>
      <c r="BH67" s="1967">
        <f t="shared" si="22"/>
        <v>0</v>
      </c>
      <c r="BI67" s="1989">
        <f t="shared" si="22"/>
        <v>0</v>
      </c>
      <c r="BJ67" s="1989">
        <f t="shared" si="22"/>
        <v>0</v>
      </c>
      <c r="BK67" s="1989">
        <f t="shared" si="22"/>
        <v>0</v>
      </c>
      <c r="BL67" s="1989">
        <f t="shared" si="22"/>
        <v>0</v>
      </c>
      <c r="BM67" s="1989">
        <f t="shared" si="22"/>
        <v>0</v>
      </c>
    </row>
    <row r="68" spans="1:65" ht="15" customHeight="1">
      <c r="A68" s="4821"/>
      <c r="B68" s="4822"/>
      <c r="C68" s="4832"/>
      <c r="D68" s="4833"/>
      <c r="E68" s="4833"/>
      <c r="F68" s="4833"/>
      <c r="G68" s="4833"/>
      <c r="H68" s="4834"/>
      <c r="I68" s="4848"/>
      <c r="J68" s="4848"/>
      <c r="K68" s="4848"/>
      <c r="L68" s="4848"/>
      <c r="M68" s="4848"/>
      <c r="N68" s="4848"/>
      <c r="O68" s="4848"/>
      <c r="P68" s="4848"/>
      <c r="Q68" s="1969"/>
      <c r="R68" s="1970"/>
      <c r="S68" s="1971"/>
      <c r="T68" s="1970"/>
      <c r="U68" s="1971"/>
      <c r="V68" s="1970"/>
      <c r="W68" s="1971"/>
      <c r="X68" s="1970"/>
      <c r="Y68" s="1971"/>
      <c r="Z68" s="1970"/>
      <c r="AA68" s="1971"/>
      <c r="AB68" s="1970"/>
      <c r="AC68" s="1971"/>
      <c r="AD68" s="1970"/>
      <c r="AE68" s="1971"/>
      <c r="AF68" s="1970"/>
      <c r="AG68" s="1971"/>
      <c r="AH68" s="1970"/>
      <c r="AI68" s="1971"/>
      <c r="AJ68" s="1970"/>
      <c r="AK68" s="1971"/>
      <c r="AL68" s="1970"/>
      <c r="AM68" s="1971"/>
      <c r="AN68" s="1972"/>
      <c r="AO68" s="1990"/>
      <c r="AP68" s="1981"/>
      <c r="AQ68" s="1981"/>
      <c r="AR68" s="1981"/>
      <c r="AS68" s="1981"/>
      <c r="AT68" s="1982"/>
      <c r="AU68" s="1973"/>
      <c r="AV68" s="1973"/>
      <c r="AW68" s="1973"/>
      <c r="AX68" s="1973"/>
      <c r="AY68" s="1973"/>
      <c r="AZ68" s="1973"/>
      <c r="BA68" s="1973"/>
      <c r="BB68" s="1973"/>
      <c r="BC68" s="1973"/>
      <c r="BD68" s="1973"/>
      <c r="BE68" s="1973"/>
      <c r="BF68" s="1973"/>
      <c r="BG68" s="1982"/>
      <c r="BH68" s="1973"/>
      <c r="BI68" s="1982"/>
      <c r="BJ68" s="1982"/>
      <c r="BK68" s="1982"/>
      <c r="BL68" s="1982"/>
      <c r="BM68" s="1982"/>
    </row>
    <row r="69" spans="1:65" ht="15" customHeight="1">
      <c r="A69" s="4821"/>
      <c r="B69" s="4822"/>
      <c r="C69" s="4828"/>
      <c r="D69" s="4829"/>
      <c r="E69" s="4829"/>
      <c r="F69" s="4829"/>
      <c r="G69" s="4829"/>
      <c r="H69" s="4830"/>
      <c r="I69" s="4848"/>
      <c r="J69" s="4848"/>
      <c r="K69" s="4848"/>
      <c r="L69" s="4848"/>
      <c r="M69" s="4848"/>
      <c r="N69" s="4848"/>
      <c r="O69" s="4848"/>
      <c r="P69" s="4848"/>
      <c r="Q69" s="1969"/>
      <c r="R69" s="1970"/>
      <c r="S69" s="1971"/>
      <c r="T69" s="1970"/>
      <c r="U69" s="1971"/>
      <c r="V69" s="1970"/>
      <c r="W69" s="1971"/>
      <c r="X69" s="1970"/>
      <c r="Y69" s="1971"/>
      <c r="Z69" s="1970"/>
      <c r="AA69" s="1971"/>
      <c r="AB69" s="1970"/>
      <c r="AC69" s="1971"/>
      <c r="AD69" s="1970"/>
      <c r="AE69" s="1971"/>
      <c r="AF69" s="1970"/>
      <c r="AG69" s="1971"/>
      <c r="AH69" s="1970"/>
      <c r="AI69" s="1971"/>
      <c r="AJ69" s="1970"/>
      <c r="AK69" s="1971"/>
      <c r="AL69" s="1970"/>
      <c r="AM69" s="1971"/>
      <c r="AN69" s="1972"/>
      <c r="AO69" s="1990"/>
      <c r="AP69" s="1981"/>
      <c r="AQ69" s="1981"/>
      <c r="AR69" s="1981"/>
      <c r="AS69" s="1981"/>
      <c r="AT69" s="1982"/>
      <c r="AU69" s="1973"/>
      <c r="AV69" s="1973"/>
      <c r="AW69" s="1973"/>
      <c r="AX69" s="1973"/>
      <c r="AY69" s="1973"/>
      <c r="AZ69" s="1973"/>
      <c r="BA69" s="1973"/>
      <c r="BB69" s="1973"/>
      <c r="BC69" s="1973"/>
      <c r="BD69" s="1973"/>
      <c r="BE69" s="1973"/>
      <c r="BF69" s="1973"/>
      <c r="BG69" s="1982"/>
      <c r="BH69" s="1973"/>
      <c r="BI69" s="1982"/>
      <c r="BJ69" s="1982"/>
      <c r="BK69" s="1982"/>
      <c r="BL69" s="1982"/>
      <c r="BM69" s="1982"/>
    </row>
    <row r="70" spans="1:65" ht="15" customHeight="1" thickBot="1">
      <c r="A70" s="4823"/>
      <c r="B70" s="4824"/>
      <c r="C70" s="4840"/>
      <c r="D70" s="4841"/>
      <c r="E70" s="4841"/>
      <c r="F70" s="4841"/>
      <c r="G70" s="4841"/>
      <c r="H70" s="4842"/>
      <c r="I70" s="4849"/>
      <c r="J70" s="4849"/>
      <c r="K70" s="4849"/>
      <c r="L70" s="4849"/>
      <c r="M70" s="4849"/>
      <c r="N70" s="4849"/>
      <c r="O70" s="4849"/>
      <c r="P70" s="4849"/>
      <c r="Q70" s="1975"/>
      <c r="R70" s="1976"/>
      <c r="S70" s="1977"/>
      <c r="T70" s="1976"/>
      <c r="U70" s="1977"/>
      <c r="V70" s="1976"/>
      <c r="W70" s="1977"/>
      <c r="X70" s="1976"/>
      <c r="Y70" s="1977"/>
      <c r="Z70" s="1976"/>
      <c r="AA70" s="1977"/>
      <c r="AB70" s="1976"/>
      <c r="AC70" s="1977"/>
      <c r="AD70" s="1976"/>
      <c r="AE70" s="1977"/>
      <c r="AF70" s="1976"/>
      <c r="AG70" s="1977"/>
      <c r="AH70" s="1976"/>
      <c r="AI70" s="1977"/>
      <c r="AJ70" s="1976"/>
      <c r="AK70" s="1977"/>
      <c r="AL70" s="1976"/>
      <c r="AM70" s="1977"/>
      <c r="AN70" s="1978"/>
      <c r="AO70" s="1990"/>
      <c r="AP70" s="1981"/>
      <c r="AQ70" s="1981"/>
      <c r="AR70" s="1981"/>
      <c r="AS70" s="1981"/>
      <c r="AT70" s="1982"/>
      <c r="AU70" s="1973"/>
      <c r="AV70" s="1973"/>
      <c r="AW70" s="1973"/>
      <c r="AX70" s="1973"/>
      <c r="AY70" s="1973"/>
      <c r="AZ70" s="1973"/>
      <c r="BA70" s="1973"/>
      <c r="BB70" s="1973"/>
      <c r="BC70" s="1973"/>
      <c r="BD70" s="1973"/>
      <c r="BE70" s="1973"/>
      <c r="BF70" s="1973"/>
      <c r="BG70" s="1982"/>
      <c r="BH70" s="1973"/>
      <c r="BI70" s="1982"/>
      <c r="BJ70" s="1982"/>
      <c r="BK70" s="1982"/>
      <c r="BL70" s="1982"/>
      <c r="BM70" s="1982"/>
    </row>
    <row r="71" spans="1:65" ht="15" customHeight="1">
      <c r="A71" s="4819">
        <v>15</v>
      </c>
      <c r="B71" s="4820"/>
      <c r="C71" s="4825"/>
      <c r="D71" s="4826"/>
      <c r="E71" s="4826"/>
      <c r="F71" s="4826"/>
      <c r="G71" s="4826"/>
      <c r="H71" s="4827"/>
      <c r="I71" s="4847"/>
      <c r="J71" s="4847"/>
      <c r="K71" s="4847"/>
      <c r="L71" s="4847"/>
      <c r="M71" s="4847"/>
      <c r="N71" s="4847"/>
      <c r="O71" s="4847"/>
      <c r="P71" s="4847"/>
      <c r="Q71" s="1969"/>
      <c r="R71" s="1970"/>
      <c r="S71" s="1971"/>
      <c r="T71" s="1970"/>
      <c r="U71" s="1971"/>
      <c r="V71" s="1970"/>
      <c r="W71" s="1971"/>
      <c r="X71" s="1970"/>
      <c r="Y71" s="1971"/>
      <c r="Z71" s="1970"/>
      <c r="AA71" s="1971"/>
      <c r="AB71" s="1970"/>
      <c r="AC71" s="1971"/>
      <c r="AD71" s="1970"/>
      <c r="AE71" s="1971"/>
      <c r="AF71" s="1970"/>
      <c r="AG71" s="1971"/>
      <c r="AH71" s="1970"/>
      <c r="AI71" s="1971"/>
      <c r="AJ71" s="1970"/>
      <c r="AK71" s="1971"/>
      <c r="AL71" s="1970"/>
      <c r="AM71" s="1971"/>
      <c r="AN71" s="1972"/>
      <c r="AO71" s="1990" t="str">
        <f>IF(COUNTIF(AP71:BM71,0),"✖","○")</f>
        <v>✖</v>
      </c>
      <c r="AP71" s="1988">
        <f t="shared" ref="AP71:BM71" si="23">COUNTA(Q71:Q74)</f>
        <v>0</v>
      </c>
      <c r="AQ71" s="1988">
        <f t="shared" si="23"/>
        <v>0</v>
      </c>
      <c r="AR71" s="1988">
        <f t="shared" si="23"/>
        <v>0</v>
      </c>
      <c r="AS71" s="1988">
        <f t="shared" si="23"/>
        <v>0</v>
      </c>
      <c r="AT71" s="1989">
        <f t="shared" si="23"/>
        <v>0</v>
      </c>
      <c r="AU71" s="1967">
        <f t="shared" si="23"/>
        <v>0</v>
      </c>
      <c r="AV71" s="1967">
        <f t="shared" si="23"/>
        <v>0</v>
      </c>
      <c r="AW71" s="1967">
        <f t="shared" si="23"/>
        <v>0</v>
      </c>
      <c r="AX71" s="1967">
        <f t="shared" si="23"/>
        <v>0</v>
      </c>
      <c r="AY71" s="1967">
        <f t="shared" si="23"/>
        <v>0</v>
      </c>
      <c r="AZ71" s="1967">
        <f t="shared" si="23"/>
        <v>0</v>
      </c>
      <c r="BA71" s="1967">
        <f t="shared" si="23"/>
        <v>0</v>
      </c>
      <c r="BB71" s="1967">
        <f t="shared" si="23"/>
        <v>0</v>
      </c>
      <c r="BC71" s="1967">
        <f t="shared" si="23"/>
        <v>0</v>
      </c>
      <c r="BD71" s="1967">
        <f t="shared" si="23"/>
        <v>0</v>
      </c>
      <c r="BE71" s="1967">
        <f t="shared" si="23"/>
        <v>0</v>
      </c>
      <c r="BF71" s="1967">
        <f t="shared" si="23"/>
        <v>0</v>
      </c>
      <c r="BG71" s="1989">
        <f t="shared" si="23"/>
        <v>0</v>
      </c>
      <c r="BH71" s="1967">
        <f t="shared" si="23"/>
        <v>0</v>
      </c>
      <c r="BI71" s="1989">
        <f t="shared" si="23"/>
        <v>0</v>
      </c>
      <c r="BJ71" s="1989">
        <f t="shared" si="23"/>
        <v>0</v>
      </c>
      <c r="BK71" s="1989">
        <f t="shared" si="23"/>
        <v>0</v>
      </c>
      <c r="BL71" s="1989">
        <f t="shared" si="23"/>
        <v>0</v>
      </c>
      <c r="BM71" s="1989">
        <f t="shared" si="23"/>
        <v>0</v>
      </c>
    </row>
    <row r="72" spans="1:65" ht="15" customHeight="1">
      <c r="A72" s="4821"/>
      <c r="B72" s="4822"/>
      <c r="C72" s="4832"/>
      <c r="D72" s="4833"/>
      <c r="E72" s="4833"/>
      <c r="F72" s="4833"/>
      <c r="G72" s="4833"/>
      <c r="H72" s="4834"/>
      <c r="I72" s="4848"/>
      <c r="J72" s="4848"/>
      <c r="K72" s="4848"/>
      <c r="L72" s="4848"/>
      <c r="M72" s="4848"/>
      <c r="N72" s="4848"/>
      <c r="O72" s="4848"/>
      <c r="P72" s="4848"/>
      <c r="Q72" s="1969"/>
      <c r="R72" s="1970"/>
      <c r="S72" s="1971"/>
      <c r="T72" s="1970"/>
      <c r="U72" s="1971"/>
      <c r="V72" s="1970"/>
      <c r="W72" s="1971"/>
      <c r="X72" s="1970"/>
      <c r="Y72" s="1971"/>
      <c r="Z72" s="1970"/>
      <c r="AA72" s="1971"/>
      <c r="AB72" s="1970"/>
      <c r="AC72" s="1971"/>
      <c r="AD72" s="1970"/>
      <c r="AE72" s="1971"/>
      <c r="AF72" s="1970"/>
      <c r="AG72" s="1971"/>
      <c r="AH72" s="1970"/>
      <c r="AI72" s="1971"/>
      <c r="AJ72" s="1970"/>
      <c r="AK72" s="1971"/>
      <c r="AL72" s="1970"/>
      <c r="AM72" s="1971"/>
      <c r="AN72" s="1972"/>
      <c r="AO72" s="1990"/>
      <c r="AP72" s="1981"/>
      <c r="AQ72" s="1981"/>
      <c r="AR72" s="1981"/>
      <c r="AS72" s="1981"/>
      <c r="AT72" s="1982"/>
      <c r="AU72" s="1973"/>
      <c r="AV72" s="1973"/>
      <c r="AW72" s="1973"/>
      <c r="AX72" s="1973"/>
      <c r="AY72" s="1973"/>
      <c r="AZ72" s="1973"/>
      <c r="BA72" s="1973"/>
      <c r="BB72" s="1973"/>
      <c r="BC72" s="1973"/>
      <c r="BD72" s="1973"/>
      <c r="BE72" s="1973"/>
      <c r="BF72" s="1973"/>
      <c r="BG72" s="1982"/>
      <c r="BH72" s="1973"/>
      <c r="BI72" s="1982"/>
      <c r="BJ72" s="1982"/>
      <c r="BK72" s="1982"/>
      <c r="BL72" s="1982"/>
      <c r="BM72" s="1982"/>
    </row>
    <row r="73" spans="1:65" ht="15" customHeight="1">
      <c r="A73" s="4821"/>
      <c r="B73" s="4822"/>
      <c r="C73" s="4828"/>
      <c r="D73" s="4829"/>
      <c r="E73" s="4829"/>
      <c r="F73" s="4829"/>
      <c r="G73" s="4829"/>
      <c r="H73" s="4830"/>
      <c r="I73" s="4848"/>
      <c r="J73" s="4848"/>
      <c r="K73" s="4848"/>
      <c r="L73" s="4848"/>
      <c r="M73" s="4848"/>
      <c r="N73" s="4848"/>
      <c r="O73" s="4848"/>
      <c r="P73" s="4848"/>
      <c r="Q73" s="1969"/>
      <c r="R73" s="1970"/>
      <c r="S73" s="1971"/>
      <c r="T73" s="1970"/>
      <c r="U73" s="1971"/>
      <c r="V73" s="1970"/>
      <c r="W73" s="1971"/>
      <c r="X73" s="1970"/>
      <c r="Y73" s="1971"/>
      <c r="Z73" s="1970"/>
      <c r="AA73" s="1971"/>
      <c r="AB73" s="1970"/>
      <c r="AC73" s="1971"/>
      <c r="AD73" s="1970"/>
      <c r="AE73" s="1971"/>
      <c r="AF73" s="1970"/>
      <c r="AG73" s="1971"/>
      <c r="AH73" s="1970"/>
      <c r="AI73" s="1971"/>
      <c r="AJ73" s="1970"/>
      <c r="AK73" s="1971"/>
      <c r="AL73" s="1970"/>
      <c r="AM73" s="1971"/>
      <c r="AN73" s="1972"/>
      <c r="AO73" s="1990"/>
      <c r="AP73" s="1981"/>
      <c r="AQ73" s="1981"/>
      <c r="AR73" s="1981"/>
      <c r="AS73" s="1981"/>
      <c r="AT73" s="1982"/>
      <c r="AU73" s="1973"/>
      <c r="AV73" s="1973"/>
      <c r="AW73" s="1973"/>
      <c r="AX73" s="1973"/>
      <c r="AY73" s="1973"/>
      <c r="AZ73" s="1973"/>
      <c r="BA73" s="1973"/>
      <c r="BB73" s="1973"/>
      <c r="BC73" s="1973"/>
      <c r="BD73" s="1973"/>
      <c r="BE73" s="1973"/>
      <c r="BF73" s="1973"/>
      <c r="BG73" s="1982"/>
      <c r="BH73" s="1973"/>
      <c r="BI73" s="1982"/>
      <c r="BJ73" s="1982"/>
      <c r="BK73" s="1982"/>
      <c r="BL73" s="1982"/>
      <c r="BM73" s="1982"/>
    </row>
    <row r="74" spans="1:65" ht="15" customHeight="1" thickBot="1">
      <c r="A74" s="4823"/>
      <c r="B74" s="4824"/>
      <c r="C74" s="4840"/>
      <c r="D74" s="4841"/>
      <c r="E74" s="4841"/>
      <c r="F74" s="4841"/>
      <c r="G74" s="4841"/>
      <c r="H74" s="4842"/>
      <c r="I74" s="4849"/>
      <c r="J74" s="4849"/>
      <c r="K74" s="4849"/>
      <c r="L74" s="4849"/>
      <c r="M74" s="4849"/>
      <c r="N74" s="4849"/>
      <c r="O74" s="4849"/>
      <c r="P74" s="4849"/>
      <c r="Q74" s="1975"/>
      <c r="R74" s="1976"/>
      <c r="S74" s="1977"/>
      <c r="T74" s="1976"/>
      <c r="U74" s="1977"/>
      <c r="V74" s="1976"/>
      <c r="W74" s="1977"/>
      <c r="X74" s="1976"/>
      <c r="Y74" s="1977"/>
      <c r="Z74" s="1976"/>
      <c r="AA74" s="1977"/>
      <c r="AB74" s="1976"/>
      <c r="AC74" s="1977"/>
      <c r="AD74" s="1976"/>
      <c r="AE74" s="1977"/>
      <c r="AF74" s="1976"/>
      <c r="AG74" s="1977"/>
      <c r="AH74" s="1976"/>
      <c r="AI74" s="1977"/>
      <c r="AJ74" s="1976"/>
      <c r="AK74" s="1977"/>
      <c r="AL74" s="1976"/>
      <c r="AM74" s="1977"/>
      <c r="AN74" s="1978"/>
      <c r="AO74" s="1990"/>
      <c r="AP74" s="1981"/>
      <c r="AQ74" s="1981"/>
      <c r="AR74" s="1981"/>
      <c r="AS74" s="1981"/>
      <c r="AT74" s="1982"/>
      <c r="AU74" s="1973"/>
      <c r="AV74" s="1973"/>
      <c r="AW74" s="1973"/>
      <c r="AX74" s="1973"/>
      <c r="AY74" s="1973"/>
      <c r="AZ74" s="1973"/>
      <c r="BA74" s="1973"/>
      <c r="BB74" s="1973"/>
      <c r="BC74" s="1973"/>
      <c r="BD74" s="1973"/>
      <c r="BE74" s="1973"/>
      <c r="BF74" s="1973"/>
      <c r="BG74" s="1982"/>
      <c r="BH74" s="1973"/>
      <c r="BI74" s="1982"/>
      <c r="BJ74" s="1982"/>
      <c r="BK74" s="1982"/>
      <c r="BL74" s="1982"/>
      <c r="BM74" s="1982"/>
    </row>
    <row r="75" spans="1:65" ht="15" customHeight="1">
      <c r="A75" s="4819">
        <v>16</v>
      </c>
      <c r="B75" s="4820"/>
      <c r="C75" s="4825"/>
      <c r="D75" s="4826"/>
      <c r="E75" s="4826"/>
      <c r="F75" s="4826"/>
      <c r="G75" s="4826"/>
      <c r="H75" s="4827"/>
      <c r="I75" s="4847"/>
      <c r="J75" s="4847"/>
      <c r="K75" s="4847"/>
      <c r="L75" s="4847"/>
      <c r="M75" s="4847"/>
      <c r="N75" s="4847"/>
      <c r="O75" s="4847"/>
      <c r="P75" s="4847"/>
      <c r="Q75" s="1969"/>
      <c r="R75" s="1970"/>
      <c r="S75" s="1971"/>
      <c r="T75" s="1970"/>
      <c r="U75" s="1971"/>
      <c r="V75" s="1970"/>
      <c r="W75" s="1971"/>
      <c r="X75" s="1970"/>
      <c r="Y75" s="1971"/>
      <c r="Z75" s="1970"/>
      <c r="AA75" s="1971"/>
      <c r="AB75" s="1970"/>
      <c r="AC75" s="1971"/>
      <c r="AD75" s="1970"/>
      <c r="AE75" s="1971"/>
      <c r="AF75" s="1970"/>
      <c r="AG75" s="1971"/>
      <c r="AH75" s="1970"/>
      <c r="AI75" s="1971"/>
      <c r="AJ75" s="1970"/>
      <c r="AK75" s="1971"/>
      <c r="AL75" s="1970"/>
      <c r="AM75" s="1971"/>
      <c r="AN75" s="1972"/>
      <c r="AO75" s="1990" t="str">
        <f>IF(COUNTIF(AP75:BM75,0),"✖","○")</f>
        <v>✖</v>
      </c>
      <c r="AP75" s="1988">
        <f t="shared" ref="AP75:BM75" si="24">COUNTA(Q75:Q78)</f>
        <v>0</v>
      </c>
      <c r="AQ75" s="1988">
        <f t="shared" si="24"/>
        <v>0</v>
      </c>
      <c r="AR75" s="1988">
        <f t="shared" si="24"/>
        <v>0</v>
      </c>
      <c r="AS75" s="1988">
        <f t="shared" si="24"/>
        <v>0</v>
      </c>
      <c r="AT75" s="1989">
        <f t="shared" si="24"/>
        <v>0</v>
      </c>
      <c r="AU75" s="1967">
        <f t="shared" si="24"/>
        <v>0</v>
      </c>
      <c r="AV75" s="1967">
        <f t="shared" si="24"/>
        <v>0</v>
      </c>
      <c r="AW75" s="1967">
        <f t="shared" si="24"/>
        <v>0</v>
      </c>
      <c r="AX75" s="1967">
        <f t="shared" si="24"/>
        <v>0</v>
      </c>
      <c r="AY75" s="1967">
        <f t="shared" si="24"/>
        <v>0</v>
      </c>
      <c r="AZ75" s="1967">
        <f t="shared" si="24"/>
        <v>0</v>
      </c>
      <c r="BA75" s="1967">
        <f t="shared" si="24"/>
        <v>0</v>
      </c>
      <c r="BB75" s="1967">
        <f t="shared" si="24"/>
        <v>0</v>
      </c>
      <c r="BC75" s="1967">
        <f t="shared" si="24"/>
        <v>0</v>
      </c>
      <c r="BD75" s="1967">
        <f t="shared" si="24"/>
        <v>0</v>
      </c>
      <c r="BE75" s="1967">
        <f t="shared" si="24"/>
        <v>0</v>
      </c>
      <c r="BF75" s="1967">
        <f t="shared" si="24"/>
        <v>0</v>
      </c>
      <c r="BG75" s="1989">
        <f t="shared" si="24"/>
        <v>0</v>
      </c>
      <c r="BH75" s="1967">
        <f t="shared" si="24"/>
        <v>0</v>
      </c>
      <c r="BI75" s="1989">
        <f t="shared" si="24"/>
        <v>0</v>
      </c>
      <c r="BJ75" s="1989">
        <f t="shared" si="24"/>
        <v>0</v>
      </c>
      <c r="BK75" s="1989">
        <f t="shared" si="24"/>
        <v>0</v>
      </c>
      <c r="BL75" s="1989">
        <f t="shared" si="24"/>
        <v>0</v>
      </c>
      <c r="BM75" s="1989">
        <f t="shared" si="24"/>
        <v>0</v>
      </c>
    </row>
    <row r="76" spans="1:65" ht="15" customHeight="1">
      <c r="A76" s="4821"/>
      <c r="B76" s="4822"/>
      <c r="C76" s="4832"/>
      <c r="D76" s="4833"/>
      <c r="E76" s="4833"/>
      <c r="F76" s="4833"/>
      <c r="G76" s="4833"/>
      <c r="H76" s="4834"/>
      <c r="I76" s="4848"/>
      <c r="J76" s="4848"/>
      <c r="K76" s="4848"/>
      <c r="L76" s="4848"/>
      <c r="M76" s="4848"/>
      <c r="N76" s="4848"/>
      <c r="O76" s="4848"/>
      <c r="P76" s="4848"/>
      <c r="Q76" s="1969"/>
      <c r="R76" s="1970"/>
      <c r="S76" s="1971"/>
      <c r="T76" s="1970"/>
      <c r="U76" s="1971"/>
      <c r="V76" s="1970"/>
      <c r="W76" s="1971"/>
      <c r="X76" s="1970"/>
      <c r="Y76" s="1971"/>
      <c r="Z76" s="1970"/>
      <c r="AA76" s="1971"/>
      <c r="AB76" s="1970"/>
      <c r="AC76" s="1971"/>
      <c r="AD76" s="1970"/>
      <c r="AE76" s="1971"/>
      <c r="AF76" s="1970"/>
      <c r="AG76" s="1971"/>
      <c r="AH76" s="1970"/>
      <c r="AI76" s="1971"/>
      <c r="AJ76" s="1970"/>
      <c r="AK76" s="1971"/>
      <c r="AL76" s="1970"/>
      <c r="AM76" s="1971"/>
      <c r="AN76" s="1972"/>
      <c r="AO76" s="1990"/>
      <c r="AP76" s="1981"/>
      <c r="AQ76" s="1981"/>
      <c r="AR76" s="1981"/>
      <c r="AS76" s="1981"/>
      <c r="AT76" s="1982"/>
      <c r="AU76" s="1973"/>
      <c r="AV76" s="1973"/>
      <c r="AW76" s="1973"/>
      <c r="AX76" s="1973"/>
      <c r="AY76" s="1973"/>
      <c r="AZ76" s="1973"/>
      <c r="BA76" s="1973"/>
      <c r="BB76" s="1973"/>
      <c r="BC76" s="1973"/>
      <c r="BD76" s="1973"/>
      <c r="BE76" s="1973"/>
      <c r="BF76" s="1973"/>
      <c r="BG76" s="1982"/>
      <c r="BH76" s="1973"/>
      <c r="BI76" s="1982"/>
      <c r="BJ76" s="1982"/>
      <c r="BK76" s="1982"/>
      <c r="BL76" s="1982"/>
      <c r="BM76" s="1982"/>
    </row>
    <row r="77" spans="1:65" ht="15" customHeight="1">
      <c r="A77" s="4821"/>
      <c r="B77" s="4822"/>
      <c r="C77" s="4828"/>
      <c r="D77" s="4829"/>
      <c r="E77" s="4829"/>
      <c r="F77" s="4829"/>
      <c r="G77" s="4829"/>
      <c r="H77" s="4830"/>
      <c r="I77" s="4848"/>
      <c r="J77" s="4848"/>
      <c r="K77" s="4848"/>
      <c r="L77" s="4848"/>
      <c r="M77" s="4848"/>
      <c r="N77" s="4848"/>
      <c r="O77" s="4848"/>
      <c r="P77" s="4848"/>
      <c r="Q77" s="1969"/>
      <c r="R77" s="1970"/>
      <c r="S77" s="1971"/>
      <c r="T77" s="1970"/>
      <c r="U77" s="1971"/>
      <c r="V77" s="1970"/>
      <c r="W77" s="1971"/>
      <c r="X77" s="1970"/>
      <c r="Y77" s="1971"/>
      <c r="Z77" s="1970"/>
      <c r="AA77" s="1971"/>
      <c r="AB77" s="1970"/>
      <c r="AC77" s="1971"/>
      <c r="AD77" s="1970"/>
      <c r="AE77" s="1971"/>
      <c r="AF77" s="1970"/>
      <c r="AG77" s="1971"/>
      <c r="AH77" s="1970"/>
      <c r="AI77" s="1971"/>
      <c r="AJ77" s="1970"/>
      <c r="AK77" s="1971"/>
      <c r="AL77" s="1970"/>
      <c r="AM77" s="1971"/>
      <c r="AN77" s="1972"/>
      <c r="AO77" s="1990"/>
      <c r="AP77" s="1981"/>
      <c r="AQ77" s="1981"/>
      <c r="AR77" s="1981"/>
      <c r="AS77" s="1981"/>
      <c r="AT77" s="1982"/>
      <c r="AU77" s="1973"/>
      <c r="AV77" s="1973"/>
      <c r="AW77" s="1973"/>
      <c r="AX77" s="1973"/>
      <c r="AY77" s="1973"/>
      <c r="AZ77" s="1973"/>
      <c r="BA77" s="1973"/>
      <c r="BB77" s="1973"/>
      <c r="BC77" s="1973"/>
      <c r="BD77" s="1973"/>
      <c r="BE77" s="1973"/>
      <c r="BF77" s="1973"/>
      <c r="BG77" s="1982"/>
      <c r="BH77" s="1973"/>
      <c r="BI77" s="1982"/>
      <c r="BJ77" s="1982"/>
      <c r="BK77" s="1982"/>
      <c r="BL77" s="1982"/>
      <c r="BM77" s="1982"/>
    </row>
    <row r="78" spans="1:65" ht="15" customHeight="1" thickBot="1">
      <c r="A78" s="4823"/>
      <c r="B78" s="4824"/>
      <c r="C78" s="4840"/>
      <c r="D78" s="4841"/>
      <c r="E78" s="4841"/>
      <c r="F78" s="4841"/>
      <c r="G78" s="4841"/>
      <c r="H78" s="4842"/>
      <c r="I78" s="4849"/>
      <c r="J78" s="4849"/>
      <c r="K78" s="4849"/>
      <c r="L78" s="4849"/>
      <c r="M78" s="4849"/>
      <c r="N78" s="4849"/>
      <c r="O78" s="4849"/>
      <c r="P78" s="4849"/>
      <c r="Q78" s="1975"/>
      <c r="R78" s="1976"/>
      <c r="S78" s="1977"/>
      <c r="T78" s="1976"/>
      <c r="U78" s="1977"/>
      <c r="V78" s="1976"/>
      <c r="W78" s="1977"/>
      <c r="X78" s="1976"/>
      <c r="Y78" s="1977"/>
      <c r="Z78" s="1976"/>
      <c r="AA78" s="1977"/>
      <c r="AB78" s="1976"/>
      <c r="AC78" s="1977"/>
      <c r="AD78" s="1976"/>
      <c r="AE78" s="1977"/>
      <c r="AF78" s="1976"/>
      <c r="AG78" s="1977"/>
      <c r="AH78" s="1976"/>
      <c r="AI78" s="1977"/>
      <c r="AJ78" s="1976"/>
      <c r="AK78" s="1977"/>
      <c r="AL78" s="1976"/>
      <c r="AM78" s="1977"/>
      <c r="AN78" s="1978"/>
      <c r="AO78" s="1990"/>
      <c r="AP78" s="1981"/>
      <c r="AQ78" s="1981"/>
      <c r="AR78" s="1981"/>
      <c r="AS78" s="1981"/>
      <c r="AT78" s="1982"/>
      <c r="AU78" s="1973"/>
      <c r="AV78" s="1973"/>
      <c r="AW78" s="1973"/>
      <c r="AX78" s="1973"/>
      <c r="AY78" s="1973"/>
      <c r="AZ78" s="1973"/>
      <c r="BA78" s="1973"/>
      <c r="BB78" s="1973"/>
      <c r="BC78" s="1973"/>
      <c r="BD78" s="1973"/>
      <c r="BE78" s="1973"/>
      <c r="BF78" s="1973"/>
      <c r="BG78" s="1982"/>
      <c r="BH78" s="1973"/>
      <c r="BI78" s="1982"/>
      <c r="BJ78" s="1982"/>
      <c r="BK78" s="1982"/>
      <c r="BL78" s="1982"/>
      <c r="BM78" s="1982"/>
    </row>
    <row r="79" spans="1:65" ht="15" customHeight="1">
      <c r="A79" s="4819">
        <v>17</v>
      </c>
      <c r="B79" s="4820"/>
      <c r="C79" s="4825"/>
      <c r="D79" s="4826"/>
      <c r="E79" s="4826"/>
      <c r="F79" s="4826"/>
      <c r="G79" s="4826"/>
      <c r="H79" s="4827"/>
      <c r="I79" s="4847"/>
      <c r="J79" s="4847"/>
      <c r="K79" s="4847"/>
      <c r="L79" s="4847"/>
      <c r="M79" s="4847"/>
      <c r="N79" s="4847"/>
      <c r="O79" s="4847"/>
      <c r="P79" s="4847"/>
      <c r="Q79" s="1969"/>
      <c r="R79" s="1970"/>
      <c r="S79" s="1971"/>
      <c r="T79" s="1970"/>
      <c r="U79" s="1971"/>
      <c r="V79" s="1970"/>
      <c r="W79" s="1971"/>
      <c r="X79" s="1970"/>
      <c r="Y79" s="1971"/>
      <c r="Z79" s="1970"/>
      <c r="AA79" s="1971"/>
      <c r="AB79" s="1970"/>
      <c r="AC79" s="1971"/>
      <c r="AD79" s="1970"/>
      <c r="AE79" s="1971"/>
      <c r="AF79" s="1970"/>
      <c r="AG79" s="1971"/>
      <c r="AH79" s="1970"/>
      <c r="AI79" s="1971"/>
      <c r="AJ79" s="1970"/>
      <c r="AK79" s="1971"/>
      <c r="AL79" s="1970"/>
      <c r="AM79" s="1971"/>
      <c r="AN79" s="1972"/>
      <c r="AO79" s="1990" t="str">
        <f>IF(COUNTIF(AP79:BM79,0),"✖","○")</f>
        <v>✖</v>
      </c>
      <c r="AP79" s="1988">
        <f t="shared" ref="AP79:BM79" si="25">COUNTA(Q79:Q82)</f>
        <v>0</v>
      </c>
      <c r="AQ79" s="1988">
        <f t="shared" si="25"/>
        <v>0</v>
      </c>
      <c r="AR79" s="1988">
        <f t="shared" si="25"/>
        <v>0</v>
      </c>
      <c r="AS79" s="1988">
        <f t="shared" si="25"/>
        <v>0</v>
      </c>
      <c r="AT79" s="1989">
        <f t="shared" si="25"/>
        <v>0</v>
      </c>
      <c r="AU79" s="1967">
        <f t="shared" si="25"/>
        <v>0</v>
      </c>
      <c r="AV79" s="1967">
        <f t="shared" si="25"/>
        <v>0</v>
      </c>
      <c r="AW79" s="1967">
        <f t="shared" si="25"/>
        <v>0</v>
      </c>
      <c r="AX79" s="1967">
        <f t="shared" si="25"/>
        <v>0</v>
      </c>
      <c r="AY79" s="1967">
        <f t="shared" si="25"/>
        <v>0</v>
      </c>
      <c r="AZ79" s="1967">
        <f t="shared" si="25"/>
        <v>0</v>
      </c>
      <c r="BA79" s="1967">
        <f t="shared" si="25"/>
        <v>0</v>
      </c>
      <c r="BB79" s="1967">
        <f t="shared" si="25"/>
        <v>0</v>
      </c>
      <c r="BC79" s="1967">
        <f t="shared" si="25"/>
        <v>0</v>
      </c>
      <c r="BD79" s="1967">
        <f t="shared" si="25"/>
        <v>0</v>
      </c>
      <c r="BE79" s="1967">
        <f t="shared" si="25"/>
        <v>0</v>
      </c>
      <c r="BF79" s="1967">
        <f t="shared" si="25"/>
        <v>0</v>
      </c>
      <c r="BG79" s="1989">
        <f t="shared" si="25"/>
        <v>0</v>
      </c>
      <c r="BH79" s="1967">
        <f t="shared" si="25"/>
        <v>0</v>
      </c>
      <c r="BI79" s="1989">
        <f t="shared" si="25"/>
        <v>0</v>
      </c>
      <c r="BJ79" s="1989">
        <f t="shared" si="25"/>
        <v>0</v>
      </c>
      <c r="BK79" s="1989">
        <f t="shared" si="25"/>
        <v>0</v>
      </c>
      <c r="BL79" s="1989">
        <f t="shared" si="25"/>
        <v>0</v>
      </c>
      <c r="BM79" s="1989">
        <f t="shared" si="25"/>
        <v>0</v>
      </c>
    </row>
    <row r="80" spans="1:65" ht="15" customHeight="1">
      <c r="A80" s="4821"/>
      <c r="B80" s="4822"/>
      <c r="C80" s="4832"/>
      <c r="D80" s="4833"/>
      <c r="E80" s="4833"/>
      <c r="F80" s="4833"/>
      <c r="G80" s="4833"/>
      <c r="H80" s="4834"/>
      <c r="I80" s="4848"/>
      <c r="J80" s="4848"/>
      <c r="K80" s="4848"/>
      <c r="L80" s="4848"/>
      <c r="M80" s="4848"/>
      <c r="N80" s="4848"/>
      <c r="O80" s="4848"/>
      <c r="P80" s="4848"/>
      <c r="Q80" s="1969"/>
      <c r="R80" s="1970"/>
      <c r="S80" s="1971"/>
      <c r="T80" s="1970"/>
      <c r="U80" s="1971"/>
      <c r="V80" s="1970"/>
      <c r="W80" s="1971"/>
      <c r="X80" s="1970"/>
      <c r="Y80" s="1971"/>
      <c r="Z80" s="1970"/>
      <c r="AA80" s="1971"/>
      <c r="AB80" s="1970"/>
      <c r="AC80" s="1971"/>
      <c r="AD80" s="1970"/>
      <c r="AE80" s="1971"/>
      <c r="AF80" s="1970"/>
      <c r="AG80" s="1971"/>
      <c r="AH80" s="1970"/>
      <c r="AI80" s="1971"/>
      <c r="AJ80" s="1970"/>
      <c r="AK80" s="1971"/>
      <c r="AL80" s="1970"/>
      <c r="AM80" s="1971"/>
      <c r="AN80" s="1972"/>
      <c r="AO80" s="1990"/>
      <c r="AP80" s="1981"/>
      <c r="AQ80" s="1981"/>
      <c r="AR80" s="1981"/>
      <c r="AS80" s="1981"/>
      <c r="AT80" s="1982"/>
      <c r="AU80" s="1973"/>
      <c r="AV80" s="1973"/>
      <c r="AW80" s="1973"/>
      <c r="AX80" s="1973"/>
      <c r="AY80" s="1973"/>
      <c r="AZ80" s="1973"/>
      <c r="BA80" s="1973"/>
      <c r="BB80" s="1973"/>
      <c r="BC80" s="1973"/>
      <c r="BD80" s="1973"/>
      <c r="BE80" s="1973"/>
      <c r="BF80" s="1973"/>
      <c r="BG80" s="1982"/>
      <c r="BH80" s="1973"/>
      <c r="BI80" s="1982"/>
      <c r="BJ80" s="1982"/>
      <c r="BK80" s="1982"/>
      <c r="BL80" s="1982"/>
      <c r="BM80" s="1982"/>
    </row>
    <row r="81" spans="1:65" ht="15" customHeight="1">
      <c r="A81" s="4821"/>
      <c r="B81" s="4822"/>
      <c r="C81" s="4828"/>
      <c r="D81" s="4829"/>
      <c r="E81" s="4829"/>
      <c r="F81" s="4829"/>
      <c r="G81" s="4829"/>
      <c r="H81" s="4830"/>
      <c r="I81" s="4848"/>
      <c r="J81" s="4848"/>
      <c r="K81" s="4848"/>
      <c r="L81" s="4848"/>
      <c r="M81" s="4848"/>
      <c r="N81" s="4848"/>
      <c r="O81" s="4848"/>
      <c r="P81" s="4848"/>
      <c r="Q81" s="1969"/>
      <c r="R81" s="1970"/>
      <c r="S81" s="1971"/>
      <c r="T81" s="1970"/>
      <c r="U81" s="1971"/>
      <c r="V81" s="1970"/>
      <c r="W81" s="1971"/>
      <c r="X81" s="1970"/>
      <c r="Y81" s="1971"/>
      <c r="Z81" s="1970"/>
      <c r="AA81" s="1971"/>
      <c r="AB81" s="1970"/>
      <c r="AC81" s="1971"/>
      <c r="AD81" s="1970"/>
      <c r="AE81" s="1971"/>
      <c r="AF81" s="1970"/>
      <c r="AG81" s="1971"/>
      <c r="AH81" s="1970"/>
      <c r="AI81" s="1971"/>
      <c r="AJ81" s="1970"/>
      <c r="AK81" s="1971"/>
      <c r="AL81" s="1970"/>
      <c r="AM81" s="1971"/>
      <c r="AN81" s="1972"/>
      <c r="AO81" s="1990"/>
      <c r="AP81" s="1981"/>
      <c r="AQ81" s="1981"/>
      <c r="AR81" s="1981"/>
      <c r="AS81" s="1981"/>
      <c r="AT81" s="1982"/>
      <c r="AU81" s="1973"/>
      <c r="AV81" s="1973"/>
      <c r="AW81" s="1973"/>
      <c r="AX81" s="1973"/>
      <c r="AY81" s="1973"/>
      <c r="AZ81" s="1973"/>
      <c r="BA81" s="1973"/>
      <c r="BB81" s="1973"/>
      <c r="BC81" s="1973"/>
      <c r="BD81" s="1973"/>
      <c r="BE81" s="1973"/>
      <c r="BF81" s="1973"/>
      <c r="BG81" s="1982"/>
      <c r="BH81" s="1973"/>
      <c r="BI81" s="1982"/>
      <c r="BJ81" s="1982"/>
      <c r="BK81" s="1982"/>
      <c r="BL81" s="1982"/>
      <c r="BM81" s="1982"/>
    </row>
    <row r="82" spans="1:65" ht="15" customHeight="1" thickBot="1">
      <c r="A82" s="4823"/>
      <c r="B82" s="4824"/>
      <c r="C82" s="4840"/>
      <c r="D82" s="4841"/>
      <c r="E82" s="4841"/>
      <c r="F82" s="4841"/>
      <c r="G82" s="4841"/>
      <c r="H82" s="4842"/>
      <c r="I82" s="4849"/>
      <c r="J82" s="4849"/>
      <c r="K82" s="4849"/>
      <c r="L82" s="4849"/>
      <c r="M82" s="4849"/>
      <c r="N82" s="4849"/>
      <c r="O82" s="4849"/>
      <c r="P82" s="4849"/>
      <c r="Q82" s="1975"/>
      <c r="R82" s="1976"/>
      <c r="S82" s="1977"/>
      <c r="T82" s="1976"/>
      <c r="U82" s="1977"/>
      <c r="V82" s="1976"/>
      <c r="W82" s="1977"/>
      <c r="X82" s="1976"/>
      <c r="Y82" s="1977"/>
      <c r="Z82" s="1976"/>
      <c r="AA82" s="1977"/>
      <c r="AB82" s="1976"/>
      <c r="AC82" s="1977"/>
      <c r="AD82" s="1976"/>
      <c r="AE82" s="1977"/>
      <c r="AF82" s="1976"/>
      <c r="AG82" s="1977"/>
      <c r="AH82" s="1976"/>
      <c r="AI82" s="1977"/>
      <c r="AJ82" s="1976"/>
      <c r="AK82" s="1977"/>
      <c r="AL82" s="1976"/>
      <c r="AM82" s="1977"/>
      <c r="AN82" s="1978"/>
      <c r="AO82" s="1990"/>
      <c r="AP82" s="1981"/>
      <c r="AQ82" s="1981"/>
      <c r="AR82" s="1981"/>
      <c r="AS82" s="1981"/>
      <c r="AT82" s="1982"/>
      <c r="AU82" s="1973"/>
      <c r="AV82" s="1973"/>
      <c r="AW82" s="1973"/>
      <c r="AX82" s="1973"/>
      <c r="AY82" s="1973"/>
      <c r="AZ82" s="1973"/>
      <c r="BA82" s="1973"/>
      <c r="BB82" s="1973"/>
      <c r="BC82" s="1973"/>
      <c r="BD82" s="1973"/>
      <c r="BE82" s="1973"/>
      <c r="BF82" s="1973"/>
      <c r="BG82" s="1982"/>
      <c r="BH82" s="1973"/>
      <c r="BI82" s="1982"/>
      <c r="BJ82" s="1982"/>
      <c r="BK82" s="1982"/>
      <c r="BL82" s="1982"/>
      <c r="BM82" s="1982"/>
    </row>
    <row r="83" spans="1:65" ht="15" customHeight="1">
      <c r="A83" s="4819">
        <v>18</v>
      </c>
      <c r="B83" s="4820"/>
      <c r="C83" s="4825"/>
      <c r="D83" s="4826"/>
      <c r="E83" s="4826"/>
      <c r="F83" s="4826"/>
      <c r="G83" s="4826"/>
      <c r="H83" s="4827"/>
      <c r="I83" s="4847"/>
      <c r="J83" s="4847"/>
      <c r="K83" s="4847"/>
      <c r="L83" s="4847"/>
      <c r="M83" s="4847"/>
      <c r="N83" s="4847"/>
      <c r="O83" s="4847"/>
      <c r="P83" s="4847"/>
      <c r="Q83" s="1969"/>
      <c r="R83" s="1970"/>
      <c r="S83" s="1971"/>
      <c r="T83" s="1970"/>
      <c r="U83" s="1971"/>
      <c r="V83" s="1970"/>
      <c r="W83" s="1971"/>
      <c r="X83" s="1970"/>
      <c r="Y83" s="1971"/>
      <c r="Z83" s="1970"/>
      <c r="AA83" s="1971"/>
      <c r="AB83" s="1970"/>
      <c r="AC83" s="1971"/>
      <c r="AD83" s="1970"/>
      <c r="AE83" s="1971"/>
      <c r="AF83" s="1970"/>
      <c r="AG83" s="1971"/>
      <c r="AH83" s="1970"/>
      <c r="AI83" s="1971"/>
      <c r="AJ83" s="1970"/>
      <c r="AK83" s="1971"/>
      <c r="AL83" s="1970"/>
      <c r="AM83" s="1971"/>
      <c r="AN83" s="1972"/>
      <c r="AO83" s="1990" t="str">
        <f>IF(COUNTIF(AP83:BM83,0),"✖","○")</f>
        <v>✖</v>
      </c>
      <c r="AP83" s="1988">
        <f t="shared" ref="AP83:BM83" si="26">COUNTA(Q83:Q86)</f>
        <v>0</v>
      </c>
      <c r="AQ83" s="1988">
        <f t="shared" si="26"/>
        <v>0</v>
      </c>
      <c r="AR83" s="1988">
        <f t="shared" si="26"/>
        <v>0</v>
      </c>
      <c r="AS83" s="1988">
        <f t="shared" si="26"/>
        <v>0</v>
      </c>
      <c r="AT83" s="1989">
        <f t="shared" si="26"/>
        <v>0</v>
      </c>
      <c r="AU83" s="1967">
        <f t="shared" si="26"/>
        <v>0</v>
      </c>
      <c r="AV83" s="1967">
        <f t="shared" si="26"/>
        <v>0</v>
      </c>
      <c r="AW83" s="1967">
        <f t="shared" si="26"/>
        <v>0</v>
      </c>
      <c r="AX83" s="1967">
        <f t="shared" si="26"/>
        <v>0</v>
      </c>
      <c r="AY83" s="1967">
        <f t="shared" si="26"/>
        <v>0</v>
      </c>
      <c r="AZ83" s="1967">
        <f t="shared" si="26"/>
        <v>0</v>
      </c>
      <c r="BA83" s="1967">
        <f t="shared" si="26"/>
        <v>0</v>
      </c>
      <c r="BB83" s="1967">
        <f t="shared" si="26"/>
        <v>0</v>
      </c>
      <c r="BC83" s="1967">
        <f t="shared" si="26"/>
        <v>0</v>
      </c>
      <c r="BD83" s="1967">
        <f t="shared" si="26"/>
        <v>0</v>
      </c>
      <c r="BE83" s="1967">
        <f t="shared" si="26"/>
        <v>0</v>
      </c>
      <c r="BF83" s="1967">
        <f t="shared" si="26"/>
        <v>0</v>
      </c>
      <c r="BG83" s="1989">
        <f t="shared" si="26"/>
        <v>0</v>
      </c>
      <c r="BH83" s="1967">
        <f t="shared" si="26"/>
        <v>0</v>
      </c>
      <c r="BI83" s="1989">
        <f t="shared" si="26"/>
        <v>0</v>
      </c>
      <c r="BJ83" s="1989">
        <f t="shared" si="26"/>
        <v>0</v>
      </c>
      <c r="BK83" s="1989">
        <f t="shared" si="26"/>
        <v>0</v>
      </c>
      <c r="BL83" s="1989">
        <f t="shared" si="26"/>
        <v>0</v>
      </c>
      <c r="BM83" s="1989">
        <f t="shared" si="26"/>
        <v>0</v>
      </c>
    </row>
    <row r="84" spans="1:65" ht="15" customHeight="1">
      <c r="A84" s="4821"/>
      <c r="B84" s="4822"/>
      <c r="C84" s="4832"/>
      <c r="D84" s="4833"/>
      <c r="E84" s="4833"/>
      <c r="F84" s="4833"/>
      <c r="G84" s="4833"/>
      <c r="H84" s="4834"/>
      <c r="I84" s="4848"/>
      <c r="J84" s="4848"/>
      <c r="K84" s="4848"/>
      <c r="L84" s="4848"/>
      <c r="M84" s="4848"/>
      <c r="N84" s="4848"/>
      <c r="O84" s="4848"/>
      <c r="P84" s="4848"/>
      <c r="Q84" s="1969"/>
      <c r="R84" s="1970"/>
      <c r="S84" s="1971"/>
      <c r="T84" s="1970"/>
      <c r="U84" s="1971"/>
      <c r="V84" s="1970"/>
      <c r="W84" s="1971"/>
      <c r="X84" s="1970"/>
      <c r="Y84" s="1971"/>
      <c r="Z84" s="1970"/>
      <c r="AA84" s="1971"/>
      <c r="AB84" s="1970"/>
      <c r="AC84" s="1971"/>
      <c r="AD84" s="1970"/>
      <c r="AE84" s="1971"/>
      <c r="AF84" s="1970"/>
      <c r="AG84" s="1971"/>
      <c r="AH84" s="1970"/>
      <c r="AI84" s="1971"/>
      <c r="AJ84" s="1970"/>
      <c r="AK84" s="1971"/>
      <c r="AL84" s="1970"/>
      <c r="AM84" s="1971"/>
      <c r="AN84" s="1972"/>
      <c r="AO84" s="1990"/>
      <c r="AP84" s="1981"/>
      <c r="AQ84" s="1981"/>
      <c r="AR84" s="1981"/>
      <c r="AS84" s="1981"/>
      <c r="AT84" s="1982"/>
      <c r="AU84" s="1973"/>
      <c r="AV84" s="1973"/>
      <c r="AW84" s="1973"/>
      <c r="AX84" s="1973"/>
      <c r="AY84" s="1973"/>
      <c r="AZ84" s="1973"/>
      <c r="BA84" s="1973"/>
      <c r="BB84" s="1973"/>
      <c r="BC84" s="1973"/>
      <c r="BD84" s="1973"/>
      <c r="BE84" s="1973"/>
      <c r="BF84" s="1973"/>
      <c r="BG84" s="1982"/>
      <c r="BH84" s="1973"/>
      <c r="BI84" s="1982"/>
      <c r="BJ84" s="1982"/>
      <c r="BK84" s="1982"/>
      <c r="BL84" s="1982"/>
      <c r="BM84" s="1982"/>
    </row>
    <row r="85" spans="1:65" ht="15" customHeight="1">
      <c r="A85" s="4821"/>
      <c r="B85" s="4822"/>
      <c r="C85" s="4828"/>
      <c r="D85" s="4829"/>
      <c r="E85" s="4829"/>
      <c r="F85" s="4829"/>
      <c r="G85" s="4829"/>
      <c r="H85" s="4830"/>
      <c r="I85" s="4848"/>
      <c r="J85" s="4848"/>
      <c r="K85" s="4848"/>
      <c r="L85" s="4848"/>
      <c r="M85" s="4848"/>
      <c r="N85" s="4848"/>
      <c r="O85" s="4848"/>
      <c r="P85" s="4848"/>
      <c r="Q85" s="1969"/>
      <c r="R85" s="1970"/>
      <c r="S85" s="1971"/>
      <c r="T85" s="1970"/>
      <c r="U85" s="1971"/>
      <c r="V85" s="1970"/>
      <c r="W85" s="1971"/>
      <c r="X85" s="1970"/>
      <c r="Y85" s="1971"/>
      <c r="Z85" s="1970"/>
      <c r="AA85" s="1971"/>
      <c r="AB85" s="1970"/>
      <c r="AC85" s="1971"/>
      <c r="AD85" s="1970"/>
      <c r="AE85" s="1971"/>
      <c r="AF85" s="1970"/>
      <c r="AG85" s="1971"/>
      <c r="AH85" s="1970"/>
      <c r="AI85" s="1971"/>
      <c r="AJ85" s="1970"/>
      <c r="AK85" s="1971"/>
      <c r="AL85" s="1970"/>
      <c r="AM85" s="1971"/>
      <c r="AN85" s="1972"/>
      <c r="AO85" s="1990"/>
      <c r="AP85" s="1981"/>
      <c r="AQ85" s="1981"/>
      <c r="AR85" s="1981"/>
      <c r="AS85" s="1981"/>
      <c r="AT85" s="1982"/>
      <c r="AU85" s="1973"/>
      <c r="AV85" s="1973"/>
      <c r="AW85" s="1973"/>
      <c r="AX85" s="1973"/>
      <c r="AY85" s="1973"/>
      <c r="AZ85" s="1973"/>
      <c r="BA85" s="1973"/>
      <c r="BB85" s="1973"/>
      <c r="BC85" s="1973"/>
      <c r="BD85" s="1973"/>
      <c r="BE85" s="1973"/>
      <c r="BF85" s="1973"/>
      <c r="BG85" s="1982"/>
      <c r="BH85" s="1973"/>
      <c r="BI85" s="1982"/>
      <c r="BJ85" s="1982"/>
      <c r="BK85" s="1982"/>
      <c r="BL85" s="1982"/>
      <c r="BM85" s="1982"/>
    </row>
    <row r="86" spans="1:65" ht="15" customHeight="1" thickBot="1">
      <c r="A86" s="4823"/>
      <c r="B86" s="4824"/>
      <c r="C86" s="4840"/>
      <c r="D86" s="4841"/>
      <c r="E86" s="4841"/>
      <c r="F86" s="4841"/>
      <c r="G86" s="4841"/>
      <c r="H86" s="4842"/>
      <c r="I86" s="4849"/>
      <c r="J86" s="4849"/>
      <c r="K86" s="4849"/>
      <c r="L86" s="4849"/>
      <c r="M86" s="4849"/>
      <c r="N86" s="4849"/>
      <c r="O86" s="4849"/>
      <c r="P86" s="4849"/>
      <c r="Q86" s="1975"/>
      <c r="R86" s="1976"/>
      <c r="S86" s="1977"/>
      <c r="T86" s="1976"/>
      <c r="U86" s="1977"/>
      <c r="V86" s="1976"/>
      <c r="W86" s="1977"/>
      <c r="X86" s="1976"/>
      <c r="Y86" s="1977"/>
      <c r="Z86" s="1976"/>
      <c r="AA86" s="1977"/>
      <c r="AB86" s="1976"/>
      <c r="AC86" s="1977"/>
      <c r="AD86" s="1976"/>
      <c r="AE86" s="1977"/>
      <c r="AF86" s="1976"/>
      <c r="AG86" s="1977"/>
      <c r="AH86" s="1976"/>
      <c r="AI86" s="1977"/>
      <c r="AJ86" s="1976"/>
      <c r="AK86" s="1977"/>
      <c r="AL86" s="1976"/>
      <c r="AM86" s="1977"/>
      <c r="AN86" s="1978"/>
      <c r="AO86" s="1990"/>
      <c r="AP86" s="1981"/>
      <c r="AQ86" s="1981"/>
      <c r="AR86" s="1981"/>
      <c r="AS86" s="1981"/>
      <c r="AT86" s="1982"/>
      <c r="AU86" s="1973"/>
      <c r="AV86" s="1973"/>
      <c r="AW86" s="1973"/>
      <c r="AX86" s="1973"/>
      <c r="AY86" s="1973"/>
      <c r="AZ86" s="1973"/>
      <c r="BA86" s="1973"/>
      <c r="BB86" s="1973"/>
      <c r="BC86" s="1973"/>
      <c r="BD86" s="1973"/>
      <c r="BE86" s="1973"/>
      <c r="BF86" s="1973"/>
      <c r="BG86" s="1982"/>
      <c r="BH86" s="1973"/>
      <c r="BI86" s="1982"/>
      <c r="BJ86" s="1982"/>
      <c r="BK86" s="1982"/>
      <c r="BL86" s="1982"/>
      <c r="BM86" s="1982"/>
    </row>
    <row r="87" spans="1:65" ht="15" customHeight="1">
      <c r="A87" s="4819">
        <v>19</v>
      </c>
      <c r="B87" s="4820"/>
      <c r="C87" s="4825"/>
      <c r="D87" s="4826"/>
      <c r="E87" s="4826"/>
      <c r="F87" s="4826"/>
      <c r="G87" s="4826"/>
      <c r="H87" s="4827"/>
      <c r="I87" s="4847"/>
      <c r="J87" s="4847"/>
      <c r="K87" s="4847"/>
      <c r="L87" s="4847"/>
      <c r="M87" s="4847"/>
      <c r="N87" s="4847"/>
      <c r="O87" s="4847"/>
      <c r="P87" s="4847"/>
      <c r="Q87" s="1969"/>
      <c r="R87" s="1970"/>
      <c r="S87" s="1971"/>
      <c r="T87" s="1970"/>
      <c r="U87" s="1971"/>
      <c r="V87" s="1970"/>
      <c r="W87" s="1971"/>
      <c r="X87" s="1970"/>
      <c r="Y87" s="1971"/>
      <c r="Z87" s="1970"/>
      <c r="AA87" s="1971"/>
      <c r="AB87" s="1970"/>
      <c r="AC87" s="1971"/>
      <c r="AD87" s="1970"/>
      <c r="AE87" s="1971"/>
      <c r="AF87" s="1970"/>
      <c r="AG87" s="1971"/>
      <c r="AH87" s="1970"/>
      <c r="AI87" s="1971"/>
      <c r="AJ87" s="1970"/>
      <c r="AK87" s="1971"/>
      <c r="AL87" s="1970"/>
      <c r="AM87" s="1971"/>
      <c r="AN87" s="1972"/>
      <c r="AO87" s="1990" t="str">
        <f>IF(COUNTIF(AP87:BM87,0),"✖","○")</f>
        <v>✖</v>
      </c>
      <c r="AP87" s="1988">
        <f t="shared" ref="AP87:BM87" si="27">COUNTA(Q87:Q90)</f>
        <v>0</v>
      </c>
      <c r="AQ87" s="1988">
        <f t="shared" si="27"/>
        <v>0</v>
      </c>
      <c r="AR87" s="1988">
        <f t="shared" si="27"/>
        <v>0</v>
      </c>
      <c r="AS87" s="1988">
        <f t="shared" si="27"/>
        <v>0</v>
      </c>
      <c r="AT87" s="1989">
        <f t="shared" si="27"/>
        <v>0</v>
      </c>
      <c r="AU87" s="1967">
        <f t="shared" si="27"/>
        <v>0</v>
      </c>
      <c r="AV87" s="1967">
        <f t="shared" si="27"/>
        <v>0</v>
      </c>
      <c r="AW87" s="1967">
        <f t="shared" si="27"/>
        <v>0</v>
      </c>
      <c r="AX87" s="1967">
        <f t="shared" si="27"/>
        <v>0</v>
      </c>
      <c r="AY87" s="1967">
        <f t="shared" si="27"/>
        <v>0</v>
      </c>
      <c r="AZ87" s="1967">
        <f t="shared" si="27"/>
        <v>0</v>
      </c>
      <c r="BA87" s="1967">
        <f t="shared" si="27"/>
        <v>0</v>
      </c>
      <c r="BB87" s="1967">
        <f t="shared" si="27"/>
        <v>0</v>
      </c>
      <c r="BC87" s="1967">
        <f t="shared" si="27"/>
        <v>0</v>
      </c>
      <c r="BD87" s="1967">
        <f t="shared" si="27"/>
        <v>0</v>
      </c>
      <c r="BE87" s="1967">
        <f t="shared" si="27"/>
        <v>0</v>
      </c>
      <c r="BF87" s="1967">
        <f t="shared" si="27"/>
        <v>0</v>
      </c>
      <c r="BG87" s="1989">
        <f t="shared" si="27"/>
        <v>0</v>
      </c>
      <c r="BH87" s="1967">
        <f t="shared" si="27"/>
        <v>0</v>
      </c>
      <c r="BI87" s="1989">
        <f t="shared" si="27"/>
        <v>0</v>
      </c>
      <c r="BJ87" s="1989">
        <f t="shared" si="27"/>
        <v>0</v>
      </c>
      <c r="BK87" s="1989">
        <f t="shared" si="27"/>
        <v>0</v>
      </c>
      <c r="BL87" s="1989">
        <f t="shared" si="27"/>
        <v>0</v>
      </c>
      <c r="BM87" s="1989">
        <f t="shared" si="27"/>
        <v>0</v>
      </c>
    </row>
    <row r="88" spans="1:65" ht="15" customHeight="1">
      <c r="A88" s="4821"/>
      <c r="B88" s="4822"/>
      <c r="C88" s="4832"/>
      <c r="D88" s="4833"/>
      <c r="E88" s="4833"/>
      <c r="F88" s="4833"/>
      <c r="G88" s="4833"/>
      <c r="H88" s="4834"/>
      <c r="I88" s="4848"/>
      <c r="J88" s="4848"/>
      <c r="K88" s="4848"/>
      <c r="L88" s="4848"/>
      <c r="M88" s="4848"/>
      <c r="N88" s="4848"/>
      <c r="O88" s="4848"/>
      <c r="P88" s="4848"/>
      <c r="Q88" s="1969"/>
      <c r="R88" s="1970"/>
      <c r="S88" s="1971"/>
      <c r="T88" s="1970"/>
      <c r="U88" s="1971"/>
      <c r="V88" s="1970"/>
      <c r="W88" s="1971"/>
      <c r="X88" s="1970"/>
      <c r="Y88" s="1971"/>
      <c r="Z88" s="1970"/>
      <c r="AA88" s="1971"/>
      <c r="AB88" s="1970"/>
      <c r="AC88" s="1971"/>
      <c r="AD88" s="1970"/>
      <c r="AE88" s="1971"/>
      <c r="AF88" s="1970"/>
      <c r="AG88" s="1971"/>
      <c r="AH88" s="1970"/>
      <c r="AI88" s="1971"/>
      <c r="AJ88" s="1970"/>
      <c r="AK88" s="1971"/>
      <c r="AL88" s="1970"/>
      <c r="AM88" s="1971"/>
      <c r="AN88" s="1972"/>
      <c r="AO88" s="1990"/>
      <c r="AP88" s="1981"/>
      <c r="AQ88" s="1981"/>
      <c r="AR88" s="1981"/>
      <c r="AS88" s="1981"/>
      <c r="AT88" s="1982"/>
      <c r="AU88" s="1973"/>
      <c r="AV88" s="1973"/>
      <c r="AW88" s="1973"/>
      <c r="AX88" s="1973"/>
      <c r="AY88" s="1973"/>
      <c r="AZ88" s="1973"/>
      <c r="BA88" s="1973"/>
      <c r="BB88" s="1973"/>
      <c r="BC88" s="1973"/>
      <c r="BD88" s="1973"/>
      <c r="BE88" s="1973"/>
      <c r="BF88" s="1973"/>
      <c r="BG88" s="1982"/>
      <c r="BH88" s="1973"/>
      <c r="BI88" s="1982"/>
      <c r="BJ88" s="1982"/>
      <c r="BK88" s="1982"/>
      <c r="BL88" s="1982"/>
      <c r="BM88" s="1982"/>
    </row>
    <row r="89" spans="1:65" ht="15" customHeight="1">
      <c r="A89" s="4821"/>
      <c r="B89" s="4822"/>
      <c r="C89" s="4828"/>
      <c r="D89" s="4829"/>
      <c r="E89" s="4829"/>
      <c r="F89" s="4829"/>
      <c r="G89" s="4829"/>
      <c r="H89" s="4830"/>
      <c r="I89" s="4848"/>
      <c r="J89" s="4848"/>
      <c r="K89" s="4848"/>
      <c r="L89" s="4848"/>
      <c r="M89" s="4848"/>
      <c r="N89" s="4848"/>
      <c r="O89" s="4848"/>
      <c r="P89" s="4848"/>
      <c r="Q89" s="1969"/>
      <c r="R89" s="1970"/>
      <c r="S89" s="1971"/>
      <c r="T89" s="1970"/>
      <c r="U89" s="1971"/>
      <c r="V89" s="1970"/>
      <c r="W89" s="1971"/>
      <c r="X89" s="1970"/>
      <c r="Y89" s="1971"/>
      <c r="Z89" s="1970"/>
      <c r="AA89" s="1971"/>
      <c r="AB89" s="1970"/>
      <c r="AC89" s="1971"/>
      <c r="AD89" s="1970"/>
      <c r="AE89" s="1971"/>
      <c r="AF89" s="1970"/>
      <c r="AG89" s="1971"/>
      <c r="AH89" s="1970"/>
      <c r="AI89" s="1971"/>
      <c r="AJ89" s="1970"/>
      <c r="AK89" s="1971"/>
      <c r="AL89" s="1970"/>
      <c r="AM89" s="1971"/>
      <c r="AN89" s="1972"/>
      <c r="AO89" s="1990"/>
      <c r="AP89" s="1981"/>
      <c r="AQ89" s="1981"/>
      <c r="AR89" s="1981"/>
      <c r="AS89" s="1981"/>
      <c r="AT89" s="1982"/>
      <c r="AU89" s="1973"/>
      <c r="AV89" s="1973"/>
      <c r="AW89" s="1973"/>
      <c r="AX89" s="1973"/>
      <c r="AY89" s="1973"/>
      <c r="AZ89" s="1973"/>
      <c r="BA89" s="1973"/>
      <c r="BB89" s="1973"/>
      <c r="BC89" s="1973"/>
      <c r="BD89" s="1973"/>
      <c r="BE89" s="1973"/>
      <c r="BF89" s="1973"/>
      <c r="BG89" s="1982"/>
      <c r="BH89" s="1973"/>
      <c r="BI89" s="1982"/>
      <c r="BJ89" s="1982"/>
      <c r="BK89" s="1982"/>
      <c r="BL89" s="1982"/>
      <c r="BM89" s="1982"/>
    </row>
    <row r="90" spans="1:65" ht="15" customHeight="1" thickBot="1">
      <c r="A90" s="4823"/>
      <c r="B90" s="4824"/>
      <c r="C90" s="4840"/>
      <c r="D90" s="4841"/>
      <c r="E90" s="4841"/>
      <c r="F90" s="4841"/>
      <c r="G90" s="4841"/>
      <c r="H90" s="4842"/>
      <c r="I90" s="4849"/>
      <c r="J90" s="4849"/>
      <c r="K90" s="4849"/>
      <c r="L90" s="4849"/>
      <c r="M90" s="4849"/>
      <c r="N90" s="4849"/>
      <c r="O90" s="4849"/>
      <c r="P90" s="4849"/>
      <c r="Q90" s="1975"/>
      <c r="R90" s="1976"/>
      <c r="S90" s="1977"/>
      <c r="T90" s="1976"/>
      <c r="U90" s="1977"/>
      <c r="V90" s="1976"/>
      <c r="W90" s="1977"/>
      <c r="X90" s="1976"/>
      <c r="Y90" s="1977"/>
      <c r="Z90" s="1976"/>
      <c r="AA90" s="1977"/>
      <c r="AB90" s="1976"/>
      <c r="AC90" s="1977"/>
      <c r="AD90" s="1976"/>
      <c r="AE90" s="1977"/>
      <c r="AF90" s="1976"/>
      <c r="AG90" s="1977"/>
      <c r="AH90" s="1976"/>
      <c r="AI90" s="1977"/>
      <c r="AJ90" s="1976"/>
      <c r="AK90" s="1977"/>
      <c r="AL90" s="1976"/>
      <c r="AM90" s="1977"/>
      <c r="AN90" s="1978"/>
      <c r="AO90" s="1990"/>
      <c r="AP90" s="1981"/>
      <c r="AQ90" s="1981"/>
      <c r="AR90" s="1981"/>
      <c r="AS90" s="1981"/>
      <c r="AT90" s="1982"/>
      <c r="AU90" s="1973"/>
      <c r="AV90" s="1973"/>
      <c r="AW90" s="1973"/>
      <c r="AX90" s="1973"/>
      <c r="AY90" s="1973"/>
      <c r="AZ90" s="1973"/>
      <c r="BA90" s="1973"/>
      <c r="BB90" s="1973"/>
      <c r="BC90" s="1973"/>
      <c r="BD90" s="1973"/>
      <c r="BE90" s="1973"/>
      <c r="BF90" s="1973"/>
      <c r="BG90" s="1982"/>
      <c r="BH90" s="1973"/>
      <c r="BI90" s="1982"/>
      <c r="BJ90" s="1982"/>
      <c r="BK90" s="1982"/>
      <c r="BL90" s="1982"/>
      <c r="BM90" s="1982"/>
    </row>
    <row r="91" spans="1:65" ht="15" customHeight="1">
      <c r="A91" s="4819">
        <v>20</v>
      </c>
      <c r="B91" s="4820"/>
      <c r="C91" s="4825"/>
      <c r="D91" s="4826"/>
      <c r="E91" s="4826"/>
      <c r="F91" s="4826"/>
      <c r="G91" s="4826"/>
      <c r="H91" s="4827"/>
      <c r="I91" s="4847"/>
      <c r="J91" s="4847"/>
      <c r="K91" s="4847"/>
      <c r="L91" s="4847"/>
      <c r="M91" s="4847"/>
      <c r="N91" s="4847"/>
      <c r="O91" s="4847"/>
      <c r="P91" s="4847"/>
      <c r="Q91" s="1969"/>
      <c r="R91" s="1970"/>
      <c r="S91" s="1971"/>
      <c r="T91" s="1970"/>
      <c r="U91" s="1971"/>
      <c r="V91" s="1970"/>
      <c r="W91" s="1971"/>
      <c r="X91" s="1970"/>
      <c r="Y91" s="1971"/>
      <c r="Z91" s="1970"/>
      <c r="AA91" s="1971"/>
      <c r="AB91" s="1970"/>
      <c r="AC91" s="1971"/>
      <c r="AD91" s="1970"/>
      <c r="AE91" s="1971"/>
      <c r="AF91" s="1970"/>
      <c r="AG91" s="1971"/>
      <c r="AH91" s="1970"/>
      <c r="AI91" s="1971"/>
      <c r="AJ91" s="1970"/>
      <c r="AK91" s="1971"/>
      <c r="AL91" s="1970"/>
      <c r="AM91" s="1971"/>
      <c r="AN91" s="1972"/>
      <c r="AO91" s="1990" t="str">
        <f>IF(COUNTIF(AP91:BM91,0),"✖","○")</f>
        <v>✖</v>
      </c>
      <c r="AP91" s="1988">
        <f t="shared" ref="AP91:BM91" si="28">COUNTA(Q91:Q94)</f>
        <v>0</v>
      </c>
      <c r="AQ91" s="1988">
        <f t="shared" si="28"/>
        <v>0</v>
      </c>
      <c r="AR91" s="1988">
        <f t="shared" si="28"/>
        <v>0</v>
      </c>
      <c r="AS91" s="1988">
        <f t="shared" si="28"/>
        <v>0</v>
      </c>
      <c r="AT91" s="1989">
        <f t="shared" si="28"/>
        <v>0</v>
      </c>
      <c r="AU91" s="1967">
        <f t="shared" si="28"/>
        <v>0</v>
      </c>
      <c r="AV91" s="1967">
        <f t="shared" si="28"/>
        <v>0</v>
      </c>
      <c r="AW91" s="1967">
        <f t="shared" si="28"/>
        <v>0</v>
      </c>
      <c r="AX91" s="1967">
        <f t="shared" si="28"/>
        <v>0</v>
      </c>
      <c r="AY91" s="1967">
        <f t="shared" si="28"/>
        <v>0</v>
      </c>
      <c r="AZ91" s="1967">
        <f t="shared" si="28"/>
        <v>0</v>
      </c>
      <c r="BA91" s="1967">
        <f t="shared" si="28"/>
        <v>0</v>
      </c>
      <c r="BB91" s="1967">
        <f t="shared" si="28"/>
        <v>0</v>
      </c>
      <c r="BC91" s="1967">
        <f t="shared" si="28"/>
        <v>0</v>
      </c>
      <c r="BD91" s="1967">
        <f t="shared" si="28"/>
        <v>0</v>
      </c>
      <c r="BE91" s="1967">
        <f t="shared" si="28"/>
        <v>0</v>
      </c>
      <c r="BF91" s="1967">
        <f t="shared" si="28"/>
        <v>0</v>
      </c>
      <c r="BG91" s="1989">
        <f t="shared" si="28"/>
        <v>0</v>
      </c>
      <c r="BH91" s="1967">
        <f t="shared" si="28"/>
        <v>0</v>
      </c>
      <c r="BI91" s="1989">
        <f t="shared" si="28"/>
        <v>0</v>
      </c>
      <c r="BJ91" s="1989">
        <f t="shared" si="28"/>
        <v>0</v>
      </c>
      <c r="BK91" s="1989">
        <f t="shared" si="28"/>
        <v>0</v>
      </c>
      <c r="BL91" s="1989">
        <f t="shared" si="28"/>
        <v>0</v>
      </c>
      <c r="BM91" s="1989">
        <f t="shared" si="28"/>
        <v>0</v>
      </c>
    </row>
    <row r="92" spans="1:65" ht="15" customHeight="1">
      <c r="A92" s="4821"/>
      <c r="B92" s="4822"/>
      <c r="C92" s="4832"/>
      <c r="D92" s="4833"/>
      <c r="E92" s="4833"/>
      <c r="F92" s="4833"/>
      <c r="G92" s="4833"/>
      <c r="H92" s="4834"/>
      <c r="I92" s="4848"/>
      <c r="J92" s="4848"/>
      <c r="K92" s="4848"/>
      <c r="L92" s="4848"/>
      <c r="M92" s="4848"/>
      <c r="N92" s="4848"/>
      <c r="O92" s="4848"/>
      <c r="P92" s="4848"/>
      <c r="Q92" s="1969"/>
      <c r="R92" s="1970"/>
      <c r="S92" s="1971"/>
      <c r="T92" s="1970"/>
      <c r="U92" s="1971"/>
      <c r="V92" s="1970"/>
      <c r="W92" s="1971"/>
      <c r="X92" s="1970"/>
      <c r="Y92" s="1971"/>
      <c r="Z92" s="1970"/>
      <c r="AA92" s="1971"/>
      <c r="AB92" s="1970"/>
      <c r="AC92" s="1971"/>
      <c r="AD92" s="1970"/>
      <c r="AE92" s="1971"/>
      <c r="AF92" s="1970"/>
      <c r="AG92" s="1971"/>
      <c r="AH92" s="1970"/>
      <c r="AI92" s="1971"/>
      <c r="AJ92" s="1970"/>
      <c r="AK92" s="1971"/>
      <c r="AL92" s="1970"/>
      <c r="AM92" s="1971"/>
      <c r="AN92" s="1972"/>
      <c r="AO92" s="1990"/>
      <c r="AP92" s="1981"/>
      <c r="AQ92" s="1981"/>
      <c r="AR92" s="1981"/>
      <c r="AS92" s="1981"/>
      <c r="AT92" s="1982"/>
      <c r="AU92" s="1973"/>
      <c r="AV92" s="1973"/>
      <c r="AW92" s="1973"/>
      <c r="AX92" s="1973"/>
      <c r="AY92" s="1973"/>
      <c r="AZ92" s="1973"/>
      <c r="BA92" s="1973"/>
      <c r="BB92" s="1973"/>
      <c r="BC92" s="1973"/>
      <c r="BD92" s="1973"/>
      <c r="BE92" s="1973"/>
      <c r="BF92" s="1973"/>
      <c r="BG92" s="1982"/>
      <c r="BH92" s="1973"/>
      <c r="BI92" s="1982"/>
      <c r="BJ92" s="1982"/>
      <c r="BK92" s="1982"/>
      <c r="BL92" s="1982"/>
      <c r="BM92" s="1982"/>
    </row>
    <row r="93" spans="1:65" ht="15" customHeight="1">
      <c r="A93" s="4821"/>
      <c r="B93" s="4822"/>
      <c r="C93" s="4828"/>
      <c r="D93" s="4829"/>
      <c r="E93" s="4829"/>
      <c r="F93" s="4829"/>
      <c r="G93" s="4829"/>
      <c r="H93" s="4830"/>
      <c r="I93" s="4848"/>
      <c r="J93" s="4848"/>
      <c r="K93" s="4848"/>
      <c r="L93" s="4848"/>
      <c r="M93" s="4848"/>
      <c r="N93" s="4848"/>
      <c r="O93" s="4848"/>
      <c r="P93" s="4848"/>
      <c r="Q93" s="1969"/>
      <c r="R93" s="1970"/>
      <c r="S93" s="1971"/>
      <c r="T93" s="1970"/>
      <c r="U93" s="1971"/>
      <c r="V93" s="1970"/>
      <c r="W93" s="1971"/>
      <c r="X93" s="1970"/>
      <c r="Y93" s="1971"/>
      <c r="Z93" s="1970"/>
      <c r="AA93" s="1971"/>
      <c r="AB93" s="1970"/>
      <c r="AC93" s="1971"/>
      <c r="AD93" s="1970"/>
      <c r="AE93" s="1971"/>
      <c r="AF93" s="1970"/>
      <c r="AG93" s="1971"/>
      <c r="AH93" s="1970"/>
      <c r="AI93" s="1971"/>
      <c r="AJ93" s="1970"/>
      <c r="AK93" s="1971"/>
      <c r="AL93" s="1970"/>
      <c r="AM93" s="1971"/>
      <c r="AN93" s="1972"/>
      <c r="AO93" s="1990"/>
      <c r="AP93" s="1981"/>
      <c r="AQ93" s="1981"/>
      <c r="AR93" s="1981"/>
      <c r="AS93" s="1981"/>
      <c r="AT93" s="1982"/>
      <c r="AU93" s="1973"/>
      <c r="AV93" s="1973"/>
      <c r="AW93" s="1973"/>
      <c r="AX93" s="1973"/>
      <c r="AY93" s="1973"/>
      <c r="AZ93" s="1973"/>
      <c r="BA93" s="1973"/>
      <c r="BB93" s="1973"/>
      <c r="BC93" s="1973"/>
      <c r="BD93" s="1973"/>
      <c r="BE93" s="1973"/>
      <c r="BF93" s="1973"/>
      <c r="BG93" s="1982"/>
      <c r="BH93" s="1973"/>
      <c r="BI93" s="1982"/>
      <c r="BJ93" s="1982"/>
      <c r="BK93" s="1982"/>
      <c r="BL93" s="1982"/>
      <c r="BM93" s="1982"/>
    </row>
    <row r="94" spans="1:65" ht="15" customHeight="1" thickBot="1">
      <c r="A94" s="4823"/>
      <c r="B94" s="4824"/>
      <c r="C94" s="4840"/>
      <c r="D94" s="4841"/>
      <c r="E94" s="4841"/>
      <c r="F94" s="4841"/>
      <c r="G94" s="4841"/>
      <c r="H94" s="4842"/>
      <c r="I94" s="4849"/>
      <c r="J94" s="4849"/>
      <c r="K94" s="4849"/>
      <c r="L94" s="4849"/>
      <c r="M94" s="4849"/>
      <c r="N94" s="4849"/>
      <c r="O94" s="4849"/>
      <c r="P94" s="4849"/>
      <c r="Q94" s="1975"/>
      <c r="R94" s="1976"/>
      <c r="S94" s="1977"/>
      <c r="T94" s="1976"/>
      <c r="U94" s="1977"/>
      <c r="V94" s="1976"/>
      <c r="W94" s="1977"/>
      <c r="X94" s="1976"/>
      <c r="Y94" s="1977"/>
      <c r="Z94" s="1976"/>
      <c r="AA94" s="1977"/>
      <c r="AB94" s="1976"/>
      <c r="AC94" s="1977"/>
      <c r="AD94" s="1976"/>
      <c r="AE94" s="1977"/>
      <c r="AF94" s="1976"/>
      <c r="AG94" s="1977"/>
      <c r="AH94" s="1976"/>
      <c r="AI94" s="1977"/>
      <c r="AJ94" s="1976"/>
      <c r="AK94" s="1977"/>
      <c r="AL94" s="1976"/>
      <c r="AM94" s="1977"/>
      <c r="AN94" s="1978"/>
      <c r="AO94" s="1990"/>
      <c r="AP94" s="1981"/>
      <c r="AQ94" s="1981"/>
      <c r="AR94" s="1981"/>
      <c r="AS94" s="1981"/>
      <c r="AT94" s="1982"/>
      <c r="AU94" s="1973"/>
      <c r="AV94" s="1973"/>
      <c r="AW94" s="1973"/>
      <c r="AX94" s="1973"/>
      <c r="AY94" s="1973"/>
      <c r="AZ94" s="1973"/>
      <c r="BA94" s="1973"/>
      <c r="BB94" s="1973"/>
      <c r="BC94" s="1973"/>
      <c r="BD94" s="1973"/>
      <c r="BE94" s="1973"/>
      <c r="BF94" s="1973"/>
      <c r="BG94" s="1982"/>
      <c r="BH94" s="1973"/>
      <c r="BI94" s="1982"/>
      <c r="BJ94" s="1982"/>
      <c r="BK94" s="1982"/>
      <c r="BL94" s="1982"/>
      <c r="BM94" s="1982"/>
    </row>
    <row r="95" spans="1:65" ht="15" customHeight="1">
      <c r="A95" s="4819">
        <v>21</v>
      </c>
      <c r="B95" s="4820"/>
      <c r="C95" s="4825"/>
      <c r="D95" s="4826"/>
      <c r="E95" s="4826"/>
      <c r="F95" s="4826"/>
      <c r="G95" s="4826"/>
      <c r="H95" s="4827"/>
      <c r="I95" s="4847"/>
      <c r="J95" s="4847"/>
      <c r="K95" s="4847"/>
      <c r="L95" s="4847"/>
      <c r="M95" s="4847"/>
      <c r="N95" s="4847"/>
      <c r="O95" s="4847"/>
      <c r="P95" s="4847"/>
      <c r="Q95" s="1969"/>
      <c r="R95" s="1970"/>
      <c r="S95" s="1971"/>
      <c r="T95" s="1970"/>
      <c r="U95" s="1971"/>
      <c r="V95" s="1970"/>
      <c r="W95" s="1971"/>
      <c r="X95" s="1970"/>
      <c r="Y95" s="1971"/>
      <c r="Z95" s="1970"/>
      <c r="AA95" s="1971"/>
      <c r="AB95" s="1970"/>
      <c r="AC95" s="1971"/>
      <c r="AD95" s="1970"/>
      <c r="AE95" s="1971"/>
      <c r="AF95" s="1970"/>
      <c r="AG95" s="1971"/>
      <c r="AH95" s="1970"/>
      <c r="AI95" s="1971"/>
      <c r="AJ95" s="1970"/>
      <c r="AK95" s="1971"/>
      <c r="AL95" s="1970"/>
      <c r="AM95" s="1971"/>
      <c r="AN95" s="1972"/>
      <c r="AO95" s="1990" t="str">
        <f>IF(COUNTIF(AP95:BM95,0),"✖","○")</f>
        <v>✖</v>
      </c>
      <c r="AP95" s="1988">
        <f t="shared" ref="AP95:BM95" si="29">COUNTA(Q95:Q98)</f>
        <v>0</v>
      </c>
      <c r="AQ95" s="1988">
        <f t="shared" si="29"/>
        <v>0</v>
      </c>
      <c r="AR95" s="1988">
        <f t="shared" si="29"/>
        <v>0</v>
      </c>
      <c r="AS95" s="1988">
        <f t="shared" si="29"/>
        <v>0</v>
      </c>
      <c r="AT95" s="1989">
        <f t="shared" si="29"/>
        <v>0</v>
      </c>
      <c r="AU95" s="1967">
        <f t="shared" si="29"/>
        <v>0</v>
      </c>
      <c r="AV95" s="1967">
        <f t="shared" si="29"/>
        <v>0</v>
      </c>
      <c r="AW95" s="1967">
        <f t="shared" si="29"/>
        <v>0</v>
      </c>
      <c r="AX95" s="1967">
        <f t="shared" si="29"/>
        <v>0</v>
      </c>
      <c r="AY95" s="1967">
        <f t="shared" si="29"/>
        <v>0</v>
      </c>
      <c r="AZ95" s="1967">
        <f t="shared" si="29"/>
        <v>0</v>
      </c>
      <c r="BA95" s="1967">
        <f t="shared" si="29"/>
        <v>0</v>
      </c>
      <c r="BB95" s="1967">
        <f t="shared" si="29"/>
        <v>0</v>
      </c>
      <c r="BC95" s="1967">
        <f t="shared" si="29"/>
        <v>0</v>
      </c>
      <c r="BD95" s="1967">
        <f t="shared" si="29"/>
        <v>0</v>
      </c>
      <c r="BE95" s="1967">
        <f t="shared" si="29"/>
        <v>0</v>
      </c>
      <c r="BF95" s="1967">
        <f t="shared" si="29"/>
        <v>0</v>
      </c>
      <c r="BG95" s="1989">
        <f t="shared" si="29"/>
        <v>0</v>
      </c>
      <c r="BH95" s="1967">
        <f t="shared" si="29"/>
        <v>0</v>
      </c>
      <c r="BI95" s="1989">
        <f t="shared" si="29"/>
        <v>0</v>
      </c>
      <c r="BJ95" s="1989">
        <f t="shared" si="29"/>
        <v>0</v>
      </c>
      <c r="BK95" s="1989">
        <f t="shared" si="29"/>
        <v>0</v>
      </c>
      <c r="BL95" s="1989">
        <f t="shared" si="29"/>
        <v>0</v>
      </c>
      <c r="BM95" s="1989">
        <f t="shared" si="29"/>
        <v>0</v>
      </c>
    </row>
    <row r="96" spans="1:65" ht="15" customHeight="1">
      <c r="A96" s="4821"/>
      <c r="B96" s="4822"/>
      <c r="C96" s="4832"/>
      <c r="D96" s="4833"/>
      <c r="E96" s="4833"/>
      <c r="F96" s="4833"/>
      <c r="G96" s="4833"/>
      <c r="H96" s="4834"/>
      <c r="I96" s="4848"/>
      <c r="J96" s="4848"/>
      <c r="K96" s="4848"/>
      <c r="L96" s="4848"/>
      <c r="M96" s="4848"/>
      <c r="N96" s="4848"/>
      <c r="O96" s="4848"/>
      <c r="P96" s="4848"/>
      <c r="Q96" s="1969"/>
      <c r="R96" s="1970"/>
      <c r="S96" s="1971"/>
      <c r="T96" s="1970"/>
      <c r="U96" s="1971"/>
      <c r="V96" s="1970"/>
      <c r="W96" s="1971"/>
      <c r="X96" s="1970"/>
      <c r="Y96" s="1971"/>
      <c r="Z96" s="1970"/>
      <c r="AA96" s="1971"/>
      <c r="AB96" s="1970"/>
      <c r="AC96" s="1971"/>
      <c r="AD96" s="1970"/>
      <c r="AE96" s="1971"/>
      <c r="AF96" s="1970"/>
      <c r="AG96" s="1971"/>
      <c r="AH96" s="1970"/>
      <c r="AI96" s="1971"/>
      <c r="AJ96" s="1970"/>
      <c r="AK96" s="1971"/>
      <c r="AL96" s="1970"/>
      <c r="AM96" s="1971"/>
      <c r="AN96" s="1972"/>
      <c r="AO96" s="1990"/>
      <c r="AP96" s="1981"/>
      <c r="AQ96" s="1981"/>
      <c r="AR96" s="1981"/>
      <c r="AS96" s="1981"/>
      <c r="AT96" s="1982"/>
      <c r="AU96" s="1973"/>
      <c r="AV96" s="1973"/>
      <c r="AW96" s="1973"/>
      <c r="AX96" s="1973"/>
      <c r="AY96" s="1973"/>
      <c r="AZ96" s="1973"/>
      <c r="BA96" s="1973"/>
      <c r="BB96" s="1973"/>
      <c r="BC96" s="1973"/>
      <c r="BD96" s="1973"/>
      <c r="BE96" s="1973"/>
      <c r="BF96" s="1973"/>
      <c r="BG96" s="1982"/>
      <c r="BH96" s="1973"/>
      <c r="BI96" s="1982"/>
      <c r="BJ96" s="1982"/>
      <c r="BK96" s="1982"/>
      <c r="BL96" s="1982"/>
      <c r="BM96" s="1982"/>
    </row>
    <row r="97" spans="1:65" ht="15" customHeight="1">
      <c r="A97" s="4821"/>
      <c r="B97" s="4822"/>
      <c r="C97" s="4828"/>
      <c r="D97" s="4829"/>
      <c r="E97" s="4829"/>
      <c r="F97" s="4829"/>
      <c r="G97" s="4829"/>
      <c r="H97" s="4830"/>
      <c r="I97" s="4848"/>
      <c r="J97" s="4848"/>
      <c r="K97" s="4848"/>
      <c r="L97" s="4848"/>
      <c r="M97" s="4848"/>
      <c r="N97" s="4848"/>
      <c r="O97" s="4848"/>
      <c r="P97" s="4848"/>
      <c r="Q97" s="1969"/>
      <c r="R97" s="1970"/>
      <c r="S97" s="1971"/>
      <c r="T97" s="1970"/>
      <c r="U97" s="1971"/>
      <c r="V97" s="1970"/>
      <c r="W97" s="1971"/>
      <c r="X97" s="1970"/>
      <c r="Y97" s="1971"/>
      <c r="Z97" s="1970"/>
      <c r="AA97" s="1971"/>
      <c r="AB97" s="1970"/>
      <c r="AC97" s="1971"/>
      <c r="AD97" s="1970"/>
      <c r="AE97" s="1971"/>
      <c r="AF97" s="1970"/>
      <c r="AG97" s="1971"/>
      <c r="AH97" s="1970"/>
      <c r="AI97" s="1971"/>
      <c r="AJ97" s="1970"/>
      <c r="AK97" s="1971"/>
      <c r="AL97" s="1970"/>
      <c r="AM97" s="1971"/>
      <c r="AN97" s="1972"/>
      <c r="AO97" s="1990"/>
      <c r="AP97" s="1981"/>
      <c r="AQ97" s="1981"/>
      <c r="AR97" s="1981"/>
      <c r="AS97" s="1981"/>
      <c r="AT97" s="1982"/>
      <c r="AU97" s="1973"/>
      <c r="AV97" s="1973"/>
      <c r="AW97" s="1973"/>
      <c r="AX97" s="1973"/>
      <c r="AY97" s="1973"/>
      <c r="AZ97" s="1973"/>
      <c r="BA97" s="1973"/>
      <c r="BB97" s="1973"/>
      <c r="BC97" s="1973"/>
      <c r="BD97" s="1973"/>
      <c r="BE97" s="1973"/>
      <c r="BF97" s="1973"/>
      <c r="BG97" s="1982"/>
      <c r="BH97" s="1973"/>
      <c r="BI97" s="1982"/>
      <c r="BJ97" s="1982"/>
      <c r="BK97" s="1982"/>
      <c r="BL97" s="1982"/>
      <c r="BM97" s="1982"/>
    </row>
    <row r="98" spans="1:65" ht="15" customHeight="1" thickBot="1">
      <c r="A98" s="4823"/>
      <c r="B98" s="4824"/>
      <c r="C98" s="4840"/>
      <c r="D98" s="4841"/>
      <c r="E98" s="4841"/>
      <c r="F98" s="4841"/>
      <c r="G98" s="4841"/>
      <c r="H98" s="4842"/>
      <c r="I98" s="4849"/>
      <c r="J98" s="4849"/>
      <c r="K98" s="4849"/>
      <c r="L98" s="4849"/>
      <c r="M98" s="4849"/>
      <c r="N98" s="4849"/>
      <c r="O98" s="4849"/>
      <c r="P98" s="4849"/>
      <c r="Q98" s="1975"/>
      <c r="R98" s="1976"/>
      <c r="S98" s="1977"/>
      <c r="T98" s="1976"/>
      <c r="U98" s="1977"/>
      <c r="V98" s="1976"/>
      <c r="W98" s="1977"/>
      <c r="X98" s="1976"/>
      <c r="Y98" s="1977"/>
      <c r="Z98" s="1976"/>
      <c r="AA98" s="1977"/>
      <c r="AB98" s="1976"/>
      <c r="AC98" s="1977"/>
      <c r="AD98" s="1976"/>
      <c r="AE98" s="1977"/>
      <c r="AF98" s="1976"/>
      <c r="AG98" s="1977"/>
      <c r="AH98" s="1976"/>
      <c r="AI98" s="1977"/>
      <c r="AJ98" s="1976"/>
      <c r="AK98" s="1977"/>
      <c r="AL98" s="1976"/>
      <c r="AM98" s="1977"/>
      <c r="AN98" s="1978"/>
      <c r="AO98" s="1990"/>
      <c r="AP98" s="1981"/>
      <c r="AQ98" s="1981"/>
      <c r="AR98" s="1981"/>
      <c r="AS98" s="1981"/>
      <c r="AT98" s="1982"/>
      <c r="AU98" s="1973"/>
      <c r="AV98" s="1973"/>
      <c r="AW98" s="1973"/>
      <c r="AX98" s="1973"/>
      <c r="AY98" s="1973"/>
      <c r="AZ98" s="1973"/>
      <c r="BA98" s="1973"/>
      <c r="BB98" s="1973"/>
      <c r="BC98" s="1973"/>
      <c r="BD98" s="1973"/>
      <c r="BE98" s="1973"/>
      <c r="BF98" s="1973"/>
      <c r="BG98" s="1982"/>
      <c r="BH98" s="1973"/>
      <c r="BI98" s="1982"/>
      <c r="BJ98" s="1982"/>
      <c r="BK98" s="1982"/>
      <c r="BL98" s="1982"/>
      <c r="BM98" s="1982"/>
    </row>
    <row r="99" spans="1:65" ht="15" customHeight="1">
      <c r="A99" s="4819">
        <v>22</v>
      </c>
      <c r="B99" s="4820"/>
      <c r="C99" s="4825"/>
      <c r="D99" s="4826"/>
      <c r="E99" s="4826"/>
      <c r="F99" s="4826"/>
      <c r="G99" s="4826"/>
      <c r="H99" s="4827"/>
      <c r="I99" s="4847"/>
      <c r="J99" s="4847"/>
      <c r="K99" s="4847"/>
      <c r="L99" s="4847"/>
      <c r="M99" s="4847"/>
      <c r="N99" s="4847"/>
      <c r="O99" s="4847"/>
      <c r="P99" s="4847"/>
      <c r="Q99" s="1962"/>
      <c r="R99" s="1963"/>
      <c r="S99" s="1964"/>
      <c r="T99" s="1963"/>
      <c r="U99" s="1964"/>
      <c r="V99" s="1963"/>
      <c r="W99" s="1964"/>
      <c r="X99" s="1963"/>
      <c r="Y99" s="1964"/>
      <c r="Z99" s="1963"/>
      <c r="AA99" s="1964"/>
      <c r="AB99" s="1963"/>
      <c r="AC99" s="1964"/>
      <c r="AD99" s="1963"/>
      <c r="AE99" s="1964"/>
      <c r="AF99" s="1963"/>
      <c r="AG99" s="1964"/>
      <c r="AH99" s="1963"/>
      <c r="AI99" s="1964"/>
      <c r="AJ99" s="1963"/>
      <c r="AK99" s="1964"/>
      <c r="AL99" s="1963"/>
      <c r="AM99" s="1964"/>
      <c r="AN99" s="1965"/>
      <c r="AO99" s="1990" t="str">
        <f>IF(COUNTIF(AP99:BM99,0),"✖","○")</f>
        <v>✖</v>
      </c>
      <c r="AP99" s="1988">
        <f t="shared" ref="AP99:BM99" si="30">COUNTA(Q99:Q102)</f>
        <v>0</v>
      </c>
      <c r="AQ99" s="1988">
        <f t="shared" si="30"/>
        <v>0</v>
      </c>
      <c r="AR99" s="1988">
        <f t="shared" si="30"/>
        <v>0</v>
      </c>
      <c r="AS99" s="1988">
        <f t="shared" si="30"/>
        <v>0</v>
      </c>
      <c r="AT99" s="1989">
        <f t="shared" si="30"/>
        <v>0</v>
      </c>
      <c r="AU99" s="1967">
        <f t="shared" si="30"/>
        <v>0</v>
      </c>
      <c r="AV99" s="1967">
        <f t="shared" si="30"/>
        <v>0</v>
      </c>
      <c r="AW99" s="1967">
        <f t="shared" si="30"/>
        <v>0</v>
      </c>
      <c r="AX99" s="1967">
        <f t="shared" si="30"/>
        <v>0</v>
      </c>
      <c r="AY99" s="1967">
        <f t="shared" si="30"/>
        <v>0</v>
      </c>
      <c r="AZ99" s="1967">
        <f t="shared" si="30"/>
        <v>0</v>
      </c>
      <c r="BA99" s="1967">
        <f t="shared" si="30"/>
        <v>0</v>
      </c>
      <c r="BB99" s="1967">
        <f t="shared" si="30"/>
        <v>0</v>
      </c>
      <c r="BC99" s="1967">
        <f t="shared" si="30"/>
        <v>0</v>
      </c>
      <c r="BD99" s="1967">
        <f t="shared" si="30"/>
        <v>0</v>
      </c>
      <c r="BE99" s="1967">
        <f t="shared" si="30"/>
        <v>0</v>
      </c>
      <c r="BF99" s="1967">
        <f t="shared" si="30"/>
        <v>0</v>
      </c>
      <c r="BG99" s="1989">
        <f t="shared" si="30"/>
        <v>0</v>
      </c>
      <c r="BH99" s="1967">
        <f t="shared" si="30"/>
        <v>0</v>
      </c>
      <c r="BI99" s="1989">
        <f t="shared" si="30"/>
        <v>0</v>
      </c>
      <c r="BJ99" s="1989">
        <f t="shared" si="30"/>
        <v>0</v>
      </c>
      <c r="BK99" s="1989">
        <f t="shared" si="30"/>
        <v>0</v>
      </c>
      <c r="BL99" s="1989">
        <f t="shared" si="30"/>
        <v>0</v>
      </c>
      <c r="BM99" s="1989">
        <f t="shared" si="30"/>
        <v>0</v>
      </c>
    </row>
    <row r="100" spans="1:65" ht="15" customHeight="1">
      <c r="A100" s="4821"/>
      <c r="B100" s="4822"/>
      <c r="C100" s="4832"/>
      <c r="D100" s="4833"/>
      <c r="E100" s="4833"/>
      <c r="F100" s="4833"/>
      <c r="G100" s="4833"/>
      <c r="H100" s="4834"/>
      <c r="I100" s="4848"/>
      <c r="J100" s="4848"/>
      <c r="K100" s="4848"/>
      <c r="L100" s="4848"/>
      <c r="M100" s="4848"/>
      <c r="N100" s="4848"/>
      <c r="O100" s="4848"/>
      <c r="P100" s="4848"/>
      <c r="Q100" s="1969"/>
      <c r="R100" s="1970"/>
      <c r="S100" s="1971"/>
      <c r="T100" s="1970"/>
      <c r="U100" s="1971"/>
      <c r="V100" s="1970"/>
      <c r="W100" s="1971"/>
      <c r="X100" s="1970"/>
      <c r="Y100" s="1971"/>
      <c r="Z100" s="1970"/>
      <c r="AA100" s="1971"/>
      <c r="AB100" s="1970"/>
      <c r="AC100" s="1971"/>
      <c r="AD100" s="1970"/>
      <c r="AE100" s="1971"/>
      <c r="AF100" s="1970"/>
      <c r="AG100" s="1971"/>
      <c r="AH100" s="1970"/>
      <c r="AI100" s="1971"/>
      <c r="AJ100" s="1970"/>
      <c r="AK100" s="1971"/>
      <c r="AL100" s="1970"/>
      <c r="AM100" s="1971"/>
      <c r="AN100" s="1972"/>
      <c r="AO100" s="1990"/>
      <c r="AP100" s="1981"/>
      <c r="AQ100" s="1981"/>
      <c r="AR100" s="1981"/>
      <c r="AS100" s="1981"/>
      <c r="AT100" s="1982"/>
      <c r="AU100" s="1973"/>
      <c r="AV100" s="1973"/>
      <c r="AW100" s="1973"/>
      <c r="AX100" s="1973"/>
      <c r="AY100" s="1973"/>
      <c r="AZ100" s="1973"/>
      <c r="BA100" s="1973"/>
      <c r="BB100" s="1973"/>
      <c r="BC100" s="1973"/>
      <c r="BD100" s="1973"/>
      <c r="BE100" s="1973"/>
      <c r="BF100" s="1973"/>
      <c r="BG100" s="1982"/>
      <c r="BH100" s="1973"/>
      <c r="BI100" s="1982"/>
      <c r="BJ100" s="1982"/>
      <c r="BK100" s="1982"/>
      <c r="BL100" s="1982"/>
      <c r="BM100" s="1982"/>
    </row>
    <row r="101" spans="1:65" ht="15" customHeight="1">
      <c r="A101" s="4821"/>
      <c r="B101" s="4822"/>
      <c r="C101" s="4828"/>
      <c r="D101" s="4829"/>
      <c r="E101" s="4829"/>
      <c r="F101" s="4829"/>
      <c r="G101" s="4829"/>
      <c r="H101" s="4830"/>
      <c r="I101" s="4848"/>
      <c r="J101" s="4848"/>
      <c r="K101" s="4848"/>
      <c r="L101" s="4848"/>
      <c r="M101" s="4848"/>
      <c r="N101" s="4848"/>
      <c r="O101" s="4848"/>
      <c r="P101" s="4848"/>
      <c r="Q101" s="1969"/>
      <c r="R101" s="1970"/>
      <c r="S101" s="1971"/>
      <c r="T101" s="1970"/>
      <c r="U101" s="1971"/>
      <c r="V101" s="1970"/>
      <c r="W101" s="1971"/>
      <c r="X101" s="1970"/>
      <c r="Y101" s="1971"/>
      <c r="Z101" s="1970"/>
      <c r="AA101" s="1971"/>
      <c r="AB101" s="1970"/>
      <c r="AC101" s="1971"/>
      <c r="AD101" s="1970"/>
      <c r="AE101" s="1971"/>
      <c r="AF101" s="1970"/>
      <c r="AG101" s="1971"/>
      <c r="AH101" s="1970"/>
      <c r="AI101" s="1971"/>
      <c r="AJ101" s="1970"/>
      <c r="AK101" s="1971"/>
      <c r="AL101" s="1970"/>
      <c r="AM101" s="1971"/>
      <c r="AN101" s="1972"/>
      <c r="AO101" s="1990"/>
      <c r="AP101" s="1981"/>
      <c r="AQ101" s="1981"/>
      <c r="AR101" s="1981"/>
      <c r="AS101" s="1981"/>
      <c r="AT101" s="1982"/>
      <c r="AU101" s="1973"/>
      <c r="AV101" s="1973"/>
      <c r="AW101" s="1973"/>
      <c r="AX101" s="1973"/>
      <c r="AY101" s="1973"/>
      <c r="AZ101" s="1973"/>
      <c r="BA101" s="1973"/>
      <c r="BB101" s="1973"/>
      <c r="BC101" s="1973"/>
      <c r="BD101" s="1973"/>
      <c r="BE101" s="1973"/>
      <c r="BF101" s="1973"/>
      <c r="BG101" s="1982"/>
      <c r="BH101" s="1973"/>
      <c r="BI101" s="1982"/>
      <c r="BJ101" s="1982"/>
      <c r="BK101" s="1982"/>
      <c r="BL101" s="1982"/>
      <c r="BM101" s="1982"/>
    </row>
    <row r="102" spans="1:65" ht="15" customHeight="1" thickBot="1">
      <c r="A102" s="4823"/>
      <c r="B102" s="4824"/>
      <c r="C102" s="4840"/>
      <c r="D102" s="4841"/>
      <c r="E102" s="4841"/>
      <c r="F102" s="4841"/>
      <c r="G102" s="4841"/>
      <c r="H102" s="4842"/>
      <c r="I102" s="4849"/>
      <c r="J102" s="4849"/>
      <c r="K102" s="4849"/>
      <c r="L102" s="4849"/>
      <c r="M102" s="4849"/>
      <c r="N102" s="4849"/>
      <c r="O102" s="4849"/>
      <c r="P102" s="4849"/>
      <c r="Q102" s="1975"/>
      <c r="R102" s="1976"/>
      <c r="S102" s="1977"/>
      <c r="T102" s="1976"/>
      <c r="U102" s="1977"/>
      <c r="V102" s="1976"/>
      <c r="W102" s="1977"/>
      <c r="X102" s="1976"/>
      <c r="Y102" s="1977"/>
      <c r="Z102" s="1976"/>
      <c r="AA102" s="1977"/>
      <c r="AB102" s="1976"/>
      <c r="AC102" s="1977"/>
      <c r="AD102" s="1976"/>
      <c r="AE102" s="1977"/>
      <c r="AF102" s="1976"/>
      <c r="AG102" s="1977"/>
      <c r="AH102" s="1976"/>
      <c r="AI102" s="1977"/>
      <c r="AJ102" s="1976"/>
      <c r="AK102" s="1977"/>
      <c r="AL102" s="1976"/>
      <c r="AM102" s="1977"/>
      <c r="AN102" s="1978"/>
      <c r="AO102" s="1990"/>
      <c r="AP102" s="1981"/>
      <c r="AQ102" s="1981"/>
      <c r="AR102" s="1981"/>
      <c r="AS102" s="1981"/>
      <c r="AT102" s="1982"/>
      <c r="AU102" s="1973"/>
      <c r="AV102" s="1973"/>
      <c r="AW102" s="1973"/>
      <c r="AX102" s="1973"/>
      <c r="AY102" s="1973"/>
      <c r="AZ102" s="1973"/>
      <c r="BA102" s="1973"/>
      <c r="BB102" s="1973"/>
      <c r="BC102" s="1973"/>
      <c r="BD102" s="1973"/>
      <c r="BE102" s="1973"/>
      <c r="BF102" s="1973"/>
      <c r="BG102" s="1982"/>
      <c r="BH102" s="1973"/>
      <c r="BI102" s="1982"/>
      <c r="BJ102" s="1982"/>
      <c r="BK102" s="1982"/>
      <c r="BL102" s="1982"/>
      <c r="BM102" s="1982"/>
    </row>
    <row r="103" spans="1:65" ht="15" customHeight="1">
      <c r="A103" s="4819">
        <v>23</v>
      </c>
      <c r="B103" s="4820"/>
      <c r="C103" s="4825"/>
      <c r="D103" s="4826"/>
      <c r="E103" s="4826"/>
      <c r="F103" s="4826"/>
      <c r="G103" s="4826"/>
      <c r="H103" s="4827"/>
      <c r="I103" s="4847"/>
      <c r="J103" s="4847"/>
      <c r="K103" s="4847"/>
      <c r="L103" s="4847"/>
      <c r="M103" s="4847"/>
      <c r="N103" s="4847"/>
      <c r="O103" s="4847"/>
      <c r="P103" s="4847"/>
      <c r="Q103" s="1969"/>
      <c r="R103" s="1970"/>
      <c r="S103" s="1971"/>
      <c r="T103" s="1970"/>
      <c r="U103" s="1971"/>
      <c r="V103" s="1970"/>
      <c r="W103" s="1971"/>
      <c r="X103" s="1970"/>
      <c r="Y103" s="1971"/>
      <c r="Z103" s="1970"/>
      <c r="AA103" s="1971"/>
      <c r="AB103" s="1970"/>
      <c r="AC103" s="1971"/>
      <c r="AD103" s="1970"/>
      <c r="AE103" s="1971"/>
      <c r="AF103" s="1970"/>
      <c r="AG103" s="1971"/>
      <c r="AH103" s="1970"/>
      <c r="AI103" s="1971"/>
      <c r="AJ103" s="1970"/>
      <c r="AK103" s="1971"/>
      <c r="AL103" s="1970"/>
      <c r="AM103" s="1971"/>
      <c r="AN103" s="1972"/>
      <c r="AO103" s="1990" t="str">
        <f>IF(COUNTIF(AP103:BM103,0),"✖","○")</f>
        <v>✖</v>
      </c>
      <c r="AP103" s="1988">
        <f t="shared" ref="AP103:BM103" si="31">COUNTA(Q103:Q106)</f>
        <v>0</v>
      </c>
      <c r="AQ103" s="1988">
        <f t="shared" si="31"/>
        <v>0</v>
      </c>
      <c r="AR103" s="1988">
        <f t="shared" si="31"/>
        <v>0</v>
      </c>
      <c r="AS103" s="1988">
        <f t="shared" si="31"/>
        <v>0</v>
      </c>
      <c r="AT103" s="1989">
        <f t="shared" si="31"/>
        <v>0</v>
      </c>
      <c r="AU103" s="1967">
        <f t="shared" si="31"/>
        <v>0</v>
      </c>
      <c r="AV103" s="1967">
        <f t="shared" si="31"/>
        <v>0</v>
      </c>
      <c r="AW103" s="1967">
        <f t="shared" si="31"/>
        <v>0</v>
      </c>
      <c r="AX103" s="1967">
        <f t="shared" si="31"/>
        <v>0</v>
      </c>
      <c r="AY103" s="1967">
        <f t="shared" si="31"/>
        <v>0</v>
      </c>
      <c r="AZ103" s="1967">
        <f t="shared" si="31"/>
        <v>0</v>
      </c>
      <c r="BA103" s="1967">
        <f t="shared" si="31"/>
        <v>0</v>
      </c>
      <c r="BB103" s="1967">
        <f t="shared" si="31"/>
        <v>0</v>
      </c>
      <c r="BC103" s="1967">
        <f t="shared" si="31"/>
        <v>0</v>
      </c>
      <c r="BD103" s="1967">
        <f t="shared" si="31"/>
        <v>0</v>
      </c>
      <c r="BE103" s="1967">
        <f t="shared" si="31"/>
        <v>0</v>
      </c>
      <c r="BF103" s="1967">
        <f t="shared" si="31"/>
        <v>0</v>
      </c>
      <c r="BG103" s="1989">
        <f t="shared" si="31"/>
        <v>0</v>
      </c>
      <c r="BH103" s="1967">
        <f t="shared" si="31"/>
        <v>0</v>
      </c>
      <c r="BI103" s="1989">
        <f t="shared" si="31"/>
        <v>0</v>
      </c>
      <c r="BJ103" s="1989">
        <f t="shared" si="31"/>
        <v>0</v>
      </c>
      <c r="BK103" s="1989">
        <f t="shared" si="31"/>
        <v>0</v>
      </c>
      <c r="BL103" s="1989">
        <f t="shared" si="31"/>
        <v>0</v>
      </c>
      <c r="BM103" s="1989">
        <f t="shared" si="31"/>
        <v>0</v>
      </c>
    </row>
    <row r="104" spans="1:65" ht="15" customHeight="1">
      <c r="A104" s="4821"/>
      <c r="B104" s="4822"/>
      <c r="C104" s="4832"/>
      <c r="D104" s="4833"/>
      <c r="E104" s="4833"/>
      <c r="F104" s="4833"/>
      <c r="G104" s="4833"/>
      <c r="H104" s="4834"/>
      <c r="I104" s="4848"/>
      <c r="J104" s="4848"/>
      <c r="K104" s="4848"/>
      <c r="L104" s="4848"/>
      <c r="M104" s="4848"/>
      <c r="N104" s="4848"/>
      <c r="O104" s="4848"/>
      <c r="P104" s="4848"/>
      <c r="Q104" s="1969"/>
      <c r="R104" s="1970"/>
      <c r="S104" s="1971"/>
      <c r="T104" s="1970"/>
      <c r="U104" s="1971"/>
      <c r="V104" s="1970"/>
      <c r="W104" s="1971"/>
      <c r="X104" s="1970"/>
      <c r="Y104" s="1971"/>
      <c r="Z104" s="1970"/>
      <c r="AA104" s="1971"/>
      <c r="AB104" s="1970"/>
      <c r="AC104" s="1971"/>
      <c r="AD104" s="1970"/>
      <c r="AE104" s="1971"/>
      <c r="AF104" s="1970"/>
      <c r="AG104" s="1971"/>
      <c r="AH104" s="1970"/>
      <c r="AI104" s="1971"/>
      <c r="AJ104" s="1970"/>
      <c r="AK104" s="1971"/>
      <c r="AL104" s="1970"/>
      <c r="AM104" s="1971"/>
      <c r="AN104" s="1972"/>
      <c r="AO104" s="1990"/>
      <c r="AP104" s="1981"/>
      <c r="AQ104" s="1981"/>
      <c r="AR104" s="1981"/>
      <c r="AS104" s="1981"/>
      <c r="AT104" s="1982"/>
      <c r="AU104" s="1973"/>
      <c r="AV104" s="1973"/>
      <c r="AW104" s="1973"/>
      <c r="AX104" s="1973"/>
      <c r="AY104" s="1973"/>
      <c r="AZ104" s="1973"/>
      <c r="BA104" s="1973"/>
      <c r="BB104" s="1973"/>
      <c r="BC104" s="1973"/>
      <c r="BD104" s="1973"/>
      <c r="BE104" s="1973"/>
      <c r="BF104" s="1973"/>
      <c r="BG104" s="1982"/>
      <c r="BH104" s="1973"/>
      <c r="BI104" s="1982"/>
      <c r="BJ104" s="1982"/>
      <c r="BK104" s="1982"/>
      <c r="BL104" s="1982"/>
      <c r="BM104" s="1982"/>
    </row>
    <row r="105" spans="1:65" ht="15" customHeight="1">
      <c r="A105" s="4821"/>
      <c r="B105" s="4822"/>
      <c r="C105" s="4828"/>
      <c r="D105" s="4829"/>
      <c r="E105" s="4829"/>
      <c r="F105" s="4829"/>
      <c r="G105" s="4829"/>
      <c r="H105" s="4830"/>
      <c r="I105" s="4848"/>
      <c r="J105" s="4848"/>
      <c r="K105" s="4848"/>
      <c r="L105" s="4848"/>
      <c r="M105" s="4848"/>
      <c r="N105" s="4848"/>
      <c r="O105" s="4848"/>
      <c r="P105" s="4848"/>
      <c r="Q105" s="1969"/>
      <c r="R105" s="1970"/>
      <c r="S105" s="1971"/>
      <c r="T105" s="1970"/>
      <c r="U105" s="1971"/>
      <c r="V105" s="1970"/>
      <c r="W105" s="1971"/>
      <c r="X105" s="1970"/>
      <c r="Y105" s="1971"/>
      <c r="Z105" s="1970"/>
      <c r="AA105" s="1971"/>
      <c r="AB105" s="1970"/>
      <c r="AC105" s="1971"/>
      <c r="AD105" s="1970"/>
      <c r="AE105" s="1971"/>
      <c r="AF105" s="1970"/>
      <c r="AG105" s="1971"/>
      <c r="AH105" s="1970"/>
      <c r="AI105" s="1971"/>
      <c r="AJ105" s="1970"/>
      <c r="AK105" s="1971"/>
      <c r="AL105" s="1970"/>
      <c r="AM105" s="1971"/>
      <c r="AN105" s="1972"/>
      <c r="AO105" s="1990"/>
      <c r="AP105" s="1981"/>
      <c r="AQ105" s="1981"/>
      <c r="AR105" s="1981"/>
      <c r="AS105" s="1981"/>
      <c r="AT105" s="1982"/>
      <c r="AU105" s="1973"/>
      <c r="AV105" s="1973"/>
      <c r="AW105" s="1973"/>
      <c r="AX105" s="1973"/>
      <c r="AY105" s="1973"/>
      <c r="AZ105" s="1973"/>
      <c r="BA105" s="1973"/>
      <c r="BB105" s="1973"/>
      <c r="BC105" s="1973"/>
      <c r="BD105" s="1973"/>
      <c r="BE105" s="1973"/>
      <c r="BF105" s="1973"/>
      <c r="BG105" s="1982"/>
      <c r="BH105" s="1973"/>
      <c r="BI105" s="1982"/>
      <c r="BJ105" s="1982"/>
      <c r="BK105" s="1982"/>
      <c r="BL105" s="1982"/>
      <c r="BM105" s="1982"/>
    </row>
    <row r="106" spans="1:65" ht="15" customHeight="1" thickBot="1">
      <c r="A106" s="4823"/>
      <c r="B106" s="4824"/>
      <c r="C106" s="4840"/>
      <c r="D106" s="4841"/>
      <c r="E106" s="4841"/>
      <c r="F106" s="4841"/>
      <c r="G106" s="4841"/>
      <c r="H106" s="4842"/>
      <c r="I106" s="4849"/>
      <c r="J106" s="4849"/>
      <c r="K106" s="4849"/>
      <c r="L106" s="4849"/>
      <c r="M106" s="4849"/>
      <c r="N106" s="4849"/>
      <c r="O106" s="4849"/>
      <c r="P106" s="4849"/>
      <c r="Q106" s="1975"/>
      <c r="R106" s="1976"/>
      <c r="S106" s="1977"/>
      <c r="T106" s="1976"/>
      <c r="U106" s="1977"/>
      <c r="V106" s="1976"/>
      <c r="W106" s="1977"/>
      <c r="X106" s="1976"/>
      <c r="Y106" s="1977"/>
      <c r="Z106" s="1976"/>
      <c r="AA106" s="1977"/>
      <c r="AB106" s="1976"/>
      <c r="AC106" s="1977"/>
      <c r="AD106" s="1976"/>
      <c r="AE106" s="1977"/>
      <c r="AF106" s="1976"/>
      <c r="AG106" s="1977"/>
      <c r="AH106" s="1976"/>
      <c r="AI106" s="1977"/>
      <c r="AJ106" s="1976"/>
      <c r="AK106" s="1977"/>
      <c r="AL106" s="1976"/>
      <c r="AM106" s="1977"/>
      <c r="AN106" s="1978"/>
      <c r="AO106" s="1990"/>
      <c r="AP106" s="1981"/>
      <c r="AQ106" s="1981"/>
      <c r="AR106" s="1981"/>
      <c r="AS106" s="1981"/>
      <c r="AT106" s="1982"/>
      <c r="AU106" s="1973"/>
      <c r="AV106" s="1973"/>
      <c r="AW106" s="1973"/>
      <c r="AX106" s="1973"/>
      <c r="AY106" s="1973"/>
      <c r="AZ106" s="1973"/>
      <c r="BA106" s="1973"/>
      <c r="BB106" s="1973"/>
      <c r="BC106" s="1973"/>
      <c r="BD106" s="1973"/>
      <c r="BE106" s="1973"/>
      <c r="BF106" s="1973"/>
      <c r="BG106" s="1982"/>
      <c r="BH106" s="1973"/>
      <c r="BI106" s="1982"/>
      <c r="BJ106" s="1982"/>
      <c r="BK106" s="1982"/>
      <c r="BL106" s="1982"/>
      <c r="BM106" s="1982"/>
    </row>
    <row r="107" spans="1:65" ht="15" customHeight="1">
      <c r="A107" s="4819">
        <v>24</v>
      </c>
      <c r="B107" s="4820"/>
      <c r="C107" s="4825"/>
      <c r="D107" s="4826"/>
      <c r="E107" s="4826"/>
      <c r="F107" s="4826"/>
      <c r="G107" s="4826"/>
      <c r="H107" s="4827"/>
      <c r="I107" s="4847"/>
      <c r="J107" s="4847"/>
      <c r="K107" s="4847"/>
      <c r="L107" s="4847"/>
      <c r="M107" s="4847"/>
      <c r="N107" s="4847"/>
      <c r="O107" s="4847"/>
      <c r="P107" s="4847"/>
      <c r="Q107" s="1969"/>
      <c r="R107" s="1970"/>
      <c r="S107" s="1971"/>
      <c r="T107" s="1970"/>
      <c r="U107" s="1971"/>
      <c r="V107" s="1970"/>
      <c r="W107" s="1971"/>
      <c r="X107" s="1970"/>
      <c r="Y107" s="1971"/>
      <c r="Z107" s="1970"/>
      <c r="AA107" s="1971"/>
      <c r="AB107" s="1970"/>
      <c r="AC107" s="1971"/>
      <c r="AD107" s="1970"/>
      <c r="AE107" s="1971"/>
      <c r="AF107" s="1970"/>
      <c r="AG107" s="1971"/>
      <c r="AH107" s="1970"/>
      <c r="AI107" s="1971"/>
      <c r="AJ107" s="1970"/>
      <c r="AK107" s="1971"/>
      <c r="AL107" s="1970"/>
      <c r="AM107" s="1971"/>
      <c r="AN107" s="1972"/>
      <c r="AO107" s="1990" t="str">
        <f>IF(COUNTIF(AP107:BM107,0),"✖","○")</f>
        <v>✖</v>
      </c>
      <c r="AP107" s="1988">
        <f t="shared" ref="AP107:BM107" si="32">COUNTA(Q107:Q110)</f>
        <v>0</v>
      </c>
      <c r="AQ107" s="1988">
        <f t="shared" si="32"/>
        <v>0</v>
      </c>
      <c r="AR107" s="1988">
        <f t="shared" si="32"/>
        <v>0</v>
      </c>
      <c r="AS107" s="1988">
        <f t="shared" si="32"/>
        <v>0</v>
      </c>
      <c r="AT107" s="1989">
        <f t="shared" si="32"/>
        <v>0</v>
      </c>
      <c r="AU107" s="1967">
        <f t="shared" si="32"/>
        <v>0</v>
      </c>
      <c r="AV107" s="1967">
        <f t="shared" si="32"/>
        <v>0</v>
      </c>
      <c r="AW107" s="1967">
        <f t="shared" si="32"/>
        <v>0</v>
      </c>
      <c r="AX107" s="1967">
        <f t="shared" si="32"/>
        <v>0</v>
      </c>
      <c r="AY107" s="1967">
        <f t="shared" si="32"/>
        <v>0</v>
      </c>
      <c r="AZ107" s="1967">
        <f t="shared" si="32"/>
        <v>0</v>
      </c>
      <c r="BA107" s="1967">
        <f t="shared" si="32"/>
        <v>0</v>
      </c>
      <c r="BB107" s="1967">
        <f t="shared" si="32"/>
        <v>0</v>
      </c>
      <c r="BC107" s="1967">
        <f t="shared" si="32"/>
        <v>0</v>
      </c>
      <c r="BD107" s="1967">
        <f t="shared" si="32"/>
        <v>0</v>
      </c>
      <c r="BE107" s="1967">
        <f t="shared" si="32"/>
        <v>0</v>
      </c>
      <c r="BF107" s="1967">
        <f t="shared" si="32"/>
        <v>0</v>
      </c>
      <c r="BG107" s="1989">
        <f t="shared" si="32"/>
        <v>0</v>
      </c>
      <c r="BH107" s="1967">
        <f t="shared" si="32"/>
        <v>0</v>
      </c>
      <c r="BI107" s="1989">
        <f t="shared" si="32"/>
        <v>0</v>
      </c>
      <c r="BJ107" s="1989">
        <f t="shared" si="32"/>
        <v>0</v>
      </c>
      <c r="BK107" s="1989">
        <f t="shared" si="32"/>
        <v>0</v>
      </c>
      <c r="BL107" s="1989">
        <f t="shared" si="32"/>
        <v>0</v>
      </c>
      <c r="BM107" s="1989">
        <f t="shared" si="32"/>
        <v>0</v>
      </c>
    </row>
    <row r="108" spans="1:65" ht="15" customHeight="1">
      <c r="A108" s="4821"/>
      <c r="B108" s="4822"/>
      <c r="C108" s="4832"/>
      <c r="D108" s="4833"/>
      <c r="E108" s="4833"/>
      <c r="F108" s="4833"/>
      <c r="G108" s="4833"/>
      <c r="H108" s="4834"/>
      <c r="I108" s="4848"/>
      <c r="J108" s="4848"/>
      <c r="K108" s="4848"/>
      <c r="L108" s="4848"/>
      <c r="M108" s="4848"/>
      <c r="N108" s="4848"/>
      <c r="O108" s="4848"/>
      <c r="P108" s="4848"/>
      <c r="Q108" s="1969"/>
      <c r="R108" s="1970"/>
      <c r="S108" s="1971"/>
      <c r="T108" s="1970"/>
      <c r="U108" s="1971"/>
      <c r="V108" s="1970"/>
      <c r="W108" s="1971"/>
      <c r="X108" s="1970"/>
      <c r="Y108" s="1971"/>
      <c r="Z108" s="1970"/>
      <c r="AA108" s="1971"/>
      <c r="AB108" s="1970"/>
      <c r="AC108" s="1971"/>
      <c r="AD108" s="1970"/>
      <c r="AE108" s="1971"/>
      <c r="AF108" s="1970"/>
      <c r="AG108" s="1971"/>
      <c r="AH108" s="1970"/>
      <c r="AI108" s="1971"/>
      <c r="AJ108" s="1970"/>
      <c r="AK108" s="1971"/>
      <c r="AL108" s="1970"/>
      <c r="AM108" s="1971"/>
      <c r="AN108" s="1972"/>
      <c r="AO108" s="1990"/>
      <c r="AP108" s="1981"/>
      <c r="AQ108" s="1981"/>
      <c r="AR108" s="1981"/>
      <c r="AS108" s="1981"/>
      <c r="AT108" s="1982"/>
      <c r="AU108" s="1973"/>
      <c r="AV108" s="1973"/>
      <c r="AW108" s="1973"/>
      <c r="AX108" s="1973"/>
      <c r="AY108" s="1973"/>
      <c r="AZ108" s="1973"/>
      <c r="BA108" s="1973"/>
      <c r="BB108" s="1973"/>
      <c r="BC108" s="1973"/>
      <c r="BD108" s="1973"/>
      <c r="BE108" s="1973"/>
      <c r="BF108" s="1973"/>
      <c r="BG108" s="1982"/>
      <c r="BH108" s="1973"/>
      <c r="BI108" s="1982"/>
      <c r="BJ108" s="1982"/>
      <c r="BK108" s="1982"/>
      <c r="BL108" s="1982"/>
      <c r="BM108" s="1982"/>
    </row>
    <row r="109" spans="1:65" ht="15" customHeight="1">
      <c r="A109" s="4821"/>
      <c r="B109" s="4822"/>
      <c r="C109" s="4828"/>
      <c r="D109" s="4829"/>
      <c r="E109" s="4829"/>
      <c r="F109" s="4829"/>
      <c r="G109" s="4829"/>
      <c r="H109" s="4830"/>
      <c r="I109" s="4848"/>
      <c r="J109" s="4848"/>
      <c r="K109" s="4848"/>
      <c r="L109" s="4848"/>
      <c r="M109" s="4848"/>
      <c r="N109" s="4848"/>
      <c r="O109" s="4848"/>
      <c r="P109" s="4848"/>
      <c r="Q109" s="1969"/>
      <c r="R109" s="1970"/>
      <c r="S109" s="1971"/>
      <c r="T109" s="1970"/>
      <c r="U109" s="1971"/>
      <c r="V109" s="1970"/>
      <c r="W109" s="1971"/>
      <c r="X109" s="1970"/>
      <c r="Y109" s="1971"/>
      <c r="Z109" s="1970"/>
      <c r="AA109" s="1971"/>
      <c r="AB109" s="1970"/>
      <c r="AC109" s="1971"/>
      <c r="AD109" s="1970"/>
      <c r="AE109" s="1971"/>
      <c r="AF109" s="1970"/>
      <c r="AG109" s="1971"/>
      <c r="AH109" s="1970"/>
      <c r="AI109" s="1971"/>
      <c r="AJ109" s="1970"/>
      <c r="AK109" s="1971"/>
      <c r="AL109" s="1970"/>
      <c r="AM109" s="1971"/>
      <c r="AN109" s="1972"/>
      <c r="AO109" s="1990"/>
      <c r="AP109" s="1981"/>
      <c r="AQ109" s="1981"/>
      <c r="AR109" s="1981"/>
      <c r="AS109" s="1981"/>
      <c r="AT109" s="1982"/>
      <c r="AU109" s="1973"/>
      <c r="AV109" s="1973"/>
      <c r="AW109" s="1973"/>
      <c r="AX109" s="1973"/>
      <c r="AY109" s="1973"/>
      <c r="AZ109" s="1973"/>
      <c r="BA109" s="1973"/>
      <c r="BB109" s="1973"/>
      <c r="BC109" s="1973"/>
      <c r="BD109" s="1973"/>
      <c r="BE109" s="1973"/>
      <c r="BF109" s="1973"/>
      <c r="BG109" s="1982"/>
      <c r="BH109" s="1973"/>
      <c r="BI109" s="1982"/>
      <c r="BJ109" s="1982"/>
      <c r="BK109" s="1982"/>
      <c r="BL109" s="1982"/>
      <c r="BM109" s="1982"/>
    </row>
    <row r="110" spans="1:65" ht="15" customHeight="1" thickBot="1">
      <c r="A110" s="4823"/>
      <c r="B110" s="4824"/>
      <c r="C110" s="4840"/>
      <c r="D110" s="4841"/>
      <c r="E110" s="4841"/>
      <c r="F110" s="4841"/>
      <c r="G110" s="4841"/>
      <c r="H110" s="4842"/>
      <c r="I110" s="4849"/>
      <c r="J110" s="4849"/>
      <c r="K110" s="4849"/>
      <c r="L110" s="4849"/>
      <c r="M110" s="4849"/>
      <c r="N110" s="4849"/>
      <c r="O110" s="4849"/>
      <c r="P110" s="4849"/>
      <c r="Q110" s="1975"/>
      <c r="R110" s="1976"/>
      <c r="S110" s="1977"/>
      <c r="T110" s="1976"/>
      <c r="U110" s="1977"/>
      <c r="V110" s="1976"/>
      <c r="W110" s="1977"/>
      <c r="X110" s="1976"/>
      <c r="Y110" s="1977"/>
      <c r="Z110" s="1976"/>
      <c r="AA110" s="1977"/>
      <c r="AB110" s="1976"/>
      <c r="AC110" s="1977"/>
      <c r="AD110" s="1976"/>
      <c r="AE110" s="1977"/>
      <c r="AF110" s="1976"/>
      <c r="AG110" s="1977"/>
      <c r="AH110" s="1976"/>
      <c r="AI110" s="1977"/>
      <c r="AJ110" s="1976"/>
      <c r="AK110" s="1977"/>
      <c r="AL110" s="1976"/>
      <c r="AM110" s="1977"/>
      <c r="AN110" s="1978"/>
      <c r="AO110" s="1990"/>
      <c r="AP110" s="1981"/>
      <c r="AQ110" s="1981"/>
      <c r="AR110" s="1981"/>
      <c r="AS110" s="1981"/>
      <c r="AT110" s="1982"/>
      <c r="AU110" s="1973"/>
      <c r="AV110" s="1973"/>
      <c r="AW110" s="1973"/>
      <c r="AX110" s="1973"/>
      <c r="AY110" s="1973"/>
      <c r="AZ110" s="1973"/>
      <c r="BA110" s="1973"/>
      <c r="BB110" s="1973"/>
      <c r="BC110" s="1973"/>
      <c r="BD110" s="1973"/>
      <c r="BE110" s="1973"/>
      <c r="BF110" s="1973"/>
      <c r="BG110" s="1982"/>
      <c r="BH110" s="1973"/>
      <c r="BI110" s="1982"/>
      <c r="BJ110" s="1982"/>
      <c r="BK110" s="1982"/>
      <c r="BL110" s="1982"/>
      <c r="BM110" s="1982"/>
    </row>
    <row r="111" spans="1:65" ht="15" customHeight="1">
      <c r="A111" s="4819">
        <v>25</v>
      </c>
      <c r="B111" s="4820"/>
      <c r="C111" s="4825"/>
      <c r="D111" s="4826"/>
      <c r="E111" s="4826"/>
      <c r="F111" s="4826"/>
      <c r="G111" s="4826"/>
      <c r="H111" s="4827"/>
      <c r="I111" s="4847"/>
      <c r="J111" s="4847"/>
      <c r="K111" s="4847"/>
      <c r="L111" s="4847"/>
      <c r="M111" s="4847"/>
      <c r="N111" s="4847"/>
      <c r="O111" s="4847"/>
      <c r="P111" s="4847"/>
      <c r="Q111" s="1969"/>
      <c r="R111" s="1970"/>
      <c r="S111" s="1971"/>
      <c r="T111" s="1970"/>
      <c r="U111" s="1971"/>
      <c r="V111" s="1970"/>
      <c r="W111" s="1971"/>
      <c r="X111" s="1970"/>
      <c r="Y111" s="1971"/>
      <c r="Z111" s="1970"/>
      <c r="AA111" s="1971"/>
      <c r="AB111" s="1970"/>
      <c r="AC111" s="1971"/>
      <c r="AD111" s="1970"/>
      <c r="AE111" s="1971"/>
      <c r="AF111" s="1970"/>
      <c r="AG111" s="1971"/>
      <c r="AH111" s="1970"/>
      <c r="AI111" s="1971"/>
      <c r="AJ111" s="1970"/>
      <c r="AK111" s="1971"/>
      <c r="AL111" s="1970"/>
      <c r="AM111" s="1971"/>
      <c r="AN111" s="1972"/>
      <c r="AO111" s="1990" t="str">
        <f>IF(COUNTIF(AP111:BM111,0),"✖","○")</f>
        <v>✖</v>
      </c>
      <c r="AP111" s="1988">
        <f t="shared" ref="AP111:BM111" si="33">COUNTA(Q111:Q114)</f>
        <v>0</v>
      </c>
      <c r="AQ111" s="1988">
        <f t="shared" si="33"/>
        <v>0</v>
      </c>
      <c r="AR111" s="1988">
        <f t="shared" si="33"/>
        <v>0</v>
      </c>
      <c r="AS111" s="1988">
        <f t="shared" si="33"/>
        <v>0</v>
      </c>
      <c r="AT111" s="1989">
        <f t="shared" si="33"/>
        <v>0</v>
      </c>
      <c r="AU111" s="1967">
        <f t="shared" si="33"/>
        <v>0</v>
      </c>
      <c r="AV111" s="1967">
        <f t="shared" si="33"/>
        <v>0</v>
      </c>
      <c r="AW111" s="1967">
        <f t="shared" si="33"/>
        <v>0</v>
      </c>
      <c r="AX111" s="1967">
        <f t="shared" si="33"/>
        <v>0</v>
      </c>
      <c r="AY111" s="1967">
        <f t="shared" si="33"/>
        <v>0</v>
      </c>
      <c r="AZ111" s="1967">
        <f t="shared" si="33"/>
        <v>0</v>
      </c>
      <c r="BA111" s="1967">
        <f t="shared" si="33"/>
        <v>0</v>
      </c>
      <c r="BB111" s="1967">
        <f t="shared" si="33"/>
        <v>0</v>
      </c>
      <c r="BC111" s="1967">
        <f t="shared" si="33"/>
        <v>0</v>
      </c>
      <c r="BD111" s="1967">
        <f t="shared" si="33"/>
        <v>0</v>
      </c>
      <c r="BE111" s="1967">
        <f t="shared" si="33"/>
        <v>0</v>
      </c>
      <c r="BF111" s="1967">
        <f t="shared" si="33"/>
        <v>0</v>
      </c>
      <c r="BG111" s="1989">
        <f t="shared" si="33"/>
        <v>0</v>
      </c>
      <c r="BH111" s="1967">
        <f t="shared" si="33"/>
        <v>0</v>
      </c>
      <c r="BI111" s="1989">
        <f t="shared" si="33"/>
        <v>0</v>
      </c>
      <c r="BJ111" s="1989">
        <f t="shared" si="33"/>
        <v>0</v>
      </c>
      <c r="BK111" s="1989">
        <f t="shared" si="33"/>
        <v>0</v>
      </c>
      <c r="BL111" s="1989">
        <f t="shared" si="33"/>
        <v>0</v>
      </c>
      <c r="BM111" s="1989">
        <f t="shared" si="33"/>
        <v>0</v>
      </c>
    </row>
    <row r="112" spans="1:65" ht="15" customHeight="1">
      <c r="A112" s="4821"/>
      <c r="B112" s="4822"/>
      <c r="C112" s="4832"/>
      <c r="D112" s="4833"/>
      <c r="E112" s="4833"/>
      <c r="F112" s="4833"/>
      <c r="G112" s="4833"/>
      <c r="H112" s="4834"/>
      <c r="I112" s="4848"/>
      <c r="J112" s="4848"/>
      <c r="K112" s="4848"/>
      <c r="L112" s="4848"/>
      <c r="M112" s="4848"/>
      <c r="N112" s="4848"/>
      <c r="O112" s="4848"/>
      <c r="P112" s="4848"/>
      <c r="Q112" s="1969"/>
      <c r="R112" s="1970"/>
      <c r="S112" s="1971"/>
      <c r="T112" s="1970"/>
      <c r="U112" s="1971"/>
      <c r="V112" s="1970"/>
      <c r="W112" s="1971"/>
      <c r="X112" s="1970"/>
      <c r="Y112" s="1971"/>
      <c r="Z112" s="1970"/>
      <c r="AA112" s="1971"/>
      <c r="AB112" s="1970"/>
      <c r="AC112" s="1971"/>
      <c r="AD112" s="1970"/>
      <c r="AE112" s="1971"/>
      <c r="AF112" s="1970"/>
      <c r="AG112" s="1971"/>
      <c r="AH112" s="1970"/>
      <c r="AI112" s="1971"/>
      <c r="AJ112" s="1970"/>
      <c r="AK112" s="1971"/>
      <c r="AL112" s="1970"/>
      <c r="AM112" s="1971"/>
      <c r="AN112" s="1972"/>
      <c r="AO112" s="1990"/>
      <c r="AP112" s="1981"/>
      <c r="AQ112" s="1981"/>
      <c r="AR112" s="1981"/>
      <c r="AS112" s="1981"/>
      <c r="AT112" s="1982"/>
      <c r="AU112" s="1973"/>
      <c r="AV112" s="1973"/>
      <c r="AW112" s="1973"/>
      <c r="AX112" s="1973"/>
      <c r="AY112" s="1973"/>
      <c r="AZ112" s="1973"/>
      <c r="BA112" s="1973"/>
      <c r="BB112" s="1973"/>
      <c r="BC112" s="1973"/>
      <c r="BD112" s="1973"/>
      <c r="BE112" s="1973"/>
      <c r="BF112" s="1973"/>
      <c r="BG112" s="1982"/>
      <c r="BH112" s="1973"/>
      <c r="BI112" s="1982"/>
      <c r="BJ112" s="1982"/>
      <c r="BK112" s="1982"/>
      <c r="BL112" s="1982"/>
      <c r="BM112" s="1982"/>
    </row>
    <row r="113" spans="1:65" ht="15" customHeight="1">
      <c r="A113" s="4821"/>
      <c r="B113" s="4822"/>
      <c r="C113" s="4828"/>
      <c r="D113" s="4829"/>
      <c r="E113" s="4829"/>
      <c r="F113" s="4829"/>
      <c r="G113" s="4829"/>
      <c r="H113" s="4830"/>
      <c r="I113" s="4848"/>
      <c r="J113" s="4848"/>
      <c r="K113" s="4848"/>
      <c r="L113" s="4848"/>
      <c r="M113" s="4848"/>
      <c r="N113" s="4848"/>
      <c r="O113" s="4848"/>
      <c r="P113" s="4848"/>
      <c r="Q113" s="1969"/>
      <c r="R113" s="1970"/>
      <c r="S113" s="1971"/>
      <c r="T113" s="1970"/>
      <c r="U113" s="1971"/>
      <c r="V113" s="1970"/>
      <c r="W113" s="1971"/>
      <c r="X113" s="1970"/>
      <c r="Y113" s="1971"/>
      <c r="Z113" s="1970"/>
      <c r="AA113" s="1971"/>
      <c r="AB113" s="1970"/>
      <c r="AC113" s="1971"/>
      <c r="AD113" s="1970"/>
      <c r="AE113" s="1971"/>
      <c r="AF113" s="1970"/>
      <c r="AG113" s="1971"/>
      <c r="AH113" s="1970"/>
      <c r="AI113" s="1971"/>
      <c r="AJ113" s="1970"/>
      <c r="AK113" s="1971"/>
      <c r="AL113" s="1970"/>
      <c r="AM113" s="1971"/>
      <c r="AN113" s="1972"/>
      <c r="AO113" s="1990"/>
      <c r="AP113" s="1981"/>
      <c r="AQ113" s="1981"/>
      <c r="AR113" s="1981"/>
      <c r="AS113" s="1981"/>
      <c r="AT113" s="1982"/>
      <c r="AU113" s="1973"/>
      <c r="AV113" s="1973"/>
      <c r="AW113" s="1973"/>
      <c r="AX113" s="1973"/>
      <c r="AY113" s="1973"/>
      <c r="AZ113" s="1973"/>
      <c r="BA113" s="1973"/>
      <c r="BB113" s="1973"/>
      <c r="BC113" s="1973"/>
      <c r="BD113" s="1973"/>
      <c r="BE113" s="1973"/>
      <c r="BF113" s="1973"/>
      <c r="BG113" s="1982"/>
      <c r="BH113" s="1973"/>
      <c r="BI113" s="1982"/>
      <c r="BJ113" s="1982"/>
      <c r="BK113" s="1982"/>
      <c r="BL113" s="1982"/>
      <c r="BM113" s="1982"/>
    </row>
    <row r="114" spans="1:65" ht="15" customHeight="1" thickBot="1">
      <c r="A114" s="4823"/>
      <c r="B114" s="4824"/>
      <c r="C114" s="4840"/>
      <c r="D114" s="4841"/>
      <c r="E114" s="4841"/>
      <c r="F114" s="4841"/>
      <c r="G114" s="4841"/>
      <c r="H114" s="4842"/>
      <c r="I114" s="4849"/>
      <c r="J114" s="4849"/>
      <c r="K114" s="4849"/>
      <c r="L114" s="4849"/>
      <c r="M114" s="4849"/>
      <c r="N114" s="4849"/>
      <c r="O114" s="4849"/>
      <c r="P114" s="4849"/>
      <c r="Q114" s="1975"/>
      <c r="R114" s="1976"/>
      <c r="S114" s="1977"/>
      <c r="T114" s="1976"/>
      <c r="U114" s="1977"/>
      <c r="V114" s="1976"/>
      <c r="W114" s="1977"/>
      <c r="X114" s="1976"/>
      <c r="Y114" s="1977"/>
      <c r="Z114" s="1976"/>
      <c r="AA114" s="1977"/>
      <c r="AB114" s="1976"/>
      <c r="AC114" s="1977"/>
      <c r="AD114" s="1976"/>
      <c r="AE114" s="1977"/>
      <c r="AF114" s="1976"/>
      <c r="AG114" s="1977"/>
      <c r="AH114" s="1976"/>
      <c r="AI114" s="1977"/>
      <c r="AJ114" s="1976"/>
      <c r="AK114" s="1977"/>
      <c r="AL114" s="1976"/>
      <c r="AM114" s="1977"/>
      <c r="AN114" s="1978"/>
      <c r="AO114" s="1990"/>
      <c r="AP114" s="1981"/>
      <c r="AQ114" s="1981"/>
      <c r="AR114" s="1981"/>
      <c r="AS114" s="1981"/>
      <c r="AT114" s="1982"/>
      <c r="AU114" s="1973"/>
      <c r="AV114" s="1973"/>
      <c r="AW114" s="1973"/>
      <c r="AX114" s="1973"/>
      <c r="AY114" s="1973"/>
      <c r="AZ114" s="1973"/>
      <c r="BA114" s="1973"/>
      <c r="BB114" s="1973"/>
      <c r="BC114" s="1973"/>
      <c r="BD114" s="1973"/>
      <c r="BE114" s="1973"/>
      <c r="BF114" s="1973"/>
      <c r="BG114" s="1982"/>
      <c r="BH114" s="1973"/>
      <c r="BI114" s="1982"/>
      <c r="BJ114" s="1982"/>
      <c r="BK114" s="1982"/>
      <c r="BL114" s="1982"/>
      <c r="BM114" s="1982"/>
    </row>
    <row r="115" spans="1:65" ht="15" customHeight="1">
      <c r="A115" s="4819">
        <v>26</v>
      </c>
      <c r="B115" s="4820"/>
      <c r="C115" s="4825"/>
      <c r="D115" s="4826"/>
      <c r="E115" s="4826"/>
      <c r="F115" s="4826"/>
      <c r="G115" s="4826"/>
      <c r="H115" s="4827"/>
      <c r="I115" s="4847"/>
      <c r="J115" s="4847"/>
      <c r="K115" s="4847"/>
      <c r="L115" s="4847"/>
      <c r="M115" s="4847"/>
      <c r="N115" s="4847"/>
      <c r="O115" s="4847"/>
      <c r="P115" s="4847"/>
      <c r="Q115" s="1969"/>
      <c r="R115" s="1970"/>
      <c r="S115" s="1971"/>
      <c r="T115" s="1970"/>
      <c r="U115" s="1971"/>
      <c r="V115" s="1970"/>
      <c r="W115" s="1971"/>
      <c r="X115" s="1970"/>
      <c r="Y115" s="1971"/>
      <c r="Z115" s="1970"/>
      <c r="AA115" s="1971"/>
      <c r="AB115" s="1970"/>
      <c r="AC115" s="1971"/>
      <c r="AD115" s="1970"/>
      <c r="AE115" s="1971"/>
      <c r="AF115" s="1970"/>
      <c r="AG115" s="1971"/>
      <c r="AH115" s="1970"/>
      <c r="AI115" s="1971"/>
      <c r="AJ115" s="1970"/>
      <c r="AK115" s="1971"/>
      <c r="AL115" s="1970"/>
      <c r="AM115" s="1971"/>
      <c r="AN115" s="1972"/>
      <c r="AO115" s="1990" t="str">
        <f>IF(COUNTIF(AP115:BM115,0),"✖","○")</f>
        <v>✖</v>
      </c>
      <c r="AP115" s="1988">
        <f t="shared" ref="AP115:BM115" si="34">COUNTA(Q115:Q118)</f>
        <v>0</v>
      </c>
      <c r="AQ115" s="1988">
        <f t="shared" si="34"/>
        <v>0</v>
      </c>
      <c r="AR115" s="1988">
        <f t="shared" si="34"/>
        <v>0</v>
      </c>
      <c r="AS115" s="1988">
        <f t="shared" si="34"/>
        <v>0</v>
      </c>
      <c r="AT115" s="1989">
        <f t="shared" si="34"/>
        <v>0</v>
      </c>
      <c r="AU115" s="1967">
        <f t="shared" si="34"/>
        <v>0</v>
      </c>
      <c r="AV115" s="1967">
        <f t="shared" si="34"/>
        <v>0</v>
      </c>
      <c r="AW115" s="1967">
        <f t="shared" si="34"/>
        <v>0</v>
      </c>
      <c r="AX115" s="1967">
        <f t="shared" si="34"/>
        <v>0</v>
      </c>
      <c r="AY115" s="1967">
        <f t="shared" si="34"/>
        <v>0</v>
      </c>
      <c r="AZ115" s="1967">
        <f t="shared" si="34"/>
        <v>0</v>
      </c>
      <c r="BA115" s="1967">
        <f t="shared" si="34"/>
        <v>0</v>
      </c>
      <c r="BB115" s="1967">
        <f t="shared" si="34"/>
        <v>0</v>
      </c>
      <c r="BC115" s="1967">
        <f t="shared" si="34"/>
        <v>0</v>
      </c>
      <c r="BD115" s="1967">
        <f t="shared" si="34"/>
        <v>0</v>
      </c>
      <c r="BE115" s="1967">
        <f t="shared" si="34"/>
        <v>0</v>
      </c>
      <c r="BF115" s="1967">
        <f t="shared" si="34"/>
        <v>0</v>
      </c>
      <c r="BG115" s="1989">
        <f t="shared" si="34"/>
        <v>0</v>
      </c>
      <c r="BH115" s="1967">
        <f t="shared" si="34"/>
        <v>0</v>
      </c>
      <c r="BI115" s="1989">
        <f t="shared" si="34"/>
        <v>0</v>
      </c>
      <c r="BJ115" s="1989">
        <f t="shared" si="34"/>
        <v>0</v>
      </c>
      <c r="BK115" s="1989">
        <f t="shared" si="34"/>
        <v>0</v>
      </c>
      <c r="BL115" s="1989">
        <f t="shared" si="34"/>
        <v>0</v>
      </c>
      <c r="BM115" s="1989">
        <f t="shared" si="34"/>
        <v>0</v>
      </c>
    </row>
    <row r="116" spans="1:65" ht="15" customHeight="1">
      <c r="A116" s="4821"/>
      <c r="B116" s="4822"/>
      <c r="C116" s="4832"/>
      <c r="D116" s="4833"/>
      <c r="E116" s="4833"/>
      <c r="F116" s="4833"/>
      <c r="G116" s="4833"/>
      <c r="H116" s="4834"/>
      <c r="I116" s="4848"/>
      <c r="J116" s="4848"/>
      <c r="K116" s="4848"/>
      <c r="L116" s="4848"/>
      <c r="M116" s="4848"/>
      <c r="N116" s="4848"/>
      <c r="O116" s="4848"/>
      <c r="P116" s="4848"/>
      <c r="Q116" s="1969"/>
      <c r="R116" s="1970"/>
      <c r="S116" s="1971"/>
      <c r="T116" s="1970"/>
      <c r="U116" s="1971"/>
      <c r="V116" s="1970"/>
      <c r="W116" s="1971"/>
      <c r="X116" s="1970"/>
      <c r="Y116" s="1971"/>
      <c r="Z116" s="1970"/>
      <c r="AA116" s="1971"/>
      <c r="AB116" s="1970"/>
      <c r="AC116" s="1971"/>
      <c r="AD116" s="1970"/>
      <c r="AE116" s="1971"/>
      <c r="AF116" s="1970"/>
      <c r="AG116" s="1971"/>
      <c r="AH116" s="1970"/>
      <c r="AI116" s="1971"/>
      <c r="AJ116" s="1970"/>
      <c r="AK116" s="1971"/>
      <c r="AL116" s="1970"/>
      <c r="AM116" s="1971"/>
      <c r="AN116" s="1972"/>
      <c r="AO116" s="1990"/>
      <c r="AP116" s="1981"/>
      <c r="AQ116" s="1981"/>
      <c r="AR116" s="1981"/>
      <c r="AS116" s="1981"/>
      <c r="AT116" s="1982"/>
      <c r="AU116" s="1973"/>
      <c r="AV116" s="1973"/>
      <c r="AW116" s="1973"/>
      <c r="AX116" s="1973"/>
      <c r="AY116" s="1973"/>
      <c r="AZ116" s="1973"/>
      <c r="BA116" s="1973"/>
      <c r="BB116" s="1973"/>
      <c r="BC116" s="1973"/>
      <c r="BD116" s="1973"/>
      <c r="BE116" s="1973"/>
      <c r="BF116" s="1973"/>
      <c r="BG116" s="1982"/>
      <c r="BH116" s="1973"/>
      <c r="BI116" s="1982"/>
      <c r="BJ116" s="1982"/>
      <c r="BK116" s="1982"/>
      <c r="BL116" s="1982"/>
      <c r="BM116" s="1982"/>
    </row>
    <row r="117" spans="1:65" ht="15" customHeight="1">
      <c r="A117" s="4821"/>
      <c r="B117" s="4822"/>
      <c r="C117" s="4828"/>
      <c r="D117" s="4829"/>
      <c r="E117" s="4829"/>
      <c r="F117" s="4829"/>
      <c r="G117" s="4829"/>
      <c r="H117" s="4830"/>
      <c r="I117" s="4848"/>
      <c r="J117" s="4848"/>
      <c r="K117" s="4848"/>
      <c r="L117" s="4848"/>
      <c r="M117" s="4848"/>
      <c r="N117" s="4848"/>
      <c r="O117" s="4848"/>
      <c r="P117" s="4848"/>
      <c r="Q117" s="1969"/>
      <c r="R117" s="1970"/>
      <c r="S117" s="1971"/>
      <c r="T117" s="1970"/>
      <c r="U117" s="1971"/>
      <c r="V117" s="1970"/>
      <c r="W117" s="1971"/>
      <c r="X117" s="1970"/>
      <c r="Y117" s="1971"/>
      <c r="Z117" s="1970"/>
      <c r="AA117" s="1971"/>
      <c r="AB117" s="1970"/>
      <c r="AC117" s="1971"/>
      <c r="AD117" s="1970"/>
      <c r="AE117" s="1971"/>
      <c r="AF117" s="1970"/>
      <c r="AG117" s="1971"/>
      <c r="AH117" s="1970"/>
      <c r="AI117" s="1971"/>
      <c r="AJ117" s="1970"/>
      <c r="AK117" s="1971"/>
      <c r="AL117" s="1970"/>
      <c r="AM117" s="1971"/>
      <c r="AN117" s="1972"/>
      <c r="AO117" s="1990"/>
      <c r="AP117" s="1981"/>
      <c r="AQ117" s="1981"/>
      <c r="AR117" s="1981"/>
      <c r="AS117" s="1981"/>
      <c r="AT117" s="1982"/>
      <c r="AU117" s="1973"/>
      <c r="AV117" s="1973"/>
      <c r="AW117" s="1973"/>
      <c r="AX117" s="1973"/>
      <c r="AY117" s="1973"/>
      <c r="AZ117" s="1973"/>
      <c r="BA117" s="1973"/>
      <c r="BB117" s="1973"/>
      <c r="BC117" s="1973"/>
      <c r="BD117" s="1973"/>
      <c r="BE117" s="1973"/>
      <c r="BF117" s="1973"/>
      <c r="BG117" s="1982"/>
      <c r="BH117" s="1973"/>
      <c r="BI117" s="1982"/>
      <c r="BJ117" s="1982"/>
      <c r="BK117" s="1982"/>
      <c r="BL117" s="1982"/>
      <c r="BM117" s="1982"/>
    </row>
    <row r="118" spans="1:65" ht="15" customHeight="1" thickBot="1">
      <c r="A118" s="4823"/>
      <c r="B118" s="4824"/>
      <c r="C118" s="4840"/>
      <c r="D118" s="4841"/>
      <c r="E118" s="4841"/>
      <c r="F118" s="4841"/>
      <c r="G118" s="4841"/>
      <c r="H118" s="4842"/>
      <c r="I118" s="4849"/>
      <c r="J118" s="4849"/>
      <c r="K118" s="4849"/>
      <c r="L118" s="4849"/>
      <c r="M118" s="4849"/>
      <c r="N118" s="4849"/>
      <c r="O118" s="4849"/>
      <c r="P118" s="4849"/>
      <c r="Q118" s="1975"/>
      <c r="R118" s="1976"/>
      <c r="S118" s="1977"/>
      <c r="T118" s="1976"/>
      <c r="U118" s="1977"/>
      <c r="V118" s="1976"/>
      <c r="W118" s="1977"/>
      <c r="X118" s="1976"/>
      <c r="Y118" s="1977"/>
      <c r="Z118" s="1976"/>
      <c r="AA118" s="1977"/>
      <c r="AB118" s="1976"/>
      <c r="AC118" s="1977"/>
      <c r="AD118" s="1976"/>
      <c r="AE118" s="1977"/>
      <c r="AF118" s="1976"/>
      <c r="AG118" s="1977"/>
      <c r="AH118" s="1976"/>
      <c r="AI118" s="1977"/>
      <c r="AJ118" s="1976"/>
      <c r="AK118" s="1977"/>
      <c r="AL118" s="1976"/>
      <c r="AM118" s="1977"/>
      <c r="AN118" s="1978"/>
      <c r="AO118" s="1990"/>
      <c r="AP118" s="1981"/>
      <c r="AQ118" s="1981"/>
      <c r="AR118" s="1981"/>
      <c r="AS118" s="1981"/>
      <c r="AT118" s="1982"/>
      <c r="AU118" s="1973"/>
      <c r="AV118" s="1973"/>
      <c r="AW118" s="1973"/>
      <c r="AX118" s="1973"/>
      <c r="AY118" s="1973"/>
      <c r="AZ118" s="1973"/>
      <c r="BA118" s="1973"/>
      <c r="BB118" s="1973"/>
      <c r="BC118" s="1973"/>
      <c r="BD118" s="1973"/>
      <c r="BE118" s="1973"/>
      <c r="BF118" s="1973"/>
      <c r="BG118" s="1982"/>
      <c r="BH118" s="1973"/>
      <c r="BI118" s="1982"/>
      <c r="BJ118" s="1982"/>
      <c r="BK118" s="1982"/>
      <c r="BL118" s="1982"/>
      <c r="BM118" s="1982"/>
    </row>
    <row r="119" spans="1:65" ht="15" customHeight="1">
      <c r="A119" s="4819">
        <v>27</v>
      </c>
      <c r="B119" s="4820"/>
      <c r="C119" s="4825"/>
      <c r="D119" s="4826"/>
      <c r="E119" s="4826"/>
      <c r="F119" s="4826"/>
      <c r="G119" s="4826"/>
      <c r="H119" s="4827"/>
      <c r="I119" s="4847"/>
      <c r="J119" s="4847"/>
      <c r="K119" s="4847"/>
      <c r="L119" s="4847"/>
      <c r="M119" s="4847"/>
      <c r="N119" s="4847"/>
      <c r="O119" s="4847"/>
      <c r="P119" s="4847"/>
      <c r="Q119" s="1969"/>
      <c r="R119" s="1970"/>
      <c r="S119" s="1971"/>
      <c r="T119" s="1970"/>
      <c r="U119" s="1971"/>
      <c r="V119" s="1970"/>
      <c r="W119" s="1971"/>
      <c r="X119" s="1970"/>
      <c r="Y119" s="1971"/>
      <c r="Z119" s="1970"/>
      <c r="AA119" s="1971"/>
      <c r="AB119" s="1970"/>
      <c r="AC119" s="1971"/>
      <c r="AD119" s="1970"/>
      <c r="AE119" s="1971"/>
      <c r="AF119" s="1970"/>
      <c r="AG119" s="1971"/>
      <c r="AH119" s="1970"/>
      <c r="AI119" s="1971"/>
      <c r="AJ119" s="1970"/>
      <c r="AK119" s="1971"/>
      <c r="AL119" s="1970"/>
      <c r="AM119" s="1971"/>
      <c r="AN119" s="1972"/>
      <c r="AO119" s="1990" t="str">
        <f>IF(COUNTIF(AP119:BM119,0),"✖","○")</f>
        <v>✖</v>
      </c>
      <c r="AP119" s="1988">
        <f t="shared" ref="AP119:BM119" si="35">COUNTA(Q119:Q122)</f>
        <v>0</v>
      </c>
      <c r="AQ119" s="1988">
        <f t="shared" si="35"/>
        <v>0</v>
      </c>
      <c r="AR119" s="1988">
        <f t="shared" si="35"/>
        <v>0</v>
      </c>
      <c r="AS119" s="1988">
        <f t="shared" si="35"/>
        <v>0</v>
      </c>
      <c r="AT119" s="1989">
        <f t="shared" si="35"/>
        <v>0</v>
      </c>
      <c r="AU119" s="1967">
        <f t="shared" si="35"/>
        <v>0</v>
      </c>
      <c r="AV119" s="1967">
        <f t="shared" si="35"/>
        <v>0</v>
      </c>
      <c r="AW119" s="1967">
        <f t="shared" si="35"/>
        <v>0</v>
      </c>
      <c r="AX119" s="1967">
        <f t="shared" si="35"/>
        <v>0</v>
      </c>
      <c r="AY119" s="1967">
        <f t="shared" si="35"/>
        <v>0</v>
      </c>
      <c r="AZ119" s="1967">
        <f t="shared" si="35"/>
        <v>0</v>
      </c>
      <c r="BA119" s="1967">
        <f t="shared" si="35"/>
        <v>0</v>
      </c>
      <c r="BB119" s="1967">
        <f t="shared" si="35"/>
        <v>0</v>
      </c>
      <c r="BC119" s="1967">
        <f t="shared" si="35"/>
        <v>0</v>
      </c>
      <c r="BD119" s="1967">
        <f t="shared" si="35"/>
        <v>0</v>
      </c>
      <c r="BE119" s="1967">
        <f t="shared" si="35"/>
        <v>0</v>
      </c>
      <c r="BF119" s="1967">
        <f t="shared" si="35"/>
        <v>0</v>
      </c>
      <c r="BG119" s="1989">
        <f t="shared" si="35"/>
        <v>0</v>
      </c>
      <c r="BH119" s="1967">
        <f t="shared" si="35"/>
        <v>0</v>
      </c>
      <c r="BI119" s="1989">
        <f t="shared" si="35"/>
        <v>0</v>
      </c>
      <c r="BJ119" s="1989">
        <f t="shared" si="35"/>
        <v>0</v>
      </c>
      <c r="BK119" s="1989">
        <f t="shared" si="35"/>
        <v>0</v>
      </c>
      <c r="BL119" s="1989">
        <f t="shared" si="35"/>
        <v>0</v>
      </c>
      <c r="BM119" s="1989">
        <f t="shared" si="35"/>
        <v>0</v>
      </c>
    </row>
    <row r="120" spans="1:65" ht="15" customHeight="1">
      <c r="A120" s="4821"/>
      <c r="B120" s="4822"/>
      <c r="C120" s="4832"/>
      <c r="D120" s="4833"/>
      <c r="E120" s="4833"/>
      <c r="F120" s="4833"/>
      <c r="G120" s="4833"/>
      <c r="H120" s="4834"/>
      <c r="I120" s="4848"/>
      <c r="J120" s="4848"/>
      <c r="K120" s="4848"/>
      <c r="L120" s="4848"/>
      <c r="M120" s="4848"/>
      <c r="N120" s="4848"/>
      <c r="O120" s="4848"/>
      <c r="P120" s="4848"/>
      <c r="Q120" s="1969"/>
      <c r="R120" s="1970"/>
      <c r="S120" s="1971"/>
      <c r="T120" s="1970"/>
      <c r="U120" s="1971"/>
      <c r="V120" s="1970"/>
      <c r="W120" s="1971"/>
      <c r="X120" s="1970"/>
      <c r="Y120" s="1971"/>
      <c r="Z120" s="1970"/>
      <c r="AA120" s="1971"/>
      <c r="AB120" s="1970"/>
      <c r="AC120" s="1971"/>
      <c r="AD120" s="1970"/>
      <c r="AE120" s="1971"/>
      <c r="AF120" s="1970"/>
      <c r="AG120" s="1971"/>
      <c r="AH120" s="1970"/>
      <c r="AI120" s="1971"/>
      <c r="AJ120" s="1970"/>
      <c r="AK120" s="1971"/>
      <c r="AL120" s="1970"/>
      <c r="AM120" s="1971"/>
      <c r="AN120" s="1972"/>
      <c r="AO120" s="1990"/>
      <c r="AP120" s="1981"/>
      <c r="AQ120" s="1981"/>
      <c r="AR120" s="1981"/>
      <c r="AS120" s="1981"/>
      <c r="AT120" s="1982"/>
      <c r="AU120" s="1973"/>
      <c r="AV120" s="1973"/>
      <c r="AW120" s="1973"/>
      <c r="AX120" s="1973"/>
      <c r="AY120" s="1973"/>
      <c r="AZ120" s="1973"/>
      <c r="BA120" s="1973"/>
      <c r="BB120" s="1973"/>
      <c r="BC120" s="1973"/>
      <c r="BD120" s="1973"/>
      <c r="BE120" s="1973"/>
      <c r="BF120" s="1973"/>
      <c r="BG120" s="1982"/>
      <c r="BH120" s="1973"/>
      <c r="BI120" s="1982"/>
      <c r="BJ120" s="1982"/>
      <c r="BK120" s="1982"/>
      <c r="BL120" s="1982"/>
      <c r="BM120" s="1982"/>
    </row>
    <row r="121" spans="1:65" ht="15" customHeight="1">
      <c r="A121" s="4821"/>
      <c r="B121" s="4822"/>
      <c r="C121" s="4828"/>
      <c r="D121" s="4829"/>
      <c r="E121" s="4829"/>
      <c r="F121" s="4829"/>
      <c r="G121" s="4829"/>
      <c r="H121" s="4830"/>
      <c r="I121" s="4848"/>
      <c r="J121" s="4848"/>
      <c r="K121" s="4848"/>
      <c r="L121" s="4848"/>
      <c r="M121" s="4848"/>
      <c r="N121" s="4848"/>
      <c r="O121" s="4848"/>
      <c r="P121" s="4848"/>
      <c r="Q121" s="1969"/>
      <c r="R121" s="1970"/>
      <c r="S121" s="1971"/>
      <c r="T121" s="1970"/>
      <c r="U121" s="1971"/>
      <c r="V121" s="1970"/>
      <c r="W121" s="1971"/>
      <c r="X121" s="1970"/>
      <c r="Y121" s="1971"/>
      <c r="Z121" s="1970"/>
      <c r="AA121" s="1971"/>
      <c r="AB121" s="1970"/>
      <c r="AC121" s="1971"/>
      <c r="AD121" s="1970"/>
      <c r="AE121" s="1971"/>
      <c r="AF121" s="1970"/>
      <c r="AG121" s="1971"/>
      <c r="AH121" s="1970"/>
      <c r="AI121" s="1971"/>
      <c r="AJ121" s="1970"/>
      <c r="AK121" s="1971"/>
      <c r="AL121" s="1970"/>
      <c r="AM121" s="1971"/>
      <c r="AN121" s="1972"/>
      <c r="AO121" s="1990"/>
      <c r="AP121" s="1981"/>
      <c r="AQ121" s="1981"/>
      <c r="AR121" s="1981"/>
      <c r="AS121" s="1981"/>
      <c r="AT121" s="1982"/>
      <c r="AU121" s="1973"/>
      <c r="AV121" s="1973"/>
      <c r="AW121" s="1973"/>
      <c r="AX121" s="1973"/>
      <c r="AY121" s="1973"/>
      <c r="AZ121" s="1973"/>
      <c r="BA121" s="1973"/>
      <c r="BB121" s="1973"/>
      <c r="BC121" s="1973"/>
      <c r="BD121" s="1973"/>
      <c r="BE121" s="1973"/>
      <c r="BF121" s="1973"/>
      <c r="BG121" s="1982"/>
      <c r="BH121" s="1973"/>
      <c r="BI121" s="1982"/>
      <c r="BJ121" s="1982"/>
      <c r="BK121" s="1982"/>
      <c r="BL121" s="1982"/>
      <c r="BM121" s="1982"/>
    </row>
    <row r="122" spans="1:65" ht="15" customHeight="1" thickBot="1">
      <c r="A122" s="4823"/>
      <c r="B122" s="4824"/>
      <c r="C122" s="4840"/>
      <c r="D122" s="4841"/>
      <c r="E122" s="4841"/>
      <c r="F122" s="4841"/>
      <c r="G122" s="4841"/>
      <c r="H122" s="4842"/>
      <c r="I122" s="4849"/>
      <c r="J122" s="4849"/>
      <c r="K122" s="4849"/>
      <c r="L122" s="4849"/>
      <c r="M122" s="4849"/>
      <c r="N122" s="4849"/>
      <c r="O122" s="4849"/>
      <c r="P122" s="4849"/>
      <c r="Q122" s="1975"/>
      <c r="R122" s="1976"/>
      <c r="S122" s="1977"/>
      <c r="T122" s="1976"/>
      <c r="U122" s="1977"/>
      <c r="V122" s="1976"/>
      <c r="W122" s="1977"/>
      <c r="X122" s="1976"/>
      <c r="Y122" s="1977"/>
      <c r="Z122" s="1976"/>
      <c r="AA122" s="1977"/>
      <c r="AB122" s="1976"/>
      <c r="AC122" s="1977"/>
      <c r="AD122" s="1976"/>
      <c r="AE122" s="1977"/>
      <c r="AF122" s="1976"/>
      <c r="AG122" s="1977"/>
      <c r="AH122" s="1976"/>
      <c r="AI122" s="1977"/>
      <c r="AJ122" s="1976"/>
      <c r="AK122" s="1977"/>
      <c r="AL122" s="1976"/>
      <c r="AM122" s="1977"/>
      <c r="AN122" s="1978"/>
      <c r="AO122" s="1990"/>
      <c r="AP122" s="1981"/>
      <c r="AQ122" s="1981"/>
      <c r="AR122" s="1981"/>
      <c r="AS122" s="1981"/>
      <c r="AT122" s="1982"/>
      <c r="AU122" s="1973"/>
      <c r="AV122" s="1973"/>
      <c r="AW122" s="1973"/>
      <c r="AX122" s="1973"/>
      <c r="AY122" s="1973"/>
      <c r="AZ122" s="1973"/>
      <c r="BA122" s="1973"/>
      <c r="BB122" s="1973"/>
      <c r="BC122" s="1973"/>
      <c r="BD122" s="1973"/>
      <c r="BE122" s="1973"/>
      <c r="BF122" s="1973"/>
      <c r="BG122" s="1982"/>
      <c r="BH122" s="1973"/>
      <c r="BI122" s="1982"/>
      <c r="BJ122" s="1982"/>
      <c r="BK122" s="1982"/>
      <c r="BL122" s="1982"/>
      <c r="BM122" s="1982"/>
    </row>
    <row r="123" spans="1:65" ht="15" customHeight="1">
      <c r="A123" s="4819">
        <v>28</v>
      </c>
      <c r="B123" s="4820"/>
      <c r="C123" s="4825"/>
      <c r="D123" s="4826"/>
      <c r="E123" s="4826"/>
      <c r="F123" s="4826"/>
      <c r="G123" s="4826"/>
      <c r="H123" s="4827"/>
      <c r="I123" s="4847"/>
      <c r="J123" s="4847"/>
      <c r="K123" s="4847"/>
      <c r="L123" s="4847"/>
      <c r="M123" s="4847"/>
      <c r="N123" s="4847"/>
      <c r="O123" s="4847"/>
      <c r="P123" s="4847"/>
      <c r="Q123" s="1969"/>
      <c r="R123" s="1970"/>
      <c r="S123" s="1971"/>
      <c r="T123" s="1970"/>
      <c r="U123" s="1971"/>
      <c r="V123" s="1970"/>
      <c r="W123" s="1971"/>
      <c r="X123" s="1970"/>
      <c r="Y123" s="1971"/>
      <c r="Z123" s="1970"/>
      <c r="AA123" s="1971"/>
      <c r="AB123" s="1970"/>
      <c r="AC123" s="1971"/>
      <c r="AD123" s="1970"/>
      <c r="AE123" s="1971"/>
      <c r="AF123" s="1970"/>
      <c r="AG123" s="1971"/>
      <c r="AH123" s="1970"/>
      <c r="AI123" s="1971"/>
      <c r="AJ123" s="1970"/>
      <c r="AK123" s="1971"/>
      <c r="AL123" s="1970"/>
      <c r="AM123" s="1971"/>
      <c r="AN123" s="1972"/>
      <c r="AO123" s="1990" t="str">
        <f>IF(COUNTIF(AP123:BM123,0),"✖","○")</f>
        <v>✖</v>
      </c>
      <c r="AP123" s="1988">
        <f t="shared" ref="AP123:BM123" si="36">COUNTA(Q123:Q126)</f>
        <v>0</v>
      </c>
      <c r="AQ123" s="1988">
        <f t="shared" si="36"/>
        <v>0</v>
      </c>
      <c r="AR123" s="1988">
        <f t="shared" si="36"/>
        <v>0</v>
      </c>
      <c r="AS123" s="1988">
        <f t="shared" si="36"/>
        <v>0</v>
      </c>
      <c r="AT123" s="1989">
        <f t="shared" si="36"/>
        <v>0</v>
      </c>
      <c r="AU123" s="1967">
        <f t="shared" si="36"/>
        <v>0</v>
      </c>
      <c r="AV123" s="1967">
        <f t="shared" si="36"/>
        <v>0</v>
      </c>
      <c r="AW123" s="1967">
        <f t="shared" si="36"/>
        <v>0</v>
      </c>
      <c r="AX123" s="1967">
        <f t="shared" si="36"/>
        <v>0</v>
      </c>
      <c r="AY123" s="1967">
        <f t="shared" si="36"/>
        <v>0</v>
      </c>
      <c r="AZ123" s="1967">
        <f t="shared" si="36"/>
        <v>0</v>
      </c>
      <c r="BA123" s="1967">
        <f t="shared" si="36"/>
        <v>0</v>
      </c>
      <c r="BB123" s="1967">
        <f t="shared" si="36"/>
        <v>0</v>
      </c>
      <c r="BC123" s="1967">
        <f t="shared" si="36"/>
        <v>0</v>
      </c>
      <c r="BD123" s="1967">
        <f t="shared" si="36"/>
        <v>0</v>
      </c>
      <c r="BE123" s="1967">
        <f t="shared" si="36"/>
        <v>0</v>
      </c>
      <c r="BF123" s="1967">
        <f t="shared" si="36"/>
        <v>0</v>
      </c>
      <c r="BG123" s="1989">
        <f t="shared" si="36"/>
        <v>0</v>
      </c>
      <c r="BH123" s="1967">
        <f t="shared" si="36"/>
        <v>0</v>
      </c>
      <c r="BI123" s="1989">
        <f t="shared" si="36"/>
        <v>0</v>
      </c>
      <c r="BJ123" s="1989">
        <f t="shared" si="36"/>
        <v>0</v>
      </c>
      <c r="BK123" s="1989">
        <f t="shared" si="36"/>
        <v>0</v>
      </c>
      <c r="BL123" s="1989">
        <f t="shared" si="36"/>
        <v>0</v>
      </c>
      <c r="BM123" s="1989">
        <f t="shared" si="36"/>
        <v>0</v>
      </c>
    </row>
    <row r="124" spans="1:65" ht="15" customHeight="1">
      <c r="A124" s="4821"/>
      <c r="B124" s="4822"/>
      <c r="C124" s="4832"/>
      <c r="D124" s="4833"/>
      <c r="E124" s="4833"/>
      <c r="F124" s="4833"/>
      <c r="G124" s="4833"/>
      <c r="H124" s="4834"/>
      <c r="I124" s="4848"/>
      <c r="J124" s="4848"/>
      <c r="K124" s="4848"/>
      <c r="L124" s="4848"/>
      <c r="M124" s="4848"/>
      <c r="N124" s="4848"/>
      <c r="O124" s="4848"/>
      <c r="P124" s="4848"/>
      <c r="Q124" s="1969"/>
      <c r="R124" s="1970"/>
      <c r="S124" s="1971"/>
      <c r="T124" s="1970"/>
      <c r="U124" s="1971"/>
      <c r="V124" s="1970"/>
      <c r="W124" s="1971"/>
      <c r="X124" s="1970"/>
      <c r="Y124" s="1971"/>
      <c r="Z124" s="1970"/>
      <c r="AA124" s="1971"/>
      <c r="AB124" s="1970"/>
      <c r="AC124" s="1971"/>
      <c r="AD124" s="1970"/>
      <c r="AE124" s="1971"/>
      <c r="AF124" s="1970"/>
      <c r="AG124" s="1971"/>
      <c r="AH124" s="1970"/>
      <c r="AI124" s="1971"/>
      <c r="AJ124" s="1970"/>
      <c r="AK124" s="1971"/>
      <c r="AL124" s="1970"/>
      <c r="AM124" s="1971"/>
      <c r="AN124" s="1972"/>
      <c r="AO124" s="1990"/>
      <c r="AP124" s="1981"/>
      <c r="AQ124" s="1981"/>
      <c r="AR124" s="1981"/>
      <c r="AS124" s="1981"/>
      <c r="AT124" s="1982"/>
      <c r="AU124" s="1973"/>
      <c r="AV124" s="1973"/>
      <c r="AW124" s="1973"/>
      <c r="AX124" s="1973"/>
      <c r="AY124" s="1973"/>
      <c r="AZ124" s="1973"/>
      <c r="BA124" s="1973"/>
      <c r="BB124" s="1973"/>
      <c r="BC124" s="1973"/>
      <c r="BD124" s="1973"/>
      <c r="BE124" s="1973"/>
      <c r="BF124" s="1973"/>
      <c r="BG124" s="1982"/>
      <c r="BH124" s="1973"/>
      <c r="BI124" s="1982"/>
      <c r="BJ124" s="1982"/>
      <c r="BK124" s="1982"/>
      <c r="BL124" s="1982"/>
      <c r="BM124" s="1982"/>
    </row>
    <row r="125" spans="1:65" ht="15" customHeight="1">
      <c r="A125" s="4821"/>
      <c r="B125" s="4822"/>
      <c r="C125" s="4828"/>
      <c r="D125" s="4829"/>
      <c r="E125" s="4829"/>
      <c r="F125" s="4829"/>
      <c r="G125" s="4829"/>
      <c r="H125" s="4830"/>
      <c r="I125" s="4848"/>
      <c r="J125" s="4848"/>
      <c r="K125" s="4848"/>
      <c r="L125" s="4848"/>
      <c r="M125" s="4848"/>
      <c r="N125" s="4848"/>
      <c r="O125" s="4848"/>
      <c r="P125" s="4848"/>
      <c r="Q125" s="1969"/>
      <c r="R125" s="1970"/>
      <c r="S125" s="1971"/>
      <c r="T125" s="1970"/>
      <c r="U125" s="1971"/>
      <c r="V125" s="1970"/>
      <c r="W125" s="1971"/>
      <c r="X125" s="1970"/>
      <c r="Y125" s="1971"/>
      <c r="Z125" s="1970"/>
      <c r="AA125" s="1971"/>
      <c r="AB125" s="1970"/>
      <c r="AC125" s="1971"/>
      <c r="AD125" s="1970"/>
      <c r="AE125" s="1971"/>
      <c r="AF125" s="1970"/>
      <c r="AG125" s="1971"/>
      <c r="AH125" s="1970"/>
      <c r="AI125" s="1971"/>
      <c r="AJ125" s="1970"/>
      <c r="AK125" s="1971"/>
      <c r="AL125" s="1970"/>
      <c r="AM125" s="1971"/>
      <c r="AN125" s="1972"/>
      <c r="AO125" s="1990"/>
      <c r="AP125" s="1981"/>
      <c r="AQ125" s="1981"/>
      <c r="AR125" s="1981"/>
      <c r="AS125" s="1981"/>
      <c r="AT125" s="1982"/>
      <c r="AU125" s="1973"/>
      <c r="AV125" s="1973"/>
      <c r="AW125" s="1973"/>
      <c r="AX125" s="1973"/>
      <c r="AY125" s="1973"/>
      <c r="AZ125" s="1973"/>
      <c r="BA125" s="1973"/>
      <c r="BB125" s="1973"/>
      <c r="BC125" s="1973"/>
      <c r="BD125" s="1973"/>
      <c r="BE125" s="1973"/>
      <c r="BF125" s="1973"/>
      <c r="BG125" s="1982"/>
      <c r="BH125" s="1973"/>
      <c r="BI125" s="1982"/>
      <c r="BJ125" s="1982"/>
      <c r="BK125" s="1982"/>
      <c r="BL125" s="1982"/>
      <c r="BM125" s="1982"/>
    </row>
    <row r="126" spans="1:65" ht="15" customHeight="1" thickBot="1">
      <c r="A126" s="4823"/>
      <c r="B126" s="4824"/>
      <c r="C126" s="4840"/>
      <c r="D126" s="4841"/>
      <c r="E126" s="4841"/>
      <c r="F126" s="4841"/>
      <c r="G126" s="4841"/>
      <c r="H126" s="4842"/>
      <c r="I126" s="4849"/>
      <c r="J126" s="4849"/>
      <c r="K126" s="4849"/>
      <c r="L126" s="4849"/>
      <c r="M126" s="4849"/>
      <c r="N126" s="4849"/>
      <c r="O126" s="4849"/>
      <c r="P126" s="4849"/>
      <c r="Q126" s="1975"/>
      <c r="R126" s="1976"/>
      <c r="S126" s="1977"/>
      <c r="T126" s="1976"/>
      <c r="U126" s="1977"/>
      <c r="V126" s="1976"/>
      <c r="W126" s="1977"/>
      <c r="X126" s="1976"/>
      <c r="Y126" s="1977"/>
      <c r="Z126" s="1976"/>
      <c r="AA126" s="1977"/>
      <c r="AB126" s="1976"/>
      <c r="AC126" s="1977"/>
      <c r="AD126" s="1976"/>
      <c r="AE126" s="1977"/>
      <c r="AF126" s="1976"/>
      <c r="AG126" s="1977"/>
      <c r="AH126" s="1976"/>
      <c r="AI126" s="1977"/>
      <c r="AJ126" s="1976"/>
      <c r="AK126" s="1977"/>
      <c r="AL126" s="1976"/>
      <c r="AM126" s="1977"/>
      <c r="AN126" s="1978"/>
      <c r="AO126" s="1990"/>
      <c r="AP126" s="1981"/>
      <c r="AQ126" s="1981"/>
      <c r="AR126" s="1981"/>
      <c r="AS126" s="1981"/>
      <c r="AT126" s="1982"/>
      <c r="AU126" s="1973"/>
      <c r="AV126" s="1973"/>
      <c r="AW126" s="1973"/>
      <c r="AX126" s="1973"/>
      <c r="AY126" s="1973"/>
      <c r="AZ126" s="1973"/>
      <c r="BA126" s="1973"/>
      <c r="BB126" s="1973"/>
      <c r="BC126" s="1973"/>
      <c r="BD126" s="1973"/>
      <c r="BE126" s="1973"/>
      <c r="BF126" s="1973"/>
      <c r="BG126" s="1982"/>
      <c r="BH126" s="1973"/>
      <c r="BI126" s="1982"/>
      <c r="BJ126" s="1982"/>
      <c r="BK126" s="1982"/>
      <c r="BL126" s="1982"/>
      <c r="BM126" s="1982"/>
    </row>
    <row r="127" spans="1:65" ht="15" customHeight="1">
      <c r="A127" s="4819">
        <v>29</v>
      </c>
      <c r="B127" s="4820"/>
      <c r="C127" s="4825"/>
      <c r="D127" s="4826"/>
      <c r="E127" s="4826"/>
      <c r="F127" s="4826"/>
      <c r="G127" s="4826"/>
      <c r="H127" s="4827"/>
      <c r="I127" s="4847"/>
      <c r="J127" s="4847"/>
      <c r="K127" s="4847"/>
      <c r="L127" s="4847"/>
      <c r="M127" s="4847"/>
      <c r="N127" s="4847"/>
      <c r="O127" s="4847"/>
      <c r="P127" s="4847"/>
      <c r="Q127" s="1969"/>
      <c r="R127" s="1970"/>
      <c r="S127" s="1971"/>
      <c r="T127" s="1970"/>
      <c r="U127" s="1971"/>
      <c r="V127" s="1970"/>
      <c r="W127" s="1971"/>
      <c r="X127" s="1970"/>
      <c r="Y127" s="1971"/>
      <c r="Z127" s="1970"/>
      <c r="AA127" s="1971"/>
      <c r="AB127" s="1970"/>
      <c r="AC127" s="1971"/>
      <c r="AD127" s="1970"/>
      <c r="AE127" s="1971"/>
      <c r="AF127" s="1970"/>
      <c r="AG127" s="1971"/>
      <c r="AH127" s="1970"/>
      <c r="AI127" s="1971"/>
      <c r="AJ127" s="1970"/>
      <c r="AK127" s="1971"/>
      <c r="AL127" s="1970"/>
      <c r="AM127" s="1971"/>
      <c r="AN127" s="1972"/>
      <c r="AO127" s="1990" t="str">
        <f>IF(COUNTIF(AP127:BM127,0),"✖","○")</f>
        <v>✖</v>
      </c>
      <c r="AP127" s="1988">
        <f t="shared" ref="AP127:BM127" si="37">COUNTA(Q127:Q130)</f>
        <v>0</v>
      </c>
      <c r="AQ127" s="1988">
        <f t="shared" si="37"/>
        <v>0</v>
      </c>
      <c r="AR127" s="1988">
        <f t="shared" si="37"/>
        <v>0</v>
      </c>
      <c r="AS127" s="1988">
        <f t="shared" si="37"/>
        <v>0</v>
      </c>
      <c r="AT127" s="1989">
        <f t="shared" si="37"/>
        <v>0</v>
      </c>
      <c r="AU127" s="1967">
        <f t="shared" si="37"/>
        <v>0</v>
      </c>
      <c r="AV127" s="1967">
        <f t="shared" si="37"/>
        <v>0</v>
      </c>
      <c r="AW127" s="1967">
        <f t="shared" si="37"/>
        <v>0</v>
      </c>
      <c r="AX127" s="1967">
        <f t="shared" si="37"/>
        <v>0</v>
      </c>
      <c r="AY127" s="1967">
        <f t="shared" si="37"/>
        <v>0</v>
      </c>
      <c r="AZ127" s="1967">
        <f t="shared" si="37"/>
        <v>0</v>
      </c>
      <c r="BA127" s="1967">
        <f t="shared" si="37"/>
        <v>0</v>
      </c>
      <c r="BB127" s="1967">
        <f t="shared" si="37"/>
        <v>0</v>
      </c>
      <c r="BC127" s="1967">
        <f t="shared" si="37"/>
        <v>0</v>
      </c>
      <c r="BD127" s="1967">
        <f t="shared" si="37"/>
        <v>0</v>
      </c>
      <c r="BE127" s="1967">
        <f t="shared" si="37"/>
        <v>0</v>
      </c>
      <c r="BF127" s="1967">
        <f t="shared" si="37"/>
        <v>0</v>
      </c>
      <c r="BG127" s="1989">
        <f t="shared" si="37"/>
        <v>0</v>
      </c>
      <c r="BH127" s="1967">
        <f t="shared" si="37"/>
        <v>0</v>
      </c>
      <c r="BI127" s="1989">
        <f t="shared" si="37"/>
        <v>0</v>
      </c>
      <c r="BJ127" s="1989">
        <f t="shared" si="37"/>
        <v>0</v>
      </c>
      <c r="BK127" s="1989">
        <f t="shared" si="37"/>
        <v>0</v>
      </c>
      <c r="BL127" s="1989">
        <f t="shared" si="37"/>
        <v>0</v>
      </c>
      <c r="BM127" s="1989">
        <f t="shared" si="37"/>
        <v>0</v>
      </c>
    </row>
    <row r="128" spans="1:65" ht="15" customHeight="1">
      <c r="A128" s="4821"/>
      <c r="B128" s="4822"/>
      <c r="C128" s="4832"/>
      <c r="D128" s="4833"/>
      <c r="E128" s="4833"/>
      <c r="F128" s="4833"/>
      <c r="G128" s="4833"/>
      <c r="H128" s="4834"/>
      <c r="I128" s="4848"/>
      <c r="J128" s="4848"/>
      <c r="K128" s="4848"/>
      <c r="L128" s="4848"/>
      <c r="M128" s="4848"/>
      <c r="N128" s="4848"/>
      <c r="O128" s="4848"/>
      <c r="P128" s="4848"/>
      <c r="Q128" s="1969"/>
      <c r="R128" s="1970"/>
      <c r="S128" s="1971"/>
      <c r="T128" s="1970"/>
      <c r="U128" s="1971"/>
      <c r="V128" s="1970"/>
      <c r="W128" s="1971"/>
      <c r="X128" s="1970"/>
      <c r="Y128" s="1971"/>
      <c r="Z128" s="1970"/>
      <c r="AA128" s="1971"/>
      <c r="AB128" s="1970"/>
      <c r="AC128" s="1971"/>
      <c r="AD128" s="1970"/>
      <c r="AE128" s="1971"/>
      <c r="AF128" s="1970"/>
      <c r="AG128" s="1971"/>
      <c r="AH128" s="1970"/>
      <c r="AI128" s="1971"/>
      <c r="AJ128" s="1970"/>
      <c r="AK128" s="1971"/>
      <c r="AL128" s="1970"/>
      <c r="AM128" s="1971"/>
      <c r="AN128" s="1972"/>
      <c r="AO128" s="1990"/>
      <c r="AP128" s="1981"/>
      <c r="AQ128" s="1981"/>
      <c r="AR128" s="1981"/>
      <c r="AS128" s="1981"/>
      <c r="AT128" s="1982"/>
      <c r="AU128" s="1973"/>
      <c r="AV128" s="1973"/>
      <c r="AW128" s="1973"/>
      <c r="AX128" s="1973"/>
      <c r="AY128" s="1973"/>
      <c r="AZ128" s="1973"/>
      <c r="BA128" s="1973"/>
      <c r="BB128" s="1973"/>
      <c r="BC128" s="1973"/>
      <c r="BD128" s="1973"/>
      <c r="BE128" s="1973"/>
      <c r="BF128" s="1973"/>
      <c r="BG128" s="1982"/>
      <c r="BH128" s="1973"/>
      <c r="BI128" s="1982"/>
      <c r="BJ128" s="1982"/>
      <c r="BK128" s="1982"/>
      <c r="BL128" s="1982"/>
      <c r="BM128" s="1982"/>
    </row>
    <row r="129" spans="1:65" ht="15" customHeight="1">
      <c r="A129" s="4821"/>
      <c r="B129" s="4822"/>
      <c r="C129" s="4828"/>
      <c r="D129" s="4829"/>
      <c r="E129" s="4829"/>
      <c r="F129" s="4829"/>
      <c r="G129" s="4829"/>
      <c r="H129" s="4830"/>
      <c r="I129" s="4848"/>
      <c r="J129" s="4848"/>
      <c r="K129" s="4848"/>
      <c r="L129" s="4848"/>
      <c r="M129" s="4848"/>
      <c r="N129" s="4848"/>
      <c r="O129" s="4848"/>
      <c r="P129" s="4848"/>
      <c r="Q129" s="1969"/>
      <c r="R129" s="1970"/>
      <c r="S129" s="1971"/>
      <c r="T129" s="1970"/>
      <c r="U129" s="1971"/>
      <c r="V129" s="1970"/>
      <c r="W129" s="1971"/>
      <c r="X129" s="1970"/>
      <c r="Y129" s="1971"/>
      <c r="Z129" s="1970"/>
      <c r="AA129" s="1971"/>
      <c r="AB129" s="1970"/>
      <c r="AC129" s="1971"/>
      <c r="AD129" s="1970"/>
      <c r="AE129" s="1971"/>
      <c r="AF129" s="1970"/>
      <c r="AG129" s="1971"/>
      <c r="AH129" s="1970"/>
      <c r="AI129" s="1971"/>
      <c r="AJ129" s="1970"/>
      <c r="AK129" s="1971"/>
      <c r="AL129" s="1970"/>
      <c r="AM129" s="1971"/>
      <c r="AN129" s="1972"/>
      <c r="AO129" s="1990"/>
      <c r="AP129" s="1981"/>
      <c r="AQ129" s="1981"/>
      <c r="AR129" s="1981"/>
      <c r="AS129" s="1981"/>
      <c r="AT129" s="1982"/>
      <c r="AU129" s="1973"/>
      <c r="AV129" s="1973"/>
      <c r="AW129" s="1973"/>
      <c r="AX129" s="1973"/>
      <c r="AY129" s="1973"/>
      <c r="AZ129" s="1973"/>
      <c r="BA129" s="1973"/>
      <c r="BB129" s="1973"/>
      <c r="BC129" s="1973"/>
      <c r="BD129" s="1973"/>
      <c r="BE129" s="1973"/>
      <c r="BF129" s="1973"/>
      <c r="BG129" s="1982"/>
      <c r="BH129" s="1973"/>
      <c r="BI129" s="1982"/>
      <c r="BJ129" s="1982"/>
      <c r="BK129" s="1982"/>
      <c r="BL129" s="1982"/>
      <c r="BM129" s="1982"/>
    </row>
    <row r="130" spans="1:65" ht="15" customHeight="1" thickBot="1">
      <c r="A130" s="4823"/>
      <c r="B130" s="4824"/>
      <c r="C130" s="4840"/>
      <c r="D130" s="4841"/>
      <c r="E130" s="4841"/>
      <c r="F130" s="4841"/>
      <c r="G130" s="4841"/>
      <c r="H130" s="4842"/>
      <c r="I130" s="4849"/>
      <c r="J130" s="4849"/>
      <c r="K130" s="4849"/>
      <c r="L130" s="4849"/>
      <c r="M130" s="4849"/>
      <c r="N130" s="4849"/>
      <c r="O130" s="4849"/>
      <c r="P130" s="4849"/>
      <c r="Q130" s="1975"/>
      <c r="R130" s="1976"/>
      <c r="S130" s="1977"/>
      <c r="T130" s="1976"/>
      <c r="U130" s="1977"/>
      <c r="V130" s="1976"/>
      <c r="W130" s="1977"/>
      <c r="X130" s="1976"/>
      <c r="Y130" s="1977"/>
      <c r="Z130" s="1976"/>
      <c r="AA130" s="1977"/>
      <c r="AB130" s="1976"/>
      <c r="AC130" s="1977"/>
      <c r="AD130" s="1976"/>
      <c r="AE130" s="1977"/>
      <c r="AF130" s="1976"/>
      <c r="AG130" s="1977"/>
      <c r="AH130" s="1976"/>
      <c r="AI130" s="1977"/>
      <c r="AJ130" s="1976"/>
      <c r="AK130" s="1977"/>
      <c r="AL130" s="1976"/>
      <c r="AM130" s="1977"/>
      <c r="AN130" s="1978"/>
      <c r="AO130" s="1990"/>
      <c r="AP130" s="1981"/>
      <c r="AQ130" s="1981"/>
      <c r="AR130" s="1981"/>
      <c r="AS130" s="1981"/>
      <c r="AT130" s="1982"/>
      <c r="AU130" s="1973"/>
      <c r="AV130" s="1973"/>
      <c r="AW130" s="1973"/>
      <c r="AX130" s="1973"/>
      <c r="AY130" s="1973"/>
      <c r="AZ130" s="1973"/>
      <c r="BA130" s="1973"/>
      <c r="BB130" s="1973"/>
      <c r="BC130" s="1973"/>
      <c r="BD130" s="1973"/>
      <c r="BE130" s="1973"/>
      <c r="BF130" s="1973"/>
      <c r="BG130" s="1982"/>
      <c r="BH130" s="1973"/>
      <c r="BI130" s="1982"/>
      <c r="BJ130" s="1982"/>
      <c r="BK130" s="1982"/>
      <c r="BL130" s="1982"/>
      <c r="BM130" s="1982"/>
    </row>
    <row r="131" spans="1:65" ht="15" customHeight="1">
      <c r="A131" s="4819">
        <v>30</v>
      </c>
      <c r="B131" s="4820"/>
      <c r="C131" s="4825"/>
      <c r="D131" s="4826"/>
      <c r="E131" s="4826"/>
      <c r="F131" s="4826"/>
      <c r="G131" s="4826"/>
      <c r="H131" s="4827"/>
      <c r="I131" s="4847"/>
      <c r="J131" s="4847"/>
      <c r="K131" s="4847"/>
      <c r="L131" s="4847"/>
      <c r="M131" s="4847"/>
      <c r="N131" s="4847"/>
      <c r="O131" s="4847"/>
      <c r="P131" s="4847"/>
      <c r="Q131" s="1969"/>
      <c r="R131" s="1970"/>
      <c r="S131" s="1971"/>
      <c r="T131" s="1970"/>
      <c r="U131" s="1971"/>
      <c r="V131" s="1970"/>
      <c r="W131" s="1971"/>
      <c r="X131" s="1970"/>
      <c r="Y131" s="1971"/>
      <c r="Z131" s="1970"/>
      <c r="AA131" s="1971"/>
      <c r="AB131" s="1970"/>
      <c r="AC131" s="1971"/>
      <c r="AD131" s="1970"/>
      <c r="AE131" s="1971"/>
      <c r="AF131" s="1970"/>
      <c r="AG131" s="1971"/>
      <c r="AH131" s="1970"/>
      <c r="AI131" s="1971"/>
      <c r="AJ131" s="1970"/>
      <c r="AK131" s="1971"/>
      <c r="AL131" s="1970"/>
      <c r="AM131" s="1971"/>
      <c r="AN131" s="1972"/>
      <c r="AO131" s="1990" t="str">
        <f>IF(COUNTIF(AP131:BM131,0),"✖","○")</f>
        <v>✖</v>
      </c>
      <c r="AP131" s="1988">
        <f t="shared" ref="AP131:BM131" si="38">COUNTA(Q131:Q134)</f>
        <v>0</v>
      </c>
      <c r="AQ131" s="1988">
        <f t="shared" si="38"/>
        <v>0</v>
      </c>
      <c r="AR131" s="1988">
        <f t="shared" si="38"/>
        <v>0</v>
      </c>
      <c r="AS131" s="1988">
        <f t="shared" si="38"/>
        <v>0</v>
      </c>
      <c r="AT131" s="1989">
        <f t="shared" si="38"/>
        <v>0</v>
      </c>
      <c r="AU131" s="1967">
        <f t="shared" si="38"/>
        <v>0</v>
      </c>
      <c r="AV131" s="1967">
        <f t="shared" si="38"/>
        <v>0</v>
      </c>
      <c r="AW131" s="1967">
        <f t="shared" si="38"/>
        <v>0</v>
      </c>
      <c r="AX131" s="1967">
        <f t="shared" si="38"/>
        <v>0</v>
      </c>
      <c r="AY131" s="1967">
        <f t="shared" si="38"/>
        <v>0</v>
      </c>
      <c r="AZ131" s="1967">
        <f t="shared" si="38"/>
        <v>0</v>
      </c>
      <c r="BA131" s="1967">
        <f t="shared" si="38"/>
        <v>0</v>
      </c>
      <c r="BB131" s="1967">
        <f t="shared" si="38"/>
        <v>0</v>
      </c>
      <c r="BC131" s="1967">
        <f t="shared" si="38"/>
        <v>0</v>
      </c>
      <c r="BD131" s="1967">
        <f t="shared" si="38"/>
        <v>0</v>
      </c>
      <c r="BE131" s="1967">
        <f t="shared" si="38"/>
        <v>0</v>
      </c>
      <c r="BF131" s="1967">
        <f t="shared" si="38"/>
        <v>0</v>
      </c>
      <c r="BG131" s="1989">
        <f t="shared" si="38"/>
        <v>0</v>
      </c>
      <c r="BH131" s="1967">
        <f t="shared" si="38"/>
        <v>0</v>
      </c>
      <c r="BI131" s="1989">
        <f t="shared" si="38"/>
        <v>0</v>
      </c>
      <c r="BJ131" s="1989">
        <f t="shared" si="38"/>
        <v>0</v>
      </c>
      <c r="BK131" s="1989">
        <f t="shared" si="38"/>
        <v>0</v>
      </c>
      <c r="BL131" s="1989">
        <f t="shared" si="38"/>
        <v>0</v>
      </c>
      <c r="BM131" s="1989">
        <f t="shared" si="38"/>
        <v>0</v>
      </c>
    </row>
    <row r="132" spans="1:65" ht="15" customHeight="1">
      <c r="A132" s="4821"/>
      <c r="B132" s="4822"/>
      <c r="C132" s="4832"/>
      <c r="D132" s="4833"/>
      <c r="E132" s="4833"/>
      <c r="F132" s="4833"/>
      <c r="G132" s="4833"/>
      <c r="H132" s="4834"/>
      <c r="I132" s="4848"/>
      <c r="J132" s="4848"/>
      <c r="K132" s="4848"/>
      <c r="L132" s="4848"/>
      <c r="M132" s="4848"/>
      <c r="N132" s="4848"/>
      <c r="O132" s="4848"/>
      <c r="P132" s="4848"/>
      <c r="Q132" s="1969"/>
      <c r="R132" s="1970"/>
      <c r="S132" s="1971"/>
      <c r="T132" s="1970"/>
      <c r="U132" s="1971"/>
      <c r="V132" s="1970"/>
      <c r="W132" s="1971"/>
      <c r="X132" s="1970"/>
      <c r="Y132" s="1971"/>
      <c r="Z132" s="1970"/>
      <c r="AA132" s="1971"/>
      <c r="AB132" s="1970"/>
      <c r="AC132" s="1971"/>
      <c r="AD132" s="1970"/>
      <c r="AE132" s="1971"/>
      <c r="AF132" s="1970"/>
      <c r="AG132" s="1971"/>
      <c r="AH132" s="1970"/>
      <c r="AI132" s="1971"/>
      <c r="AJ132" s="1970"/>
      <c r="AK132" s="1971"/>
      <c r="AL132" s="1970"/>
      <c r="AM132" s="1971"/>
      <c r="AN132" s="1972"/>
      <c r="AO132" s="1990"/>
      <c r="AP132" s="1981"/>
      <c r="AQ132" s="1981"/>
      <c r="AR132" s="1981"/>
      <c r="AS132" s="1981"/>
      <c r="AT132" s="1982"/>
      <c r="AU132" s="1973"/>
      <c r="AV132" s="1973"/>
      <c r="AW132" s="1973"/>
      <c r="AX132" s="1973"/>
      <c r="AY132" s="1973"/>
      <c r="AZ132" s="1973"/>
      <c r="BA132" s="1973"/>
      <c r="BB132" s="1973"/>
      <c r="BC132" s="1973"/>
      <c r="BD132" s="1973"/>
      <c r="BE132" s="1973"/>
      <c r="BF132" s="1973"/>
      <c r="BG132" s="1982"/>
      <c r="BH132" s="1973"/>
      <c r="BI132" s="1982"/>
      <c r="BJ132" s="1982"/>
      <c r="BK132" s="1982"/>
      <c r="BL132" s="1982"/>
      <c r="BM132" s="1982"/>
    </row>
    <row r="133" spans="1:65" ht="15" customHeight="1">
      <c r="A133" s="4821"/>
      <c r="B133" s="4822"/>
      <c r="C133" s="4828"/>
      <c r="D133" s="4829"/>
      <c r="E133" s="4829"/>
      <c r="F133" s="4829"/>
      <c r="G133" s="4829"/>
      <c r="H133" s="4830"/>
      <c r="I133" s="4848"/>
      <c r="J133" s="4848"/>
      <c r="K133" s="4848"/>
      <c r="L133" s="4848"/>
      <c r="M133" s="4848"/>
      <c r="N133" s="4848"/>
      <c r="O133" s="4848"/>
      <c r="P133" s="4848"/>
      <c r="Q133" s="1969"/>
      <c r="R133" s="1970"/>
      <c r="S133" s="1971"/>
      <c r="T133" s="1970"/>
      <c r="U133" s="1971"/>
      <c r="V133" s="1970"/>
      <c r="W133" s="1971"/>
      <c r="X133" s="1970"/>
      <c r="Y133" s="1971"/>
      <c r="Z133" s="1970"/>
      <c r="AA133" s="1971"/>
      <c r="AB133" s="1970"/>
      <c r="AC133" s="1971"/>
      <c r="AD133" s="1970"/>
      <c r="AE133" s="1971"/>
      <c r="AF133" s="1970"/>
      <c r="AG133" s="1971"/>
      <c r="AH133" s="1970"/>
      <c r="AI133" s="1971"/>
      <c r="AJ133" s="1970"/>
      <c r="AK133" s="1971"/>
      <c r="AL133" s="1970"/>
      <c r="AM133" s="1971"/>
      <c r="AN133" s="1972"/>
      <c r="AO133" s="1990"/>
      <c r="AP133" s="1981"/>
      <c r="AQ133" s="1981"/>
      <c r="AR133" s="1981"/>
      <c r="AS133" s="1981"/>
      <c r="AT133" s="1982"/>
      <c r="AU133" s="1973"/>
      <c r="AV133" s="1973"/>
      <c r="AW133" s="1973"/>
      <c r="AX133" s="1973"/>
      <c r="AY133" s="1973"/>
      <c r="AZ133" s="1973"/>
      <c r="BA133" s="1973"/>
      <c r="BB133" s="1973"/>
      <c r="BC133" s="1973"/>
      <c r="BD133" s="1973"/>
      <c r="BE133" s="1973"/>
      <c r="BF133" s="1973"/>
      <c r="BG133" s="1982"/>
      <c r="BH133" s="1973"/>
      <c r="BI133" s="1982"/>
      <c r="BJ133" s="1982"/>
      <c r="BK133" s="1982"/>
      <c r="BL133" s="1982"/>
      <c r="BM133" s="1982"/>
    </row>
    <row r="134" spans="1:65" ht="15" customHeight="1" thickBot="1">
      <c r="A134" s="4823"/>
      <c r="B134" s="4824"/>
      <c r="C134" s="4840"/>
      <c r="D134" s="4841"/>
      <c r="E134" s="4841"/>
      <c r="F134" s="4841"/>
      <c r="G134" s="4841"/>
      <c r="H134" s="4842"/>
      <c r="I134" s="4849"/>
      <c r="J134" s="4849"/>
      <c r="K134" s="4849"/>
      <c r="L134" s="4849"/>
      <c r="M134" s="4849"/>
      <c r="N134" s="4849"/>
      <c r="O134" s="4849"/>
      <c r="P134" s="4849"/>
      <c r="Q134" s="1975"/>
      <c r="R134" s="1976"/>
      <c r="S134" s="1977"/>
      <c r="T134" s="1976"/>
      <c r="U134" s="1977"/>
      <c r="V134" s="1976"/>
      <c r="W134" s="1977"/>
      <c r="X134" s="1976"/>
      <c r="Y134" s="1977"/>
      <c r="Z134" s="1976"/>
      <c r="AA134" s="1977"/>
      <c r="AB134" s="1976"/>
      <c r="AC134" s="1977"/>
      <c r="AD134" s="1976"/>
      <c r="AE134" s="1977"/>
      <c r="AF134" s="1976"/>
      <c r="AG134" s="1977"/>
      <c r="AH134" s="1976"/>
      <c r="AI134" s="1977"/>
      <c r="AJ134" s="1976"/>
      <c r="AK134" s="1977"/>
      <c r="AL134" s="1976"/>
      <c r="AM134" s="1977"/>
      <c r="AN134" s="1978"/>
      <c r="AO134" s="1990"/>
      <c r="AP134" s="1981"/>
      <c r="AQ134" s="1981"/>
      <c r="AR134" s="1981"/>
      <c r="AS134" s="1981"/>
      <c r="AT134" s="1982"/>
      <c r="AU134" s="1973"/>
      <c r="AV134" s="1973"/>
      <c r="AW134" s="1973"/>
      <c r="AX134" s="1973"/>
      <c r="AY134" s="1973"/>
      <c r="AZ134" s="1973"/>
      <c r="BA134" s="1973"/>
      <c r="BB134" s="1973"/>
      <c r="BC134" s="1973"/>
      <c r="BD134" s="1973"/>
      <c r="BE134" s="1973"/>
      <c r="BF134" s="1973"/>
      <c r="BG134" s="1982"/>
      <c r="BH134" s="1973"/>
      <c r="BI134" s="1982"/>
      <c r="BJ134" s="1982"/>
      <c r="BK134" s="1982"/>
      <c r="BL134" s="1982"/>
      <c r="BM134" s="1982"/>
    </row>
    <row r="135" spans="1:65" ht="15" customHeight="1">
      <c r="A135" s="4819">
        <v>31</v>
      </c>
      <c r="B135" s="4820"/>
      <c r="C135" s="4825"/>
      <c r="D135" s="4826"/>
      <c r="E135" s="4826"/>
      <c r="F135" s="4826"/>
      <c r="G135" s="4826"/>
      <c r="H135" s="4827"/>
      <c r="I135" s="4847"/>
      <c r="J135" s="4847"/>
      <c r="K135" s="4847"/>
      <c r="L135" s="4847"/>
      <c r="M135" s="4847"/>
      <c r="N135" s="4847"/>
      <c r="O135" s="4847"/>
      <c r="P135" s="4847"/>
      <c r="Q135" s="1969"/>
      <c r="R135" s="1970"/>
      <c r="S135" s="1971"/>
      <c r="T135" s="1970"/>
      <c r="U135" s="1971"/>
      <c r="V135" s="1970"/>
      <c r="W135" s="1971"/>
      <c r="X135" s="1970"/>
      <c r="Y135" s="1971"/>
      <c r="Z135" s="1970"/>
      <c r="AA135" s="1971"/>
      <c r="AB135" s="1970"/>
      <c r="AC135" s="1971"/>
      <c r="AD135" s="1970"/>
      <c r="AE135" s="1971"/>
      <c r="AF135" s="1970"/>
      <c r="AG135" s="1971"/>
      <c r="AH135" s="1970"/>
      <c r="AI135" s="1971"/>
      <c r="AJ135" s="1970"/>
      <c r="AK135" s="1971"/>
      <c r="AL135" s="1970"/>
      <c r="AM135" s="1971"/>
      <c r="AN135" s="1972"/>
      <c r="AO135" s="1990" t="str">
        <f>IF(COUNTIF(AP135:BM135,0),"✖","○")</f>
        <v>✖</v>
      </c>
      <c r="AP135" s="1988">
        <f>COUNTA(Q135:Q138)</f>
        <v>0</v>
      </c>
      <c r="AQ135" s="1988">
        <f t="shared" ref="AQ135:BM135" si="39">COUNTA(R135:R138)</f>
        <v>0</v>
      </c>
      <c r="AR135" s="1988">
        <f t="shared" si="39"/>
        <v>0</v>
      </c>
      <c r="AS135" s="1988">
        <f t="shared" si="39"/>
        <v>0</v>
      </c>
      <c r="AT135" s="1989">
        <f t="shared" si="39"/>
        <v>0</v>
      </c>
      <c r="AU135" s="1967">
        <f t="shared" si="39"/>
        <v>0</v>
      </c>
      <c r="AV135" s="1967">
        <f t="shared" si="39"/>
        <v>0</v>
      </c>
      <c r="AW135" s="1967">
        <f t="shared" si="39"/>
        <v>0</v>
      </c>
      <c r="AX135" s="1967">
        <f t="shared" si="39"/>
        <v>0</v>
      </c>
      <c r="AY135" s="1967">
        <f t="shared" si="39"/>
        <v>0</v>
      </c>
      <c r="AZ135" s="1967">
        <f t="shared" si="39"/>
        <v>0</v>
      </c>
      <c r="BA135" s="1967">
        <f t="shared" si="39"/>
        <v>0</v>
      </c>
      <c r="BB135" s="1967">
        <f t="shared" si="39"/>
        <v>0</v>
      </c>
      <c r="BC135" s="1967">
        <f t="shared" si="39"/>
        <v>0</v>
      </c>
      <c r="BD135" s="1967">
        <f t="shared" si="39"/>
        <v>0</v>
      </c>
      <c r="BE135" s="1967">
        <f t="shared" si="39"/>
        <v>0</v>
      </c>
      <c r="BF135" s="1967">
        <f t="shared" si="39"/>
        <v>0</v>
      </c>
      <c r="BG135" s="1989">
        <f t="shared" si="39"/>
        <v>0</v>
      </c>
      <c r="BH135" s="1967">
        <f t="shared" si="39"/>
        <v>0</v>
      </c>
      <c r="BI135" s="1989">
        <f t="shared" si="39"/>
        <v>0</v>
      </c>
      <c r="BJ135" s="1989">
        <f t="shared" si="39"/>
        <v>0</v>
      </c>
      <c r="BK135" s="1989">
        <f t="shared" si="39"/>
        <v>0</v>
      </c>
      <c r="BL135" s="1989">
        <f t="shared" si="39"/>
        <v>0</v>
      </c>
      <c r="BM135" s="1989">
        <f t="shared" si="39"/>
        <v>0</v>
      </c>
    </row>
    <row r="136" spans="1:65" ht="15" customHeight="1">
      <c r="A136" s="4821"/>
      <c r="B136" s="4822"/>
      <c r="C136" s="4832"/>
      <c r="D136" s="4833"/>
      <c r="E136" s="4833"/>
      <c r="F136" s="4833"/>
      <c r="G136" s="4833"/>
      <c r="H136" s="4834"/>
      <c r="I136" s="4848"/>
      <c r="J136" s="4848"/>
      <c r="K136" s="4848"/>
      <c r="L136" s="4848"/>
      <c r="M136" s="4848"/>
      <c r="N136" s="4848"/>
      <c r="O136" s="4848"/>
      <c r="P136" s="4848"/>
      <c r="Q136" s="1969"/>
      <c r="R136" s="1970"/>
      <c r="S136" s="1971"/>
      <c r="T136" s="1970"/>
      <c r="U136" s="1971"/>
      <c r="V136" s="1970"/>
      <c r="W136" s="1971"/>
      <c r="X136" s="1970"/>
      <c r="Y136" s="1971"/>
      <c r="Z136" s="1970"/>
      <c r="AA136" s="1971"/>
      <c r="AB136" s="1970"/>
      <c r="AC136" s="1971"/>
      <c r="AD136" s="1970"/>
      <c r="AE136" s="1971"/>
      <c r="AF136" s="1970"/>
      <c r="AG136" s="1971"/>
      <c r="AH136" s="1970"/>
      <c r="AI136" s="1971"/>
      <c r="AJ136" s="1970"/>
      <c r="AK136" s="1971"/>
      <c r="AL136" s="1970"/>
      <c r="AM136" s="1971"/>
      <c r="AN136" s="1972"/>
      <c r="AO136" s="1990"/>
      <c r="AP136" s="1981"/>
      <c r="AQ136" s="1981"/>
      <c r="AR136" s="1981"/>
      <c r="AS136" s="1981"/>
      <c r="AT136" s="1982"/>
      <c r="AU136" s="1973"/>
      <c r="AV136" s="1973"/>
      <c r="AW136" s="1973"/>
      <c r="AX136" s="1973"/>
      <c r="AY136" s="1973"/>
      <c r="AZ136" s="1973"/>
      <c r="BA136" s="1973"/>
      <c r="BB136" s="1973"/>
      <c r="BC136" s="1973"/>
      <c r="BD136" s="1973"/>
      <c r="BE136" s="1973"/>
      <c r="BF136" s="1973"/>
      <c r="BG136" s="1982"/>
      <c r="BH136" s="1973"/>
      <c r="BI136" s="1982"/>
      <c r="BJ136" s="1982"/>
      <c r="BK136" s="1982"/>
      <c r="BL136" s="1982"/>
      <c r="BM136" s="1982"/>
    </row>
    <row r="137" spans="1:65" ht="15" customHeight="1">
      <c r="A137" s="4821"/>
      <c r="B137" s="4822"/>
      <c r="C137" s="4828"/>
      <c r="D137" s="4829"/>
      <c r="E137" s="4829"/>
      <c r="F137" s="4829"/>
      <c r="G137" s="4829"/>
      <c r="H137" s="4830"/>
      <c r="I137" s="4848"/>
      <c r="J137" s="4848"/>
      <c r="K137" s="4848"/>
      <c r="L137" s="4848"/>
      <c r="M137" s="4848"/>
      <c r="N137" s="4848"/>
      <c r="O137" s="4848"/>
      <c r="P137" s="4848"/>
      <c r="Q137" s="1969"/>
      <c r="R137" s="1970"/>
      <c r="S137" s="1971"/>
      <c r="T137" s="1970"/>
      <c r="U137" s="1971"/>
      <c r="V137" s="1970"/>
      <c r="W137" s="1971"/>
      <c r="X137" s="1970"/>
      <c r="Y137" s="1971"/>
      <c r="Z137" s="1970"/>
      <c r="AA137" s="1971"/>
      <c r="AB137" s="1970"/>
      <c r="AC137" s="1971"/>
      <c r="AD137" s="1970"/>
      <c r="AE137" s="1971"/>
      <c r="AF137" s="1970"/>
      <c r="AG137" s="1971"/>
      <c r="AH137" s="1970"/>
      <c r="AI137" s="1971"/>
      <c r="AJ137" s="1970"/>
      <c r="AK137" s="1971"/>
      <c r="AL137" s="1970"/>
      <c r="AM137" s="1971"/>
      <c r="AN137" s="1972"/>
      <c r="AO137" s="1990"/>
      <c r="AP137" s="1981"/>
      <c r="AQ137" s="1981"/>
      <c r="AR137" s="1981"/>
      <c r="AS137" s="1981"/>
      <c r="AT137" s="1982"/>
      <c r="AU137" s="1973"/>
      <c r="AV137" s="1973"/>
      <c r="AW137" s="1973"/>
      <c r="AX137" s="1973"/>
      <c r="AY137" s="1973"/>
      <c r="AZ137" s="1973"/>
      <c r="BA137" s="1973"/>
      <c r="BB137" s="1973"/>
      <c r="BC137" s="1973"/>
      <c r="BD137" s="1973"/>
      <c r="BE137" s="1973"/>
      <c r="BF137" s="1973"/>
      <c r="BG137" s="1982"/>
      <c r="BH137" s="1973"/>
      <c r="BI137" s="1982"/>
      <c r="BJ137" s="1982"/>
      <c r="BK137" s="1982"/>
      <c r="BL137" s="1982"/>
      <c r="BM137" s="1982"/>
    </row>
    <row r="138" spans="1:65" ht="15" customHeight="1" thickBot="1">
      <c r="A138" s="4823"/>
      <c r="B138" s="4824"/>
      <c r="C138" s="4840"/>
      <c r="D138" s="4841"/>
      <c r="E138" s="4841"/>
      <c r="F138" s="4841"/>
      <c r="G138" s="4841"/>
      <c r="H138" s="4842"/>
      <c r="I138" s="4849"/>
      <c r="J138" s="4849"/>
      <c r="K138" s="4849"/>
      <c r="L138" s="4849"/>
      <c r="M138" s="4849"/>
      <c r="N138" s="4849"/>
      <c r="O138" s="4849"/>
      <c r="P138" s="4849"/>
      <c r="Q138" s="1975"/>
      <c r="R138" s="1976"/>
      <c r="S138" s="1977"/>
      <c r="T138" s="1976"/>
      <c r="U138" s="1977"/>
      <c r="V138" s="1976"/>
      <c r="W138" s="1977"/>
      <c r="X138" s="1976"/>
      <c r="Y138" s="1977"/>
      <c r="Z138" s="1976"/>
      <c r="AA138" s="1977"/>
      <c r="AB138" s="1976"/>
      <c r="AC138" s="1977"/>
      <c r="AD138" s="1976"/>
      <c r="AE138" s="1977"/>
      <c r="AF138" s="1976"/>
      <c r="AG138" s="1977"/>
      <c r="AH138" s="1976"/>
      <c r="AI138" s="1977"/>
      <c r="AJ138" s="1976"/>
      <c r="AK138" s="1977"/>
      <c r="AL138" s="1976"/>
      <c r="AM138" s="1977"/>
      <c r="AN138" s="1978"/>
      <c r="AO138" s="1990"/>
      <c r="AP138" s="1981"/>
      <c r="AQ138" s="1981"/>
      <c r="AR138" s="1981"/>
      <c r="AS138" s="1981"/>
      <c r="AT138" s="1982"/>
      <c r="AU138" s="1973"/>
      <c r="AV138" s="1973"/>
      <c r="AW138" s="1973"/>
      <c r="AX138" s="1973"/>
      <c r="AY138" s="1973"/>
      <c r="AZ138" s="1973"/>
      <c r="BA138" s="1973"/>
      <c r="BB138" s="1973"/>
      <c r="BC138" s="1973"/>
      <c r="BD138" s="1973"/>
      <c r="BE138" s="1973"/>
      <c r="BF138" s="1973"/>
      <c r="BG138" s="1982"/>
      <c r="BH138" s="1973"/>
      <c r="BI138" s="1982"/>
      <c r="BJ138" s="1982"/>
      <c r="BK138" s="1982"/>
      <c r="BL138" s="1982"/>
      <c r="BM138" s="1982"/>
    </row>
  </sheetData>
  <mergeCells count="431">
    <mergeCell ref="I134:L134"/>
    <mergeCell ref="M134:P134"/>
    <mergeCell ref="M130:P130"/>
    <mergeCell ref="C126:H126"/>
    <mergeCell ref="I126:L126"/>
    <mergeCell ref="M126:P126"/>
    <mergeCell ref="A135:B138"/>
    <mergeCell ref="C135:H135"/>
    <mergeCell ref="I135:L135"/>
    <mergeCell ref="M135:P135"/>
    <mergeCell ref="C136:H136"/>
    <mergeCell ref="I136:L136"/>
    <mergeCell ref="M136:P136"/>
    <mergeCell ref="A131:B134"/>
    <mergeCell ref="C131:H131"/>
    <mergeCell ref="I131:L131"/>
    <mergeCell ref="M131:P131"/>
    <mergeCell ref="C132:H132"/>
    <mergeCell ref="I132:L132"/>
    <mergeCell ref="M132:P132"/>
    <mergeCell ref="C133:H133"/>
    <mergeCell ref="I133:L133"/>
    <mergeCell ref="M133:P133"/>
    <mergeCell ref="C137:H137"/>
    <mergeCell ref="I137:L137"/>
    <mergeCell ref="M137:P137"/>
    <mergeCell ref="C138:H138"/>
    <mergeCell ref="I138:L138"/>
    <mergeCell ref="M138:P138"/>
    <mergeCell ref="C134:H134"/>
    <mergeCell ref="I118:L118"/>
    <mergeCell ref="M118:P118"/>
    <mergeCell ref="A127:B130"/>
    <mergeCell ref="C127:H127"/>
    <mergeCell ref="I127:L127"/>
    <mergeCell ref="M127:P127"/>
    <mergeCell ref="C128:H128"/>
    <mergeCell ref="I128:L128"/>
    <mergeCell ref="M128:P128"/>
    <mergeCell ref="A123:B126"/>
    <mergeCell ref="C123:H123"/>
    <mergeCell ref="I123:L123"/>
    <mergeCell ref="M123:P123"/>
    <mergeCell ref="C124:H124"/>
    <mergeCell ref="I124:L124"/>
    <mergeCell ref="M124:P124"/>
    <mergeCell ref="C125:H125"/>
    <mergeCell ref="I125:L125"/>
    <mergeCell ref="M125:P125"/>
    <mergeCell ref="C129:H129"/>
    <mergeCell ref="I129:L129"/>
    <mergeCell ref="M129:P129"/>
    <mergeCell ref="C130:H130"/>
    <mergeCell ref="I130:L130"/>
    <mergeCell ref="A119:B122"/>
    <mergeCell ref="C119:H119"/>
    <mergeCell ref="I119:L119"/>
    <mergeCell ref="M119:P119"/>
    <mergeCell ref="C120:H120"/>
    <mergeCell ref="I120:L120"/>
    <mergeCell ref="M120:P120"/>
    <mergeCell ref="C121:H121"/>
    <mergeCell ref="I121:L121"/>
    <mergeCell ref="M121:P121"/>
    <mergeCell ref="C122:H122"/>
    <mergeCell ref="I122:L122"/>
    <mergeCell ref="M122:P122"/>
    <mergeCell ref="A115:B118"/>
    <mergeCell ref="C115:H115"/>
    <mergeCell ref="I115:L115"/>
    <mergeCell ref="M115:P115"/>
    <mergeCell ref="C116:H116"/>
    <mergeCell ref="I116:L116"/>
    <mergeCell ref="M116:P116"/>
    <mergeCell ref="C117:H117"/>
    <mergeCell ref="I117:L117"/>
    <mergeCell ref="M117:P117"/>
    <mergeCell ref="C118:H118"/>
    <mergeCell ref="M109:P109"/>
    <mergeCell ref="C113:H113"/>
    <mergeCell ref="I113:L113"/>
    <mergeCell ref="M113:P113"/>
    <mergeCell ref="C114:H114"/>
    <mergeCell ref="I114:L114"/>
    <mergeCell ref="M114:P114"/>
    <mergeCell ref="C110:H110"/>
    <mergeCell ref="I110:L110"/>
    <mergeCell ref="M110:P110"/>
    <mergeCell ref="I105:L105"/>
    <mergeCell ref="M105:P105"/>
    <mergeCell ref="C106:H106"/>
    <mergeCell ref="I106:L106"/>
    <mergeCell ref="M106:P106"/>
    <mergeCell ref="C102:H102"/>
    <mergeCell ref="I102:L102"/>
    <mergeCell ref="M102:P102"/>
    <mergeCell ref="A111:B114"/>
    <mergeCell ref="C111:H111"/>
    <mergeCell ref="I111:L111"/>
    <mergeCell ref="M111:P111"/>
    <mergeCell ref="C112:H112"/>
    <mergeCell ref="I112:L112"/>
    <mergeCell ref="M112:P112"/>
    <mergeCell ref="A107:B110"/>
    <mergeCell ref="C107:H107"/>
    <mergeCell ref="I107:L107"/>
    <mergeCell ref="M107:P107"/>
    <mergeCell ref="C108:H108"/>
    <mergeCell ref="I108:L108"/>
    <mergeCell ref="M108:P108"/>
    <mergeCell ref="C109:H109"/>
    <mergeCell ref="I109:L109"/>
    <mergeCell ref="C98:H98"/>
    <mergeCell ref="I98:L98"/>
    <mergeCell ref="M98:P98"/>
    <mergeCell ref="C94:H94"/>
    <mergeCell ref="I94:L94"/>
    <mergeCell ref="M94:P94"/>
    <mergeCell ref="A103:B106"/>
    <mergeCell ref="C103:H103"/>
    <mergeCell ref="I103:L103"/>
    <mergeCell ref="M103:P103"/>
    <mergeCell ref="C104:H104"/>
    <mergeCell ref="I104:L104"/>
    <mergeCell ref="M104:P104"/>
    <mergeCell ref="A99:B102"/>
    <mergeCell ref="C99:H99"/>
    <mergeCell ref="I99:L99"/>
    <mergeCell ref="M99:P99"/>
    <mergeCell ref="C100:H100"/>
    <mergeCell ref="I100:L100"/>
    <mergeCell ref="M100:P100"/>
    <mergeCell ref="C101:H101"/>
    <mergeCell ref="I101:L101"/>
    <mergeCell ref="M101:P101"/>
    <mergeCell ref="C105:H105"/>
    <mergeCell ref="M90:P90"/>
    <mergeCell ref="C86:H86"/>
    <mergeCell ref="I86:L86"/>
    <mergeCell ref="M86:P86"/>
    <mergeCell ref="A95:B98"/>
    <mergeCell ref="C95:H95"/>
    <mergeCell ref="I95:L95"/>
    <mergeCell ref="M95:P95"/>
    <mergeCell ref="C96:H96"/>
    <mergeCell ref="I96:L96"/>
    <mergeCell ref="M96:P96"/>
    <mergeCell ref="A91:B94"/>
    <mergeCell ref="C91:H91"/>
    <mergeCell ref="I91:L91"/>
    <mergeCell ref="M91:P91"/>
    <mergeCell ref="C92:H92"/>
    <mergeCell ref="I92:L92"/>
    <mergeCell ref="M92:P92"/>
    <mergeCell ref="C93:H93"/>
    <mergeCell ref="I93:L93"/>
    <mergeCell ref="M93:P93"/>
    <mergeCell ref="C97:H97"/>
    <mergeCell ref="I97:L97"/>
    <mergeCell ref="M97:P97"/>
    <mergeCell ref="I78:L78"/>
    <mergeCell ref="M78:P78"/>
    <mergeCell ref="A87:B90"/>
    <mergeCell ref="C87:H87"/>
    <mergeCell ref="I87:L87"/>
    <mergeCell ref="M87:P87"/>
    <mergeCell ref="C88:H88"/>
    <mergeCell ref="I88:L88"/>
    <mergeCell ref="M88:P88"/>
    <mergeCell ref="A83:B86"/>
    <mergeCell ref="C83:H83"/>
    <mergeCell ref="I83:L83"/>
    <mergeCell ref="M83:P83"/>
    <mergeCell ref="C84:H84"/>
    <mergeCell ref="I84:L84"/>
    <mergeCell ref="M84:P84"/>
    <mergeCell ref="C85:H85"/>
    <mergeCell ref="I85:L85"/>
    <mergeCell ref="M85:P85"/>
    <mergeCell ref="C89:H89"/>
    <mergeCell ref="I89:L89"/>
    <mergeCell ref="M89:P89"/>
    <mergeCell ref="C90:H90"/>
    <mergeCell ref="I90:L90"/>
    <mergeCell ref="A79:B82"/>
    <mergeCell ref="C79:H79"/>
    <mergeCell ref="I79:L79"/>
    <mergeCell ref="M79:P79"/>
    <mergeCell ref="C80:H80"/>
    <mergeCell ref="I80:L80"/>
    <mergeCell ref="M80:P80"/>
    <mergeCell ref="A75:B78"/>
    <mergeCell ref="C75:H75"/>
    <mergeCell ref="I75:L75"/>
    <mergeCell ref="M75:P75"/>
    <mergeCell ref="C76:H76"/>
    <mergeCell ref="I76:L76"/>
    <mergeCell ref="M76:P76"/>
    <mergeCell ref="C77:H77"/>
    <mergeCell ref="I77:L77"/>
    <mergeCell ref="M77:P77"/>
    <mergeCell ref="C81:H81"/>
    <mergeCell ref="I81:L81"/>
    <mergeCell ref="M81:P81"/>
    <mergeCell ref="C82:H82"/>
    <mergeCell ref="I82:L82"/>
    <mergeCell ref="M82:P82"/>
    <mergeCell ref="C78:H78"/>
    <mergeCell ref="M69:P69"/>
    <mergeCell ref="C73:H73"/>
    <mergeCell ref="I73:L73"/>
    <mergeCell ref="M73:P73"/>
    <mergeCell ref="C74:H74"/>
    <mergeCell ref="I74:L74"/>
    <mergeCell ref="M74:P74"/>
    <mergeCell ref="C70:H70"/>
    <mergeCell ref="I70:L70"/>
    <mergeCell ref="M70:P70"/>
    <mergeCell ref="I65:L65"/>
    <mergeCell ref="M65:P65"/>
    <mergeCell ref="C66:H66"/>
    <mergeCell ref="I66:L66"/>
    <mergeCell ref="M66:P66"/>
    <mergeCell ref="C62:H62"/>
    <mergeCell ref="I62:L62"/>
    <mergeCell ref="M62:P62"/>
    <mergeCell ref="A71:B74"/>
    <mergeCell ref="C71:H71"/>
    <mergeCell ref="I71:L71"/>
    <mergeCell ref="M71:P71"/>
    <mergeCell ref="C72:H72"/>
    <mergeCell ref="I72:L72"/>
    <mergeCell ref="M72:P72"/>
    <mergeCell ref="A67:B70"/>
    <mergeCell ref="C67:H67"/>
    <mergeCell ref="I67:L67"/>
    <mergeCell ref="M67:P67"/>
    <mergeCell ref="C68:H68"/>
    <mergeCell ref="I68:L68"/>
    <mergeCell ref="M68:P68"/>
    <mergeCell ref="C69:H69"/>
    <mergeCell ref="I69:L69"/>
    <mergeCell ref="C58:H58"/>
    <mergeCell ref="I58:L58"/>
    <mergeCell ref="M58:P58"/>
    <mergeCell ref="C54:H54"/>
    <mergeCell ref="I54:L54"/>
    <mergeCell ref="M54:P54"/>
    <mergeCell ref="A63:B66"/>
    <mergeCell ref="C63:H63"/>
    <mergeCell ref="I63:L63"/>
    <mergeCell ref="M63:P63"/>
    <mergeCell ref="C64:H64"/>
    <mergeCell ref="I64:L64"/>
    <mergeCell ref="M64:P64"/>
    <mergeCell ref="A59:B62"/>
    <mergeCell ref="C59:H59"/>
    <mergeCell ref="I59:L59"/>
    <mergeCell ref="M59:P59"/>
    <mergeCell ref="C60:H60"/>
    <mergeCell ref="I60:L60"/>
    <mergeCell ref="M60:P60"/>
    <mergeCell ref="C61:H61"/>
    <mergeCell ref="I61:L61"/>
    <mergeCell ref="M61:P61"/>
    <mergeCell ref="C65:H65"/>
    <mergeCell ref="M50:P50"/>
    <mergeCell ref="C46:H46"/>
    <mergeCell ref="I46:L46"/>
    <mergeCell ref="M46:P46"/>
    <mergeCell ref="A55:B58"/>
    <mergeCell ref="C55:H55"/>
    <mergeCell ref="I55:L55"/>
    <mergeCell ref="M55:P55"/>
    <mergeCell ref="C56:H56"/>
    <mergeCell ref="I56:L56"/>
    <mergeCell ref="M56:P56"/>
    <mergeCell ref="A51:B54"/>
    <mergeCell ref="C51:H51"/>
    <mergeCell ref="I51:L51"/>
    <mergeCell ref="M51:P51"/>
    <mergeCell ref="C52:H52"/>
    <mergeCell ref="I52:L52"/>
    <mergeCell ref="M52:P52"/>
    <mergeCell ref="C53:H53"/>
    <mergeCell ref="I53:L53"/>
    <mergeCell ref="M53:P53"/>
    <mergeCell ref="C57:H57"/>
    <mergeCell ref="I57:L57"/>
    <mergeCell ref="M57:P57"/>
    <mergeCell ref="I38:L38"/>
    <mergeCell ref="M38:P38"/>
    <mergeCell ref="A47:B50"/>
    <mergeCell ref="C47:H47"/>
    <mergeCell ref="I47:L47"/>
    <mergeCell ref="M47:P47"/>
    <mergeCell ref="C48:H48"/>
    <mergeCell ref="I48:L48"/>
    <mergeCell ref="M48:P48"/>
    <mergeCell ref="A43:B46"/>
    <mergeCell ref="C43:H43"/>
    <mergeCell ref="I43:L43"/>
    <mergeCell ref="M43:P43"/>
    <mergeCell ref="C44:H44"/>
    <mergeCell ref="I44:L44"/>
    <mergeCell ref="M44:P44"/>
    <mergeCell ref="C45:H45"/>
    <mergeCell ref="I45:L45"/>
    <mergeCell ref="M45:P45"/>
    <mergeCell ref="C49:H49"/>
    <mergeCell ref="I49:L49"/>
    <mergeCell ref="M49:P49"/>
    <mergeCell ref="C50:H50"/>
    <mergeCell ref="I50:L50"/>
    <mergeCell ref="A39:B42"/>
    <mergeCell ref="C39:H39"/>
    <mergeCell ref="I39:L39"/>
    <mergeCell ref="M39:P39"/>
    <mergeCell ref="C40:H40"/>
    <mergeCell ref="I40:L40"/>
    <mergeCell ref="M40:P40"/>
    <mergeCell ref="A35:B38"/>
    <mergeCell ref="C35:H35"/>
    <mergeCell ref="I35:L35"/>
    <mergeCell ref="M35:P35"/>
    <mergeCell ref="C36:H36"/>
    <mergeCell ref="I36:L36"/>
    <mergeCell ref="M36:P36"/>
    <mergeCell ref="C37:H37"/>
    <mergeCell ref="I37:L37"/>
    <mergeCell ref="M37:P37"/>
    <mergeCell ref="C41:H41"/>
    <mergeCell ref="I41:L41"/>
    <mergeCell ref="M41:P41"/>
    <mergeCell ref="C42:H42"/>
    <mergeCell ref="I42:L42"/>
    <mergeCell ref="M42:P42"/>
    <mergeCell ref="C38:H38"/>
    <mergeCell ref="C33:H33"/>
    <mergeCell ref="I33:L33"/>
    <mergeCell ref="M33:P33"/>
    <mergeCell ref="C34:H34"/>
    <mergeCell ref="I34:L34"/>
    <mergeCell ref="M34:P34"/>
    <mergeCell ref="C30:H30"/>
    <mergeCell ref="I30:L30"/>
    <mergeCell ref="M30:P30"/>
    <mergeCell ref="M25:P25"/>
    <mergeCell ref="C26:H26"/>
    <mergeCell ref="I26:L26"/>
    <mergeCell ref="M26:P26"/>
    <mergeCell ref="C22:H22"/>
    <mergeCell ref="I22:L22"/>
    <mergeCell ref="M22:P22"/>
    <mergeCell ref="A31:B34"/>
    <mergeCell ref="C31:H31"/>
    <mergeCell ref="I31:L31"/>
    <mergeCell ref="M31:P31"/>
    <mergeCell ref="C32:H32"/>
    <mergeCell ref="I32:L32"/>
    <mergeCell ref="M32:P32"/>
    <mergeCell ref="A27:B30"/>
    <mergeCell ref="C27:H27"/>
    <mergeCell ref="I27:L27"/>
    <mergeCell ref="M27:P27"/>
    <mergeCell ref="C28:H28"/>
    <mergeCell ref="I28:L28"/>
    <mergeCell ref="M28:P28"/>
    <mergeCell ref="C29:H29"/>
    <mergeCell ref="I29:L29"/>
    <mergeCell ref="M29:P29"/>
    <mergeCell ref="C18:H18"/>
    <mergeCell ref="I18:L18"/>
    <mergeCell ref="M18:P18"/>
    <mergeCell ref="AG14:AH14"/>
    <mergeCell ref="AI14:AJ14"/>
    <mergeCell ref="A23:B26"/>
    <mergeCell ref="C23:H23"/>
    <mergeCell ref="I23:L23"/>
    <mergeCell ref="M23:P23"/>
    <mergeCell ref="C24:H24"/>
    <mergeCell ref="I24:L24"/>
    <mergeCell ref="M24:P24"/>
    <mergeCell ref="A19:B22"/>
    <mergeCell ref="C19:H19"/>
    <mergeCell ref="I19:L19"/>
    <mergeCell ref="M19:P19"/>
    <mergeCell ref="C20:H20"/>
    <mergeCell ref="I20:L20"/>
    <mergeCell ref="M20:P20"/>
    <mergeCell ref="C21:H21"/>
    <mergeCell ref="I21:L21"/>
    <mergeCell ref="M21:P21"/>
    <mergeCell ref="C25:H25"/>
    <mergeCell ref="I25:L25"/>
    <mergeCell ref="AK14:AL14"/>
    <mergeCell ref="AM14:AN14"/>
    <mergeCell ref="A15:B18"/>
    <mergeCell ref="C15:H15"/>
    <mergeCell ref="I15:L15"/>
    <mergeCell ref="M15:P15"/>
    <mergeCell ref="C16:H16"/>
    <mergeCell ref="I16:L16"/>
    <mergeCell ref="U14:V14"/>
    <mergeCell ref="W14:X14"/>
    <mergeCell ref="Y14:Z14"/>
    <mergeCell ref="AA14:AB14"/>
    <mergeCell ref="AC14:AD14"/>
    <mergeCell ref="AE14:AF14"/>
    <mergeCell ref="A14:B14"/>
    <mergeCell ref="C14:H14"/>
    <mergeCell ref="I14:L14"/>
    <mergeCell ref="M14:P14"/>
    <mergeCell ref="Q14:R14"/>
    <mergeCell ref="S14:T14"/>
    <mergeCell ref="M16:P16"/>
    <mergeCell ref="C17:H17"/>
    <mergeCell ref="I17:L17"/>
    <mergeCell ref="M17:P17"/>
    <mergeCell ref="A11:F12"/>
    <mergeCell ref="G11:P12"/>
    <mergeCell ref="Q11:U12"/>
    <mergeCell ref="V11:X12"/>
    <mergeCell ref="Y11:AC12"/>
    <mergeCell ref="AD11:AF12"/>
    <mergeCell ref="A3:AN3"/>
    <mergeCell ref="A10:B10"/>
    <mergeCell ref="C10:D10"/>
    <mergeCell ref="E10:F10"/>
    <mergeCell ref="G10:H10"/>
    <mergeCell ref="I10:J10"/>
  </mergeCells>
  <phoneticPr fontId="6"/>
  <conditionalFormatting sqref="Q15:AN138">
    <cfRule type="containsText" dxfId="26" priority="2" operator="containsText" text="●">
      <formula>NOT(ISERROR(SEARCH("●",Q15)))</formula>
    </cfRule>
  </conditionalFormatting>
  <conditionalFormatting sqref="AP15:BM138">
    <cfRule type="cellIs" dxfId="25" priority="1" operator="lessThan">
      <formula>1</formula>
    </cfRule>
  </conditionalFormatting>
  <dataValidations count="1">
    <dataValidation type="list" allowBlank="1" showInputMessage="1" showErrorMessage="1" sqref="Q15:AN138">
      <formula1>"●"</formula1>
    </dataValidation>
  </dataValidations>
  <hyperlinks>
    <hyperlink ref="A1" location="目次!A1" display="目次へ"/>
  </hyperlinks>
  <printOptions horizontalCentered="1"/>
  <pageMargins left="0.15748031496062992" right="0.15748031496062992" top="0.23622047244094491" bottom="0.23622047244094491" header="0.15748031496062992" footer="0.15748031496062992"/>
  <pageSetup paperSize="9" scale="37" orientation="portrait" r:id="rId1"/>
  <headerFooter alignWithMargins="0">
    <oddFooter>&amp;C&amp;P/&amp;N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38"/>
  <sheetViews>
    <sheetView view="pageBreakPreview" zoomScaleNormal="100" workbookViewId="0"/>
  </sheetViews>
  <sheetFormatPr defaultColWidth="9" defaultRowHeight="13.5"/>
  <cols>
    <col min="1" max="15" width="2.625" style="1951" customWidth="1"/>
    <col min="16" max="16" width="3.375" style="1951" customWidth="1"/>
    <col min="17" max="72" width="2.625" style="1951" customWidth="1"/>
    <col min="73" max="16384" width="9" style="1951"/>
  </cols>
  <sheetData>
    <row r="1" spans="1:61">
      <c r="A1" s="1375" t="s">
        <v>2787</v>
      </c>
    </row>
    <row r="2" spans="1:61">
      <c r="A2" s="1952" t="s">
        <v>3263</v>
      </c>
      <c r="B2" s="1952"/>
      <c r="C2" s="1952"/>
      <c r="D2" s="1952"/>
      <c r="E2" s="1952"/>
      <c r="F2" s="1952"/>
      <c r="G2" s="1952"/>
      <c r="H2" s="1952"/>
      <c r="I2" s="1952"/>
      <c r="J2" s="1952"/>
      <c r="K2" s="1952"/>
      <c r="L2" s="1952"/>
      <c r="M2" s="1952"/>
      <c r="N2" s="1952"/>
      <c r="O2" s="1952"/>
      <c r="P2" s="1952"/>
      <c r="Q2" s="1952"/>
      <c r="R2" s="1952"/>
      <c r="S2" s="1952"/>
      <c r="T2" s="1952"/>
      <c r="U2" s="1952"/>
    </row>
    <row r="3" spans="1:61" s="1954" customFormat="1" ht="14.25">
      <c r="A3" s="4811" t="s">
        <v>3264</v>
      </c>
      <c r="B3" s="4811"/>
      <c r="C3" s="4811"/>
      <c r="D3" s="4811"/>
      <c r="E3" s="4811"/>
      <c r="F3" s="4811"/>
      <c r="G3" s="4811"/>
      <c r="H3" s="4811"/>
      <c r="I3" s="4811"/>
      <c r="J3" s="4811"/>
      <c r="K3" s="4811"/>
      <c r="L3" s="4811"/>
      <c r="M3" s="4811"/>
      <c r="N3" s="4811"/>
      <c r="O3" s="4811"/>
      <c r="P3" s="4811"/>
      <c r="Q3" s="4811"/>
      <c r="R3" s="4811"/>
      <c r="S3" s="4811"/>
      <c r="T3" s="4811"/>
      <c r="U3" s="4811"/>
      <c r="V3" s="4811"/>
      <c r="W3" s="4811"/>
      <c r="X3" s="4811"/>
      <c r="Y3" s="4811"/>
      <c r="Z3" s="4811"/>
      <c r="AA3" s="4811"/>
      <c r="AB3" s="4811"/>
      <c r="AC3" s="4811"/>
      <c r="AD3" s="4811"/>
      <c r="AE3" s="4811"/>
      <c r="AF3" s="4811"/>
      <c r="AG3" s="4811"/>
      <c r="AH3" s="4811"/>
      <c r="AI3" s="4811"/>
      <c r="AJ3" s="4811"/>
      <c r="AK3" s="4811"/>
      <c r="AL3" s="4811"/>
      <c r="AM3" s="4811"/>
      <c r="AN3" s="4811"/>
      <c r="AO3" s="1953"/>
      <c r="AP3" s="1953"/>
      <c r="AQ3" s="1953"/>
      <c r="AR3" s="1953"/>
      <c r="AS3" s="1953"/>
      <c r="AT3" s="1953"/>
      <c r="AU3" s="1953"/>
      <c r="AV3" s="1953"/>
      <c r="AW3" s="1953"/>
      <c r="AX3" s="1953"/>
      <c r="AY3" s="1953"/>
      <c r="AZ3" s="1953"/>
      <c r="BA3" s="1953"/>
      <c r="BB3" s="1953"/>
      <c r="BC3" s="1953"/>
      <c r="BD3" s="1953"/>
      <c r="BE3" s="1953"/>
      <c r="BF3" s="1953"/>
      <c r="BG3" s="1953"/>
      <c r="BH3" s="1953"/>
      <c r="BI3" s="1953"/>
    </row>
    <row r="4" spans="1:61" s="1954" customFormat="1" ht="14.25">
      <c r="A4" s="1955"/>
      <c r="B4" s="1955"/>
      <c r="C4" s="1955"/>
      <c r="D4" s="1955"/>
      <c r="E4" s="1955"/>
      <c r="F4" s="1955"/>
      <c r="G4" s="1955"/>
      <c r="H4" s="1955"/>
      <c r="I4" s="1955"/>
      <c r="J4" s="1955"/>
      <c r="K4" s="1955"/>
      <c r="L4" s="1955"/>
      <c r="M4" s="1955"/>
      <c r="N4" s="1955"/>
      <c r="O4" s="1955"/>
      <c r="P4" s="1955"/>
      <c r="Q4" s="1955"/>
      <c r="R4" s="1955"/>
      <c r="S4" s="1955"/>
      <c r="T4" s="1955"/>
      <c r="U4" s="1955"/>
      <c r="V4" s="1955"/>
      <c r="W4" s="1955"/>
      <c r="X4" s="1955"/>
      <c r="Y4" s="1955"/>
      <c r="Z4" s="1955"/>
      <c r="AA4" s="1955"/>
      <c r="AB4" s="1955"/>
      <c r="AC4" s="1955"/>
      <c r="AD4" s="1955"/>
      <c r="AE4" s="1955"/>
      <c r="AF4" s="1955"/>
      <c r="AG4" s="1955"/>
      <c r="AH4" s="1955"/>
      <c r="AI4" s="1955"/>
      <c r="AJ4" s="1955"/>
      <c r="AK4" s="1955"/>
      <c r="AL4" s="1955"/>
      <c r="AM4" s="1955"/>
      <c r="AN4" s="1955"/>
      <c r="AO4" s="1955"/>
      <c r="AP4" s="1955"/>
      <c r="AQ4" s="1955"/>
      <c r="AR4" s="1955"/>
      <c r="AS4" s="1955"/>
      <c r="AT4" s="1955"/>
      <c r="AU4" s="1955"/>
      <c r="AV4" s="1955"/>
    </row>
    <row r="5" spans="1:61" s="1954" customFormat="1" ht="14.25">
      <c r="A5" s="1806" t="s">
        <v>3265</v>
      </c>
      <c r="B5" s="1955"/>
      <c r="C5" s="1955"/>
      <c r="D5" s="1955"/>
      <c r="E5" s="1955"/>
      <c r="F5" s="1955"/>
      <c r="G5" s="1955"/>
      <c r="H5" s="1955"/>
      <c r="I5" s="1955"/>
      <c r="J5" s="1955"/>
      <c r="K5" s="1955"/>
      <c r="L5" s="1955"/>
      <c r="M5" s="1955"/>
      <c r="N5" s="1955"/>
      <c r="O5" s="1955"/>
      <c r="P5" s="1955"/>
      <c r="Q5" s="1955"/>
      <c r="R5" s="1955"/>
      <c r="S5" s="1955"/>
      <c r="T5" s="1955"/>
      <c r="U5" s="1955"/>
      <c r="V5" s="1955"/>
      <c r="W5" s="1955"/>
      <c r="X5" s="1955"/>
      <c r="Y5" s="1955"/>
      <c r="Z5" s="1955"/>
      <c r="AA5" s="1955"/>
      <c r="AB5" s="1955"/>
      <c r="AC5" s="1955"/>
      <c r="AD5" s="1955"/>
      <c r="AE5" s="1955"/>
      <c r="AF5" s="1955"/>
      <c r="AG5" s="1955"/>
      <c r="AH5" s="1955"/>
      <c r="AI5" s="1955"/>
      <c r="AJ5" s="1955"/>
      <c r="AK5" s="1955"/>
      <c r="AL5" s="1955"/>
      <c r="AM5" s="1955"/>
      <c r="AN5" s="1955"/>
      <c r="AO5" s="1955"/>
      <c r="AP5" s="1955"/>
      <c r="AQ5" s="1955"/>
      <c r="AR5" s="1955"/>
      <c r="AS5" s="1955"/>
      <c r="AT5" s="1955"/>
      <c r="AU5" s="1955"/>
      <c r="AV5" s="1955"/>
    </row>
    <row r="6" spans="1:61" s="1954" customFormat="1" ht="14.25">
      <c r="A6" s="1806" t="s">
        <v>3279</v>
      </c>
      <c r="B6" s="1955"/>
      <c r="C6" s="1955"/>
      <c r="D6" s="1955"/>
      <c r="E6" s="1955"/>
      <c r="F6" s="1955"/>
      <c r="G6" s="1955"/>
      <c r="H6" s="1955"/>
      <c r="I6" s="1955"/>
      <c r="J6" s="1955"/>
      <c r="K6" s="1955"/>
      <c r="L6" s="1955"/>
      <c r="M6" s="1955"/>
      <c r="N6" s="1955"/>
      <c r="O6" s="1955"/>
      <c r="P6" s="1955"/>
      <c r="Q6" s="1955"/>
      <c r="R6" s="1955"/>
      <c r="S6" s="1955"/>
      <c r="T6" s="1955"/>
      <c r="U6" s="1955"/>
      <c r="V6" s="1955"/>
      <c r="W6" s="1955"/>
      <c r="X6" s="1955"/>
      <c r="Y6" s="1955"/>
      <c r="Z6" s="1955"/>
      <c r="AA6" s="1955"/>
      <c r="AB6" s="1955"/>
      <c r="AC6" s="1955"/>
      <c r="AD6" s="1955"/>
      <c r="AE6" s="1955"/>
      <c r="AF6" s="1955"/>
      <c r="AG6" s="1955"/>
      <c r="AH6" s="1955"/>
      <c r="AI6" s="1955"/>
      <c r="AJ6" s="1955"/>
      <c r="AK6" s="1955"/>
      <c r="AL6" s="1955"/>
      <c r="AM6" s="1955"/>
      <c r="AN6" s="1955"/>
      <c r="AO6" s="1955"/>
      <c r="AP6" s="1955"/>
      <c r="AQ6" s="1955"/>
      <c r="AR6" s="1955"/>
      <c r="AS6" s="1955"/>
      <c r="AT6" s="1955"/>
      <c r="AU6" s="1955"/>
      <c r="AV6" s="1955"/>
    </row>
    <row r="7" spans="1:61" s="1954" customFormat="1" ht="14.25">
      <c r="A7" s="1806" t="s">
        <v>3280</v>
      </c>
      <c r="B7" s="1956"/>
      <c r="C7" s="1955"/>
      <c r="D7" s="1955"/>
      <c r="E7" s="1955"/>
      <c r="F7" s="1955"/>
      <c r="G7" s="1955"/>
      <c r="H7" s="1955"/>
      <c r="I7" s="1955"/>
      <c r="J7" s="1955"/>
      <c r="K7" s="1955"/>
      <c r="L7" s="1955"/>
      <c r="M7" s="1955"/>
      <c r="N7" s="1955"/>
      <c r="O7" s="1955"/>
      <c r="P7" s="1955"/>
      <c r="Q7" s="1955"/>
      <c r="R7" s="1955"/>
      <c r="S7" s="1955"/>
      <c r="T7" s="1955"/>
      <c r="U7" s="1955"/>
      <c r="V7" s="1955"/>
      <c r="W7" s="1955"/>
      <c r="X7" s="1955"/>
      <c r="Y7" s="1955"/>
      <c r="Z7" s="1955"/>
      <c r="AA7" s="1955"/>
      <c r="AB7" s="1955"/>
      <c r="AC7" s="1955"/>
      <c r="AD7" s="1955"/>
      <c r="AE7" s="1955"/>
      <c r="AF7" s="1955"/>
      <c r="AG7" s="1955"/>
      <c r="AH7" s="1955"/>
      <c r="AI7" s="1955"/>
      <c r="AJ7" s="1955"/>
      <c r="AK7" s="1955"/>
      <c r="AL7" s="1955"/>
      <c r="AM7" s="1955"/>
      <c r="AN7" s="1955"/>
      <c r="AO7" s="1955"/>
      <c r="AP7" s="1955"/>
      <c r="AQ7" s="1955"/>
      <c r="AR7" s="1955"/>
      <c r="AS7" s="1955"/>
      <c r="AT7" s="1955"/>
      <c r="AU7" s="1955"/>
      <c r="AV7" s="1955"/>
    </row>
    <row r="8" spans="1:61" s="1954" customFormat="1" ht="14.25">
      <c r="A8" s="1806" t="s">
        <v>3281</v>
      </c>
      <c r="B8" s="1956"/>
      <c r="C8" s="1955"/>
      <c r="D8" s="1955"/>
      <c r="E8" s="1955"/>
      <c r="F8" s="1955"/>
      <c r="G8" s="1955"/>
      <c r="H8" s="1955"/>
      <c r="I8" s="1955"/>
      <c r="J8" s="1955"/>
      <c r="K8" s="1955"/>
      <c r="L8" s="1955"/>
      <c r="M8" s="1955"/>
      <c r="N8" s="1955"/>
      <c r="O8" s="1955"/>
      <c r="P8" s="1955"/>
      <c r="Q8" s="1955"/>
      <c r="R8" s="1955"/>
      <c r="S8" s="1955"/>
      <c r="T8" s="1955"/>
      <c r="U8" s="1955"/>
      <c r="V8" s="1955"/>
      <c r="W8" s="1955"/>
      <c r="X8" s="1955"/>
      <c r="Y8" s="1955"/>
      <c r="Z8" s="1955"/>
      <c r="AA8" s="1955"/>
      <c r="AB8" s="1955"/>
      <c r="AC8" s="1955"/>
      <c r="AD8" s="1955"/>
      <c r="AE8" s="1955"/>
      <c r="AF8" s="1955"/>
      <c r="AG8" s="1955"/>
      <c r="AH8" s="1955"/>
      <c r="AI8" s="1955"/>
      <c r="AJ8" s="1955"/>
      <c r="AK8" s="1955"/>
      <c r="AL8" s="1955"/>
      <c r="AM8" s="1955"/>
      <c r="AN8" s="1955"/>
      <c r="AO8" s="1955"/>
      <c r="AP8" s="1955"/>
      <c r="AQ8" s="1955"/>
      <c r="AR8" s="1955"/>
      <c r="AS8" s="1955"/>
      <c r="AT8" s="1955"/>
      <c r="AU8" s="1955"/>
      <c r="AV8" s="1955"/>
    </row>
    <row r="9" spans="1:61" s="1954" customFormat="1" ht="14.25">
      <c r="A9" s="1955"/>
      <c r="B9" s="1955"/>
      <c r="C9" s="1955"/>
      <c r="D9" s="1955"/>
      <c r="E9" s="1955"/>
      <c r="F9" s="1955"/>
      <c r="G9" s="1955"/>
      <c r="H9" s="1955"/>
      <c r="I9" s="1955"/>
      <c r="J9" s="1955"/>
      <c r="K9" s="1955"/>
      <c r="L9" s="1955"/>
      <c r="M9" s="1955"/>
      <c r="N9" s="1955"/>
      <c r="O9" s="1955"/>
      <c r="P9" s="1955"/>
      <c r="Q9" s="1955"/>
      <c r="R9" s="1955"/>
      <c r="S9" s="1955"/>
      <c r="T9" s="1955"/>
      <c r="U9" s="1955"/>
      <c r="V9" s="1955"/>
      <c r="W9" s="1955"/>
      <c r="X9" s="1955"/>
      <c r="Y9" s="1955"/>
      <c r="Z9" s="1955"/>
      <c r="AA9" s="1955"/>
      <c r="AB9" s="1955"/>
      <c r="AC9" s="1955"/>
      <c r="AD9" s="1955"/>
      <c r="AE9" s="1955"/>
      <c r="AF9" s="1955"/>
      <c r="AG9" s="1955"/>
      <c r="AH9" s="1955"/>
      <c r="AI9" s="1955"/>
      <c r="AJ9" s="1955"/>
      <c r="AK9" s="1955"/>
      <c r="AL9" s="1955"/>
      <c r="AM9" s="1955"/>
      <c r="AN9" s="1955"/>
      <c r="AO9" s="1955"/>
      <c r="AP9" s="1955"/>
      <c r="AQ9" s="1955"/>
      <c r="AR9" s="1955"/>
      <c r="AS9" s="1955"/>
      <c r="AT9" s="1955"/>
      <c r="AU9" s="1955"/>
      <c r="AV9" s="1955"/>
    </row>
    <row r="10" spans="1:61" s="1806" customFormat="1" ht="12">
      <c r="A10" s="4812" t="s">
        <v>1148</v>
      </c>
      <c r="B10" s="4813"/>
      <c r="C10" s="4813"/>
      <c r="D10" s="4813"/>
      <c r="E10" s="4813" t="s">
        <v>1147</v>
      </c>
      <c r="F10" s="4813"/>
      <c r="G10" s="4813"/>
      <c r="H10" s="4813"/>
      <c r="I10" s="4813" t="s">
        <v>3267</v>
      </c>
      <c r="J10" s="4814"/>
    </row>
    <row r="11" spans="1:61" s="1806" customFormat="1" ht="13.5" customHeight="1">
      <c r="A11" s="4791" t="s">
        <v>841</v>
      </c>
      <c r="B11" s="4791"/>
      <c r="C11" s="4791"/>
      <c r="D11" s="4791"/>
      <c r="E11" s="4791"/>
      <c r="F11" s="4791"/>
      <c r="G11" s="4792" t="s">
        <v>3282</v>
      </c>
      <c r="H11" s="4793"/>
      <c r="I11" s="4793"/>
      <c r="J11" s="4793"/>
      <c r="K11" s="4793"/>
      <c r="L11" s="4793"/>
      <c r="M11" s="4793"/>
      <c r="N11" s="4793"/>
      <c r="O11" s="4793"/>
      <c r="P11" s="4794"/>
      <c r="Q11" s="4798" t="s">
        <v>3268</v>
      </c>
      <c r="R11" s="4799"/>
      <c r="S11" s="4799"/>
      <c r="T11" s="4799"/>
      <c r="U11" s="4800"/>
      <c r="V11" s="4792" t="s">
        <v>3283</v>
      </c>
      <c r="W11" s="4793"/>
      <c r="X11" s="4794"/>
      <c r="Y11" s="4804" t="s">
        <v>3269</v>
      </c>
      <c r="Z11" s="4805"/>
      <c r="AA11" s="4805"/>
      <c r="AB11" s="4805"/>
      <c r="AC11" s="4806"/>
      <c r="AD11" s="4810">
        <v>40</v>
      </c>
      <c r="AE11" s="4810"/>
      <c r="AF11" s="4810"/>
      <c r="AG11" s="1957"/>
      <c r="AH11" s="1957"/>
    </row>
    <row r="12" spans="1:61" s="1806" customFormat="1" ht="13.5" customHeight="1">
      <c r="A12" s="4791"/>
      <c r="B12" s="4791"/>
      <c r="C12" s="4791"/>
      <c r="D12" s="4791"/>
      <c r="E12" s="4791"/>
      <c r="F12" s="4791"/>
      <c r="G12" s="4795"/>
      <c r="H12" s="4796"/>
      <c r="I12" s="4796"/>
      <c r="J12" s="4796"/>
      <c r="K12" s="4796"/>
      <c r="L12" s="4796"/>
      <c r="M12" s="4796"/>
      <c r="N12" s="4796"/>
      <c r="O12" s="4796"/>
      <c r="P12" s="4797"/>
      <c r="Q12" s="4801"/>
      <c r="R12" s="4802"/>
      <c r="S12" s="4802"/>
      <c r="T12" s="4802"/>
      <c r="U12" s="4803"/>
      <c r="V12" s="4795"/>
      <c r="W12" s="4796"/>
      <c r="X12" s="4797"/>
      <c r="Y12" s="4807"/>
      <c r="Z12" s="4808"/>
      <c r="AA12" s="4808"/>
      <c r="AB12" s="4808"/>
      <c r="AC12" s="4809"/>
      <c r="AD12" s="4810"/>
      <c r="AE12" s="4810"/>
      <c r="AF12" s="4810"/>
      <c r="AG12" s="1957"/>
      <c r="AH12" s="1957"/>
    </row>
    <row r="13" spans="1:61" s="1806" customFormat="1" ht="13.5" customHeight="1">
      <c r="A13" s="1958"/>
      <c r="B13" s="1958"/>
      <c r="C13" s="1958"/>
      <c r="D13" s="1958"/>
      <c r="E13" s="1958"/>
      <c r="F13" s="1958"/>
      <c r="G13" s="1959"/>
      <c r="H13" s="1959"/>
      <c r="I13" s="1959"/>
      <c r="J13" s="1959"/>
      <c r="K13" s="1959"/>
      <c r="L13" s="1959"/>
      <c r="M13" s="1959"/>
      <c r="N13" s="1959"/>
      <c r="O13" s="1959"/>
      <c r="P13" s="1958"/>
      <c r="Q13" s="1958"/>
      <c r="R13" s="1958"/>
      <c r="S13" s="1958"/>
      <c r="T13" s="1958"/>
      <c r="U13" s="1958"/>
      <c r="V13" s="1959"/>
      <c r="W13" s="1959"/>
      <c r="X13" s="1959"/>
      <c r="Y13" s="1959"/>
      <c r="Z13" s="1959"/>
      <c r="AA13" s="1959"/>
      <c r="AB13" s="1958"/>
      <c r="AC13" s="1958"/>
      <c r="AD13" s="1958"/>
      <c r="AE13" s="1958"/>
      <c r="AF13" s="1958"/>
      <c r="AG13" s="1959"/>
      <c r="AH13" s="1959"/>
      <c r="AI13" s="1959"/>
      <c r="AJ13" s="1958"/>
      <c r="AK13" s="1958"/>
      <c r="AL13" s="1958"/>
      <c r="AM13" s="1958"/>
      <c r="AN13" s="1958"/>
      <c r="AO13" s="1958"/>
      <c r="AP13" s="1959"/>
      <c r="AQ13" s="1959"/>
      <c r="AR13" s="1959"/>
      <c r="AS13" s="1961"/>
      <c r="AT13" s="1961"/>
      <c r="AU13" s="1961"/>
      <c r="AV13" s="1961"/>
    </row>
    <row r="14" spans="1:61" s="1806" customFormat="1" ht="13.5" customHeight="1" thickBot="1">
      <c r="A14" s="4835" t="s">
        <v>3011</v>
      </c>
      <c r="B14" s="4836"/>
      <c r="C14" s="4837" t="s">
        <v>3271</v>
      </c>
      <c r="D14" s="4838"/>
      <c r="E14" s="4838"/>
      <c r="F14" s="4838"/>
      <c r="G14" s="4838"/>
      <c r="H14" s="4839"/>
      <c r="I14" s="4840" t="s">
        <v>3272</v>
      </c>
      <c r="J14" s="4841"/>
      <c r="K14" s="4841"/>
      <c r="L14" s="4842"/>
      <c r="M14" s="4843" t="s">
        <v>3273</v>
      </c>
      <c r="N14" s="4843"/>
      <c r="O14" s="4843"/>
      <c r="P14" s="4843"/>
      <c r="Q14" s="4844">
        <v>0</v>
      </c>
      <c r="R14" s="4816"/>
      <c r="S14" s="4815">
        <v>8.3333333333333329E-2</v>
      </c>
      <c r="T14" s="4816"/>
      <c r="U14" s="4815">
        <v>0.16666666666666666</v>
      </c>
      <c r="V14" s="4816"/>
      <c r="W14" s="4815">
        <v>0.25</v>
      </c>
      <c r="X14" s="4816"/>
      <c r="Y14" s="4815">
        <v>0.33333333333333331</v>
      </c>
      <c r="Z14" s="4816"/>
      <c r="AA14" s="4815">
        <v>0.41666666666666669</v>
      </c>
      <c r="AB14" s="4816"/>
      <c r="AC14" s="4815">
        <v>0.5</v>
      </c>
      <c r="AD14" s="4816"/>
      <c r="AE14" s="4815">
        <v>0.58333333333333337</v>
      </c>
      <c r="AF14" s="4816"/>
      <c r="AG14" s="4815">
        <v>0.66666666666666663</v>
      </c>
      <c r="AH14" s="4816"/>
      <c r="AI14" s="4815">
        <v>0.75</v>
      </c>
      <c r="AJ14" s="4816"/>
      <c r="AK14" s="4815">
        <v>0.83333333333333337</v>
      </c>
      <c r="AL14" s="4816"/>
      <c r="AM14" s="4817">
        <v>0.91666666666666663</v>
      </c>
      <c r="AN14" s="4818"/>
      <c r="AO14" s="1957"/>
      <c r="AP14" s="1957"/>
      <c r="AQ14" s="1957"/>
      <c r="AR14" s="1957"/>
      <c r="AS14" s="1957"/>
      <c r="AT14" s="1957"/>
      <c r="AU14" s="1957"/>
      <c r="AV14" s="1957"/>
      <c r="AW14" s="1957"/>
      <c r="AX14" s="1957"/>
      <c r="AY14" s="1957"/>
      <c r="AZ14" s="1957"/>
      <c r="BA14" s="1957"/>
      <c r="BB14" s="1957"/>
      <c r="BC14" s="1957"/>
      <c r="BD14" s="1957"/>
      <c r="BE14" s="1957"/>
      <c r="BF14" s="1957"/>
    </row>
    <row r="15" spans="1:61" s="1806" customFormat="1" ht="13.15" customHeight="1">
      <c r="A15" s="4819">
        <v>1</v>
      </c>
      <c r="B15" s="4820"/>
      <c r="C15" s="4825" t="s">
        <v>3284</v>
      </c>
      <c r="D15" s="4826"/>
      <c r="E15" s="4826"/>
      <c r="F15" s="4826"/>
      <c r="G15" s="4826"/>
      <c r="H15" s="4827"/>
      <c r="I15" s="4828" t="s">
        <v>3285</v>
      </c>
      <c r="J15" s="4829"/>
      <c r="K15" s="4829"/>
      <c r="L15" s="4830"/>
      <c r="M15" s="4831" t="s">
        <v>3286</v>
      </c>
      <c r="N15" s="4831"/>
      <c r="O15" s="4831"/>
      <c r="P15" s="4831"/>
      <c r="Q15" s="1991"/>
      <c r="R15" s="1992"/>
      <c r="S15" s="1993"/>
      <c r="T15" s="1992"/>
      <c r="U15" s="1993"/>
      <c r="V15" s="1992"/>
      <c r="W15" s="1993"/>
      <c r="X15" s="1992"/>
      <c r="Y15" s="1994"/>
      <c r="Z15" s="1995"/>
      <c r="AA15" s="1994"/>
      <c r="AB15" s="1995"/>
      <c r="AC15" s="1993"/>
      <c r="AD15" s="1992"/>
      <c r="AE15" s="1993"/>
      <c r="AF15" s="1992"/>
      <c r="AG15" s="1993"/>
      <c r="AH15" s="1995"/>
      <c r="AI15" s="1994"/>
      <c r="AJ15" s="1995"/>
      <c r="AK15" s="1993"/>
      <c r="AL15" s="1992"/>
      <c r="AM15" s="1993"/>
      <c r="AN15" s="1996"/>
      <c r="AO15" s="1957"/>
      <c r="AP15" s="1957"/>
      <c r="AQ15" s="1957"/>
      <c r="AR15" s="1957"/>
      <c r="AS15" s="1957"/>
      <c r="AT15" s="1957"/>
      <c r="AU15" s="1957"/>
      <c r="AV15" s="1957"/>
      <c r="AW15" s="1957"/>
      <c r="AX15" s="1957"/>
      <c r="AY15" s="1957"/>
      <c r="AZ15" s="1957"/>
      <c r="BA15" s="1957"/>
      <c r="BB15" s="1957"/>
      <c r="BC15" s="1957"/>
      <c r="BD15" s="1957"/>
      <c r="BE15" s="1957"/>
      <c r="BF15" s="1957"/>
    </row>
    <row r="16" spans="1:61" s="1806" customFormat="1" ht="14.25" customHeight="1">
      <c r="A16" s="4821"/>
      <c r="B16" s="4822"/>
      <c r="C16" s="4832" t="s">
        <v>3287</v>
      </c>
      <c r="D16" s="4833"/>
      <c r="E16" s="4833"/>
      <c r="F16" s="4833"/>
      <c r="G16" s="4833"/>
      <c r="H16" s="4834"/>
      <c r="I16" s="4832" t="s">
        <v>3288</v>
      </c>
      <c r="J16" s="4833"/>
      <c r="K16" s="4833"/>
      <c r="L16" s="4834"/>
      <c r="M16" s="4845" t="s">
        <v>3289</v>
      </c>
      <c r="N16" s="4845"/>
      <c r="O16" s="4845"/>
      <c r="P16" s="4845"/>
      <c r="Q16" s="1997"/>
      <c r="R16" s="1998"/>
      <c r="S16" s="1999"/>
      <c r="T16" s="1998"/>
      <c r="U16" s="1999"/>
      <c r="V16" s="1998"/>
      <c r="W16" s="2000"/>
      <c r="X16" s="2001"/>
      <c r="Y16" s="2000"/>
      <c r="Z16" s="2001"/>
      <c r="AA16" s="2000"/>
      <c r="AB16" s="2001"/>
      <c r="AC16" s="2000"/>
      <c r="AD16" s="2001"/>
      <c r="AE16" s="1999"/>
      <c r="AF16" s="1998"/>
      <c r="AG16" s="1999"/>
      <c r="AH16" s="1998"/>
      <c r="AI16" s="1999"/>
      <c r="AJ16" s="1998"/>
      <c r="AK16" s="1999"/>
      <c r="AL16" s="1998"/>
      <c r="AM16" s="1999"/>
      <c r="AN16" s="2002"/>
      <c r="AO16" s="1957"/>
      <c r="AP16" s="1957"/>
      <c r="AQ16" s="1957"/>
      <c r="AR16" s="1957"/>
      <c r="AS16" s="1957"/>
      <c r="AT16" s="1959"/>
      <c r="AU16" s="2003"/>
      <c r="AV16" s="1957"/>
      <c r="AW16" s="2004"/>
      <c r="AX16" s="2004"/>
      <c r="AY16" s="2004"/>
      <c r="AZ16" s="2004"/>
      <c r="BA16" s="2004"/>
      <c r="BB16" s="2004"/>
      <c r="BC16" s="2004"/>
      <c r="BD16" s="2004"/>
      <c r="BE16" s="2004"/>
      <c r="BF16" s="2004"/>
    </row>
    <row r="17" spans="1:60" s="1806" customFormat="1" ht="14.25" customHeight="1">
      <c r="A17" s="4821"/>
      <c r="B17" s="4822"/>
      <c r="C17" s="4828" t="s">
        <v>3290</v>
      </c>
      <c r="D17" s="4829"/>
      <c r="E17" s="4829"/>
      <c r="F17" s="4829"/>
      <c r="G17" s="4829"/>
      <c r="H17" s="4830"/>
      <c r="I17" s="4832" t="s">
        <v>3288</v>
      </c>
      <c r="J17" s="4833"/>
      <c r="K17" s="4833"/>
      <c r="L17" s="4834"/>
      <c r="M17" s="4845" t="s">
        <v>3291</v>
      </c>
      <c r="N17" s="4845"/>
      <c r="O17" s="4845"/>
      <c r="P17" s="4845"/>
      <c r="Q17" s="1997"/>
      <c r="R17" s="1998"/>
      <c r="S17" s="1999"/>
      <c r="T17" s="1998"/>
      <c r="U17" s="1999"/>
      <c r="V17" s="1998"/>
      <c r="W17" s="1999"/>
      <c r="X17" s="1998"/>
      <c r="Y17" s="1999"/>
      <c r="Z17" s="1998"/>
      <c r="AA17" s="1999"/>
      <c r="AB17" s="1998"/>
      <c r="AC17" s="1999"/>
      <c r="AD17" s="1998"/>
      <c r="AE17" s="2000"/>
      <c r="AF17" s="2001"/>
      <c r="AG17" s="2000"/>
      <c r="AH17" s="2001"/>
      <c r="AI17" s="2000"/>
      <c r="AJ17" s="2001"/>
      <c r="AK17" s="2000"/>
      <c r="AL17" s="2001"/>
      <c r="AM17" s="1999"/>
      <c r="AN17" s="2002"/>
      <c r="AO17" s="1957"/>
      <c r="AP17" s="1957"/>
      <c r="AQ17" s="1957"/>
      <c r="AR17" s="1957"/>
      <c r="AS17" s="1957"/>
      <c r="AT17" s="1959"/>
      <c r="AU17" s="1957"/>
      <c r="AV17" s="1957"/>
      <c r="AW17" s="2004"/>
      <c r="AX17" s="2004"/>
      <c r="AY17" s="2004"/>
      <c r="AZ17" s="2004"/>
      <c r="BA17" s="2004"/>
      <c r="BB17" s="2004"/>
      <c r="BC17" s="2004"/>
      <c r="BD17" s="2004"/>
      <c r="BE17" s="2004"/>
      <c r="BF17" s="2004"/>
      <c r="BG17" s="2004"/>
      <c r="BH17" s="2004"/>
    </row>
    <row r="18" spans="1:60" s="1806" customFormat="1" ht="14.25" customHeight="1" thickBot="1">
      <c r="A18" s="4823"/>
      <c r="B18" s="4824"/>
      <c r="C18" s="4840" t="s">
        <v>3292</v>
      </c>
      <c r="D18" s="4841"/>
      <c r="E18" s="4841"/>
      <c r="F18" s="4841"/>
      <c r="G18" s="4841"/>
      <c r="H18" s="4842"/>
      <c r="I18" s="4840" t="s">
        <v>3293</v>
      </c>
      <c r="J18" s="4841"/>
      <c r="K18" s="4841"/>
      <c r="L18" s="4842"/>
      <c r="M18" s="4846" t="s">
        <v>3291</v>
      </c>
      <c r="N18" s="4846"/>
      <c r="O18" s="4846"/>
      <c r="P18" s="4846"/>
      <c r="Q18" s="2005"/>
      <c r="R18" s="2006"/>
      <c r="S18" s="2007"/>
      <c r="T18" s="2006"/>
      <c r="U18" s="2007"/>
      <c r="V18" s="2006"/>
      <c r="W18" s="2008"/>
      <c r="X18" s="2009"/>
      <c r="Y18" s="2008"/>
      <c r="Z18" s="2009"/>
      <c r="AA18" s="2008"/>
      <c r="AB18" s="2009"/>
      <c r="AC18" s="2008"/>
      <c r="AD18" s="2009"/>
      <c r="AE18" s="2008"/>
      <c r="AF18" s="2009"/>
      <c r="AG18" s="2008"/>
      <c r="AH18" s="2009"/>
      <c r="AI18" s="2008"/>
      <c r="AJ18" s="2009"/>
      <c r="AK18" s="2008"/>
      <c r="AL18" s="2009"/>
      <c r="AM18" s="2007"/>
      <c r="AN18" s="2010"/>
      <c r="AO18" s="1957"/>
      <c r="AP18" s="1957"/>
      <c r="AQ18" s="1957"/>
      <c r="AR18" s="1957"/>
      <c r="AS18" s="1957"/>
      <c r="AT18" s="1959"/>
      <c r="AU18" s="1957"/>
      <c r="AV18" s="1957"/>
      <c r="AW18" s="2004"/>
      <c r="AX18" s="2004"/>
      <c r="AY18" s="2004"/>
      <c r="AZ18" s="2004"/>
      <c r="BA18" s="2004"/>
      <c r="BB18" s="2004"/>
      <c r="BC18" s="2004"/>
      <c r="BD18" s="2004"/>
      <c r="BE18" s="2004"/>
      <c r="BF18" s="2004"/>
      <c r="BG18" s="2004"/>
      <c r="BH18" s="2004"/>
    </row>
    <row r="19" spans="1:60" s="1806" customFormat="1" ht="14.25" customHeight="1">
      <c r="A19" s="4819">
        <v>2</v>
      </c>
      <c r="B19" s="4820"/>
      <c r="C19" s="4825"/>
      <c r="D19" s="4826"/>
      <c r="E19" s="4826"/>
      <c r="F19" s="4826"/>
      <c r="G19" s="4826"/>
      <c r="H19" s="4827"/>
      <c r="I19" s="4847"/>
      <c r="J19" s="4847"/>
      <c r="K19" s="4847"/>
      <c r="L19" s="4847"/>
      <c r="M19" s="4847"/>
      <c r="N19" s="4847"/>
      <c r="O19" s="4847"/>
      <c r="P19" s="4847"/>
      <c r="Q19" s="1991"/>
      <c r="R19" s="1992"/>
      <c r="S19" s="1993"/>
      <c r="T19" s="1992"/>
      <c r="U19" s="1993"/>
      <c r="V19" s="1992"/>
      <c r="W19" s="1993"/>
      <c r="X19" s="1992"/>
      <c r="Y19" s="1993"/>
      <c r="Z19" s="1992"/>
      <c r="AA19" s="1993"/>
      <c r="AB19" s="1992"/>
      <c r="AC19" s="1993"/>
      <c r="AD19" s="1992"/>
      <c r="AE19" s="1993"/>
      <c r="AF19" s="1992"/>
      <c r="AG19" s="1993"/>
      <c r="AH19" s="1992"/>
      <c r="AI19" s="1993"/>
      <c r="AJ19" s="1992"/>
      <c r="AK19" s="1993"/>
      <c r="AL19" s="1992"/>
      <c r="AM19" s="1993"/>
      <c r="AN19" s="1996"/>
      <c r="AO19" s="1957"/>
      <c r="AP19" s="1957"/>
      <c r="AQ19" s="1957"/>
      <c r="AR19" s="1957"/>
      <c r="AS19" s="1957"/>
      <c r="AT19" s="1959"/>
      <c r="AU19" s="1957"/>
      <c r="AV19" s="1957"/>
      <c r="AW19" s="2004"/>
      <c r="AX19" s="2004"/>
      <c r="AY19" s="2004"/>
      <c r="AZ19" s="2004"/>
      <c r="BA19" s="2004"/>
      <c r="BB19" s="2004"/>
      <c r="BC19" s="2004"/>
      <c r="BD19" s="2004"/>
      <c r="BE19" s="2004"/>
      <c r="BF19" s="2004"/>
      <c r="BG19" s="2004"/>
      <c r="BH19" s="2004"/>
    </row>
    <row r="20" spans="1:60" s="1983" customFormat="1" ht="14.25" customHeight="1">
      <c r="A20" s="4821"/>
      <c r="B20" s="4822"/>
      <c r="C20" s="4832"/>
      <c r="D20" s="4833"/>
      <c r="E20" s="4833"/>
      <c r="F20" s="4833"/>
      <c r="G20" s="4833"/>
      <c r="H20" s="4834"/>
      <c r="I20" s="4848"/>
      <c r="J20" s="4848"/>
      <c r="K20" s="4848"/>
      <c r="L20" s="4848"/>
      <c r="M20" s="4848"/>
      <c r="N20" s="4848"/>
      <c r="O20" s="4848"/>
      <c r="P20" s="4848"/>
      <c r="Q20" s="1997"/>
      <c r="R20" s="1998"/>
      <c r="S20" s="1999"/>
      <c r="T20" s="1998"/>
      <c r="U20" s="1999"/>
      <c r="V20" s="1998"/>
      <c r="W20" s="1999"/>
      <c r="X20" s="1998"/>
      <c r="Y20" s="1999"/>
      <c r="Z20" s="1998"/>
      <c r="AA20" s="1999"/>
      <c r="AB20" s="1998"/>
      <c r="AC20" s="1999"/>
      <c r="AD20" s="1998"/>
      <c r="AE20" s="1999"/>
      <c r="AF20" s="1998"/>
      <c r="AG20" s="1999"/>
      <c r="AH20" s="1998"/>
      <c r="AI20" s="1999"/>
      <c r="AJ20" s="1998"/>
      <c r="AK20" s="1999"/>
      <c r="AL20" s="1998"/>
      <c r="AM20" s="1999"/>
      <c r="AN20" s="2002"/>
      <c r="AO20" s="2011"/>
      <c r="AP20" s="2011"/>
      <c r="AQ20" s="2011"/>
      <c r="AR20" s="2011"/>
      <c r="AS20" s="2011"/>
      <c r="AT20" s="2012"/>
      <c r="AU20" s="1957"/>
      <c r="AV20" s="1957"/>
      <c r="AW20" s="2004"/>
      <c r="AX20" s="2004"/>
      <c r="AY20" s="2004"/>
      <c r="AZ20" s="2004"/>
      <c r="BA20" s="2004"/>
      <c r="BB20" s="2004"/>
      <c r="BC20" s="2004"/>
      <c r="BD20" s="2004"/>
      <c r="BE20" s="2004"/>
      <c r="BF20" s="2004"/>
      <c r="BG20" s="2004"/>
      <c r="BH20" s="2004"/>
    </row>
    <row r="21" spans="1:60" s="1983" customFormat="1">
      <c r="A21" s="4821"/>
      <c r="B21" s="4822"/>
      <c r="C21" s="4828"/>
      <c r="D21" s="4829"/>
      <c r="E21" s="4829"/>
      <c r="F21" s="4829"/>
      <c r="G21" s="4829"/>
      <c r="H21" s="4830"/>
      <c r="I21" s="4848"/>
      <c r="J21" s="4848"/>
      <c r="K21" s="4848"/>
      <c r="L21" s="4848"/>
      <c r="M21" s="4848"/>
      <c r="N21" s="4848"/>
      <c r="O21" s="4848"/>
      <c r="P21" s="4848"/>
      <c r="Q21" s="1997"/>
      <c r="R21" s="1998"/>
      <c r="S21" s="1999"/>
      <c r="T21" s="1998"/>
      <c r="U21" s="1999"/>
      <c r="V21" s="1998"/>
      <c r="W21" s="1999"/>
      <c r="X21" s="1998"/>
      <c r="Y21" s="1999"/>
      <c r="Z21" s="1998"/>
      <c r="AA21" s="1999"/>
      <c r="AB21" s="1998"/>
      <c r="AC21" s="1999"/>
      <c r="AD21" s="1998"/>
      <c r="AE21" s="1999"/>
      <c r="AF21" s="1998"/>
      <c r="AG21" s="1999"/>
      <c r="AH21" s="1998"/>
      <c r="AI21" s="1999"/>
      <c r="AJ21" s="1998"/>
      <c r="AK21" s="1999"/>
      <c r="AL21" s="1998"/>
      <c r="AM21" s="1999"/>
      <c r="AN21" s="2002"/>
      <c r="AO21" s="2011"/>
      <c r="AP21" s="2011"/>
      <c r="AQ21" s="2011"/>
      <c r="AR21" s="2011"/>
      <c r="AS21" s="2011"/>
      <c r="AT21" s="2012"/>
      <c r="AU21" s="1957"/>
      <c r="AV21" s="1957"/>
      <c r="AW21" s="2004"/>
      <c r="AX21" s="2004"/>
      <c r="AY21" s="2004"/>
      <c r="AZ21" s="2004"/>
      <c r="BA21" s="2004"/>
      <c r="BB21" s="2004"/>
      <c r="BC21" s="2004"/>
      <c r="BD21" s="2004"/>
      <c r="BE21" s="2004"/>
      <c r="BF21" s="2004"/>
      <c r="BG21" s="2004"/>
      <c r="BH21" s="2004"/>
    </row>
    <row r="22" spans="1:60" s="1983" customFormat="1" ht="15" thickBot="1">
      <c r="A22" s="4823"/>
      <c r="B22" s="4824"/>
      <c r="C22" s="4840"/>
      <c r="D22" s="4841"/>
      <c r="E22" s="4841"/>
      <c r="F22" s="4841"/>
      <c r="G22" s="4841"/>
      <c r="H22" s="4842"/>
      <c r="I22" s="4849"/>
      <c r="J22" s="4849"/>
      <c r="K22" s="4849"/>
      <c r="L22" s="4849"/>
      <c r="M22" s="4849"/>
      <c r="N22" s="4849"/>
      <c r="O22" s="4849"/>
      <c r="P22" s="4849"/>
      <c r="Q22" s="2013"/>
      <c r="R22" s="2009"/>
      <c r="S22" s="2008"/>
      <c r="T22" s="2009"/>
      <c r="U22" s="2008"/>
      <c r="V22" s="2009"/>
      <c r="W22" s="2008"/>
      <c r="X22" s="2009"/>
      <c r="Y22" s="2008"/>
      <c r="Z22" s="2009"/>
      <c r="AA22" s="2008"/>
      <c r="AB22" s="2009"/>
      <c r="AC22" s="2008"/>
      <c r="AD22" s="2009"/>
      <c r="AE22" s="2008"/>
      <c r="AF22" s="2009"/>
      <c r="AG22" s="2008"/>
      <c r="AH22" s="2009"/>
      <c r="AI22" s="2008"/>
      <c r="AJ22" s="2009"/>
      <c r="AK22" s="2008"/>
      <c r="AL22" s="2009"/>
      <c r="AM22" s="2008"/>
      <c r="AN22" s="2014"/>
      <c r="AO22" s="2011"/>
      <c r="AP22" s="2011"/>
      <c r="AQ22" s="2011"/>
      <c r="AR22" s="2011"/>
      <c r="AS22" s="2011"/>
      <c r="AT22" s="2012"/>
      <c r="AU22" s="1957"/>
      <c r="AV22" s="1957"/>
      <c r="AW22" s="2004"/>
      <c r="AX22" s="2004"/>
      <c r="AY22" s="2004"/>
      <c r="AZ22" s="2004"/>
      <c r="BA22" s="2004"/>
      <c r="BB22" s="2004"/>
      <c r="BC22" s="2004"/>
      <c r="BD22" s="2004"/>
      <c r="BE22" s="2004"/>
      <c r="BF22" s="2004"/>
      <c r="BG22" s="2004"/>
      <c r="BH22" s="2004"/>
    </row>
    <row r="23" spans="1:60">
      <c r="A23" s="4819">
        <v>3</v>
      </c>
      <c r="B23" s="4820"/>
      <c r="C23" s="4825"/>
      <c r="D23" s="4826"/>
      <c r="E23" s="4826"/>
      <c r="F23" s="4826"/>
      <c r="G23" s="4826"/>
      <c r="H23" s="4827"/>
      <c r="I23" s="4847"/>
      <c r="J23" s="4847"/>
      <c r="K23" s="4847"/>
      <c r="L23" s="4847"/>
      <c r="M23" s="4847"/>
      <c r="N23" s="4847"/>
      <c r="O23" s="4847"/>
      <c r="P23" s="4847"/>
      <c r="Q23" s="2015"/>
      <c r="R23" s="2016"/>
      <c r="S23" s="2017"/>
      <c r="T23" s="2016"/>
      <c r="U23" s="2017"/>
      <c r="V23" s="2016"/>
      <c r="W23" s="2017"/>
      <c r="X23" s="2016"/>
      <c r="Y23" s="2017"/>
      <c r="Z23" s="2016"/>
      <c r="AA23" s="2017"/>
      <c r="AB23" s="2016"/>
      <c r="AC23" s="2017"/>
      <c r="AD23" s="2016"/>
      <c r="AE23" s="2017"/>
      <c r="AF23" s="2016"/>
      <c r="AG23" s="2017"/>
      <c r="AH23" s="2016"/>
      <c r="AI23" s="2017"/>
      <c r="AJ23" s="2016"/>
      <c r="AK23" s="2017"/>
      <c r="AL23" s="2016"/>
      <c r="AM23" s="2017"/>
      <c r="AN23" s="2018"/>
      <c r="AO23" s="2011"/>
      <c r="AP23" s="2011"/>
      <c r="AQ23" s="2011"/>
      <c r="AR23" s="2011"/>
      <c r="AS23" s="2011"/>
      <c r="AT23" s="2019"/>
      <c r="AU23" s="1957"/>
      <c r="AV23" s="1957"/>
      <c r="AW23" s="2004"/>
      <c r="AX23" s="2004"/>
      <c r="AY23" s="2004"/>
      <c r="AZ23" s="2004"/>
      <c r="BA23" s="2004"/>
      <c r="BB23" s="2004"/>
      <c r="BC23" s="2004"/>
      <c r="BD23" s="2004"/>
      <c r="BE23" s="2004"/>
      <c r="BF23" s="2004"/>
      <c r="BG23" s="2004"/>
      <c r="BH23" s="2004"/>
    </row>
    <row r="24" spans="1:60">
      <c r="A24" s="4821"/>
      <c r="B24" s="4822"/>
      <c r="C24" s="4832"/>
      <c r="D24" s="4833"/>
      <c r="E24" s="4833"/>
      <c r="F24" s="4833"/>
      <c r="G24" s="4833"/>
      <c r="H24" s="4834"/>
      <c r="I24" s="4848"/>
      <c r="J24" s="4848"/>
      <c r="K24" s="4848"/>
      <c r="L24" s="4848"/>
      <c r="M24" s="4848"/>
      <c r="N24" s="4848"/>
      <c r="O24" s="4848"/>
      <c r="P24" s="4848"/>
      <c r="Q24" s="1997"/>
      <c r="R24" s="1998"/>
      <c r="S24" s="1999"/>
      <c r="T24" s="1998"/>
      <c r="U24" s="1999"/>
      <c r="V24" s="1998"/>
      <c r="W24" s="1999"/>
      <c r="X24" s="1998"/>
      <c r="Y24" s="1999"/>
      <c r="Z24" s="1998"/>
      <c r="AA24" s="1999"/>
      <c r="AB24" s="1998"/>
      <c r="AC24" s="1999"/>
      <c r="AD24" s="1998"/>
      <c r="AE24" s="1999"/>
      <c r="AF24" s="1998"/>
      <c r="AG24" s="1999"/>
      <c r="AH24" s="1998"/>
      <c r="AI24" s="1999"/>
      <c r="AJ24" s="1998"/>
      <c r="AK24" s="1999"/>
      <c r="AL24" s="1998"/>
      <c r="AM24" s="1999"/>
      <c r="AN24" s="2002"/>
      <c r="AO24" s="2011"/>
      <c r="AP24" s="2011"/>
      <c r="AQ24" s="2011"/>
      <c r="AR24" s="2011"/>
      <c r="AS24" s="2011"/>
      <c r="AT24" s="2019"/>
      <c r="AU24" s="1957"/>
      <c r="AV24" s="1957"/>
      <c r="AW24" s="2004"/>
      <c r="AX24" s="2004"/>
      <c r="AY24" s="2004"/>
      <c r="AZ24" s="2004"/>
      <c r="BA24" s="2004"/>
      <c r="BB24" s="2004"/>
      <c r="BC24" s="2004"/>
      <c r="BD24" s="2004"/>
      <c r="BE24" s="2004"/>
      <c r="BF24" s="2004"/>
      <c r="BG24" s="2004"/>
      <c r="BH24" s="2004"/>
    </row>
    <row r="25" spans="1:60">
      <c r="A25" s="4821"/>
      <c r="B25" s="4822"/>
      <c r="C25" s="4828"/>
      <c r="D25" s="4829"/>
      <c r="E25" s="4829"/>
      <c r="F25" s="4829"/>
      <c r="G25" s="4829"/>
      <c r="H25" s="4830"/>
      <c r="I25" s="4848"/>
      <c r="J25" s="4848"/>
      <c r="K25" s="4848"/>
      <c r="L25" s="4848"/>
      <c r="M25" s="4848"/>
      <c r="N25" s="4848"/>
      <c r="O25" s="4848"/>
      <c r="P25" s="4848"/>
      <c r="Q25" s="1997"/>
      <c r="R25" s="1998"/>
      <c r="S25" s="1999"/>
      <c r="T25" s="1998"/>
      <c r="U25" s="1999"/>
      <c r="V25" s="1998"/>
      <c r="W25" s="1999"/>
      <c r="X25" s="1998"/>
      <c r="Y25" s="1999"/>
      <c r="Z25" s="1998"/>
      <c r="AA25" s="1999"/>
      <c r="AB25" s="1998"/>
      <c r="AC25" s="1999"/>
      <c r="AD25" s="1998"/>
      <c r="AE25" s="1999"/>
      <c r="AF25" s="1998"/>
      <c r="AG25" s="1999"/>
      <c r="AH25" s="1998"/>
      <c r="AI25" s="1999"/>
      <c r="AJ25" s="1998"/>
      <c r="AK25" s="1999"/>
      <c r="AL25" s="1998"/>
      <c r="AM25" s="1999"/>
      <c r="AN25" s="2002"/>
      <c r="AO25" s="2011"/>
      <c r="AP25" s="2011"/>
      <c r="AQ25" s="2011"/>
      <c r="AR25" s="2011"/>
      <c r="AS25" s="2011"/>
      <c r="AT25" s="2019"/>
      <c r="AU25" s="1957"/>
      <c r="AV25" s="1957"/>
      <c r="AW25" s="2004"/>
      <c r="AX25" s="2004"/>
      <c r="AY25" s="2004"/>
      <c r="AZ25" s="2004"/>
      <c r="BA25" s="2004"/>
      <c r="BB25" s="2004"/>
      <c r="BC25" s="2004"/>
      <c r="BD25" s="2004"/>
      <c r="BE25" s="2004"/>
      <c r="BF25" s="2004"/>
      <c r="BG25" s="2004"/>
      <c r="BH25" s="2004"/>
    </row>
    <row r="26" spans="1:60" ht="15" thickBot="1">
      <c r="A26" s="4823"/>
      <c r="B26" s="4824"/>
      <c r="C26" s="4840"/>
      <c r="D26" s="4841"/>
      <c r="E26" s="4841"/>
      <c r="F26" s="4841"/>
      <c r="G26" s="4841"/>
      <c r="H26" s="4842"/>
      <c r="I26" s="4849"/>
      <c r="J26" s="4849"/>
      <c r="K26" s="4849"/>
      <c r="L26" s="4849"/>
      <c r="M26" s="4849"/>
      <c r="N26" s="4849"/>
      <c r="O26" s="4849"/>
      <c r="P26" s="4849"/>
      <c r="Q26" s="2013"/>
      <c r="R26" s="2009"/>
      <c r="S26" s="2008"/>
      <c r="T26" s="2009"/>
      <c r="U26" s="2008"/>
      <c r="V26" s="2009"/>
      <c r="W26" s="2008"/>
      <c r="X26" s="2009"/>
      <c r="Y26" s="2008"/>
      <c r="Z26" s="2009"/>
      <c r="AA26" s="2008"/>
      <c r="AB26" s="2009"/>
      <c r="AC26" s="2008"/>
      <c r="AD26" s="2009"/>
      <c r="AE26" s="2008"/>
      <c r="AF26" s="2009"/>
      <c r="AG26" s="2008"/>
      <c r="AH26" s="2009"/>
      <c r="AI26" s="2008"/>
      <c r="AJ26" s="2009"/>
      <c r="AK26" s="2008"/>
      <c r="AL26" s="2009"/>
      <c r="AM26" s="2008"/>
      <c r="AN26" s="2014"/>
      <c r="AO26" s="2011"/>
      <c r="AP26" s="2011"/>
      <c r="AQ26" s="2011"/>
      <c r="AR26" s="2011"/>
      <c r="AS26" s="2011"/>
      <c r="AT26" s="2019"/>
      <c r="AU26" s="1957"/>
      <c r="AV26" s="1957"/>
      <c r="AW26" s="2004"/>
      <c r="AX26" s="2004"/>
      <c r="AY26" s="2004"/>
      <c r="AZ26" s="2004"/>
      <c r="BA26" s="2004"/>
      <c r="BB26" s="2004"/>
      <c r="BC26" s="2004"/>
      <c r="BD26" s="2004"/>
      <c r="BE26" s="2004"/>
      <c r="BF26" s="2004"/>
      <c r="BG26" s="2004"/>
      <c r="BH26" s="2004"/>
    </row>
    <row r="27" spans="1:60">
      <c r="A27" s="4819">
        <v>4</v>
      </c>
      <c r="B27" s="4820"/>
      <c r="C27" s="4825"/>
      <c r="D27" s="4826"/>
      <c r="E27" s="4826"/>
      <c r="F27" s="4826"/>
      <c r="G27" s="4826"/>
      <c r="H27" s="4827"/>
      <c r="I27" s="4847"/>
      <c r="J27" s="4847"/>
      <c r="K27" s="4847"/>
      <c r="L27" s="4847"/>
      <c r="M27" s="4847"/>
      <c r="N27" s="4847"/>
      <c r="O27" s="4847"/>
      <c r="P27" s="4847"/>
      <c r="Q27" s="1991"/>
      <c r="R27" s="1992"/>
      <c r="S27" s="1993"/>
      <c r="T27" s="1992"/>
      <c r="U27" s="1993"/>
      <c r="V27" s="1992"/>
      <c r="W27" s="1993"/>
      <c r="X27" s="1992"/>
      <c r="Y27" s="1993"/>
      <c r="Z27" s="1992"/>
      <c r="AA27" s="1993"/>
      <c r="AB27" s="1992"/>
      <c r="AC27" s="1993"/>
      <c r="AD27" s="1992"/>
      <c r="AE27" s="1993"/>
      <c r="AF27" s="1992"/>
      <c r="AG27" s="1993"/>
      <c r="AH27" s="1992"/>
      <c r="AI27" s="1993"/>
      <c r="AJ27" s="1992"/>
      <c r="AK27" s="1993"/>
      <c r="AL27" s="1992"/>
      <c r="AM27" s="1993"/>
      <c r="AN27" s="1996"/>
      <c r="AO27" s="2011"/>
      <c r="AP27" s="2011"/>
      <c r="AQ27" s="2011"/>
      <c r="AR27" s="2011"/>
      <c r="AS27" s="2011"/>
      <c r="AT27" s="2019"/>
      <c r="AU27" s="1957"/>
      <c r="AV27" s="1957"/>
      <c r="AW27" s="2004"/>
      <c r="AX27" s="2004"/>
      <c r="AY27" s="2004"/>
      <c r="AZ27" s="2004"/>
      <c r="BA27" s="2004"/>
      <c r="BB27" s="2004"/>
      <c r="BC27" s="2004"/>
      <c r="BD27" s="2004"/>
      <c r="BE27" s="2004"/>
      <c r="BF27" s="2004"/>
      <c r="BG27" s="2004"/>
      <c r="BH27" s="2004"/>
    </row>
    <row r="28" spans="1:60">
      <c r="A28" s="4821"/>
      <c r="B28" s="4822"/>
      <c r="C28" s="4832"/>
      <c r="D28" s="4833"/>
      <c r="E28" s="4833"/>
      <c r="F28" s="4833"/>
      <c r="G28" s="4833"/>
      <c r="H28" s="4834"/>
      <c r="I28" s="4848"/>
      <c r="J28" s="4848"/>
      <c r="K28" s="4848"/>
      <c r="L28" s="4848"/>
      <c r="M28" s="4848"/>
      <c r="N28" s="4848"/>
      <c r="O28" s="4848"/>
      <c r="P28" s="4848"/>
      <c r="Q28" s="1997"/>
      <c r="R28" s="1998"/>
      <c r="S28" s="1999"/>
      <c r="T28" s="1998"/>
      <c r="U28" s="1999"/>
      <c r="V28" s="1998"/>
      <c r="W28" s="1999"/>
      <c r="X28" s="1998"/>
      <c r="Y28" s="1999"/>
      <c r="Z28" s="1998"/>
      <c r="AA28" s="1999"/>
      <c r="AB28" s="1998"/>
      <c r="AC28" s="1999"/>
      <c r="AD28" s="1998"/>
      <c r="AE28" s="1999"/>
      <c r="AF28" s="1998"/>
      <c r="AG28" s="1999"/>
      <c r="AH28" s="1998"/>
      <c r="AI28" s="1999"/>
      <c r="AJ28" s="1998"/>
      <c r="AK28" s="1999"/>
      <c r="AL28" s="1998"/>
      <c r="AM28" s="1999"/>
      <c r="AN28" s="2002"/>
      <c r="AO28" s="2011"/>
      <c r="AP28" s="2011"/>
      <c r="AQ28" s="2011"/>
      <c r="AR28" s="2011"/>
      <c r="AS28" s="2011"/>
      <c r="AT28" s="2019"/>
      <c r="AU28" s="1957"/>
      <c r="AV28" s="1957"/>
      <c r="AW28" s="2004"/>
      <c r="AX28" s="2004"/>
      <c r="AY28" s="2004"/>
      <c r="AZ28" s="2004"/>
      <c r="BA28" s="2004"/>
      <c r="BB28" s="2004"/>
      <c r="BC28" s="2004"/>
      <c r="BD28" s="2004"/>
      <c r="BE28" s="2004"/>
      <c r="BF28" s="2004"/>
      <c r="BG28" s="2004"/>
      <c r="BH28" s="2004"/>
    </row>
    <row r="29" spans="1:60">
      <c r="A29" s="4821"/>
      <c r="B29" s="4822"/>
      <c r="C29" s="4828"/>
      <c r="D29" s="4829"/>
      <c r="E29" s="4829"/>
      <c r="F29" s="4829"/>
      <c r="G29" s="4829"/>
      <c r="H29" s="4830"/>
      <c r="I29" s="4848"/>
      <c r="J29" s="4848"/>
      <c r="K29" s="4848"/>
      <c r="L29" s="4848"/>
      <c r="M29" s="4848"/>
      <c r="N29" s="4848"/>
      <c r="O29" s="4848"/>
      <c r="P29" s="4848"/>
      <c r="Q29" s="1997"/>
      <c r="R29" s="1998"/>
      <c r="S29" s="1999"/>
      <c r="T29" s="1998"/>
      <c r="U29" s="1999"/>
      <c r="V29" s="1998"/>
      <c r="W29" s="1999"/>
      <c r="X29" s="1998"/>
      <c r="Y29" s="1999"/>
      <c r="Z29" s="1998"/>
      <c r="AA29" s="1999"/>
      <c r="AB29" s="1998"/>
      <c r="AC29" s="1999"/>
      <c r="AD29" s="1998"/>
      <c r="AE29" s="1999"/>
      <c r="AF29" s="1998"/>
      <c r="AG29" s="1999"/>
      <c r="AH29" s="1998"/>
      <c r="AI29" s="1999"/>
      <c r="AJ29" s="1998"/>
      <c r="AK29" s="1999"/>
      <c r="AL29" s="1998"/>
      <c r="AM29" s="1999"/>
      <c r="AN29" s="2002"/>
      <c r="AO29" s="2011"/>
      <c r="AP29" s="2011"/>
      <c r="AQ29" s="2011"/>
      <c r="AR29" s="2011"/>
      <c r="AS29" s="2011"/>
      <c r="AT29" s="2019"/>
      <c r="AU29" s="1957"/>
      <c r="AV29" s="1957"/>
      <c r="AW29" s="2004"/>
      <c r="AX29" s="2004"/>
      <c r="AY29" s="2004"/>
      <c r="AZ29" s="2004"/>
      <c r="BA29" s="2004"/>
      <c r="BB29" s="2004"/>
      <c r="BC29" s="2004"/>
      <c r="BD29" s="2004"/>
      <c r="BE29" s="2004"/>
      <c r="BF29" s="2004"/>
      <c r="BG29" s="2004"/>
      <c r="BH29" s="2004"/>
    </row>
    <row r="30" spans="1:60" ht="15" thickBot="1">
      <c r="A30" s="4823"/>
      <c r="B30" s="4824"/>
      <c r="C30" s="4840"/>
      <c r="D30" s="4841"/>
      <c r="E30" s="4841"/>
      <c r="F30" s="4841"/>
      <c r="G30" s="4841"/>
      <c r="H30" s="4842"/>
      <c r="I30" s="4849"/>
      <c r="J30" s="4849"/>
      <c r="K30" s="4849"/>
      <c r="L30" s="4849"/>
      <c r="M30" s="4849"/>
      <c r="N30" s="4849"/>
      <c r="O30" s="4849"/>
      <c r="P30" s="4849"/>
      <c r="Q30" s="2013"/>
      <c r="R30" s="2009"/>
      <c r="S30" s="2008"/>
      <c r="T30" s="2009"/>
      <c r="U30" s="2008"/>
      <c r="V30" s="2009"/>
      <c r="W30" s="2008"/>
      <c r="X30" s="2009"/>
      <c r="Y30" s="2008"/>
      <c r="Z30" s="2009"/>
      <c r="AA30" s="2008"/>
      <c r="AB30" s="2009"/>
      <c r="AC30" s="2008"/>
      <c r="AD30" s="2009"/>
      <c r="AE30" s="2008"/>
      <c r="AF30" s="2009"/>
      <c r="AG30" s="2008"/>
      <c r="AH30" s="2009"/>
      <c r="AI30" s="2008"/>
      <c r="AJ30" s="2009"/>
      <c r="AK30" s="2008"/>
      <c r="AL30" s="2009"/>
      <c r="AM30" s="2008"/>
      <c r="AN30" s="2014"/>
      <c r="AO30" s="2011"/>
      <c r="AP30" s="2011"/>
      <c r="AQ30" s="2011"/>
      <c r="AR30" s="2011"/>
      <c r="AS30" s="2011"/>
      <c r="AT30" s="2019"/>
      <c r="AU30" s="1957"/>
      <c r="AV30" s="1957"/>
      <c r="AW30" s="2004"/>
      <c r="AX30" s="2004"/>
      <c r="AY30" s="2004"/>
      <c r="AZ30" s="2004"/>
      <c r="BA30" s="2004"/>
      <c r="BB30" s="2004"/>
      <c r="BC30" s="2004"/>
      <c r="BD30" s="2004"/>
      <c r="BE30" s="2004"/>
      <c r="BF30" s="2004"/>
      <c r="BH30" s="2004"/>
    </row>
    <row r="31" spans="1:60">
      <c r="A31" s="4819">
        <v>5</v>
      </c>
      <c r="B31" s="4820"/>
      <c r="C31" s="4825"/>
      <c r="D31" s="4826"/>
      <c r="E31" s="4826"/>
      <c r="F31" s="4826"/>
      <c r="G31" s="4826"/>
      <c r="H31" s="4827"/>
      <c r="I31" s="4847"/>
      <c r="J31" s="4847"/>
      <c r="K31" s="4847"/>
      <c r="L31" s="4847"/>
      <c r="M31" s="4847"/>
      <c r="N31" s="4847"/>
      <c r="O31" s="4847"/>
      <c r="P31" s="4847"/>
      <c r="Q31" s="1991"/>
      <c r="R31" s="1992"/>
      <c r="S31" s="1993"/>
      <c r="T31" s="1992"/>
      <c r="U31" s="1993"/>
      <c r="V31" s="1992"/>
      <c r="W31" s="1993"/>
      <c r="X31" s="1992"/>
      <c r="Y31" s="1993"/>
      <c r="Z31" s="1992"/>
      <c r="AA31" s="1993"/>
      <c r="AB31" s="1992"/>
      <c r="AC31" s="1993"/>
      <c r="AD31" s="1992"/>
      <c r="AE31" s="1993"/>
      <c r="AF31" s="1992"/>
      <c r="AG31" s="1993"/>
      <c r="AH31" s="1992"/>
      <c r="AI31" s="1993"/>
      <c r="AJ31" s="1992"/>
      <c r="AK31" s="1993"/>
      <c r="AL31" s="1992"/>
      <c r="AM31" s="1993"/>
      <c r="AN31" s="1996"/>
      <c r="AO31" s="2011"/>
      <c r="AP31" s="2011"/>
      <c r="AQ31" s="2011"/>
      <c r="AR31" s="2011"/>
      <c r="AS31" s="2011"/>
      <c r="AT31" s="2019"/>
      <c r="AU31" s="1957"/>
      <c r="AV31" s="1957"/>
      <c r="AW31" s="2004"/>
      <c r="AX31" s="2004"/>
      <c r="AY31" s="2004"/>
      <c r="AZ31" s="2004"/>
      <c r="BA31" s="2004"/>
      <c r="BB31" s="2004"/>
      <c r="BC31" s="2004"/>
      <c r="BD31" s="2004"/>
      <c r="BE31" s="2004"/>
      <c r="BF31" s="2004"/>
      <c r="BH31" s="2004"/>
    </row>
    <row r="32" spans="1:60">
      <c r="A32" s="4821"/>
      <c r="B32" s="4822"/>
      <c r="C32" s="4832"/>
      <c r="D32" s="4833"/>
      <c r="E32" s="4833"/>
      <c r="F32" s="4833"/>
      <c r="G32" s="4833"/>
      <c r="H32" s="4834"/>
      <c r="I32" s="4848"/>
      <c r="J32" s="4848"/>
      <c r="K32" s="4848"/>
      <c r="L32" s="4848"/>
      <c r="M32" s="4848"/>
      <c r="N32" s="4848"/>
      <c r="O32" s="4848"/>
      <c r="P32" s="4848"/>
      <c r="Q32" s="1997"/>
      <c r="R32" s="1998"/>
      <c r="S32" s="1999"/>
      <c r="T32" s="1998"/>
      <c r="U32" s="1999"/>
      <c r="V32" s="1998"/>
      <c r="W32" s="1999"/>
      <c r="X32" s="1998"/>
      <c r="Y32" s="1999"/>
      <c r="Z32" s="1998"/>
      <c r="AA32" s="1999"/>
      <c r="AB32" s="1998"/>
      <c r="AC32" s="1999"/>
      <c r="AD32" s="1998"/>
      <c r="AE32" s="1999"/>
      <c r="AF32" s="1998"/>
      <c r="AG32" s="1999"/>
      <c r="AH32" s="1998"/>
      <c r="AI32" s="1999"/>
      <c r="AJ32" s="1998"/>
      <c r="AK32" s="1999"/>
      <c r="AL32" s="1998"/>
      <c r="AM32" s="1999"/>
      <c r="AN32" s="2002"/>
      <c r="AO32" s="2011"/>
      <c r="AP32" s="2011"/>
      <c r="AQ32" s="2011"/>
      <c r="AR32" s="2011"/>
      <c r="AS32" s="2011"/>
      <c r="AT32" s="2019"/>
      <c r="AU32" s="1957"/>
      <c r="AV32" s="1957"/>
      <c r="AW32" s="2004"/>
      <c r="AX32" s="2004"/>
      <c r="AY32" s="2004"/>
      <c r="AZ32" s="2004"/>
      <c r="BA32" s="2004"/>
      <c r="BB32" s="2004"/>
      <c r="BC32" s="2004"/>
      <c r="BD32" s="2004"/>
      <c r="BE32" s="2004"/>
      <c r="BF32" s="2004"/>
      <c r="BH32" s="2004"/>
    </row>
    <row r="33" spans="1:60">
      <c r="A33" s="4821"/>
      <c r="B33" s="4822"/>
      <c r="C33" s="4828"/>
      <c r="D33" s="4829"/>
      <c r="E33" s="4829"/>
      <c r="F33" s="4829"/>
      <c r="G33" s="4829"/>
      <c r="H33" s="4830"/>
      <c r="I33" s="4848"/>
      <c r="J33" s="4848"/>
      <c r="K33" s="4848"/>
      <c r="L33" s="4848"/>
      <c r="M33" s="4848"/>
      <c r="N33" s="4848"/>
      <c r="O33" s="4848"/>
      <c r="P33" s="4848"/>
      <c r="Q33" s="1997"/>
      <c r="R33" s="1998"/>
      <c r="S33" s="1999"/>
      <c r="T33" s="1998"/>
      <c r="U33" s="1999"/>
      <c r="V33" s="1998"/>
      <c r="W33" s="1999"/>
      <c r="X33" s="1998"/>
      <c r="Y33" s="1999"/>
      <c r="Z33" s="1998"/>
      <c r="AA33" s="1999"/>
      <c r="AB33" s="1998"/>
      <c r="AC33" s="1999"/>
      <c r="AD33" s="1998"/>
      <c r="AE33" s="1999"/>
      <c r="AF33" s="1998"/>
      <c r="AG33" s="1999"/>
      <c r="AH33" s="1998"/>
      <c r="AI33" s="1999"/>
      <c r="AJ33" s="1998"/>
      <c r="AK33" s="1999"/>
      <c r="AL33" s="1998"/>
      <c r="AM33" s="1999"/>
      <c r="AN33" s="2002"/>
      <c r="AO33" s="2011"/>
      <c r="AP33" s="2011"/>
      <c r="AQ33" s="2011"/>
      <c r="AR33" s="2011"/>
      <c r="AS33" s="2011"/>
      <c r="AT33" s="2019"/>
      <c r="AU33" s="1957"/>
      <c r="AV33" s="1957"/>
      <c r="AW33" s="2004"/>
      <c r="AX33" s="2004"/>
      <c r="AY33" s="2004"/>
      <c r="AZ33" s="2004"/>
      <c r="BA33" s="2004"/>
      <c r="BB33" s="2004"/>
      <c r="BC33" s="2004"/>
      <c r="BD33" s="2004"/>
      <c r="BE33" s="2004"/>
      <c r="BF33" s="2004"/>
      <c r="BH33" s="2004"/>
    </row>
    <row r="34" spans="1:60" ht="15" thickBot="1">
      <c r="A34" s="4823"/>
      <c r="B34" s="4824"/>
      <c r="C34" s="4840"/>
      <c r="D34" s="4841"/>
      <c r="E34" s="4841"/>
      <c r="F34" s="4841"/>
      <c r="G34" s="4841"/>
      <c r="H34" s="4842"/>
      <c r="I34" s="4849"/>
      <c r="J34" s="4849"/>
      <c r="K34" s="4849"/>
      <c r="L34" s="4849"/>
      <c r="M34" s="4849"/>
      <c r="N34" s="4849"/>
      <c r="O34" s="4849"/>
      <c r="P34" s="4849"/>
      <c r="Q34" s="2013"/>
      <c r="R34" s="2009"/>
      <c r="S34" s="2008"/>
      <c r="T34" s="2009"/>
      <c r="U34" s="2008"/>
      <c r="V34" s="2009"/>
      <c r="W34" s="2008"/>
      <c r="X34" s="2009"/>
      <c r="Y34" s="2008"/>
      <c r="Z34" s="2009"/>
      <c r="AA34" s="2008"/>
      <c r="AB34" s="2009"/>
      <c r="AC34" s="2008"/>
      <c r="AD34" s="2009"/>
      <c r="AE34" s="2008"/>
      <c r="AF34" s="2009"/>
      <c r="AG34" s="2008"/>
      <c r="AH34" s="2009"/>
      <c r="AI34" s="2008"/>
      <c r="AJ34" s="2009"/>
      <c r="AK34" s="2008"/>
      <c r="AL34" s="2009"/>
      <c r="AM34" s="2008"/>
      <c r="AN34" s="2014"/>
      <c r="AO34" s="2011"/>
      <c r="AP34" s="2011"/>
      <c r="AQ34" s="2011"/>
      <c r="AR34" s="2011"/>
      <c r="AS34" s="2011"/>
      <c r="AT34" s="2019"/>
      <c r="AU34" s="1957"/>
      <c r="AV34" s="1957"/>
      <c r="AW34" s="2004"/>
      <c r="AX34" s="2004"/>
      <c r="AY34" s="2004"/>
      <c r="AZ34" s="2004"/>
      <c r="BA34" s="2004"/>
      <c r="BB34" s="2004"/>
      <c r="BC34" s="2004"/>
      <c r="BD34" s="2004"/>
      <c r="BE34" s="2004"/>
      <c r="BF34" s="2004"/>
      <c r="BH34" s="2004"/>
    </row>
    <row r="35" spans="1:60">
      <c r="A35" s="4819">
        <v>6</v>
      </c>
      <c r="B35" s="4820"/>
      <c r="C35" s="4825"/>
      <c r="D35" s="4826"/>
      <c r="E35" s="4826"/>
      <c r="F35" s="4826"/>
      <c r="G35" s="4826"/>
      <c r="H35" s="4827"/>
      <c r="I35" s="4847"/>
      <c r="J35" s="4847"/>
      <c r="K35" s="4847"/>
      <c r="L35" s="4847"/>
      <c r="M35" s="4847"/>
      <c r="N35" s="4847"/>
      <c r="O35" s="4847"/>
      <c r="P35" s="4847"/>
      <c r="Q35" s="1991"/>
      <c r="R35" s="1992"/>
      <c r="S35" s="1993"/>
      <c r="T35" s="1992"/>
      <c r="U35" s="1993"/>
      <c r="V35" s="1992"/>
      <c r="W35" s="1993"/>
      <c r="X35" s="1992"/>
      <c r="Y35" s="1993"/>
      <c r="Z35" s="1992"/>
      <c r="AA35" s="1993"/>
      <c r="AB35" s="1992"/>
      <c r="AC35" s="1993"/>
      <c r="AD35" s="1992"/>
      <c r="AE35" s="1993"/>
      <c r="AF35" s="1992"/>
      <c r="AG35" s="1993"/>
      <c r="AH35" s="1992"/>
      <c r="AI35" s="1993"/>
      <c r="AJ35" s="1992"/>
      <c r="AK35" s="1993"/>
      <c r="AL35" s="1992"/>
      <c r="AM35" s="1993"/>
      <c r="AN35" s="1996"/>
      <c r="AO35" s="2011"/>
      <c r="AP35" s="2011"/>
      <c r="AQ35" s="2011"/>
      <c r="AR35" s="2011"/>
      <c r="AS35" s="2011"/>
      <c r="AT35" s="2019"/>
      <c r="AU35" s="1957"/>
      <c r="AV35" s="1957"/>
      <c r="AW35" s="2004"/>
      <c r="AX35" s="2004"/>
      <c r="AY35" s="2004"/>
      <c r="AZ35" s="2004"/>
      <c r="BA35" s="2004"/>
      <c r="BB35" s="2004"/>
      <c r="BC35" s="2004"/>
      <c r="BD35" s="2004"/>
      <c r="BE35" s="2004"/>
      <c r="BF35" s="2004"/>
      <c r="BH35" s="2004"/>
    </row>
    <row r="36" spans="1:60">
      <c r="A36" s="4821"/>
      <c r="B36" s="4822"/>
      <c r="C36" s="4832"/>
      <c r="D36" s="4833"/>
      <c r="E36" s="4833"/>
      <c r="F36" s="4833"/>
      <c r="G36" s="4833"/>
      <c r="H36" s="4834"/>
      <c r="I36" s="4848"/>
      <c r="J36" s="4848"/>
      <c r="K36" s="4848"/>
      <c r="L36" s="4848"/>
      <c r="M36" s="4848"/>
      <c r="N36" s="4848"/>
      <c r="O36" s="4848"/>
      <c r="P36" s="4848"/>
      <c r="Q36" s="1997"/>
      <c r="R36" s="1998"/>
      <c r="S36" s="1999"/>
      <c r="T36" s="1998"/>
      <c r="U36" s="1999"/>
      <c r="V36" s="1998"/>
      <c r="W36" s="1999"/>
      <c r="X36" s="1998"/>
      <c r="Y36" s="1999"/>
      <c r="Z36" s="1998"/>
      <c r="AA36" s="1999"/>
      <c r="AB36" s="1998"/>
      <c r="AC36" s="1999"/>
      <c r="AD36" s="1998"/>
      <c r="AE36" s="1999"/>
      <c r="AF36" s="1998"/>
      <c r="AG36" s="1999"/>
      <c r="AH36" s="1998"/>
      <c r="AI36" s="1999"/>
      <c r="AJ36" s="1998"/>
      <c r="AK36" s="1999"/>
      <c r="AL36" s="1998"/>
      <c r="AM36" s="1999"/>
      <c r="AN36" s="2002"/>
      <c r="AO36" s="2011"/>
      <c r="AP36" s="2011"/>
      <c r="AQ36" s="2011"/>
      <c r="AR36" s="2011"/>
      <c r="AS36" s="2011"/>
      <c r="AT36" s="2019"/>
      <c r="AU36" s="1957"/>
      <c r="AV36" s="1957"/>
      <c r="AW36" s="2004"/>
      <c r="AX36" s="2004"/>
      <c r="AY36" s="2004"/>
      <c r="AZ36" s="2004"/>
      <c r="BA36" s="2004"/>
      <c r="BB36" s="2004"/>
      <c r="BC36" s="2004"/>
      <c r="BD36" s="2004"/>
      <c r="BE36" s="2004"/>
      <c r="BF36" s="2004"/>
      <c r="BH36" s="2004"/>
    </row>
    <row r="37" spans="1:60">
      <c r="A37" s="4821"/>
      <c r="B37" s="4822"/>
      <c r="C37" s="4828"/>
      <c r="D37" s="4829"/>
      <c r="E37" s="4829"/>
      <c r="F37" s="4829"/>
      <c r="G37" s="4829"/>
      <c r="H37" s="4830"/>
      <c r="I37" s="4848"/>
      <c r="J37" s="4848"/>
      <c r="K37" s="4848"/>
      <c r="L37" s="4848"/>
      <c r="M37" s="4848"/>
      <c r="N37" s="4848"/>
      <c r="O37" s="4848"/>
      <c r="P37" s="4848"/>
      <c r="Q37" s="1997"/>
      <c r="R37" s="1998"/>
      <c r="S37" s="1999"/>
      <c r="T37" s="1998"/>
      <c r="U37" s="1999"/>
      <c r="V37" s="1998"/>
      <c r="W37" s="1999"/>
      <c r="X37" s="1998"/>
      <c r="Y37" s="1999"/>
      <c r="Z37" s="1998"/>
      <c r="AA37" s="1999"/>
      <c r="AB37" s="1998"/>
      <c r="AC37" s="1999"/>
      <c r="AD37" s="1998"/>
      <c r="AE37" s="1999"/>
      <c r="AF37" s="1998"/>
      <c r="AG37" s="1999"/>
      <c r="AH37" s="1998"/>
      <c r="AI37" s="1999"/>
      <c r="AJ37" s="1998"/>
      <c r="AK37" s="1999"/>
      <c r="AL37" s="1998"/>
      <c r="AM37" s="1999"/>
      <c r="AN37" s="2002"/>
      <c r="AO37" s="2011"/>
      <c r="AP37" s="2011"/>
      <c r="AQ37" s="2011"/>
      <c r="AR37" s="2011"/>
      <c r="AS37" s="2011"/>
      <c r="AT37" s="2019"/>
      <c r="AU37" s="1957"/>
      <c r="AV37" s="1957"/>
      <c r="AW37" s="2004"/>
      <c r="AX37" s="2004"/>
      <c r="AY37" s="2004"/>
      <c r="AZ37" s="2004"/>
      <c r="BA37" s="2004"/>
      <c r="BB37" s="2004"/>
      <c r="BC37" s="2004"/>
      <c r="BD37" s="2004"/>
      <c r="BE37" s="2004"/>
      <c r="BF37" s="2004"/>
      <c r="BH37" s="2004"/>
    </row>
    <row r="38" spans="1:60" ht="15" thickBot="1">
      <c r="A38" s="4823"/>
      <c r="B38" s="4824"/>
      <c r="C38" s="4840"/>
      <c r="D38" s="4841"/>
      <c r="E38" s="4841"/>
      <c r="F38" s="4841"/>
      <c r="G38" s="4841"/>
      <c r="H38" s="4842"/>
      <c r="I38" s="4849"/>
      <c r="J38" s="4849"/>
      <c r="K38" s="4849"/>
      <c r="L38" s="4849"/>
      <c r="M38" s="4849"/>
      <c r="N38" s="4849"/>
      <c r="O38" s="4849"/>
      <c r="P38" s="4849"/>
      <c r="Q38" s="2013"/>
      <c r="R38" s="2009"/>
      <c r="S38" s="2008"/>
      <c r="T38" s="2009"/>
      <c r="U38" s="2008"/>
      <c r="V38" s="2009"/>
      <c r="W38" s="2008"/>
      <c r="X38" s="2009"/>
      <c r="Y38" s="2008"/>
      <c r="Z38" s="2009"/>
      <c r="AA38" s="2008"/>
      <c r="AB38" s="2009"/>
      <c r="AC38" s="2008"/>
      <c r="AD38" s="2009"/>
      <c r="AE38" s="2008"/>
      <c r="AF38" s="2009"/>
      <c r="AG38" s="2008"/>
      <c r="AH38" s="2009"/>
      <c r="AI38" s="2008"/>
      <c r="AJ38" s="2009"/>
      <c r="AK38" s="2008"/>
      <c r="AL38" s="2009"/>
      <c r="AM38" s="2008"/>
      <c r="AN38" s="2014"/>
      <c r="AO38" s="2011"/>
      <c r="AP38" s="2011"/>
      <c r="AQ38" s="2011"/>
      <c r="AR38" s="2011"/>
      <c r="AS38" s="2011"/>
      <c r="AT38" s="2019"/>
      <c r="AU38" s="1957"/>
      <c r="AV38" s="1957"/>
      <c r="AW38" s="2004"/>
      <c r="AX38" s="2004"/>
      <c r="AY38" s="2004"/>
      <c r="AZ38" s="2004"/>
      <c r="BA38" s="2004"/>
      <c r="BB38" s="2004"/>
      <c r="BC38" s="2004"/>
      <c r="BD38" s="2004"/>
      <c r="BE38" s="2004"/>
      <c r="BF38" s="2004"/>
      <c r="BH38" s="2004"/>
    </row>
    <row r="39" spans="1:60">
      <c r="A39" s="4819">
        <v>7</v>
      </c>
      <c r="B39" s="4820"/>
      <c r="C39" s="4825"/>
      <c r="D39" s="4826"/>
      <c r="E39" s="4826"/>
      <c r="F39" s="4826"/>
      <c r="G39" s="4826"/>
      <c r="H39" s="4827"/>
      <c r="I39" s="4847"/>
      <c r="J39" s="4847"/>
      <c r="K39" s="4847"/>
      <c r="L39" s="4847"/>
      <c r="M39" s="4847"/>
      <c r="N39" s="4847"/>
      <c r="O39" s="4847"/>
      <c r="P39" s="4847"/>
      <c r="Q39" s="1991"/>
      <c r="R39" s="1992"/>
      <c r="S39" s="1993"/>
      <c r="T39" s="1992"/>
      <c r="U39" s="1993"/>
      <c r="V39" s="1992"/>
      <c r="W39" s="1993"/>
      <c r="X39" s="1992"/>
      <c r="Y39" s="1993"/>
      <c r="Z39" s="1992"/>
      <c r="AA39" s="1993"/>
      <c r="AB39" s="1992"/>
      <c r="AC39" s="1993"/>
      <c r="AD39" s="1992"/>
      <c r="AE39" s="1993"/>
      <c r="AF39" s="1992"/>
      <c r="AG39" s="1993"/>
      <c r="AH39" s="1992"/>
      <c r="AI39" s="1993"/>
      <c r="AJ39" s="1992"/>
      <c r="AK39" s="1993"/>
      <c r="AL39" s="1992"/>
      <c r="AM39" s="1993"/>
      <c r="AN39" s="1996"/>
      <c r="AO39" s="2011"/>
      <c r="AP39" s="2011"/>
      <c r="AQ39" s="2011"/>
      <c r="AR39" s="2011"/>
      <c r="AS39" s="2011"/>
      <c r="AT39" s="2019"/>
      <c r="AU39" s="1957"/>
      <c r="AV39" s="1957"/>
      <c r="AW39" s="2004"/>
      <c r="AX39" s="2004"/>
      <c r="AY39" s="2004"/>
      <c r="AZ39" s="2004"/>
      <c r="BA39" s="2004"/>
      <c r="BB39" s="2004"/>
      <c r="BC39" s="2004"/>
      <c r="BD39" s="2004"/>
      <c r="BE39" s="2004"/>
      <c r="BF39" s="2004"/>
    </row>
    <row r="40" spans="1:60">
      <c r="A40" s="4821"/>
      <c r="B40" s="4822"/>
      <c r="C40" s="4832"/>
      <c r="D40" s="4833"/>
      <c r="E40" s="4833"/>
      <c r="F40" s="4833"/>
      <c r="G40" s="4833"/>
      <c r="H40" s="4834"/>
      <c r="I40" s="4848"/>
      <c r="J40" s="4848"/>
      <c r="K40" s="4848"/>
      <c r="L40" s="4848"/>
      <c r="M40" s="4848"/>
      <c r="N40" s="4848"/>
      <c r="O40" s="4848"/>
      <c r="P40" s="4848"/>
      <c r="Q40" s="1997"/>
      <c r="R40" s="1998"/>
      <c r="S40" s="1999"/>
      <c r="T40" s="1998"/>
      <c r="U40" s="1999"/>
      <c r="V40" s="1998"/>
      <c r="W40" s="1999"/>
      <c r="X40" s="1998"/>
      <c r="Y40" s="1999"/>
      <c r="Z40" s="1998"/>
      <c r="AA40" s="1999"/>
      <c r="AB40" s="1998"/>
      <c r="AC40" s="1999"/>
      <c r="AD40" s="1998"/>
      <c r="AE40" s="1999"/>
      <c r="AF40" s="1998"/>
      <c r="AG40" s="1999"/>
      <c r="AH40" s="1998"/>
      <c r="AI40" s="1999"/>
      <c r="AJ40" s="1998"/>
      <c r="AK40" s="1999"/>
      <c r="AL40" s="1998"/>
      <c r="AM40" s="1999"/>
      <c r="AN40" s="2002"/>
      <c r="AO40" s="2011"/>
      <c r="AP40" s="2011"/>
      <c r="AQ40" s="2011"/>
      <c r="AR40" s="2011"/>
      <c r="AS40" s="2011"/>
      <c r="AT40" s="2019"/>
      <c r="AU40" s="2019"/>
      <c r="AV40" s="2019"/>
      <c r="AW40" s="2019"/>
      <c r="AX40" s="2019"/>
      <c r="AY40" s="2019"/>
      <c r="AZ40" s="2019"/>
      <c r="BA40" s="2019"/>
      <c r="BB40" s="2019"/>
      <c r="BC40" s="2019"/>
      <c r="BD40" s="2019"/>
      <c r="BE40" s="2019"/>
      <c r="BF40" s="2019"/>
    </row>
    <row r="41" spans="1:60">
      <c r="A41" s="4821"/>
      <c r="B41" s="4822"/>
      <c r="C41" s="4828"/>
      <c r="D41" s="4829"/>
      <c r="E41" s="4829"/>
      <c r="F41" s="4829"/>
      <c r="G41" s="4829"/>
      <c r="H41" s="4830"/>
      <c r="I41" s="4848"/>
      <c r="J41" s="4848"/>
      <c r="K41" s="4848"/>
      <c r="L41" s="4848"/>
      <c r="M41" s="4848"/>
      <c r="N41" s="4848"/>
      <c r="O41" s="4848"/>
      <c r="P41" s="4848"/>
      <c r="Q41" s="1997"/>
      <c r="R41" s="1998"/>
      <c r="S41" s="1999"/>
      <c r="T41" s="1998"/>
      <c r="U41" s="1999"/>
      <c r="V41" s="1998"/>
      <c r="W41" s="1999"/>
      <c r="X41" s="1998"/>
      <c r="Y41" s="1999"/>
      <c r="Z41" s="1998"/>
      <c r="AA41" s="1999"/>
      <c r="AB41" s="1998"/>
      <c r="AC41" s="1999"/>
      <c r="AD41" s="1998"/>
      <c r="AE41" s="1999"/>
      <c r="AF41" s="1998"/>
      <c r="AG41" s="1999"/>
      <c r="AH41" s="1998"/>
      <c r="AI41" s="1999"/>
      <c r="AJ41" s="1998"/>
      <c r="AK41" s="1999"/>
      <c r="AL41" s="1998"/>
      <c r="AM41" s="1999"/>
      <c r="AN41" s="2002"/>
      <c r="AO41" s="2011"/>
      <c r="AP41" s="2011"/>
      <c r="AQ41" s="2011"/>
      <c r="AR41" s="2011"/>
      <c r="AS41" s="2011"/>
      <c r="AT41" s="2019"/>
      <c r="AU41" s="2019"/>
      <c r="AV41" s="2019"/>
      <c r="AW41" s="2019"/>
      <c r="AX41" s="2019"/>
      <c r="AY41" s="2019"/>
      <c r="AZ41" s="2019"/>
      <c r="BA41" s="2019"/>
      <c r="BB41" s="2019"/>
      <c r="BC41" s="2019"/>
      <c r="BD41" s="2019"/>
      <c r="BE41" s="2019"/>
      <c r="BF41" s="2019"/>
    </row>
    <row r="42" spans="1:60" ht="15" thickBot="1">
      <c r="A42" s="4823"/>
      <c r="B42" s="4824"/>
      <c r="C42" s="4840"/>
      <c r="D42" s="4841"/>
      <c r="E42" s="4841"/>
      <c r="F42" s="4841"/>
      <c r="G42" s="4841"/>
      <c r="H42" s="4842"/>
      <c r="I42" s="4849"/>
      <c r="J42" s="4849"/>
      <c r="K42" s="4849"/>
      <c r="L42" s="4849"/>
      <c r="M42" s="4849"/>
      <c r="N42" s="4849"/>
      <c r="O42" s="4849"/>
      <c r="P42" s="4849"/>
      <c r="Q42" s="2013"/>
      <c r="R42" s="2009"/>
      <c r="S42" s="2008"/>
      <c r="T42" s="2009"/>
      <c r="U42" s="2008"/>
      <c r="V42" s="2009"/>
      <c r="W42" s="2008"/>
      <c r="X42" s="2009"/>
      <c r="Y42" s="2008"/>
      <c r="Z42" s="2009"/>
      <c r="AA42" s="2008"/>
      <c r="AB42" s="2009"/>
      <c r="AC42" s="2008"/>
      <c r="AD42" s="2009"/>
      <c r="AE42" s="2008"/>
      <c r="AF42" s="2009"/>
      <c r="AG42" s="2008"/>
      <c r="AH42" s="2009"/>
      <c r="AI42" s="2008"/>
      <c r="AJ42" s="2009"/>
      <c r="AK42" s="2008"/>
      <c r="AL42" s="2009"/>
      <c r="AM42" s="2008"/>
      <c r="AN42" s="2014"/>
      <c r="AO42" s="2011"/>
      <c r="AP42" s="2011"/>
      <c r="AQ42" s="2011"/>
      <c r="AR42" s="2011"/>
      <c r="AS42" s="2011"/>
      <c r="AT42" s="2019"/>
      <c r="AU42" s="2019"/>
      <c r="AV42" s="2019"/>
      <c r="AW42" s="2019"/>
      <c r="AX42" s="2019"/>
      <c r="AY42" s="2019"/>
      <c r="AZ42" s="2019"/>
      <c r="BA42" s="2019"/>
      <c r="BB42" s="2019"/>
      <c r="BC42" s="2019"/>
      <c r="BD42" s="2019"/>
      <c r="BE42" s="2019"/>
      <c r="BF42" s="2019"/>
    </row>
    <row r="43" spans="1:60">
      <c r="A43" s="4819">
        <v>8</v>
      </c>
      <c r="B43" s="4820"/>
      <c r="C43" s="4825"/>
      <c r="D43" s="4826"/>
      <c r="E43" s="4826"/>
      <c r="F43" s="4826"/>
      <c r="G43" s="4826"/>
      <c r="H43" s="4827"/>
      <c r="I43" s="4847"/>
      <c r="J43" s="4847"/>
      <c r="K43" s="4847"/>
      <c r="L43" s="4847"/>
      <c r="M43" s="4847"/>
      <c r="N43" s="4847"/>
      <c r="O43" s="4847"/>
      <c r="P43" s="4847"/>
      <c r="Q43" s="1991"/>
      <c r="R43" s="1992"/>
      <c r="S43" s="1993"/>
      <c r="T43" s="1992"/>
      <c r="U43" s="1993"/>
      <c r="V43" s="1992"/>
      <c r="W43" s="1993"/>
      <c r="X43" s="1992"/>
      <c r="Y43" s="1993"/>
      <c r="Z43" s="1992"/>
      <c r="AA43" s="1993"/>
      <c r="AB43" s="1992"/>
      <c r="AC43" s="1993"/>
      <c r="AD43" s="1992"/>
      <c r="AE43" s="1993"/>
      <c r="AF43" s="1992"/>
      <c r="AG43" s="1993"/>
      <c r="AH43" s="1992"/>
      <c r="AI43" s="1993"/>
      <c r="AJ43" s="1992"/>
      <c r="AK43" s="1993"/>
      <c r="AL43" s="1992"/>
      <c r="AM43" s="1993"/>
      <c r="AN43" s="1996"/>
      <c r="AO43" s="2011"/>
      <c r="AP43" s="2011"/>
      <c r="AQ43" s="2011"/>
      <c r="AR43" s="2011"/>
      <c r="AS43" s="2011"/>
      <c r="AT43" s="2019"/>
      <c r="AU43" s="2019"/>
      <c r="AV43" s="2019"/>
      <c r="AW43" s="2019"/>
      <c r="AX43" s="2019"/>
      <c r="AY43" s="2019"/>
      <c r="AZ43" s="2019"/>
      <c r="BA43" s="2019"/>
      <c r="BB43" s="2019"/>
      <c r="BC43" s="2019"/>
      <c r="BD43" s="2019"/>
      <c r="BE43" s="2019"/>
      <c r="BF43" s="2019"/>
    </row>
    <row r="44" spans="1:60">
      <c r="A44" s="4821"/>
      <c r="B44" s="4822"/>
      <c r="C44" s="4832"/>
      <c r="D44" s="4833"/>
      <c r="E44" s="4833"/>
      <c r="F44" s="4833"/>
      <c r="G44" s="4833"/>
      <c r="H44" s="4834"/>
      <c r="I44" s="4848"/>
      <c r="J44" s="4848"/>
      <c r="K44" s="4848"/>
      <c r="L44" s="4848"/>
      <c r="M44" s="4848"/>
      <c r="N44" s="4848"/>
      <c r="O44" s="4848"/>
      <c r="P44" s="4848"/>
      <c r="Q44" s="1997"/>
      <c r="R44" s="1998"/>
      <c r="S44" s="1999"/>
      <c r="T44" s="1998"/>
      <c r="U44" s="1999"/>
      <c r="V44" s="1998"/>
      <c r="W44" s="1999"/>
      <c r="X44" s="1998"/>
      <c r="Y44" s="1999"/>
      <c r="Z44" s="1998"/>
      <c r="AA44" s="1999"/>
      <c r="AB44" s="1998"/>
      <c r="AC44" s="1999"/>
      <c r="AD44" s="1998"/>
      <c r="AE44" s="1999"/>
      <c r="AF44" s="1998"/>
      <c r="AG44" s="1999"/>
      <c r="AH44" s="1998"/>
      <c r="AI44" s="1999"/>
      <c r="AJ44" s="1998"/>
      <c r="AK44" s="1999"/>
      <c r="AL44" s="1998"/>
      <c r="AM44" s="1999"/>
      <c r="AN44" s="2002"/>
      <c r="AO44" s="2011"/>
      <c r="AP44" s="2011"/>
      <c r="AQ44" s="2011"/>
      <c r="AR44" s="2011"/>
      <c r="AS44" s="2011"/>
      <c r="AT44" s="2019"/>
      <c r="AU44" s="2019"/>
      <c r="AV44" s="2019"/>
      <c r="AW44" s="2019"/>
      <c r="AX44" s="2019"/>
      <c r="AY44" s="2019"/>
      <c r="AZ44" s="2019"/>
      <c r="BA44" s="2019"/>
      <c r="BB44" s="2019"/>
      <c r="BC44" s="2019"/>
      <c r="BD44" s="2019"/>
      <c r="BE44" s="2019"/>
      <c r="BF44" s="2019"/>
    </row>
    <row r="45" spans="1:60">
      <c r="A45" s="4821"/>
      <c r="B45" s="4822"/>
      <c r="C45" s="4828"/>
      <c r="D45" s="4829"/>
      <c r="E45" s="4829"/>
      <c r="F45" s="4829"/>
      <c r="G45" s="4829"/>
      <c r="H45" s="4830"/>
      <c r="I45" s="4848"/>
      <c r="J45" s="4848"/>
      <c r="K45" s="4848"/>
      <c r="L45" s="4848"/>
      <c r="M45" s="4848"/>
      <c r="N45" s="4848"/>
      <c r="O45" s="4848"/>
      <c r="P45" s="4848"/>
      <c r="Q45" s="1997"/>
      <c r="R45" s="1998"/>
      <c r="S45" s="1999"/>
      <c r="T45" s="1998"/>
      <c r="U45" s="1999"/>
      <c r="V45" s="1998"/>
      <c r="W45" s="1999"/>
      <c r="X45" s="1998"/>
      <c r="Y45" s="1999"/>
      <c r="Z45" s="1998"/>
      <c r="AA45" s="1999"/>
      <c r="AB45" s="1998"/>
      <c r="AC45" s="1999"/>
      <c r="AD45" s="1998"/>
      <c r="AE45" s="1999"/>
      <c r="AF45" s="1998"/>
      <c r="AG45" s="1999"/>
      <c r="AH45" s="1998"/>
      <c r="AI45" s="1999"/>
      <c r="AJ45" s="1998"/>
      <c r="AK45" s="1999"/>
      <c r="AL45" s="1998"/>
      <c r="AM45" s="1999"/>
      <c r="AN45" s="2002"/>
      <c r="AO45" s="2011"/>
      <c r="AP45" s="2011"/>
      <c r="AQ45" s="2011"/>
      <c r="AR45" s="2011"/>
      <c r="AS45" s="2011"/>
      <c r="AT45" s="2019"/>
      <c r="AU45" s="2019"/>
      <c r="AV45" s="2019"/>
      <c r="AW45" s="2019"/>
      <c r="AX45" s="2019"/>
      <c r="AY45" s="2019"/>
      <c r="AZ45" s="2019"/>
      <c r="BA45" s="2019"/>
      <c r="BB45" s="2019"/>
      <c r="BC45" s="2019"/>
      <c r="BD45" s="2019"/>
      <c r="BE45" s="2019"/>
      <c r="BF45" s="2019"/>
    </row>
    <row r="46" spans="1:60" ht="15" thickBot="1">
      <c r="A46" s="4823"/>
      <c r="B46" s="4824"/>
      <c r="C46" s="4840"/>
      <c r="D46" s="4841"/>
      <c r="E46" s="4841"/>
      <c r="F46" s="4841"/>
      <c r="G46" s="4841"/>
      <c r="H46" s="4842"/>
      <c r="I46" s="4849"/>
      <c r="J46" s="4849"/>
      <c r="K46" s="4849"/>
      <c r="L46" s="4849"/>
      <c r="M46" s="4849"/>
      <c r="N46" s="4849"/>
      <c r="O46" s="4849"/>
      <c r="P46" s="4849"/>
      <c r="Q46" s="2013"/>
      <c r="R46" s="2009"/>
      <c r="S46" s="2008"/>
      <c r="T46" s="2009"/>
      <c r="U46" s="2008"/>
      <c r="V46" s="2009"/>
      <c r="W46" s="2008"/>
      <c r="X46" s="2009"/>
      <c r="Y46" s="2008"/>
      <c r="Z46" s="2009"/>
      <c r="AA46" s="2008"/>
      <c r="AB46" s="2009"/>
      <c r="AC46" s="2008"/>
      <c r="AD46" s="2009"/>
      <c r="AE46" s="2008"/>
      <c r="AF46" s="2009"/>
      <c r="AG46" s="2008"/>
      <c r="AH46" s="2009"/>
      <c r="AI46" s="2008"/>
      <c r="AJ46" s="2009"/>
      <c r="AK46" s="2008"/>
      <c r="AL46" s="2009"/>
      <c r="AM46" s="2008"/>
      <c r="AN46" s="2014"/>
      <c r="AO46" s="2011"/>
      <c r="AP46" s="2011"/>
      <c r="AQ46" s="2011"/>
      <c r="AR46" s="2011"/>
      <c r="AS46" s="2011"/>
      <c r="AT46" s="2019"/>
      <c r="AU46" s="2019"/>
      <c r="AV46" s="2019"/>
      <c r="AW46" s="2019"/>
      <c r="AX46" s="2019"/>
      <c r="AY46" s="2019"/>
      <c r="AZ46" s="2019"/>
      <c r="BA46" s="2019"/>
      <c r="BB46" s="2019"/>
      <c r="BC46" s="2019"/>
      <c r="BD46" s="2019"/>
      <c r="BE46" s="2019"/>
      <c r="BF46" s="2019"/>
    </row>
    <row r="47" spans="1:60">
      <c r="A47" s="4819">
        <v>9</v>
      </c>
      <c r="B47" s="4820"/>
      <c r="C47" s="4825"/>
      <c r="D47" s="4826"/>
      <c r="E47" s="4826"/>
      <c r="F47" s="4826"/>
      <c r="G47" s="4826"/>
      <c r="H47" s="4827"/>
      <c r="I47" s="4847"/>
      <c r="J47" s="4847"/>
      <c r="K47" s="4847"/>
      <c r="L47" s="4847"/>
      <c r="M47" s="4847"/>
      <c r="N47" s="4847"/>
      <c r="O47" s="4847"/>
      <c r="P47" s="4847"/>
      <c r="Q47" s="1991"/>
      <c r="R47" s="1992"/>
      <c r="S47" s="1993"/>
      <c r="T47" s="1992"/>
      <c r="U47" s="1993"/>
      <c r="V47" s="1992"/>
      <c r="W47" s="1993"/>
      <c r="X47" s="1992"/>
      <c r="Y47" s="1993"/>
      <c r="Z47" s="1992"/>
      <c r="AA47" s="1993"/>
      <c r="AB47" s="1992"/>
      <c r="AC47" s="1993"/>
      <c r="AD47" s="1992"/>
      <c r="AE47" s="1993"/>
      <c r="AF47" s="1992"/>
      <c r="AG47" s="1993"/>
      <c r="AH47" s="1992"/>
      <c r="AI47" s="1993"/>
      <c r="AJ47" s="1992"/>
      <c r="AK47" s="1993"/>
      <c r="AL47" s="1992"/>
      <c r="AM47" s="1993"/>
      <c r="AN47" s="1996"/>
      <c r="AO47" s="2011"/>
      <c r="AP47" s="2011"/>
      <c r="AQ47" s="2011"/>
      <c r="AR47" s="2011"/>
      <c r="AS47" s="2011"/>
      <c r="AT47" s="2019"/>
      <c r="AU47" s="2019"/>
      <c r="AV47" s="2019"/>
      <c r="AW47" s="2019"/>
      <c r="AX47" s="2019"/>
      <c r="AY47" s="2019"/>
      <c r="AZ47" s="2019"/>
      <c r="BA47" s="2019"/>
      <c r="BB47" s="2019"/>
      <c r="BC47" s="2019"/>
      <c r="BD47" s="2019"/>
      <c r="BE47" s="2019"/>
      <c r="BF47" s="2019"/>
    </row>
    <row r="48" spans="1:60">
      <c r="A48" s="4821"/>
      <c r="B48" s="4822"/>
      <c r="C48" s="4832"/>
      <c r="D48" s="4833"/>
      <c r="E48" s="4833"/>
      <c r="F48" s="4833"/>
      <c r="G48" s="4833"/>
      <c r="H48" s="4834"/>
      <c r="I48" s="4848"/>
      <c r="J48" s="4848"/>
      <c r="K48" s="4848"/>
      <c r="L48" s="4848"/>
      <c r="M48" s="4848"/>
      <c r="N48" s="4848"/>
      <c r="O48" s="4848"/>
      <c r="P48" s="4848"/>
      <c r="Q48" s="1997"/>
      <c r="R48" s="1998"/>
      <c r="S48" s="1999"/>
      <c r="T48" s="1998"/>
      <c r="U48" s="1999"/>
      <c r="V48" s="1998"/>
      <c r="W48" s="1999"/>
      <c r="X48" s="1998"/>
      <c r="Y48" s="1999"/>
      <c r="Z48" s="1998"/>
      <c r="AA48" s="1999"/>
      <c r="AB48" s="1998"/>
      <c r="AC48" s="1999"/>
      <c r="AD48" s="1998"/>
      <c r="AE48" s="1999"/>
      <c r="AF48" s="1998"/>
      <c r="AG48" s="1999"/>
      <c r="AH48" s="1998"/>
      <c r="AI48" s="1999"/>
      <c r="AJ48" s="1998"/>
      <c r="AK48" s="1999"/>
      <c r="AL48" s="1998"/>
      <c r="AM48" s="1999"/>
      <c r="AN48" s="2002"/>
      <c r="AO48" s="2011"/>
      <c r="AP48" s="2011"/>
      <c r="AQ48" s="2011"/>
      <c r="AR48" s="2011"/>
      <c r="AS48" s="2011"/>
      <c r="AT48" s="2019"/>
      <c r="AU48" s="2019"/>
      <c r="AV48" s="2019"/>
      <c r="AW48" s="2019"/>
      <c r="AX48" s="2019"/>
      <c r="AY48" s="2019"/>
      <c r="AZ48" s="2019"/>
      <c r="BA48" s="2019"/>
      <c r="BB48" s="2019"/>
      <c r="BC48" s="2019"/>
      <c r="BD48" s="2019"/>
      <c r="BE48" s="2019"/>
      <c r="BF48" s="2019"/>
    </row>
    <row r="49" spans="1:58">
      <c r="A49" s="4821"/>
      <c r="B49" s="4822"/>
      <c r="C49" s="4828"/>
      <c r="D49" s="4829"/>
      <c r="E49" s="4829"/>
      <c r="F49" s="4829"/>
      <c r="G49" s="4829"/>
      <c r="H49" s="4830"/>
      <c r="I49" s="4848"/>
      <c r="J49" s="4848"/>
      <c r="K49" s="4848"/>
      <c r="L49" s="4848"/>
      <c r="M49" s="4848"/>
      <c r="N49" s="4848"/>
      <c r="O49" s="4848"/>
      <c r="P49" s="4848"/>
      <c r="Q49" s="1997"/>
      <c r="R49" s="1998"/>
      <c r="S49" s="1999"/>
      <c r="T49" s="1998"/>
      <c r="U49" s="1999"/>
      <c r="V49" s="1998"/>
      <c r="W49" s="1999"/>
      <c r="X49" s="1998"/>
      <c r="Y49" s="1999"/>
      <c r="Z49" s="1998"/>
      <c r="AA49" s="1999"/>
      <c r="AB49" s="1998"/>
      <c r="AC49" s="1999"/>
      <c r="AD49" s="1998"/>
      <c r="AE49" s="1999"/>
      <c r="AF49" s="1998"/>
      <c r="AG49" s="1999"/>
      <c r="AH49" s="1998"/>
      <c r="AI49" s="1999"/>
      <c r="AJ49" s="1998"/>
      <c r="AK49" s="1999"/>
      <c r="AL49" s="1998"/>
      <c r="AM49" s="1999"/>
      <c r="AN49" s="2002"/>
      <c r="AO49" s="2011"/>
      <c r="AP49" s="2011"/>
      <c r="AQ49" s="2011"/>
      <c r="AR49" s="2011"/>
      <c r="AS49" s="2011"/>
      <c r="AT49" s="2019"/>
      <c r="AU49" s="2019"/>
      <c r="AV49" s="2019"/>
      <c r="AW49" s="2019"/>
      <c r="AX49" s="2019"/>
      <c r="AY49" s="2019"/>
      <c r="AZ49" s="2019"/>
      <c r="BA49" s="2019"/>
      <c r="BB49" s="2019"/>
      <c r="BC49" s="2019"/>
      <c r="BD49" s="2019"/>
      <c r="BE49" s="2019"/>
      <c r="BF49" s="2019"/>
    </row>
    <row r="50" spans="1:58" ht="15" thickBot="1">
      <c r="A50" s="4823"/>
      <c r="B50" s="4824"/>
      <c r="C50" s="4840"/>
      <c r="D50" s="4841"/>
      <c r="E50" s="4841"/>
      <c r="F50" s="4841"/>
      <c r="G50" s="4841"/>
      <c r="H50" s="4842"/>
      <c r="I50" s="4849"/>
      <c r="J50" s="4849"/>
      <c r="K50" s="4849"/>
      <c r="L50" s="4849"/>
      <c r="M50" s="4849"/>
      <c r="N50" s="4849"/>
      <c r="O50" s="4849"/>
      <c r="P50" s="4849"/>
      <c r="Q50" s="2013"/>
      <c r="R50" s="2009"/>
      <c r="S50" s="2008"/>
      <c r="T50" s="2009"/>
      <c r="U50" s="2008"/>
      <c r="V50" s="2009"/>
      <c r="W50" s="2008"/>
      <c r="X50" s="2009"/>
      <c r="Y50" s="2008"/>
      <c r="Z50" s="2009"/>
      <c r="AA50" s="2008"/>
      <c r="AB50" s="2009"/>
      <c r="AC50" s="2008"/>
      <c r="AD50" s="2009"/>
      <c r="AE50" s="2008"/>
      <c r="AF50" s="2009"/>
      <c r="AG50" s="2008"/>
      <c r="AH50" s="2009"/>
      <c r="AI50" s="2008"/>
      <c r="AJ50" s="2009"/>
      <c r="AK50" s="2008"/>
      <c r="AL50" s="2009"/>
      <c r="AM50" s="2008"/>
      <c r="AN50" s="2014"/>
      <c r="AO50" s="2011"/>
      <c r="AP50" s="2011"/>
      <c r="AQ50" s="2011"/>
      <c r="AR50" s="2011"/>
      <c r="AS50" s="2011"/>
      <c r="AT50" s="2019"/>
      <c r="AU50" s="2019"/>
      <c r="AV50" s="2019"/>
      <c r="AW50" s="2019"/>
      <c r="AX50" s="2019"/>
      <c r="AY50" s="2019"/>
      <c r="AZ50" s="2019"/>
      <c r="BA50" s="2019"/>
      <c r="BB50" s="2019"/>
      <c r="BC50" s="2019"/>
      <c r="BD50" s="2019"/>
      <c r="BE50" s="2019"/>
      <c r="BF50" s="2019"/>
    </row>
    <row r="51" spans="1:58">
      <c r="A51" s="4819">
        <v>10</v>
      </c>
      <c r="B51" s="4820"/>
      <c r="C51" s="4825"/>
      <c r="D51" s="4826"/>
      <c r="E51" s="4826"/>
      <c r="F51" s="4826"/>
      <c r="G51" s="4826"/>
      <c r="H51" s="4827"/>
      <c r="I51" s="4847"/>
      <c r="J51" s="4847"/>
      <c r="K51" s="4847"/>
      <c r="L51" s="4847"/>
      <c r="M51" s="4847"/>
      <c r="N51" s="4847"/>
      <c r="O51" s="4847"/>
      <c r="P51" s="4847"/>
      <c r="Q51" s="1991"/>
      <c r="R51" s="1992"/>
      <c r="S51" s="1993"/>
      <c r="T51" s="1992"/>
      <c r="U51" s="1993"/>
      <c r="V51" s="1992"/>
      <c r="W51" s="1993"/>
      <c r="X51" s="1992"/>
      <c r="Y51" s="1993"/>
      <c r="Z51" s="1992"/>
      <c r="AA51" s="1993"/>
      <c r="AB51" s="1992"/>
      <c r="AC51" s="1993"/>
      <c r="AD51" s="1992"/>
      <c r="AE51" s="1993"/>
      <c r="AF51" s="1992"/>
      <c r="AG51" s="1993"/>
      <c r="AH51" s="1992"/>
      <c r="AI51" s="1993"/>
      <c r="AJ51" s="1992"/>
      <c r="AK51" s="1993"/>
      <c r="AL51" s="1992"/>
      <c r="AM51" s="1993"/>
      <c r="AN51" s="1996"/>
      <c r="AO51" s="2011"/>
      <c r="AP51" s="2011"/>
      <c r="AQ51" s="2011"/>
      <c r="AR51" s="2011"/>
      <c r="AS51" s="2011"/>
      <c r="AT51" s="2019"/>
      <c r="AU51" s="2019"/>
      <c r="AV51" s="2019"/>
      <c r="AW51" s="2019"/>
      <c r="AX51" s="2019"/>
      <c r="AY51" s="2019"/>
      <c r="AZ51" s="2019"/>
      <c r="BA51" s="2019"/>
      <c r="BB51" s="2019"/>
      <c r="BC51" s="2019"/>
      <c r="BD51" s="2019"/>
      <c r="BE51" s="2019"/>
      <c r="BF51" s="2019"/>
    </row>
    <row r="52" spans="1:58">
      <c r="A52" s="4821"/>
      <c r="B52" s="4822"/>
      <c r="C52" s="4832"/>
      <c r="D52" s="4833"/>
      <c r="E52" s="4833"/>
      <c r="F52" s="4833"/>
      <c r="G52" s="4833"/>
      <c r="H52" s="4834"/>
      <c r="I52" s="4848"/>
      <c r="J52" s="4848"/>
      <c r="K52" s="4848"/>
      <c r="L52" s="4848"/>
      <c r="M52" s="4848"/>
      <c r="N52" s="4848"/>
      <c r="O52" s="4848"/>
      <c r="P52" s="4848"/>
      <c r="Q52" s="1997"/>
      <c r="R52" s="1998"/>
      <c r="S52" s="1999"/>
      <c r="T52" s="1998"/>
      <c r="U52" s="1999"/>
      <c r="V52" s="1998"/>
      <c r="W52" s="1999"/>
      <c r="X52" s="1998"/>
      <c r="Y52" s="1999"/>
      <c r="Z52" s="1998"/>
      <c r="AA52" s="1999"/>
      <c r="AB52" s="1998"/>
      <c r="AC52" s="1999"/>
      <c r="AD52" s="1998"/>
      <c r="AE52" s="1999"/>
      <c r="AF52" s="1998"/>
      <c r="AG52" s="1999"/>
      <c r="AH52" s="1998"/>
      <c r="AI52" s="1999"/>
      <c r="AJ52" s="1998"/>
      <c r="AK52" s="1999"/>
      <c r="AL52" s="1998"/>
      <c r="AM52" s="1999"/>
      <c r="AN52" s="2002"/>
      <c r="AO52" s="2020"/>
      <c r="AP52" s="2020"/>
      <c r="AQ52" s="2020"/>
      <c r="AR52" s="2020"/>
      <c r="AS52" s="2020"/>
      <c r="AT52" s="2019"/>
      <c r="AU52" s="2019"/>
      <c r="AV52" s="2019"/>
      <c r="AW52" s="2019"/>
      <c r="AX52" s="2019"/>
      <c r="AY52" s="2019"/>
      <c r="AZ52" s="2019"/>
      <c r="BA52" s="2019"/>
      <c r="BB52" s="2019"/>
      <c r="BC52" s="2019"/>
      <c r="BD52" s="2019"/>
      <c r="BE52" s="2019"/>
      <c r="BF52" s="2019"/>
    </row>
    <row r="53" spans="1:58" s="1983" customFormat="1" ht="13.5" customHeight="1">
      <c r="A53" s="4821"/>
      <c r="B53" s="4822"/>
      <c r="C53" s="4828"/>
      <c r="D53" s="4829"/>
      <c r="E53" s="4829"/>
      <c r="F53" s="4829"/>
      <c r="G53" s="4829"/>
      <c r="H53" s="4830"/>
      <c r="I53" s="4848"/>
      <c r="J53" s="4848"/>
      <c r="K53" s="4848"/>
      <c r="L53" s="4848"/>
      <c r="M53" s="4848"/>
      <c r="N53" s="4848"/>
      <c r="O53" s="4848"/>
      <c r="P53" s="4848"/>
      <c r="Q53" s="1997"/>
      <c r="R53" s="1998"/>
      <c r="S53" s="1999"/>
      <c r="T53" s="1998"/>
      <c r="U53" s="1999"/>
      <c r="V53" s="1998"/>
      <c r="W53" s="1999"/>
      <c r="X53" s="1998"/>
      <c r="Y53" s="1999"/>
      <c r="Z53" s="1998"/>
      <c r="AA53" s="1999"/>
      <c r="AB53" s="1998"/>
      <c r="AC53" s="1999"/>
      <c r="AD53" s="1998"/>
      <c r="AE53" s="1999"/>
      <c r="AF53" s="1998"/>
      <c r="AG53" s="1999"/>
      <c r="AH53" s="1998"/>
      <c r="AI53" s="1999"/>
      <c r="AJ53" s="1998"/>
      <c r="AK53" s="1999"/>
      <c r="AL53" s="1998"/>
      <c r="AM53" s="1999"/>
      <c r="AN53" s="2002"/>
      <c r="AO53" s="2012"/>
      <c r="AP53" s="2012"/>
      <c r="AQ53" s="2012"/>
      <c r="AR53" s="2012"/>
      <c r="AS53" s="2012"/>
      <c r="AT53" s="2012"/>
      <c r="AU53" s="2012"/>
      <c r="AV53" s="2012"/>
      <c r="AW53" s="2012"/>
      <c r="AX53" s="2012"/>
      <c r="AY53" s="2012"/>
      <c r="AZ53" s="2012"/>
      <c r="BA53" s="2012"/>
      <c r="BB53" s="2012"/>
      <c r="BC53" s="2012"/>
      <c r="BD53" s="2012"/>
      <c r="BE53" s="2012"/>
      <c r="BF53" s="2012"/>
    </row>
    <row r="54" spans="1:58" s="1983" customFormat="1" ht="13.5" customHeight="1" thickBot="1">
      <c r="A54" s="4823"/>
      <c r="B54" s="4824"/>
      <c r="C54" s="4840"/>
      <c r="D54" s="4841"/>
      <c r="E54" s="4841"/>
      <c r="F54" s="4841"/>
      <c r="G54" s="4841"/>
      <c r="H54" s="4842"/>
      <c r="I54" s="4849"/>
      <c r="J54" s="4849"/>
      <c r="K54" s="4849"/>
      <c r="L54" s="4849"/>
      <c r="M54" s="4849"/>
      <c r="N54" s="4849"/>
      <c r="O54" s="4849"/>
      <c r="P54" s="4849"/>
      <c r="Q54" s="2013"/>
      <c r="R54" s="2009"/>
      <c r="S54" s="2008"/>
      <c r="T54" s="2009"/>
      <c r="U54" s="2008"/>
      <c r="V54" s="2009"/>
      <c r="W54" s="2008"/>
      <c r="X54" s="2009"/>
      <c r="Y54" s="2008"/>
      <c r="Z54" s="2009"/>
      <c r="AA54" s="2008"/>
      <c r="AB54" s="2009"/>
      <c r="AC54" s="2008"/>
      <c r="AD54" s="2009"/>
      <c r="AE54" s="2008"/>
      <c r="AF54" s="2009"/>
      <c r="AG54" s="2008"/>
      <c r="AH54" s="2009"/>
      <c r="AI54" s="2008"/>
      <c r="AJ54" s="2009"/>
      <c r="AK54" s="2008"/>
      <c r="AL54" s="2009"/>
      <c r="AM54" s="2008"/>
      <c r="AN54" s="2014"/>
      <c r="AO54" s="2012"/>
      <c r="AP54" s="2012"/>
      <c r="AQ54" s="2012"/>
      <c r="AR54" s="2012"/>
      <c r="AS54" s="2012"/>
      <c r="AT54" s="2012"/>
      <c r="AU54" s="2012"/>
      <c r="AV54" s="2012"/>
      <c r="AW54" s="2012"/>
      <c r="AX54" s="2012"/>
      <c r="AY54" s="2012"/>
      <c r="AZ54" s="2012"/>
      <c r="BA54" s="2012"/>
      <c r="BB54" s="2012"/>
      <c r="BC54" s="2012"/>
      <c r="BD54" s="2012"/>
      <c r="BE54" s="2012"/>
      <c r="BF54" s="2012"/>
    </row>
    <row r="55" spans="1:58" s="1983" customFormat="1" ht="13.5" customHeight="1">
      <c r="A55" s="4819">
        <v>11</v>
      </c>
      <c r="B55" s="4820"/>
      <c r="C55" s="4825"/>
      <c r="D55" s="4826"/>
      <c r="E55" s="4826"/>
      <c r="F55" s="4826"/>
      <c r="G55" s="4826"/>
      <c r="H55" s="4827"/>
      <c r="I55" s="4847"/>
      <c r="J55" s="4847"/>
      <c r="K55" s="4847"/>
      <c r="L55" s="4847"/>
      <c r="M55" s="4847"/>
      <c r="N55" s="4847"/>
      <c r="O55" s="4847"/>
      <c r="P55" s="4847"/>
      <c r="Q55" s="1991"/>
      <c r="R55" s="1992"/>
      <c r="S55" s="1993"/>
      <c r="T55" s="1992"/>
      <c r="U55" s="1993"/>
      <c r="V55" s="1992"/>
      <c r="W55" s="1993"/>
      <c r="X55" s="1992"/>
      <c r="Y55" s="1993"/>
      <c r="Z55" s="1992"/>
      <c r="AA55" s="1993"/>
      <c r="AB55" s="1992"/>
      <c r="AC55" s="1993"/>
      <c r="AD55" s="1992"/>
      <c r="AE55" s="1993"/>
      <c r="AF55" s="1992"/>
      <c r="AG55" s="1993"/>
      <c r="AH55" s="1992"/>
      <c r="AI55" s="1993"/>
      <c r="AJ55" s="1992"/>
      <c r="AK55" s="1993"/>
      <c r="AL55" s="1992"/>
      <c r="AM55" s="1993"/>
      <c r="AN55" s="1996"/>
      <c r="AO55" s="2012"/>
      <c r="AP55" s="2012"/>
      <c r="AQ55" s="2012"/>
      <c r="AR55" s="2012"/>
      <c r="AS55" s="2012"/>
      <c r="AT55" s="2012"/>
      <c r="AU55" s="2012"/>
      <c r="AV55" s="2012"/>
      <c r="AW55" s="2012"/>
      <c r="AX55" s="2012"/>
      <c r="AY55" s="2012"/>
      <c r="AZ55" s="2012"/>
      <c r="BA55" s="2012"/>
      <c r="BB55" s="2012"/>
      <c r="BC55" s="2012"/>
      <c r="BD55" s="2012"/>
      <c r="BE55" s="2012"/>
      <c r="BF55" s="2012"/>
    </row>
    <row r="56" spans="1:58">
      <c r="A56" s="4821"/>
      <c r="B56" s="4822"/>
      <c r="C56" s="4832"/>
      <c r="D56" s="4833"/>
      <c r="E56" s="4833"/>
      <c r="F56" s="4833"/>
      <c r="G56" s="4833"/>
      <c r="H56" s="4834"/>
      <c r="I56" s="4848"/>
      <c r="J56" s="4848"/>
      <c r="K56" s="4848"/>
      <c r="L56" s="4848"/>
      <c r="M56" s="4848"/>
      <c r="N56" s="4848"/>
      <c r="O56" s="4848"/>
      <c r="P56" s="4848"/>
      <c r="Q56" s="1997"/>
      <c r="R56" s="1998"/>
      <c r="S56" s="1999"/>
      <c r="T56" s="1998"/>
      <c r="U56" s="1999"/>
      <c r="V56" s="1998"/>
      <c r="W56" s="1999"/>
      <c r="X56" s="1998"/>
      <c r="Y56" s="1999"/>
      <c r="Z56" s="1998"/>
      <c r="AA56" s="1999"/>
      <c r="AB56" s="1998"/>
      <c r="AC56" s="1999"/>
      <c r="AD56" s="1998"/>
      <c r="AE56" s="1999"/>
      <c r="AF56" s="1998"/>
      <c r="AG56" s="1999"/>
      <c r="AH56" s="1998"/>
      <c r="AI56" s="1999"/>
      <c r="AJ56" s="1998"/>
      <c r="AK56" s="1999"/>
      <c r="AL56" s="1998"/>
      <c r="AM56" s="1999"/>
      <c r="AN56" s="2002"/>
      <c r="AO56" s="2019"/>
      <c r="AP56" s="2019"/>
      <c r="AQ56" s="2019"/>
      <c r="AR56" s="2019"/>
      <c r="AS56" s="2019"/>
      <c r="AT56" s="2019"/>
      <c r="AU56" s="2019"/>
      <c r="AV56" s="2019"/>
      <c r="AW56" s="2019"/>
      <c r="AX56" s="2019"/>
      <c r="AY56" s="2019"/>
      <c r="AZ56" s="2019"/>
      <c r="BA56" s="2019"/>
      <c r="BB56" s="2019"/>
      <c r="BC56" s="2019"/>
      <c r="BD56" s="2019"/>
      <c r="BE56" s="2019"/>
      <c r="BF56" s="2019"/>
    </row>
    <row r="57" spans="1:58">
      <c r="A57" s="4821"/>
      <c r="B57" s="4822"/>
      <c r="C57" s="4828"/>
      <c r="D57" s="4829"/>
      <c r="E57" s="4829"/>
      <c r="F57" s="4829"/>
      <c r="G57" s="4829"/>
      <c r="H57" s="4830"/>
      <c r="I57" s="4848"/>
      <c r="J57" s="4848"/>
      <c r="K57" s="4848"/>
      <c r="L57" s="4848"/>
      <c r="M57" s="4848"/>
      <c r="N57" s="4848"/>
      <c r="O57" s="4848"/>
      <c r="P57" s="4848"/>
      <c r="Q57" s="1997"/>
      <c r="R57" s="1998"/>
      <c r="S57" s="1999"/>
      <c r="T57" s="1998"/>
      <c r="U57" s="1999"/>
      <c r="V57" s="1998"/>
      <c r="W57" s="1999"/>
      <c r="X57" s="1998"/>
      <c r="Y57" s="1999"/>
      <c r="Z57" s="1998"/>
      <c r="AA57" s="1999"/>
      <c r="AB57" s="1998"/>
      <c r="AC57" s="1999"/>
      <c r="AD57" s="1998"/>
      <c r="AE57" s="1999"/>
      <c r="AF57" s="1998"/>
      <c r="AG57" s="1999"/>
      <c r="AH57" s="1998"/>
      <c r="AI57" s="1999"/>
      <c r="AJ57" s="1998"/>
      <c r="AK57" s="1999"/>
      <c r="AL57" s="1998"/>
      <c r="AM57" s="1999"/>
      <c r="AN57" s="2002"/>
      <c r="AO57" s="2019"/>
      <c r="AP57" s="2019"/>
      <c r="AQ57" s="2019"/>
      <c r="AR57" s="2019"/>
      <c r="AS57" s="2019"/>
      <c r="AT57" s="2019"/>
      <c r="AU57" s="2019"/>
      <c r="AV57" s="2019"/>
      <c r="AW57" s="2019"/>
      <c r="AX57" s="2019"/>
      <c r="AY57" s="2019"/>
      <c r="AZ57" s="2019"/>
      <c r="BA57" s="2019"/>
      <c r="BB57" s="2019"/>
      <c r="BC57" s="2019"/>
      <c r="BD57" s="2019"/>
      <c r="BE57" s="2019"/>
      <c r="BF57" s="2019"/>
    </row>
    <row r="58" spans="1:58" ht="15" thickBot="1">
      <c r="A58" s="4823"/>
      <c r="B58" s="4824"/>
      <c r="C58" s="4840"/>
      <c r="D58" s="4841"/>
      <c r="E58" s="4841"/>
      <c r="F58" s="4841"/>
      <c r="G58" s="4841"/>
      <c r="H58" s="4842"/>
      <c r="I58" s="4849"/>
      <c r="J58" s="4849"/>
      <c r="K58" s="4849"/>
      <c r="L58" s="4849"/>
      <c r="M58" s="4849"/>
      <c r="N58" s="4849"/>
      <c r="O58" s="4849"/>
      <c r="P58" s="4849"/>
      <c r="Q58" s="2013"/>
      <c r="R58" s="2009"/>
      <c r="S58" s="2008"/>
      <c r="T58" s="2009"/>
      <c r="U58" s="2008"/>
      <c r="V58" s="2009"/>
      <c r="W58" s="2008"/>
      <c r="X58" s="2009"/>
      <c r="Y58" s="2008"/>
      <c r="Z58" s="2009"/>
      <c r="AA58" s="2008"/>
      <c r="AB58" s="2009"/>
      <c r="AC58" s="2008"/>
      <c r="AD58" s="2009"/>
      <c r="AE58" s="2008"/>
      <c r="AF58" s="2009"/>
      <c r="AG58" s="2008"/>
      <c r="AH58" s="2009"/>
      <c r="AI58" s="2008"/>
      <c r="AJ58" s="2009"/>
      <c r="AK58" s="2008"/>
      <c r="AL58" s="2009"/>
      <c r="AM58" s="2008"/>
      <c r="AN58" s="2014"/>
    </row>
    <row r="59" spans="1:58">
      <c r="A59" s="4819">
        <v>12</v>
      </c>
      <c r="B59" s="4820"/>
      <c r="C59" s="4825"/>
      <c r="D59" s="4826"/>
      <c r="E59" s="4826"/>
      <c r="F59" s="4826"/>
      <c r="G59" s="4826"/>
      <c r="H59" s="4827"/>
      <c r="I59" s="4847"/>
      <c r="J59" s="4847"/>
      <c r="K59" s="4847"/>
      <c r="L59" s="4847"/>
      <c r="M59" s="4847"/>
      <c r="N59" s="4847"/>
      <c r="O59" s="4847"/>
      <c r="P59" s="4847"/>
      <c r="Q59" s="1997"/>
      <c r="R59" s="1998"/>
      <c r="S59" s="1999"/>
      <c r="T59" s="1998"/>
      <c r="U59" s="1999"/>
      <c r="V59" s="1998"/>
      <c r="W59" s="1999"/>
      <c r="X59" s="1998"/>
      <c r="Y59" s="1999"/>
      <c r="Z59" s="1998"/>
      <c r="AA59" s="1999"/>
      <c r="AB59" s="1998"/>
      <c r="AC59" s="1999"/>
      <c r="AD59" s="1998"/>
      <c r="AE59" s="1999"/>
      <c r="AF59" s="1998"/>
      <c r="AG59" s="1999"/>
      <c r="AH59" s="1998"/>
      <c r="AI59" s="1999"/>
      <c r="AJ59" s="1998"/>
      <c r="AK59" s="1999"/>
      <c r="AL59" s="1998"/>
      <c r="AM59" s="1999"/>
      <c r="AN59" s="2002"/>
    </row>
    <row r="60" spans="1:58">
      <c r="A60" s="4821"/>
      <c r="B60" s="4822"/>
      <c r="C60" s="4832"/>
      <c r="D60" s="4833"/>
      <c r="E60" s="4833"/>
      <c r="F60" s="4833"/>
      <c r="G60" s="4833"/>
      <c r="H60" s="4834"/>
      <c r="I60" s="4848"/>
      <c r="J60" s="4848"/>
      <c r="K60" s="4848"/>
      <c r="L60" s="4848"/>
      <c r="M60" s="4848"/>
      <c r="N60" s="4848"/>
      <c r="O60" s="4848"/>
      <c r="P60" s="4848"/>
      <c r="Q60" s="1997"/>
      <c r="R60" s="1998"/>
      <c r="S60" s="1999"/>
      <c r="T60" s="1998"/>
      <c r="U60" s="1999"/>
      <c r="V60" s="1998"/>
      <c r="W60" s="1999"/>
      <c r="X60" s="1998"/>
      <c r="Y60" s="1999"/>
      <c r="Z60" s="1998"/>
      <c r="AA60" s="1999"/>
      <c r="AB60" s="1998"/>
      <c r="AC60" s="1999"/>
      <c r="AD60" s="1998"/>
      <c r="AE60" s="1999"/>
      <c r="AF60" s="1998"/>
      <c r="AG60" s="1999"/>
      <c r="AH60" s="1998"/>
      <c r="AI60" s="1999"/>
      <c r="AJ60" s="1998"/>
      <c r="AK60" s="1999"/>
      <c r="AL60" s="1998"/>
      <c r="AM60" s="1999"/>
      <c r="AN60" s="2002"/>
    </row>
    <row r="61" spans="1:58">
      <c r="A61" s="4821"/>
      <c r="B61" s="4822"/>
      <c r="C61" s="4828"/>
      <c r="D61" s="4829"/>
      <c r="E61" s="4829"/>
      <c r="F61" s="4829"/>
      <c r="G61" s="4829"/>
      <c r="H61" s="4830"/>
      <c r="I61" s="4848"/>
      <c r="J61" s="4848"/>
      <c r="K61" s="4848"/>
      <c r="L61" s="4848"/>
      <c r="M61" s="4848"/>
      <c r="N61" s="4848"/>
      <c r="O61" s="4848"/>
      <c r="P61" s="4848"/>
      <c r="Q61" s="1997"/>
      <c r="R61" s="1998"/>
      <c r="S61" s="1999"/>
      <c r="T61" s="1998"/>
      <c r="U61" s="1999"/>
      <c r="V61" s="1998"/>
      <c r="W61" s="1999"/>
      <c r="X61" s="1998"/>
      <c r="Y61" s="1999"/>
      <c r="Z61" s="1998"/>
      <c r="AA61" s="1999"/>
      <c r="AB61" s="1998"/>
      <c r="AC61" s="1999"/>
      <c r="AD61" s="1998"/>
      <c r="AE61" s="1999"/>
      <c r="AF61" s="1998"/>
      <c r="AG61" s="1999"/>
      <c r="AH61" s="1998"/>
      <c r="AI61" s="1999"/>
      <c r="AJ61" s="1998"/>
      <c r="AK61" s="1999"/>
      <c r="AL61" s="1998"/>
      <c r="AM61" s="1999"/>
      <c r="AN61" s="2002"/>
    </row>
    <row r="62" spans="1:58" ht="15" thickBot="1">
      <c r="A62" s="4823"/>
      <c r="B62" s="4824"/>
      <c r="C62" s="4840"/>
      <c r="D62" s="4841"/>
      <c r="E62" s="4841"/>
      <c r="F62" s="4841"/>
      <c r="G62" s="4841"/>
      <c r="H62" s="4842"/>
      <c r="I62" s="4849"/>
      <c r="J62" s="4849"/>
      <c r="K62" s="4849"/>
      <c r="L62" s="4849"/>
      <c r="M62" s="4849"/>
      <c r="N62" s="4849"/>
      <c r="O62" s="4849"/>
      <c r="P62" s="4849"/>
      <c r="Q62" s="2013"/>
      <c r="R62" s="2009"/>
      <c r="S62" s="2008"/>
      <c r="T62" s="2009"/>
      <c r="U62" s="2008"/>
      <c r="V62" s="2009"/>
      <c r="W62" s="2008"/>
      <c r="X62" s="2009"/>
      <c r="Y62" s="2008"/>
      <c r="Z62" s="2009"/>
      <c r="AA62" s="2008"/>
      <c r="AB62" s="2009"/>
      <c r="AC62" s="2008"/>
      <c r="AD62" s="2009"/>
      <c r="AE62" s="2008"/>
      <c r="AF62" s="2009"/>
      <c r="AG62" s="2008"/>
      <c r="AH62" s="2009"/>
      <c r="AI62" s="2008"/>
      <c r="AJ62" s="2009"/>
      <c r="AK62" s="2008"/>
      <c r="AL62" s="2009"/>
      <c r="AM62" s="2008"/>
      <c r="AN62" s="2014"/>
    </row>
    <row r="63" spans="1:58">
      <c r="A63" s="4819">
        <v>13</v>
      </c>
      <c r="B63" s="4820"/>
      <c r="C63" s="4825"/>
      <c r="D63" s="4826"/>
      <c r="E63" s="4826"/>
      <c r="F63" s="4826"/>
      <c r="G63" s="4826"/>
      <c r="H63" s="4827"/>
      <c r="I63" s="4847"/>
      <c r="J63" s="4847"/>
      <c r="K63" s="4847"/>
      <c r="L63" s="4847"/>
      <c r="M63" s="4847"/>
      <c r="N63" s="4847"/>
      <c r="O63" s="4847"/>
      <c r="P63" s="4847"/>
      <c r="Q63" s="1997"/>
      <c r="R63" s="1998"/>
      <c r="S63" s="1999"/>
      <c r="T63" s="1998"/>
      <c r="U63" s="1999"/>
      <c r="V63" s="1998"/>
      <c r="W63" s="1999"/>
      <c r="X63" s="1998"/>
      <c r="Y63" s="1999"/>
      <c r="Z63" s="1998"/>
      <c r="AA63" s="1999"/>
      <c r="AB63" s="1998"/>
      <c r="AC63" s="1999"/>
      <c r="AD63" s="1998"/>
      <c r="AE63" s="1999"/>
      <c r="AF63" s="1998"/>
      <c r="AG63" s="1999"/>
      <c r="AH63" s="1998"/>
      <c r="AI63" s="1999"/>
      <c r="AJ63" s="1998"/>
      <c r="AK63" s="1999"/>
      <c r="AL63" s="1998"/>
      <c r="AM63" s="1999"/>
      <c r="AN63" s="2002"/>
    </row>
    <row r="64" spans="1:58">
      <c r="A64" s="4821"/>
      <c r="B64" s="4822"/>
      <c r="C64" s="4832"/>
      <c r="D64" s="4833"/>
      <c r="E64" s="4833"/>
      <c r="F64" s="4833"/>
      <c r="G64" s="4833"/>
      <c r="H64" s="4834"/>
      <c r="I64" s="4848"/>
      <c r="J64" s="4848"/>
      <c r="K64" s="4848"/>
      <c r="L64" s="4848"/>
      <c r="M64" s="4848"/>
      <c r="N64" s="4848"/>
      <c r="O64" s="4848"/>
      <c r="P64" s="4848"/>
      <c r="Q64" s="1997"/>
      <c r="R64" s="1998"/>
      <c r="S64" s="1999"/>
      <c r="T64" s="1998"/>
      <c r="U64" s="1999"/>
      <c r="V64" s="1998"/>
      <c r="W64" s="1999"/>
      <c r="X64" s="1998"/>
      <c r="Y64" s="1999"/>
      <c r="Z64" s="1998"/>
      <c r="AA64" s="1999"/>
      <c r="AB64" s="1998"/>
      <c r="AC64" s="1999"/>
      <c r="AD64" s="1998"/>
      <c r="AE64" s="1999"/>
      <c r="AF64" s="1998"/>
      <c r="AG64" s="1999"/>
      <c r="AH64" s="1998"/>
      <c r="AI64" s="1999"/>
      <c r="AJ64" s="1998"/>
      <c r="AK64" s="1999"/>
      <c r="AL64" s="1998"/>
      <c r="AM64" s="1999"/>
      <c r="AN64" s="2002"/>
    </row>
    <row r="65" spans="1:40">
      <c r="A65" s="4821"/>
      <c r="B65" s="4822"/>
      <c r="C65" s="4828"/>
      <c r="D65" s="4829"/>
      <c r="E65" s="4829"/>
      <c r="F65" s="4829"/>
      <c r="G65" s="4829"/>
      <c r="H65" s="4830"/>
      <c r="I65" s="4848"/>
      <c r="J65" s="4848"/>
      <c r="K65" s="4848"/>
      <c r="L65" s="4848"/>
      <c r="M65" s="4848"/>
      <c r="N65" s="4848"/>
      <c r="O65" s="4848"/>
      <c r="P65" s="4848"/>
      <c r="Q65" s="1997"/>
      <c r="R65" s="1998"/>
      <c r="S65" s="1999"/>
      <c r="T65" s="1998"/>
      <c r="U65" s="1999"/>
      <c r="V65" s="1998"/>
      <c r="W65" s="1999"/>
      <c r="X65" s="1998"/>
      <c r="Y65" s="1999"/>
      <c r="Z65" s="1998"/>
      <c r="AA65" s="1999"/>
      <c r="AB65" s="1998"/>
      <c r="AC65" s="1999"/>
      <c r="AD65" s="1998"/>
      <c r="AE65" s="1999"/>
      <c r="AF65" s="1998"/>
      <c r="AG65" s="1999"/>
      <c r="AH65" s="1998"/>
      <c r="AI65" s="1999"/>
      <c r="AJ65" s="1998"/>
      <c r="AK65" s="1999"/>
      <c r="AL65" s="1998"/>
      <c r="AM65" s="1999"/>
      <c r="AN65" s="2002"/>
    </row>
    <row r="66" spans="1:40" ht="15" thickBot="1">
      <c r="A66" s="4823"/>
      <c r="B66" s="4824"/>
      <c r="C66" s="4840"/>
      <c r="D66" s="4841"/>
      <c r="E66" s="4841"/>
      <c r="F66" s="4841"/>
      <c r="G66" s="4841"/>
      <c r="H66" s="4842"/>
      <c r="I66" s="4849"/>
      <c r="J66" s="4849"/>
      <c r="K66" s="4849"/>
      <c r="L66" s="4849"/>
      <c r="M66" s="4849"/>
      <c r="N66" s="4849"/>
      <c r="O66" s="4849"/>
      <c r="P66" s="4849"/>
      <c r="Q66" s="2013"/>
      <c r="R66" s="2009"/>
      <c r="S66" s="2008"/>
      <c r="T66" s="2009"/>
      <c r="U66" s="2008"/>
      <c r="V66" s="2009"/>
      <c r="W66" s="2008"/>
      <c r="X66" s="2009"/>
      <c r="Y66" s="2008"/>
      <c r="Z66" s="2009"/>
      <c r="AA66" s="2008"/>
      <c r="AB66" s="2009"/>
      <c r="AC66" s="2008"/>
      <c r="AD66" s="2009"/>
      <c r="AE66" s="2008"/>
      <c r="AF66" s="2009"/>
      <c r="AG66" s="2008"/>
      <c r="AH66" s="2009"/>
      <c r="AI66" s="2008"/>
      <c r="AJ66" s="2009"/>
      <c r="AK66" s="2008"/>
      <c r="AL66" s="2009"/>
      <c r="AM66" s="2008"/>
      <c r="AN66" s="2014"/>
    </row>
    <row r="67" spans="1:40">
      <c r="A67" s="4819">
        <v>14</v>
      </c>
      <c r="B67" s="4820"/>
      <c r="C67" s="4825"/>
      <c r="D67" s="4826"/>
      <c r="E67" s="4826"/>
      <c r="F67" s="4826"/>
      <c r="G67" s="4826"/>
      <c r="H67" s="4827"/>
      <c r="I67" s="4847"/>
      <c r="J67" s="4847"/>
      <c r="K67" s="4847"/>
      <c r="L67" s="4847"/>
      <c r="M67" s="4847"/>
      <c r="N67" s="4847"/>
      <c r="O67" s="4847"/>
      <c r="P67" s="4847"/>
      <c r="Q67" s="1997"/>
      <c r="R67" s="1998"/>
      <c r="S67" s="1999"/>
      <c r="T67" s="1998"/>
      <c r="U67" s="1999"/>
      <c r="V67" s="1998"/>
      <c r="W67" s="1999"/>
      <c r="X67" s="1998"/>
      <c r="Y67" s="1999"/>
      <c r="Z67" s="1998"/>
      <c r="AA67" s="1999"/>
      <c r="AB67" s="1998"/>
      <c r="AC67" s="1999"/>
      <c r="AD67" s="1998"/>
      <c r="AE67" s="1999"/>
      <c r="AF67" s="1998"/>
      <c r="AG67" s="1999"/>
      <c r="AH67" s="1998"/>
      <c r="AI67" s="1999"/>
      <c r="AJ67" s="1998"/>
      <c r="AK67" s="1999"/>
      <c r="AL67" s="1998"/>
      <c r="AM67" s="1999"/>
      <c r="AN67" s="2002"/>
    </row>
    <row r="68" spans="1:40">
      <c r="A68" s="4821"/>
      <c r="B68" s="4822"/>
      <c r="C68" s="4832"/>
      <c r="D68" s="4833"/>
      <c r="E68" s="4833"/>
      <c r="F68" s="4833"/>
      <c r="G68" s="4833"/>
      <c r="H68" s="4834"/>
      <c r="I68" s="4848"/>
      <c r="J68" s="4848"/>
      <c r="K68" s="4848"/>
      <c r="L68" s="4848"/>
      <c r="M68" s="4848"/>
      <c r="N68" s="4848"/>
      <c r="O68" s="4848"/>
      <c r="P68" s="4848"/>
      <c r="Q68" s="1997"/>
      <c r="R68" s="1998"/>
      <c r="S68" s="1999"/>
      <c r="T68" s="1998"/>
      <c r="U68" s="1999"/>
      <c r="V68" s="1998"/>
      <c r="W68" s="1999"/>
      <c r="X68" s="1998"/>
      <c r="Y68" s="1999"/>
      <c r="Z68" s="1998"/>
      <c r="AA68" s="1999"/>
      <c r="AB68" s="1998"/>
      <c r="AC68" s="1999"/>
      <c r="AD68" s="1998"/>
      <c r="AE68" s="1999"/>
      <c r="AF68" s="1998"/>
      <c r="AG68" s="1999"/>
      <c r="AH68" s="1998"/>
      <c r="AI68" s="1999"/>
      <c r="AJ68" s="1998"/>
      <c r="AK68" s="1999"/>
      <c r="AL68" s="1998"/>
      <c r="AM68" s="1999"/>
      <c r="AN68" s="2002"/>
    </row>
    <row r="69" spans="1:40">
      <c r="A69" s="4821"/>
      <c r="B69" s="4822"/>
      <c r="C69" s="4828"/>
      <c r="D69" s="4829"/>
      <c r="E69" s="4829"/>
      <c r="F69" s="4829"/>
      <c r="G69" s="4829"/>
      <c r="H69" s="4830"/>
      <c r="I69" s="4848"/>
      <c r="J69" s="4848"/>
      <c r="K69" s="4848"/>
      <c r="L69" s="4848"/>
      <c r="M69" s="4848"/>
      <c r="N69" s="4848"/>
      <c r="O69" s="4848"/>
      <c r="P69" s="4848"/>
      <c r="Q69" s="1997"/>
      <c r="R69" s="1998"/>
      <c r="S69" s="1999"/>
      <c r="T69" s="1998"/>
      <c r="U69" s="1999"/>
      <c r="V69" s="1998"/>
      <c r="W69" s="1999"/>
      <c r="X69" s="1998"/>
      <c r="Y69" s="1999"/>
      <c r="Z69" s="1998"/>
      <c r="AA69" s="1999"/>
      <c r="AB69" s="1998"/>
      <c r="AC69" s="1999"/>
      <c r="AD69" s="1998"/>
      <c r="AE69" s="1999"/>
      <c r="AF69" s="1998"/>
      <c r="AG69" s="1999"/>
      <c r="AH69" s="1998"/>
      <c r="AI69" s="1999"/>
      <c r="AJ69" s="1998"/>
      <c r="AK69" s="1999"/>
      <c r="AL69" s="1998"/>
      <c r="AM69" s="1999"/>
      <c r="AN69" s="2002"/>
    </row>
    <row r="70" spans="1:40" ht="15" thickBot="1">
      <c r="A70" s="4823"/>
      <c r="B70" s="4824"/>
      <c r="C70" s="4840"/>
      <c r="D70" s="4841"/>
      <c r="E70" s="4841"/>
      <c r="F70" s="4841"/>
      <c r="G70" s="4841"/>
      <c r="H70" s="4842"/>
      <c r="I70" s="4849"/>
      <c r="J70" s="4849"/>
      <c r="K70" s="4849"/>
      <c r="L70" s="4849"/>
      <c r="M70" s="4849"/>
      <c r="N70" s="4849"/>
      <c r="O70" s="4849"/>
      <c r="P70" s="4849"/>
      <c r="Q70" s="2013"/>
      <c r="R70" s="2009"/>
      <c r="S70" s="2008"/>
      <c r="T70" s="2009"/>
      <c r="U70" s="2008"/>
      <c r="V70" s="2009"/>
      <c r="W70" s="2008"/>
      <c r="X70" s="2009"/>
      <c r="Y70" s="2008"/>
      <c r="Z70" s="2009"/>
      <c r="AA70" s="2008"/>
      <c r="AB70" s="2009"/>
      <c r="AC70" s="2008"/>
      <c r="AD70" s="2009"/>
      <c r="AE70" s="2008"/>
      <c r="AF70" s="2009"/>
      <c r="AG70" s="2008"/>
      <c r="AH70" s="2009"/>
      <c r="AI70" s="2008"/>
      <c r="AJ70" s="2009"/>
      <c r="AK70" s="2008"/>
      <c r="AL70" s="2009"/>
      <c r="AM70" s="2008"/>
      <c r="AN70" s="2014"/>
    </row>
    <row r="71" spans="1:40">
      <c r="A71" s="4819">
        <v>15</v>
      </c>
      <c r="B71" s="4820"/>
      <c r="C71" s="4825"/>
      <c r="D71" s="4826"/>
      <c r="E71" s="4826"/>
      <c r="F71" s="4826"/>
      <c r="G71" s="4826"/>
      <c r="H71" s="4827"/>
      <c r="I71" s="4847"/>
      <c r="J71" s="4847"/>
      <c r="K71" s="4847"/>
      <c r="L71" s="4847"/>
      <c r="M71" s="4847"/>
      <c r="N71" s="4847"/>
      <c r="O71" s="4847"/>
      <c r="P71" s="4847"/>
      <c r="Q71" s="1997"/>
      <c r="R71" s="1998"/>
      <c r="S71" s="1999"/>
      <c r="T71" s="1998"/>
      <c r="U71" s="1999"/>
      <c r="V71" s="1998"/>
      <c r="W71" s="1999"/>
      <c r="X71" s="1998"/>
      <c r="Y71" s="1999"/>
      <c r="Z71" s="1998"/>
      <c r="AA71" s="1999"/>
      <c r="AB71" s="1998"/>
      <c r="AC71" s="1999"/>
      <c r="AD71" s="1998"/>
      <c r="AE71" s="1999"/>
      <c r="AF71" s="1998"/>
      <c r="AG71" s="1999"/>
      <c r="AH71" s="1998"/>
      <c r="AI71" s="1999"/>
      <c r="AJ71" s="1998"/>
      <c r="AK71" s="1999"/>
      <c r="AL71" s="1998"/>
      <c r="AM71" s="1999"/>
      <c r="AN71" s="2002"/>
    </row>
    <row r="72" spans="1:40">
      <c r="A72" s="4821"/>
      <c r="B72" s="4822"/>
      <c r="C72" s="4832"/>
      <c r="D72" s="4833"/>
      <c r="E72" s="4833"/>
      <c r="F72" s="4833"/>
      <c r="G72" s="4833"/>
      <c r="H72" s="4834"/>
      <c r="I72" s="4848"/>
      <c r="J72" s="4848"/>
      <c r="K72" s="4848"/>
      <c r="L72" s="4848"/>
      <c r="M72" s="4848"/>
      <c r="N72" s="4848"/>
      <c r="O72" s="4848"/>
      <c r="P72" s="4848"/>
      <c r="Q72" s="1997"/>
      <c r="R72" s="1998"/>
      <c r="S72" s="1999"/>
      <c r="T72" s="1998"/>
      <c r="U72" s="1999"/>
      <c r="V72" s="1998"/>
      <c r="W72" s="1999"/>
      <c r="X72" s="1998"/>
      <c r="Y72" s="1999"/>
      <c r="Z72" s="1998"/>
      <c r="AA72" s="1999"/>
      <c r="AB72" s="1998"/>
      <c r="AC72" s="1999"/>
      <c r="AD72" s="1998"/>
      <c r="AE72" s="1999"/>
      <c r="AF72" s="1998"/>
      <c r="AG72" s="1999"/>
      <c r="AH72" s="1998"/>
      <c r="AI72" s="1999"/>
      <c r="AJ72" s="1998"/>
      <c r="AK72" s="1999"/>
      <c r="AL72" s="1998"/>
      <c r="AM72" s="1999"/>
      <c r="AN72" s="2002"/>
    </row>
    <row r="73" spans="1:40">
      <c r="A73" s="4821"/>
      <c r="B73" s="4822"/>
      <c r="C73" s="4828"/>
      <c r="D73" s="4829"/>
      <c r="E73" s="4829"/>
      <c r="F73" s="4829"/>
      <c r="G73" s="4829"/>
      <c r="H73" s="4830"/>
      <c r="I73" s="4848"/>
      <c r="J73" s="4848"/>
      <c r="K73" s="4848"/>
      <c r="L73" s="4848"/>
      <c r="M73" s="4848"/>
      <c r="N73" s="4848"/>
      <c r="O73" s="4848"/>
      <c r="P73" s="4848"/>
      <c r="Q73" s="1997"/>
      <c r="R73" s="1998"/>
      <c r="S73" s="1999"/>
      <c r="T73" s="1998"/>
      <c r="U73" s="1999"/>
      <c r="V73" s="1998"/>
      <c r="W73" s="1999"/>
      <c r="X73" s="1998"/>
      <c r="Y73" s="1999"/>
      <c r="Z73" s="1998"/>
      <c r="AA73" s="1999"/>
      <c r="AB73" s="1998"/>
      <c r="AC73" s="1999"/>
      <c r="AD73" s="1998"/>
      <c r="AE73" s="1999"/>
      <c r="AF73" s="1998"/>
      <c r="AG73" s="1999"/>
      <c r="AH73" s="1998"/>
      <c r="AI73" s="1999"/>
      <c r="AJ73" s="1998"/>
      <c r="AK73" s="1999"/>
      <c r="AL73" s="1998"/>
      <c r="AM73" s="1999"/>
      <c r="AN73" s="2002"/>
    </row>
    <row r="74" spans="1:40" ht="15" thickBot="1">
      <c r="A74" s="4823"/>
      <c r="B74" s="4824"/>
      <c r="C74" s="4840"/>
      <c r="D74" s="4841"/>
      <c r="E74" s="4841"/>
      <c r="F74" s="4841"/>
      <c r="G74" s="4841"/>
      <c r="H74" s="4842"/>
      <c r="I74" s="4849"/>
      <c r="J74" s="4849"/>
      <c r="K74" s="4849"/>
      <c r="L74" s="4849"/>
      <c r="M74" s="4849"/>
      <c r="N74" s="4849"/>
      <c r="O74" s="4849"/>
      <c r="P74" s="4849"/>
      <c r="Q74" s="2013"/>
      <c r="R74" s="2009"/>
      <c r="S74" s="2008"/>
      <c r="T74" s="2009"/>
      <c r="U74" s="2008"/>
      <c r="V74" s="2009"/>
      <c r="W74" s="2008"/>
      <c r="X74" s="2009"/>
      <c r="Y74" s="2008"/>
      <c r="Z74" s="2009"/>
      <c r="AA74" s="2008"/>
      <c r="AB74" s="2009"/>
      <c r="AC74" s="2008"/>
      <c r="AD74" s="2009"/>
      <c r="AE74" s="2008"/>
      <c r="AF74" s="2009"/>
      <c r="AG74" s="2008"/>
      <c r="AH74" s="2009"/>
      <c r="AI74" s="2008"/>
      <c r="AJ74" s="2009"/>
      <c r="AK74" s="2008"/>
      <c r="AL74" s="2009"/>
      <c r="AM74" s="2008"/>
      <c r="AN74" s="2014"/>
    </row>
    <row r="75" spans="1:40">
      <c r="A75" s="4819">
        <v>16</v>
      </c>
      <c r="B75" s="4820"/>
      <c r="C75" s="4825"/>
      <c r="D75" s="4826"/>
      <c r="E75" s="4826"/>
      <c r="F75" s="4826"/>
      <c r="G75" s="4826"/>
      <c r="H75" s="4827"/>
      <c r="I75" s="4847"/>
      <c r="J75" s="4847"/>
      <c r="K75" s="4847"/>
      <c r="L75" s="4847"/>
      <c r="M75" s="4847"/>
      <c r="N75" s="4847"/>
      <c r="O75" s="4847"/>
      <c r="P75" s="4847"/>
      <c r="Q75" s="1997"/>
      <c r="R75" s="1998"/>
      <c r="S75" s="1999"/>
      <c r="T75" s="1998"/>
      <c r="U75" s="1999"/>
      <c r="V75" s="1998"/>
      <c r="W75" s="1999"/>
      <c r="X75" s="1998"/>
      <c r="Y75" s="1999"/>
      <c r="Z75" s="1998"/>
      <c r="AA75" s="1999"/>
      <c r="AB75" s="1998"/>
      <c r="AC75" s="1999"/>
      <c r="AD75" s="1998"/>
      <c r="AE75" s="1999"/>
      <c r="AF75" s="1998"/>
      <c r="AG75" s="1999"/>
      <c r="AH75" s="1998"/>
      <c r="AI75" s="1999"/>
      <c r="AJ75" s="1998"/>
      <c r="AK75" s="1999"/>
      <c r="AL75" s="1998"/>
      <c r="AM75" s="1999"/>
      <c r="AN75" s="2002"/>
    </row>
    <row r="76" spans="1:40">
      <c r="A76" s="4821"/>
      <c r="B76" s="4822"/>
      <c r="C76" s="4832"/>
      <c r="D76" s="4833"/>
      <c r="E76" s="4833"/>
      <c r="F76" s="4833"/>
      <c r="G76" s="4833"/>
      <c r="H76" s="4834"/>
      <c r="I76" s="4848"/>
      <c r="J76" s="4848"/>
      <c r="K76" s="4848"/>
      <c r="L76" s="4848"/>
      <c r="M76" s="4848"/>
      <c r="N76" s="4848"/>
      <c r="O76" s="4848"/>
      <c r="P76" s="4848"/>
      <c r="Q76" s="1997"/>
      <c r="R76" s="1998"/>
      <c r="S76" s="1999"/>
      <c r="T76" s="1998"/>
      <c r="U76" s="1999"/>
      <c r="V76" s="1998"/>
      <c r="W76" s="1999"/>
      <c r="X76" s="1998"/>
      <c r="Y76" s="1999"/>
      <c r="Z76" s="1998"/>
      <c r="AA76" s="1999"/>
      <c r="AB76" s="1998"/>
      <c r="AC76" s="1999"/>
      <c r="AD76" s="1998"/>
      <c r="AE76" s="1999"/>
      <c r="AF76" s="1998"/>
      <c r="AG76" s="1999"/>
      <c r="AH76" s="1998"/>
      <c r="AI76" s="1999"/>
      <c r="AJ76" s="1998"/>
      <c r="AK76" s="1999"/>
      <c r="AL76" s="1998"/>
      <c r="AM76" s="1999"/>
      <c r="AN76" s="2002"/>
    </row>
    <row r="77" spans="1:40">
      <c r="A77" s="4821"/>
      <c r="B77" s="4822"/>
      <c r="C77" s="4828"/>
      <c r="D77" s="4829"/>
      <c r="E77" s="4829"/>
      <c r="F77" s="4829"/>
      <c r="G77" s="4829"/>
      <c r="H77" s="4830"/>
      <c r="I77" s="4848"/>
      <c r="J77" s="4848"/>
      <c r="K77" s="4848"/>
      <c r="L77" s="4848"/>
      <c r="M77" s="4848"/>
      <c r="N77" s="4848"/>
      <c r="O77" s="4848"/>
      <c r="P77" s="4848"/>
      <c r="Q77" s="1997"/>
      <c r="R77" s="1998"/>
      <c r="S77" s="1999"/>
      <c r="T77" s="1998"/>
      <c r="U77" s="1999"/>
      <c r="V77" s="1998"/>
      <c r="W77" s="1999"/>
      <c r="X77" s="1998"/>
      <c r="Y77" s="1999"/>
      <c r="Z77" s="1998"/>
      <c r="AA77" s="1999"/>
      <c r="AB77" s="1998"/>
      <c r="AC77" s="1999"/>
      <c r="AD77" s="1998"/>
      <c r="AE77" s="1999"/>
      <c r="AF77" s="1998"/>
      <c r="AG77" s="1999"/>
      <c r="AH77" s="1998"/>
      <c r="AI77" s="1999"/>
      <c r="AJ77" s="1998"/>
      <c r="AK77" s="1999"/>
      <c r="AL77" s="1998"/>
      <c r="AM77" s="1999"/>
      <c r="AN77" s="2002"/>
    </row>
    <row r="78" spans="1:40" ht="15" thickBot="1">
      <c r="A78" s="4823"/>
      <c r="B78" s="4824"/>
      <c r="C78" s="4840"/>
      <c r="D78" s="4841"/>
      <c r="E78" s="4841"/>
      <c r="F78" s="4841"/>
      <c r="G78" s="4841"/>
      <c r="H78" s="4842"/>
      <c r="I78" s="4849"/>
      <c r="J78" s="4849"/>
      <c r="K78" s="4849"/>
      <c r="L78" s="4849"/>
      <c r="M78" s="4849"/>
      <c r="N78" s="4849"/>
      <c r="O78" s="4849"/>
      <c r="P78" s="4849"/>
      <c r="Q78" s="2013"/>
      <c r="R78" s="2009"/>
      <c r="S78" s="2008"/>
      <c r="T78" s="2009"/>
      <c r="U78" s="2008"/>
      <c r="V78" s="2009"/>
      <c r="W78" s="2008"/>
      <c r="X78" s="2009"/>
      <c r="Y78" s="2008"/>
      <c r="Z78" s="2009"/>
      <c r="AA78" s="2008"/>
      <c r="AB78" s="2009"/>
      <c r="AC78" s="2008"/>
      <c r="AD78" s="2009"/>
      <c r="AE78" s="2008"/>
      <c r="AF78" s="2009"/>
      <c r="AG78" s="2008"/>
      <c r="AH78" s="2009"/>
      <c r="AI78" s="2008"/>
      <c r="AJ78" s="2009"/>
      <c r="AK78" s="2008"/>
      <c r="AL78" s="2009"/>
      <c r="AM78" s="2008"/>
      <c r="AN78" s="2014"/>
    </row>
    <row r="79" spans="1:40">
      <c r="A79" s="4819">
        <v>17</v>
      </c>
      <c r="B79" s="4820"/>
      <c r="C79" s="4825"/>
      <c r="D79" s="4826"/>
      <c r="E79" s="4826"/>
      <c r="F79" s="4826"/>
      <c r="G79" s="4826"/>
      <c r="H79" s="4827"/>
      <c r="I79" s="4847"/>
      <c r="J79" s="4847"/>
      <c r="K79" s="4847"/>
      <c r="L79" s="4847"/>
      <c r="M79" s="4847"/>
      <c r="N79" s="4847"/>
      <c r="O79" s="4847"/>
      <c r="P79" s="4847"/>
      <c r="Q79" s="1997"/>
      <c r="R79" s="1998"/>
      <c r="S79" s="1999"/>
      <c r="T79" s="1998"/>
      <c r="U79" s="1999"/>
      <c r="V79" s="1998"/>
      <c r="W79" s="1999"/>
      <c r="X79" s="1998"/>
      <c r="Y79" s="1999"/>
      <c r="Z79" s="1998"/>
      <c r="AA79" s="1999"/>
      <c r="AB79" s="1998"/>
      <c r="AC79" s="1999"/>
      <c r="AD79" s="1998"/>
      <c r="AE79" s="1999"/>
      <c r="AF79" s="1998"/>
      <c r="AG79" s="1999"/>
      <c r="AH79" s="1998"/>
      <c r="AI79" s="1999"/>
      <c r="AJ79" s="1998"/>
      <c r="AK79" s="1999"/>
      <c r="AL79" s="1998"/>
      <c r="AM79" s="1999"/>
      <c r="AN79" s="2002"/>
    </row>
    <row r="80" spans="1:40">
      <c r="A80" s="4821"/>
      <c r="B80" s="4822"/>
      <c r="C80" s="4832"/>
      <c r="D80" s="4833"/>
      <c r="E80" s="4833"/>
      <c r="F80" s="4833"/>
      <c r="G80" s="4833"/>
      <c r="H80" s="4834"/>
      <c r="I80" s="4848"/>
      <c r="J80" s="4848"/>
      <c r="K80" s="4848"/>
      <c r="L80" s="4848"/>
      <c r="M80" s="4848"/>
      <c r="N80" s="4848"/>
      <c r="O80" s="4848"/>
      <c r="P80" s="4848"/>
      <c r="Q80" s="1997"/>
      <c r="R80" s="1998"/>
      <c r="S80" s="1999"/>
      <c r="T80" s="1998"/>
      <c r="U80" s="1999"/>
      <c r="V80" s="1998"/>
      <c r="W80" s="1999"/>
      <c r="X80" s="1998"/>
      <c r="Y80" s="1999"/>
      <c r="Z80" s="1998"/>
      <c r="AA80" s="1999"/>
      <c r="AB80" s="1998"/>
      <c r="AC80" s="1999"/>
      <c r="AD80" s="1998"/>
      <c r="AE80" s="1999"/>
      <c r="AF80" s="1998"/>
      <c r="AG80" s="1999"/>
      <c r="AH80" s="1998"/>
      <c r="AI80" s="1999"/>
      <c r="AJ80" s="1998"/>
      <c r="AK80" s="1999"/>
      <c r="AL80" s="1998"/>
      <c r="AM80" s="1999"/>
      <c r="AN80" s="2002"/>
    </row>
    <row r="81" spans="1:40">
      <c r="A81" s="4821"/>
      <c r="B81" s="4822"/>
      <c r="C81" s="4828"/>
      <c r="D81" s="4829"/>
      <c r="E81" s="4829"/>
      <c r="F81" s="4829"/>
      <c r="G81" s="4829"/>
      <c r="H81" s="4830"/>
      <c r="I81" s="4848"/>
      <c r="J81" s="4848"/>
      <c r="K81" s="4848"/>
      <c r="L81" s="4848"/>
      <c r="M81" s="4848"/>
      <c r="N81" s="4848"/>
      <c r="O81" s="4848"/>
      <c r="P81" s="4848"/>
      <c r="Q81" s="1997"/>
      <c r="R81" s="1998"/>
      <c r="S81" s="1999"/>
      <c r="T81" s="1998"/>
      <c r="U81" s="1999"/>
      <c r="V81" s="1998"/>
      <c r="W81" s="1999"/>
      <c r="X81" s="1998"/>
      <c r="Y81" s="1999"/>
      <c r="Z81" s="1998"/>
      <c r="AA81" s="1999"/>
      <c r="AB81" s="1998"/>
      <c r="AC81" s="1999"/>
      <c r="AD81" s="1998"/>
      <c r="AE81" s="1999"/>
      <c r="AF81" s="1998"/>
      <c r="AG81" s="1999"/>
      <c r="AH81" s="1998"/>
      <c r="AI81" s="1999"/>
      <c r="AJ81" s="1998"/>
      <c r="AK81" s="1999"/>
      <c r="AL81" s="1998"/>
      <c r="AM81" s="1999"/>
      <c r="AN81" s="2002"/>
    </row>
    <row r="82" spans="1:40" ht="15" thickBot="1">
      <c r="A82" s="4823"/>
      <c r="B82" s="4824"/>
      <c r="C82" s="4840"/>
      <c r="D82" s="4841"/>
      <c r="E82" s="4841"/>
      <c r="F82" s="4841"/>
      <c r="G82" s="4841"/>
      <c r="H82" s="4842"/>
      <c r="I82" s="4849"/>
      <c r="J82" s="4849"/>
      <c r="K82" s="4849"/>
      <c r="L82" s="4849"/>
      <c r="M82" s="4849"/>
      <c r="N82" s="4849"/>
      <c r="O82" s="4849"/>
      <c r="P82" s="4849"/>
      <c r="Q82" s="2013"/>
      <c r="R82" s="2009"/>
      <c r="S82" s="2008"/>
      <c r="T82" s="2009"/>
      <c r="U82" s="2008"/>
      <c r="V82" s="2009"/>
      <c r="W82" s="2008"/>
      <c r="X82" s="2009"/>
      <c r="Y82" s="2008"/>
      <c r="Z82" s="2009"/>
      <c r="AA82" s="2008"/>
      <c r="AB82" s="2009"/>
      <c r="AC82" s="2008"/>
      <c r="AD82" s="2009"/>
      <c r="AE82" s="2008"/>
      <c r="AF82" s="2009"/>
      <c r="AG82" s="2008"/>
      <c r="AH82" s="2009"/>
      <c r="AI82" s="2008"/>
      <c r="AJ82" s="2009"/>
      <c r="AK82" s="2008"/>
      <c r="AL82" s="2009"/>
      <c r="AM82" s="2008"/>
      <c r="AN82" s="2014"/>
    </row>
    <row r="83" spans="1:40">
      <c r="A83" s="4819">
        <v>18</v>
      </c>
      <c r="B83" s="4820"/>
      <c r="C83" s="4825"/>
      <c r="D83" s="4826"/>
      <c r="E83" s="4826"/>
      <c r="F83" s="4826"/>
      <c r="G83" s="4826"/>
      <c r="H83" s="4827"/>
      <c r="I83" s="4847"/>
      <c r="J83" s="4847"/>
      <c r="K83" s="4847"/>
      <c r="L83" s="4847"/>
      <c r="M83" s="4847"/>
      <c r="N83" s="4847"/>
      <c r="O83" s="4847"/>
      <c r="P83" s="4847"/>
      <c r="Q83" s="1997"/>
      <c r="R83" s="1998"/>
      <c r="S83" s="1999"/>
      <c r="T83" s="1998"/>
      <c r="U83" s="1999"/>
      <c r="V83" s="1998"/>
      <c r="W83" s="1999"/>
      <c r="X83" s="1998"/>
      <c r="Y83" s="1999"/>
      <c r="Z83" s="1998"/>
      <c r="AA83" s="1999"/>
      <c r="AB83" s="1998"/>
      <c r="AC83" s="1999"/>
      <c r="AD83" s="1998"/>
      <c r="AE83" s="1999"/>
      <c r="AF83" s="1998"/>
      <c r="AG83" s="1999"/>
      <c r="AH83" s="1998"/>
      <c r="AI83" s="1999"/>
      <c r="AJ83" s="1998"/>
      <c r="AK83" s="1999"/>
      <c r="AL83" s="1998"/>
      <c r="AM83" s="1999"/>
      <c r="AN83" s="2002"/>
    </row>
    <row r="84" spans="1:40">
      <c r="A84" s="4821"/>
      <c r="B84" s="4822"/>
      <c r="C84" s="4832"/>
      <c r="D84" s="4833"/>
      <c r="E84" s="4833"/>
      <c r="F84" s="4833"/>
      <c r="G84" s="4833"/>
      <c r="H84" s="4834"/>
      <c r="I84" s="4848"/>
      <c r="J84" s="4848"/>
      <c r="K84" s="4848"/>
      <c r="L84" s="4848"/>
      <c r="M84" s="4848"/>
      <c r="N84" s="4848"/>
      <c r="O84" s="4848"/>
      <c r="P84" s="4848"/>
      <c r="Q84" s="1997"/>
      <c r="R84" s="1998"/>
      <c r="S84" s="1999"/>
      <c r="T84" s="1998"/>
      <c r="U84" s="1999"/>
      <c r="V84" s="1998"/>
      <c r="W84" s="1999"/>
      <c r="X84" s="1998"/>
      <c r="Y84" s="1999"/>
      <c r="Z84" s="1998"/>
      <c r="AA84" s="1999"/>
      <c r="AB84" s="1998"/>
      <c r="AC84" s="1999"/>
      <c r="AD84" s="1998"/>
      <c r="AE84" s="1999"/>
      <c r="AF84" s="1998"/>
      <c r="AG84" s="1999"/>
      <c r="AH84" s="1998"/>
      <c r="AI84" s="1999"/>
      <c r="AJ84" s="1998"/>
      <c r="AK84" s="1999"/>
      <c r="AL84" s="1998"/>
      <c r="AM84" s="1999"/>
      <c r="AN84" s="2002"/>
    </row>
    <row r="85" spans="1:40">
      <c r="A85" s="4821"/>
      <c r="B85" s="4822"/>
      <c r="C85" s="4828"/>
      <c r="D85" s="4829"/>
      <c r="E85" s="4829"/>
      <c r="F85" s="4829"/>
      <c r="G85" s="4829"/>
      <c r="H85" s="4830"/>
      <c r="I85" s="4848"/>
      <c r="J85" s="4848"/>
      <c r="K85" s="4848"/>
      <c r="L85" s="4848"/>
      <c r="M85" s="4848"/>
      <c r="N85" s="4848"/>
      <c r="O85" s="4848"/>
      <c r="P85" s="4848"/>
      <c r="Q85" s="1997"/>
      <c r="R85" s="1998"/>
      <c r="S85" s="1999"/>
      <c r="T85" s="1998"/>
      <c r="U85" s="1999"/>
      <c r="V85" s="1998"/>
      <c r="W85" s="1999"/>
      <c r="X85" s="1998"/>
      <c r="Y85" s="1999"/>
      <c r="Z85" s="1998"/>
      <c r="AA85" s="1999"/>
      <c r="AB85" s="1998"/>
      <c r="AC85" s="1999"/>
      <c r="AD85" s="1998"/>
      <c r="AE85" s="1999"/>
      <c r="AF85" s="1998"/>
      <c r="AG85" s="1999"/>
      <c r="AH85" s="1998"/>
      <c r="AI85" s="1999"/>
      <c r="AJ85" s="1998"/>
      <c r="AK85" s="1999"/>
      <c r="AL85" s="1998"/>
      <c r="AM85" s="1999"/>
      <c r="AN85" s="2002"/>
    </row>
    <row r="86" spans="1:40" ht="15" thickBot="1">
      <c r="A86" s="4823"/>
      <c r="B86" s="4824"/>
      <c r="C86" s="4840"/>
      <c r="D86" s="4841"/>
      <c r="E86" s="4841"/>
      <c r="F86" s="4841"/>
      <c r="G86" s="4841"/>
      <c r="H86" s="4842"/>
      <c r="I86" s="4849"/>
      <c r="J86" s="4849"/>
      <c r="K86" s="4849"/>
      <c r="L86" s="4849"/>
      <c r="M86" s="4849"/>
      <c r="N86" s="4849"/>
      <c r="O86" s="4849"/>
      <c r="P86" s="4849"/>
      <c r="Q86" s="2013"/>
      <c r="R86" s="2009"/>
      <c r="S86" s="2008"/>
      <c r="T86" s="2009"/>
      <c r="U86" s="2008"/>
      <c r="V86" s="2009"/>
      <c r="W86" s="2008"/>
      <c r="X86" s="2009"/>
      <c r="Y86" s="2008"/>
      <c r="Z86" s="2009"/>
      <c r="AA86" s="2008"/>
      <c r="AB86" s="2009"/>
      <c r="AC86" s="2008"/>
      <c r="AD86" s="2009"/>
      <c r="AE86" s="2008"/>
      <c r="AF86" s="2009"/>
      <c r="AG86" s="2008"/>
      <c r="AH86" s="2009"/>
      <c r="AI86" s="2008"/>
      <c r="AJ86" s="2009"/>
      <c r="AK86" s="2008"/>
      <c r="AL86" s="2009"/>
      <c r="AM86" s="2008"/>
      <c r="AN86" s="2014"/>
    </row>
    <row r="87" spans="1:40">
      <c r="A87" s="4819">
        <v>19</v>
      </c>
      <c r="B87" s="4820"/>
      <c r="C87" s="4825"/>
      <c r="D87" s="4826"/>
      <c r="E87" s="4826"/>
      <c r="F87" s="4826"/>
      <c r="G87" s="4826"/>
      <c r="H87" s="4827"/>
      <c r="I87" s="4847"/>
      <c r="J87" s="4847"/>
      <c r="K87" s="4847"/>
      <c r="L87" s="4847"/>
      <c r="M87" s="4847"/>
      <c r="N87" s="4847"/>
      <c r="O87" s="4847"/>
      <c r="P87" s="4847"/>
      <c r="Q87" s="1997"/>
      <c r="R87" s="1998"/>
      <c r="S87" s="1999"/>
      <c r="T87" s="1998"/>
      <c r="U87" s="1999"/>
      <c r="V87" s="1998"/>
      <c r="W87" s="1999"/>
      <c r="X87" s="1998"/>
      <c r="Y87" s="1999"/>
      <c r="Z87" s="1998"/>
      <c r="AA87" s="1999"/>
      <c r="AB87" s="1998"/>
      <c r="AC87" s="1999"/>
      <c r="AD87" s="1998"/>
      <c r="AE87" s="1999"/>
      <c r="AF87" s="1998"/>
      <c r="AG87" s="1999"/>
      <c r="AH87" s="1998"/>
      <c r="AI87" s="1999"/>
      <c r="AJ87" s="1998"/>
      <c r="AK87" s="1999"/>
      <c r="AL87" s="1998"/>
      <c r="AM87" s="1999"/>
      <c r="AN87" s="2002"/>
    </row>
    <row r="88" spans="1:40">
      <c r="A88" s="4821"/>
      <c r="B88" s="4822"/>
      <c r="C88" s="4832"/>
      <c r="D88" s="4833"/>
      <c r="E88" s="4833"/>
      <c r="F88" s="4833"/>
      <c r="G88" s="4833"/>
      <c r="H88" s="4834"/>
      <c r="I88" s="4848"/>
      <c r="J88" s="4848"/>
      <c r="K88" s="4848"/>
      <c r="L88" s="4848"/>
      <c r="M88" s="4848"/>
      <c r="N88" s="4848"/>
      <c r="O88" s="4848"/>
      <c r="P88" s="4848"/>
      <c r="Q88" s="1997"/>
      <c r="R88" s="1998"/>
      <c r="S88" s="1999"/>
      <c r="T88" s="1998"/>
      <c r="U88" s="1999"/>
      <c r="V88" s="1998"/>
      <c r="W88" s="1999"/>
      <c r="X88" s="1998"/>
      <c r="Y88" s="1999"/>
      <c r="Z88" s="1998"/>
      <c r="AA88" s="1999"/>
      <c r="AB88" s="1998"/>
      <c r="AC88" s="1999"/>
      <c r="AD88" s="1998"/>
      <c r="AE88" s="1999"/>
      <c r="AF88" s="1998"/>
      <c r="AG88" s="1999"/>
      <c r="AH88" s="1998"/>
      <c r="AI88" s="1999"/>
      <c r="AJ88" s="1998"/>
      <c r="AK88" s="1999"/>
      <c r="AL88" s="1998"/>
      <c r="AM88" s="1999"/>
      <c r="AN88" s="2002"/>
    </row>
    <row r="89" spans="1:40">
      <c r="A89" s="4821"/>
      <c r="B89" s="4822"/>
      <c r="C89" s="4828"/>
      <c r="D89" s="4829"/>
      <c r="E89" s="4829"/>
      <c r="F89" s="4829"/>
      <c r="G89" s="4829"/>
      <c r="H89" s="4830"/>
      <c r="I89" s="4848"/>
      <c r="J89" s="4848"/>
      <c r="K89" s="4848"/>
      <c r="L89" s="4848"/>
      <c r="M89" s="4848"/>
      <c r="N89" s="4848"/>
      <c r="O89" s="4848"/>
      <c r="P89" s="4848"/>
      <c r="Q89" s="1997"/>
      <c r="R89" s="1998"/>
      <c r="S89" s="1999"/>
      <c r="T89" s="1998"/>
      <c r="U89" s="1999"/>
      <c r="V89" s="1998"/>
      <c r="W89" s="1999"/>
      <c r="X89" s="1998"/>
      <c r="Y89" s="1999"/>
      <c r="Z89" s="1998"/>
      <c r="AA89" s="1999"/>
      <c r="AB89" s="1998"/>
      <c r="AC89" s="1999"/>
      <c r="AD89" s="1998"/>
      <c r="AE89" s="1999"/>
      <c r="AF89" s="1998"/>
      <c r="AG89" s="1999"/>
      <c r="AH89" s="1998"/>
      <c r="AI89" s="1999"/>
      <c r="AJ89" s="1998"/>
      <c r="AK89" s="1999"/>
      <c r="AL89" s="1998"/>
      <c r="AM89" s="1999"/>
      <c r="AN89" s="2002"/>
    </row>
    <row r="90" spans="1:40" ht="15" thickBot="1">
      <c r="A90" s="4823"/>
      <c r="B90" s="4824"/>
      <c r="C90" s="4840"/>
      <c r="D90" s="4841"/>
      <c r="E90" s="4841"/>
      <c r="F90" s="4841"/>
      <c r="G90" s="4841"/>
      <c r="H90" s="4842"/>
      <c r="I90" s="4849"/>
      <c r="J90" s="4849"/>
      <c r="K90" s="4849"/>
      <c r="L90" s="4849"/>
      <c r="M90" s="4849"/>
      <c r="N90" s="4849"/>
      <c r="O90" s="4849"/>
      <c r="P90" s="4849"/>
      <c r="Q90" s="2013"/>
      <c r="R90" s="2009"/>
      <c r="S90" s="2008"/>
      <c r="T90" s="2009"/>
      <c r="U90" s="2008"/>
      <c r="V90" s="2009"/>
      <c r="W90" s="2008"/>
      <c r="X90" s="2009"/>
      <c r="Y90" s="2008"/>
      <c r="Z90" s="2009"/>
      <c r="AA90" s="2008"/>
      <c r="AB90" s="2009"/>
      <c r="AC90" s="2008"/>
      <c r="AD90" s="2009"/>
      <c r="AE90" s="2008"/>
      <c r="AF90" s="2009"/>
      <c r="AG90" s="2008"/>
      <c r="AH90" s="2009"/>
      <c r="AI90" s="2008"/>
      <c r="AJ90" s="2009"/>
      <c r="AK90" s="2008"/>
      <c r="AL90" s="2009"/>
      <c r="AM90" s="2008"/>
      <c r="AN90" s="2014"/>
    </row>
    <row r="91" spans="1:40">
      <c r="A91" s="4819">
        <v>20</v>
      </c>
      <c r="B91" s="4820"/>
      <c r="C91" s="4825"/>
      <c r="D91" s="4826"/>
      <c r="E91" s="4826"/>
      <c r="F91" s="4826"/>
      <c r="G91" s="4826"/>
      <c r="H91" s="4827"/>
      <c r="I91" s="4847"/>
      <c r="J91" s="4847"/>
      <c r="K91" s="4847"/>
      <c r="L91" s="4847"/>
      <c r="M91" s="4847"/>
      <c r="N91" s="4847"/>
      <c r="O91" s="4847"/>
      <c r="P91" s="4847"/>
      <c r="Q91" s="1997"/>
      <c r="R91" s="1998"/>
      <c r="S91" s="1999"/>
      <c r="T91" s="1998"/>
      <c r="U91" s="1999"/>
      <c r="V91" s="1998"/>
      <c r="W91" s="1999"/>
      <c r="X91" s="1998"/>
      <c r="Y91" s="1999"/>
      <c r="Z91" s="1998"/>
      <c r="AA91" s="1999"/>
      <c r="AB91" s="1998"/>
      <c r="AC91" s="1999"/>
      <c r="AD91" s="1998"/>
      <c r="AE91" s="1999"/>
      <c r="AF91" s="1998"/>
      <c r="AG91" s="1999"/>
      <c r="AH91" s="1998"/>
      <c r="AI91" s="1999"/>
      <c r="AJ91" s="1998"/>
      <c r="AK91" s="1999"/>
      <c r="AL91" s="1998"/>
      <c r="AM91" s="1999"/>
      <c r="AN91" s="2002"/>
    </row>
    <row r="92" spans="1:40">
      <c r="A92" s="4821"/>
      <c r="B92" s="4822"/>
      <c r="C92" s="4832"/>
      <c r="D92" s="4833"/>
      <c r="E92" s="4833"/>
      <c r="F92" s="4833"/>
      <c r="G92" s="4833"/>
      <c r="H92" s="4834"/>
      <c r="I92" s="4848"/>
      <c r="J92" s="4848"/>
      <c r="K92" s="4848"/>
      <c r="L92" s="4848"/>
      <c r="M92" s="4848"/>
      <c r="N92" s="4848"/>
      <c r="O92" s="4848"/>
      <c r="P92" s="4848"/>
      <c r="Q92" s="1997"/>
      <c r="R92" s="1998"/>
      <c r="S92" s="1999"/>
      <c r="T92" s="1998"/>
      <c r="U92" s="1999"/>
      <c r="V92" s="1998"/>
      <c r="W92" s="1999"/>
      <c r="X92" s="1998"/>
      <c r="Y92" s="1999"/>
      <c r="Z92" s="1998"/>
      <c r="AA92" s="1999"/>
      <c r="AB92" s="1998"/>
      <c r="AC92" s="1999"/>
      <c r="AD92" s="1998"/>
      <c r="AE92" s="1999"/>
      <c r="AF92" s="1998"/>
      <c r="AG92" s="1999"/>
      <c r="AH92" s="1998"/>
      <c r="AI92" s="1999"/>
      <c r="AJ92" s="1998"/>
      <c r="AK92" s="1999"/>
      <c r="AL92" s="1998"/>
      <c r="AM92" s="1999"/>
      <c r="AN92" s="2002"/>
    </row>
    <row r="93" spans="1:40">
      <c r="A93" s="4821"/>
      <c r="B93" s="4822"/>
      <c r="C93" s="4828"/>
      <c r="D93" s="4829"/>
      <c r="E93" s="4829"/>
      <c r="F93" s="4829"/>
      <c r="G93" s="4829"/>
      <c r="H93" s="4830"/>
      <c r="I93" s="4848"/>
      <c r="J93" s="4848"/>
      <c r="K93" s="4848"/>
      <c r="L93" s="4848"/>
      <c r="M93" s="4848"/>
      <c r="N93" s="4848"/>
      <c r="O93" s="4848"/>
      <c r="P93" s="4848"/>
      <c r="Q93" s="1997"/>
      <c r="R93" s="1998"/>
      <c r="S93" s="1999"/>
      <c r="T93" s="1998"/>
      <c r="U93" s="1999"/>
      <c r="V93" s="1998"/>
      <c r="W93" s="1999"/>
      <c r="X93" s="1998"/>
      <c r="Y93" s="1999"/>
      <c r="Z93" s="1998"/>
      <c r="AA93" s="1999"/>
      <c r="AB93" s="1998"/>
      <c r="AC93" s="1999"/>
      <c r="AD93" s="1998"/>
      <c r="AE93" s="1999"/>
      <c r="AF93" s="1998"/>
      <c r="AG93" s="1999"/>
      <c r="AH93" s="1998"/>
      <c r="AI93" s="1999"/>
      <c r="AJ93" s="1998"/>
      <c r="AK93" s="1999"/>
      <c r="AL93" s="1998"/>
      <c r="AM93" s="1999"/>
      <c r="AN93" s="2002"/>
    </row>
    <row r="94" spans="1:40" ht="15" thickBot="1">
      <c r="A94" s="4823"/>
      <c r="B94" s="4824"/>
      <c r="C94" s="4840"/>
      <c r="D94" s="4841"/>
      <c r="E94" s="4841"/>
      <c r="F94" s="4841"/>
      <c r="G94" s="4841"/>
      <c r="H94" s="4842"/>
      <c r="I94" s="4849"/>
      <c r="J94" s="4849"/>
      <c r="K94" s="4849"/>
      <c r="L94" s="4849"/>
      <c r="M94" s="4849"/>
      <c r="N94" s="4849"/>
      <c r="O94" s="4849"/>
      <c r="P94" s="4849"/>
      <c r="Q94" s="2013"/>
      <c r="R94" s="2009"/>
      <c r="S94" s="2008"/>
      <c r="T94" s="2009"/>
      <c r="U94" s="2008"/>
      <c r="V94" s="2009"/>
      <c r="W94" s="2008"/>
      <c r="X94" s="2009"/>
      <c r="Y94" s="2008"/>
      <c r="Z94" s="2009"/>
      <c r="AA94" s="2008"/>
      <c r="AB94" s="2009"/>
      <c r="AC94" s="2008"/>
      <c r="AD94" s="2009"/>
      <c r="AE94" s="2008"/>
      <c r="AF94" s="2009"/>
      <c r="AG94" s="2008"/>
      <c r="AH94" s="2009"/>
      <c r="AI94" s="2008"/>
      <c r="AJ94" s="2009"/>
      <c r="AK94" s="2008"/>
      <c r="AL94" s="2009"/>
      <c r="AM94" s="2008"/>
      <c r="AN94" s="2014"/>
    </row>
    <row r="95" spans="1:40">
      <c r="A95" s="4819">
        <v>21</v>
      </c>
      <c r="B95" s="4820"/>
      <c r="C95" s="4825"/>
      <c r="D95" s="4826"/>
      <c r="E95" s="4826"/>
      <c r="F95" s="4826"/>
      <c r="G95" s="4826"/>
      <c r="H95" s="4827"/>
      <c r="I95" s="4847"/>
      <c r="J95" s="4847"/>
      <c r="K95" s="4847"/>
      <c r="L95" s="4847"/>
      <c r="M95" s="4847"/>
      <c r="N95" s="4847"/>
      <c r="O95" s="4847"/>
      <c r="P95" s="4847"/>
      <c r="Q95" s="1997"/>
      <c r="R95" s="1998"/>
      <c r="S95" s="1999"/>
      <c r="T95" s="1998"/>
      <c r="U95" s="1999"/>
      <c r="V95" s="1998"/>
      <c r="W95" s="1999"/>
      <c r="X95" s="1998"/>
      <c r="Y95" s="1999"/>
      <c r="Z95" s="1998"/>
      <c r="AA95" s="1999"/>
      <c r="AB95" s="1998"/>
      <c r="AC95" s="1999"/>
      <c r="AD95" s="1998"/>
      <c r="AE95" s="1999"/>
      <c r="AF95" s="1998"/>
      <c r="AG95" s="1999"/>
      <c r="AH95" s="1998"/>
      <c r="AI95" s="1999"/>
      <c r="AJ95" s="1998"/>
      <c r="AK95" s="1999"/>
      <c r="AL95" s="1998"/>
      <c r="AM95" s="1999"/>
      <c r="AN95" s="2002"/>
    </row>
    <row r="96" spans="1:40">
      <c r="A96" s="4821"/>
      <c r="B96" s="4822"/>
      <c r="C96" s="4832"/>
      <c r="D96" s="4833"/>
      <c r="E96" s="4833"/>
      <c r="F96" s="4833"/>
      <c r="G96" s="4833"/>
      <c r="H96" s="4834"/>
      <c r="I96" s="4848"/>
      <c r="J96" s="4848"/>
      <c r="K96" s="4848"/>
      <c r="L96" s="4848"/>
      <c r="M96" s="4848"/>
      <c r="N96" s="4848"/>
      <c r="O96" s="4848"/>
      <c r="P96" s="4848"/>
      <c r="Q96" s="1997"/>
      <c r="R96" s="1998"/>
      <c r="S96" s="1999"/>
      <c r="T96" s="1998"/>
      <c r="U96" s="1999"/>
      <c r="V96" s="1998"/>
      <c r="W96" s="1999"/>
      <c r="X96" s="1998"/>
      <c r="Y96" s="1999"/>
      <c r="Z96" s="1998"/>
      <c r="AA96" s="1999"/>
      <c r="AB96" s="1998"/>
      <c r="AC96" s="1999"/>
      <c r="AD96" s="1998"/>
      <c r="AE96" s="1999"/>
      <c r="AF96" s="1998"/>
      <c r="AG96" s="1999"/>
      <c r="AH96" s="1998"/>
      <c r="AI96" s="1999"/>
      <c r="AJ96" s="1998"/>
      <c r="AK96" s="1999"/>
      <c r="AL96" s="1998"/>
      <c r="AM96" s="1999"/>
      <c r="AN96" s="2002"/>
    </row>
    <row r="97" spans="1:40">
      <c r="A97" s="4821"/>
      <c r="B97" s="4822"/>
      <c r="C97" s="4828"/>
      <c r="D97" s="4829"/>
      <c r="E97" s="4829"/>
      <c r="F97" s="4829"/>
      <c r="G97" s="4829"/>
      <c r="H97" s="4830"/>
      <c r="I97" s="4848"/>
      <c r="J97" s="4848"/>
      <c r="K97" s="4848"/>
      <c r="L97" s="4848"/>
      <c r="M97" s="4848"/>
      <c r="N97" s="4848"/>
      <c r="O97" s="4848"/>
      <c r="P97" s="4848"/>
      <c r="Q97" s="1997"/>
      <c r="R97" s="1998"/>
      <c r="S97" s="1999"/>
      <c r="T97" s="1998"/>
      <c r="U97" s="1999"/>
      <c r="V97" s="1998"/>
      <c r="W97" s="1999"/>
      <c r="X97" s="1998"/>
      <c r="Y97" s="1999"/>
      <c r="Z97" s="1998"/>
      <c r="AA97" s="1999"/>
      <c r="AB97" s="1998"/>
      <c r="AC97" s="1999"/>
      <c r="AD97" s="1998"/>
      <c r="AE97" s="1999"/>
      <c r="AF97" s="1998"/>
      <c r="AG97" s="1999"/>
      <c r="AH97" s="1998"/>
      <c r="AI97" s="1999"/>
      <c r="AJ97" s="1998"/>
      <c r="AK97" s="1999"/>
      <c r="AL97" s="1998"/>
      <c r="AM97" s="1999"/>
      <c r="AN97" s="2002"/>
    </row>
    <row r="98" spans="1:40" ht="15" thickBot="1">
      <c r="A98" s="4823"/>
      <c r="B98" s="4824"/>
      <c r="C98" s="4840"/>
      <c r="D98" s="4841"/>
      <c r="E98" s="4841"/>
      <c r="F98" s="4841"/>
      <c r="G98" s="4841"/>
      <c r="H98" s="4842"/>
      <c r="I98" s="4849"/>
      <c r="J98" s="4849"/>
      <c r="K98" s="4849"/>
      <c r="L98" s="4849"/>
      <c r="M98" s="4849"/>
      <c r="N98" s="4849"/>
      <c r="O98" s="4849"/>
      <c r="P98" s="4849"/>
      <c r="Q98" s="2013"/>
      <c r="R98" s="2009"/>
      <c r="S98" s="2008"/>
      <c r="T98" s="2009"/>
      <c r="U98" s="2008"/>
      <c r="V98" s="2009"/>
      <c r="W98" s="2008"/>
      <c r="X98" s="2009"/>
      <c r="Y98" s="2008"/>
      <c r="Z98" s="2009"/>
      <c r="AA98" s="2008"/>
      <c r="AB98" s="2009"/>
      <c r="AC98" s="2008"/>
      <c r="AD98" s="2009"/>
      <c r="AE98" s="2008"/>
      <c r="AF98" s="2009"/>
      <c r="AG98" s="2008"/>
      <c r="AH98" s="2009"/>
      <c r="AI98" s="2008"/>
      <c r="AJ98" s="2009"/>
      <c r="AK98" s="2008"/>
      <c r="AL98" s="2009"/>
      <c r="AM98" s="2008"/>
      <c r="AN98" s="2014"/>
    </row>
    <row r="99" spans="1:40">
      <c r="A99" s="4819">
        <v>22</v>
      </c>
      <c r="B99" s="4820"/>
      <c r="C99" s="4825"/>
      <c r="D99" s="4826"/>
      <c r="E99" s="4826"/>
      <c r="F99" s="4826"/>
      <c r="G99" s="4826"/>
      <c r="H99" s="4827"/>
      <c r="I99" s="4847"/>
      <c r="J99" s="4847"/>
      <c r="K99" s="4847"/>
      <c r="L99" s="4847"/>
      <c r="M99" s="4847"/>
      <c r="N99" s="4847"/>
      <c r="O99" s="4847"/>
      <c r="P99" s="4847"/>
      <c r="Q99" s="1991"/>
      <c r="R99" s="1992"/>
      <c r="S99" s="1993"/>
      <c r="T99" s="1992"/>
      <c r="U99" s="1993"/>
      <c r="V99" s="1992"/>
      <c r="W99" s="1993"/>
      <c r="X99" s="1992"/>
      <c r="Y99" s="1993"/>
      <c r="Z99" s="1992"/>
      <c r="AA99" s="1993"/>
      <c r="AB99" s="1992"/>
      <c r="AC99" s="1993"/>
      <c r="AD99" s="1992"/>
      <c r="AE99" s="1993"/>
      <c r="AF99" s="1992"/>
      <c r="AG99" s="1993"/>
      <c r="AH99" s="1992"/>
      <c r="AI99" s="1993"/>
      <c r="AJ99" s="1992"/>
      <c r="AK99" s="1993"/>
      <c r="AL99" s="1992"/>
      <c r="AM99" s="1993"/>
      <c r="AN99" s="1996"/>
    </row>
    <row r="100" spans="1:40">
      <c r="A100" s="4821"/>
      <c r="B100" s="4822"/>
      <c r="C100" s="4832"/>
      <c r="D100" s="4833"/>
      <c r="E100" s="4833"/>
      <c r="F100" s="4833"/>
      <c r="G100" s="4833"/>
      <c r="H100" s="4834"/>
      <c r="I100" s="4848"/>
      <c r="J100" s="4848"/>
      <c r="K100" s="4848"/>
      <c r="L100" s="4848"/>
      <c r="M100" s="4848"/>
      <c r="N100" s="4848"/>
      <c r="O100" s="4848"/>
      <c r="P100" s="4848"/>
      <c r="Q100" s="1997"/>
      <c r="R100" s="1998"/>
      <c r="S100" s="1999"/>
      <c r="T100" s="1998"/>
      <c r="U100" s="1999"/>
      <c r="V100" s="1998"/>
      <c r="W100" s="1999"/>
      <c r="X100" s="1998"/>
      <c r="Y100" s="1999"/>
      <c r="Z100" s="1998"/>
      <c r="AA100" s="1999"/>
      <c r="AB100" s="1998"/>
      <c r="AC100" s="1999"/>
      <c r="AD100" s="1998"/>
      <c r="AE100" s="1999"/>
      <c r="AF100" s="1998"/>
      <c r="AG100" s="1999"/>
      <c r="AH100" s="1998"/>
      <c r="AI100" s="1999"/>
      <c r="AJ100" s="1998"/>
      <c r="AK100" s="1999"/>
      <c r="AL100" s="1998"/>
      <c r="AM100" s="1999"/>
      <c r="AN100" s="2002"/>
    </row>
    <row r="101" spans="1:40">
      <c r="A101" s="4821"/>
      <c r="B101" s="4822"/>
      <c r="C101" s="4828"/>
      <c r="D101" s="4829"/>
      <c r="E101" s="4829"/>
      <c r="F101" s="4829"/>
      <c r="G101" s="4829"/>
      <c r="H101" s="4830"/>
      <c r="I101" s="4848"/>
      <c r="J101" s="4848"/>
      <c r="K101" s="4848"/>
      <c r="L101" s="4848"/>
      <c r="M101" s="4848"/>
      <c r="N101" s="4848"/>
      <c r="O101" s="4848"/>
      <c r="P101" s="4848"/>
      <c r="Q101" s="1997"/>
      <c r="R101" s="1998"/>
      <c r="S101" s="1999"/>
      <c r="T101" s="1998"/>
      <c r="U101" s="1999"/>
      <c r="V101" s="1998"/>
      <c r="W101" s="1999"/>
      <c r="X101" s="1998"/>
      <c r="Y101" s="1999"/>
      <c r="Z101" s="1998"/>
      <c r="AA101" s="1999"/>
      <c r="AB101" s="1998"/>
      <c r="AC101" s="1999"/>
      <c r="AD101" s="1998"/>
      <c r="AE101" s="1999"/>
      <c r="AF101" s="1998"/>
      <c r="AG101" s="1999"/>
      <c r="AH101" s="1998"/>
      <c r="AI101" s="1999"/>
      <c r="AJ101" s="1998"/>
      <c r="AK101" s="1999"/>
      <c r="AL101" s="1998"/>
      <c r="AM101" s="1999"/>
      <c r="AN101" s="2002"/>
    </row>
    <row r="102" spans="1:40" ht="15" thickBot="1">
      <c r="A102" s="4823"/>
      <c r="B102" s="4824"/>
      <c r="C102" s="4840"/>
      <c r="D102" s="4841"/>
      <c r="E102" s="4841"/>
      <c r="F102" s="4841"/>
      <c r="G102" s="4841"/>
      <c r="H102" s="4842"/>
      <c r="I102" s="4849"/>
      <c r="J102" s="4849"/>
      <c r="K102" s="4849"/>
      <c r="L102" s="4849"/>
      <c r="M102" s="4849"/>
      <c r="N102" s="4849"/>
      <c r="O102" s="4849"/>
      <c r="P102" s="4849"/>
      <c r="Q102" s="2013"/>
      <c r="R102" s="2009"/>
      <c r="S102" s="2008"/>
      <c r="T102" s="2009"/>
      <c r="U102" s="2008"/>
      <c r="V102" s="2009"/>
      <c r="W102" s="2008"/>
      <c r="X102" s="2009"/>
      <c r="Y102" s="2008"/>
      <c r="Z102" s="2009"/>
      <c r="AA102" s="2008"/>
      <c r="AB102" s="2009"/>
      <c r="AC102" s="2008"/>
      <c r="AD102" s="2009"/>
      <c r="AE102" s="2008"/>
      <c r="AF102" s="2009"/>
      <c r="AG102" s="2008"/>
      <c r="AH102" s="2009"/>
      <c r="AI102" s="2008"/>
      <c r="AJ102" s="2009"/>
      <c r="AK102" s="2008"/>
      <c r="AL102" s="2009"/>
      <c r="AM102" s="2008"/>
      <c r="AN102" s="2014"/>
    </row>
    <row r="103" spans="1:40">
      <c r="A103" s="4819">
        <v>23</v>
      </c>
      <c r="B103" s="4820"/>
      <c r="C103" s="4825"/>
      <c r="D103" s="4826"/>
      <c r="E103" s="4826"/>
      <c r="F103" s="4826"/>
      <c r="G103" s="4826"/>
      <c r="H103" s="4827"/>
      <c r="I103" s="4847"/>
      <c r="J103" s="4847"/>
      <c r="K103" s="4847"/>
      <c r="L103" s="4847"/>
      <c r="M103" s="4847"/>
      <c r="N103" s="4847"/>
      <c r="O103" s="4847"/>
      <c r="P103" s="4847"/>
      <c r="Q103" s="1997"/>
      <c r="R103" s="1998"/>
      <c r="S103" s="1999"/>
      <c r="T103" s="1998"/>
      <c r="U103" s="1999"/>
      <c r="V103" s="1998"/>
      <c r="W103" s="1999"/>
      <c r="X103" s="1998"/>
      <c r="Y103" s="1999"/>
      <c r="Z103" s="1998"/>
      <c r="AA103" s="1999"/>
      <c r="AB103" s="1998"/>
      <c r="AC103" s="1999"/>
      <c r="AD103" s="1998"/>
      <c r="AE103" s="1999"/>
      <c r="AF103" s="1998"/>
      <c r="AG103" s="1999"/>
      <c r="AH103" s="1998"/>
      <c r="AI103" s="1999"/>
      <c r="AJ103" s="1998"/>
      <c r="AK103" s="1999"/>
      <c r="AL103" s="1998"/>
      <c r="AM103" s="1999"/>
      <c r="AN103" s="2002"/>
    </row>
    <row r="104" spans="1:40">
      <c r="A104" s="4821"/>
      <c r="B104" s="4822"/>
      <c r="C104" s="4832"/>
      <c r="D104" s="4833"/>
      <c r="E104" s="4833"/>
      <c r="F104" s="4833"/>
      <c r="G104" s="4833"/>
      <c r="H104" s="4834"/>
      <c r="I104" s="4848"/>
      <c r="J104" s="4848"/>
      <c r="K104" s="4848"/>
      <c r="L104" s="4848"/>
      <c r="M104" s="4848"/>
      <c r="N104" s="4848"/>
      <c r="O104" s="4848"/>
      <c r="P104" s="4848"/>
      <c r="Q104" s="1997"/>
      <c r="R104" s="1998"/>
      <c r="S104" s="1999"/>
      <c r="T104" s="1998"/>
      <c r="U104" s="1999"/>
      <c r="V104" s="1998"/>
      <c r="W104" s="1999"/>
      <c r="X104" s="1998"/>
      <c r="Y104" s="1999"/>
      <c r="Z104" s="1998"/>
      <c r="AA104" s="1999"/>
      <c r="AB104" s="1998"/>
      <c r="AC104" s="1999"/>
      <c r="AD104" s="1998"/>
      <c r="AE104" s="1999"/>
      <c r="AF104" s="1998"/>
      <c r="AG104" s="1999"/>
      <c r="AH104" s="1998"/>
      <c r="AI104" s="1999"/>
      <c r="AJ104" s="1998"/>
      <c r="AK104" s="1999"/>
      <c r="AL104" s="1998"/>
      <c r="AM104" s="1999"/>
      <c r="AN104" s="2002"/>
    </row>
    <row r="105" spans="1:40">
      <c r="A105" s="4821"/>
      <c r="B105" s="4822"/>
      <c r="C105" s="4828"/>
      <c r="D105" s="4829"/>
      <c r="E105" s="4829"/>
      <c r="F105" s="4829"/>
      <c r="G105" s="4829"/>
      <c r="H105" s="4830"/>
      <c r="I105" s="4848"/>
      <c r="J105" s="4848"/>
      <c r="K105" s="4848"/>
      <c r="L105" s="4848"/>
      <c r="M105" s="4848"/>
      <c r="N105" s="4848"/>
      <c r="O105" s="4848"/>
      <c r="P105" s="4848"/>
      <c r="Q105" s="1997"/>
      <c r="R105" s="1998"/>
      <c r="S105" s="1999"/>
      <c r="T105" s="1998"/>
      <c r="U105" s="1999"/>
      <c r="V105" s="1998"/>
      <c r="W105" s="1999"/>
      <c r="X105" s="1998"/>
      <c r="Y105" s="1999"/>
      <c r="Z105" s="1998"/>
      <c r="AA105" s="1999"/>
      <c r="AB105" s="1998"/>
      <c r="AC105" s="1999"/>
      <c r="AD105" s="1998"/>
      <c r="AE105" s="1999"/>
      <c r="AF105" s="1998"/>
      <c r="AG105" s="1999"/>
      <c r="AH105" s="1998"/>
      <c r="AI105" s="1999"/>
      <c r="AJ105" s="1998"/>
      <c r="AK105" s="1999"/>
      <c r="AL105" s="1998"/>
      <c r="AM105" s="1999"/>
      <c r="AN105" s="2002"/>
    </row>
    <row r="106" spans="1:40" ht="15" thickBot="1">
      <c r="A106" s="4823"/>
      <c r="B106" s="4824"/>
      <c r="C106" s="4840"/>
      <c r="D106" s="4841"/>
      <c r="E106" s="4841"/>
      <c r="F106" s="4841"/>
      <c r="G106" s="4841"/>
      <c r="H106" s="4842"/>
      <c r="I106" s="4849"/>
      <c r="J106" s="4849"/>
      <c r="K106" s="4849"/>
      <c r="L106" s="4849"/>
      <c r="M106" s="4849"/>
      <c r="N106" s="4849"/>
      <c r="O106" s="4849"/>
      <c r="P106" s="4849"/>
      <c r="Q106" s="2013"/>
      <c r="R106" s="2009"/>
      <c r="S106" s="2008"/>
      <c r="T106" s="2009"/>
      <c r="U106" s="2008"/>
      <c r="V106" s="2009"/>
      <c r="W106" s="2008"/>
      <c r="X106" s="2009"/>
      <c r="Y106" s="2008"/>
      <c r="Z106" s="2009"/>
      <c r="AA106" s="2008"/>
      <c r="AB106" s="2009"/>
      <c r="AC106" s="2008"/>
      <c r="AD106" s="2009"/>
      <c r="AE106" s="2008"/>
      <c r="AF106" s="2009"/>
      <c r="AG106" s="2008"/>
      <c r="AH106" s="2009"/>
      <c r="AI106" s="2008"/>
      <c r="AJ106" s="2009"/>
      <c r="AK106" s="2008"/>
      <c r="AL106" s="2009"/>
      <c r="AM106" s="2008"/>
      <c r="AN106" s="2014"/>
    </row>
    <row r="107" spans="1:40">
      <c r="A107" s="4819">
        <v>24</v>
      </c>
      <c r="B107" s="4820"/>
      <c r="C107" s="4825"/>
      <c r="D107" s="4826"/>
      <c r="E107" s="4826"/>
      <c r="F107" s="4826"/>
      <c r="G107" s="4826"/>
      <c r="H107" s="4827"/>
      <c r="I107" s="4847"/>
      <c r="J107" s="4847"/>
      <c r="K107" s="4847"/>
      <c r="L107" s="4847"/>
      <c r="M107" s="4847"/>
      <c r="N107" s="4847"/>
      <c r="O107" s="4847"/>
      <c r="P107" s="4847"/>
      <c r="Q107" s="1997"/>
      <c r="R107" s="1998"/>
      <c r="S107" s="1999"/>
      <c r="T107" s="1998"/>
      <c r="U107" s="1999"/>
      <c r="V107" s="1998"/>
      <c r="W107" s="1999"/>
      <c r="X107" s="1998"/>
      <c r="Y107" s="1999"/>
      <c r="Z107" s="1998"/>
      <c r="AA107" s="1999"/>
      <c r="AB107" s="1998"/>
      <c r="AC107" s="1999"/>
      <c r="AD107" s="1998"/>
      <c r="AE107" s="1999"/>
      <c r="AF107" s="1998"/>
      <c r="AG107" s="1999"/>
      <c r="AH107" s="1998"/>
      <c r="AI107" s="1999"/>
      <c r="AJ107" s="1998"/>
      <c r="AK107" s="1999"/>
      <c r="AL107" s="1998"/>
      <c r="AM107" s="1999"/>
      <c r="AN107" s="2002"/>
    </row>
    <row r="108" spans="1:40">
      <c r="A108" s="4821"/>
      <c r="B108" s="4822"/>
      <c r="C108" s="4832"/>
      <c r="D108" s="4833"/>
      <c r="E108" s="4833"/>
      <c r="F108" s="4833"/>
      <c r="G108" s="4833"/>
      <c r="H108" s="4834"/>
      <c r="I108" s="4848"/>
      <c r="J108" s="4848"/>
      <c r="K108" s="4848"/>
      <c r="L108" s="4848"/>
      <c r="M108" s="4848"/>
      <c r="N108" s="4848"/>
      <c r="O108" s="4848"/>
      <c r="P108" s="4848"/>
      <c r="Q108" s="1997"/>
      <c r="R108" s="1998"/>
      <c r="S108" s="1999"/>
      <c r="T108" s="1998"/>
      <c r="U108" s="1999"/>
      <c r="V108" s="1998"/>
      <c r="W108" s="1999"/>
      <c r="X108" s="1998"/>
      <c r="Y108" s="1999"/>
      <c r="Z108" s="1998"/>
      <c r="AA108" s="1999"/>
      <c r="AB108" s="1998"/>
      <c r="AC108" s="1999"/>
      <c r="AD108" s="1998"/>
      <c r="AE108" s="1999"/>
      <c r="AF108" s="1998"/>
      <c r="AG108" s="1999"/>
      <c r="AH108" s="1998"/>
      <c r="AI108" s="1999"/>
      <c r="AJ108" s="1998"/>
      <c r="AK108" s="1999"/>
      <c r="AL108" s="1998"/>
      <c r="AM108" s="1999"/>
      <c r="AN108" s="2002"/>
    </row>
    <row r="109" spans="1:40">
      <c r="A109" s="4821"/>
      <c r="B109" s="4822"/>
      <c r="C109" s="4828"/>
      <c r="D109" s="4829"/>
      <c r="E109" s="4829"/>
      <c r="F109" s="4829"/>
      <c r="G109" s="4829"/>
      <c r="H109" s="4830"/>
      <c r="I109" s="4848"/>
      <c r="J109" s="4848"/>
      <c r="K109" s="4848"/>
      <c r="L109" s="4848"/>
      <c r="M109" s="4848"/>
      <c r="N109" s="4848"/>
      <c r="O109" s="4848"/>
      <c r="P109" s="4848"/>
      <c r="Q109" s="1997"/>
      <c r="R109" s="1998"/>
      <c r="S109" s="1999"/>
      <c r="T109" s="1998"/>
      <c r="U109" s="1999"/>
      <c r="V109" s="1998"/>
      <c r="W109" s="1999"/>
      <c r="X109" s="1998"/>
      <c r="Y109" s="1999"/>
      <c r="Z109" s="1998"/>
      <c r="AA109" s="1999"/>
      <c r="AB109" s="1998"/>
      <c r="AC109" s="1999"/>
      <c r="AD109" s="1998"/>
      <c r="AE109" s="1999"/>
      <c r="AF109" s="1998"/>
      <c r="AG109" s="1999"/>
      <c r="AH109" s="1998"/>
      <c r="AI109" s="1999"/>
      <c r="AJ109" s="1998"/>
      <c r="AK109" s="1999"/>
      <c r="AL109" s="1998"/>
      <c r="AM109" s="1999"/>
      <c r="AN109" s="2002"/>
    </row>
    <row r="110" spans="1:40" ht="15" thickBot="1">
      <c r="A110" s="4823"/>
      <c r="B110" s="4824"/>
      <c r="C110" s="4840"/>
      <c r="D110" s="4841"/>
      <c r="E110" s="4841"/>
      <c r="F110" s="4841"/>
      <c r="G110" s="4841"/>
      <c r="H110" s="4842"/>
      <c r="I110" s="4849"/>
      <c r="J110" s="4849"/>
      <c r="K110" s="4849"/>
      <c r="L110" s="4849"/>
      <c r="M110" s="4849"/>
      <c r="N110" s="4849"/>
      <c r="O110" s="4849"/>
      <c r="P110" s="4849"/>
      <c r="Q110" s="2013"/>
      <c r="R110" s="2009"/>
      <c r="S110" s="2008"/>
      <c r="T110" s="2009"/>
      <c r="U110" s="2008"/>
      <c r="V110" s="2009"/>
      <c r="W110" s="2008"/>
      <c r="X110" s="2009"/>
      <c r="Y110" s="2008"/>
      <c r="Z110" s="2009"/>
      <c r="AA110" s="2008"/>
      <c r="AB110" s="2009"/>
      <c r="AC110" s="2008"/>
      <c r="AD110" s="2009"/>
      <c r="AE110" s="2008"/>
      <c r="AF110" s="2009"/>
      <c r="AG110" s="2008"/>
      <c r="AH110" s="2009"/>
      <c r="AI110" s="2008"/>
      <c r="AJ110" s="2009"/>
      <c r="AK110" s="2008"/>
      <c r="AL110" s="2009"/>
      <c r="AM110" s="2008"/>
      <c r="AN110" s="2014"/>
    </row>
    <row r="111" spans="1:40">
      <c r="A111" s="4819">
        <v>25</v>
      </c>
      <c r="B111" s="4820"/>
      <c r="C111" s="4825"/>
      <c r="D111" s="4826"/>
      <c r="E111" s="4826"/>
      <c r="F111" s="4826"/>
      <c r="G111" s="4826"/>
      <c r="H111" s="4827"/>
      <c r="I111" s="4847"/>
      <c r="J111" s="4847"/>
      <c r="K111" s="4847"/>
      <c r="L111" s="4847"/>
      <c r="M111" s="4847"/>
      <c r="N111" s="4847"/>
      <c r="O111" s="4847"/>
      <c r="P111" s="4847"/>
      <c r="Q111" s="1997"/>
      <c r="R111" s="1998"/>
      <c r="S111" s="1999"/>
      <c r="T111" s="1998"/>
      <c r="U111" s="1999"/>
      <c r="V111" s="1998"/>
      <c r="W111" s="1999"/>
      <c r="X111" s="1998"/>
      <c r="Y111" s="1999"/>
      <c r="Z111" s="1998"/>
      <c r="AA111" s="1999"/>
      <c r="AB111" s="1998"/>
      <c r="AC111" s="1999"/>
      <c r="AD111" s="1998"/>
      <c r="AE111" s="1999"/>
      <c r="AF111" s="1998"/>
      <c r="AG111" s="1999"/>
      <c r="AH111" s="1998"/>
      <c r="AI111" s="1999"/>
      <c r="AJ111" s="1998"/>
      <c r="AK111" s="1999"/>
      <c r="AL111" s="1998"/>
      <c r="AM111" s="1999"/>
      <c r="AN111" s="2002"/>
    </row>
    <row r="112" spans="1:40">
      <c r="A112" s="4821"/>
      <c r="B112" s="4822"/>
      <c r="C112" s="4832"/>
      <c r="D112" s="4833"/>
      <c r="E112" s="4833"/>
      <c r="F112" s="4833"/>
      <c r="G112" s="4833"/>
      <c r="H112" s="4834"/>
      <c r="I112" s="4848"/>
      <c r="J112" s="4848"/>
      <c r="K112" s="4848"/>
      <c r="L112" s="4848"/>
      <c r="M112" s="4848"/>
      <c r="N112" s="4848"/>
      <c r="O112" s="4848"/>
      <c r="P112" s="4848"/>
      <c r="Q112" s="1997"/>
      <c r="R112" s="1998"/>
      <c r="S112" s="1999"/>
      <c r="T112" s="1998"/>
      <c r="U112" s="1999"/>
      <c r="V112" s="1998"/>
      <c r="W112" s="1999"/>
      <c r="X112" s="1998"/>
      <c r="Y112" s="1999"/>
      <c r="Z112" s="1998"/>
      <c r="AA112" s="1999"/>
      <c r="AB112" s="1998"/>
      <c r="AC112" s="1999"/>
      <c r="AD112" s="1998"/>
      <c r="AE112" s="1999"/>
      <c r="AF112" s="1998"/>
      <c r="AG112" s="1999"/>
      <c r="AH112" s="1998"/>
      <c r="AI112" s="1999"/>
      <c r="AJ112" s="1998"/>
      <c r="AK112" s="1999"/>
      <c r="AL112" s="1998"/>
      <c r="AM112" s="1999"/>
      <c r="AN112" s="2002"/>
    </row>
    <row r="113" spans="1:40">
      <c r="A113" s="4821"/>
      <c r="B113" s="4822"/>
      <c r="C113" s="4828"/>
      <c r="D113" s="4829"/>
      <c r="E113" s="4829"/>
      <c r="F113" s="4829"/>
      <c r="G113" s="4829"/>
      <c r="H113" s="4830"/>
      <c r="I113" s="4848"/>
      <c r="J113" s="4848"/>
      <c r="K113" s="4848"/>
      <c r="L113" s="4848"/>
      <c r="M113" s="4848"/>
      <c r="N113" s="4848"/>
      <c r="O113" s="4848"/>
      <c r="P113" s="4848"/>
      <c r="Q113" s="1997"/>
      <c r="R113" s="1998"/>
      <c r="S113" s="1999"/>
      <c r="T113" s="1998"/>
      <c r="U113" s="1999"/>
      <c r="V113" s="1998"/>
      <c r="W113" s="1999"/>
      <c r="X113" s="1998"/>
      <c r="Y113" s="1999"/>
      <c r="Z113" s="1998"/>
      <c r="AA113" s="1999"/>
      <c r="AB113" s="1998"/>
      <c r="AC113" s="1999"/>
      <c r="AD113" s="1998"/>
      <c r="AE113" s="1999"/>
      <c r="AF113" s="1998"/>
      <c r="AG113" s="1999"/>
      <c r="AH113" s="1998"/>
      <c r="AI113" s="1999"/>
      <c r="AJ113" s="1998"/>
      <c r="AK113" s="1999"/>
      <c r="AL113" s="1998"/>
      <c r="AM113" s="1999"/>
      <c r="AN113" s="2002"/>
    </row>
    <row r="114" spans="1:40" ht="15" thickBot="1">
      <c r="A114" s="4823"/>
      <c r="B114" s="4824"/>
      <c r="C114" s="4840"/>
      <c r="D114" s="4841"/>
      <c r="E114" s="4841"/>
      <c r="F114" s="4841"/>
      <c r="G114" s="4841"/>
      <c r="H114" s="4842"/>
      <c r="I114" s="4849"/>
      <c r="J114" s="4849"/>
      <c r="K114" s="4849"/>
      <c r="L114" s="4849"/>
      <c r="M114" s="4849"/>
      <c r="N114" s="4849"/>
      <c r="O114" s="4849"/>
      <c r="P114" s="4849"/>
      <c r="Q114" s="2013"/>
      <c r="R114" s="2009"/>
      <c r="S114" s="2008"/>
      <c r="T114" s="2009"/>
      <c r="U114" s="2008"/>
      <c r="V114" s="2009"/>
      <c r="W114" s="2008"/>
      <c r="X114" s="2009"/>
      <c r="Y114" s="2008"/>
      <c r="Z114" s="2009"/>
      <c r="AA114" s="2008"/>
      <c r="AB114" s="2009"/>
      <c r="AC114" s="2008"/>
      <c r="AD114" s="2009"/>
      <c r="AE114" s="2008"/>
      <c r="AF114" s="2009"/>
      <c r="AG114" s="2008"/>
      <c r="AH114" s="2009"/>
      <c r="AI114" s="2008"/>
      <c r="AJ114" s="2009"/>
      <c r="AK114" s="2008"/>
      <c r="AL114" s="2009"/>
      <c r="AM114" s="2008"/>
      <c r="AN114" s="2014"/>
    </row>
    <row r="115" spans="1:40">
      <c r="A115" s="4819">
        <v>26</v>
      </c>
      <c r="B115" s="4820"/>
      <c r="C115" s="4825"/>
      <c r="D115" s="4826"/>
      <c r="E115" s="4826"/>
      <c r="F115" s="4826"/>
      <c r="G115" s="4826"/>
      <c r="H115" s="4827"/>
      <c r="I115" s="4847"/>
      <c r="J115" s="4847"/>
      <c r="K115" s="4847"/>
      <c r="L115" s="4847"/>
      <c r="M115" s="4847"/>
      <c r="N115" s="4847"/>
      <c r="O115" s="4847"/>
      <c r="P115" s="4847"/>
      <c r="Q115" s="1997"/>
      <c r="R115" s="1998"/>
      <c r="S115" s="1999"/>
      <c r="T115" s="1998"/>
      <c r="U115" s="1999"/>
      <c r="V115" s="1998"/>
      <c r="W115" s="1999"/>
      <c r="X115" s="1998"/>
      <c r="Y115" s="1999"/>
      <c r="Z115" s="1998"/>
      <c r="AA115" s="1999"/>
      <c r="AB115" s="1998"/>
      <c r="AC115" s="1999"/>
      <c r="AD115" s="1998"/>
      <c r="AE115" s="1999"/>
      <c r="AF115" s="1998"/>
      <c r="AG115" s="1999"/>
      <c r="AH115" s="1998"/>
      <c r="AI115" s="1999"/>
      <c r="AJ115" s="1998"/>
      <c r="AK115" s="1999"/>
      <c r="AL115" s="1998"/>
      <c r="AM115" s="1999"/>
      <c r="AN115" s="2002"/>
    </row>
    <row r="116" spans="1:40">
      <c r="A116" s="4821"/>
      <c r="B116" s="4822"/>
      <c r="C116" s="4832"/>
      <c r="D116" s="4833"/>
      <c r="E116" s="4833"/>
      <c r="F116" s="4833"/>
      <c r="G116" s="4833"/>
      <c r="H116" s="4834"/>
      <c r="I116" s="4848"/>
      <c r="J116" s="4848"/>
      <c r="K116" s="4848"/>
      <c r="L116" s="4848"/>
      <c r="M116" s="4848"/>
      <c r="N116" s="4848"/>
      <c r="O116" s="4848"/>
      <c r="P116" s="4848"/>
      <c r="Q116" s="1997"/>
      <c r="R116" s="1998"/>
      <c r="S116" s="1999"/>
      <c r="T116" s="1998"/>
      <c r="U116" s="1999"/>
      <c r="V116" s="1998"/>
      <c r="W116" s="1999"/>
      <c r="X116" s="1998"/>
      <c r="Y116" s="1999"/>
      <c r="Z116" s="1998"/>
      <c r="AA116" s="1999"/>
      <c r="AB116" s="1998"/>
      <c r="AC116" s="1999"/>
      <c r="AD116" s="1998"/>
      <c r="AE116" s="1999"/>
      <c r="AF116" s="1998"/>
      <c r="AG116" s="1999"/>
      <c r="AH116" s="1998"/>
      <c r="AI116" s="1999"/>
      <c r="AJ116" s="1998"/>
      <c r="AK116" s="1999"/>
      <c r="AL116" s="1998"/>
      <c r="AM116" s="1999"/>
      <c r="AN116" s="2002"/>
    </row>
    <row r="117" spans="1:40">
      <c r="A117" s="4821"/>
      <c r="B117" s="4822"/>
      <c r="C117" s="4828"/>
      <c r="D117" s="4829"/>
      <c r="E117" s="4829"/>
      <c r="F117" s="4829"/>
      <c r="G117" s="4829"/>
      <c r="H117" s="4830"/>
      <c r="I117" s="4848"/>
      <c r="J117" s="4848"/>
      <c r="K117" s="4848"/>
      <c r="L117" s="4848"/>
      <c r="M117" s="4848"/>
      <c r="N117" s="4848"/>
      <c r="O117" s="4848"/>
      <c r="P117" s="4848"/>
      <c r="Q117" s="1997"/>
      <c r="R117" s="1998"/>
      <c r="S117" s="1999"/>
      <c r="T117" s="1998"/>
      <c r="U117" s="1999"/>
      <c r="V117" s="1998"/>
      <c r="W117" s="1999"/>
      <c r="X117" s="1998"/>
      <c r="Y117" s="1999"/>
      <c r="Z117" s="1998"/>
      <c r="AA117" s="1999"/>
      <c r="AB117" s="1998"/>
      <c r="AC117" s="1999"/>
      <c r="AD117" s="1998"/>
      <c r="AE117" s="1999"/>
      <c r="AF117" s="1998"/>
      <c r="AG117" s="1999"/>
      <c r="AH117" s="1998"/>
      <c r="AI117" s="1999"/>
      <c r="AJ117" s="1998"/>
      <c r="AK117" s="1999"/>
      <c r="AL117" s="1998"/>
      <c r="AM117" s="1999"/>
      <c r="AN117" s="2002"/>
    </row>
    <row r="118" spans="1:40" ht="15" thickBot="1">
      <c r="A118" s="4823"/>
      <c r="B118" s="4824"/>
      <c r="C118" s="4840"/>
      <c r="D118" s="4841"/>
      <c r="E118" s="4841"/>
      <c r="F118" s="4841"/>
      <c r="G118" s="4841"/>
      <c r="H118" s="4842"/>
      <c r="I118" s="4849"/>
      <c r="J118" s="4849"/>
      <c r="K118" s="4849"/>
      <c r="L118" s="4849"/>
      <c r="M118" s="4849"/>
      <c r="N118" s="4849"/>
      <c r="O118" s="4849"/>
      <c r="P118" s="4849"/>
      <c r="Q118" s="2013"/>
      <c r="R118" s="2009"/>
      <c r="S118" s="2008"/>
      <c r="T118" s="2009"/>
      <c r="U118" s="2008"/>
      <c r="V118" s="2009"/>
      <c r="W118" s="2008"/>
      <c r="X118" s="2009"/>
      <c r="Y118" s="2008"/>
      <c r="Z118" s="2009"/>
      <c r="AA118" s="2008"/>
      <c r="AB118" s="2009"/>
      <c r="AC118" s="2008"/>
      <c r="AD118" s="2009"/>
      <c r="AE118" s="2008"/>
      <c r="AF118" s="2009"/>
      <c r="AG118" s="2008"/>
      <c r="AH118" s="2009"/>
      <c r="AI118" s="2008"/>
      <c r="AJ118" s="2009"/>
      <c r="AK118" s="2008"/>
      <c r="AL118" s="2009"/>
      <c r="AM118" s="2008"/>
      <c r="AN118" s="2014"/>
    </row>
    <row r="119" spans="1:40">
      <c r="A119" s="4819">
        <v>27</v>
      </c>
      <c r="B119" s="4820"/>
      <c r="C119" s="4825"/>
      <c r="D119" s="4826"/>
      <c r="E119" s="4826"/>
      <c r="F119" s="4826"/>
      <c r="G119" s="4826"/>
      <c r="H119" s="4827"/>
      <c r="I119" s="4847"/>
      <c r="J119" s="4847"/>
      <c r="K119" s="4847"/>
      <c r="L119" s="4847"/>
      <c r="M119" s="4847"/>
      <c r="N119" s="4847"/>
      <c r="O119" s="4847"/>
      <c r="P119" s="4847"/>
      <c r="Q119" s="1997"/>
      <c r="R119" s="1998"/>
      <c r="S119" s="1999"/>
      <c r="T119" s="1998"/>
      <c r="U119" s="1999"/>
      <c r="V119" s="1998"/>
      <c r="W119" s="1999"/>
      <c r="X119" s="1998"/>
      <c r="Y119" s="1999"/>
      <c r="Z119" s="1998"/>
      <c r="AA119" s="1999"/>
      <c r="AB119" s="1998"/>
      <c r="AC119" s="1999"/>
      <c r="AD119" s="1998"/>
      <c r="AE119" s="1999"/>
      <c r="AF119" s="1998"/>
      <c r="AG119" s="1999"/>
      <c r="AH119" s="1998"/>
      <c r="AI119" s="1999"/>
      <c r="AJ119" s="1998"/>
      <c r="AK119" s="1999"/>
      <c r="AL119" s="1998"/>
      <c r="AM119" s="1999"/>
      <c r="AN119" s="2002"/>
    </row>
    <row r="120" spans="1:40">
      <c r="A120" s="4821"/>
      <c r="B120" s="4822"/>
      <c r="C120" s="4832"/>
      <c r="D120" s="4833"/>
      <c r="E120" s="4833"/>
      <c r="F120" s="4833"/>
      <c r="G120" s="4833"/>
      <c r="H120" s="4834"/>
      <c r="I120" s="4848"/>
      <c r="J120" s="4848"/>
      <c r="K120" s="4848"/>
      <c r="L120" s="4848"/>
      <c r="M120" s="4848"/>
      <c r="N120" s="4848"/>
      <c r="O120" s="4848"/>
      <c r="P120" s="4848"/>
      <c r="Q120" s="1997"/>
      <c r="R120" s="1998"/>
      <c r="S120" s="1999"/>
      <c r="T120" s="1998"/>
      <c r="U120" s="1999"/>
      <c r="V120" s="1998"/>
      <c r="W120" s="1999"/>
      <c r="X120" s="1998"/>
      <c r="Y120" s="1999"/>
      <c r="Z120" s="1998"/>
      <c r="AA120" s="1999"/>
      <c r="AB120" s="1998"/>
      <c r="AC120" s="1999"/>
      <c r="AD120" s="1998"/>
      <c r="AE120" s="1999"/>
      <c r="AF120" s="1998"/>
      <c r="AG120" s="1999"/>
      <c r="AH120" s="1998"/>
      <c r="AI120" s="1999"/>
      <c r="AJ120" s="1998"/>
      <c r="AK120" s="1999"/>
      <c r="AL120" s="1998"/>
      <c r="AM120" s="1999"/>
      <c r="AN120" s="2002"/>
    </row>
    <row r="121" spans="1:40">
      <c r="A121" s="4821"/>
      <c r="B121" s="4822"/>
      <c r="C121" s="4828"/>
      <c r="D121" s="4829"/>
      <c r="E121" s="4829"/>
      <c r="F121" s="4829"/>
      <c r="G121" s="4829"/>
      <c r="H121" s="4830"/>
      <c r="I121" s="4848"/>
      <c r="J121" s="4848"/>
      <c r="K121" s="4848"/>
      <c r="L121" s="4848"/>
      <c r="M121" s="4848"/>
      <c r="N121" s="4848"/>
      <c r="O121" s="4848"/>
      <c r="P121" s="4848"/>
      <c r="Q121" s="1997"/>
      <c r="R121" s="1998"/>
      <c r="S121" s="1999"/>
      <c r="T121" s="1998"/>
      <c r="U121" s="1999"/>
      <c r="V121" s="1998"/>
      <c r="W121" s="1999"/>
      <c r="X121" s="1998"/>
      <c r="Y121" s="1999"/>
      <c r="Z121" s="1998"/>
      <c r="AA121" s="1999"/>
      <c r="AB121" s="1998"/>
      <c r="AC121" s="1999"/>
      <c r="AD121" s="1998"/>
      <c r="AE121" s="1999"/>
      <c r="AF121" s="1998"/>
      <c r="AG121" s="1999"/>
      <c r="AH121" s="1998"/>
      <c r="AI121" s="1999"/>
      <c r="AJ121" s="1998"/>
      <c r="AK121" s="1999"/>
      <c r="AL121" s="1998"/>
      <c r="AM121" s="1999"/>
      <c r="AN121" s="2002"/>
    </row>
    <row r="122" spans="1:40" ht="15" thickBot="1">
      <c r="A122" s="4823"/>
      <c r="B122" s="4824"/>
      <c r="C122" s="4840"/>
      <c r="D122" s="4841"/>
      <c r="E122" s="4841"/>
      <c r="F122" s="4841"/>
      <c r="G122" s="4841"/>
      <c r="H122" s="4842"/>
      <c r="I122" s="4849"/>
      <c r="J122" s="4849"/>
      <c r="K122" s="4849"/>
      <c r="L122" s="4849"/>
      <c r="M122" s="4849"/>
      <c r="N122" s="4849"/>
      <c r="O122" s="4849"/>
      <c r="P122" s="4849"/>
      <c r="Q122" s="2013"/>
      <c r="R122" s="2009"/>
      <c r="S122" s="2008"/>
      <c r="T122" s="2009"/>
      <c r="U122" s="2008"/>
      <c r="V122" s="2009"/>
      <c r="W122" s="2008"/>
      <c r="X122" s="2009"/>
      <c r="Y122" s="2008"/>
      <c r="Z122" s="2009"/>
      <c r="AA122" s="2008"/>
      <c r="AB122" s="2009"/>
      <c r="AC122" s="2008"/>
      <c r="AD122" s="2009"/>
      <c r="AE122" s="2008"/>
      <c r="AF122" s="2009"/>
      <c r="AG122" s="2008"/>
      <c r="AH122" s="2009"/>
      <c r="AI122" s="2008"/>
      <c r="AJ122" s="2009"/>
      <c r="AK122" s="2008"/>
      <c r="AL122" s="2009"/>
      <c r="AM122" s="2008"/>
      <c r="AN122" s="2014"/>
    </row>
    <row r="123" spans="1:40">
      <c r="A123" s="4819">
        <v>28</v>
      </c>
      <c r="B123" s="4820"/>
      <c r="C123" s="4825"/>
      <c r="D123" s="4826"/>
      <c r="E123" s="4826"/>
      <c r="F123" s="4826"/>
      <c r="G123" s="4826"/>
      <c r="H123" s="4827"/>
      <c r="I123" s="4847"/>
      <c r="J123" s="4847"/>
      <c r="K123" s="4847"/>
      <c r="L123" s="4847"/>
      <c r="M123" s="4847"/>
      <c r="N123" s="4847"/>
      <c r="O123" s="4847"/>
      <c r="P123" s="4847"/>
      <c r="Q123" s="1997"/>
      <c r="R123" s="1998"/>
      <c r="S123" s="1999"/>
      <c r="T123" s="1998"/>
      <c r="U123" s="1999"/>
      <c r="V123" s="1998"/>
      <c r="W123" s="1999"/>
      <c r="X123" s="1998"/>
      <c r="Y123" s="1999"/>
      <c r="Z123" s="1998"/>
      <c r="AA123" s="1999"/>
      <c r="AB123" s="1998"/>
      <c r="AC123" s="1999"/>
      <c r="AD123" s="1998"/>
      <c r="AE123" s="1999"/>
      <c r="AF123" s="1998"/>
      <c r="AG123" s="1999"/>
      <c r="AH123" s="1998"/>
      <c r="AI123" s="1999"/>
      <c r="AJ123" s="1998"/>
      <c r="AK123" s="1999"/>
      <c r="AL123" s="1998"/>
      <c r="AM123" s="1999"/>
      <c r="AN123" s="2002"/>
    </row>
    <row r="124" spans="1:40">
      <c r="A124" s="4821"/>
      <c r="B124" s="4822"/>
      <c r="C124" s="4832"/>
      <c r="D124" s="4833"/>
      <c r="E124" s="4833"/>
      <c r="F124" s="4833"/>
      <c r="G124" s="4833"/>
      <c r="H124" s="4834"/>
      <c r="I124" s="4848"/>
      <c r="J124" s="4848"/>
      <c r="K124" s="4848"/>
      <c r="L124" s="4848"/>
      <c r="M124" s="4848"/>
      <c r="N124" s="4848"/>
      <c r="O124" s="4848"/>
      <c r="P124" s="4848"/>
      <c r="Q124" s="1997"/>
      <c r="R124" s="1998"/>
      <c r="S124" s="1999"/>
      <c r="T124" s="1998"/>
      <c r="U124" s="1999"/>
      <c r="V124" s="1998"/>
      <c r="W124" s="1999"/>
      <c r="X124" s="1998"/>
      <c r="Y124" s="1999"/>
      <c r="Z124" s="1998"/>
      <c r="AA124" s="1999"/>
      <c r="AB124" s="1998"/>
      <c r="AC124" s="1999"/>
      <c r="AD124" s="1998"/>
      <c r="AE124" s="1999"/>
      <c r="AF124" s="1998"/>
      <c r="AG124" s="1999"/>
      <c r="AH124" s="1998"/>
      <c r="AI124" s="1999"/>
      <c r="AJ124" s="1998"/>
      <c r="AK124" s="1999"/>
      <c r="AL124" s="1998"/>
      <c r="AM124" s="1999"/>
      <c r="AN124" s="2002"/>
    </row>
    <row r="125" spans="1:40">
      <c r="A125" s="4821"/>
      <c r="B125" s="4822"/>
      <c r="C125" s="4828"/>
      <c r="D125" s="4829"/>
      <c r="E125" s="4829"/>
      <c r="F125" s="4829"/>
      <c r="G125" s="4829"/>
      <c r="H125" s="4830"/>
      <c r="I125" s="4848"/>
      <c r="J125" s="4848"/>
      <c r="K125" s="4848"/>
      <c r="L125" s="4848"/>
      <c r="M125" s="4848"/>
      <c r="N125" s="4848"/>
      <c r="O125" s="4848"/>
      <c r="P125" s="4848"/>
      <c r="Q125" s="1997"/>
      <c r="R125" s="1998"/>
      <c r="S125" s="1999"/>
      <c r="T125" s="1998"/>
      <c r="U125" s="1999"/>
      <c r="V125" s="1998"/>
      <c r="W125" s="1999"/>
      <c r="X125" s="1998"/>
      <c r="Y125" s="1999"/>
      <c r="Z125" s="1998"/>
      <c r="AA125" s="1999"/>
      <c r="AB125" s="1998"/>
      <c r="AC125" s="1999"/>
      <c r="AD125" s="1998"/>
      <c r="AE125" s="1999"/>
      <c r="AF125" s="1998"/>
      <c r="AG125" s="1999"/>
      <c r="AH125" s="1998"/>
      <c r="AI125" s="1999"/>
      <c r="AJ125" s="1998"/>
      <c r="AK125" s="1999"/>
      <c r="AL125" s="1998"/>
      <c r="AM125" s="1999"/>
      <c r="AN125" s="2002"/>
    </row>
    <row r="126" spans="1:40" ht="15" thickBot="1">
      <c r="A126" s="4823"/>
      <c r="B126" s="4824"/>
      <c r="C126" s="4840"/>
      <c r="D126" s="4841"/>
      <c r="E126" s="4841"/>
      <c r="F126" s="4841"/>
      <c r="G126" s="4841"/>
      <c r="H126" s="4842"/>
      <c r="I126" s="4849"/>
      <c r="J126" s="4849"/>
      <c r="K126" s="4849"/>
      <c r="L126" s="4849"/>
      <c r="M126" s="4849"/>
      <c r="N126" s="4849"/>
      <c r="O126" s="4849"/>
      <c r="P126" s="4849"/>
      <c r="Q126" s="2013"/>
      <c r="R126" s="2009"/>
      <c r="S126" s="2008"/>
      <c r="T126" s="2009"/>
      <c r="U126" s="2008"/>
      <c r="V126" s="2009"/>
      <c r="W126" s="2008"/>
      <c r="X126" s="2009"/>
      <c r="Y126" s="2008"/>
      <c r="Z126" s="2009"/>
      <c r="AA126" s="2008"/>
      <c r="AB126" s="2009"/>
      <c r="AC126" s="2008"/>
      <c r="AD126" s="2009"/>
      <c r="AE126" s="2008"/>
      <c r="AF126" s="2009"/>
      <c r="AG126" s="2008"/>
      <c r="AH126" s="2009"/>
      <c r="AI126" s="2008"/>
      <c r="AJ126" s="2009"/>
      <c r="AK126" s="2008"/>
      <c r="AL126" s="2009"/>
      <c r="AM126" s="2008"/>
      <c r="AN126" s="2014"/>
    </row>
    <row r="127" spans="1:40">
      <c r="A127" s="4819">
        <v>29</v>
      </c>
      <c r="B127" s="4820"/>
      <c r="C127" s="4825"/>
      <c r="D127" s="4826"/>
      <c r="E127" s="4826"/>
      <c r="F127" s="4826"/>
      <c r="G127" s="4826"/>
      <c r="H127" s="4827"/>
      <c r="I127" s="4847"/>
      <c r="J127" s="4847"/>
      <c r="K127" s="4847"/>
      <c r="L127" s="4847"/>
      <c r="M127" s="4847"/>
      <c r="N127" s="4847"/>
      <c r="O127" s="4847"/>
      <c r="P127" s="4847"/>
      <c r="Q127" s="1997"/>
      <c r="R127" s="1998"/>
      <c r="S127" s="1999"/>
      <c r="T127" s="1998"/>
      <c r="U127" s="1999"/>
      <c r="V127" s="1998"/>
      <c r="W127" s="1999"/>
      <c r="X127" s="1998"/>
      <c r="Y127" s="1999"/>
      <c r="Z127" s="1998"/>
      <c r="AA127" s="1999"/>
      <c r="AB127" s="1998"/>
      <c r="AC127" s="1999"/>
      <c r="AD127" s="1998"/>
      <c r="AE127" s="1999"/>
      <c r="AF127" s="1998"/>
      <c r="AG127" s="1999"/>
      <c r="AH127" s="1998"/>
      <c r="AI127" s="1999"/>
      <c r="AJ127" s="1998"/>
      <c r="AK127" s="1999"/>
      <c r="AL127" s="1998"/>
      <c r="AM127" s="1999"/>
      <c r="AN127" s="2002"/>
    </row>
    <row r="128" spans="1:40">
      <c r="A128" s="4821"/>
      <c r="B128" s="4822"/>
      <c r="C128" s="4832"/>
      <c r="D128" s="4833"/>
      <c r="E128" s="4833"/>
      <c r="F128" s="4833"/>
      <c r="G128" s="4833"/>
      <c r="H128" s="4834"/>
      <c r="I128" s="4848"/>
      <c r="J128" s="4848"/>
      <c r="K128" s="4848"/>
      <c r="L128" s="4848"/>
      <c r="M128" s="4848"/>
      <c r="N128" s="4848"/>
      <c r="O128" s="4848"/>
      <c r="P128" s="4848"/>
      <c r="Q128" s="1997"/>
      <c r="R128" s="1998"/>
      <c r="S128" s="1999"/>
      <c r="T128" s="1998"/>
      <c r="U128" s="1999"/>
      <c r="V128" s="1998"/>
      <c r="W128" s="1999"/>
      <c r="X128" s="1998"/>
      <c r="Y128" s="1999"/>
      <c r="Z128" s="1998"/>
      <c r="AA128" s="1999"/>
      <c r="AB128" s="1998"/>
      <c r="AC128" s="1999"/>
      <c r="AD128" s="1998"/>
      <c r="AE128" s="1999"/>
      <c r="AF128" s="1998"/>
      <c r="AG128" s="1999"/>
      <c r="AH128" s="1998"/>
      <c r="AI128" s="1999"/>
      <c r="AJ128" s="1998"/>
      <c r="AK128" s="1999"/>
      <c r="AL128" s="1998"/>
      <c r="AM128" s="1999"/>
      <c r="AN128" s="2002"/>
    </row>
    <row r="129" spans="1:40">
      <c r="A129" s="4821"/>
      <c r="B129" s="4822"/>
      <c r="C129" s="4828"/>
      <c r="D129" s="4829"/>
      <c r="E129" s="4829"/>
      <c r="F129" s="4829"/>
      <c r="G129" s="4829"/>
      <c r="H129" s="4830"/>
      <c r="I129" s="4848"/>
      <c r="J129" s="4848"/>
      <c r="K129" s="4848"/>
      <c r="L129" s="4848"/>
      <c r="M129" s="4848"/>
      <c r="N129" s="4848"/>
      <c r="O129" s="4848"/>
      <c r="P129" s="4848"/>
      <c r="Q129" s="1997"/>
      <c r="R129" s="1998"/>
      <c r="S129" s="1999"/>
      <c r="T129" s="1998"/>
      <c r="U129" s="1999"/>
      <c r="V129" s="1998"/>
      <c r="W129" s="1999"/>
      <c r="X129" s="1998"/>
      <c r="Y129" s="1999"/>
      <c r="Z129" s="1998"/>
      <c r="AA129" s="1999"/>
      <c r="AB129" s="1998"/>
      <c r="AC129" s="1999"/>
      <c r="AD129" s="1998"/>
      <c r="AE129" s="1999"/>
      <c r="AF129" s="1998"/>
      <c r="AG129" s="1999"/>
      <c r="AH129" s="1998"/>
      <c r="AI129" s="1999"/>
      <c r="AJ129" s="1998"/>
      <c r="AK129" s="1999"/>
      <c r="AL129" s="1998"/>
      <c r="AM129" s="1999"/>
      <c r="AN129" s="2002"/>
    </row>
    <row r="130" spans="1:40" ht="15" thickBot="1">
      <c r="A130" s="4823"/>
      <c r="B130" s="4824"/>
      <c r="C130" s="4840"/>
      <c r="D130" s="4841"/>
      <c r="E130" s="4841"/>
      <c r="F130" s="4841"/>
      <c r="G130" s="4841"/>
      <c r="H130" s="4842"/>
      <c r="I130" s="4849"/>
      <c r="J130" s="4849"/>
      <c r="K130" s="4849"/>
      <c r="L130" s="4849"/>
      <c r="M130" s="4849"/>
      <c r="N130" s="4849"/>
      <c r="O130" s="4849"/>
      <c r="P130" s="4849"/>
      <c r="Q130" s="2013"/>
      <c r="R130" s="2009"/>
      <c r="S130" s="2008"/>
      <c r="T130" s="2009"/>
      <c r="U130" s="2008"/>
      <c r="V130" s="2009"/>
      <c r="W130" s="2008"/>
      <c r="X130" s="2009"/>
      <c r="Y130" s="2008"/>
      <c r="Z130" s="2009"/>
      <c r="AA130" s="2008"/>
      <c r="AB130" s="2009"/>
      <c r="AC130" s="2008"/>
      <c r="AD130" s="2009"/>
      <c r="AE130" s="2008"/>
      <c r="AF130" s="2009"/>
      <c r="AG130" s="2008"/>
      <c r="AH130" s="2009"/>
      <c r="AI130" s="2008"/>
      <c r="AJ130" s="2009"/>
      <c r="AK130" s="2008"/>
      <c r="AL130" s="2009"/>
      <c r="AM130" s="2008"/>
      <c r="AN130" s="2014"/>
    </row>
    <row r="131" spans="1:40">
      <c r="A131" s="4819">
        <v>30</v>
      </c>
      <c r="B131" s="4820"/>
      <c r="C131" s="4825"/>
      <c r="D131" s="4826"/>
      <c r="E131" s="4826"/>
      <c r="F131" s="4826"/>
      <c r="G131" s="4826"/>
      <c r="H131" s="4827"/>
      <c r="I131" s="4847"/>
      <c r="J131" s="4847"/>
      <c r="K131" s="4847"/>
      <c r="L131" s="4847"/>
      <c r="M131" s="4847"/>
      <c r="N131" s="4847"/>
      <c r="O131" s="4847"/>
      <c r="P131" s="4847"/>
      <c r="Q131" s="1997"/>
      <c r="R131" s="1998"/>
      <c r="S131" s="1999"/>
      <c r="T131" s="1998"/>
      <c r="U131" s="1999"/>
      <c r="V131" s="1998"/>
      <c r="W131" s="1999"/>
      <c r="X131" s="1998"/>
      <c r="Y131" s="1999"/>
      <c r="Z131" s="1998"/>
      <c r="AA131" s="1999"/>
      <c r="AB131" s="1998"/>
      <c r="AC131" s="1999"/>
      <c r="AD131" s="1998"/>
      <c r="AE131" s="1999"/>
      <c r="AF131" s="1998"/>
      <c r="AG131" s="1999"/>
      <c r="AH131" s="1998"/>
      <c r="AI131" s="1999"/>
      <c r="AJ131" s="1998"/>
      <c r="AK131" s="1999"/>
      <c r="AL131" s="1998"/>
      <c r="AM131" s="1999"/>
      <c r="AN131" s="2002"/>
    </row>
    <row r="132" spans="1:40">
      <c r="A132" s="4821"/>
      <c r="B132" s="4822"/>
      <c r="C132" s="4832"/>
      <c r="D132" s="4833"/>
      <c r="E132" s="4833"/>
      <c r="F132" s="4833"/>
      <c r="G132" s="4833"/>
      <c r="H132" s="4834"/>
      <c r="I132" s="4848"/>
      <c r="J132" s="4848"/>
      <c r="K132" s="4848"/>
      <c r="L132" s="4848"/>
      <c r="M132" s="4848"/>
      <c r="N132" s="4848"/>
      <c r="O132" s="4848"/>
      <c r="P132" s="4848"/>
      <c r="Q132" s="1997"/>
      <c r="R132" s="1998"/>
      <c r="S132" s="1999"/>
      <c r="T132" s="1998"/>
      <c r="U132" s="1999"/>
      <c r="V132" s="1998"/>
      <c r="W132" s="1999"/>
      <c r="X132" s="1998"/>
      <c r="Y132" s="1999"/>
      <c r="Z132" s="1998"/>
      <c r="AA132" s="1999"/>
      <c r="AB132" s="1998"/>
      <c r="AC132" s="1999"/>
      <c r="AD132" s="1998"/>
      <c r="AE132" s="1999"/>
      <c r="AF132" s="1998"/>
      <c r="AG132" s="1999"/>
      <c r="AH132" s="1998"/>
      <c r="AI132" s="1999"/>
      <c r="AJ132" s="1998"/>
      <c r="AK132" s="1999"/>
      <c r="AL132" s="1998"/>
      <c r="AM132" s="1999"/>
      <c r="AN132" s="2002"/>
    </row>
    <row r="133" spans="1:40">
      <c r="A133" s="4821"/>
      <c r="B133" s="4822"/>
      <c r="C133" s="4828"/>
      <c r="D133" s="4829"/>
      <c r="E133" s="4829"/>
      <c r="F133" s="4829"/>
      <c r="G133" s="4829"/>
      <c r="H133" s="4830"/>
      <c r="I133" s="4848"/>
      <c r="J133" s="4848"/>
      <c r="K133" s="4848"/>
      <c r="L133" s="4848"/>
      <c r="M133" s="4848"/>
      <c r="N133" s="4848"/>
      <c r="O133" s="4848"/>
      <c r="P133" s="4848"/>
      <c r="Q133" s="1997"/>
      <c r="R133" s="1998"/>
      <c r="S133" s="1999"/>
      <c r="T133" s="1998"/>
      <c r="U133" s="1999"/>
      <c r="V133" s="1998"/>
      <c r="W133" s="1999"/>
      <c r="X133" s="1998"/>
      <c r="Y133" s="1999"/>
      <c r="Z133" s="1998"/>
      <c r="AA133" s="1999"/>
      <c r="AB133" s="1998"/>
      <c r="AC133" s="1999"/>
      <c r="AD133" s="1998"/>
      <c r="AE133" s="1999"/>
      <c r="AF133" s="1998"/>
      <c r="AG133" s="1999"/>
      <c r="AH133" s="1998"/>
      <c r="AI133" s="1999"/>
      <c r="AJ133" s="1998"/>
      <c r="AK133" s="1999"/>
      <c r="AL133" s="1998"/>
      <c r="AM133" s="1999"/>
      <c r="AN133" s="2002"/>
    </row>
    <row r="134" spans="1:40" ht="15" thickBot="1">
      <c r="A134" s="4823"/>
      <c r="B134" s="4824"/>
      <c r="C134" s="4840"/>
      <c r="D134" s="4841"/>
      <c r="E134" s="4841"/>
      <c r="F134" s="4841"/>
      <c r="G134" s="4841"/>
      <c r="H134" s="4842"/>
      <c r="I134" s="4849"/>
      <c r="J134" s="4849"/>
      <c r="K134" s="4849"/>
      <c r="L134" s="4849"/>
      <c r="M134" s="4849"/>
      <c r="N134" s="4849"/>
      <c r="O134" s="4849"/>
      <c r="P134" s="4849"/>
      <c r="Q134" s="2013"/>
      <c r="R134" s="2009"/>
      <c r="S134" s="2008"/>
      <c r="T134" s="2009"/>
      <c r="U134" s="2008"/>
      <c r="V134" s="2009"/>
      <c r="W134" s="2008"/>
      <c r="X134" s="2009"/>
      <c r="Y134" s="2008"/>
      <c r="Z134" s="2009"/>
      <c r="AA134" s="2008"/>
      <c r="AB134" s="2009"/>
      <c r="AC134" s="2008"/>
      <c r="AD134" s="2009"/>
      <c r="AE134" s="2008"/>
      <c r="AF134" s="2009"/>
      <c r="AG134" s="2008"/>
      <c r="AH134" s="2009"/>
      <c r="AI134" s="2008"/>
      <c r="AJ134" s="2009"/>
      <c r="AK134" s="2008"/>
      <c r="AL134" s="2009"/>
      <c r="AM134" s="2008"/>
      <c r="AN134" s="2014"/>
    </row>
    <row r="135" spans="1:40">
      <c r="A135" s="4819">
        <v>31</v>
      </c>
      <c r="B135" s="4820"/>
      <c r="C135" s="4825"/>
      <c r="D135" s="4826"/>
      <c r="E135" s="4826"/>
      <c r="F135" s="4826"/>
      <c r="G135" s="4826"/>
      <c r="H135" s="4827"/>
      <c r="I135" s="4847"/>
      <c r="J135" s="4847"/>
      <c r="K135" s="4847"/>
      <c r="L135" s="4847"/>
      <c r="M135" s="4847"/>
      <c r="N135" s="4847"/>
      <c r="O135" s="4847"/>
      <c r="P135" s="4847"/>
      <c r="Q135" s="1997"/>
      <c r="R135" s="1998"/>
      <c r="S135" s="1999"/>
      <c r="T135" s="1998"/>
      <c r="U135" s="1999"/>
      <c r="V135" s="1998"/>
      <c r="W135" s="1999"/>
      <c r="X135" s="1998"/>
      <c r="Y135" s="1999"/>
      <c r="Z135" s="1998"/>
      <c r="AA135" s="1999"/>
      <c r="AB135" s="1998"/>
      <c r="AC135" s="1999"/>
      <c r="AD135" s="1998"/>
      <c r="AE135" s="1999"/>
      <c r="AF135" s="1998"/>
      <c r="AG135" s="1999"/>
      <c r="AH135" s="1998"/>
      <c r="AI135" s="1999"/>
      <c r="AJ135" s="1998"/>
      <c r="AK135" s="1999"/>
      <c r="AL135" s="1998"/>
      <c r="AM135" s="1999"/>
      <c r="AN135" s="2002"/>
    </row>
    <row r="136" spans="1:40">
      <c r="A136" s="4821"/>
      <c r="B136" s="4822"/>
      <c r="C136" s="4832"/>
      <c r="D136" s="4833"/>
      <c r="E136" s="4833"/>
      <c r="F136" s="4833"/>
      <c r="G136" s="4833"/>
      <c r="H136" s="4834"/>
      <c r="I136" s="4848"/>
      <c r="J136" s="4848"/>
      <c r="K136" s="4848"/>
      <c r="L136" s="4848"/>
      <c r="M136" s="4848"/>
      <c r="N136" s="4848"/>
      <c r="O136" s="4848"/>
      <c r="P136" s="4848"/>
      <c r="Q136" s="1997"/>
      <c r="R136" s="1998"/>
      <c r="S136" s="1999"/>
      <c r="T136" s="1998"/>
      <c r="U136" s="1999"/>
      <c r="V136" s="1998"/>
      <c r="W136" s="1999"/>
      <c r="X136" s="1998"/>
      <c r="Y136" s="1999"/>
      <c r="Z136" s="1998"/>
      <c r="AA136" s="1999"/>
      <c r="AB136" s="1998"/>
      <c r="AC136" s="1999"/>
      <c r="AD136" s="1998"/>
      <c r="AE136" s="1999"/>
      <c r="AF136" s="1998"/>
      <c r="AG136" s="1999"/>
      <c r="AH136" s="1998"/>
      <c r="AI136" s="1999"/>
      <c r="AJ136" s="1998"/>
      <c r="AK136" s="1999"/>
      <c r="AL136" s="1998"/>
      <c r="AM136" s="1999"/>
      <c r="AN136" s="2002"/>
    </row>
    <row r="137" spans="1:40">
      <c r="A137" s="4821"/>
      <c r="B137" s="4822"/>
      <c r="C137" s="4828"/>
      <c r="D137" s="4829"/>
      <c r="E137" s="4829"/>
      <c r="F137" s="4829"/>
      <c r="G137" s="4829"/>
      <c r="H137" s="4830"/>
      <c r="I137" s="4848"/>
      <c r="J137" s="4848"/>
      <c r="K137" s="4848"/>
      <c r="L137" s="4848"/>
      <c r="M137" s="4848"/>
      <c r="N137" s="4848"/>
      <c r="O137" s="4848"/>
      <c r="P137" s="4848"/>
      <c r="Q137" s="1997"/>
      <c r="R137" s="1998"/>
      <c r="S137" s="1999"/>
      <c r="T137" s="1998"/>
      <c r="U137" s="1999"/>
      <c r="V137" s="1998"/>
      <c r="W137" s="1999"/>
      <c r="X137" s="1998"/>
      <c r="Y137" s="1999"/>
      <c r="Z137" s="1998"/>
      <c r="AA137" s="1999"/>
      <c r="AB137" s="1998"/>
      <c r="AC137" s="1999"/>
      <c r="AD137" s="1998"/>
      <c r="AE137" s="1999"/>
      <c r="AF137" s="1998"/>
      <c r="AG137" s="1999"/>
      <c r="AH137" s="1998"/>
      <c r="AI137" s="1999"/>
      <c r="AJ137" s="1998"/>
      <c r="AK137" s="1999"/>
      <c r="AL137" s="1998"/>
      <c r="AM137" s="1999"/>
      <c r="AN137" s="2002"/>
    </row>
    <row r="138" spans="1:40" ht="15" thickBot="1">
      <c r="A138" s="4823"/>
      <c r="B138" s="4824"/>
      <c r="C138" s="4840"/>
      <c r="D138" s="4841"/>
      <c r="E138" s="4841"/>
      <c r="F138" s="4841"/>
      <c r="G138" s="4841"/>
      <c r="H138" s="4842"/>
      <c r="I138" s="4849"/>
      <c r="J138" s="4849"/>
      <c r="K138" s="4849"/>
      <c r="L138" s="4849"/>
      <c r="M138" s="4849"/>
      <c r="N138" s="4849"/>
      <c r="O138" s="4849"/>
      <c r="P138" s="4849"/>
      <c r="Q138" s="2013"/>
      <c r="R138" s="2009"/>
      <c r="S138" s="2008"/>
      <c r="T138" s="2009"/>
      <c r="U138" s="2008"/>
      <c r="V138" s="2009"/>
      <c r="W138" s="2008"/>
      <c r="X138" s="2009"/>
      <c r="Y138" s="2008"/>
      <c r="Z138" s="2009"/>
      <c r="AA138" s="2008"/>
      <c r="AB138" s="2009"/>
      <c r="AC138" s="2008"/>
      <c r="AD138" s="2009"/>
      <c r="AE138" s="2008"/>
      <c r="AF138" s="2009"/>
      <c r="AG138" s="2008"/>
      <c r="AH138" s="2009"/>
      <c r="AI138" s="2008"/>
      <c r="AJ138" s="2009"/>
      <c r="AK138" s="2008"/>
      <c r="AL138" s="2009"/>
      <c r="AM138" s="2008"/>
      <c r="AN138" s="2014"/>
    </row>
  </sheetData>
  <mergeCells count="431">
    <mergeCell ref="I134:L134"/>
    <mergeCell ref="M134:P134"/>
    <mergeCell ref="M130:P130"/>
    <mergeCell ref="C126:H126"/>
    <mergeCell ref="I126:L126"/>
    <mergeCell ref="M126:P126"/>
    <mergeCell ref="A135:B138"/>
    <mergeCell ref="C135:H135"/>
    <mergeCell ref="I135:L135"/>
    <mergeCell ref="M135:P135"/>
    <mergeCell ref="C136:H136"/>
    <mergeCell ref="I136:L136"/>
    <mergeCell ref="M136:P136"/>
    <mergeCell ref="A131:B134"/>
    <mergeCell ref="C131:H131"/>
    <mergeCell ref="I131:L131"/>
    <mergeCell ref="M131:P131"/>
    <mergeCell ref="C132:H132"/>
    <mergeCell ref="I132:L132"/>
    <mergeCell ref="M132:P132"/>
    <mergeCell ref="C133:H133"/>
    <mergeCell ref="I133:L133"/>
    <mergeCell ref="M133:P133"/>
    <mergeCell ref="C137:H137"/>
    <mergeCell ref="I137:L137"/>
    <mergeCell ref="M137:P137"/>
    <mergeCell ref="C138:H138"/>
    <mergeCell ref="I138:L138"/>
    <mergeCell ref="M138:P138"/>
    <mergeCell ref="C134:H134"/>
    <mergeCell ref="I118:L118"/>
    <mergeCell ref="M118:P118"/>
    <mergeCell ref="A127:B130"/>
    <mergeCell ref="C127:H127"/>
    <mergeCell ref="I127:L127"/>
    <mergeCell ref="M127:P127"/>
    <mergeCell ref="C128:H128"/>
    <mergeCell ref="I128:L128"/>
    <mergeCell ref="M128:P128"/>
    <mergeCell ref="A123:B126"/>
    <mergeCell ref="C123:H123"/>
    <mergeCell ref="I123:L123"/>
    <mergeCell ref="M123:P123"/>
    <mergeCell ref="C124:H124"/>
    <mergeCell ref="I124:L124"/>
    <mergeCell ref="M124:P124"/>
    <mergeCell ref="C125:H125"/>
    <mergeCell ref="I125:L125"/>
    <mergeCell ref="M125:P125"/>
    <mergeCell ref="C129:H129"/>
    <mergeCell ref="I129:L129"/>
    <mergeCell ref="M129:P129"/>
    <mergeCell ref="C130:H130"/>
    <mergeCell ref="I130:L130"/>
    <mergeCell ref="A119:B122"/>
    <mergeCell ref="C119:H119"/>
    <mergeCell ref="I119:L119"/>
    <mergeCell ref="M119:P119"/>
    <mergeCell ref="C120:H120"/>
    <mergeCell ref="I120:L120"/>
    <mergeCell ref="M120:P120"/>
    <mergeCell ref="C121:H121"/>
    <mergeCell ref="I121:L121"/>
    <mergeCell ref="M121:P121"/>
    <mergeCell ref="C122:H122"/>
    <mergeCell ref="I122:L122"/>
    <mergeCell ref="M122:P122"/>
    <mergeCell ref="A115:B118"/>
    <mergeCell ref="C115:H115"/>
    <mergeCell ref="I115:L115"/>
    <mergeCell ref="M115:P115"/>
    <mergeCell ref="C116:H116"/>
    <mergeCell ref="I116:L116"/>
    <mergeCell ref="M116:P116"/>
    <mergeCell ref="C117:H117"/>
    <mergeCell ref="I117:L117"/>
    <mergeCell ref="M117:P117"/>
    <mergeCell ref="C118:H118"/>
    <mergeCell ref="M109:P109"/>
    <mergeCell ref="C113:H113"/>
    <mergeCell ref="I113:L113"/>
    <mergeCell ref="M113:P113"/>
    <mergeCell ref="C114:H114"/>
    <mergeCell ref="I114:L114"/>
    <mergeCell ref="M114:P114"/>
    <mergeCell ref="C110:H110"/>
    <mergeCell ref="I110:L110"/>
    <mergeCell ref="M110:P110"/>
    <mergeCell ref="I105:L105"/>
    <mergeCell ref="M105:P105"/>
    <mergeCell ref="C106:H106"/>
    <mergeCell ref="I106:L106"/>
    <mergeCell ref="M106:P106"/>
    <mergeCell ref="C102:H102"/>
    <mergeCell ref="I102:L102"/>
    <mergeCell ref="M102:P102"/>
    <mergeCell ref="A111:B114"/>
    <mergeCell ref="C111:H111"/>
    <mergeCell ref="I111:L111"/>
    <mergeCell ref="M111:P111"/>
    <mergeCell ref="C112:H112"/>
    <mergeCell ref="I112:L112"/>
    <mergeCell ref="M112:P112"/>
    <mergeCell ref="A107:B110"/>
    <mergeCell ref="C107:H107"/>
    <mergeCell ref="I107:L107"/>
    <mergeCell ref="M107:P107"/>
    <mergeCell ref="C108:H108"/>
    <mergeCell ref="I108:L108"/>
    <mergeCell ref="M108:P108"/>
    <mergeCell ref="C109:H109"/>
    <mergeCell ref="I109:L109"/>
    <mergeCell ref="C98:H98"/>
    <mergeCell ref="I98:L98"/>
    <mergeCell ref="M98:P98"/>
    <mergeCell ref="C94:H94"/>
    <mergeCell ref="I94:L94"/>
    <mergeCell ref="M94:P94"/>
    <mergeCell ref="A103:B106"/>
    <mergeCell ref="C103:H103"/>
    <mergeCell ref="I103:L103"/>
    <mergeCell ref="M103:P103"/>
    <mergeCell ref="C104:H104"/>
    <mergeCell ref="I104:L104"/>
    <mergeCell ref="M104:P104"/>
    <mergeCell ref="A99:B102"/>
    <mergeCell ref="C99:H99"/>
    <mergeCell ref="I99:L99"/>
    <mergeCell ref="M99:P99"/>
    <mergeCell ref="C100:H100"/>
    <mergeCell ref="I100:L100"/>
    <mergeCell ref="M100:P100"/>
    <mergeCell ref="C101:H101"/>
    <mergeCell ref="I101:L101"/>
    <mergeCell ref="M101:P101"/>
    <mergeCell ref="C105:H105"/>
    <mergeCell ref="M90:P90"/>
    <mergeCell ref="C86:H86"/>
    <mergeCell ref="I86:L86"/>
    <mergeCell ref="M86:P86"/>
    <mergeCell ref="A95:B98"/>
    <mergeCell ref="C95:H95"/>
    <mergeCell ref="I95:L95"/>
    <mergeCell ref="M95:P95"/>
    <mergeCell ref="C96:H96"/>
    <mergeCell ref="I96:L96"/>
    <mergeCell ref="M96:P96"/>
    <mergeCell ref="A91:B94"/>
    <mergeCell ref="C91:H91"/>
    <mergeCell ref="I91:L91"/>
    <mergeCell ref="M91:P91"/>
    <mergeCell ref="C92:H92"/>
    <mergeCell ref="I92:L92"/>
    <mergeCell ref="M92:P92"/>
    <mergeCell ref="C93:H93"/>
    <mergeCell ref="I93:L93"/>
    <mergeCell ref="M93:P93"/>
    <mergeCell ref="C97:H97"/>
    <mergeCell ref="I97:L97"/>
    <mergeCell ref="M97:P97"/>
    <mergeCell ref="I78:L78"/>
    <mergeCell ref="M78:P78"/>
    <mergeCell ref="A87:B90"/>
    <mergeCell ref="C87:H87"/>
    <mergeCell ref="I87:L87"/>
    <mergeCell ref="M87:P87"/>
    <mergeCell ref="C88:H88"/>
    <mergeCell ref="I88:L88"/>
    <mergeCell ref="M88:P88"/>
    <mergeCell ref="A83:B86"/>
    <mergeCell ref="C83:H83"/>
    <mergeCell ref="I83:L83"/>
    <mergeCell ref="M83:P83"/>
    <mergeCell ref="C84:H84"/>
    <mergeCell ref="I84:L84"/>
    <mergeCell ref="M84:P84"/>
    <mergeCell ref="C85:H85"/>
    <mergeCell ref="I85:L85"/>
    <mergeCell ref="M85:P85"/>
    <mergeCell ref="C89:H89"/>
    <mergeCell ref="I89:L89"/>
    <mergeCell ref="M89:P89"/>
    <mergeCell ref="C90:H90"/>
    <mergeCell ref="I90:L90"/>
    <mergeCell ref="A79:B82"/>
    <mergeCell ref="C79:H79"/>
    <mergeCell ref="I79:L79"/>
    <mergeCell ref="M79:P79"/>
    <mergeCell ref="C80:H80"/>
    <mergeCell ref="I80:L80"/>
    <mergeCell ref="M80:P80"/>
    <mergeCell ref="A75:B78"/>
    <mergeCell ref="C75:H75"/>
    <mergeCell ref="I75:L75"/>
    <mergeCell ref="M75:P75"/>
    <mergeCell ref="C76:H76"/>
    <mergeCell ref="I76:L76"/>
    <mergeCell ref="M76:P76"/>
    <mergeCell ref="C77:H77"/>
    <mergeCell ref="I77:L77"/>
    <mergeCell ref="M77:P77"/>
    <mergeCell ref="C81:H81"/>
    <mergeCell ref="I81:L81"/>
    <mergeCell ref="M81:P81"/>
    <mergeCell ref="C82:H82"/>
    <mergeCell ref="I82:L82"/>
    <mergeCell ref="M82:P82"/>
    <mergeCell ref="C78:H78"/>
    <mergeCell ref="M69:P69"/>
    <mergeCell ref="C73:H73"/>
    <mergeCell ref="I73:L73"/>
    <mergeCell ref="M73:P73"/>
    <mergeCell ref="C74:H74"/>
    <mergeCell ref="I74:L74"/>
    <mergeCell ref="M74:P74"/>
    <mergeCell ref="C70:H70"/>
    <mergeCell ref="I70:L70"/>
    <mergeCell ref="M70:P70"/>
    <mergeCell ref="I65:L65"/>
    <mergeCell ref="M65:P65"/>
    <mergeCell ref="C66:H66"/>
    <mergeCell ref="I66:L66"/>
    <mergeCell ref="M66:P66"/>
    <mergeCell ref="C62:H62"/>
    <mergeCell ref="I62:L62"/>
    <mergeCell ref="M62:P62"/>
    <mergeCell ref="A71:B74"/>
    <mergeCell ref="C71:H71"/>
    <mergeCell ref="I71:L71"/>
    <mergeCell ref="M71:P71"/>
    <mergeCell ref="C72:H72"/>
    <mergeCell ref="I72:L72"/>
    <mergeCell ref="M72:P72"/>
    <mergeCell ref="A67:B70"/>
    <mergeCell ref="C67:H67"/>
    <mergeCell ref="I67:L67"/>
    <mergeCell ref="M67:P67"/>
    <mergeCell ref="C68:H68"/>
    <mergeCell ref="I68:L68"/>
    <mergeCell ref="M68:P68"/>
    <mergeCell ref="C69:H69"/>
    <mergeCell ref="I69:L69"/>
    <mergeCell ref="C58:H58"/>
    <mergeCell ref="I58:L58"/>
    <mergeCell ref="M58:P58"/>
    <mergeCell ref="C54:H54"/>
    <mergeCell ref="I54:L54"/>
    <mergeCell ref="M54:P54"/>
    <mergeCell ref="A63:B66"/>
    <mergeCell ref="C63:H63"/>
    <mergeCell ref="I63:L63"/>
    <mergeCell ref="M63:P63"/>
    <mergeCell ref="C64:H64"/>
    <mergeCell ref="I64:L64"/>
    <mergeCell ref="M64:P64"/>
    <mergeCell ref="A59:B62"/>
    <mergeCell ref="C59:H59"/>
    <mergeCell ref="I59:L59"/>
    <mergeCell ref="M59:P59"/>
    <mergeCell ref="C60:H60"/>
    <mergeCell ref="I60:L60"/>
    <mergeCell ref="M60:P60"/>
    <mergeCell ref="C61:H61"/>
    <mergeCell ref="I61:L61"/>
    <mergeCell ref="M61:P61"/>
    <mergeCell ref="C65:H65"/>
    <mergeCell ref="M50:P50"/>
    <mergeCell ref="C46:H46"/>
    <mergeCell ref="I46:L46"/>
    <mergeCell ref="M46:P46"/>
    <mergeCell ref="A55:B58"/>
    <mergeCell ref="C55:H55"/>
    <mergeCell ref="I55:L55"/>
    <mergeCell ref="M55:P55"/>
    <mergeCell ref="C56:H56"/>
    <mergeCell ref="I56:L56"/>
    <mergeCell ref="M56:P56"/>
    <mergeCell ref="A51:B54"/>
    <mergeCell ref="C51:H51"/>
    <mergeCell ref="I51:L51"/>
    <mergeCell ref="M51:P51"/>
    <mergeCell ref="C52:H52"/>
    <mergeCell ref="I52:L52"/>
    <mergeCell ref="M52:P52"/>
    <mergeCell ref="C53:H53"/>
    <mergeCell ref="I53:L53"/>
    <mergeCell ref="M53:P53"/>
    <mergeCell ref="C57:H57"/>
    <mergeCell ref="I57:L57"/>
    <mergeCell ref="M57:P57"/>
    <mergeCell ref="I38:L38"/>
    <mergeCell ref="M38:P38"/>
    <mergeCell ref="A47:B50"/>
    <mergeCell ref="C47:H47"/>
    <mergeCell ref="I47:L47"/>
    <mergeCell ref="M47:P47"/>
    <mergeCell ref="C48:H48"/>
    <mergeCell ref="I48:L48"/>
    <mergeCell ref="M48:P48"/>
    <mergeCell ref="A43:B46"/>
    <mergeCell ref="C43:H43"/>
    <mergeCell ref="I43:L43"/>
    <mergeCell ref="M43:P43"/>
    <mergeCell ref="C44:H44"/>
    <mergeCell ref="I44:L44"/>
    <mergeCell ref="M44:P44"/>
    <mergeCell ref="C45:H45"/>
    <mergeCell ref="I45:L45"/>
    <mergeCell ref="M45:P45"/>
    <mergeCell ref="C49:H49"/>
    <mergeCell ref="I49:L49"/>
    <mergeCell ref="M49:P49"/>
    <mergeCell ref="C50:H50"/>
    <mergeCell ref="I50:L50"/>
    <mergeCell ref="A39:B42"/>
    <mergeCell ref="C39:H39"/>
    <mergeCell ref="I39:L39"/>
    <mergeCell ref="M39:P39"/>
    <mergeCell ref="C40:H40"/>
    <mergeCell ref="I40:L40"/>
    <mergeCell ref="M40:P40"/>
    <mergeCell ref="A35:B38"/>
    <mergeCell ref="C35:H35"/>
    <mergeCell ref="I35:L35"/>
    <mergeCell ref="M35:P35"/>
    <mergeCell ref="C36:H36"/>
    <mergeCell ref="I36:L36"/>
    <mergeCell ref="M36:P36"/>
    <mergeCell ref="C37:H37"/>
    <mergeCell ref="I37:L37"/>
    <mergeCell ref="M37:P37"/>
    <mergeCell ref="C41:H41"/>
    <mergeCell ref="I41:L41"/>
    <mergeCell ref="M41:P41"/>
    <mergeCell ref="C42:H42"/>
    <mergeCell ref="I42:L42"/>
    <mergeCell ref="M42:P42"/>
    <mergeCell ref="C38:H38"/>
    <mergeCell ref="C33:H33"/>
    <mergeCell ref="I33:L33"/>
    <mergeCell ref="M33:P33"/>
    <mergeCell ref="C34:H34"/>
    <mergeCell ref="I34:L34"/>
    <mergeCell ref="M34:P34"/>
    <mergeCell ref="C30:H30"/>
    <mergeCell ref="I30:L30"/>
    <mergeCell ref="M30:P30"/>
    <mergeCell ref="M25:P25"/>
    <mergeCell ref="C26:H26"/>
    <mergeCell ref="I26:L26"/>
    <mergeCell ref="M26:P26"/>
    <mergeCell ref="C22:H22"/>
    <mergeCell ref="I22:L22"/>
    <mergeCell ref="M22:P22"/>
    <mergeCell ref="A31:B34"/>
    <mergeCell ref="C31:H31"/>
    <mergeCell ref="I31:L31"/>
    <mergeCell ref="M31:P31"/>
    <mergeCell ref="C32:H32"/>
    <mergeCell ref="I32:L32"/>
    <mergeCell ref="M32:P32"/>
    <mergeCell ref="A27:B30"/>
    <mergeCell ref="C27:H27"/>
    <mergeCell ref="I27:L27"/>
    <mergeCell ref="M27:P27"/>
    <mergeCell ref="C28:H28"/>
    <mergeCell ref="I28:L28"/>
    <mergeCell ref="M28:P28"/>
    <mergeCell ref="C29:H29"/>
    <mergeCell ref="I29:L29"/>
    <mergeCell ref="M29:P29"/>
    <mergeCell ref="C18:H18"/>
    <mergeCell ref="I18:L18"/>
    <mergeCell ref="M18:P18"/>
    <mergeCell ref="AG14:AH14"/>
    <mergeCell ref="AI14:AJ14"/>
    <mergeCell ref="A23:B26"/>
    <mergeCell ref="C23:H23"/>
    <mergeCell ref="I23:L23"/>
    <mergeCell ref="M23:P23"/>
    <mergeCell ref="C24:H24"/>
    <mergeCell ref="I24:L24"/>
    <mergeCell ref="M24:P24"/>
    <mergeCell ref="A19:B22"/>
    <mergeCell ref="C19:H19"/>
    <mergeCell ref="I19:L19"/>
    <mergeCell ref="M19:P19"/>
    <mergeCell ref="C20:H20"/>
    <mergeCell ref="I20:L20"/>
    <mergeCell ref="M20:P20"/>
    <mergeCell ref="C21:H21"/>
    <mergeCell ref="I21:L21"/>
    <mergeCell ref="M21:P21"/>
    <mergeCell ref="C25:H25"/>
    <mergeCell ref="I25:L25"/>
    <mergeCell ref="AK14:AL14"/>
    <mergeCell ref="AM14:AN14"/>
    <mergeCell ref="A15:B18"/>
    <mergeCell ref="C15:H15"/>
    <mergeCell ref="I15:L15"/>
    <mergeCell ref="M15:P15"/>
    <mergeCell ref="C16:H16"/>
    <mergeCell ref="I16:L16"/>
    <mergeCell ref="U14:V14"/>
    <mergeCell ref="W14:X14"/>
    <mergeCell ref="Y14:Z14"/>
    <mergeCell ref="AA14:AB14"/>
    <mergeCell ref="AC14:AD14"/>
    <mergeCell ref="AE14:AF14"/>
    <mergeCell ref="A14:B14"/>
    <mergeCell ref="C14:H14"/>
    <mergeCell ref="I14:L14"/>
    <mergeCell ref="M14:P14"/>
    <mergeCell ref="Q14:R14"/>
    <mergeCell ref="S14:T14"/>
    <mergeCell ref="M16:P16"/>
    <mergeCell ref="C17:H17"/>
    <mergeCell ref="I17:L17"/>
    <mergeCell ref="M17:P17"/>
    <mergeCell ref="A11:F12"/>
    <mergeCell ref="G11:P12"/>
    <mergeCell ref="Q11:U12"/>
    <mergeCell ref="V11:X12"/>
    <mergeCell ref="Y11:AC12"/>
    <mergeCell ref="AD11:AF12"/>
    <mergeCell ref="A3:AN3"/>
    <mergeCell ref="A10:B10"/>
    <mergeCell ref="C10:D10"/>
    <mergeCell ref="E10:F10"/>
    <mergeCell ref="G10:H10"/>
    <mergeCell ref="I10:J10"/>
  </mergeCells>
  <phoneticPr fontId="6"/>
  <hyperlinks>
    <hyperlink ref="A1" location="目次!A1" display="目次へ"/>
  </hyperlinks>
  <printOptions horizontalCentered="1"/>
  <pageMargins left="0.15748031496062992" right="0.15748031496062992" top="0.23622047244094491" bottom="0.23622047244094491" header="0.15748031496062992" footer="0.15748031496062992"/>
  <pageSetup paperSize="9" scale="85" orientation="portrait" r:id="rId1"/>
  <headerFooter alignWithMargins="0">
    <oddFooter>&amp;C&amp;P/&amp;N</oddFooter>
  </headerFooter>
  <rowBreaks count="1" manualBreakCount="1">
    <brk id="74" max="39"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AL43"/>
  <sheetViews>
    <sheetView showGridLines="0" view="pageBreakPreview" zoomScaleNormal="75" zoomScaleSheetLayoutView="100" workbookViewId="0"/>
  </sheetViews>
  <sheetFormatPr defaultColWidth="9" defaultRowHeight="21" customHeight="1"/>
  <cols>
    <col min="1" max="1" width="2" style="1" customWidth="1"/>
    <col min="2" max="17" width="2.625" style="1" customWidth="1"/>
    <col min="18" max="18" width="3.75" style="1" customWidth="1"/>
    <col min="19" max="35" width="2.625" style="1" customWidth="1"/>
    <col min="36" max="36" width="4.375" style="1" customWidth="1"/>
    <col min="37" max="38" width="1.375" style="1" customWidth="1"/>
    <col min="39" max="40" width="2.625" style="1" customWidth="1"/>
    <col min="41" max="16384" width="9" style="1"/>
  </cols>
  <sheetData>
    <row r="1" spans="1:38" ht="18" customHeight="1">
      <c r="A1" s="1374" t="s">
        <v>2423</v>
      </c>
    </row>
    <row r="2" spans="1:38" ht="21" customHeight="1">
      <c r="B2" s="4860" t="s">
        <v>9</v>
      </c>
      <c r="C2" s="4860"/>
      <c r="D2" s="4860"/>
      <c r="E2" s="4860"/>
      <c r="F2" s="4860"/>
      <c r="G2" s="4860"/>
      <c r="H2" s="4860"/>
      <c r="I2" s="4860"/>
      <c r="J2" s="4860"/>
      <c r="K2" s="4860"/>
      <c r="L2" s="4860"/>
      <c r="M2" s="4860"/>
      <c r="N2" s="4860"/>
      <c r="O2" s="4860"/>
      <c r="P2" s="4860"/>
      <c r="Q2" s="4860"/>
      <c r="R2" s="4860"/>
      <c r="S2" s="4860"/>
      <c r="T2" s="4860"/>
      <c r="U2" s="4860"/>
      <c r="V2" s="4860"/>
      <c r="W2" s="4860"/>
      <c r="X2" s="4860"/>
      <c r="Y2" s="4860"/>
      <c r="Z2" s="4860"/>
      <c r="AA2" s="4860"/>
      <c r="AB2" s="4860"/>
      <c r="AC2" s="4860"/>
      <c r="AD2" s="4860"/>
      <c r="AE2" s="4860"/>
      <c r="AF2" s="4860"/>
      <c r="AG2" s="4860"/>
      <c r="AH2" s="4860"/>
      <c r="AI2" s="4860"/>
      <c r="AJ2" s="4860"/>
    </row>
    <row r="3" spans="1:38" ht="21" customHeight="1">
      <c r="A3" s="4720" t="s">
        <v>11</v>
      </c>
      <c r="B3" s="4720"/>
      <c r="C3" s="4720"/>
      <c r="D3" s="4720"/>
      <c r="E3" s="4720"/>
      <c r="F3" s="4720"/>
      <c r="G3" s="4720"/>
      <c r="H3" s="4720"/>
      <c r="I3" s="4720"/>
      <c r="J3" s="4720"/>
      <c r="K3" s="4720"/>
      <c r="L3" s="4720"/>
      <c r="M3" s="4720"/>
      <c r="N3" s="4720"/>
      <c r="O3" s="4720"/>
      <c r="P3" s="4720"/>
      <c r="Q3" s="4720"/>
      <c r="R3" s="4720"/>
      <c r="S3" s="4720"/>
      <c r="T3" s="4720"/>
      <c r="U3" s="4720"/>
      <c r="V3" s="4720"/>
      <c r="W3" s="4720"/>
      <c r="X3" s="4720"/>
      <c r="Y3" s="4720"/>
      <c r="Z3" s="4720"/>
      <c r="AA3" s="4720"/>
      <c r="AB3" s="4720"/>
      <c r="AC3" s="4720"/>
      <c r="AD3" s="4720"/>
      <c r="AE3" s="4720"/>
      <c r="AF3" s="4720"/>
      <c r="AG3" s="4720"/>
      <c r="AH3" s="4720"/>
      <c r="AI3" s="4720"/>
      <c r="AJ3" s="4720"/>
      <c r="AK3" s="4720"/>
      <c r="AL3" s="4720"/>
    </row>
    <row r="4" spans="1:38" ht="21" customHeight="1" thickBot="1">
      <c r="A4" s="4720" t="s">
        <v>34</v>
      </c>
      <c r="B4" s="4720"/>
      <c r="C4" s="4720"/>
      <c r="D4" s="4720"/>
      <c r="E4" s="4720"/>
      <c r="F4" s="4720"/>
      <c r="G4" s="4720"/>
      <c r="H4" s="4720"/>
      <c r="I4" s="4720"/>
      <c r="J4" s="4720"/>
      <c r="K4" s="4720"/>
      <c r="L4" s="4720"/>
      <c r="M4" s="4720"/>
      <c r="N4" s="4720"/>
      <c r="O4" s="4720"/>
      <c r="P4" s="4720"/>
      <c r="Q4" s="4720"/>
      <c r="R4" s="4720"/>
      <c r="S4" s="4720"/>
      <c r="T4" s="4720"/>
      <c r="U4" s="4720"/>
      <c r="V4" s="4720"/>
      <c r="W4" s="4720"/>
      <c r="X4" s="4720"/>
      <c r="Y4" s="4720"/>
      <c r="Z4" s="4720"/>
      <c r="AA4" s="4720"/>
      <c r="AB4" s="4720"/>
      <c r="AC4" s="4720"/>
      <c r="AD4" s="4720"/>
      <c r="AE4" s="4720"/>
      <c r="AF4" s="4720"/>
      <c r="AG4" s="4720"/>
      <c r="AH4" s="4720"/>
      <c r="AI4" s="4720"/>
      <c r="AJ4" s="4720"/>
      <c r="AK4" s="4720"/>
      <c r="AL4" s="4720"/>
    </row>
    <row r="5" spans="1:38" ht="21" customHeight="1">
      <c r="B5" s="4856" t="s">
        <v>555</v>
      </c>
      <c r="C5" s="4593"/>
      <c r="D5" s="4593"/>
      <c r="E5" s="4593"/>
      <c r="F5" s="4593"/>
      <c r="G5" s="4593"/>
      <c r="H5" s="4593"/>
      <c r="I5" s="4593"/>
      <c r="J5" s="4593"/>
      <c r="K5" s="4593"/>
      <c r="L5" s="4594"/>
      <c r="M5" s="4857"/>
      <c r="N5" s="4858"/>
      <c r="O5" s="4858"/>
      <c r="P5" s="4858"/>
      <c r="Q5" s="4858"/>
      <c r="R5" s="4858"/>
      <c r="S5" s="4858"/>
      <c r="T5" s="4858"/>
      <c r="U5" s="4858"/>
      <c r="V5" s="4858"/>
      <c r="W5" s="4858"/>
      <c r="X5" s="4858"/>
      <c r="Y5" s="4858"/>
      <c r="Z5" s="4858"/>
      <c r="AA5" s="4858"/>
      <c r="AB5" s="4858"/>
      <c r="AC5" s="4858"/>
      <c r="AD5" s="4858"/>
      <c r="AE5" s="4858"/>
      <c r="AF5" s="4858"/>
      <c r="AG5" s="4858"/>
      <c r="AH5" s="4858"/>
      <c r="AI5" s="4858"/>
      <c r="AJ5" s="4859"/>
    </row>
    <row r="6" spans="1:38" ht="21" customHeight="1">
      <c r="B6" s="4861" t="s">
        <v>556</v>
      </c>
      <c r="C6" s="4862"/>
      <c r="D6" s="4862"/>
      <c r="E6" s="4862"/>
      <c r="F6" s="4862"/>
      <c r="G6" s="4862"/>
      <c r="H6" s="4862"/>
      <c r="I6" s="4862"/>
      <c r="J6" s="4862"/>
      <c r="K6" s="4862"/>
      <c r="L6" s="4863"/>
      <c r="M6" s="4864"/>
      <c r="N6" s="4865"/>
      <c r="O6" s="4865"/>
      <c r="P6" s="4865"/>
      <c r="Q6" s="4865"/>
      <c r="R6" s="4865"/>
      <c r="S6" s="4865"/>
      <c r="T6" s="4865"/>
      <c r="U6" s="4865"/>
      <c r="V6" s="4865"/>
      <c r="W6" s="4865"/>
      <c r="X6" s="4865"/>
      <c r="Y6" s="4865"/>
      <c r="Z6" s="4865"/>
      <c r="AA6" s="4865"/>
      <c r="AB6" s="4865"/>
      <c r="AC6" s="4865"/>
      <c r="AD6" s="4865"/>
      <c r="AE6" s="4865"/>
      <c r="AF6" s="4865"/>
      <c r="AG6" s="4865"/>
      <c r="AH6" s="4865"/>
      <c r="AI6" s="4865"/>
      <c r="AJ6" s="4866"/>
    </row>
    <row r="7" spans="1:38" ht="21" customHeight="1" thickBot="1">
      <c r="B7" s="4850" t="s">
        <v>557</v>
      </c>
      <c r="C7" s="4851"/>
      <c r="D7" s="4851"/>
      <c r="E7" s="4851"/>
      <c r="F7" s="4851"/>
      <c r="G7" s="4851"/>
      <c r="H7" s="4851"/>
      <c r="I7" s="4851"/>
      <c r="J7" s="4851"/>
      <c r="K7" s="4851"/>
      <c r="L7" s="4852"/>
      <c r="M7" s="4853"/>
      <c r="N7" s="4854"/>
      <c r="O7" s="4854"/>
      <c r="P7" s="4854"/>
      <c r="Q7" s="4854"/>
      <c r="R7" s="4854"/>
      <c r="S7" s="4854"/>
      <c r="T7" s="4854"/>
      <c r="U7" s="4854"/>
      <c r="V7" s="4854"/>
      <c r="W7" s="4854"/>
      <c r="X7" s="4854"/>
      <c r="Y7" s="4854"/>
      <c r="Z7" s="4854"/>
      <c r="AA7" s="4854"/>
      <c r="AB7" s="4854"/>
      <c r="AC7" s="4854"/>
      <c r="AD7" s="4854"/>
      <c r="AE7" s="4854"/>
      <c r="AF7" s="4854"/>
      <c r="AG7" s="4854"/>
      <c r="AH7" s="4854"/>
      <c r="AI7" s="4854"/>
      <c r="AJ7" s="4855"/>
    </row>
    <row r="8" spans="1:38" ht="37.5" customHeight="1" thickTop="1">
      <c r="B8" s="4867" t="s">
        <v>470</v>
      </c>
      <c r="C8" s="4868"/>
      <c r="D8" s="4868"/>
      <c r="E8" s="4868"/>
      <c r="F8" s="4868"/>
      <c r="G8" s="4868"/>
      <c r="H8" s="4868"/>
      <c r="I8" s="4868"/>
      <c r="J8" s="4868"/>
      <c r="K8" s="4868"/>
      <c r="L8" s="4868"/>
      <c r="M8" s="4868"/>
      <c r="N8" s="4868"/>
      <c r="O8" s="4868"/>
      <c r="P8" s="4868"/>
      <c r="Q8" s="4868"/>
      <c r="R8" s="4868"/>
      <c r="S8" s="4869"/>
      <c r="T8" s="4869"/>
      <c r="U8" s="4869"/>
      <c r="V8" s="4869"/>
      <c r="W8" s="4869"/>
      <c r="X8" s="4869"/>
      <c r="Y8" s="4869"/>
      <c r="Z8" s="4869"/>
      <c r="AA8" s="4869"/>
      <c r="AB8" s="4869"/>
      <c r="AC8" s="4869"/>
      <c r="AD8" s="4869"/>
      <c r="AE8" s="4869"/>
      <c r="AF8" s="4869"/>
      <c r="AG8" s="4869"/>
      <c r="AH8" s="4869"/>
      <c r="AI8" s="4869"/>
      <c r="AJ8" s="4870"/>
    </row>
    <row r="9" spans="1:38" ht="21" customHeight="1">
      <c r="B9" s="82"/>
      <c r="C9" s="4871" t="s">
        <v>471</v>
      </c>
      <c r="D9" s="4871"/>
      <c r="E9" s="4871"/>
      <c r="F9" s="4871"/>
      <c r="G9" s="4871"/>
      <c r="H9" s="4871"/>
      <c r="I9" s="4871"/>
      <c r="J9" s="4871"/>
      <c r="K9" s="4871"/>
      <c r="L9" s="4871"/>
      <c r="M9" s="4871"/>
      <c r="N9" s="4871"/>
      <c r="O9" s="4871"/>
      <c r="P9" s="4871"/>
      <c r="Q9" s="4871"/>
      <c r="R9" s="4871"/>
      <c r="S9" s="4872">
        <f>S8*0.3</f>
        <v>0</v>
      </c>
      <c r="T9" s="4873"/>
      <c r="U9" s="4873"/>
      <c r="V9" s="4873"/>
      <c r="W9" s="4873"/>
      <c r="X9" s="4873"/>
      <c r="Y9" s="4873"/>
      <c r="Z9" s="4873"/>
      <c r="AA9" s="4873"/>
      <c r="AB9" s="4873"/>
      <c r="AC9" s="4873"/>
      <c r="AD9" s="4873"/>
      <c r="AE9" s="4873"/>
      <c r="AF9" s="4873"/>
      <c r="AG9" s="4873"/>
      <c r="AH9" s="4873"/>
      <c r="AI9" s="4873" t="s">
        <v>551</v>
      </c>
      <c r="AJ9" s="2388"/>
    </row>
    <row r="10" spans="1:38" ht="36" customHeight="1" thickBot="1">
      <c r="B10" s="4874" t="s">
        <v>44</v>
      </c>
      <c r="C10" s="4875"/>
      <c r="D10" s="4875"/>
      <c r="E10" s="4875"/>
      <c r="F10" s="4875"/>
      <c r="G10" s="4875"/>
      <c r="H10" s="4875"/>
      <c r="I10" s="4875"/>
      <c r="J10" s="4875"/>
      <c r="K10" s="4875"/>
      <c r="L10" s="4875"/>
      <c r="M10" s="4875"/>
      <c r="N10" s="4875"/>
      <c r="O10" s="4875"/>
      <c r="P10" s="4875"/>
      <c r="Q10" s="4875"/>
      <c r="R10" s="4876"/>
      <c r="S10" s="4877"/>
      <c r="T10" s="4878"/>
      <c r="U10" s="4878"/>
      <c r="V10" s="4878"/>
      <c r="W10" s="4878"/>
      <c r="X10" s="4878"/>
      <c r="Y10" s="4878"/>
      <c r="Z10" s="4878"/>
      <c r="AA10" s="4878"/>
      <c r="AB10" s="4878"/>
      <c r="AC10" s="4878"/>
      <c r="AD10" s="4878"/>
      <c r="AE10" s="4878"/>
      <c r="AF10" s="4878"/>
      <c r="AG10" s="4878"/>
      <c r="AH10" s="4878"/>
      <c r="AI10" s="4878"/>
      <c r="AJ10" s="4879"/>
    </row>
    <row r="11" spans="1:38" ht="21" customHeight="1" thickTop="1">
      <c r="B11" s="4880" t="s">
        <v>552</v>
      </c>
      <c r="C11" s="4881"/>
      <c r="D11" s="4881"/>
      <c r="E11" s="4881"/>
      <c r="F11" s="4881"/>
      <c r="G11" s="4881"/>
      <c r="H11" s="4881"/>
      <c r="I11" s="4881"/>
      <c r="J11" s="4881"/>
      <c r="K11" s="4881"/>
      <c r="L11" s="4881"/>
      <c r="M11" s="4881"/>
      <c r="N11" s="4881"/>
      <c r="O11" s="4881"/>
      <c r="P11" s="4881"/>
      <c r="Q11" s="4881"/>
      <c r="R11" s="4881"/>
      <c r="S11" s="4881" t="s">
        <v>597</v>
      </c>
      <c r="T11" s="4881"/>
      <c r="U11" s="4881"/>
      <c r="V11" s="4881"/>
      <c r="W11" s="4881"/>
      <c r="X11" s="4881"/>
      <c r="Y11" s="4881"/>
      <c r="Z11" s="4881"/>
      <c r="AA11" s="4881"/>
      <c r="AB11" s="4881"/>
      <c r="AC11" s="4881"/>
      <c r="AD11" s="4881"/>
      <c r="AE11" s="4881" t="s">
        <v>598</v>
      </c>
      <c r="AF11" s="4881"/>
      <c r="AG11" s="4881"/>
      <c r="AH11" s="4881"/>
      <c r="AI11" s="4881"/>
      <c r="AJ11" s="4882"/>
    </row>
    <row r="12" spans="1:38" ht="21" customHeight="1">
      <c r="B12" s="4">
        <v>1</v>
      </c>
      <c r="C12" s="4883"/>
      <c r="D12" s="4883"/>
      <c r="E12" s="4883"/>
      <c r="F12" s="4883"/>
      <c r="G12" s="4883"/>
      <c r="H12" s="4883"/>
      <c r="I12" s="4883"/>
      <c r="J12" s="4883"/>
      <c r="K12" s="4883"/>
      <c r="L12" s="4883"/>
      <c r="M12" s="4883"/>
      <c r="N12" s="4883"/>
      <c r="O12" s="4883"/>
      <c r="P12" s="4883"/>
      <c r="Q12" s="4883"/>
      <c r="R12" s="4883"/>
      <c r="S12" s="4883"/>
      <c r="T12" s="4883"/>
      <c r="U12" s="4883"/>
      <c r="V12" s="4883"/>
      <c r="W12" s="4883"/>
      <c r="X12" s="4883"/>
      <c r="Y12" s="4883"/>
      <c r="Z12" s="4883"/>
      <c r="AA12" s="4883"/>
      <c r="AB12" s="4883"/>
      <c r="AC12" s="4883"/>
      <c r="AD12" s="4883"/>
      <c r="AE12" s="4883"/>
      <c r="AF12" s="4883"/>
      <c r="AG12" s="4883"/>
      <c r="AH12" s="4883"/>
      <c r="AI12" s="4883"/>
      <c r="AJ12" s="4884"/>
    </row>
    <row r="13" spans="1:38" ht="21" customHeight="1">
      <c r="B13" s="4">
        <v>2</v>
      </c>
      <c r="C13" s="4883"/>
      <c r="D13" s="4883"/>
      <c r="E13" s="4883"/>
      <c r="F13" s="4883"/>
      <c r="G13" s="4883"/>
      <c r="H13" s="4883"/>
      <c r="I13" s="4883"/>
      <c r="J13" s="4883"/>
      <c r="K13" s="4883"/>
      <c r="L13" s="4883"/>
      <c r="M13" s="4883"/>
      <c r="N13" s="4883"/>
      <c r="O13" s="4883"/>
      <c r="P13" s="4883"/>
      <c r="Q13" s="4883"/>
      <c r="R13" s="4883"/>
      <c r="S13" s="4883"/>
      <c r="T13" s="4883"/>
      <c r="U13" s="4883"/>
      <c r="V13" s="4883"/>
      <c r="W13" s="4883"/>
      <c r="X13" s="4883"/>
      <c r="Y13" s="4883"/>
      <c r="Z13" s="4883"/>
      <c r="AA13" s="4883"/>
      <c r="AB13" s="4883"/>
      <c r="AC13" s="4883"/>
      <c r="AD13" s="4883"/>
      <c r="AE13" s="4883"/>
      <c r="AF13" s="4883"/>
      <c r="AG13" s="4883"/>
      <c r="AH13" s="4883"/>
      <c r="AI13" s="4883"/>
      <c r="AJ13" s="4884"/>
    </row>
    <row r="14" spans="1:38" ht="21" customHeight="1">
      <c r="B14" s="4">
        <v>3</v>
      </c>
      <c r="C14" s="4883"/>
      <c r="D14" s="4883"/>
      <c r="E14" s="4883"/>
      <c r="F14" s="4883"/>
      <c r="G14" s="4883"/>
      <c r="H14" s="4883"/>
      <c r="I14" s="4883"/>
      <c r="J14" s="4883"/>
      <c r="K14" s="4883"/>
      <c r="L14" s="4883"/>
      <c r="M14" s="4883"/>
      <c r="N14" s="4883"/>
      <c r="O14" s="4883"/>
      <c r="P14" s="4883"/>
      <c r="Q14" s="4883"/>
      <c r="R14" s="4883"/>
      <c r="S14" s="4883"/>
      <c r="T14" s="4883"/>
      <c r="U14" s="4883"/>
      <c r="V14" s="4883"/>
      <c r="W14" s="4883"/>
      <c r="X14" s="4883"/>
      <c r="Y14" s="4883"/>
      <c r="Z14" s="4883"/>
      <c r="AA14" s="4883"/>
      <c r="AB14" s="4883"/>
      <c r="AC14" s="4883"/>
      <c r="AD14" s="4883"/>
      <c r="AE14" s="4883"/>
      <c r="AF14" s="4883"/>
      <c r="AG14" s="4883"/>
      <c r="AH14" s="4883"/>
      <c r="AI14" s="4883"/>
      <c r="AJ14" s="4884"/>
    </row>
    <row r="15" spans="1:38" ht="21" customHeight="1">
      <c r="B15" s="4">
        <v>4</v>
      </c>
      <c r="C15" s="4883"/>
      <c r="D15" s="4883"/>
      <c r="E15" s="4883"/>
      <c r="F15" s="4883"/>
      <c r="G15" s="4883"/>
      <c r="H15" s="4883"/>
      <c r="I15" s="4883"/>
      <c r="J15" s="4883"/>
      <c r="K15" s="4883"/>
      <c r="L15" s="4883"/>
      <c r="M15" s="4883"/>
      <c r="N15" s="4883"/>
      <c r="O15" s="4883"/>
      <c r="P15" s="4883"/>
      <c r="Q15" s="4883"/>
      <c r="R15" s="4883"/>
      <c r="S15" s="4883"/>
      <c r="T15" s="4883"/>
      <c r="U15" s="4883"/>
      <c r="V15" s="4883"/>
      <c r="W15" s="4883"/>
      <c r="X15" s="4883"/>
      <c r="Y15" s="4883"/>
      <c r="Z15" s="4883"/>
      <c r="AA15" s="4883"/>
      <c r="AB15" s="4883"/>
      <c r="AC15" s="4883"/>
      <c r="AD15" s="4883"/>
      <c r="AE15" s="4883"/>
      <c r="AF15" s="4883"/>
      <c r="AG15" s="4883"/>
      <c r="AH15" s="4883"/>
      <c r="AI15" s="4883"/>
      <c r="AJ15" s="4884"/>
    </row>
    <row r="16" spans="1:38" ht="21" customHeight="1">
      <c r="B16" s="4">
        <v>5</v>
      </c>
      <c r="C16" s="4883"/>
      <c r="D16" s="4883"/>
      <c r="E16" s="4883"/>
      <c r="F16" s="4883"/>
      <c r="G16" s="4883"/>
      <c r="H16" s="4883"/>
      <c r="I16" s="4883"/>
      <c r="J16" s="4883"/>
      <c r="K16" s="4883"/>
      <c r="L16" s="4883"/>
      <c r="M16" s="4883"/>
      <c r="N16" s="4883"/>
      <c r="O16" s="4883"/>
      <c r="P16" s="4883"/>
      <c r="Q16" s="4883"/>
      <c r="R16" s="4883"/>
      <c r="S16" s="4883"/>
      <c r="T16" s="4883"/>
      <c r="U16" s="4883"/>
      <c r="V16" s="4883"/>
      <c r="W16" s="4883"/>
      <c r="X16" s="4883"/>
      <c r="Y16" s="4883"/>
      <c r="Z16" s="4883"/>
      <c r="AA16" s="4883"/>
      <c r="AB16" s="4883"/>
      <c r="AC16" s="4883"/>
      <c r="AD16" s="4883"/>
      <c r="AE16" s="4883"/>
      <c r="AF16" s="4883"/>
      <c r="AG16" s="4883"/>
      <c r="AH16" s="4883"/>
      <c r="AI16" s="4883"/>
      <c r="AJ16" s="4884"/>
    </row>
    <row r="17" spans="1:37" ht="21" customHeight="1">
      <c r="B17" s="4">
        <v>6</v>
      </c>
      <c r="C17" s="4883"/>
      <c r="D17" s="4883"/>
      <c r="E17" s="4883"/>
      <c r="F17" s="4883"/>
      <c r="G17" s="4883"/>
      <c r="H17" s="4883"/>
      <c r="I17" s="4883"/>
      <c r="J17" s="4883"/>
      <c r="K17" s="4883"/>
      <c r="L17" s="4883"/>
      <c r="M17" s="4883"/>
      <c r="N17" s="4883"/>
      <c r="O17" s="4883"/>
      <c r="P17" s="4883"/>
      <c r="Q17" s="4883"/>
      <c r="R17" s="4883"/>
      <c r="S17" s="4883"/>
      <c r="T17" s="4883"/>
      <c r="U17" s="4883"/>
      <c r="V17" s="4883"/>
      <c r="W17" s="4883"/>
      <c r="X17" s="4883"/>
      <c r="Y17" s="4883"/>
      <c r="Z17" s="4883"/>
      <c r="AA17" s="4883"/>
      <c r="AB17" s="4883"/>
      <c r="AC17" s="4883"/>
      <c r="AD17" s="4883"/>
      <c r="AE17" s="4883"/>
      <c r="AF17" s="4883"/>
      <c r="AG17" s="4883"/>
      <c r="AH17" s="4883"/>
      <c r="AI17" s="4883"/>
      <c r="AJ17" s="4884"/>
    </row>
    <row r="18" spans="1:37" ht="21" customHeight="1">
      <c r="B18" s="4">
        <v>7</v>
      </c>
      <c r="C18" s="4883"/>
      <c r="D18" s="4883"/>
      <c r="E18" s="4883"/>
      <c r="F18" s="4883"/>
      <c r="G18" s="4883"/>
      <c r="H18" s="4883"/>
      <c r="I18" s="4883"/>
      <c r="J18" s="4883"/>
      <c r="K18" s="4883"/>
      <c r="L18" s="4883"/>
      <c r="M18" s="4883"/>
      <c r="N18" s="4883"/>
      <c r="O18" s="4883"/>
      <c r="P18" s="4883"/>
      <c r="Q18" s="4883"/>
      <c r="R18" s="4883"/>
      <c r="S18" s="4883"/>
      <c r="T18" s="4883"/>
      <c r="U18" s="4883"/>
      <c r="V18" s="4883"/>
      <c r="W18" s="4883"/>
      <c r="X18" s="4883"/>
      <c r="Y18" s="4883"/>
      <c r="Z18" s="4883"/>
      <c r="AA18" s="4883"/>
      <c r="AB18" s="4883"/>
      <c r="AC18" s="4883"/>
      <c r="AD18" s="4883"/>
      <c r="AE18" s="4883"/>
      <c r="AF18" s="4883"/>
      <c r="AG18" s="4883"/>
      <c r="AH18" s="4883"/>
      <c r="AI18" s="4883"/>
      <c r="AJ18" s="4884"/>
    </row>
    <row r="19" spans="1:37" ht="21" customHeight="1">
      <c r="B19" s="4">
        <v>8</v>
      </c>
      <c r="C19" s="4883"/>
      <c r="D19" s="4883"/>
      <c r="E19" s="4883"/>
      <c r="F19" s="4883"/>
      <c r="G19" s="4883"/>
      <c r="H19" s="4883"/>
      <c r="I19" s="4883"/>
      <c r="J19" s="4883"/>
      <c r="K19" s="4883"/>
      <c r="L19" s="4883"/>
      <c r="M19" s="4883"/>
      <c r="N19" s="4883"/>
      <c r="O19" s="4883"/>
      <c r="P19" s="4883"/>
      <c r="Q19" s="4883"/>
      <c r="R19" s="4883"/>
      <c r="S19" s="4883"/>
      <c r="T19" s="4883"/>
      <c r="U19" s="4883"/>
      <c r="V19" s="4883"/>
      <c r="W19" s="4883"/>
      <c r="X19" s="4883"/>
      <c r="Y19" s="4883"/>
      <c r="Z19" s="4883"/>
      <c r="AA19" s="4883"/>
      <c r="AB19" s="4883"/>
      <c r="AC19" s="4883"/>
      <c r="AD19" s="4883"/>
      <c r="AE19" s="4883"/>
      <c r="AF19" s="4883"/>
      <c r="AG19" s="4883"/>
      <c r="AH19" s="4883"/>
      <c r="AI19" s="4883"/>
      <c r="AJ19" s="4884"/>
    </row>
    <row r="20" spans="1:37" ht="21" customHeight="1">
      <c r="B20" s="4">
        <v>9</v>
      </c>
      <c r="C20" s="4883"/>
      <c r="D20" s="4883"/>
      <c r="E20" s="4883"/>
      <c r="F20" s="4883"/>
      <c r="G20" s="4883"/>
      <c r="H20" s="4883"/>
      <c r="I20" s="4883"/>
      <c r="J20" s="4883"/>
      <c r="K20" s="4883"/>
      <c r="L20" s="4883"/>
      <c r="M20" s="4883"/>
      <c r="N20" s="4883"/>
      <c r="O20" s="4883"/>
      <c r="P20" s="4883"/>
      <c r="Q20" s="4883"/>
      <c r="R20" s="4883"/>
      <c r="S20" s="4883"/>
      <c r="T20" s="4883"/>
      <c r="U20" s="4883"/>
      <c r="V20" s="4883"/>
      <c r="W20" s="4883"/>
      <c r="X20" s="4883"/>
      <c r="Y20" s="4883"/>
      <c r="Z20" s="4883"/>
      <c r="AA20" s="4883"/>
      <c r="AB20" s="4883"/>
      <c r="AC20" s="4883"/>
      <c r="AD20" s="4883"/>
      <c r="AE20" s="4883"/>
      <c r="AF20" s="4883"/>
      <c r="AG20" s="4883"/>
      <c r="AH20" s="4883"/>
      <c r="AI20" s="4883"/>
      <c r="AJ20" s="4884"/>
    </row>
    <row r="21" spans="1:37" ht="21" customHeight="1">
      <c r="B21" s="4">
        <v>10</v>
      </c>
      <c r="C21" s="4883"/>
      <c r="D21" s="4883"/>
      <c r="E21" s="4883"/>
      <c r="F21" s="4883"/>
      <c r="G21" s="4883"/>
      <c r="H21" s="4883"/>
      <c r="I21" s="4883"/>
      <c r="J21" s="4883"/>
      <c r="K21" s="4883"/>
      <c r="L21" s="4883"/>
      <c r="M21" s="4883"/>
      <c r="N21" s="4883"/>
      <c r="O21" s="4883"/>
      <c r="P21" s="4883"/>
      <c r="Q21" s="4883"/>
      <c r="R21" s="4883"/>
      <c r="S21" s="4883"/>
      <c r="T21" s="4883"/>
      <c r="U21" s="4883"/>
      <c r="V21" s="4883"/>
      <c r="W21" s="4883"/>
      <c r="X21" s="4883"/>
      <c r="Y21" s="4883"/>
      <c r="Z21" s="4883"/>
      <c r="AA21" s="4883"/>
      <c r="AB21" s="4883"/>
      <c r="AC21" s="4883"/>
      <c r="AD21" s="4883"/>
      <c r="AE21" s="4883"/>
      <c r="AF21" s="4883"/>
      <c r="AG21" s="4883"/>
      <c r="AH21" s="4883"/>
      <c r="AI21" s="4883"/>
      <c r="AJ21" s="4884"/>
    </row>
    <row r="22" spans="1:37" ht="21" customHeight="1">
      <c r="B22" s="4">
        <v>11</v>
      </c>
      <c r="C22" s="4883"/>
      <c r="D22" s="4883"/>
      <c r="E22" s="4883"/>
      <c r="F22" s="4883"/>
      <c r="G22" s="4883"/>
      <c r="H22" s="4883"/>
      <c r="I22" s="4883"/>
      <c r="J22" s="4883"/>
      <c r="K22" s="4883"/>
      <c r="L22" s="4883"/>
      <c r="M22" s="4883"/>
      <c r="N22" s="4883"/>
      <c r="O22" s="4883"/>
      <c r="P22" s="4883"/>
      <c r="Q22" s="4883"/>
      <c r="R22" s="4883"/>
      <c r="S22" s="4883"/>
      <c r="T22" s="4883"/>
      <c r="U22" s="4883"/>
      <c r="V22" s="4883"/>
      <c r="W22" s="4883"/>
      <c r="X22" s="4883"/>
      <c r="Y22" s="4883"/>
      <c r="Z22" s="4883"/>
      <c r="AA22" s="4883"/>
      <c r="AB22" s="4883"/>
      <c r="AC22" s="4883"/>
      <c r="AD22" s="4883"/>
      <c r="AE22" s="4883"/>
      <c r="AF22" s="4883"/>
      <c r="AG22" s="4883"/>
      <c r="AH22" s="4883"/>
      <c r="AI22" s="4883"/>
      <c r="AJ22" s="4884"/>
    </row>
    <row r="23" spans="1:37" ht="21" customHeight="1">
      <c r="B23" s="4">
        <v>12</v>
      </c>
      <c r="C23" s="4883"/>
      <c r="D23" s="4883"/>
      <c r="E23" s="4883"/>
      <c r="F23" s="4883"/>
      <c r="G23" s="4883"/>
      <c r="H23" s="4883"/>
      <c r="I23" s="4883"/>
      <c r="J23" s="4883"/>
      <c r="K23" s="4883"/>
      <c r="L23" s="4883"/>
      <c r="M23" s="4883"/>
      <c r="N23" s="4883"/>
      <c r="O23" s="4883"/>
      <c r="P23" s="4883"/>
      <c r="Q23" s="4883"/>
      <c r="R23" s="4883"/>
      <c r="S23" s="4883"/>
      <c r="T23" s="4883"/>
      <c r="U23" s="4883"/>
      <c r="V23" s="4883"/>
      <c r="W23" s="4883"/>
      <c r="X23" s="4883"/>
      <c r="Y23" s="4883"/>
      <c r="Z23" s="4883"/>
      <c r="AA23" s="4883"/>
      <c r="AB23" s="4883"/>
      <c r="AC23" s="4883"/>
      <c r="AD23" s="4883"/>
      <c r="AE23" s="4883"/>
      <c r="AF23" s="4883"/>
      <c r="AG23" s="4883"/>
      <c r="AH23" s="4883"/>
      <c r="AI23" s="4883"/>
      <c r="AJ23" s="4884"/>
    </row>
    <row r="24" spans="1:37" ht="21" customHeight="1">
      <c r="B24" s="4">
        <v>13</v>
      </c>
      <c r="C24" s="4883"/>
      <c r="D24" s="4883"/>
      <c r="E24" s="4883"/>
      <c r="F24" s="4883"/>
      <c r="G24" s="4883"/>
      <c r="H24" s="4883"/>
      <c r="I24" s="4883"/>
      <c r="J24" s="4883"/>
      <c r="K24" s="4883"/>
      <c r="L24" s="4883"/>
      <c r="M24" s="4883"/>
      <c r="N24" s="4883"/>
      <c r="O24" s="4883"/>
      <c r="P24" s="4883"/>
      <c r="Q24" s="4883"/>
      <c r="R24" s="4883"/>
      <c r="S24" s="4883"/>
      <c r="T24" s="4883"/>
      <c r="U24" s="4883"/>
      <c r="V24" s="4883"/>
      <c r="W24" s="4883"/>
      <c r="X24" s="4883"/>
      <c r="Y24" s="4883"/>
      <c r="Z24" s="4883"/>
      <c r="AA24" s="4883"/>
      <c r="AB24" s="4883"/>
      <c r="AC24" s="4883"/>
      <c r="AD24" s="4883"/>
      <c r="AE24" s="4883"/>
      <c r="AF24" s="4883"/>
      <c r="AG24" s="4883"/>
      <c r="AH24" s="4883"/>
      <c r="AI24" s="4883"/>
      <c r="AJ24" s="4884"/>
    </row>
    <row r="25" spans="1:37" ht="21" customHeight="1">
      <c r="B25" s="4">
        <v>14</v>
      </c>
      <c r="C25" s="4883"/>
      <c r="D25" s="4883"/>
      <c r="E25" s="4883"/>
      <c r="F25" s="4883"/>
      <c r="G25" s="4883"/>
      <c r="H25" s="4883"/>
      <c r="I25" s="4883"/>
      <c r="J25" s="4883"/>
      <c r="K25" s="4883"/>
      <c r="L25" s="4883"/>
      <c r="M25" s="4883"/>
      <c r="N25" s="4883"/>
      <c r="O25" s="4883"/>
      <c r="P25" s="4883"/>
      <c r="Q25" s="4883"/>
      <c r="R25" s="4883"/>
      <c r="S25" s="4883"/>
      <c r="T25" s="4883"/>
      <c r="U25" s="4883"/>
      <c r="V25" s="4883"/>
      <c r="W25" s="4883"/>
      <c r="X25" s="4883"/>
      <c r="Y25" s="4883"/>
      <c r="Z25" s="4883"/>
      <c r="AA25" s="4883"/>
      <c r="AB25" s="4883"/>
      <c r="AC25" s="4883"/>
      <c r="AD25" s="4883"/>
      <c r="AE25" s="4883"/>
      <c r="AF25" s="4883"/>
      <c r="AG25" s="4883"/>
      <c r="AH25" s="4883"/>
      <c r="AI25" s="4883"/>
      <c r="AJ25" s="4884"/>
    </row>
    <row r="26" spans="1:37" ht="21" customHeight="1">
      <c r="B26" s="4">
        <v>15</v>
      </c>
      <c r="C26" s="4883"/>
      <c r="D26" s="4883"/>
      <c r="E26" s="4883"/>
      <c r="F26" s="4883"/>
      <c r="G26" s="4883"/>
      <c r="H26" s="4883"/>
      <c r="I26" s="4883"/>
      <c r="J26" s="4883"/>
      <c r="K26" s="4883"/>
      <c r="L26" s="4883"/>
      <c r="M26" s="4883"/>
      <c r="N26" s="4883"/>
      <c r="O26" s="4883"/>
      <c r="P26" s="4883"/>
      <c r="Q26" s="4883"/>
      <c r="R26" s="4883"/>
      <c r="S26" s="4883"/>
      <c r="T26" s="4883"/>
      <c r="U26" s="4883"/>
      <c r="V26" s="4883"/>
      <c r="W26" s="4883"/>
      <c r="X26" s="4883"/>
      <c r="Y26" s="4883"/>
      <c r="Z26" s="4883"/>
      <c r="AA26" s="4883"/>
      <c r="AB26" s="4883"/>
      <c r="AC26" s="4883"/>
      <c r="AD26" s="4883"/>
      <c r="AE26" s="4883"/>
      <c r="AF26" s="4883"/>
      <c r="AG26" s="4883"/>
      <c r="AH26" s="4883"/>
      <c r="AI26" s="4883"/>
      <c r="AJ26" s="4884"/>
    </row>
    <row r="27" spans="1:37" ht="21" customHeight="1">
      <c r="B27" s="12">
        <v>16</v>
      </c>
      <c r="C27" s="4881"/>
      <c r="D27" s="4881"/>
      <c r="E27" s="4881"/>
      <c r="F27" s="4881"/>
      <c r="G27" s="4881"/>
      <c r="H27" s="4881"/>
      <c r="I27" s="4881"/>
      <c r="J27" s="4881"/>
      <c r="K27" s="4881"/>
      <c r="L27" s="4881"/>
      <c r="M27" s="4881"/>
      <c r="N27" s="4881"/>
      <c r="O27" s="4881"/>
      <c r="P27" s="4881"/>
      <c r="Q27" s="4881"/>
      <c r="R27" s="4881"/>
      <c r="S27" s="4881"/>
      <c r="T27" s="4881"/>
      <c r="U27" s="4881"/>
      <c r="V27" s="4881"/>
      <c r="W27" s="4881"/>
      <c r="X27" s="4881"/>
      <c r="Y27" s="4881"/>
      <c r="Z27" s="4881"/>
      <c r="AA27" s="4881"/>
      <c r="AB27" s="4881"/>
      <c r="AC27" s="4881"/>
      <c r="AD27" s="4881"/>
      <c r="AE27" s="4881"/>
      <c r="AF27" s="4881"/>
      <c r="AG27" s="4881"/>
      <c r="AH27" s="4881"/>
      <c r="AI27" s="4881"/>
      <c r="AJ27" s="4882"/>
    </row>
    <row r="28" spans="1:37" ht="21" customHeight="1">
      <c r="B28" s="4">
        <v>17</v>
      </c>
      <c r="C28" s="4883"/>
      <c r="D28" s="4883"/>
      <c r="E28" s="4883"/>
      <c r="F28" s="4883"/>
      <c r="G28" s="4883"/>
      <c r="H28" s="4883"/>
      <c r="I28" s="4883"/>
      <c r="J28" s="4883"/>
      <c r="K28" s="4883"/>
      <c r="L28" s="4883"/>
      <c r="M28" s="4883"/>
      <c r="N28" s="4883"/>
      <c r="O28" s="4883"/>
      <c r="P28" s="4883"/>
      <c r="Q28" s="4883"/>
      <c r="R28" s="4883"/>
      <c r="S28" s="4883"/>
      <c r="T28" s="4883"/>
      <c r="U28" s="4883"/>
      <c r="V28" s="4883"/>
      <c r="W28" s="4883"/>
      <c r="X28" s="4883"/>
      <c r="Y28" s="4883"/>
      <c r="Z28" s="4883"/>
      <c r="AA28" s="4883"/>
      <c r="AB28" s="4883"/>
      <c r="AC28" s="4883"/>
      <c r="AD28" s="4883"/>
      <c r="AE28" s="4883"/>
      <c r="AF28" s="4883"/>
      <c r="AG28" s="4883"/>
      <c r="AH28" s="4883"/>
      <c r="AI28" s="4883"/>
      <c r="AJ28" s="4884"/>
    </row>
    <row r="29" spans="1:37" ht="21" customHeight="1">
      <c r="B29" s="4">
        <v>18</v>
      </c>
      <c r="C29" s="4883"/>
      <c r="D29" s="4883"/>
      <c r="E29" s="4883"/>
      <c r="F29" s="4883"/>
      <c r="G29" s="4883"/>
      <c r="H29" s="4883"/>
      <c r="I29" s="4883"/>
      <c r="J29" s="4883"/>
      <c r="K29" s="4883"/>
      <c r="L29" s="4883"/>
      <c r="M29" s="4883"/>
      <c r="N29" s="4883"/>
      <c r="O29" s="4883"/>
      <c r="P29" s="4883"/>
      <c r="Q29" s="4883"/>
      <c r="R29" s="4883"/>
      <c r="S29" s="4883"/>
      <c r="T29" s="4883"/>
      <c r="U29" s="4883"/>
      <c r="V29" s="4883"/>
      <c r="W29" s="4883"/>
      <c r="X29" s="4883"/>
      <c r="Y29" s="4883"/>
      <c r="Z29" s="4883"/>
      <c r="AA29" s="4883"/>
      <c r="AB29" s="4883"/>
      <c r="AC29" s="4883"/>
      <c r="AD29" s="4883"/>
      <c r="AE29" s="4883"/>
      <c r="AF29" s="4883"/>
      <c r="AG29" s="4883"/>
      <c r="AH29" s="4883"/>
      <c r="AI29" s="4883"/>
      <c r="AJ29" s="4884"/>
    </row>
    <row r="30" spans="1:37" ht="21" customHeight="1" thickBot="1">
      <c r="B30" s="5">
        <v>19</v>
      </c>
      <c r="C30" s="4887"/>
      <c r="D30" s="4887"/>
      <c r="E30" s="4887"/>
      <c r="F30" s="4887"/>
      <c r="G30" s="4887"/>
      <c r="H30" s="4887"/>
      <c r="I30" s="4887"/>
      <c r="J30" s="4887"/>
      <c r="K30" s="4887"/>
      <c r="L30" s="4887"/>
      <c r="M30" s="4887"/>
      <c r="N30" s="4887"/>
      <c r="O30" s="4887"/>
      <c r="P30" s="4887"/>
      <c r="Q30" s="4887"/>
      <c r="R30" s="4887"/>
      <c r="S30" s="4887"/>
      <c r="T30" s="4887"/>
      <c r="U30" s="4887"/>
      <c r="V30" s="4887"/>
      <c r="W30" s="4887"/>
      <c r="X30" s="4887"/>
      <c r="Y30" s="4887"/>
      <c r="Z30" s="4887"/>
      <c r="AA30" s="4887"/>
      <c r="AB30" s="4887"/>
      <c r="AC30" s="4887"/>
      <c r="AD30" s="4887"/>
      <c r="AE30" s="4887"/>
      <c r="AF30" s="4887"/>
      <c r="AG30" s="4887"/>
      <c r="AH30" s="4887"/>
      <c r="AI30" s="4887"/>
      <c r="AJ30" s="4888"/>
    </row>
    <row r="31" spans="1:37" ht="7.9" customHeight="1" thickBot="1">
      <c r="A31" s="111"/>
      <c r="C31" s="111"/>
    </row>
    <row r="32" spans="1:37" ht="32.450000000000003" customHeight="1">
      <c r="B32" s="4900" t="s">
        <v>472</v>
      </c>
      <c r="C32" s="4901"/>
      <c r="D32" s="4901"/>
      <c r="E32" s="4901"/>
      <c r="F32" s="4901"/>
      <c r="G32" s="4901"/>
      <c r="H32" s="4901"/>
      <c r="I32" s="4901"/>
      <c r="J32" s="4901"/>
      <c r="K32" s="4901"/>
      <c r="L32" s="4901"/>
      <c r="M32" s="4901"/>
      <c r="N32" s="4901"/>
      <c r="O32" s="4901"/>
      <c r="P32" s="4901"/>
      <c r="Q32" s="4901"/>
      <c r="R32" s="4901"/>
      <c r="S32" s="4901"/>
      <c r="T32" s="4901"/>
      <c r="U32" s="4901"/>
      <c r="V32" s="4901"/>
      <c r="W32" s="4901"/>
      <c r="X32" s="4901"/>
      <c r="Y32" s="4901"/>
      <c r="Z32" s="4901"/>
      <c r="AA32" s="4901"/>
      <c r="AB32" s="4901"/>
      <c r="AC32" s="4902"/>
      <c r="AD32" s="4890">
        <f>S8/50</f>
        <v>0</v>
      </c>
      <c r="AE32" s="4891"/>
      <c r="AF32" s="4891"/>
      <c r="AG32" s="4891"/>
      <c r="AH32" s="4891"/>
      <c r="AI32" s="4891"/>
      <c r="AJ32" s="120" t="s">
        <v>551</v>
      </c>
      <c r="AK32" s="118"/>
    </row>
    <row r="33" spans="1:38" ht="22.15" customHeight="1">
      <c r="A33" s="116"/>
      <c r="B33" s="4894" t="s">
        <v>439</v>
      </c>
      <c r="C33" s="4895"/>
      <c r="D33" s="4895"/>
      <c r="E33" s="4895"/>
      <c r="F33" s="4895"/>
      <c r="G33" s="4895"/>
      <c r="H33" s="4895"/>
      <c r="I33" s="4895"/>
      <c r="J33" s="4895"/>
      <c r="K33" s="4895"/>
      <c r="L33" s="4895"/>
      <c r="M33" s="4895"/>
      <c r="N33" s="4895"/>
      <c r="O33" s="4895"/>
      <c r="P33" s="4896"/>
      <c r="Q33" s="4885" t="s">
        <v>441</v>
      </c>
      <c r="R33" s="2825"/>
      <c r="S33" s="2825"/>
      <c r="T33" s="2825"/>
      <c r="U33" s="2899"/>
      <c r="V33" s="4885"/>
      <c r="W33" s="2245"/>
      <c r="X33" s="2245"/>
      <c r="Y33" s="2245"/>
      <c r="Z33" s="2245"/>
      <c r="AA33" s="2245"/>
      <c r="AB33" s="2245"/>
      <c r="AC33" s="2246"/>
      <c r="AD33" s="108"/>
      <c r="AE33" s="108" t="s">
        <v>440</v>
      </c>
      <c r="AF33" s="108"/>
      <c r="AG33" s="4892"/>
      <c r="AH33" s="2267"/>
      <c r="AI33" s="2267"/>
      <c r="AJ33" s="2268"/>
      <c r="AK33" s="119"/>
    </row>
    <row r="34" spans="1:38" ht="22.15" customHeight="1" thickBot="1">
      <c r="A34" s="117"/>
      <c r="B34" s="4897"/>
      <c r="C34" s="4898"/>
      <c r="D34" s="4898"/>
      <c r="E34" s="4898"/>
      <c r="F34" s="4898"/>
      <c r="G34" s="4898"/>
      <c r="H34" s="4898"/>
      <c r="I34" s="4898"/>
      <c r="J34" s="4898"/>
      <c r="K34" s="4898"/>
      <c r="L34" s="4898"/>
      <c r="M34" s="4898"/>
      <c r="N34" s="4898"/>
      <c r="O34" s="4898"/>
      <c r="P34" s="4899"/>
      <c r="Q34" s="4886" t="s">
        <v>441</v>
      </c>
      <c r="R34" s="3077"/>
      <c r="S34" s="3077"/>
      <c r="T34" s="3077"/>
      <c r="U34" s="3078"/>
      <c r="V34" s="4886"/>
      <c r="W34" s="3062"/>
      <c r="X34" s="3062"/>
      <c r="Y34" s="3062"/>
      <c r="Z34" s="3062"/>
      <c r="AA34" s="3062"/>
      <c r="AB34" s="3062"/>
      <c r="AC34" s="3063"/>
      <c r="AD34" s="109"/>
      <c r="AE34" s="109" t="s">
        <v>440</v>
      </c>
      <c r="AF34" s="109"/>
      <c r="AG34" s="4893"/>
      <c r="AH34" s="2641"/>
      <c r="AI34" s="2641"/>
      <c r="AJ34" s="2642"/>
      <c r="AK34" s="119"/>
    </row>
    <row r="35" spans="1:38" s="115" customFormat="1" ht="7.9" customHeight="1">
      <c r="A35" s="112"/>
      <c r="B35" s="112"/>
      <c r="C35" s="112"/>
      <c r="D35" s="112"/>
      <c r="E35" s="112"/>
      <c r="F35" s="112"/>
      <c r="G35" s="112"/>
      <c r="H35" s="112"/>
      <c r="I35" s="112"/>
      <c r="J35" s="112"/>
      <c r="K35" s="112"/>
      <c r="L35" s="112"/>
      <c r="M35" s="112"/>
      <c r="N35" s="112"/>
      <c r="O35" s="112"/>
      <c r="P35" s="112"/>
      <c r="Q35" s="112"/>
      <c r="R35" s="113"/>
      <c r="S35" s="114"/>
      <c r="T35" s="114"/>
      <c r="U35" s="114"/>
      <c r="V35" s="113"/>
      <c r="W35" s="113"/>
      <c r="X35" s="113"/>
      <c r="Y35" s="113"/>
      <c r="Z35" s="113"/>
      <c r="AA35" s="113"/>
      <c r="AB35" s="113"/>
      <c r="AC35" s="113"/>
      <c r="AD35" s="113"/>
      <c r="AE35" s="113"/>
      <c r="AF35" s="113"/>
      <c r="AG35" s="113"/>
      <c r="AH35" s="113"/>
      <c r="AI35" s="113"/>
      <c r="AJ35" s="113"/>
      <c r="AK35" s="113"/>
    </row>
    <row r="36" spans="1:38" ht="24.75" customHeight="1">
      <c r="B36" s="4889" t="s">
        <v>46</v>
      </c>
      <c r="C36" s="4889"/>
      <c r="D36" s="4889"/>
      <c r="E36" s="4889"/>
      <c r="F36" s="4889"/>
      <c r="G36" s="4889"/>
      <c r="H36" s="4889"/>
      <c r="I36" s="4889"/>
      <c r="J36" s="4889"/>
      <c r="K36" s="4889"/>
      <c r="L36" s="4889"/>
      <c r="M36" s="4889"/>
      <c r="N36" s="4889"/>
      <c r="O36" s="4889"/>
      <c r="P36" s="4889"/>
      <c r="Q36" s="4889"/>
      <c r="R36" s="4889"/>
      <c r="S36" s="4889"/>
      <c r="T36" s="4889"/>
      <c r="U36" s="4889"/>
      <c r="V36" s="4889"/>
      <c r="W36" s="4889"/>
      <c r="X36" s="4889"/>
      <c r="Y36" s="4889"/>
      <c r="Z36" s="4889"/>
      <c r="AA36" s="4889"/>
      <c r="AB36" s="4889"/>
      <c r="AC36" s="4889"/>
      <c r="AD36" s="4889"/>
      <c r="AE36" s="4889"/>
      <c r="AF36" s="4889"/>
      <c r="AG36" s="4889"/>
      <c r="AH36" s="4889"/>
      <c r="AI36" s="4889"/>
      <c r="AJ36" s="4889"/>
      <c r="AK36" s="86"/>
      <c r="AL36" s="73"/>
    </row>
    <row r="37" spans="1:38" ht="21" customHeight="1">
      <c r="B37" s="4889"/>
      <c r="C37" s="4889"/>
      <c r="D37" s="4889"/>
      <c r="E37" s="4889"/>
      <c r="F37" s="4889"/>
      <c r="G37" s="4889"/>
      <c r="H37" s="4889"/>
      <c r="I37" s="4889"/>
      <c r="J37" s="4889"/>
      <c r="K37" s="4889"/>
      <c r="L37" s="4889"/>
      <c r="M37" s="4889"/>
      <c r="N37" s="4889"/>
      <c r="O37" s="4889"/>
      <c r="P37" s="4889"/>
      <c r="Q37" s="4889"/>
      <c r="R37" s="4889"/>
      <c r="S37" s="4889"/>
      <c r="T37" s="4889"/>
      <c r="U37" s="4889"/>
      <c r="V37" s="4889"/>
      <c r="W37" s="4889"/>
      <c r="X37" s="4889"/>
      <c r="Y37" s="4889"/>
      <c r="Z37" s="4889"/>
      <c r="AA37" s="4889"/>
      <c r="AB37" s="4889"/>
      <c r="AC37" s="4889"/>
      <c r="AD37" s="4889"/>
      <c r="AE37" s="4889"/>
      <c r="AF37" s="4889"/>
      <c r="AG37" s="4889"/>
      <c r="AH37" s="4889"/>
      <c r="AI37" s="4889"/>
      <c r="AJ37" s="4889"/>
      <c r="AK37" s="86"/>
      <c r="AL37" s="73"/>
    </row>
    <row r="38" spans="1:38" ht="25.5" customHeight="1">
      <c r="B38" s="4889"/>
      <c r="C38" s="4889"/>
      <c r="D38" s="4889"/>
      <c r="E38" s="4889"/>
      <c r="F38" s="4889"/>
      <c r="G38" s="4889"/>
      <c r="H38" s="4889"/>
      <c r="I38" s="4889"/>
      <c r="J38" s="4889"/>
      <c r="K38" s="4889"/>
      <c r="L38" s="4889"/>
      <c r="M38" s="4889"/>
      <c r="N38" s="4889"/>
      <c r="O38" s="4889"/>
      <c r="P38" s="4889"/>
      <c r="Q38" s="4889"/>
      <c r="R38" s="4889"/>
      <c r="S38" s="4889"/>
      <c r="T38" s="4889"/>
      <c r="U38" s="4889"/>
      <c r="V38" s="4889"/>
      <c r="W38" s="4889"/>
      <c r="X38" s="4889"/>
      <c r="Y38" s="4889"/>
      <c r="Z38" s="4889"/>
      <c r="AA38" s="4889"/>
      <c r="AB38" s="4889"/>
      <c r="AC38" s="4889"/>
      <c r="AD38" s="4889"/>
      <c r="AE38" s="4889"/>
      <c r="AF38" s="4889"/>
      <c r="AG38" s="4889"/>
      <c r="AH38" s="4889"/>
      <c r="AI38" s="4889"/>
      <c r="AJ38" s="4889"/>
      <c r="AK38" s="86"/>
      <c r="AL38" s="73"/>
    </row>
    <row r="39" spans="1:38" ht="13.15" customHeight="1">
      <c r="A39" s="111"/>
      <c r="C39" s="111" t="s">
        <v>436</v>
      </c>
    </row>
    <row r="40" spans="1:38" ht="13.15" customHeight="1">
      <c r="A40" s="111"/>
      <c r="C40" s="111" t="s">
        <v>437</v>
      </c>
    </row>
    <row r="41" spans="1:38" ht="13.15" customHeight="1">
      <c r="A41" s="111"/>
      <c r="C41" s="111" t="s">
        <v>438</v>
      </c>
    </row>
    <row r="42" spans="1:38" ht="22.15" customHeight="1">
      <c r="B42" s="111" t="s">
        <v>143</v>
      </c>
      <c r="C42" s="111"/>
      <c r="AK42" s="86"/>
      <c r="AL42" s="73"/>
    </row>
    <row r="43" spans="1:38" ht="27" customHeight="1"/>
  </sheetData>
  <customSheetViews>
    <customSheetView guid="{A89971A1-2A57-4416-B1BB-86BE65CC2ABD}" showPageBreaks="1" showGridLines="0" printArea="1" view="pageBreakPreview">
      <pageMargins left="0.39370078740157483" right="0.39370078740157483" top="0.39370078740157483" bottom="0.35433070866141736" header="0.31496062992125984" footer="0.27559055118110237"/>
      <printOptions horizontalCentered="1"/>
      <pageSetup paperSize="9" scale="96" orientation="portrait" r:id="rId1"/>
      <headerFooter alignWithMargins="0"/>
    </customSheetView>
  </customSheetViews>
  <mergeCells count="86">
    <mergeCell ref="V33:AC33"/>
    <mergeCell ref="V34:AC34"/>
    <mergeCell ref="AE30:AJ30"/>
    <mergeCell ref="B36:AJ38"/>
    <mergeCell ref="AD32:AI32"/>
    <mergeCell ref="Q33:U33"/>
    <mergeCell ref="AG33:AJ33"/>
    <mergeCell ref="AG34:AJ34"/>
    <mergeCell ref="B33:P34"/>
    <mergeCell ref="B32:AC32"/>
    <mergeCell ref="C30:R30"/>
    <mergeCell ref="S30:AD30"/>
    <mergeCell ref="Q34:U34"/>
    <mergeCell ref="C28:R28"/>
    <mergeCell ref="S28:AD28"/>
    <mergeCell ref="AE28:AJ28"/>
    <mergeCell ref="C29:R29"/>
    <mergeCell ref="S29:AD29"/>
    <mergeCell ref="AE29:AJ29"/>
    <mergeCell ref="C26:R26"/>
    <mergeCell ref="S26:AD26"/>
    <mergeCell ref="AE26:AJ26"/>
    <mergeCell ref="C27:R27"/>
    <mergeCell ref="S27:AD27"/>
    <mergeCell ref="AE27:AJ27"/>
    <mergeCell ref="C24:R24"/>
    <mergeCell ref="S24:AD24"/>
    <mergeCell ref="AE24:AJ24"/>
    <mergeCell ref="C25:R25"/>
    <mergeCell ref="S25:AD25"/>
    <mergeCell ref="AE25:AJ25"/>
    <mergeCell ref="C22:R22"/>
    <mergeCell ref="S22:AD22"/>
    <mergeCell ref="AE22:AJ22"/>
    <mergeCell ref="C23:R23"/>
    <mergeCell ref="S23:AD23"/>
    <mergeCell ref="AE23:AJ23"/>
    <mergeCell ref="C20:R20"/>
    <mergeCell ref="S20:AD20"/>
    <mergeCell ref="AE20:AJ20"/>
    <mergeCell ref="C21:R21"/>
    <mergeCell ref="S21:AD21"/>
    <mergeCell ref="AE21:AJ21"/>
    <mergeCell ref="C18:R18"/>
    <mergeCell ref="S18:AD18"/>
    <mergeCell ref="AE18:AJ18"/>
    <mergeCell ref="C19:R19"/>
    <mergeCell ref="S19:AD19"/>
    <mergeCell ref="AE19:AJ19"/>
    <mergeCell ref="C16:R16"/>
    <mergeCell ref="S16:AD16"/>
    <mergeCell ref="AE16:AJ16"/>
    <mergeCell ref="C17:R17"/>
    <mergeCell ref="S17:AD17"/>
    <mergeCell ref="AE17:AJ17"/>
    <mergeCell ref="C14:R14"/>
    <mergeCell ref="S14:AD14"/>
    <mergeCell ref="AE14:AJ14"/>
    <mergeCell ref="C15:R15"/>
    <mergeCell ref="S15:AD15"/>
    <mergeCell ref="AE15:AJ15"/>
    <mergeCell ref="C12:R12"/>
    <mergeCell ref="S12:AD12"/>
    <mergeCell ref="AE12:AJ12"/>
    <mergeCell ref="C13:R13"/>
    <mergeCell ref="S13:AD13"/>
    <mergeCell ref="AE13:AJ13"/>
    <mergeCell ref="B10:R10"/>
    <mergeCell ref="S10:AJ10"/>
    <mergeCell ref="B11:R11"/>
    <mergeCell ref="S11:AD11"/>
    <mergeCell ref="AE11:AJ11"/>
    <mergeCell ref="B8:R8"/>
    <mergeCell ref="S8:AJ8"/>
    <mergeCell ref="C9:R9"/>
    <mergeCell ref="S9:AH9"/>
    <mergeCell ref="AI9:AJ9"/>
    <mergeCell ref="B7:L7"/>
    <mergeCell ref="M7:AJ7"/>
    <mergeCell ref="B5:L5"/>
    <mergeCell ref="M5:AJ5"/>
    <mergeCell ref="B2:AJ2"/>
    <mergeCell ref="A4:AL4"/>
    <mergeCell ref="A3:AL3"/>
    <mergeCell ref="B6:L6"/>
    <mergeCell ref="M6:AJ6"/>
  </mergeCells>
  <phoneticPr fontId="6"/>
  <hyperlinks>
    <hyperlink ref="A1" location="'目次'!A1" display="目次"/>
  </hyperlinks>
  <printOptions horizontalCentered="1"/>
  <pageMargins left="0.39370078740157483" right="0.39370078740157483" top="0.39370078740157483" bottom="0.35433070866141736" header="0.31496062992125984" footer="0.27559055118110237"/>
  <pageSetup paperSize="9" scale="96" orientation="portrait" r:id="rId2"/>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I18"/>
  <sheetViews>
    <sheetView view="pageBreakPreview" topLeftCell="A4" zoomScaleNormal="100" zoomScaleSheetLayoutView="100" workbookViewId="0">
      <selection activeCell="B3" sqref="B3"/>
    </sheetView>
  </sheetViews>
  <sheetFormatPr defaultColWidth="9" defaultRowHeight="13.5"/>
  <cols>
    <col min="1" max="1" width="3.75" style="725" customWidth="1"/>
    <col min="2" max="2" width="24.25" style="725" customWidth="1"/>
    <col min="3" max="3" width="4" style="725" customWidth="1"/>
    <col min="4" max="6" width="20.125" style="725" customWidth="1"/>
    <col min="7" max="7" width="3.125" style="725" customWidth="1"/>
    <col min="8" max="8" width="3.75" style="725" customWidth="1"/>
    <col min="9" max="9" width="2.375" style="725" customWidth="1"/>
    <col min="10" max="16384" width="9" style="725"/>
  </cols>
  <sheetData>
    <row r="1" spans="1:9" ht="18" customHeight="1">
      <c r="A1" s="1374" t="s">
        <v>2423</v>
      </c>
    </row>
    <row r="2" spans="1:9" ht="27.75" customHeight="1">
      <c r="A2" s="586"/>
      <c r="B2" s="724" t="s">
        <v>3391</v>
      </c>
    </row>
    <row r="3" spans="1:9" ht="27.75" customHeight="1">
      <c r="A3" s="586"/>
      <c r="F3" s="4912" t="s">
        <v>1114</v>
      </c>
      <c r="G3" s="4912"/>
    </row>
    <row r="4" spans="1:9" ht="36" customHeight="1">
      <c r="A4" s="4913" t="s">
        <v>1115</v>
      </c>
      <c r="B4" s="4913"/>
      <c r="C4" s="4913"/>
      <c r="D4" s="4913"/>
      <c r="E4" s="4913"/>
      <c r="F4" s="4913"/>
      <c r="G4" s="4913"/>
    </row>
    <row r="5" spans="1:9" ht="36" customHeight="1">
      <c r="A5" s="587"/>
      <c r="B5" s="587"/>
      <c r="C5" s="587"/>
      <c r="D5" s="587"/>
      <c r="E5" s="587"/>
      <c r="F5" s="587"/>
      <c r="G5" s="587"/>
    </row>
    <row r="6" spans="1:9" ht="36" customHeight="1">
      <c r="A6" s="587"/>
      <c r="B6" s="588" t="s">
        <v>556</v>
      </c>
      <c r="C6" s="4914"/>
      <c r="D6" s="4915"/>
      <c r="E6" s="4915"/>
      <c r="F6" s="4915"/>
      <c r="G6" s="4916"/>
    </row>
    <row r="7" spans="1:9" ht="46.5" customHeight="1">
      <c r="B7" s="726" t="s">
        <v>154</v>
      </c>
      <c r="C7" s="4917" t="s">
        <v>155</v>
      </c>
      <c r="D7" s="4917"/>
      <c r="E7" s="4917"/>
      <c r="F7" s="4917"/>
      <c r="G7" s="4918"/>
    </row>
    <row r="8" spans="1:9" ht="110.1" customHeight="1">
      <c r="B8" s="727" t="s">
        <v>1082</v>
      </c>
      <c r="C8" s="4919" t="s">
        <v>1116</v>
      </c>
      <c r="D8" s="4920"/>
      <c r="E8" s="4920"/>
      <c r="F8" s="4920"/>
      <c r="G8" s="4921"/>
    </row>
    <row r="9" spans="1:9">
      <c r="B9" s="4903" t="s">
        <v>1084</v>
      </c>
      <c r="C9" s="728"/>
      <c r="D9" s="728"/>
      <c r="E9" s="728"/>
      <c r="F9" s="728"/>
      <c r="G9" s="729"/>
    </row>
    <row r="10" spans="1:9" ht="29.25" customHeight="1">
      <c r="B10" s="4904"/>
      <c r="C10" s="730"/>
      <c r="D10" s="731"/>
      <c r="E10" s="732" t="s">
        <v>160</v>
      </c>
      <c r="F10" s="733"/>
      <c r="G10" s="734"/>
    </row>
    <row r="11" spans="1:9" ht="29.25" customHeight="1">
      <c r="B11" s="4904"/>
      <c r="C11" s="4906" t="s">
        <v>1085</v>
      </c>
      <c r="D11" s="4907"/>
      <c r="E11" s="4907"/>
      <c r="F11" s="4907"/>
      <c r="G11" s="4908"/>
    </row>
    <row r="12" spans="1:9">
      <c r="B12" s="4905"/>
      <c r="C12" s="4909"/>
      <c r="D12" s="4910"/>
      <c r="E12" s="4910"/>
      <c r="F12" s="4910"/>
      <c r="G12" s="4911"/>
    </row>
    <row r="15" spans="1:9" ht="17.25" customHeight="1">
      <c r="B15" s="591" t="s">
        <v>451</v>
      </c>
      <c r="C15" s="592"/>
      <c r="D15" s="592"/>
      <c r="E15" s="592"/>
      <c r="F15" s="592"/>
      <c r="G15" s="592"/>
      <c r="H15" s="592"/>
      <c r="I15" s="592"/>
    </row>
    <row r="16" spans="1:9" ht="17.25" customHeight="1">
      <c r="B16" s="595" t="s">
        <v>776</v>
      </c>
      <c r="C16" s="592"/>
      <c r="D16" s="592"/>
      <c r="E16" s="592"/>
      <c r="F16" s="592"/>
      <c r="G16" s="592"/>
      <c r="H16" s="592"/>
      <c r="I16" s="592"/>
    </row>
    <row r="17" spans="2:9" ht="17.25" customHeight="1">
      <c r="B17" s="591" t="s">
        <v>1086</v>
      </c>
      <c r="C17" s="592"/>
      <c r="D17" s="592"/>
      <c r="E17" s="592"/>
      <c r="F17" s="592"/>
      <c r="G17" s="592"/>
      <c r="H17" s="592"/>
      <c r="I17" s="592"/>
    </row>
    <row r="18" spans="2:9">
      <c r="B18" s="591"/>
    </row>
  </sheetData>
  <customSheetViews>
    <customSheetView guid="{A89971A1-2A57-4416-B1BB-86BE65CC2ABD}" showPageBreaks="1" printArea="1" view="pageBreakPreview">
      <pageMargins left="0.7" right="0.7" top="0.75" bottom="0.75" header="0.3" footer="0.3"/>
      <pageSetup paperSize="9" scale="90" orientation="portrait" r:id="rId1"/>
    </customSheetView>
  </customSheetViews>
  <mergeCells count="7">
    <mergeCell ref="B9:B12"/>
    <mergeCell ref="C11:G12"/>
    <mergeCell ref="F3:G3"/>
    <mergeCell ref="A4:G4"/>
    <mergeCell ref="C6:G6"/>
    <mergeCell ref="C7:G7"/>
    <mergeCell ref="C8:G8"/>
  </mergeCells>
  <phoneticPr fontId="6"/>
  <hyperlinks>
    <hyperlink ref="A1" location="'目次'!A1" display="目次"/>
  </hyperlinks>
  <pageMargins left="0.7" right="0.7" top="0.75" bottom="0.75" header="0.3" footer="0.3"/>
  <pageSetup paperSize="9" scale="90"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33"/>
  <sheetViews>
    <sheetView view="pageBreakPreview" zoomScaleNormal="100" zoomScaleSheetLayoutView="100" workbookViewId="0"/>
  </sheetViews>
  <sheetFormatPr defaultColWidth="4.625" defaultRowHeight="13.5"/>
  <cols>
    <col min="1" max="1" width="4" style="1197" customWidth="1"/>
    <col min="2" max="2" width="4.625" style="1197" customWidth="1"/>
    <col min="3" max="18" width="4.875" style="1197" customWidth="1"/>
    <col min="19" max="16384" width="4.625" style="1197"/>
  </cols>
  <sheetData>
    <row r="1" spans="1:18" s="1199" customFormat="1" ht="18" customHeight="1">
      <c r="A1" s="1374" t="s">
        <v>2423</v>
      </c>
    </row>
    <row r="2" spans="1:18">
      <c r="B2" s="1216" t="s">
        <v>1293</v>
      </c>
    </row>
    <row r="4" spans="1:18" ht="14.25" thickBot="1">
      <c r="B4" s="1220"/>
      <c r="C4" s="820"/>
      <c r="D4" s="820"/>
      <c r="E4" s="820"/>
      <c r="F4" s="820"/>
      <c r="G4" s="820"/>
      <c r="H4" s="820"/>
      <c r="I4" s="820"/>
      <c r="J4" s="1216"/>
    </row>
    <row r="5" spans="1:18" ht="14.25" thickBot="1">
      <c r="B5" s="1220"/>
      <c r="C5" s="820"/>
      <c r="D5" s="820"/>
      <c r="E5" s="820"/>
      <c r="F5" s="820"/>
      <c r="G5" s="820"/>
      <c r="H5" s="820"/>
      <c r="I5" s="820"/>
      <c r="J5" s="1216"/>
      <c r="L5" s="2333" t="s">
        <v>1283</v>
      </c>
      <c r="M5" s="2334"/>
      <c r="N5" s="2335"/>
      <c r="O5" s="2335"/>
      <c r="P5" s="2335"/>
      <c r="Q5" s="2335"/>
      <c r="R5" s="2336"/>
    </row>
    <row r="6" spans="1:18" ht="14.25" thickBot="1"/>
    <row r="7" spans="1:18">
      <c r="B7" s="1219"/>
      <c r="C7" s="2337" t="s">
        <v>2175</v>
      </c>
      <c r="D7" s="2338"/>
      <c r="E7" s="2339"/>
      <c r="F7" s="2339"/>
      <c r="G7" s="2339"/>
      <c r="H7" s="2339"/>
      <c r="I7" s="2339"/>
      <c r="J7" s="2339"/>
      <c r="K7" s="2339"/>
      <c r="L7" s="2339"/>
      <c r="M7" s="2339"/>
      <c r="N7" s="2339"/>
      <c r="O7" s="2339"/>
      <c r="P7" s="2339"/>
      <c r="Q7" s="2339"/>
      <c r="R7" s="2340"/>
    </row>
    <row r="8" spans="1:18">
      <c r="B8" s="790" t="s">
        <v>1292</v>
      </c>
      <c r="C8" s="2282" t="s">
        <v>1281</v>
      </c>
      <c r="D8" s="2281"/>
      <c r="E8" s="2283"/>
      <c r="F8" s="2284"/>
      <c r="G8" s="2284"/>
      <c r="H8" s="2284"/>
      <c r="I8" s="2284"/>
      <c r="J8" s="2284"/>
      <c r="K8" s="2284"/>
      <c r="L8" s="2284"/>
      <c r="M8" s="2284"/>
      <c r="N8" s="2284"/>
      <c r="O8" s="2284"/>
      <c r="P8" s="2284"/>
      <c r="Q8" s="2284"/>
      <c r="R8" s="2285"/>
    </row>
    <row r="9" spans="1:18">
      <c r="B9" s="790" t="s">
        <v>1291</v>
      </c>
      <c r="C9" s="2319" t="s">
        <v>1137</v>
      </c>
      <c r="D9" s="2280"/>
      <c r="E9" s="841" t="s">
        <v>1280</v>
      </c>
      <c r="F9" s="1213"/>
      <c r="G9" s="1213"/>
      <c r="H9" s="1213"/>
      <c r="I9" s="1213"/>
      <c r="J9" s="1213"/>
      <c r="K9" s="1213"/>
      <c r="L9" s="1213"/>
      <c r="M9" s="1213"/>
      <c r="N9" s="1213"/>
      <c r="O9" s="1213"/>
      <c r="P9" s="1213"/>
      <c r="Q9" s="1213"/>
      <c r="R9" s="1212"/>
    </row>
    <row r="10" spans="1:18">
      <c r="B10" s="790" t="s">
        <v>1290</v>
      </c>
      <c r="C10" s="2330"/>
      <c r="D10" s="2331"/>
      <c r="E10" s="1211"/>
      <c r="F10" s="1210"/>
      <c r="G10" s="831" t="s">
        <v>1274</v>
      </c>
      <c r="H10" s="813"/>
      <c r="I10" s="813"/>
      <c r="J10" s="2332" t="s">
        <v>1273</v>
      </c>
      <c r="K10" s="2332"/>
      <c r="L10" s="1210"/>
      <c r="M10" s="1210"/>
      <c r="N10" s="1210"/>
      <c r="O10" s="1210"/>
      <c r="P10" s="1210"/>
      <c r="Q10" s="1210"/>
      <c r="R10" s="1209"/>
    </row>
    <row r="11" spans="1:18" ht="12" customHeight="1">
      <c r="B11" s="1218"/>
      <c r="C11" s="2296"/>
      <c r="D11" s="2321"/>
      <c r="E11" s="1208"/>
      <c r="F11" s="1207"/>
      <c r="G11" s="1207"/>
      <c r="H11" s="1207"/>
      <c r="I11" s="1207"/>
      <c r="J11" s="1207"/>
      <c r="K11" s="1207"/>
      <c r="L11" s="1207"/>
      <c r="M11" s="1207"/>
      <c r="N11" s="1207"/>
      <c r="O11" s="1207"/>
      <c r="P11" s="1207"/>
      <c r="Q11" s="1207"/>
      <c r="R11" s="1206"/>
    </row>
    <row r="12" spans="1:18">
      <c r="B12" s="1217"/>
      <c r="C12" s="2282" t="s">
        <v>1279</v>
      </c>
      <c r="D12" s="2281"/>
      <c r="E12" s="2281" t="s">
        <v>205</v>
      </c>
      <c r="F12" s="2281"/>
      <c r="G12" s="2314"/>
      <c r="H12" s="2314"/>
      <c r="I12" s="2314"/>
      <c r="J12" s="2314"/>
      <c r="K12" s="2286"/>
      <c r="L12" s="2272" t="s">
        <v>220</v>
      </c>
      <c r="M12" s="2272"/>
      <c r="N12" s="2286"/>
      <c r="O12" s="2286"/>
      <c r="P12" s="2286"/>
      <c r="Q12" s="2286"/>
      <c r="R12" s="2287"/>
    </row>
    <row r="13" spans="1:18">
      <c r="B13" s="2318" t="s">
        <v>1251</v>
      </c>
      <c r="C13" s="2370"/>
      <c r="D13" s="2370"/>
      <c r="E13" s="2370"/>
      <c r="F13" s="2282"/>
      <c r="G13" s="2279"/>
      <c r="H13" s="2319"/>
      <c r="I13" s="2319"/>
      <c r="J13" s="2319"/>
      <c r="K13" s="2319"/>
      <c r="L13" s="2319"/>
      <c r="M13" s="2319"/>
      <c r="N13" s="2319"/>
      <c r="O13" s="2319"/>
      <c r="P13" s="2319"/>
      <c r="Q13" s="2319"/>
      <c r="R13" s="2375"/>
    </row>
    <row r="14" spans="1:18">
      <c r="B14" s="2320"/>
      <c r="C14" s="2372" t="s">
        <v>1250</v>
      </c>
      <c r="D14" s="2372"/>
      <c r="E14" s="2372"/>
      <c r="F14" s="2372"/>
      <c r="G14" s="2281"/>
      <c r="H14" s="2281"/>
      <c r="I14" s="2281"/>
      <c r="J14" s="2281"/>
      <c r="K14" s="2281"/>
      <c r="L14" s="2281"/>
      <c r="M14" s="2281"/>
      <c r="N14" s="2281"/>
      <c r="O14" s="2281"/>
      <c r="P14" s="2281"/>
      <c r="Q14" s="2281"/>
      <c r="R14" s="2403"/>
    </row>
    <row r="15" spans="1:18">
      <c r="B15" s="2320"/>
      <c r="C15" s="2372" t="s">
        <v>1249</v>
      </c>
      <c r="D15" s="2372"/>
      <c r="E15" s="2372"/>
      <c r="F15" s="2372"/>
      <c r="G15" s="2281"/>
      <c r="H15" s="2281"/>
      <c r="I15" s="2281"/>
      <c r="J15" s="2281"/>
      <c r="K15" s="2281"/>
      <c r="L15" s="2281"/>
      <c r="M15" s="2281"/>
      <c r="N15" s="2281"/>
      <c r="O15" s="2281"/>
      <c r="P15" s="2281"/>
      <c r="Q15" s="2281"/>
      <c r="R15" s="2403"/>
    </row>
    <row r="16" spans="1:18">
      <c r="B16" s="2320"/>
      <c r="C16" s="2372" t="s">
        <v>1289</v>
      </c>
      <c r="D16" s="2372"/>
      <c r="E16" s="2372"/>
      <c r="F16" s="2372"/>
      <c r="G16" s="2281" t="s">
        <v>1288</v>
      </c>
      <c r="H16" s="2281"/>
      <c r="I16" s="2281"/>
      <c r="J16" s="2281"/>
      <c r="K16" s="2281"/>
      <c r="L16" s="2281"/>
      <c r="M16" s="2281"/>
      <c r="N16" s="2281"/>
      <c r="O16" s="2281"/>
      <c r="P16" s="2281"/>
      <c r="Q16" s="2281"/>
      <c r="R16" s="2403"/>
    </row>
    <row r="17" spans="2:18">
      <c r="B17" s="2320"/>
      <c r="C17" s="2269" t="s">
        <v>1161</v>
      </c>
      <c r="D17" s="2270"/>
      <c r="E17" s="2270"/>
      <c r="F17" s="2378"/>
      <c r="G17" s="2281" t="s">
        <v>514</v>
      </c>
      <c r="H17" s="2281"/>
      <c r="I17" s="2266" t="s">
        <v>1246</v>
      </c>
      <c r="J17" s="2368"/>
      <c r="K17" s="2368"/>
      <c r="L17" s="2368"/>
      <c r="M17" s="2368"/>
      <c r="N17" s="2368"/>
      <c r="O17" s="2368"/>
      <c r="P17" s="2368"/>
      <c r="Q17" s="2368"/>
      <c r="R17" s="2374"/>
    </row>
    <row r="18" spans="2:18">
      <c r="B18" s="2320"/>
      <c r="C18" s="2385"/>
      <c r="D18" s="2386"/>
      <c r="E18" s="2386"/>
      <c r="F18" s="2387"/>
      <c r="G18" s="2291" t="s">
        <v>1245</v>
      </c>
      <c r="H18" s="2246"/>
      <c r="I18" s="2266" t="s">
        <v>1244</v>
      </c>
      <c r="J18" s="2267"/>
      <c r="K18" s="2267"/>
      <c r="L18" s="2267"/>
      <c r="M18" s="2267"/>
      <c r="N18" s="2267"/>
      <c r="O18" s="2267"/>
      <c r="P18" s="2267"/>
      <c r="Q18" s="2267"/>
      <c r="R18" s="2268"/>
    </row>
    <row r="19" spans="2:18">
      <c r="B19" s="2320"/>
      <c r="C19" s="2385"/>
      <c r="D19" s="2386"/>
      <c r="E19" s="2386"/>
      <c r="F19" s="2387"/>
      <c r="G19" s="2291" t="s">
        <v>534</v>
      </c>
      <c r="H19" s="2282"/>
      <c r="I19" s="2291" t="s">
        <v>1243</v>
      </c>
      <c r="J19" s="2245"/>
      <c r="K19" s="2245"/>
      <c r="L19" s="2245"/>
      <c r="M19" s="2245"/>
      <c r="N19" s="2245"/>
      <c r="O19" s="2245"/>
      <c r="P19" s="2245"/>
      <c r="Q19" s="2245"/>
      <c r="R19" s="2388"/>
    </row>
    <row r="20" spans="2:18">
      <c r="B20" s="2320"/>
      <c r="C20" s="2385"/>
      <c r="D20" s="2386"/>
      <c r="E20" s="2386"/>
      <c r="F20" s="2387"/>
      <c r="G20" s="2281" t="s">
        <v>516</v>
      </c>
      <c r="H20" s="2281"/>
      <c r="I20" s="2370" t="s">
        <v>1242</v>
      </c>
      <c r="J20" s="2370"/>
      <c r="K20" s="2370"/>
      <c r="L20" s="2370"/>
      <c r="M20" s="2370"/>
      <c r="N20" s="2370"/>
      <c r="O20" s="2370"/>
      <c r="P20" s="2370"/>
      <c r="Q20" s="2370"/>
      <c r="R20" s="2377"/>
    </row>
    <row r="21" spans="2:18">
      <c r="B21" s="2320"/>
      <c r="C21" s="2357" t="s">
        <v>1241</v>
      </c>
      <c r="D21" s="2274"/>
      <c r="E21" s="2274"/>
      <c r="F21" s="2358"/>
      <c r="G21" s="2281"/>
      <c r="H21" s="2281"/>
      <c r="I21" s="2281"/>
      <c r="J21" s="2281"/>
      <c r="K21" s="2281"/>
      <c r="L21" s="2281"/>
      <c r="M21" s="2281"/>
      <c r="N21" s="2281"/>
      <c r="O21" s="2281"/>
      <c r="P21" s="2281"/>
      <c r="Q21" s="2281"/>
      <c r="R21" s="2403"/>
    </row>
    <row r="22" spans="2:18">
      <c r="B22" s="2320"/>
      <c r="C22" s="2269" t="s">
        <v>1240</v>
      </c>
      <c r="D22" s="2270"/>
      <c r="E22" s="2270"/>
      <c r="F22" s="2378"/>
      <c r="G22" s="2291" t="s">
        <v>1239</v>
      </c>
      <c r="H22" s="2370"/>
      <c r="I22" s="2370"/>
      <c r="J22" s="2282"/>
      <c r="K22" s="2291" t="s">
        <v>1238</v>
      </c>
      <c r="L22" s="2370"/>
      <c r="M22" s="2370"/>
      <c r="N22" s="2282"/>
      <c r="O22" s="2291"/>
      <c r="P22" s="2341"/>
      <c r="Q22" s="2341"/>
      <c r="R22" s="2404"/>
    </row>
    <row r="23" spans="2:18">
      <c r="B23" s="2320"/>
      <c r="C23" s="2379"/>
      <c r="D23" s="2380"/>
      <c r="E23" s="2380"/>
      <c r="F23" s="2381"/>
      <c r="G23" s="2291" t="s">
        <v>1237</v>
      </c>
      <c r="H23" s="2370"/>
      <c r="I23" s="2370"/>
      <c r="J23" s="2282"/>
      <c r="K23" s="2266" t="s">
        <v>1236</v>
      </c>
      <c r="L23" s="2391"/>
      <c r="M23" s="815"/>
      <c r="N23" s="802"/>
      <c r="O23" s="811" t="s">
        <v>1235</v>
      </c>
      <c r="P23" s="2291"/>
      <c r="Q23" s="2341"/>
      <c r="R23" s="2404"/>
    </row>
    <row r="24" spans="2:18">
      <c r="B24" s="2376"/>
      <c r="C24" s="2382"/>
      <c r="D24" s="2383"/>
      <c r="E24" s="2383"/>
      <c r="F24" s="2384"/>
      <c r="G24" s="2291" t="s">
        <v>1234</v>
      </c>
      <c r="H24" s="2370"/>
      <c r="I24" s="2370"/>
      <c r="J24" s="2282"/>
      <c r="K24" s="2291"/>
      <c r="L24" s="2341"/>
      <c r="M24" s="2341"/>
      <c r="N24" s="2341"/>
      <c r="O24" s="2341"/>
      <c r="P24" s="2341"/>
      <c r="Q24" s="2341"/>
      <c r="R24" s="2404"/>
    </row>
    <row r="25" spans="2:18" ht="33" customHeight="1" thickBot="1">
      <c r="B25" s="2398" t="s">
        <v>1233</v>
      </c>
      <c r="C25" s="2399"/>
      <c r="D25" s="2399"/>
      <c r="E25" s="2399"/>
      <c r="F25" s="2399"/>
      <c r="G25" s="2400" t="s">
        <v>1232</v>
      </c>
      <c r="H25" s="2401"/>
      <c r="I25" s="2401"/>
      <c r="J25" s="2401"/>
      <c r="K25" s="2401"/>
      <c r="L25" s="2401"/>
      <c r="M25" s="2401"/>
      <c r="N25" s="2401"/>
      <c r="O25" s="2401"/>
      <c r="P25" s="2401"/>
      <c r="Q25" s="2401"/>
      <c r="R25" s="2402"/>
    </row>
    <row r="26" spans="2:18" ht="15.75" customHeight="1">
      <c r="B26" s="783" t="s">
        <v>1231</v>
      </c>
      <c r="C26" s="1198"/>
      <c r="D26" s="1198"/>
      <c r="E26" s="1198"/>
      <c r="F26" s="1198"/>
      <c r="G26" s="1198"/>
      <c r="H26" s="1198"/>
      <c r="I26" s="1198"/>
      <c r="J26" s="1198"/>
      <c r="K26" s="1198"/>
      <c r="L26" s="1198"/>
      <c r="M26" s="1198"/>
      <c r="N26" s="1198"/>
      <c r="O26" s="1198"/>
      <c r="P26" s="1198"/>
      <c r="Q26" s="1198"/>
      <c r="R26" s="1198"/>
    </row>
    <row r="27" spans="2:18">
      <c r="B27" s="2386" t="s">
        <v>1287</v>
      </c>
      <c r="C27" s="2405"/>
      <c r="D27" s="2405"/>
      <c r="E27" s="2405"/>
      <c r="F27" s="2405"/>
      <c r="G27" s="2405"/>
      <c r="H27" s="2405"/>
      <c r="I27" s="2405"/>
      <c r="J27" s="2405"/>
      <c r="K27" s="2405"/>
      <c r="L27" s="2405"/>
      <c r="M27" s="2405"/>
      <c r="N27" s="2405"/>
      <c r="O27" s="2405"/>
      <c r="P27" s="2405"/>
      <c r="Q27" s="2405"/>
      <c r="R27" s="2405"/>
    </row>
    <row r="28" spans="2:18" ht="13.5" customHeight="1">
      <c r="B28" s="2406" t="s">
        <v>1286</v>
      </c>
      <c r="C28" s="2407"/>
      <c r="D28" s="2407"/>
      <c r="E28" s="2407"/>
      <c r="F28" s="2407"/>
      <c r="G28" s="2407"/>
      <c r="H28" s="2407"/>
      <c r="I28" s="2407"/>
      <c r="J28" s="2407"/>
      <c r="K28" s="2407"/>
      <c r="L28" s="2407"/>
      <c r="M28" s="2407"/>
      <c r="N28" s="2407"/>
      <c r="O28" s="2407"/>
      <c r="P28" s="2407"/>
      <c r="Q28" s="2407"/>
      <c r="R28" s="2407"/>
    </row>
    <row r="29" spans="2:18" ht="26.25" customHeight="1">
      <c r="B29" s="2406" t="s">
        <v>1285</v>
      </c>
      <c r="C29" s="2409"/>
      <c r="D29" s="2409"/>
      <c r="E29" s="2409"/>
      <c r="F29" s="2409"/>
      <c r="G29" s="2409"/>
      <c r="H29" s="2409"/>
      <c r="I29" s="2409"/>
      <c r="J29" s="2409"/>
      <c r="K29" s="2409"/>
      <c r="L29" s="2409"/>
      <c r="M29" s="2409"/>
      <c r="N29" s="2409"/>
      <c r="O29" s="2409"/>
      <c r="P29" s="2409"/>
      <c r="Q29" s="2409"/>
      <c r="R29" s="2409"/>
    </row>
    <row r="31" spans="2:18">
      <c r="C31" s="2408"/>
      <c r="D31" s="2408"/>
      <c r="E31" s="2408"/>
      <c r="F31" s="2408"/>
      <c r="G31" s="2408"/>
      <c r="H31" s="2408"/>
      <c r="I31" s="2408"/>
      <c r="J31" s="2408"/>
      <c r="K31" s="2408"/>
      <c r="L31" s="2408"/>
      <c r="M31" s="2408"/>
      <c r="N31" s="2408"/>
      <c r="O31" s="2408"/>
      <c r="P31" s="2408"/>
      <c r="Q31" s="2408"/>
      <c r="R31" s="2408"/>
    </row>
    <row r="32" spans="2:18" ht="39" customHeight="1">
      <c r="C32" s="2410"/>
      <c r="D32" s="2410"/>
      <c r="E32" s="2410"/>
      <c r="F32" s="2410"/>
      <c r="G32" s="2410"/>
      <c r="H32" s="2410"/>
      <c r="I32" s="2410"/>
      <c r="J32" s="2410"/>
      <c r="K32" s="2410"/>
      <c r="L32" s="2410"/>
      <c r="M32" s="2410"/>
      <c r="N32" s="2410"/>
      <c r="O32" s="2410"/>
      <c r="P32" s="2410"/>
      <c r="Q32" s="2410"/>
      <c r="R32" s="2410"/>
    </row>
    <row r="33" spans="3:18">
      <c r="C33" s="2408"/>
      <c r="D33" s="2408"/>
      <c r="E33" s="2408"/>
      <c r="F33" s="2408"/>
      <c r="G33" s="2408"/>
      <c r="H33" s="2408"/>
      <c r="I33" s="2408"/>
      <c r="J33" s="2408"/>
      <c r="K33" s="2408"/>
      <c r="L33" s="2408"/>
      <c r="M33" s="2408"/>
      <c r="N33" s="2408"/>
      <c r="O33" s="2408"/>
      <c r="P33" s="2408"/>
      <c r="Q33" s="2408"/>
      <c r="R33" s="2408"/>
    </row>
  </sheetData>
  <customSheetViews>
    <customSheetView guid="{A89971A1-2A57-4416-B1BB-86BE65CC2ABD}" showPageBreaks="1" printArea="1" view="pageBreakPreview">
      <pageMargins left="0.75" right="0.75" top="1" bottom="1" header="0.51200000000000001" footer="0.51200000000000001"/>
      <pageSetup paperSize="9" scale="105" orientation="portrait" r:id="rId1"/>
      <headerFooter alignWithMargins="0"/>
    </customSheetView>
  </customSheetViews>
  <mergeCells count="50">
    <mergeCell ref="B27:R27"/>
    <mergeCell ref="B28:R28"/>
    <mergeCell ref="C33:R33"/>
    <mergeCell ref="B29:R29"/>
    <mergeCell ref="C31:R31"/>
    <mergeCell ref="C32:R32"/>
    <mergeCell ref="B25:F25"/>
    <mergeCell ref="G25:R25"/>
    <mergeCell ref="B14:B24"/>
    <mergeCell ref="C14:F14"/>
    <mergeCell ref="G14:R14"/>
    <mergeCell ref="C15:F15"/>
    <mergeCell ref="G15:R15"/>
    <mergeCell ref="K22:N22"/>
    <mergeCell ref="O22:R22"/>
    <mergeCell ref="P23:R23"/>
    <mergeCell ref="C22:F24"/>
    <mergeCell ref="K23:L23"/>
    <mergeCell ref="G24:J24"/>
    <mergeCell ref="K24:R24"/>
    <mergeCell ref="G22:J22"/>
    <mergeCell ref="G23:J23"/>
    <mergeCell ref="C16:F16"/>
    <mergeCell ref="G16:R16"/>
    <mergeCell ref="C17:F20"/>
    <mergeCell ref="G17:H17"/>
    <mergeCell ref="G19:H19"/>
    <mergeCell ref="I19:R19"/>
    <mergeCell ref="C21:F21"/>
    <mergeCell ref="G21:R21"/>
    <mergeCell ref="I18:R18"/>
    <mergeCell ref="I17:R17"/>
    <mergeCell ref="G20:H20"/>
    <mergeCell ref="I20:R20"/>
    <mergeCell ref="G18:H18"/>
    <mergeCell ref="N5:R5"/>
    <mergeCell ref="C7:D7"/>
    <mergeCell ref="E7:R7"/>
    <mergeCell ref="C8:D8"/>
    <mergeCell ref="E8:R8"/>
    <mergeCell ref="L5:M5"/>
    <mergeCell ref="B13:F13"/>
    <mergeCell ref="G13:R13"/>
    <mergeCell ref="L12:M12"/>
    <mergeCell ref="N12:R12"/>
    <mergeCell ref="C9:D11"/>
    <mergeCell ref="J10:K10"/>
    <mergeCell ref="C12:D12"/>
    <mergeCell ref="E12:F12"/>
    <mergeCell ref="G12:K12"/>
  </mergeCells>
  <phoneticPr fontId="6"/>
  <hyperlinks>
    <hyperlink ref="A1" location="'目次'!A1" display="目次"/>
  </hyperlinks>
  <pageMargins left="0.75" right="0.75" top="1" bottom="1" header="0.51200000000000001" footer="0.51200000000000001"/>
  <pageSetup paperSize="9" scale="105" orientation="portrait" r:id="rId2"/>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AI14"/>
  <sheetViews>
    <sheetView view="pageBreakPreview" zoomScaleNormal="100" zoomScaleSheetLayoutView="100" workbookViewId="0"/>
  </sheetViews>
  <sheetFormatPr defaultColWidth="9" defaultRowHeight="13.5"/>
  <cols>
    <col min="1" max="1" width="3.75" style="530" customWidth="1"/>
    <col min="2" max="2" width="24.25" style="530" customWidth="1"/>
    <col min="3" max="3" width="4" style="530" customWidth="1"/>
    <col min="4" max="6" width="20.125" style="530" customWidth="1"/>
    <col min="7" max="7" width="3.125" style="530" customWidth="1"/>
    <col min="8" max="8" width="1.25" style="530" customWidth="1"/>
    <col min="9" max="9" width="2.375" style="530" customWidth="1"/>
    <col min="10" max="16384" width="9" style="530"/>
  </cols>
  <sheetData>
    <row r="1" spans="1:35" ht="18" customHeight="1">
      <c r="A1" s="1374" t="s">
        <v>2423</v>
      </c>
    </row>
    <row r="2" spans="1:35" ht="27.75" customHeight="1">
      <c r="A2" s="4860" t="s">
        <v>777</v>
      </c>
      <c r="B2" s="4860"/>
      <c r="C2" s="4860"/>
      <c r="D2" s="4860"/>
      <c r="E2" s="4860"/>
      <c r="F2" s="4860"/>
      <c r="G2" s="4860"/>
      <c r="H2" s="4860"/>
      <c r="I2" s="4860"/>
      <c r="J2" s="4860"/>
      <c r="K2" s="4860"/>
      <c r="L2" s="4860"/>
      <c r="M2" s="4860"/>
      <c r="N2" s="4860"/>
      <c r="O2" s="4860"/>
      <c r="P2" s="4860"/>
      <c r="Q2" s="4860"/>
      <c r="R2" s="4860"/>
      <c r="S2" s="4860"/>
      <c r="T2" s="4860"/>
      <c r="U2" s="4860"/>
      <c r="V2" s="4860"/>
      <c r="W2" s="4860"/>
      <c r="X2" s="4860"/>
      <c r="Y2" s="4860"/>
      <c r="Z2" s="4860"/>
      <c r="AA2" s="4860"/>
      <c r="AB2" s="4860"/>
      <c r="AC2" s="4860"/>
      <c r="AD2" s="4860"/>
      <c r="AE2" s="4860"/>
      <c r="AF2" s="4860"/>
      <c r="AG2" s="4860"/>
      <c r="AH2" s="4860"/>
      <c r="AI2" s="4860"/>
    </row>
    <row r="3" spans="1:35" ht="27.75" customHeight="1">
      <c r="A3" s="586"/>
      <c r="F3" s="4925" t="s">
        <v>1117</v>
      </c>
      <c r="G3" s="4925"/>
    </row>
    <row r="4" spans="1:35" ht="36" customHeight="1">
      <c r="A4" s="4913" t="s">
        <v>771</v>
      </c>
      <c r="B4" s="4913"/>
      <c r="C4" s="4913"/>
      <c r="D4" s="4913"/>
      <c r="E4" s="4913"/>
      <c r="F4" s="4913"/>
      <c r="G4" s="4913"/>
    </row>
    <row r="5" spans="1:35" ht="36" customHeight="1">
      <c r="A5" s="587"/>
      <c r="B5" s="587"/>
      <c r="C5" s="587"/>
      <c r="D5" s="587"/>
      <c r="E5" s="587"/>
      <c r="F5" s="587"/>
      <c r="G5" s="587"/>
    </row>
    <row r="6" spans="1:35" ht="36" customHeight="1">
      <c r="A6" s="587"/>
      <c r="B6" s="588" t="s">
        <v>556</v>
      </c>
      <c r="C6" s="4914"/>
      <c r="D6" s="4915"/>
      <c r="E6" s="4915"/>
      <c r="F6" s="4915"/>
      <c r="G6" s="4916"/>
    </row>
    <row r="7" spans="1:35" ht="46.5" customHeight="1">
      <c r="B7" s="589" t="s">
        <v>154</v>
      </c>
      <c r="C7" s="4926" t="s">
        <v>155</v>
      </c>
      <c r="D7" s="4926"/>
      <c r="E7" s="4926"/>
      <c r="F7" s="4926"/>
      <c r="G7" s="4927"/>
    </row>
    <row r="8" spans="1:35" ht="99" customHeight="1">
      <c r="B8" s="590" t="s">
        <v>772</v>
      </c>
      <c r="C8" s="4922"/>
      <c r="D8" s="4923"/>
      <c r="E8" s="4923"/>
      <c r="F8" s="4923"/>
      <c r="G8" s="4924"/>
    </row>
    <row r="11" spans="1:35" ht="17.25" customHeight="1">
      <c r="B11" s="591" t="s">
        <v>451</v>
      </c>
      <c r="C11" s="592"/>
      <c r="D11" s="592"/>
      <c r="E11" s="592"/>
      <c r="F11" s="592"/>
      <c r="G11" s="592"/>
      <c r="H11" s="592"/>
      <c r="I11" s="592"/>
    </row>
    <row r="12" spans="1:35" ht="17.25" customHeight="1">
      <c r="B12" s="591" t="s">
        <v>773</v>
      </c>
      <c r="C12" s="592"/>
      <c r="D12" s="592"/>
      <c r="E12" s="592"/>
      <c r="F12" s="592"/>
      <c r="G12" s="592"/>
      <c r="H12" s="592"/>
      <c r="I12" s="592"/>
    </row>
    <row r="13" spans="1:35">
      <c r="B13" s="593" t="s">
        <v>774</v>
      </c>
    </row>
    <row r="14" spans="1:35">
      <c r="B14" s="593" t="s">
        <v>775</v>
      </c>
    </row>
  </sheetData>
  <customSheetViews>
    <customSheetView guid="{A89971A1-2A57-4416-B1BB-86BE65CC2ABD}" showPageBreaks="1" printArea="1" view="pageBreakPreview">
      <pageMargins left="0.7" right="0.7" top="0.75" bottom="0.75" header="0.3" footer="0.3"/>
      <pageSetup paperSize="9" scale="90" orientation="portrait" r:id="rId1"/>
    </customSheetView>
  </customSheetViews>
  <mergeCells count="6">
    <mergeCell ref="C8:G8"/>
    <mergeCell ref="A2:AI2"/>
    <mergeCell ref="F3:G3"/>
    <mergeCell ref="A4:G4"/>
    <mergeCell ref="C6:G6"/>
    <mergeCell ref="C7:G7"/>
  </mergeCells>
  <phoneticPr fontId="6"/>
  <hyperlinks>
    <hyperlink ref="A1" location="'目次'!A1" display="目次"/>
  </hyperlinks>
  <pageMargins left="0.7" right="0.7" top="0.75" bottom="0.75" header="0.3" footer="0.3"/>
  <pageSetup paperSize="9" scale="90"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AJ37"/>
  <sheetViews>
    <sheetView showGridLines="0" view="pageBreakPreview" zoomScaleNormal="75" zoomScaleSheetLayoutView="100" workbookViewId="0"/>
  </sheetViews>
  <sheetFormatPr defaultColWidth="9" defaultRowHeight="21" customHeight="1"/>
  <cols>
    <col min="1" max="1" width="4.375" style="1" customWidth="1"/>
    <col min="2" max="40" width="2.625" style="1" customWidth="1"/>
    <col min="41" max="16384" width="9" style="1"/>
  </cols>
  <sheetData>
    <row r="1" spans="1:36" ht="18" customHeight="1">
      <c r="A1" s="1374" t="s">
        <v>2423</v>
      </c>
    </row>
    <row r="2" spans="1:36" ht="21" customHeight="1">
      <c r="B2" s="4860" t="s">
        <v>1081</v>
      </c>
      <c r="C2" s="4860"/>
      <c r="D2" s="4860"/>
      <c r="E2" s="4860"/>
      <c r="F2" s="4860"/>
      <c r="G2" s="4860"/>
      <c r="H2" s="4860"/>
      <c r="I2" s="4860"/>
      <c r="J2" s="4860"/>
      <c r="K2" s="4860"/>
      <c r="L2" s="4860"/>
      <c r="M2" s="4860"/>
      <c r="N2" s="4860"/>
      <c r="O2" s="4860"/>
      <c r="P2" s="4860"/>
      <c r="Q2" s="4860"/>
      <c r="R2" s="4860"/>
      <c r="S2" s="4860"/>
      <c r="T2" s="4860"/>
      <c r="U2" s="4860"/>
      <c r="V2" s="4860"/>
      <c r="W2" s="4860"/>
      <c r="X2" s="4860"/>
      <c r="Y2" s="4860"/>
      <c r="Z2" s="4860"/>
      <c r="AA2" s="4860"/>
      <c r="AB2" s="4860"/>
      <c r="AC2" s="4860"/>
      <c r="AD2" s="4860"/>
      <c r="AE2" s="4860"/>
      <c r="AF2" s="4860"/>
      <c r="AG2" s="4860"/>
      <c r="AH2" s="4860"/>
      <c r="AI2" s="4860"/>
      <c r="AJ2" s="4860"/>
    </row>
    <row r="3" spans="1:36" ht="21" customHeight="1">
      <c r="B3" s="1831"/>
      <c r="C3" s="1831"/>
      <c r="D3" s="1831"/>
      <c r="E3" s="1831"/>
      <c r="F3" s="1831"/>
      <c r="G3" s="1831"/>
      <c r="H3" s="1831"/>
      <c r="I3" s="1831"/>
      <c r="J3" s="1831"/>
      <c r="K3" s="1831"/>
      <c r="L3" s="1831"/>
      <c r="M3" s="1831"/>
      <c r="N3" s="1831"/>
      <c r="O3" s="1831"/>
      <c r="P3" s="1831"/>
      <c r="Q3" s="1831"/>
      <c r="R3" s="1831"/>
      <c r="S3" s="1831"/>
      <c r="T3" s="1831"/>
      <c r="U3" s="1831"/>
      <c r="V3" s="1831"/>
      <c r="W3" s="1831"/>
      <c r="X3" s="1831"/>
      <c r="Y3" s="1831"/>
      <c r="Z3" s="1831"/>
      <c r="AA3" s="1831"/>
      <c r="AB3" s="1831"/>
      <c r="AC3" s="1831"/>
      <c r="AD3" s="1831"/>
      <c r="AE3" s="1831"/>
      <c r="AF3" s="1831"/>
      <c r="AG3" s="1831"/>
      <c r="AH3" s="1831"/>
      <c r="AI3" s="1831"/>
      <c r="AJ3" s="1831"/>
    </row>
    <row r="4" spans="1:36" ht="21" customHeight="1">
      <c r="B4" s="4720" t="s">
        <v>3004</v>
      </c>
      <c r="C4" s="4720"/>
      <c r="D4" s="4720"/>
      <c r="E4" s="4720"/>
      <c r="F4" s="4720"/>
      <c r="G4" s="4720"/>
      <c r="H4" s="4720"/>
      <c r="I4" s="4720"/>
      <c r="J4" s="4720"/>
      <c r="K4" s="4720"/>
      <c r="L4" s="4720"/>
      <c r="M4" s="4720"/>
      <c r="N4" s="4720"/>
      <c r="O4" s="4720"/>
      <c r="P4" s="4720"/>
      <c r="Q4" s="4720"/>
      <c r="R4" s="4720"/>
      <c r="S4" s="4720"/>
      <c r="T4" s="4720"/>
      <c r="U4" s="4720"/>
      <c r="V4" s="4720"/>
      <c r="W4" s="4720"/>
      <c r="X4" s="4720"/>
      <c r="Y4" s="4720"/>
      <c r="Z4" s="4720"/>
      <c r="AA4" s="4720"/>
      <c r="AB4" s="4720"/>
      <c r="AC4" s="4720"/>
      <c r="AD4" s="4720"/>
      <c r="AE4" s="4720"/>
      <c r="AF4" s="4720"/>
      <c r="AG4" s="4720"/>
      <c r="AH4" s="4720"/>
      <c r="AI4" s="4720"/>
      <c r="AJ4" s="4720"/>
    </row>
    <row r="5" spans="1:36" ht="21" customHeight="1">
      <c r="B5" s="1830"/>
      <c r="C5" s="1830"/>
      <c r="D5" s="1830"/>
      <c r="E5" s="1830"/>
      <c r="F5" s="1830"/>
      <c r="G5" s="1830"/>
      <c r="H5" s="1830"/>
      <c r="I5" s="1830"/>
      <c r="J5" s="1830"/>
      <c r="K5" s="1830"/>
      <c r="L5" s="1830"/>
      <c r="M5" s="1830"/>
      <c r="N5" s="1830"/>
      <c r="O5" s="1830"/>
      <c r="P5" s="1830"/>
      <c r="Q5" s="1830"/>
      <c r="R5" s="1830"/>
      <c r="S5" s="1830"/>
      <c r="T5" s="1830"/>
      <c r="U5" s="1830"/>
      <c r="V5" s="1830"/>
      <c r="W5" s="1830"/>
      <c r="X5" s="1830"/>
      <c r="Y5" s="1830"/>
      <c r="Z5" s="1830"/>
      <c r="AA5" s="1830"/>
      <c r="AB5" s="1830"/>
      <c r="AC5" s="1830"/>
      <c r="AD5" s="1830"/>
      <c r="AE5" s="1830"/>
      <c r="AF5" s="1830"/>
      <c r="AG5" s="1830"/>
      <c r="AH5" s="1830"/>
      <c r="AI5" s="1830"/>
      <c r="AJ5" s="1830"/>
    </row>
    <row r="6" spans="1:36" ht="20.45" customHeight="1" thickBot="1">
      <c r="B6" s="4720" t="s">
        <v>599</v>
      </c>
      <c r="C6" s="4720"/>
      <c r="D6" s="4720"/>
      <c r="E6" s="4720"/>
      <c r="F6" s="4720"/>
      <c r="G6" s="4720"/>
      <c r="H6" s="4720"/>
      <c r="I6" s="4720"/>
      <c r="J6" s="4720"/>
      <c r="K6" s="4720"/>
      <c r="L6" s="4720"/>
      <c r="M6" s="4720"/>
      <c r="N6" s="4720"/>
      <c r="O6" s="4720"/>
      <c r="P6" s="4720"/>
      <c r="Q6" s="4720"/>
      <c r="R6" s="4720"/>
      <c r="S6" s="4720"/>
      <c r="T6" s="4720"/>
      <c r="U6" s="4720"/>
      <c r="V6" s="4720"/>
      <c r="W6" s="4720"/>
      <c r="X6" s="4720"/>
      <c r="Y6" s="4720"/>
      <c r="Z6" s="4720"/>
      <c r="AA6" s="4720"/>
      <c r="AB6" s="4720"/>
      <c r="AC6" s="4720"/>
      <c r="AD6" s="4720"/>
      <c r="AE6" s="4720"/>
      <c r="AF6" s="4720"/>
      <c r="AG6" s="4720"/>
      <c r="AH6" s="4720"/>
      <c r="AI6" s="4720"/>
      <c r="AJ6" s="4720"/>
    </row>
    <row r="7" spans="1:36" ht="21" customHeight="1">
      <c r="B7" s="4856" t="s">
        <v>555</v>
      </c>
      <c r="C7" s="4593"/>
      <c r="D7" s="4593"/>
      <c r="E7" s="4593"/>
      <c r="F7" s="4593"/>
      <c r="G7" s="4593"/>
      <c r="H7" s="4593"/>
      <c r="I7" s="4593"/>
      <c r="J7" s="4593"/>
      <c r="K7" s="4593"/>
      <c r="L7" s="4594"/>
      <c r="M7" s="4857" t="s">
        <v>3000</v>
      </c>
      <c r="N7" s="4858"/>
      <c r="O7" s="4858"/>
      <c r="P7" s="4858"/>
      <c r="Q7" s="4858"/>
      <c r="R7" s="4858"/>
      <c r="S7" s="4858"/>
      <c r="T7" s="4858"/>
      <c r="U7" s="4858"/>
      <c r="V7" s="4858"/>
      <c r="W7" s="4858"/>
      <c r="X7" s="4858"/>
      <c r="Y7" s="4858"/>
      <c r="Z7" s="4858"/>
      <c r="AA7" s="4858"/>
      <c r="AB7" s="4858"/>
      <c r="AC7" s="4858"/>
      <c r="AD7" s="4858"/>
      <c r="AE7" s="4858"/>
      <c r="AF7" s="4858"/>
      <c r="AG7" s="4858"/>
      <c r="AH7" s="4858"/>
      <c r="AI7" s="4858"/>
      <c r="AJ7" s="4859"/>
    </row>
    <row r="8" spans="1:36" ht="21" customHeight="1">
      <c r="B8" s="4936" t="s">
        <v>201</v>
      </c>
      <c r="C8" s="4862"/>
      <c r="D8" s="4862"/>
      <c r="E8" s="4862"/>
      <c r="F8" s="4862"/>
      <c r="G8" s="4862"/>
      <c r="H8" s="4862"/>
      <c r="I8" s="4862"/>
      <c r="J8" s="4862"/>
      <c r="K8" s="4862"/>
      <c r="L8" s="4863"/>
      <c r="M8" s="4864"/>
      <c r="N8" s="4865"/>
      <c r="O8" s="4865"/>
      <c r="P8" s="4865"/>
      <c r="Q8" s="4865"/>
      <c r="R8" s="4865"/>
      <c r="S8" s="4865"/>
      <c r="T8" s="4865"/>
      <c r="U8" s="4865"/>
      <c r="V8" s="4865"/>
      <c r="W8" s="4865"/>
      <c r="X8" s="4865"/>
      <c r="Y8" s="4865"/>
      <c r="Z8" s="4865"/>
      <c r="AA8" s="4865"/>
      <c r="AB8" s="4865"/>
      <c r="AC8" s="4865"/>
      <c r="AD8" s="4865"/>
      <c r="AE8" s="4865"/>
      <c r="AF8" s="4865"/>
      <c r="AG8" s="4865"/>
      <c r="AH8" s="4865"/>
      <c r="AI8" s="4865"/>
      <c r="AJ8" s="4866"/>
    </row>
    <row r="9" spans="1:36" ht="24.95" customHeight="1">
      <c r="B9" s="81"/>
      <c r="C9" s="4937" t="s">
        <v>35</v>
      </c>
      <c r="D9" s="4938"/>
      <c r="E9" s="4938"/>
      <c r="F9" s="4938"/>
      <c r="G9" s="4938"/>
      <c r="H9" s="4938"/>
      <c r="I9" s="4938"/>
      <c r="J9" s="4938"/>
      <c r="K9" s="4938"/>
      <c r="L9" s="4939"/>
      <c r="M9" s="78"/>
      <c r="N9" s="79"/>
      <c r="O9" s="79"/>
      <c r="P9" s="79"/>
      <c r="Q9" s="79"/>
      <c r="R9" s="79"/>
      <c r="S9" s="79"/>
      <c r="T9" s="79"/>
      <c r="U9" s="79"/>
      <c r="V9" s="79"/>
      <c r="W9" s="79"/>
      <c r="X9" s="79"/>
      <c r="Y9" s="79"/>
      <c r="Z9" s="79"/>
      <c r="AA9" s="79"/>
      <c r="AB9" s="79"/>
      <c r="AC9" s="79"/>
      <c r="AD9" s="79"/>
      <c r="AE9" s="79"/>
      <c r="AF9" s="79"/>
      <c r="AG9" s="79"/>
      <c r="AH9" s="79"/>
      <c r="AI9" s="79"/>
      <c r="AJ9" s="80"/>
    </row>
    <row r="10" spans="1:36" ht="21" customHeight="1" thickBot="1">
      <c r="B10" s="4850" t="s">
        <v>202</v>
      </c>
      <c r="C10" s="4851"/>
      <c r="D10" s="4851"/>
      <c r="E10" s="4851"/>
      <c r="F10" s="4851"/>
      <c r="G10" s="4851"/>
      <c r="H10" s="4851"/>
      <c r="I10" s="4851"/>
      <c r="J10" s="4851"/>
      <c r="K10" s="4851"/>
      <c r="L10" s="4852"/>
      <c r="M10" s="4853"/>
      <c r="N10" s="4854"/>
      <c r="O10" s="4854"/>
      <c r="P10" s="4854"/>
      <c r="Q10" s="4854"/>
      <c r="R10" s="4854"/>
      <c r="S10" s="4854"/>
      <c r="T10" s="4854"/>
      <c r="U10" s="4854"/>
      <c r="V10" s="4854"/>
      <c r="W10" s="4854"/>
      <c r="X10" s="4854"/>
      <c r="Y10" s="4854"/>
      <c r="Z10" s="4854"/>
      <c r="AA10" s="4854"/>
      <c r="AB10" s="4854"/>
      <c r="AC10" s="4854"/>
      <c r="AD10" s="4854"/>
      <c r="AE10" s="4854"/>
      <c r="AF10" s="4854"/>
      <c r="AG10" s="4854"/>
      <c r="AH10" s="4854"/>
      <c r="AI10" s="4854"/>
      <c r="AJ10" s="4855"/>
    </row>
    <row r="11" spans="1:36" ht="40.5" customHeight="1" thickTop="1">
      <c r="B11" s="4933" t="s">
        <v>3006</v>
      </c>
      <c r="C11" s="4934"/>
      <c r="D11" s="4934"/>
      <c r="E11" s="4934"/>
      <c r="F11" s="4934"/>
      <c r="G11" s="4934"/>
      <c r="H11" s="4934"/>
      <c r="I11" s="4934"/>
      <c r="J11" s="4934"/>
      <c r="K11" s="4934"/>
      <c r="L11" s="4934"/>
      <c r="M11" s="4934"/>
      <c r="N11" s="4934"/>
      <c r="O11" s="4934"/>
      <c r="P11" s="4934"/>
      <c r="Q11" s="4934"/>
      <c r="R11" s="4934"/>
      <c r="S11" s="4934"/>
      <c r="T11" s="4934"/>
      <c r="U11" s="4934"/>
      <c r="V11" s="4934"/>
      <c r="W11" s="4934"/>
      <c r="X11" s="4934"/>
      <c r="Y11" s="4934"/>
      <c r="Z11" s="4934"/>
      <c r="AA11" s="4934"/>
      <c r="AB11" s="4934"/>
      <c r="AC11" s="4934"/>
      <c r="AD11" s="4934"/>
      <c r="AE11" s="4934"/>
      <c r="AF11" s="4934"/>
      <c r="AG11" s="4935"/>
      <c r="AH11" s="4943"/>
      <c r="AI11" s="4944"/>
      <c r="AJ11" s="4945"/>
    </row>
    <row r="12" spans="1:36" ht="40.5" customHeight="1" thickBot="1">
      <c r="B12" s="4940" t="s">
        <v>3007</v>
      </c>
      <c r="C12" s="4941"/>
      <c r="D12" s="4941"/>
      <c r="E12" s="4941"/>
      <c r="F12" s="4941"/>
      <c r="G12" s="4941"/>
      <c r="H12" s="4941"/>
      <c r="I12" s="4941"/>
      <c r="J12" s="4941"/>
      <c r="K12" s="4941"/>
      <c r="L12" s="4941"/>
      <c r="M12" s="4941"/>
      <c r="N12" s="4941"/>
      <c r="O12" s="4941"/>
      <c r="P12" s="4941"/>
      <c r="Q12" s="4941"/>
      <c r="R12" s="4941"/>
      <c r="S12" s="4941"/>
      <c r="T12" s="4941"/>
      <c r="U12" s="4941"/>
      <c r="V12" s="4941"/>
      <c r="W12" s="4941"/>
      <c r="X12" s="4941"/>
      <c r="Y12" s="4941"/>
      <c r="Z12" s="4941"/>
      <c r="AA12" s="4941"/>
      <c r="AB12" s="4941"/>
      <c r="AC12" s="4941"/>
      <c r="AD12" s="4941"/>
      <c r="AE12" s="4941"/>
      <c r="AF12" s="4941"/>
      <c r="AG12" s="4942"/>
      <c r="AH12" s="4946"/>
      <c r="AI12" s="4947"/>
      <c r="AJ12" s="4948"/>
    </row>
    <row r="13" spans="1:36" ht="21" customHeight="1" thickTop="1">
      <c r="B13" s="4970" t="s">
        <v>552</v>
      </c>
      <c r="C13" s="4971"/>
      <c r="D13" s="4971"/>
      <c r="E13" s="4971"/>
      <c r="F13" s="4971"/>
      <c r="G13" s="4971"/>
      <c r="H13" s="4971"/>
      <c r="I13" s="4971"/>
      <c r="J13" s="4971"/>
      <c r="K13" s="4971"/>
      <c r="L13" s="4971"/>
      <c r="M13" s="4971"/>
      <c r="N13" s="4971"/>
      <c r="O13" s="4971"/>
      <c r="P13" s="4971"/>
      <c r="Q13" s="4971"/>
      <c r="R13" s="4971"/>
      <c r="S13" s="4958" t="s">
        <v>415</v>
      </c>
      <c r="T13" s="4959"/>
      <c r="U13" s="4959"/>
      <c r="V13" s="4959"/>
      <c r="W13" s="4959"/>
      <c r="X13" s="4960"/>
      <c r="Y13" s="4949" t="s">
        <v>21</v>
      </c>
      <c r="Z13" s="4950"/>
      <c r="AA13" s="4950"/>
      <c r="AB13" s="4950"/>
      <c r="AC13" s="4950"/>
      <c r="AD13" s="4950"/>
      <c r="AE13" s="4967"/>
      <c r="AF13" s="4949" t="s">
        <v>883</v>
      </c>
      <c r="AG13" s="4950"/>
      <c r="AH13" s="4950"/>
      <c r="AI13" s="4950"/>
      <c r="AJ13" s="4951"/>
    </row>
    <row r="14" spans="1:36" ht="21" customHeight="1">
      <c r="B14" s="4972"/>
      <c r="C14" s="4868"/>
      <c r="D14" s="4868"/>
      <c r="E14" s="4868"/>
      <c r="F14" s="4868"/>
      <c r="G14" s="4868"/>
      <c r="H14" s="4868"/>
      <c r="I14" s="4868"/>
      <c r="J14" s="4868"/>
      <c r="K14" s="4868"/>
      <c r="L14" s="4868"/>
      <c r="M14" s="4868"/>
      <c r="N14" s="4868"/>
      <c r="O14" s="4868"/>
      <c r="P14" s="4868"/>
      <c r="Q14" s="4868"/>
      <c r="R14" s="4868"/>
      <c r="S14" s="4961"/>
      <c r="T14" s="4962"/>
      <c r="U14" s="4962"/>
      <c r="V14" s="4962"/>
      <c r="W14" s="4962"/>
      <c r="X14" s="4963"/>
      <c r="Y14" s="4952"/>
      <c r="Z14" s="4953"/>
      <c r="AA14" s="4953"/>
      <c r="AB14" s="4953"/>
      <c r="AC14" s="4953"/>
      <c r="AD14" s="4953"/>
      <c r="AE14" s="4968"/>
      <c r="AF14" s="4952"/>
      <c r="AG14" s="4953"/>
      <c r="AH14" s="4953"/>
      <c r="AI14" s="4953"/>
      <c r="AJ14" s="4954"/>
    </row>
    <row r="15" spans="1:36" ht="21" customHeight="1">
      <c r="B15" s="4972"/>
      <c r="C15" s="4868"/>
      <c r="D15" s="4868"/>
      <c r="E15" s="4868"/>
      <c r="F15" s="4868"/>
      <c r="G15" s="4868"/>
      <c r="H15" s="4868"/>
      <c r="I15" s="4868"/>
      <c r="J15" s="4868"/>
      <c r="K15" s="4868"/>
      <c r="L15" s="4868"/>
      <c r="M15" s="4868"/>
      <c r="N15" s="4868"/>
      <c r="O15" s="4868"/>
      <c r="P15" s="4868"/>
      <c r="Q15" s="4868"/>
      <c r="R15" s="4868"/>
      <c r="S15" s="4961"/>
      <c r="T15" s="4962"/>
      <c r="U15" s="4962"/>
      <c r="V15" s="4962"/>
      <c r="W15" s="4962"/>
      <c r="X15" s="4963"/>
      <c r="Y15" s="4952"/>
      <c r="Z15" s="4953"/>
      <c r="AA15" s="4953"/>
      <c r="AB15" s="4953"/>
      <c r="AC15" s="4953"/>
      <c r="AD15" s="4953"/>
      <c r="AE15" s="4968"/>
      <c r="AF15" s="4952"/>
      <c r="AG15" s="4953"/>
      <c r="AH15" s="4953"/>
      <c r="AI15" s="4953"/>
      <c r="AJ15" s="4954"/>
    </row>
    <row r="16" spans="1:36" ht="21" customHeight="1">
      <c r="B16" s="4972"/>
      <c r="C16" s="4868"/>
      <c r="D16" s="4868"/>
      <c r="E16" s="4868"/>
      <c r="F16" s="4868"/>
      <c r="G16" s="4868"/>
      <c r="H16" s="4868"/>
      <c r="I16" s="4868"/>
      <c r="J16" s="4868"/>
      <c r="K16" s="4868"/>
      <c r="L16" s="4868"/>
      <c r="M16" s="4868"/>
      <c r="N16" s="4868"/>
      <c r="O16" s="4868"/>
      <c r="P16" s="4868"/>
      <c r="Q16" s="4868"/>
      <c r="R16" s="4868"/>
      <c r="S16" s="4961"/>
      <c r="T16" s="4962"/>
      <c r="U16" s="4962"/>
      <c r="V16" s="4962"/>
      <c r="W16" s="4962"/>
      <c r="X16" s="4963"/>
      <c r="Y16" s="4952"/>
      <c r="Z16" s="4953"/>
      <c r="AA16" s="4953"/>
      <c r="AB16" s="4953"/>
      <c r="AC16" s="4953"/>
      <c r="AD16" s="4953"/>
      <c r="AE16" s="4968"/>
      <c r="AF16" s="4952"/>
      <c r="AG16" s="4953"/>
      <c r="AH16" s="4953"/>
      <c r="AI16" s="4953"/>
      <c r="AJ16" s="4954"/>
    </row>
    <row r="17" spans="2:36" ht="51.75" customHeight="1">
      <c r="B17" s="4973"/>
      <c r="C17" s="4974"/>
      <c r="D17" s="4974"/>
      <c r="E17" s="4974"/>
      <c r="F17" s="4974"/>
      <c r="G17" s="4974"/>
      <c r="H17" s="4974"/>
      <c r="I17" s="4974"/>
      <c r="J17" s="4974"/>
      <c r="K17" s="4974"/>
      <c r="L17" s="4974"/>
      <c r="M17" s="4974"/>
      <c r="N17" s="4974"/>
      <c r="O17" s="4974"/>
      <c r="P17" s="4974"/>
      <c r="Q17" s="4974"/>
      <c r="R17" s="4974"/>
      <c r="S17" s="4964"/>
      <c r="T17" s="4965"/>
      <c r="U17" s="4965"/>
      <c r="V17" s="4965"/>
      <c r="W17" s="4965"/>
      <c r="X17" s="4966"/>
      <c r="Y17" s="4955"/>
      <c r="Z17" s="4956"/>
      <c r="AA17" s="4956"/>
      <c r="AB17" s="4956"/>
      <c r="AC17" s="4956"/>
      <c r="AD17" s="4956"/>
      <c r="AE17" s="4969"/>
      <c r="AF17" s="4955"/>
      <c r="AG17" s="4956"/>
      <c r="AH17" s="4956"/>
      <c r="AI17" s="4956"/>
      <c r="AJ17" s="4957"/>
    </row>
    <row r="18" spans="2:36" ht="21" customHeight="1">
      <c r="B18" s="4">
        <v>1</v>
      </c>
      <c r="C18" s="4883"/>
      <c r="D18" s="4883"/>
      <c r="E18" s="4883"/>
      <c r="F18" s="4883"/>
      <c r="G18" s="4883"/>
      <c r="H18" s="4883"/>
      <c r="I18" s="4883"/>
      <c r="J18" s="4883"/>
      <c r="K18" s="4883"/>
      <c r="L18" s="4883"/>
      <c r="M18" s="4883"/>
      <c r="N18" s="4883"/>
      <c r="O18" s="4883"/>
      <c r="P18" s="4883"/>
      <c r="Q18" s="4883"/>
      <c r="R18" s="4885"/>
      <c r="S18" s="4883"/>
      <c r="T18" s="4883"/>
      <c r="U18" s="4883"/>
      <c r="V18" s="4883"/>
      <c r="W18" s="4883"/>
      <c r="X18" s="4883"/>
      <c r="Y18" s="4885"/>
      <c r="Z18" s="4929"/>
      <c r="AA18" s="4929"/>
      <c r="AB18" s="4929"/>
      <c r="AC18" s="4929"/>
      <c r="AD18" s="4929"/>
      <c r="AE18" s="4930"/>
      <c r="AF18" s="4883"/>
      <c r="AG18" s="4883"/>
      <c r="AH18" s="4883"/>
      <c r="AI18" s="4883"/>
      <c r="AJ18" s="4884"/>
    </row>
    <row r="19" spans="2:36" ht="21" customHeight="1">
      <c r="B19" s="4">
        <v>2</v>
      </c>
      <c r="C19" s="4883"/>
      <c r="D19" s="4883"/>
      <c r="E19" s="4883"/>
      <c r="F19" s="4883"/>
      <c r="G19" s="4883"/>
      <c r="H19" s="4883"/>
      <c r="I19" s="4883"/>
      <c r="J19" s="4883"/>
      <c r="K19" s="4883"/>
      <c r="L19" s="4883"/>
      <c r="M19" s="4883"/>
      <c r="N19" s="4883"/>
      <c r="O19" s="4883"/>
      <c r="P19" s="4883"/>
      <c r="Q19" s="4883"/>
      <c r="R19" s="4885"/>
      <c r="S19" s="4883"/>
      <c r="T19" s="4883"/>
      <c r="U19" s="4883"/>
      <c r="V19" s="4883"/>
      <c r="W19" s="4883"/>
      <c r="X19" s="4883"/>
      <c r="Y19" s="4885"/>
      <c r="Z19" s="4929"/>
      <c r="AA19" s="4929"/>
      <c r="AB19" s="4929"/>
      <c r="AC19" s="4929"/>
      <c r="AD19" s="4929"/>
      <c r="AE19" s="4930"/>
      <c r="AF19" s="4883"/>
      <c r="AG19" s="4883"/>
      <c r="AH19" s="4883"/>
      <c r="AI19" s="4883"/>
      <c r="AJ19" s="4884"/>
    </row>
    <row r="20" spans="2:36" ht="21" customHeight="1">
      <c r="B20" s="4">
        <v>3</v>
      </c>
      <c r="C20" s="4883"/>
      <c r="D20" s="4883"/>
      <c r="E20" s="4883"/>
      <c r="F20" s="4883"/>
      <c r="G20" s="4883"/>
      <c r="H20" s="4883"/>
      <c r="I20" s="4883"/>
      <c r="J20" s="4883"/>
      <c r="K20" s="4883"/>
      <c r="L20" s="4883"/>
      <c r="M20" s="4883"/>
      <c r="N20" s="4883"/>
      <c r="O20" s="4883"/>
      <c r="P20" s="4883"/>
      <c r="Q20" s="4883"/>
      <c r="R20" s="4885"/>
      <c r="S20" s="4883"/>
      <c r="T20" s="4883"/>
      <c r="U20" s="4883"/>
      <c r="V20" s="4883"/>
      <c r="W20" s="4883"/>
      <c r="X20" s="4883"/>
      <c r="Y20" s="4885"/>
      <c r="Z20" s="4929"/>
      <c r="AA20" s="4929"/>
      <c r="AB20" s="4929"/>
      <c r="AC20" s="4929"/>
      <c r="AD20" s="4929"/>
      <c r="AE20" s="4930"/>
      <c r="AF20" s="4883"/>
      <c r="AG20" s="4883"/>
      <c r="AH20" s="4883"/>
      <c r="AI20" s="4883"/>
      <c r="AJ20" s="4884"/>
    </row>
    <row r="21" spans="2:36" ht="21" customHeight="1">
      <c r="B21" s="4">
        <v>4</v>
      </c>
      <c r="C21" s="4883"/>
      <c r="D21" s="4883"/>
      <c r="E21" s="4883"/>
      <c r="F21" s="4883"/>
      <c r="G21" s="4883"/>
      <c r="H21" s="4883"/>
      <c r="I21" s="4883"/>
      <c r="J21" s="4883"/>
      <c r="K21" s="4883"/>
      <c r="L21" s="4883"/>
      <c r="M21" s="4883"/>
      <c r="N21" s="4883"/>
      <c r="O21" s="4883"/>
      <c r="P21" s="4883"/>
      <c r="Q21" s="4883"/>
      <c r="R21" s="4885"/>
      <c r="S21" s="4883"/>
      <c r="T21" s="4883"/>
      <c r="U21" s="4883"/>
      <c r="V21" s="4883"/>
      <c r="W21" s="4883"/>
      <c r="X21" s="4883"/>
      <c r="Y21" s="4885"/>
      <c r="Z21" s="4929"/>
      <c r="AA21" s="4929"/>
      <c r="AB21" s="4929"/>
      <c r="AC21" s="4929"/>
      <c r="AD21" s="4929"/>
      <c r="AE21" s="4930"/>
      <c r="AF21" s="4883"/>
      <c r="AG21" s="4883"/>
      <c r="AH21" s="4883"/>
      <c r="AI21" s="4883"/>
      <c r="AJ21" s="4884"/>
    </row>
    <row r="22" spans="2:36" ht="21" customHeight="1">
      <c r="B22" s="4">
        <v>5</v>
      </c>
      <c r="C22" s="4883"/>
      <c r="D22" s="4883"/>
      <c r="E22" s="4883"/>
      <c r="F22" s="4883"/>
      <c r="G22" s="4883"/>
      <c r="H22" s="4883"/>
      <c r="I22" s="4883"/>
      <c r="J22" s="4883"/>
      <c r="K22" s="4883"/>
      <c r="L22" s="4883"/>
      <c r="M22" s="4883"/>
      <c r="N22" s="4883"/>
      <c r="O22" s="4883"/>
      <c r="P22" s="4883"/>
      <c r="Q22" s="4883"/>
      <c r="R22" s="4885"/>
      <c r="S22" s="4883"/>
      <c r="T22" s="4883"/>
      <c r="U22" s="4883"/>
      <c r="V22" s="4883"/>
      <c r="W22" s="4883"/>
      <c r="X22" s="4883"/>
      <c r="Y22" s="4885"/>
      <c r="Z22" s="4929"/>
      <c r="AA22" s="4929"/>
      <c r="AB22" s="4929"/>
      <c r="AC22" s="4929"/>
      <c r="AD22" s="4929"/>
      <c r="AE22" s="4930"/>
      <c r="AF22" s="4883"/>
      <c r="AG22" s="4883"/>
      <c r="AH22" s="4883"/>
      <c r="AI22" s="4883"/>
      <c r="AJ22" s="4884"/>
    </row>
    <row r="23" spans="2:36" ht="21" customHeight="1">
      <c r="B23" s="4">
        <v>6</v>
      </c>
      <c r="C23" s="4883"/>
      <c r="D23" s="4883"/>
      <c r="E23" s="4883"/>
      <c r="F23" s="4883"/>
      <c r="G23" s="4883"/>
      <c r="H23" s="4883"/>
      <c r="I23" s="4883"/>
      <c r="J23" s="4883"/>
      <c r="K23" s="4883"/>
      <c r="L23" s="4883"/>
      <c r="M23" s="4883"/>
      <c r="N23" s="4883"/>
      <c r="O23" s="4883"/>
      <c r="P23" s="4883"/>
      <c r="Q23" s="4883"/>
      <c r="R23" s="4885"/>
      <c r="S23" s="4883"/>
      <c r="T23" s="4883"/>
      <c r="U23" s="4883"/>
      <c r="V23" s="4883"/>
      <c r="W23" s="4883"/>
      <c r="X23" s="4883"/>
      <c r="Y23" s="4885"/>
      <c r="Z23" s="4929"/>
      <c r="AA23" s="4929"/>
      <c r="AB23" s="4929"/>
      <c r="AC23" s="4929"/>
      <c r="AD23" s="4929"/>
      <c r="AE23" s="4930"/>
      <c r="AF23" s="4883"/>
      <c r="AG23" s="4883"/>
      <c r="AH23" s="4883"/>
      <c r="AI23" s="4883"/>
      <c r="AJ23" s="4884"/>
    </row>
    <row r="24" spans="2:36" ht="21" customHeight="1">
      <c r="B24" s="4">
        <v>7</v>
      </c>
      <c r="C24" s="4883"/>
      <c r="D24" s="4883"/>
      <c r="E24" s="4883"/>
      <c r="F24" s="4883"/>
      <c r="G24" s="4883"/>
      <c r="H24" s="4883"/>
      <c r="I24" s="4883"/>
      <c r="J24" s="4883"/>
      <c r="K24" s="4883"/>
      <c r="L24" s="4883"/>
      <c r="M24" s="4883"/>
      <c r="N24" s="4883"/>
      <c r="O24" s="4883"/>
      <c r="P24" s="4883"/>
      <c r="Q24" s="4883"/>
      <c r="R24" s="4885"/>
      <c r="S24" s="4883"/>
      <c r="T24" s="4883"/>
      <c r="U24" s="4883"/>
      <c r="V24" s="4883"/>
      <c r="W24" s="4883"/>
      <c r="X24" s="4883"/>
      <c r="Y24" s="4885"/>
      <c r="Z24" s="4929"/>
      <c r="AA24" s="4929"/>
      <c r="AB24" s="4929"/>
      <c r="AC24" s="4929"/>
      <c r="AD24" s="4929"/>
      <c r="AE24" s="4930"/>
      <c r="AF24" s="4883"/>
      <c r="AG24" s="4883"/>
      <c r="AH24" s="4883"/>
      <c r="AI24" s="4883"/>
      <c r="AJ24" s="4884"/>
    </row>
    <row r="25" spans="2:36" ht="21" customHeight="1">
      <c r="B25" s="4">
        <v>8</v>
      </c>
      <c r="C25" s="4883"/>
      <c r="D25" s="4883"/>
      <c r="E25" s="4883"/>
      <c r="F25" s="4883"/>
      <c r="G25" s="4883"/>
      <c r="H25" s="4883"/>
      <c r="I25" s="4883"/>
      <c r="J25" s="4883"/>
      <c r="K25" s="4883"/>
      <c r="L25" s="4883"/>
      <c r="M25" s="4883"/>
      <c r="N25" s="4883"/>
      <c r="O25" s="4883"/>
      <c r="P25" s="4883"/>
      <c r="Q25" s="4883"/>
      <c r="R25" s="4885"/>
      <c r="S25" s="4883"/>
      <c r="T25" s="4883"/>
      <c r="U25" s="4883"/>
      <c r="V25" s="4883"/>
      <c r="W25" s="4883"/>
      <c r="X25" s="4883"/>
      <c r="Y25" s="4885"/>
      <c r="Z25" s="4929"/>
      <c r="AA25" s="4929"/>
      <c r="AB25" s="4929"/>
      <c r="AC25" s="4929"/>
      <c r="AD25" s="4929"/>
      <c r="AE25" s="4930"/>
      <c r="AF25" s="4883"/>
      <c r="AG25" s="4883"/>
      <c r="AH25" s="4883"/>
      <c r="AI25" s="4883"/>
      <c r="AJ25" s="4884"/>
    </row>
    <row r="26" spans="2:36" ht="21" customHeight="1">
      <c r="B26" s="4">
        <v>9</v>
      </c>
      <c r="C26" s="4883"/>
      <c r="D26" s="4883"/>
      <c r="E26" s="4883"/>
      <c r="F26" s="4883"/>
      <c r="G26" s="4883"/>
      <c r="H26" s="4883"/>
      <c r="I26" s="4883"/>
      <c r="J26" s="4883"/>
      <c r="K26" s="4883"/>
      <c r="L26" s="4883"/>
      <c r="M26" s="4883"/>
      <c r="N26" s="4883"/>
      <c r="O26" s="4883"/>
      <c r="P26" s="4883"/>
      <c r="Q26" s="4883"/>
      <c r="R26" s="4885"/>
      <c r="S26" s="4883"/>
      <c r="T26" s="4883"/>
      <c r="U26" s="4883"/>
      <c r="V26" s="4883"/>
      <c r="W26" s="4883"/>
      <c r="X26" s="4883"/>
      <c r="Y26" s="4885"/>
      <c r="Z26" s="4929"/>
      <c r="AA26" s="4929"/>
      <c r="AB26" s="4929"/>
      <c r="AC26" s="4929"/>
      <c r="AD26" s="4929"/>
      <c r="AE26" s="4930"/>
      <c r="AF26" s="4883"/>
      <c r="AG26" s="4883"/>
      <c r="AH26" s="4883"/>
      <c r="AI26" s="4883"/>
      <c r="AJ26" s="4884"/>
    </row>
    <row r="27" spans="2:36" ht="21" customHeight="1">
      <c r="B27" s="4">
        <v>10</v>
      </c>
      <c r="C27" s="4883"/>
      <c r="D27" s="4883"/>
      <c r="E27" s="4883"/>
      <c r="F27" s="4883"/>
      <c r="G27" s="4883"/>
      <c r="H27" s="4883"/>
      <c r="I27" s="4883"/>
      <c r="J27" s="4883"/>
      <c r="K27" s="4883"/>
      <c r="L27" s="4883"/>
      <c r="M27" s="4883"/>
      <c r="N27" s="4883"/>
      <c r="O27" s="4883"/>
      <c r="P27" s="4883"/>
      <c r="Q27" s="4883"/>
      <c r="R27" s="4885"/>
      <c r="S27" s="4883"/>
      <c r="T27" s="4883"/>
      <c r="U27" s="4883"/>
      <c r="V27" s="4883"/>
      <c r="W27" s="4883"/>
      <c r="X27" s="4883"/>
      <c r="Y27" s="4885"/>
      <c r="Z27" s="4929"/>
      <c r="AA27" s="4929"/>
      <c r="AB27" s="4929"/>
      <c r="AC27" s="4929"/>
      <c r="AD27" s="4929"/>
      <c r="AE27" s="4930"/>
      <c r="AF27" s="4883"/>
      <c r="AG27" s="4883"/>
      <c r="AH27" s="4883"/>
      <c r="AI27" s="4883"/>
      <c r="AJ27" s="4884"/>
    </row>
    <row r="28" spans="2:36" ht="21" customHeight="1">
      <c r="B28" s="4">
        <v>11</v>
      </c>
      <c r="C28" s="4883"/>
      <c r="D28" s="4883"/>
      <c r="E28" s="4883"/>
      <c r="F28" s="4883"/>
      <c r="G28" s="4883"/>
      <c r="H28" s="4883"/>
      <c r="I28" s="4883"/>
      <c r="J28" s="4883"/>
      <c r="K28" s="4883"/>
      <c r="L28" s="4883"/>
      <c r="M28" s="4883"/>
      <c r="N28" s="4883"/>
      <c r="O28" s="4883"/>
      <c r="P28" s="4883"/>
      <c r="Q28" s="4883"/>
      <c r="R28" s="4885"/>
      <c r="S28" s="4883"/>
      <c r="T28" s="4883"/>
      <c r="U28" s="4883"/>
      <c r="V28" s="4883"/>
      <c r="W28" s="4883"/>
      <c r="X28" s="4883"/>
      <c r="Y28" s="4885"/>
      <c r="Z28" s="4929"/>
      <c r="AA28" s="4929"/>
      <c r="AB28" s="4929"/>
      <c r="AC28" s="4929"/>
      <c r="AD28" s="4929"/>
      <c r="AE28" s="4930"/>
      <c r="AF28" s="4883"/>
      <c r="AG28" s="4883"/>
      <c r="AH28" s="4883"/>
      <c r="AI28" s="4883"/>
      <c r="AJ28" s="4884"/>
    </row>
    <row r="29" spans="2:36" ht="21" customHeight="1">
      <c r="B29" s="4">
        <v>12</v>
      </c>
      <c r="C29" s="4883"/>
      <c r="D29" s="4883"/>
      <c r="E29" s="4883"/>
      <c r="F29" s="4883"/>
      <c r="G29" s="4883"/>
      <c r="H29" s="4883"/>
      <c r="I29" s="4883"/>
      <c r="J29" s="4883"/>
      <c r="K29" s="4883"/>
      <c r="L29" s="4883"/>
      <c r="M29" s="4883"/>
      <c r="N29" s="4883"/>
      <c r="O29" s="4883"/>
      <c r="P29" s="4883"/>
      <c r="Q29" s="4883"/>
      <c r="R29" s="4885"/>
      <c r="S29" s="4883"/>
      <c r="T29" s="4883"/>
      <c r="U29" s="4883"/>
      <c r="V29" s="4883"/>
      <c r="W29" s="4883"/>
      <c r="X29" s="4883"/>
      <c r="Y29" s="4885"/>
      <c r="Z29" s="4929"/>
      <c r="AA29" s="4929"/>
      <c r="AB29" s="4929"/>
      <c r="AC29" s="4929"/>
      <c r="AD29" s="4929"/>
      <c r="AE29" s="4930"/>
      <c r="AF29" s="4883"/>
      <c r="AG29" s="4883"/>
      <c r="AH29" s="4883"/>
      <c r="AI29" s="4883"/>
      <c r="AJ29" s="4884"/>
    </row>
    <row r="30" spans="2:36" ht="21" customHeight="1">
      <c r="B30" s="4">
        <v>13</v>
      </c>
      <c r="C30" s="4883"/>
      <c r="D30" s="4883"/>
      <c r="E30" s="4883"/>
      <c r="F30" s="4883"/>
      <c r="G30" s="4883"/>
      <c r="H30" s="4883"/>
      <c r="I30" s="4883"/>
      <c r="J30" s="4883"/>
      <c r="K30" s="4883"/>
      <c r="L30" s="4883"/>
      <c r="M30" s="4883"/>
      <c r="N30" s="4883"/>
      <c r="O30" s="4883"/>
      <c r="P30" s="4883"/>
      <c r="Q30" s="4883"/>
      <c r="R30" s="4885"/>
      <c r="S30" s="4883"/>
      <c r="T30" s="4883"/>
      <c r="U30" s="4883"/>
      <c r="V30" s="4883"/>
      <c r="W30" s="4883"/>
      <c r="X30" s="4883"/>
      <c r="Y30" s="4885"/>
      <c r="Z30" s="4929"/>
      <c r="AA30" s="4929"/>
      <c r="AB30" s="4929"/>
      <c r="AC30" s="4929"/>
      <c r="AD30" s="4929"/>
      <c r="AE30" s="4930"/>
      <c r="AF30" s="4883"/>
      <c r="AG30" s="4883"/>
      <c r="AH30" s="4883"/>
      <c r="AI30" s="4883"/>
      <c r="AJ30" s="4884"/>
    </row>
    <row r="31" spans="2:36" ht="21" customHeight="1">
      <c r="B31" s="4">
        <v>14</v>
      </c>
      <c r="C31" s="4883"/>
      <c r="D31" s="4883"/>
      <c r="E31" s="4883"/>
      <c r="F31" s="4883"/>
      <c r="G31" s="4883"/>
      <c r="H31" s="4883"/>
      <c r="I31" s="4883"/>
      <c r="J31" s="4883"/>
      <c r="K31" s="4883"/>
      <c r="L31" s="4883"/>
      <c r="M31" s="4883"/>
      <c r="N31" s="4883"/>
      <c r="O31" s="4883"/>
      <c r="P31" s="4883"/>
      <c r="Q31" s="4883"/>
      <c r="R31" s="4885"/>
      <c r="S31" s="4883"/>
      <c r="T31" s="4883"/>
      <c r="U31" s="4883"/>
      <c r="V31" s="4883"/>
      <c r="W31" s="4883"/>
      <c r="X31" s="4883"/>
      <c r="Y31" s="4885"/>
      <c r="Z31" s="4929"/>
      <c r="AA31" s="4929"/>
      <c r="AB31" s="4929"/>
      <c r="AC31" s="4929"/>
      <c r="AD31" s="4929"/>
      <c r="AE31" s="4930"/>
      <c r="AF31" s="4883"/>
      <c r="AG31" s="4883"/>
      <c r="AH31" s="4883"/>
      <c r="AI31" s="4883"/>
      <c r="AJ31" s="4884"/>
    </row>
    <row r="32" spans="2:36" ht="21" customHeight="1" thickBot="1">
      <c r="B32" s="5">
        <v>15</v>
      </c>
      <c r="C32" s="4887"/>
      <c r="D32" s="4887"/>
      <c r="E32" s="4887"/>
      <c r="F32" s="4887"/>
      <c r="G32" s="4887"/>
      <c r="H32" s="4887"/>
      <c r="I32" s="4887"/>
      <c r="J32" s="4887"/>
      <c r="K32" s="4887"/>
      <c r="L32" s="4887"/>
      <c r="M32" s="4887"/>
      <c r="N32" s="4887"/>
      <c r="O32" s="4887"/>
      <c r="P32" s="4887"/>
      <c r="Q32" s="4887"/>
      <c r="R32" s="4886"/>
      <c r="S32" s="4887"/>
      <c r="T32" s="4887"/>
      <c r="U32" s="4887"/>
      <c r="V32" s="4887"/>
      <c r="W32" s="4887"/>
      <c r="X32" s="4887"/>
      <c r="Y32" s="4886"/>
      <c r="Z32" s="4931"/>
      <c r="AA32" s="4931"/>
      <c r="AB32" s="4931"/>
      <c r="AC32" s="4931"/>
      <c r="AD32" s="4931"/>
      <c r="AE32" s="4932"/>
      <c r="AF32" s="4887"/>
      <c r="AG32" s="4887"/>
      <c r="AH32" s="4887"/>
      <c r="AI32" s="4887"/>
      <c r="AJ32" s="4888"/>
    </row>
    <row r="33" spans="2:36" ht="14.45" customHeight="1">
      <c r="B33" s="4976" t="s">
        <v>45</v>
      </c>
      <c r="C33" s="4976"/>
      <c r="D33" s="4976"/>
      <c r="E33" s="4976"/>
      <c r="F33" s="4976"/>
      <c r="G33" s="4976"/>
      <c r="H33" s="4976"/>
      <c r="I33" s="4976"/>
      <c r="J33" s="4976"/>
      <c r="K33" s="4976"/>
      <c r="L33" s="4976"/>
      <c r="M33" s="4976"/>
      <c r="N33" s="4976"/>
      <c r="O33" s="4976"/>
      <c r="P33" s="4976"/>
      <c r="Q33" s="4976"/>
      <c r="R33" s="4976"/>
      <c r="S33" s="4976"/>
      <c r="T33" s="4976"/>
      <c r="U33" s="4976"/>
      <c r="V33" s="4976"/>
      <c r="W33" s="4976"/>
      <c r="X33" s="4976"/>
      <c r="Y33" s="4976"/>
      <c r="Z33" s="4976"/>
      <c r="AA33" s="4976"/>
      <c r="AB33" s="4976"/>
      <c r="AC33" s="4976"/>
      <c r="AD33" s="4976"/>
      <c r="AE33" s="4976"/>
      <c r="AF33" s="4976"/>
      <c r="AG33" s="4976"/>
      <c r="AH33" s="4976"/>
      <c r="AI33" s="4976"/>
      <c r="AJ33" s="4976"/>
    </row>
    <row r="34" spans="2:36" ht="19.149999999999999" customHeight="1">
      <c r="B34" s="4977" t="s">
        <v>3001</v>
      </c>
      <c r="C34" s="4977"/>
      <c r="D34" s="4977"/>
      <c r="E34" s="4977"/>
      <c r="F34" s="4977"/>
      <c r="G34" s="4977"/>
      <c r="H34" s="4977"/>
      <c r="I34" s="4977"/>
      <c r="J34" s="4977"/>
      <c r="K34" s="4977"/>
      <c r="L34" s="4977"/>
      <c r="M34" s="4977"/>
      <c r="N34" s="4977"/>
      <c r="O34" s="4977"/>
      <c r="P34" s="4977"/>
      <c r="Q34" s="4977"/>
      <c r="R34" s="4977"/>
      <c r="S34" s="4977"/>
      <c r="T34" s="4977"/>
      <c r="U34" s="4977"/>
      <c r="V34" s="4977"/>
      <c r="W34" s="4977"/>
      <c r="X34" s="4977"/>
      <c r="Y34" s="4977"/>
      <c r="Z34" s="4977"/>
      <c r="AA34" s="4977"/>
      <c r="AB34" s="4977"/>
      <c r="AC34" s="4977"/>
      <c r="AD34" s="4977"/>
      <c r="AE34" s="4977"/>
      <c r="AF34" s="4977"/>
      <c r="AG34" s="4977"/>
      <c r="AH34" s="4977"/>
      <c r="AI34" s="4977"/>
      <c r="AJ34" s="4977"/>
    </row>
    <row r="35" spans="2:36" ht="16.5" customHeight="1">
      <c r="B35" s="4977"/>
      <c r="C35" s="4977"/>
      <c r="D35" s="4977"/>
      <c r="E35" s="4977"/>
      <c r="F35" s="4977"/>
      <c r="G35" s="4977"/>
      <c r="H35" s="4977"/>
      <c r="I35" s="4977"/>
      <c r="J35" s="4977"/>
      <c r="K35" s="4977"/>
      <c r="L35" s="4977"/>
      <c r="M35" s="4977"/>
      <c r="N35" s="4977"/>
      <c r="O35" s="4977"/>
      <c r="P35" s="4977"/>
      <c r="Q35" s="4977"/>
      <c r="R35" s="4977"/>
      <c r="S35" s="4977"/>
      <c r="T35" s="4977"/>
      <c r="U35" s="4977"/>
      <c r="V35" s="4977"/>
      <c r="W35" s="4977"/>
      <c r="X35" s="4977"/>
      <c r="Y35" s="4977"/>
      <c r="Z35" s="4977"/>
      <c r="AA35" s="4977"/>
      <c r="AB35" s="4977"/>
      <c r="AC35" s="4977"/>
      <c r="AD35" s="4977"/>
      <c r="AE35" s="4977"/>
      <c r="AF35" s="4977"/>
      <c r="AG35" s="4977"/>
      <c r="AH35" s="4977"/>
      <c r="AI35" s="4977"/>
      <c r="AJ35" s="4977"/>
    </row>
    <row r="36" spans="2:36" ht="19.149999999999999" customHeight="1">
      <c r="B36" s="4975" t="s">
        <v>3005</v>
      </c>
      <c r="C36" s="4975"/>
      <c r="D36" s="4975"/>
      <c r="E36" s="4975"/>
      <c r="F36" s="4975"/>
      <c r="G36" s="4975"/>
      <c r="H36" s="4975"/>
      <c r="I36" s="4975"/>
      <c r="J36" s="4975"/>
      <c r="K36" s="4975"/>
      <c r="L36" s="4975"/>
      <c r="M36" s="4975"/>
      <c r="N36" s="4975"/>
      <c r="O36" s="4975"/>
      <c r="P36" s="4975"/>
      <c r="Q36" s="4975"/>
      <c r="R36" s="4975"/>
      <c r="S36" s="4975"/>
      <c r="T36" s="4975"/>
      <c r="U36" s="4975"/>
      <c r="V36" s="4975"/>
      <c r="W36" s="4975"/>
      <c r="X36" s="4975"/>
      <c r="Y36" s="4975"/>
      <c r="Z36" s="4975"/>
      <c r="AA36" s="4975"/>
      <c r="AB36" s="4975"/>
      <c r="AC36" s="4975"/>
      <c r="AD36" s="4975"/>
      <c r="AE36" s="4975"/>
      <c r="AF36" s="4975"/>
      <c r="AG36" s="4975"/>
      <c r="AH36" s="4975"/>
      <c r="AI36" s="4975"/>
      <c r="AJ36" s="4975"/>
    </row>
    <row r="37" spans="2:36" ht="21" customHeight="1">
      <c r="B37" s="4928"/>
      <c r="C37" s="4928"/>
      <c r="D37" s="4928"/>
      <c r="E37" s="4928"/>
      <c r="F37" s="4928"/>
      <c r="G37" s="4928"/>
      <c r="H37" s="4928"/>
      <c r="I37" s="4928"/>
      <c r="J37" s="4928"/>
      <c r="K37" s="4928"/>
      <c r="L37" s="4928"/>
      <c r="M37" s="4928"/>
      <c r="N37" s="4928"/>
      <c r="O37" s="4928"/>
      <c r="P37" s="4928"/>
      <c r="Q37" s="4928"/>
      <c r="R37" s="4928"/>
      <c r="S37" s="4928"/>
      <c r="T37" s="4928"/>
      <c r="U37" s="4928"/>
      <c r="V37" s="4928"/>
      <c r="W37" s="4928"/>
      <c r="X37" s="4928"/>
      <c r="Y37" s="4928"/>
      <c r="Z37" s="4928"/>
      <c r="AA37" s="4928"/>
      <c r="AB37" s="4928"/>
      <c r="AC37" s="4928"/>
      <c r="AD37" s="4928"/>
      <c r="AE37" s="4928"/>
      <c r="AF37" s="4928"/>
      <c r="AG37" s="4928"/>
      <c r="AH37" s="4928"/>
      <c r="AI37" s="4928"/>
      <c r="AJ37" s="4928"/>
    </row>
  </sheetData>
  <customSheetViews>
    <customSheetView guid="{A89971A1-2A57-4416-B1BB-86BE65CC2ABD}" showPageBreaks="1" showGridLines="0" printArea="1" view="pageBreakPreview">
      <pageMargins left="0.39370078740157483" right="0.39370078740157483" top="0.39370078740157483" bottom="0.35433070866141736" header="0.31496062992125984" footer="0.27559055118110237"/>
      <printOptions horizontalCentered="1"/>
      <pageSetup paperSize="9" scale="95" orientation="portrait" r:id="rId1"/>
      <headerFooter alignWithMargins="0"/>
    </customSheetView>
  </customSheetViews>
  <mergeCells count="82">
    <mergeCell ref="AF19:AJ19"/>
    <mergeCell ref="AF20:AJ20"/>
    <mergeCell ref="B36:AJ36"/>
    <mergeCell ref="B33:AJ33"/>
    <mergeCell ref="B34:AJ35"/>
    <mergeCell ref="C25:R25"/>
    <mergeCell ref="C31:R31"/>
    <mergeCell ref="C30:R30"/>
    <mergeCell ref="C27:R27"/>
    <mergeCell ref="C28:R28"/>
    <mergeCell ref="C29:R29"/>
    <mergeCell ref="Y29:AE29"/>
    <mergeCell ref="C26:R26"/>
    <mergeCell ref="S20:X20"/>
    <mergeCell ref="Y20:AE20"/>
    <mergeCell ref="Y19:AE19"/>
    <mergeCell ref="B12:AG12"/>
    <mergeCell ref="AH11:AJ11"/>
    <mergeCell ref="AH12:AJ12"/>
    <mergeCell ref="AF13:AJ17"/>
    <mergeCell ref="AF18:AJ18"/>
    <mergeCell ref="S13:X17"/>
    <mergeCell ref="S18:X18"/>
    <mergeCell ref="Y13:AE17"/>
    <mergeCell ref="Y18:AE18"/>
    <mergeCell ref="B13:R17"/>
    <mergeCell ref="C18:R18"/>
    <mergeCell ref="B2:AJ2"/>
    <mergeCell ref="B4:AJ4"/>
    <mergeCell ref="B6:AJ6"/>
    <mergeCell ref="B7:L7"/>
    <mergeCell ref="B11:AG11"/>
    <mergeCell ref="M7:AJ7"/>
    <mergeCell ref="B8:L8"/>
    <mergeCell ref="M8:AJ8"/>
    <mergeCell ref="B10:L10"/>
    <mergeCell ref="M10:AJ10"/>
    <mergeCell ref="C9:L9"/>
    <mergeCell ref="S19:X19"/>
    <mergeCell ref="C23:R23"/>
    <mergeCell ref="C24:R24"/>
    <mergeCell ref="C21:R21"/>
    <mergeCell ref="C22:R22"/>
    <mergeCell ref="C19:R19"/>
    <mergeCell ref="C20:R20"/>
    <mergeCell ref="AF21:AJ21"/>
    <mergeCell ref="AF24:AJ24"/>
    <mergeCell ref="S27:X27"/>
    <mergeCell ref="AF27:AJ27"/>
    <mergeCell ref="AF22:AJ22"/>
    <mergeCell ref="Y21:AE21"/>
    <mergeCell ref="S21:X21"/>
    <mergeCell ref="Y31:AE31"/>
    <mergeCell ref="S23:X23"/>
    <mergeCell ref="AF23:AJ23"/>
    <mergeCell ref="S24:X24"/>
    <mergeCell ref="AF25:AJ25"/>
    <mergeCell ref="Y23:AE23"/>
    <mergeCell ref="Y24:AE24"/>
    <mergeCell ref="Y25:AE25"/>
    <mergeCell ref="S28:X28"/>
    <mergeCell ref="AF28:AJ28"/>
    <mergeCell ref="AF29:AJ29"/>
    <mergeCell ref="S29:X29"/>
    <mergeCell ref="Y30:AE30"/>
    <mergeCell ref="Y28:AE28"/>
    <mergeCell ref="B37:AJ37"/>
    <mergeCell ref="Y22:AE22"/>
    <mergeCell ref="S30:X30"/>
    <mergeCell ref="AF30:AJ30"/>
    <mergeCell ref="S26:X26"/>
    <mergeCell ref="AF26:AJ26"/>
    <mergeCell ref="S25:X25"/>
    <mergeCell ref="S22:X22"/>
    <mergeCell ref="Y26:AE26"/>
    <mergeCell ref="Y27:AE27"/>
    <mergeCell ref="S32:X32"/>
    <mergeCell ref="AF32:AJ32"/>
    <mergeCell ref="C32:R32"/>
    <mergeCell ref="Y32:AE32"/>
    <mergeCell ref="S31:X31"/>
    <mergeCell ref="AF31:AJ31"/>
  </mergeCells>
  <phoneticPr fontId="6"/>
  <dataValidations count="1">
    <dataValidation type="list" allowBlank="1" showInputMessage="1" showErrorMessage="1" sqref="AH11:AJ11 AH12:AJ12">
      <formula1>"〇"</formula1>
    </dataValidation>
  </dataValidations>
  <hyperlinks>
    <hyperlink ref="A1" location="'目次'!A1" display="目次"/>
  </hyperlinks>
  <printOptions horizontalCentered="1"/>
  <pageMargins left="0.39370078740157483" right="0.39370078740157483" top="0.39370078740157483" bottom="0.35433070866141736" header="0.31496062992125984" footer="0.27559055118110237"/>
  <pageSetup paperSize="9" scale="95" orientation="portrait" r:id="rId2"/>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I19"/>
  <sheetViews>
    <sheetView view="pageBreakPreview" topLeftCell="A4" zoomScaleNormal="100" zoomScaleSheetLayoutView="100" workbookViewId="0"/>
  </sheetViews>
  <sheetFormatPr defaultColWidth="9" defaultRowHeight="13.5"/>
  <cols>
    <col min="1" max="1" width="0.875" style="684" customWidth="1"/>
    <col min="2" max="2" width="24.25" style="684" customWidth="1"/>
    <col min="3" max="3" width="4" style="684" customWidth="1"/>
    <col min="4" max="6" width="20.125" style="684" customWidth="1"/>
    <col min="7" max="7" width="3.125" style="684" customWidth="1"/>
    <col min="8" max="8" width="3.75" style="684" customWidth="1"/>
    <col min="9" max="9" width="2.375" style="684" customWidth="1"/>
    <col min="10" max="16384" width="9" style="684"/>
  </cols>
  <sheetData>
    <row r="1" spans="1:9" ht="18" customHeight="1">
      <c r="A1" s="1374" t="s">
        <v>2998</v>
      </c>
    </row>
    <row r="2" spans="1:9" ht="27.75" customHeight="1">
      <c r="A2" s="682" t="s">
        <v>3008</v>
      </c>
      <c r="B2" s="683"/>
      <c r="C2" s="683"/>
      <c r="D2" s="683"/>
      <c r="E2" s="683"/>
      <c r="F2" s="683"/>
      <c r="G2" s="683"/>
    </row>
    <row r="3" spans="1:9" ht="27.75" customHeight="1">
      <c r="A3" s="682"/>
      <c r="B3" s="683"/>
      <c r="C3" s="683"/>
      <c r="D3" s="683"/>
      <c r="E3" s="683"/>
      <c r="F3" s="4987" t="s">
        <v>1117</v>
      </c>
      <c r="G3" s="4988"/>
    </row>
    <row r="4" spans="1:9" ht="27.75" customHeight="1">
      <c r="A4" s="682"/>
      <c r="B4" s="683"/>
      <c r="C4" s="683"/>
      <c r="D4" s="683"/>
      <c r="E4" s="683"/>
      <c r="F4" s="685"/>
      <c r="G4" s="685"/>
    </row>
    <row r="5" spans="1:9" ht="36" customHeight="1">
      <c r="A5" s="4989" t="s">
        <v>2999</v>
      </c>
      <c r="B5" s="4989"/>
      <c r="C5" s="4989"/>
      <c r="D5" s="4989"/>
      <c r="E5" s="4989"/>
      <c r="F5" s="4989"/>
      <c r="G5" s="4989"/>
    </row>
    <row r="6" spans="1:9" ht="36" customHeight="1">
      <c r="A6" s="686"/>
      <c r="B6" s="686"/>
      <c r="C6" s="686"/>
      <c r="D6" s="686"/>
      <c r="E6" s="686"/>
      <c r="F6" s="686"/>
      <c r="G6" s="686"/>
    </row>
    <row r="7" spans="1:9" ht="36" customHeight="1">
      <c r="A7" s="686"/>
      <c r="B7" s="687" t="s">
        <v>556</v>
      </c>
      <c r="C7" s="4990"/>
      <c r="D7" s="4991"/>
      <c r="E7" s="4991"/>
      <c r="F7" s="4991"/>
      <c r="G7" s="4992"/>
    </row>
    <row r="8" spans="1:9" ht="46.5" customHeight="1">
      <c r="A8" s="683"/>
      <c r="B8" s="688" t="s">
        <v>154</v>
      </c>
      <c r="C8" s="4993" t="s">
        <v>155</v>
      </c>
      <c r="D8" s="4993"/>
      <c r="E8" s="4993"/>
      <c r="F8" s="4993"/>
      <c r="G8" s="4994"/>
    </row>
    <row r="9" spans="1:9" ht="110.1" customHeight="1">
      <c r="A9" s="683"/>
      <c r="B9" s="689" t="s">
        <v>1082</v>
      </c>
      <c r="C9" s="4995" t="s">
        <v>1083</v>
      </c>
      <c r="D9" s="4996"/>
      <c r="E9" s="4996"/>
      <c r="F9" s="4996"/>
      <c r="G9" s="4997"/>
    </row>
    <row r="10" spans="1:9">
      <c r="A10" s="683"/>
      <c r="B10" s="4978" t="s">
        <v>1084</v>
      </c>
      <c r="C10" s="690"/>
      <c r="D10" s="690"/>
      <c r="E10" s="690"/>
      <c r="F10" s="690"/>
      <c r="G10" s="691"/>
    </row>
    <row r="11" spans="1:9" ht="29.25" customHeight="1">
      <c r="A11" s="683"/>
      <c r="B11" s="4979"/>
      <c r="C11" s="692"/>
      <c r="D11" s="693"/>
      <c r="E11" s="694" t="s">
        <v>160</v>
      </c>
      <c r="F11" s="695"/>
      <c r="G11" s="696"/>
    </row>
    <row r="12" spans="1:9" ht="29.25" customHeight="1">
      <c r="A12" s="683"/>
      <c r="B12" s="4979"/>
      <c r="C12" s="4981" t="s">
        <v>1085</v>
      </c>
      <c r="D12" s="4982"/>
      <c r="E12" s="4982"/>
      <c r="F12" s="4982"/>
      <c r="G12" s="4983"/>
    </row>
    <row r="13" spans="1:9">
      <c r="A13" s="683"/>
      <c r="B13" s="4980"/>
      <c r="C13" s="4984"/>
      <c r="D13" s="4985"/>
      <c r="E13" s="4985"/>
      <c r="F13" s="4985"/>
      <c r="G13" s="4986"/>
    </row>
    <row r="14" spans="1:9">
      <c r="A14" s="683"/>
      <c r="B14" s="683"/>
      <c r="C14" s="683"/>
      <c r="D14" s="683"/>
      <c r="E14" s="683"/>
      <c r="F14" s="683"/>
      <c r="G14" s="683"/>
    </row>
    <row r="15" spans="1:9">
      <c r="A15" s="683"/>
      <c r="B15" s="683"/>
      <c r="C15" s="683"/>
      <c r="D15" s="683"/>
      <c r="E15" s="683"/>
      <c r="F15" s="683"/>
      <c r="G15" s="683"/>
    </row>
    <row r="16" spans="1:9" ht="17.25" customHeight="1">
      <c r="A16" s="683"/>
      <c r="B16" s="697" t="s">
        <v>451</v>
      </c>
      <c r="C16" s="698"/>
      <c r="D16" s="698"/>
      <c r="E16" s="698"/>
      <c r="F16" s="698"/>
      <c r="G16" s="698"/>
      <c r="H16" s="699"/>
      <c r="I16" s="699"/>
    </row>
    <row r="17" spans="1:9" ht="17.25" customHeight="1">
      <c r="A17" s="683"/>
      <c r="B17" s="700" t="s">
        <v>776</v>
      </c>
      <c r="C17" s="698"/>
      <c r="D17" s="698"/>
      <c r="E17" s="698"/>
      <c r="F17" s="698"/>
      <c r="G17" s="698"/>
      <c r="H17" s="699"/>
      <c r="I17" s="699"/>
    </row>
    <row r="18" spans="1:9" ht="17.25" customHeight="1">
      <c r="A18" s="683"/>
      <c r="B18" s="697" t="s">
        <v>1086</v>
      </c>
      <c r="C18" s="698"/>
      <c r="D18" s="698"/>
      <c r="E18" s="698"/>
      <c r="F18" s="698"/>
      <c r="G18" s="698"/>
      <c r="H18" s="699"/>
      <c r="I18" s="699"/>
    </row>
    <row r="19" spans="1:9">
      <c r="B19" s="701"/>
    </row>
  </sheetData>
  <customSheetViews>
    <customSheetView guid="{A89971A1-2A57-4416-B1BB-86BE65CC2ABD}" showPageBreaks="1" printArea="1" view="pageBreakPreview">
      <pageMargins left="0.7" right="0.7" top="0.75" bottom="0.75" header="0.3" footer="0.3"/>
      <pageSetup paperSize="9" scale="94" orientation="portrait" r:id="rId1"/>
    </customSheetView>
  </customSheetViews>
  <mergeCells count="7">
    <mergeCell ref="B10:B13"/>
    <mergeCell ref="C12:G13"/>
    <mergeCell ref="F3:G3"/>
    <mergeCell ref="A5:G5"/>
    <mergeCell ref="C7:G7"/>
    <mergeCell ref="C8:G8"/>
    <mergeCell ref="C9:G9"/>
  </mergeCells>
  <phoneticPr fontId="6"/>
  <hyperlinks>
    <hyperlink ref="A1" location="'目次'!A1" display="目次"/>
  </hyperlinks>
  <pageMargins left="0.7" right="0.7" top="0.75" bottom="0.75" header="0.3" footer="0.3"/>
  <pageSetup paperSize="9" scale="94" orientation="portrait"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AL39"/>
  <sheetViews>
    <sheetView showGridLines="0" view="pageBreakPreview" zoomScaleNormal="75" zoomScaleSheetLayoutView="100" workbookViewId="0">
      <selection activeCell="B6" sqref="B6:L6"/>
    </sheetView>
  </sheetViews>
  <sheetFormatPr defaultColWidth="9" defaultRowHeight="21" customHeight="1"/>
  <cols>
    <col min="1" max="1" width="9" style="6"/>
    <col min="2" max="40" width="2.625" style="6" customWidth="1"/>
    <col min="41" max="16384" width="9" style="6"/>
  </cols>
  <sheetData>
    <row r="1" spans="1:36" ht="18" customHeight="1">
      <c r="A1" s="1374" t="s">
        <v>2423</v>
      </c>
    </row>
    <row r="2" spans="1:36" ht="21" customHeight="1">
      <c r="B2" s="4860" t="s">
        <v>10</v>
      </c>
      <c r="C2" s="4860"/>
      <c r="D2" s="4860"/>
      <c r="E2" s="4860"/>
      <c r="F2" s="4860"/>
      <c r="G2" s="4860"/>
      <c r="H2" s="4860"/>
      <c r="I2" s="4860"/>
      <c r="J2" s="4860"/>
      <c r="K2" s="4860"/>
      <c r="L2" s="4860"/>
      <c r="M2" s="4860"/>
      <c r="N2" s="4860"/>
      <c r="O2" s="4860"/>
      <c r="P2" s="4860"/>
      <c r="Q2" s="4860"/>
      <c r="R2" s="4860"/>
      <c r="S2" s="4860"/>
      <c r="T2" s="4860"/>
      <c r="U2" s="4860"/>
      <c r="V2" s="4860"/>
      <c r="W2" s="4860"/>
      <c r="X2" s="4860"/>
      <c r="Y2" s="4860"/>
      <c r="Z2" s="4860"/>
      <c r="AA2" s="4860"/>
      <c r="AB2" s="4860"/>
      <c r="AC2" s="4860"/>
      <c r="AD2" s="4860"/>
      <c r="AE2" s="4860"/>
      <c r="AF2" s="4860"/>
      <c r="AG2" s="4860"/>
      <c r="AH2" s="4860"/>
      <c r="AI2" s="4860"/>
      <c r="AJ2" s="4860"/>
    </row>
    <row r="3" spans="1:36" ht="21" customHeight="1">
      <c r="B3" s="5020" t="s">
        <v>272</v>
      </c>
      <c r="C3" s="5020"/>
      <c r="D3" s="5020"/>
      <c r="E3" s="5020"/>
      <c r="F3" s="5020"/>
      <c r="G3" s="5020"/>
      <c r="H3" s="5020"/>
      <c r="I3" s="5020"/>
      <c r="J3" s="5020"/>
      <c r="K3" s="5020"/>
      <c r="L3" s="5020"/>
      <c r="M3" s="5020"/>
      <c r="N3" s="5020"/>
      <c r="O3" s="5020"/>
      <c r="P3" s="5020"/>
      <c r="Q3" s="5020"/>
      <c r="R3" s="5020"/>
      <c r="S3" s="5020"/>
      <c r="T3" s="5020"/>
      <c r="U3" s="5020"/>
      <c r="V3" s="5020"/>
      <c r="W3" s="5020"/>
      <c r="X3" s="5020"/>
      <c r="Y3" s="5020"/>
      <c r="Z3" s="5020"/>
      <c r="AA3" s="5020"/>
      <c r="AB3" s="5020"/>
      <c r="AC3" s="5020"/>
      <c r="AD3" s="5020"/>
      <c r="AE3" s="5020"/>
      <c r="AF3" s="5020"/>
      <c r="AG3" s="5020"/>
      <c r="AH3" s="5020"/>
      <c r="AI3" s="5020"/>
      <c r="AJ3" s="5020"/>
    </row>
    <row r="4" spans="1:36" ht="21" customHeight="1" thickBot="1">
      <c r="B4" s="5020" t="s">
        <v>2</v>
      </c>
      <c r="C4" s="5020"/>
      <c r="D4" s="5020"/>
      <c r="E4" s="5020"/>
      <c r="F4" s="5020"/>
      <c r="G4" s="5020"/>
      <c r="H4" s="5020"/>
      <c r="I4" s="5020"/>
      <c r="J4" s="5020"/>
      <c r="K4" s="5020"/>
      <c r="L4" s="5020"/>
      <c r="M4" s="5020"/>
      <c r="N4" s="5020"/>
      <c r="O4" s="5020"/>
      <c r="P4" s="5020"/>
      <c r="Q4" s="5020"/>
      <c r="R4" s="5020"/>
      <c r="S4" s="5020"/>
      <c r="T4" s="5020"/>
      <c r="U4" s="5020"/>
      <c r="V4" s="5020"/>
      <c r="W4" s="5020"/>
      <c r="X4" s="5020"/>
      <c r="Y4" s="5020"/>
      <c r="Z4" s="5020"/>
      <c r="AA4" s="5020"/>
      <c r="AB4" s="5020"/>
      <c r="AC4" s="5020"/>
      <c r="AD4" s="5020"/>
      <c r="AE4" s="5020"/>
      <c r="AF4" s="5020"/>
      <c r="AG4" s="5020"/>
      <c r="AH4" s="5020"/>
      <c r="AI4" s="5020"/>
      <c r="AJ4" s="5020"/>
    </row>
    <row r="5" spans="1:36" s="1" customFormat="1" ht="30" customHeight="1">
      <c r="B5" s="4856" t="s">
        <v>555</v>
      </c>
      <c r="C5" s="4593"/>
      <c r="D5" s="4593"/>
      <c r="E5" s="4593"/>
      <c r="F5" s="4593"/>
      <c r="G5" s="4593"/>
      <c r="H5" s="4593"/>
      <c r="I5" s="4593"/>
      <c r="J5" s="4593"/>
      <c r="K5" s="4593"/>
      <c r="L5" s="4594"/>
      <c r="M5" s="4857"/>
      <c r="N5" s="4858"/>
      <c r="O5" s="4858"/>
      <c r="P5" s="4858"/>
      <c r="Q5" s="4858"/>
      <c r="R5" s="4858"/>
      <c r="S5" s="4858"/>
      <c r="T5" s="4858"/>
      <c r="U5" s="4858"/>
      <c r="V5" s="4858"/>
      <c r="W5" s="4858"/>
      <c r="X5" s="4858"/>
      <c r="Y5" s="4858"/>
      <c r="Z5" s="4858"/>
      <c r="AA5" s="4858"/>
      <c r="AB5" s="4858"/>
      <c r="AC5" s="4858"/>
      <c r="AD5" s="4858"/>
      <c r="AE5" s="4858"/>
      <c r="AF5" s="4858"/>
      <c r="AG5" s="4858"/>
      <c r="AH5" s="4858"/>
      <c r="AI5" s="4858"/>
      <c r="AJ5" s="4859"/>
    </row>
    <row r="6" spans="1:36" s="1" customFormat="1" ht="30" customHeight="1">
      <c r="B6" s="4861" t="s">
        <v>556</v>
      </c>
      <c r="C6" s="4862"/>
      <c r="D6" s="4862"/>
      <c r="E6" s="4862"/>
      <c r="F6" s="4862"/>
      <c r="G6" s="4862"/>
      <c r="H6" s="4862"/>
      <c r="I6" s="4862"/>
      <c r="J6" s="4862"/>
      <c r="K6" s="4862"/>
      <c r="L6" s="4863"/>
      <c r="M6" s="4864"/>
      <c r="N6" s="4865"/>
      <c r="O6" s="4865"/>
      <c r="P6" s="4865"/>
      <c r="Q6" s="4865"/>
      <c r="R6" s="4865"/>
      <c r="S6" s="4865"/>
      <c r="T6" s="4865"/>
      <c r="U6" s="4865"/>
      <c r="V6" s="4865"/>
      <c r="W6" s="4865"/>
      <c r="X6" s="4865"/>
      <c r="Y6" s="4865"/>
      <c r="Z6" s="4865"/>
      <c r="AA6" s="4865"/>
      <c r="AB6" s="4865"/>
      <c r="AC6" s="4865"/>
      <c r="AD6" s="4865"/>
      <c r="AE6" s="4865"/>
      <c r="AF6" s="4865"/>
      <c r="AG6" s="4865"/>
      <c r="AH6" s="4865"/>
      <c r="AI6" s="4865"/>
      <c r="AJ6" s="4866"/>
    </row>
    <row r="7" spans="1:36" s="1" customFormat="1" ht="30" customHeight="1" thickBot="1">
      <c r="B7" s="4850" t="s">
        <v>557</v>
      </c>
      <c r="C7" s="4851"/>
      <c r="D7" s="4851"/>
      <c r="E7" s="4851"/>
      <c r="F7" s="4851"/>
      <c r="G7" s="4851"/>
      <c r="H7" s="4851"/>
      <c r="I7" s="4851"/>
      <c r="J7" s="4851"/>
      <c r="K7" s="4851"/>
      <c r="L7" s="4852"/>
      <c r="M7" s="4853"/>
      <c r="N7" s="4854"/>
      <c r="O7" s="4854"/>
      <c r="P7" s="4854"/>
      <c r="Q7" s="4854"/>
      <c r="R7" s="4854"/>
      <c r="S7" s="4854"/>
      <c r="T7" s="4854"/>
      <c r="U7" s="4854"/>
      <c r="V7" s="4854"/>
      <c r="W7" s="4854"/>
      <c r="X7" s="4854"/>
      <c r="Y7" s="4854"/>
      <c r="Z7" s="4854"/>
      <c r="AA7" s="4854"/>
      <c r="AB7" s="4854"/>
      <c r="AC7" s="4854"/>
      <c r="AD7" s="4854"/>
      <c r="AE7" s="4854"/>
      <c r="AF7" s="4854"/>
      <c r="AG7" s="4854"/>
      <c r="AH7" s="4854"/>
      <c r="AI7" s="4854"/>
      <c r="AJ7" s="4855"/>
    </row>
    <row r="8" spans="1:36" s="1" customFormat="1" ht="20.100000000000001" customHeight="1" thickTop="1">
      <c r="B8" s="5011" t="s">
        <v>95</v>
      </c>
      <c r="C8" s="5012"/>
      <c r="D8" s="5012"/>
      <c r="E8" s="5012"/>
      <c r="F8" s="5012"/>
      <c r="G8" s="5012"/>
      <c r="H8" s="5012"/>
      <c r="I8" s="5012"/>
      <c r="J8" s="5012"/>
      <c r="K8" s="5012"/>
      <c r="L8" s="5012"/>
      <c r="M8" s="5015" t="s">
        <v>145</v>
      </c>
      <c r="N8" s="5016"/>
      <c r="O8" s="5016"/>
      <c r="P8" s="5016"/>
      <c r="Q8" s="5016"/>
      <c r="R8" s="5016"/>
      <c r="S8" s="5016"/>
      <c r="T8" s="5017"/>
      <c r="U8" s="5018" t="s">
        <v>146</v>
      </c>
      <c r="V8" s="5016"/>
      <c r="W8" s="5016"/>
      <c r="X8" s="5016"/>
      <c r="Y8" s="5016"/>
      <c r="Z8" s="5016"/>
      <c r="AA8" s="5016"/>
      <c r="AB8" s="5017"/>
      <c r="AC8" s="5018" t="s">
        <v>147</v>
      </c>
      <c r="AD8" s="5016"/>
      <c r="AE8" s="5016"/>
      <c r="AF8" s="5016"/>
      <c r="AG8" s="5016"/>
      <c r="AH8" s="5016"/>
      <c r="AI8" s="5016"/>
      <c r="AJ8" s="5019"/>
    </row>
    <row r="9" spans="1:36" s="1" customFormat="1" ht="20.100000000000001" customHeight="1" thickBot="1">
      <c r="B9" s="5013"/>
      <c r="C9" s="5014"/>
      <c r="D9" s="5014"/>
      <c r="E9" s="5014"/>
      <c r="F9" s="5014"/>
      <c r="G9" s="5014"/>
      <c r="H9" s="5014"/>
      <c r="I9" s="5014"/>
      <c r="J9" s="5014"/>
      <c r="K9" s="5014"/>
      <c r="L9" s="5014"/>
      <c r="M9" s="2595"/>
      <c r="N9" s="4648"/>
      <c r="O9" s="4648"/>
      <c r="P9" s="4648"/>
      <c r="Q9" s="4648"/>
      <c r="R9" s="4648"/>
      <c r="S9" s="4648"/>
      <c r="T9" s="2596"/>
      <c r="U9" s="2595"/>
      <c r="V9" s="4648"/>
      <c r="W9" s="4648"/>
      <c r="X9" s="4648"/>
      <c r="Y9" s="4648"/>
      <c r="Z9" s="4648"/>
      <c r="AA9" s="4648"/>
      <c r="AB9" s="2596"/>
      <c r="AC9" s="2595"/>
      <c r="AD9" s="4648"/>
      <c r="AE9" s="4648"/>
      <c r="AF9" s="4648"/>
      <c r="AG9" s="4648"/>
      <c r="AH9" s="4648"/>
      <c r="AI9" s="4648"/>
      <c r="AJ9" s="4650"/>
    </row>
    <row r="10" spans="1:36" ht="30" customHeight="1">
      <c r="B10" s="5021" t="s">
        <v>97</v>
      </c>
      <c r="C10" s="5022"/>
      <c r="D10" s="5022"/>
      <c r="E10" s="5022"/>
      <c r="F10" s="5022"/>
      <c r="G10" s="5022"/>
      <c r="H10" s="5022"/>
      <c r="I10" s="5022"/>
      <c r="J10" s="5022"/>
      <c r="K10" s="5022"/>
      <c r="L10" s="5022"/>
      <c r="M10" s="5022"/>
      <c r="N10" s="5022"/>
      <c r="O10" s="5022"/>
      <c r="P10" s="5022"/>
      <c r="Q10" s="5022"/>
      <c r="R10" s="5023"/>
      <c r="S10" s="5024"/>
      <c r="T10" s="5024"/>
      <c r="U10" s="5024"/>
      <c r="V10" s="5024"/>
      <c r="W10" s="5024"/>
      <c r="X10" s="5024"/>
      <c r="Y10" s="5024"/>
      <c r="Z10" s="5024"/>
      <c r="AA10" s="5024"/>
      <c r="AB10" s="5024"/>
      <c r="AC10" s="5024"/>
      <c r="AD10" s="5024"/>
      <c r="AE10" s="5024"/>
      <c r="AF10" s="5024"/>
      <c r="AG10" s="5024"/>
      <c r="AH10" s="5024"/>
      <c r="AI10" s="5024"/>
      <c r="AJ10" s="5025"/>
    </row>
    <row r="11" spans="1:36" ht="30" customHeight="1">
      <c r="B11" s="4998" t="s">
        <v>98</v>
      </c>
      <c r="C11" s="5009"/>
      <c r="D11" s="5009"/>
      <c r="E11" s="5009"/>
      <c r="F11" s="5009"/>
      <c r="G11" s="5009"/>
      <c r="H11" s="5009"/>
      <c r="I11" s="5009"/>
      <c r="J11" s="5009"/>
      <c r="K11" s="5009"/>
      <c r="L11" s="5009"/>
      <c r="M11" s="5009"/>
      <c r="N11" s="5009"/>
      <c r="O11" s="5009"/>
      <c r="P11" s="5009"/>
      <c r="Q11" s="5009"/>
      <c r="R11" s="4999"/>
      <c r="S11" s="5010"/>
      <c r="T11" s="2245"/>
      <c r="U11" s="2245"/>
      <c r="V11" s="2245"/>
      <c r="W11" s="2245"/>
      <c r="X11" s="2245"/>
      <c r="Y11" s="2245"/>
      <c r="Z11" s="2245"/>
      <c r="AA11" s="2245"/>
      <c r="AB11" s="2245"/>
      <c r="AC11" s="2245"/>
      <c r="AD11" s="2245"/>
      <c r="AE11" s="2245"/>
      <c r="AF11" s="2245"/>
      <c r="AG11" s="2245"/>
      <c r="AH11" s="2245"/>
      <c r="AI11" s="2245"/>
      <c r="AJ11" s="2388"/>
    </row>
    <row r="12" spans="1:36" ht="30" customHeight="1" thickBot="1">
      <c r="B12" s="5003" t="s">
        <v>99</v>
      </c>
      <c r="C12" s="5004"/>
      <c r="D12" s="5004"/>
      <c r="E12" s="5004"/>
      <c r="F12" s="5004"/>
      <c r="G12" s="5004"/>
      <c r="H12" s="5004"/>
      <c r="I12" s="5004"/>
      <c r="J12" s="5004"/>
      <c r="K12" s="5004"/>
      <c r="L12" s="5004"/>
      <c r="M12" s="5004"/>
      <c r="N12" s="5004"/>
      <c r="O12" s="5004"/>
      <c r="P12" s="5004"/>
      <c r="Q12" s="5004"/>
      <c r="R12" s="5005"/>
      <c r="S12" s="5006" t="e">
        <f>S11/S10</f>
        <v>#DIV/0!</v>
      </c>
      <c r="T12" s="5007"/>
      <c r="U12" s="5007"/>
      <c r="V12" s="5007"/>
      <c r="W12" s="5007"/>
      <c r="X12" s="5007"/>
      <c r="Y12" s="5007"/>
      <c r="Z12" s="5007"/>
      <c r="AA12" s="5007"/>
      <c r="AB12" s="5007"/>
      <c r="AC12" s="5007"/>
      <c r="AD12" s="5007"/>
      <c r="AE12" s="5007"/>
      <c r="AF12" s="5007"/>
      <c r="AG12" s="5007"/>
      <c r="AH12" s="5007"/>
      <c r="AI12" s="5007"/>
      <c r="AJ12" s="5008"/>
    </row>
    <row r="13" spans="1:36" ht="21" customHeight="1" thickTop="1">
      <c r="B13" s="5027" t="s">
        <v>552</v>
      </c>
      <c r="C13" s="5028"/>
      <c r="D13" s="5028"/>
      <c r="E13" s="5028"/>
      <c r="F13" s="5028"/>
      <c r="G13" s="5028"/>
      <c r="H13" s="5028"/>
      <c r="I13" s="5028"/>
      <c r="J13" s="5028"/>
      <c r="K13" s="5028"/>
      <c r="L13" s="5028"/>
      <c r="M13" s="5028"/>
      <c r="N13" s="5028"/>
      <c r="O13" s="5028"/>
      <c r="P13" s="5028"/>
      <c r="Q13" s="5028"/>
      <c r="R13" s="5028"/>
      <c r="S13" s="5028"/>
      <c r="T13" s="5028"/>
      <c r="U13" s="5028"/>
      <c r="V13" s="5028"/>
      <c r="W13" s="5028"/>
      <c r="X13" s="5028"/>
      <c r="Y13" s="5028"/>
      <c r="Z13" s="5028"/>
      <c r="AA13" s="5028"/>
      <c r="AB13" s="5028"/>
      <c r="AC13" s="5028"/>
      <c r="AD13" s="5028"/>
      <c r="AE13" s="5028"/>
      <c r="AF13" s="5028"/>
      <c r="AG13" s="5028"/>
      <c r="AH13" s="5028"/>
      <c r="AI13" s="5028"/>
      <c r="AJ13" s="5029"/>
    </row>
    <row r="14" spans="1:36" ht="21" customHeight="1">
      <c r="B14" s="4998">
        <v>1</v>
      </c>
      <c r="C14" s="4999"/>
      <c r="D14" s="5000"/>
      <c r="E14" s="5001"/>
      <c r="F14" s="5001"/>
      <c r="G14" s="5001"/>
      <c r="H14" s="5001"/>
      <c r="I14" s="5001"/>
      <c r="J14" s="5001"/>
      <c r="K14" s="5001"/>
      <c r="L14" s="5001"/>
      <c r="M14" s="5001"/>
      <c r="N14" s="5001"/>
      <c r="O14" s="5001"/>
      <c r="P14" s="5001"/>
      <c r="Q14" s="5001"/>
      <c r="R14" s="5001"/>
      <c r="S14" s="5001"/>
      <c r="T14" s="5001"/>
      <c r="U14" s="5001"/>
      <c r="V14" s="5001"/>
      <c r="W14" s="5001"/>
      <c r="X14" s="5001"/>
      <c r="Y14" s="5001"/>
      <c r="Z14" s="5001"/>
      <c r="AA14" s="5001"/>
      <c r="AB14" s="5001"/>
      <c r="AC14" s="5001"/>
      <c r="AD14" s="5001"/>
      <c r="AE14" s="5001"/>
      <c r="AF14" s="5001"/>
      <c r="AG14" s="5001"/>
      <c r="AH14" s="5001"/>
      <c r="AI14" s="5001"/>
      <c r="AJ14" s="5002"/>
    </row>
    <row r="15" spans="1:36" ht="21" customHeight="1">
      <c r="B15" s="4998">
        <v>2</v>
      </c>
      <c r="C15" s="4999"/>
      <c r="D15" s="5000"/>
      <c r="E15" s="5001"/>
      <c r="F15" s="5001"/>
      <c r="G15" s="5001"/>
      <c r="H15" s="5001"/>
      <c r="I15" s="5001"/>
      <c r="J15" s="5001"/>
      <c r="K15" s="5001"/>
      <c r="L15" s="5001"/>
      <c r="M15" s="5001"/>
      <c r="N15" s="5001"/>
      <c r="O15" s="5001"/>
      <c r="P15" s="5001"/>
      <c r="Q15" s="5001"/>
      <c r="R15" s="5001"/>
      <c r="S15" s="5001"/>
      <c r="T15" s="5001"/>
      <c r="U15" s="5001"/>
      <c r="V15" s="5001"/>
      <c r="W15" s="5001"/>
      <c r="X15" s="5001"/>
      <c r="Y15" s="5001"/>
      <c r="Z15" s="5001"/>
      <c r="AA15" s="5001"/>
      <c r="AB15" s="5001"/>
      <c r="AC15" s="5001"/>
      <c r="AD15" s="5001"/>
      <c r="AE15" s="5001"/>
      <c r="AF15" s="5001"/>
      <c r="AG15" s="5001"/>
      <c r="AH15" s="5001"/>
      <c r="AI15" s="5001"/>
      <c r="AJ15" s="5002"/>
    </row>
    <row r="16" spans="1:36" ht="21" customHeight="1">
      <c r="B16" s="4998">
        <v>3</v>
      </c>
      <c r="C16" s="4999"/>
      <c r="D16" s="5000"/>
      <c r="E16" s="5001"/>
      <c r="F16" s="5001"/>
      <c r="G16" s="5001"/>
      <c r="H16" s="5001"/>
      <c r="I16" s="5001"/>
      <c r="J16" s="5001"/>
      <c r="K16" s="5001"/>
      <c r="L16" s="5001"/>
      <c r="M16" s="5001"/>
      <c r="N16" s="5001"/>
      <c r="O16" s="5001"/>
      <c r="P16" s="5001"/>
      <c r="Q16" s="5001"/>
      <c r="R16" s="5001"/>
      <c r="S16" s="5001"/>
      <c r="T16" s="5001"/>
      <c r="U16" s="5001"/>
      <c r="V16" s="5001"/>
      <c r="W16" s="5001"/>
      <c r="X16" s="5001"/>
      <c r="Y16" s="5001"/>
      <c r="Z16" s="5001"/>
      <c r="AA16" s="5001"/>
      <c r="AB16" s="5001"/>
      <c r="AC16" s="5001"/>
      <c r="AD16" s="5001"/>
      <c r="AE16" s="5001"/>
      <c r="AF16" s="5001"/>
      <c r="AG16" s="5001"/>
      <c r="AH16" s="5001"/>
      <c r="AI16" s="5001"/>
      <c r="AJ16" s="5002"/>
    </row>
    <row r="17" spans="2:36" ht="21" customHeight="1">
      <c r="B17" s="4998">
        <v>4</v>
      </c>
      <c r="C17" s="4999"/>
      <c r="D17" s="5000"/>
      <c r="E17" s="5001"/>
      <c r="F17" s="5001"/>
      <c r="G17" s="5001"/>
      <c r="H17" s="5001"/>
      <c r="I17" s="5001"/>
      <c r="J17" s="5001"/>
      <c r="K17" s="5001"/>
      <c r="L17" s="5001"/>
      <c r="M17" s="5001"/>
      <c r="N17" s="5001"/>
      <c r="O17" s="5001"/>
      <c r="P17" s="5001"/>
      <c r="Q17" s="5001"/>
      <c r="R17" s="5001"/>
      <c r="S17" s="5001"/>
      <c r="T17" s="5001"/>
      <c r="U17" s="5001"/>
      <c r="V17" s="5001"/>
      <c r="W17" s="5001"/>
      <c r="X17" s="5001"/>
      <c r="Y17" s="5001"/>
      <c r="Z17" s="5001"/>
      <c r="AA17" s="5001"/>
      <c r="AB17" s="5001"/>
      <c r="AC17" s="5001"/>
      <c r="AD17" s="5001"/>
      <c r="AE17" s="5001"/>
      <c r="AF17" s="5001"/>
      <c r="AG17" s="5001"/>
      <c r="AH17" s="5001"/>
      <c r="AI17" s="5001"/>
      <c r="AJ17" s="5002"/>
    </row>
    <row r="18" spans="2:36" ht="21" customHeight="1">
      <c r="B18" s="4998">
        <v>5</v>
      </c>
      <c r="C18" s="4999"/>
      <c r="D18" s="5000"/>
      <c r="E18" s="5001"/>
      <c r="F18" s="5001"/>
      <c r="G18" s="5001"/>
      <c r="H18" s="5001"/>
      <c r="I18" s="5001"/>
      <c r="J18" s="5001"/>
      <c r="K18" s="5001"/>
      <c r="L18" s="5001"/>
      <c r="M18" s="5001"/>
      <c r="N18" s="5001"/>
      <c r="O18" s="5001"/>
      <c r="P18" s="5001"/>
      <c r="Q18" s="5001"/>
      <c r="R18" s="5001"/>
      <c r="S18" s="5001"/>
      <c r="T18" s="5001"/>
      <c r="U18" s="5001"/>
      <c r="V18" s="5001"/>
      <c r="W18" s="5001"/>
      <c r="X18" s="5001"/>
      <c r="Y18" s="5001"/>
      <c r="Z18" s="5001"/>
      <c r="AA18" s="5001"/>
      <c r="AB18" s="5001"/>
      <c r="AC18" s="5001"/>
      <c r="AD18" s="5001"/>
      <c r="AE18" s="5001"/>
      <c r="AF18" s="5001"/>
      <c r="AG18" s="5001"/>
      <c r="AH18" s="5001"/>
      <c r="AI18" s="5001"/>
      <c r="AJ18" s="5002"/>
    </row>
    <row r="19" spans="2:36" ht="21" customHeight="1">
      <c r="B19" s="4998">
        <v>6</v>
      </c>
      <c r="C19" s="4999"/>
      <c r="D19" s="5000"/>
      <c r="E19" s="5001"/>
      <c r="F19" s="5001"/>
      <c r="G19" s="5001"/>
      <c r="H19" s="5001"/>
      <c r="I19" s="5001"/>
      <c r="J19" s="5001"/>
      <c r="K19" s="5001"/>
      <c r="L19" s="5001"/>
      <c r="M19" s="5001"/>
      <c r="N19" s="5001"/>
      <c r="O19" s="5001"/>
      <c r="P19" s="5001"/>
      <c r="Q19" s="5001"/>
      <c r="R19" s="5001"/>
      <c r="S19" s="5001"/>
      <c r="T19" s="5001"/>
      <c r="U19" s="5001"/>
      <c r="V19" s="5001"/>
      <c r="W19" s="5001"/>
      <c r="X19" s="5001"/>
      <c r="Y19" s="5001"/>
      <c r="Z19" s="5001"/>
      <c r="AA19" s="5001"/>
      <c r="AB19" s="5001"/>
      <c r="AC19" s="5001"/>
      <c r="AD19" s="5001"/>
      <c r="AE19" s="5001"/>
      <c r="AF19" s="5001"/>
      <c r="AG19" s="5001"/>
      <c r="AH19" s="5001"/>
      <c r="AI19" s="5001"/>
      <c r="AJ19" s="5002"/>
    </row>
    <row r="20" spans="2:36" ht="21" customHeight="1">
      <c r="B20" s="4998">
        <v>7</v>
      </c>
      <c r="C20" s="4999"/>
      <c r="D20" s="5000"/>
      <c r="E20" s="5001"/>
      <c r="F20" s="5001"/>
      <c r="G20" s="5001"/>
      <c r="H20" s="5001"/>
      <c r="I20" s="5001"/>
      <c r="J20" s="5001"/>
      <c r="K20" s="5001"/>
      <c r="L20" s="5001"/>
      <c r="M20" s="5001"/>
      <c r="N20" s="5001"/>
      <c r="O20" s="5001"/>
      <c r="P20" s="5001"/>
      <c r="Q20" s="5001"/>
      <c r="R20" s="5001"/>
      <c r="S20" s="5001"/>
      <c r="T20" s="5001"/>
      <c r="U20" s="5001"/>
      <c r="V20" s="5001"/>
      <c r="W20" s="5001"/>
      <c r="X20" s="5001"/>
      <c r="Y20" s="5001"/>
      <c r="Z20" s="5001"/>
      <c r="AA20" s="5001"/>
      <c r="AB20" s="5001"/>
      <c r="AC20" s="5001"/>
      <c r="AD20" s="5001"/>
      <c r="AE20" s="5001"/>
      <c r="AF20" s="5001"/>
      <c r="AG20" s="5001"/>
      <c r="AH20" s="5001"/>
      <c r="AI20" s="5001"/>
      <c r="AJ20" s="5002"/>
    </row>
    <row r="21" spans="2:36" ht="21" customHeight="1">
      <c r="B21" s="4998">
        <v>8</v>
      </c>
      <c r="C21" s="4999"/>
      <c r="D21" s="5000"/>
      <c r="E21" s="5001"/>
      <c r="F21" s="5001"/>
      <c r="G21" s="5001"/>
      <c r="H21" s="5001"/>
      <c r="I21" s="5001"/>
      <c r="J21" s="5001"/>
      <c r="K21" s="5001"/>
      <c r="L21" s="5001"/>
      <c r="M21" s="5001"/>
      <c r="N21" s="5001"/>
      <c r="O21" s="5001"/>
      <c r="P21" s="5001"/>
      <c r="Q21" s="5001"/>
      <c r="R21" s="5001"/>
      <c r="S21" s="5001"/>
      <c r="T21" s="5001"/>
      <c r="U21" s="5001"/>
      <c r="V21" s="5001"/>
      <c r="W21" s="5001"/>
      <c r="X21" s="5001"/>
      <c r="Y21" s="5001"/>
      <c r="Z21" s="5001"/>
      <c r="AA21" s="5001"/>
      <c r="AB21" s="5001"/>
      <c r="AC21" s="5001"/>
      <c r="AD21" s="5001"/>
      <c r="AE21" s="5001"/>
      <c r="AF21" s="5001"/>
      <c r="AG21" s="5001"/>
      <c r="AH21" s="5001"/>
      <c r="AI21" s="5001"/>
      <c r="AJ21" s="5002"/>
    </row>
    <row r="22" spans="2:36" ht="21" customHeight="1">
      <c r="B22" s="4998">
        <v>9</v>
      </c>
      <c r="C22" s="4999"/>
      <c r="D22" s="5000"/>
      <c r="E22" s="5001"/>
      <c r="F22" s="5001"/>
      <c r="G22" s="5001"/>
      <c r="H22" s="5001"/>
      <c r="I22" s="5001"/>
      <c r="J22" s="5001"/>
      <c r="K22" s="5001"/>
      <c r="L22" s="5001"/>
      <c r="M22" s="5001"/>
      <c r="N22" s="5001"/>
      <c r="O22" s="5001"/>
      <c r="P22" s="5001"/>
      <c r="Q22" s="5001"/>
      <c r="R22" s="5001"/>
      <c r="S22" s="5001"/>
      <c r="T22" s="5001"/>
      <c r="U22" s="5001"/>
      <c r="V22" s="5001"/>
      <c r="W22" s="5001"/>
      <c r="X22" s="5001"/>
      <c r="Y22" s="5001"/>
      <c r="Z22" s="5001"/>
      <c r="AA22" s="5001"/>
      <c r="AB22" s="5001"/>
      <c r="AC22" s="5001"/>
      <c r="AD22" s="5001"/>
      <c r="AE22" s="5001"/>
      <c r="AF22" s="5001"/>
      <c r="AG22" s="5001"/>
      <c r="AH22" s="5001"/>
      <c r="AI22" s="5001"/>
      <c r="AJ22" s="5002"/>
    </row>
    <row r="23" spans="2:36" ht="21" customHeight="1">
      <c r="B23" s="4998">
        <v>10</v>
      </c>
      <c r="C23" s="4999"/>
      <c r="D23" s="5000"/>
      <c r="E23" s="5001"/>
      <c r="F23" s="5001"/>
      <c r="G23" s="5001"/>
      <c r="H23" s="5001"/>
      <c r="I23" s="5001"/>
      <c r="J23" s="5001"/>
      <c r="K23" s="5001"/>
      <c r="L23" s="5001"/>
      <c r="M23" s="5001"/>
      <c r="N23" s="5001"/>
      <c r="O23" s="5001"/>
      <c r="P23" s="5001"/>
      <c r="Q23" s="5001"/>
      <c r="R23" s="5001"/>
      <c r="S23" s="5001"/>
      <c r="T23" s="5001"/>
      <c r="U23" s="5001"/>
      <c r="V23" s="5001"/>
      <c r="W23" s="5001"/>
      <c r="X23" s="5001"/>
      <c r="Y23" s="5001"/>
      <c r="Z23" s="5001"/>
      <c r="AA23" s="5001"/>
      <c r="AB23" s="5001"/>
      <c r="AC23" s="5001"/>
      <c r="AD23" s="5001"/>
      <c r="AE23" s="5001"/>
      <c r="AF23" s="5001"/>
      <c r="AG23" s="5001"/>
      <c r="AH23" s="5001"/>
      <c r="AI23" s="5001"/>
      <c r="AJ23" s="5002"/>
    </row>
    <row r="24" spans="2:36" ht="21" customHeight="1">
      <c r="B24" s="4998">
        <v>11</v>
      </c>
      <c r="C24" s="4999"/>
      <c r="D24" s="5000"/>
      <c r="E24" s="5001"/>
      <c r="F24" s="5001"/>
      <c r="G24" s="5001"/>
      <c r="H24" s="5001"/>
      <c r="I24" s="5001"/>
      <c r="J24" s="5001"/>
      <c r="K24" s="5001"/>
      <c r="L24" s="5001"/>
      <c r="M24" s="5001"/>
      <c r="N24" s="5001"/>
      <c r="O24" s="5001"/>
      <c r="P24" s="5001"/>
      <c r="Q24" s="5001"/>
      <c r="R24" s="5001"/>
      <c r="S24" s="5001"/>
      <c r="T24" s="5001"/>
      <c r="U24" s="5001"/>
      <c r="V24" s="5001"/>
      <c r="W24" s="5001"/>
      <c r="X24" s="5001"/>
      <c r="Y24" s="5001"/>
      <c r="Z24" s="5001"/>
      <c r="AA24" s="5001"/>
      <c r="AB24" s="5001"/>
      <c r="AC24" s="5001"/>
      <c r="AD24" s="5001"/>
      <c r="AE24" s="5001"/>
      <c r="AF24" s="5001"/>
      <c r="AG24" s="5001"/>
      <c r="AH24" s="5001"/>
      <c r="AI24" s="5001"/>
      <c r="AJ24" s="5002"/>
    </row>
    <row r="25" spans="2:36" ht="21" customHeight="1">
      <c r="B25" s="4998">
        <v>12</v>
      </c>
      <c r="C25" s="4999"/>
      <c r="D25" s="5000"/>
      <c r="E25" s="5001"/>
      <c r="F25" s="5001"/>
      <c r="G25" s="5001"/>
      <c r="H25" s="5001"/>
      <c r="I25" s="5001"/>
      <c r="J25" s="5001"/>
      <c r="K25" s="5001"/>
      <c r="L25" s="5001"/>
      <c r="M25" s="5001"/>
      <c r="N25" s="5001"/>
      <c r="O25" s="5001"/>
      <c r="P25" s="5001"/>
      <c r="Q25" s="5001"/>
      <c r="R25" s="5001"/>
      <c r="S25" s="5001"/>
      <c r="T25" s="5001"/>
      <c r="U25" s="5001"/>
      <c r="V25" s="5001"/>
      <c r="W25" s="5001"/>
      <c r="X25" s="5001"/>
      <c r="Y25" s="5001"/>
      <c r="Z25" s="5001"/>
      <c r="AA25" s="5001"/>
      <c r="AB25" s="5001"/>
      <c r="AC25" s="5001"/>
      <c r="AD25" s="5001"/>
      <c r="AE25" s="5001"/>
      <c r="AF25" s="5001"/>
      <c r="AG25" s="5001"/>
      <c r="AH25" s="5001"/>
      <c r="AI25" s="5001"/>
      <c r="AJ25" s="5002"/>
    </row>
    <row r="26" spans="2:36" ht="21" customHeight="1">
      <c r="B26" s="4998">
        <v>13</v>
      </c>
      <c r="C26" s="4999"/>
      <c r="D26" s="5000"/>
      <c r="E26" s="5001"/>
      <c r="F26" s="5001"/>
      <c r="G26" s="5001"/>
      <c r="H26" s="5001"/>
      <c r="I26" s="5001"/>
      <c r="J26" s="5001"/>
      <c r="K26" s="5001"/>
      <c r="L26" s="5001"/>
      <c r="M26" s="5001"/>
      <c r="N26" s="5001"/>
      <c r="O26" s="5001"/>
      <c r="P26" s="5001"/>
      <c r="Q26" s="5001"/>
      <c r="R26" s="5001"/>
      <c r="S26" s="5001"/>
      <c r="T26" s="5001"/>
      <c r="U26" s="5001"/>
      <c r="V26" s="5001"/>
      <c r="W26" s="5001"/>
      <c r="X26" s="5001"/>
      <c r="Y26" s="5001"/>
      <c r="Z26" s="5001"/>
      <c r="AA26" s="5001"/>
      <c r="AB26" s="5001"/>
      <c r="AC26" s="5001"/>
      <c r="AD26" s="5001"/>
      <c r="AE26" s="5001"/>
      <c r="AF26" s="5001"/>
      <c r="AG26" s="5001"/>
      <c r="AH26" s="5001"/>
      <c r="AI26" s="5001"/>
      <c r="AJ26" s="5002"/>
    </row>
    <row r="27" spans="2:36" ht="21" customHeight="1">
      <c r="B27" s="4998">
        <v>14</v>
      </c>
      <c r="C27" s="4999"/>
      <c r="D27" s="5000"/>
      <c r="E27" s="5001"/>
      <c r="F27" s="5001"/>
      <c r="G27" s="5001"/>
      <c r="H27" s="5001"/>
      <c r="I27" s="5001"/>
      <c r="J27" s="5001"/>
      <c r="K27" s="5001"/>
      <c r="L27" s="5001"/>
      <c r="M27" s="5001"/>
      <c r="N27" s="5001"/>
      <c r="O27" s="5001"/>
      <c r="P27" s="5001"/>
      <c r="Q27" s="5001"/>
      <c r="R27" s="5001"/>
      <c r="S27" s="5001"/>
      <c r="T27" s="5001"/>
      <c r="U27" s="5001"/>
      <c r="V27" s="5001"/>
      <c r="W27" s="5001"/>
      <c r="X27" s="5001"/>
      <c r="Y27" s="5001"/>
      <c r="Z27" s="5001"/>
      <c r="AA27" s="5001"/>
      <c r="AB27" s="5001"/>
      <c r="AC27" s="5001"/>
      <c r="AD27" s="5001"/>
      <c r="AE27" s="5001"/>
      <c r="AF27" s="5001"/>
      <c r="AG27" s="5001"/>
      <c r="AH27" s="5001"/>
      <c r="AI27" s="5001"/>
      <c r="AJ27" s="5002"/>
    </row>
    <row r="28" spans="2:36" ht="21" customHeight="1">
      <c r="B28" s="4998">
        <v>15</v>
      </c>
      <c r="C28" s="4999"/>
      <c r="D28" s="5000"/>
      <c r="E28" s="5001"/>
      <c r="F28" s="5001"/>
      <c r="G28" s="5001"/>
      <c r="H28" s="5001"/>
      <c r="I28" s="5001"/>
      <c r="J28" s="5001"/>
      <c r="K28" s="5001"/>
      <c r="L28" s="5001"/>
      <c r="M28" s="5001"/>
      <c r="N28" s="5001"/>
      <c r="O28" s="5001"/>
      <c r="P28" s="5001"/>
      <c r="Q28" s="5001"/>
      <c r="R28" s="5001"/>
      <c r="S28" s="5001"/>
      <c r="T28" s="5001"/>
      <c r="U28" s="5001"/>
      <c r="V28" s="5001"/>
      <c r="W28" s="5001"/>
      <c r="X28" s="5001"/>
      <c r="Y28" s="5001"/>
      <c r="Z28" s="5001"/>
      <c r="AA28" s="5001"/>
      <c r="AB28" s="5001"/>
      <c r="AC28" s="5001"/>
      <c r="AD28" s="5001"/>
      <c r="AE28" s="5001"/>
      <c r="AF28" s="5001"/>
      <c r="AG28" s="5001"/>
      <c r="AH28" s="5001"/>
      <c r="AI28" s="5001"/>
      <c r="AJ28" s="5002"/>
    </row>
    <row r="29" spans="2:36" ht="21" customHeight="1">
      <c r="B29" s="4998">
        <v>16</v>
      </c>
      <c r="C29" s="4999"/>
      <c r="D29" s="5000"/>
      <c r="E29" s="5001"/>
      <c r="F29" s="5001"/>
      <c r="G29" s="5001"/>
      <c r="H29" s="5001"/>
      <c r="I29" s="5001"/>
      <c r="J29" s="5001"/>
      <c r="K29" s="5001"/>
      <c r="L29" s="5001"/>
      <c r="M29" s="5001"/>
      <c r="N29" s="5001"/>
      <c r="O29" s="5001"/>
      <c r="P29" s="5001"/>
      <c r="Q29" s="5001"/>
      <c r="R29" s="5001"/>
      <c r="S29" s="5001"/>
      <c r="T29" s="5001"/>
      <c r="U29" s="5001"/>
      <c r="V29" s="5001"/>
      <c r="W29" s="5001"/>
      <c r="X29" s="5001"/>
      <c r="Y29" s="5001"/>
      <c r="Z29" s="5001"/>
      <c r="AA29" s="5001"/>
      <c r="AB29" s="5001"/>
      <c r="AC29" s="5001"/>
      <c r="AD29" s="5001"/>
      <c r="AE29" s="5001"/>
      <c r="AF29" s="5001"/>
      <c r="AG29" s="5001"/>
      <c r="AH29" s="5001"/>
      <c r="AI29" s="5001"/>
      <c r="AJ29" s="5002"/>
    </row>
    <row r="30" spans="2:36" ht="21" customHeight="1">
      <c r="B30" s="4998">
        <v>17</v>
      </c>
      <c r="C30" s="4999"/>
      <c r="D30" s="5000"/>
      <c r="E30" s="5001"/>
      <c r="F30" s="5001"/>
      <c r="G30" s="5001"/>
      <c r="H30" s="5001"/>
      <c r="I30" s="5001"/>
      <c r="J30" s="5001"/>
      <c r="K30" s="5001"/>
      <c r="L30" s="5001"/>
      <c r="M30" s="5001"/>
      <c r="N30" s="5001"/>
      <c r="O30" s="5001"/>
      <c r="P30" s="5001"/>
      <c r="Q30" s="5001"/>
      <c r="R30" s="5001"/>
      <c r="S30" s="5001"/>
      <c r="T30" s="5001"/>
      <c r="U30" s="5001"/>
      <c r="V30" s="5001"/>
      <c r="W30" s="5001"/>
      <c r="X30" s="5001"/>
      <c r="Y30" s="5001"/>
      <c r="Z30" s="5001"/>
      <c r="AA30" s="5001"/>
      <c r="AB30" s="5001"/>
      <c r="AC30" s="5001"/>
      <c r="AD30" s="5001"/>
      <c r="AE30" s="5001"/>
      <c r="AF30" s="5001"/>
      <c r="AG30" s="5001"/>
      <c r="AH30" s="5001"/>
      <c r="AI30" s="5001"/>
      <c r="AJ30" s="5002"/>
    </row>
    <row r="31" spans="2:36" ht="21" customHeight="1">
      <c r="B31" s="4998">
        <v>18</v>
      </c>
      <c r="C31" s="4999"/>
      <c r="D31" s="5000"/>
      <c r="E31" s="5001"/>
      <c r="F31" s="5001"/>
      <c r="G31" s="5001"/>
      <c r="H31" s="5001"/>
      <c r="I31" s="5001"/>
      <c r="J31" s="5001"/>
      <c r="K31" s="5001"/>
      <c r="L31" s="5001"/>
      <c r="M31" s="5001"/>
      <c r="N31" s="5001"/>
      <c r="O31" s="5001"/>
      <c r="P31" s="5001"/>
      <c r="Q31" s="5001"/>
      <c r="R31" s="5001"/>
      <c r="S31" s="5001"/>
      <c r="T31" s="5001"/>
      <c r="U31" s="5001"/>
      <c r="V31" s="5001"/>
      <c r="W31" s="5001"/>
      <c r="X31" s="5001"/>
      <c r="Y31" s="5001"/>
      <c r="Z31" s="5001"/>
      <c r="AA31" s="5001"/>
      <c r="AB31" s="5001"/>
      <c r="AC31" s="5001"/>
      <c r="AD31" s="5001"/>
      <c r="AE31" s="5001"/>
      <c r="AF31" s="5001"/>
      <c r="AG31" s="5001"/>
      <c r="AH31" s="5001"/>
      <c r="AI31" s="5001"/>
      <c r="AJ31" s="5002"/>
    </row>
    <row r="32" spans="2:36" ht="21" customHeight="1">
      <c r="B32" s="4998">
        <v>19</v>
      </c>
      <c r="C32" s="4999"/>
      <c r="D32" s="5000"/>
      <c r="E32" s="5001"/>
      <c r="F32" s="5001"/>
      <c r="G32" s="5001"/>
      <c r="H32" s="5001"/>
      <c r="I32" s="5001"/>
      <c r="J32" s="5001"/>
      <c r="K32" s="5001"/>
      <c r="L32" s="5001"/>
      <c r="M32" s="5001"/>
      <c r="N32" s="5001"/>
      <c r="O32" s="5001"/>
      <c r="P32" s="5001"/>
      <c r="Q32" s="5001"/>
      <c r="R32" s="5001"/>
      <c r="S32" s="5001"/>
      <c r="T32" s="5001"/>
      <c r="U32" s="5001"/>
      <c r="V32" s="5001"/>
      <c r="W32" s="5001"/>
      <c r="X32" s="5001"/>
      <c r="Y32" s="5001"/>
      <c r="Z32" s="5001"/>
      <c r="AA32" s="5001"/>
      <c r="AB32" s="5001"/>
      <c r="AC32" s="5001"/>
      <c r="AD32" s="5001"/>
      <c r="AE32" s="5001"/>
      <c r="AF32" s="5001"/>
      <c r="AG32" s="5001"/>
      <c r="AH32" s="5001"/>
      <c r="AI32" s="5001"/>
      <c r="AJ32" s="5002"/>
    </row>
    <row r="33" spans="2:38" ht="21" customHeight="1" thickBot="1">
      <c r="B33" s="4998">
        <v>20</v>
      </c>
      <c r="C33" s="4999"/>
      <c r="D33" s="5000"/>
      <c r="E33" s="5001"/>
      <c r="F33" s="5001"/>
      <c r="G33" s="5001"/>
      <c r="H33" s="5001"/>
      <c r="I33" s="5001"/>
      <c r="J33" s="5001"/>
      <c r="K33" s="5001"/>
      <c r="L33" s="5001"/>
      <c r="M33" s="5001"/>
      <c r="N33" s="5001"/>
      <c r="O33" s="5001"/>
      <c r="P33" s="5001"/>
      <c r="Q33" s="5001"/>
      <c r="R33" s="5001"/>
      <c r="S33" s="5001"/>
      <c r="T33" s="5001"/>
      <c r="U33" s="5001"/>
      <c r="V33" s="5001"/>
      <c r="W33" s="5001"/>
      <c r="X33" s="5001"/>
      <c r="Y33" s="5001"/>
      <c r="Z33" s="5001"/>
      <c r="AA33" s="5001"/>
      <c r="AB33" s="5001"/>
      <c r="AC33" s="5001"/>
      <c r="AD33" s="5001"/>
      <c r="AE33" s="5001"/>
      <c r="AF33" s="5001"/>
      <c r="AG33" s="5001"/>
      <c r="AH33" s="5001"/>
      <c r="AI33" s="5001"/>
      <c r="AJ33" s="5002"/>
    </row>
    <row r="34" spans="2:38" ht="27.75" customHeight="1">
      <c r="B34" s="5031" t="s">
        <v>43</v>
      </c>
      <c r="C34" s="5031"/>
      <c r="D34" s="5031"/>
      <c r="E34" s="5031"/>
      <c r="F34" s="5031"/>
      <c r="G34" s="5031"/>
      <c r="H34" s="5031"/>
      <c r="I34" s="5031"/>
      <c r="J34" s="5031"/>
      <c r="K34" s="5031"/>
      <c r="L34" s="5031"/>
      <c r="M34" s="5031"/>
      <c r="N34" s="5031"/>
      <c r="O34" s="5031"/>
      <c r="P34" s="5031"/>
      <c r="Q34" s="5031"/>
      <c r="R34" s="5031"/>
      <c r="S34" s="5031"/>
      <c r="T34" s="5031"/>
      <c r="U34" s="5031"/>
      <c r="V34" s="5031"/>
      <c r="W34" s="5031"/>
      <c r="X34" s="5031"/>
      <c r="Y34" s="5031"/>
      <c r="Z34" s="5031"/>
      <c r="AA34" s="5031"/>
      <c r="AB34" s="5031"/>
      <c r="AC34" s="5031"/>
      <c r="AD34" s="5031"/>
      <c r="AE34" s="5031"/>
      <c r="AF34" s="5031"/>
      <c r="AG34" s="5031"/>
      <c r="AH34" s="5031"/>
      <c r="AI34" s="5031"/>
      <c r="AJ34" s="5031"/>
    </row>
    <row r="35" spans="2:38" ht="29.45" customHeight="1">
      <c r="B35" s="5030" t="s">
        <v>273</v>
      </c>
      <c r="C35" s="5030"/>
      <c r="D35" s="5030"/>
      <c r="E35" s="5030"/>
      <c r="F35" s="5030"/>
      <c r="G35" s="5030"/>
      <c r="H35" s="5030"/>
      <c r="I35" s="5030"/>
      <c r="J35" s="5030"/>
      <c r="K35" s="5030"/>
      <c r="L35" s="5030"/>
      <c r="M35" s="5030"/>
      <c r="N35" s="5030"/>
      <c r="O35" s="5030"/>
      <c r="P35" s="5030"/>
      <c r="Q35" s="5030"/>
      <c r="R35" s="5030"/>
      <c r="S35" s="5030"/>
      <c r="T35" s="5030"/>
      <c r="U35" s="5030"/>
      <c r="V35" s="5030"/>
      <c r="W35" s="5030"/>
      <c r="X35" s="5030"/>
      <c r="Y35" s="5030"/>
      <c r="Z35" s="5030"/>
      <c r="AA35" s="5030"/>
      <c r="AB35" s="5030"/>
      <c r="AC35" s="5030"/>
      <c r="AD35" s="5030"/>
      <c r="AE35" s="5030"/>
      <c r="AF35" s="5030"/>
      <c r="AG35" s="5030"/>
      <c r="AH35" s="5030"/>
      <c r="AI35" s="5030"/>
      <c r="AJ35" s="5030"/>
    </row>
    <row r="36" spans="2:38" s="314" customFormat="1" ht="18" customHeight="1">
      <c r="B36" s="314" t="s">
        <v>144</v>
      </c>
      <c r="AK36" s="315"/>
      <c r="AL36" s="316"/>
    </row>
    <row r="37" spans="2:38" ht="21" customHeight="1">
      <c r="B37" s="5026" t="s">
        <v>148</v>
      </c>
      <c r="C37" s="5026"/>
      <c r="D37" s="5026"/>
      <c r="E37" s="5026"/>
      <c r="F37" s="5026"/>
      <c r="G37" s="5026"/>
      <c r="H37" s="5026"/>
      <c r="I37" s="5026"/>
      <c r="J37" s="5026"/>
      <c r="K37" s="5026"/>
      <c r="L37" s="5026"/>
      <c r="M37" s="5026"/>
      <c r="N37" s="5026"/>
      <c r="O37" s="5026"/>
      <c r="P37" s="5026"/>
      <c r="Q37" s="5026"/>
      <c r="R37" s="5026"/>
      <c r="S37" s="5026"/>
      <c r="T37" s="5026"/>
      <c r="U37" s="5026"/>
      <c r="V37" s="5026"/>
      <c r="W37" s="5026"/>
      <c r="X37" s="5026"/>
      <c r="Y37" s="5026"/>
      <c r="Z37" s="5026"/>
      <c r="AA37" s="5026"/>
      <c r="AB37" s="5026"/>
      <c r="AC37" s="5026"/>
      <c r="AD37" s="5026"/>
      <c r="AE37" s="5026"/>
      <c r="AF37" s="5026"/>
      <c r="AG37" s="5026"/>
      <c r="AH37" s="5026"/>
      <c r="AI37" s="5026"/>
      <c r="AJ37" s="5026"/>
    </row>
    <row r="38" spans="2:38" ht="21" customHeight="1">
      <c r="B38" s="5026"/>
      <c r="C38" s="5026"/>
      <c r="D38" s="5026"/>
      <c r="E38" s="5026"/>
      <c r="F38" s="5026"/>
      <c r="G38" s="5026"/>
      <c r="H38" s="5026"/>
      <c r="I38" s="5026"/>
      <c r="J38" s="5026"/>
      <c r="K38" s="5026"/>
      <c r="L38" s="5026"/>
      <c r="M38" s="5026"/>
      <c r="N38" s="5026"/>
      <c r="O38" s="5026"/>
      <c r="P38" s="5026"/>
      <c r="Q38" s="5026"/>
      <c r="R38" s="5026"/>
      <c r="S38" s="5026"/>
      <c r="T38" s="5026"/>
      <c r="U38" s="5026"/>
      <c r="V38" s="5026"/>
      <c r="W38" s="5026"/>
      <c r="X38" s="5026"/>
      <c r="Y38" s="5026"/>
      <c r="Z38" s="5026"/>
      <c r="AA38" s="5026"/>
      <c r="AB38" s="5026"/>
      <c r="AC38" s="5026"/>
      <c r="AD38" s="5026"/>
      <c r="AE38" s="5026"/>
      <c r="AF38" s="5026"/>
      <c r="AG38" s="5026"/>
      <c r="AH38" s="5026"/>
      <c r="AI38" s="5026"/>
      <c r="AJ38" s="5026"/>
    </row>
    <row r="39" spans="2:38" ht="21" customHeight="1">
      <c r="B39" s="454" t="s">
        <v>96</v>
      </c>
    </row>
  </sheetData>
  <customSheetViews>
    <customSheetView guid="{A89971A1-2A57-4416-B1BB-86BE65CC2ABD}" showPageBreaks="1" showGridLines="0" printArea="1" view="pageBreakPreview">
      <pageMargins left="0.39370078740157483" right="0.39370078740157483" top="0.39370078740157483" bottom="0.35433070866141736" header="0.31496062992125984" footer="0.27559055118110237"/>
      <printOptions horizontalCentered="1"/>
      <pageSetup paperSize="9" orientation="portrait" r:id="rId1"/>
      <headerFooter alignWithMargins="0"/>
    </customSheetView>
  </customSheetViews>
  <mergeCells count="63">
    <mergeCell ref="B32:C32"/>
    <mergeCell ref="B26:C26"/>
    <mergeCell ref="B25:C25"/>
    <mergeCell ref="D31:AJ31"/>
    <mergeCell ref="D25:AJ25"/>
    <mergeCell ref="D26:AJ26"/>
    <mergeCell ref="D32:AJ32"/>
    <mergeCell ref="B31:C31"/>
    <mergeCell ref="D27:AJ27"/>
    <mergeCell ref="D30:AJ30"/>
    <mergeCell ref="D28:AJ28"/>
    <mergeCell ref="D33:AJ33"/>
    <mergeCell ref="B37:AJ38"/>
    <mergeCell ref="B13:AJ13"/>
    <mergeCell ref="B14:C14"/>
    <mergeCell ref="B15:C15"/>
    <mergeCell ref="B16:C16"/>
    <mergeCell ref="D14:AJ14"/>
    <mergeCell ref="D15:AJ15"/>
    <mergeCell ref="B33:C33"/>
    <mergeCell ref="B35:AJ35"/>
    <mergeCell ref="B34:AJ34"/>
    <mergeCell ref="D29:AJ29"/>
    <mergeCell ref="B27:C27"/>
    <mergeCell ref="B28:C28"/>
    <mergeCell ref="B29:C29"/>
    <mergeCell ref="B30:C30"/>
    <mergeCell ref="B2:AJ2"/>
    <mergeCell ref="B4:AJ4"/>
    <mergeCell ref="B3:AJ3"/>
    <mergeCell ref="B10:R10"/>
    <mergeCell ref="B5:L5"/>
    <mergeCell ref="M5:AJ5"/>
    <mergeCell ref="B6:L6"/>
    <mergeCell ref="S10:AJ10"/>
    <mergeCell ref="M7:AJ7"/>
    <mergeCell ref="M6:AJ6"/>
    <mergeCell ref="B7:L7"/>
    <mergeCell ref="B11:R11"/>
    <mergeCell ref="S11:AJ11"/>
    <mergeCell ref="B8:L9"/>
    <mergeCell ref="M8:T9"/>
    <mergeCell ref="U8:AB9"/>
    <mergeCell ref="AC8:AJ9"/>
    <mergeCell ref="B19:C19"/>
    <mergeCell ref="D19:AJ19"/>
    <mergeCell ref="D18:AJ18"/>
    <mergeCell ref="B12:R12"/>
    <mergeCell ref="B17:C17"/>
    <mergeCell ref="D17:AJ17"/>
    <mergeCell ref="S12:AJ12"/>
    <mergeCell ref="B18:C18"/>
    <mergeCell ref="D16:AJ16"/>
    <mergeCell ref="B20:C20"/>
    <mergeCell ref="D24:AJ24"/>
    <mergeCell ref="B21:C21"/>
    <mergeCell ref="B23:C23"/>
    <mergeCell ref="B24:C24"/>
    <mergeCell ref="B22:C22"/>
    <mergeCell ref="D22:AJ22"/>
    <mergeCell ref="D23:AJ23"/>
    <mergeCell ref="D21:AJ21"/>
    <mergeCell ref="D20:AJ20"/>
  </mergeCells>
  <phoneticPr fontId="6"/>
  <hyperlinks>
    <hyperlink ref="A1" location="'目次'!A1" display="目次"/>
  </hyperlinks>
  <printOptions horizontalCentered="1"/>
  <pageMargins left="0.39370078740157483" right="0.39370078740157483" top="0.39370078740157483" bottom="0.35433070866141736" header="0.31496062992125984" footer="0.27559055118110237"/>
  <pageSetup paperSize="9" orientation="portrait" r:id="rId2"/>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43"/>
  <sheetViews>
    <sheetView showGridLines="0" view="pageBreakPreview" zoomScaleNormal="100" zoomScaleSheetLayoutView="100" workbookViewId="0">
      <selection activeCell="A3" sqref="A3:H3"/>
    </sheetView>
  </sheetViews>
  <sheetFormatPr defaultRowHeight="13.5"/>
  <cols>
    <col min="1" max="1" width="3.125" style="1465" customWidth="1"/>
    <col min="2" max="2" width="15.375" style="1465" customWidth="1"/>
    <col min="3" max="4" width="8.5" style="1465" customWidth="1"/>
    <col min="5" max="6" width="8.625" style="1465" customWidth="1"/>
    <col min="7" max="7" width="16.375" style="1465" customWidth="1"/>
    <col min="8" max="8" width="16.75" style="1465" bestFit="1" customWidth="1"/>
    <col min="9" max="256" width="9" style="1465"/>
    <col min="257" max="257" width="3.125" style="1465" customWidth="1"/>
    <col min="258" max="258" width="15.375" style="1465" customWidth="1"/>
    <col min="259" max="260" width="8.5" style="1465" customWidth="1"/>
    <col min="261" max="262" width="8.625" style="1465" customWidth="1"/>
    <col min="263" max="263" width="16.375" style="1465" customWidth="1"/>
    <col min="264" max="264" width="16.75" style="1465" bestFit="1" customWidth="1"/>
    <col min="265" max="512" width="9" style="1465"/>
    <col min="513" max="513" width="3.125" style="1465" customWidth="1"/>
    <col min="514" max="514" width="15.375" style="1465" customWidth="1"/>
    <col min="515" max="516" width="8.5" style="1465" customWidth="1"/>
    <col min="517" max="518" width="8.625" style="1465" customWidth="1"/>
    <col min="519" max="519" width="16.375" style="1465" customWidth="1"/>
    <col min="520" max="520" width="16.75" style="1465" bestFit="1" customWidth="1"/>
    <col min="521" max="768" width="9" style="1465"/>
    <col min="769" max="769" width="3.125" style="1465" customWidth="1"/>
    <col min="770" max="770" width="15.375" style="1465" customWidth="1"/>
    <col min="771" max="772" width="8.5" style="1465" customWidth="1"/>
    <col min="773" max="774" width="8.625" style="1465" customWidth="1"/>
    <col min="775" max="775" width="16.375" style="1465" customWidth="1"/>
    <col min="776" max="776" width="16.75" style="1465" bestFit="1" customWidth="1"/>
    <col min="777" max="1024" width="9" style="1465"/>
    <col min="1025" max="1025" width="3.125" style="1465" customWidth="1"/>
    <col min="1026" max="1026" width="15.375" style="1465" customWidth="1"/>
    <col min="1027" max="1028" width="8.5" style="1465" customWidth="1"/>
    <col min="1029" max="1030" width="8.625" style="1465" customWidth="1"/>
    <col min="1031" max="1031" width="16.375" style="1465" customWidth="1"/>
    <col min="1032" max="1032" width="16.75" style="1465" bestFit="1" customWidth="1"/>
    <col min="1033" max="1280" width="9" style="1465"/>
    <col min="1281" max="1281" width="3.125" style="1465" customWidth="1"/>
    <col min="1282" max="1282" width="15.375" style="1465" customWidth="1"/>
    <col min="1283" max="1284" width="8.5" style="1465" customWidth="1"/>
    <col min="1285" max="1286" width="8.625" style="1465" customWidth="1"/>
    <col min="1287" max="1287" width="16.375" style="1465" customWidth="1"/>
    <col min="1288" max="1288" width="16.75" style="1465" bestFit="1" customWidth="1"/>
    <col min="1289" max="1536" width="9" style="1465"/>
    <col min="1537" max="1537" width="3.125" style="1465" customWidth="1"/>
    <col min="1538" max="1538" width="15.375" style="1465" customWidth="1"/>
    <col min="1539" max="1540" width="8.5" style="1465" customWidth="1"/>
    <col min="1541" max="1542" width="8.625" style="1465" customWidth="1"/>
    <col min="1543" max="1543" width="16.375" style="1465" customWidth="1"/>
    <col min="1544" max="1544" width="16.75" style="1465" bestFit="1" customWidth="1"/>
    <col min="1545" max="1792" width="9" style="1465"/>
    <col min="1793" max="1793" width="3.125" style="1465" customWidth="1"/>
    <col min="1794" max="1794" width="15.375" style="1465" customWidth="1"/>
    <col min="1795" max="1796" width="8.5" style="1465" customWidth="1"/>
    <col min="1797" max="1798" width="8.625" style="1465" customWidth="1"/>
    <col min="1799" max="1799" width="16.375" style="1465" customWidth="1"/>
    <col min="1800" max="1800" width="16.75" style="1465" bestFit="1" customWidth="1"/>
    <col min="1801" max="2048" width="9" style="1465"/>
    <col min="2049" max="2049" width="3.125" style="1465" customWidth="1"/>
    <col min="2050" max="2050" width="15.375" style="1465" customWidth="1"/>
    <col min="2051" max="2052" width="8.5" style="1465" customWidth="1"/>
    <col min="2053" max="2054" width="8.625" style="1465" customWidth="1"/>
    <col min="2055" max="2055" width="16.375" style="1465" customWidth="1"/>
    <col min="2056" max="2056" width="16.75" style="1465" bestFit="1" customWidth="1"/>
    <col min="2057" max="2304" width="9" style="1465"/>
    <col min="2305" max="2305" width="3.125" style="1465" customWidth="1"/>
    <col min="2306" max="2306" width="15.375" style="1465" customWidth="1"/>
    <col min="2307" max="2308" width="8.5" style="1465" customWidth="1"/>
    <col min="2309" max="2310" width="8.625" style="1465" customWidth="1"/>
    <col min="2311" max="2311" width="16.375" style="1465" customWidth="1"/>
    <col min="2312" max="2312" width="16.75" style="1465" bestFit="1" customWidth="1"/>
    <col min="2313" max="2560" width="9" style="1465"/>
    <col min="2561" max="2561" width="3.125" style="1465" customWidth="1"/>
    <col min="2562" max="2562" width="15.375" style="1465" customWidth="1"/>
    <col min="2563" max="2564" width="8.5" style="1465" customWidth="1"/>
    <col min="2565" max="2566" width="8.625" style="1465" customWidth="1"/>
    <col min="2567" max="2567" width="16.375" style="1465" customWidth="1"/>
    <col min="2568" max="2568" width="16.75" style="1465" bestFit="1" customWidth="1"/>
    <col min="2569" max="2816" width="9" style="1465"/>
    <col min="2817" max="2817" width="3.125" style="1465" customWidth="1"/>
    <col min="2818" max="2818" width="15.375" style="1465" customWidth="1"/>
    <col min="2819" max="2820" width="8.5" style="1465" customWidth="1"/>
    <col min="2821" max="2822" width="8.625" style="1465" customWidth="1"/>
    <col min="2823" max="2823" width="16.375" style="1465" customWidth="1"/>
    <col min="2824" max="2824" width="16.75" style="1465" bestFit="1" customWidth="1"/>
    <col min="2825" max="3072" width="9" style="1465"/>
    <col min="3073" max="3073" width="3.125" style="1465" customWidth="1"/>
    <col min="3074" max="3074" width="15.375" style="1465" customWidth="1"/>
    <col min="3075" max="3076" width="8.5" style="1465" customWidth="1"/>
    <col min="3077" max="3078" width="8.625" style="1465" customWidth="1"/>
    <col min="3079" max="3079" width="16.375" style="1465" customWidth="1"/>
    <col min="3080" max="3080" width="16.75" style="1465" bestFit="1" customWidth="1"/>
    <col min="3081" max="3328" width="9" style="1465"/>
    <col min="3329" max="3329" width="3.125" style="1465" customWidth="1"/>
    <col min="3330" max="3330" width="15.375" style="1465" customWidth="1"/>
    <col min="3331" max="3332" width="8.5" style="1465" customWidth="1"/>
    <col min="3333" max="3334" width="8.625" style="1465" customWidth="1"/>
    <col min="3335" max="3335" width="16.375" style="1465" customWidth="1"/>
    <col min="3336" max="3336" width="16.75" style="1465" bestFit="1" customWidth="1"/>
    <col min="3337" max="3584" width="9" style="1465"/>
    <col min="3585" max="3585" width="3.125" style="1465" customWidth="1"/>
    <col min="3586" max="3586" width="15.375" style="1465" customWidth="1"/>
    <col min="3587" max="3588" width="8.5" style="1465" customWidth="1"/>
    <col min="3589" max="3590" width="8.625" style="1465" customWidth="1"/>
    <col min="3591" max="3591" width="16.375" style="1465" customWidth="1"/>
    <col min="3592" max="3592" width="16.75" style="1465" bestFit="1" customWidth="1"/>
    <col min="3593" max="3840" width="9" style="1465"/>
    <col min="3841" max="3841" width="3.125" style="1465" customWidth="1"/>
    <col min="3842" max="3842" width="15.375" style="1465" customWidth="1"/>
    <col min="3843" max="3844" width="8.5" style="1465" customWidth="1"/>
    <col min="3845" max="3846" width="8.625" style="1465" customWidth="1"/>
    <col min="3847" max="3847" width="16.375" style="1465" customWidth="1"/>
    <col min="3848" max="3848" width="16.75" style="1465" bestFit="1" customWidth="1"/>
    <col min="3849" max="4096" width="9" style="1465"/>
    <col min="4097" max="4097" width="3.125" style="1465" customWidth="1"/>
    <col min="4098" max="4098" width="15.375" style="1465" customWidth="1"/>
    <col min="4099" max="4100" width="8.5" style="1465" customWidth="1"/>
    <col min="4101" max="4102" width="8.625" style="1465" customWidth="1"/>
    <col min="4103" max="4103" width="16.375" style="1465" customWidth="1"/>
    <col min="4104" max="4104" width="16.75" style="1465" bestFit="1" customWidth="1"/>
    <col min="4105" max="4352" width="9" style="1465"/>
    <col min="4353" max="4353" width="3.125" style="1465" customWidth="1"/>
    <col min="4354" max="4354" width="15.375" style="1465" customWidth="1"/>
    <col min="4355" max="4356" width="8.5" style="1465" customWidth="1"/>
    <col min="4357" max="4358" width="8.625" style="1465" customWidth="1"/>
    <col min="4359" max="4359" width="16.375" style="1465" customWidth="1"/>
    <col min="4360" max="4360" width="16.75" style="1465" bestFit="1" customWidth="1"/>
    <col min="4361" max="4608" width="9" style="1465"/>
    <col min="4609" max="4609" width="3.125" style="1465" customWidth="1"/>
    <col min="4610" max="4610" width="15.375" style="1465" customWidth="1"/>
    <col min="4611" max="4612" width="8.5" style="1465" customWidth="1"/>
    <col min="4613" max="4614" width="8.625" style="1465" customWidth="1"/>
    <col min="4615" max="4615" width="16.375" style="1465" customWidth="1"/>
    <col min="4616" max="4616" width="16.75" style="1465" bestFit="1" customWidth="1"/>
    <col min="4617" max="4864" width="9" style="1465"/>
    <col min="4865" max="4865" width="3.125" style="1465" customWidth="1"/>
    <col min="4866" max="4866" width="15.375" style="1465" customWidth="1"/>
    <col min="4867" max="4868" width="8.5" style="1465" customWidth="1"/>
    <col min="4869" max="4870" width="8.625" style="1465" customWidth="1"/>
    <col min="4871" max="4871" width="16.375" style="1465" customWidth="1"/>
    <col min="4872" max="4872" width="16.75" style="1465" bestFit="1" customWidth="1"/>
    <col min="4873" max="5120" width="9" style="1465"/>
    <col min="5121" max="5121" width="3.125" style="1465" customWidth="1"/>
    <col min="5122" max="5122" width="15.375" style="1465" customWidth="1"/>
    <col min="5123" max="5124" width="8.5" style="1465" customWidth="1"/>
    <col min="5125" max="5126" width="8.625" style="1465" customWidth="1"/>
    <col min="5127" max="5127" width="16.375" style="1465" customWidth="1"/>
    <col min="5128" max="5128" width="16.75" style="1465" bestFit="1" customWidth="1"/>
    <col min="5129" max="5376" width="9" style="1465"/>
    <col min="5377" max="5377" width="3.125" style="1465" customWidth="1"/>
    <col min="5378" max="5378" width="15.375" style="1465" customWidth="1"/>
    <col min="5379" max="5380" width="8.5" style="1465" customWidth="1"/>
    <col min="5381" max="5382" width="8.625" style="1465" customWidth="1"/>
    <col min="5383" max="5383" width="16.375" style="1465" customWidth="1"/>
    <col min="5384" max="5384" width="16.75" style="1465" bestFit="1" customWidth="1"/>
    <col min="5385" max="5632" width="9" style="1465"/>
    <col min="5633" max="5633" width="3.125" style="1465" customWidth="1"/>
    <col min="5634" max="5634" width="15.375" style="1465" customWidth="1"/>
    <col min="5635" max="5636" width="8.5" style="1465" customWidth="1"/>
    <col min="5637" max="5638" width="8.625" style="1465" customWidth="1"/>
    <col min="5639" max="5639" width="16.375" style="1465" customWidth="1"/>
    <col min="5640" max="5640" width="16.75" style="1465" bestFit="1" customWidth="1"/>
    <col min="5641" max="5888" width="9" style="1465"/>
    <col min="5889" max="5889" width="3.125" style="1465" customWidth="1"/>
    <col min="5890" max="5890" width="15.375" style="1465" customWidth="1"/>
    <col min="5891" max="5892" width="8.5" style="1465" customWidth="1"/>
    <col min="5893" max="5894" width="8.625" style="1465" customWidth="1"/>
    <col min="5895" max="5895" width="16.375" style="1465" customWidth="1"/>
    <col min="5896" max="5896" width="16.75" style="1465" bestFit="1" customWidth="1"/>
    <col min="5897" max="6144" width="9" style="1465"/>
    <col min="6145" max="6145" width="3.125" style="1465" customWidth="1"/>
    <col min="6146" max="6146" width="15.375" style="1465" customWidth="1"/>
    <col min="6147" max="6148" width="8.5" style="1465" customWidth="1"/>
    <col min="6149" max="6150" width="8.625" style="1465" customWidth="1"/>
    <col min="6151" max="6151" width="16.375" style="1465" customWidth="1"/>
    <col min="6152" max="6152" width="16.75" style="1465" bestFit="1" customWidth="1"/>
    <col min="6153" max="6400" width="9" style="1465"/>
    <col min="6401" max="6401" width="3.125" style="1465" customWidth="1"/>
    <col min="6402" max="6402" width="15.375" style="1465" customWidth="1"/>
    <col min="6403" max="6404" width="8.5" style="1465" customWidth="1"/>
    <col min="6405" max="6406" width="8.625" style="1465" customWidth="1"/>
    <col min="6407" max="6407" width="16.375" style="1465" customWidth="1"/>
    <col min="6408" max="6408" width="16.75" style="1465" bestFit="1" customWidth="1"/>
    <col min="6409" max="6656" width="9" style="1465"/>
    <col min="6657" max="6657" width="3.125" style="1465" customWidth="1"/>
    <col min="6658" max="6658" width="15.375" style="1465" customWidth="1"/>
    <col min="6659" max="6660" width="8.5" style="1465" customWidth="1"/>
    <col min="6661" max="6662" width="8.625" style="1465" customWidth="1"/>
    <col min="6663" max="6663" width="16.375" style="1465" customWidth="1"/>
    <col min="6664" max="6664" width="16.75" style="1465" bestFit="1" customWidth="1"/>
    <col min="6665" max="6912" width="9" style="1465"/>
    <col min="6913" max="6913" width="3.125" style="1465" customWidth="1"/>
    <col min="6914" max="6914" width="15.375" style="1465" customWidth="1"/>
    <col min="6915" max="6916" width="8.5" style="1465" customWidth="1"/>
    <col min="6917" max="6918" width="8.625" style="1465" customWidth="1"/>
    <col min="6919" max="6919" width="16.375" style="1465" customWidth="1"/>
    <col min="6920" max="6920" width="16.75" style="1465" bestFit="1" customWidth="1"/>
    <col min="6921" max="7168" width="9" style="1465"/>
    <col min="7169" max="7169" width="3.125" style="1465" customWidth="1"/>
    <col min="7170" max="7170" width="15.375" style="1465" customWidth="1"/>
    <col min="7171" max="7172" width="8.5" style="1465" customWidth="1"/>
    <col min="7173" max="7174" width="8.625" style="1465" customWidth="1"/>
    <col min="7175" max="7175" width="16.375" style="1465" customWidth="1"/>
    <col min="7176" max="7176" width="16.75" style="1465" bestFit="1" customWidth="1"/>
    <col min="7177" max="7424" width="9" style="1465"/>
    <col min="7425" max="7425" width="3.125" style="1465" customWidth="1"/>
    <col min="7426" max="7426" width="15.375" style="1465" customWidth="1"/>
    <col min="7427" max="7428" width="8.5" style="1465" customWidth="1"/>
    <col min="7429" max="7430" width="8.625" style="1465" customWidth="1"/>
    <col min="7431" max="7431" width="16.375" style="1465" customWidth="1"/>
    <col min="7432" max="7432" width="16.75" style="1465" bestFit="1" customWidth="1"/>
    <col min="7433" max="7680" width="9" style="1465"/>
    <col min="7681" max="7681" width="3.125" style="1465" customWidth="1"/>
    <col min="7682" max="7682" width="15.375" style="1465" customWidth="1"/>
    <col min="7683" max="7684" width="8.5" style="1465" customWidth="1"/>
    <col min="7685" max="7686" width="8.625" style="1465" customWidth="1"/>
    <col min="7687" max="7687" width="16.375" style="1465" customWidth="1"/>
    <col min="7688" max="7688" width="16.75" style="1465" bestFit="1" customWidth="1"/>
    <col min="7689" max="7936" width="9" style="1465"/>
    <col min="7937" max="7937" width="3.125" style="1465" customWidth="1"/>
    <col min="7938" max="7938" width="15.375" style="1465" customWidth="1"/>
    <col min="7939" max="7940" width="8.5" style="1465" customWidth="1"/>
    <col min="7941" max="7942" width="8.625" style="1465" customWidth="1"/>
    <col min="7943" max="7943" width="16.375" style="1465" customWidth="1"/>
    <col min="7944" max="7944" width="16.75" style="1465" bestFit="1" customWidth="1"/>
    <col min="7945" max="8192" width="9" style="1465"/>
    <col min="8193" max="8193" width="3.125" style="1465" customWidth="1"/>
    <col min="8194" max="8194" width="15.375" style="1465" customWidth="1"/>
    <col min="8195" max="8196" width="8.5" style="1465" customWidth="1"/>
    <col min="8197" max="8198" width="8.625" style="1465" customWidth="1"/>
    <col min="8199" max="8199" width="16.375" style="1465" customWidth="1"/>
    <col min="8200" max="8200" width="16.75" style="1465" bestFit="1" customWidth="1"/>
    <col min="8201" max="8448" width="9" style="1465"/>
    <col min="8449" max="8449" width="3.125" style="1465" customWidth="1"/>
    <col min="8450" max="8450" width="15.375" style="1465" customWidth="1"/>
    <col min="8451" max="8452" width="8.5" style="1465" customWidth="1"/>
    <col min="8453" max="8454" width="8.625" style="1465" customWidth="1"/>
    <col min="8455" max="8455" width="16.375" style="1465" customWidth="1"/>
    <col min="8456" max="8456" width="16.75" style="1465" bestFit="1" customWidth="1"/>
    <col min="8457" max="8704" width="9" style="1465"/>
    <col min="8705" max="8705" width="3.125" style="1465" customWidth="1"/>
    <col min="8706" max="8706" width="15.375" style="1465" customWidth="1"/>
    <col min="8707" max="8708" width="8.5" style="1465" customWidth="1"/>
    <col min="8709" max="8710" width="8.625" style="1465" customWidth="1"/>
    <col min="8711" max="8711" width="16.375" style="1465" customWidth="1"/>
    <col min="8712" max="8712" width="16.75" style="1465" bestFit="1" customWidth="1"/>
    <col min="8713" max="8960" width="9" style="1465"/>
    <col min="8961" max="8961" width="3.125" style="1465" customWidth="1"/>
    <col min="8962" max="8962" width="15.375" style="1465" customWidth="1"/>
    <col min="8963" max="8964" width="8.5" style="1465" customWidth="1"/>
    <col min="8965" max="8966" width="8.625" style="1465" customWidth="1"/>
    <col min="8967" max="8967" width="16.375" style="1465" customWidth="1"/>
    <col min="8968" max="8968" width="16.75" style="1465" bestFit="1" customWidth="1"/>
    <col min="8969" max="9216" width="9" style="1465"/>
    <col min="9217" max="9217" width="3.125" style="1465" customWidth="1"/>
    <col min="9218" max="9218" width="15.375" style="1465" customWidth="1"/>
    <col min="9219" max="9220" width="8.5" style="1465" customWidth="1"/>
    <col min="9221" max="9222" width="8.625" style="1465" customWidth="1"/>
    <col min="9223" max="9223" width="16.375" style="1465" customWidth="1"/>
    <col min="9224" max="9224" width="16.75" style="1465" bestFit="1" customWidth="1"/>
    <col min="9225" max="9472" width="9" style="1465"/>
    <col min="9473" max="9473" width="3.125" style="1465" customWidth="1"/>
    <col min="9474" max="9474" width="15.375" style="1465" customWidth="1"/>
    <col min="9475" max="9476" width="8.5" style="1465" customWidth="1"/>
    <col min="9477" max="9478" width="8.625" style="1465" customWidth="1"/>
    <col min="9479" max="9479" width="16.375" style="1465" customWidth="1"/>
    <col min="9480" max="9480" width="16.75" style="1465" bestFit="1" customWidth="1"/>
    <col min="9481" max="9728" width="9" style="1465"/>
    <col min="9729" max="9729" width="3.125" style="1465" customWidth="1"/>
    <col min="9730" max="9730" width="15.375" style="1465" customWidth="1"/>
    <col min="9731" max="9732" width="8.5" style="1465" customWidth="1"/>
    <col min="9733" max="9734" width="8.625" style="1465" customWidth="1"/>
    <col min="9735" max="9735" width="16.375" style="1465" customWidth="1"/>
    <col min="9736" max="9736" width="16.75" style="1465" bestFit="1" customWidth="1"/>
    <col min="9737" max="9984" width="9" style="1465"/>
    <col min="9985" max="9985" width="3.125" style="1465" customWidth="1"/>
    <col min="9986" max="9986" width="15.375" style="1465" customWidth="1"/>
    <col min="9987" max="9988" width="8.5" style="1465" customWidth="1"/>
    <col min="9989" max="9990" width="8.625" style="1465" customWidth="1"/>
    <col min="9991" max="9991" width="16.375" style="1465" customWidth="1"/>
    <col min="9992" max="9992" width="16.75" style="1465" bestFit="1" customWidth="1"/>
    <col min="9993" max="10240" width="9" style="1465"/>
    <col min="10241" max="10241" width="3.125" style="1465" customWidth="1"/>
    <col min="10242" max="10242" width="15.375" style="1465" customWidth="1"/>
    <col min="10243" max="10244" width="8.5" style="1465" customWidth="1"/>
    <col min="10245" max="10246" width="8.625" style="1465" customWidth="1"/>
    <col min="10247" max="10247" width="16.375" style="1465" customWidth="1"/>
    <col min="10248" max="10248" width="16.75" style="1465" bestFit="1" customWidth="1"/>
    <col min="10249" max="10496" width="9" style="1465"/>
    <col min="10497" max="10497" width="3.125" style="1465" customWidth="1"/>
    <col min="10498" max="10498" width="15.375" style="1465" customWidth="1"/>
    <col min="10499" max="10500" width="8.5" style="1465" customWidth="1"/>
    <col min="10501" max="10502" width="8.625" style="1465" customWidth="1"/>
    <col min="10503" max="10503" width="16.375" style="1465" customWidth="1"/>
    <col min="10504" max="10504" width="16.75" style="1465" bestFit="1" customWidth="1"/>
    <col min="10505" max="10752" width="9" style="1465"/>
    <col min="10753" max="10753" width="3.125" style="1465" customWidth="1"/>
    <col min="10754" max="10754" width="15.375" style="1465" customWidth="1"/>
    <col min="10755" max="10756" width="8.5" style="1465" customWidth="1"/>
    <col min="10757" max="10758" width="8.625" style="1465" customWidth="1"/>
    <col min="10759" max="10759" width="16.375" style="1465" customWidth="1"/>
    <col min="10760" max="10760" width="16.75" style="1465" bestFit="1" customWidth="1"/>
    <col min="10761" max="11008" width="9" style="1465"/>
    <col min="11009" max="11009" width="3.125" style="1465" customWidth="1"/>
    <col min="11010" max="11010" width="15.375" style="1465" customWidth="1"/>
    <col min="11011" max="11012" width="8.5" style="1465" customWidth="1"/>
    <col min="11013" max="11014" width="8.625" style="1465" customWidth="1"/>
    <col min="11015" max="11015" width="16.375" style="1465" customWidth="1"/>
    <col min="11016" max="11016" width="16.75" style="1465" bestFit="1" customWidth="1"/>
    <col min="11017" max="11264" width="9" style="1465"/>
    <col min="11265" max="11265" width="3.125" style="1465" customWidth="1"/>
    <col min="11266" max="11266" width="15.375" style="1465" customWidth="1"/>
    <col min="11267" max="11268" width="8.5" style="1465" customWidth="1"/>
    <col min="11269" max="11270" width="8.625" style="1465" customWidth="1"/>
    <col min="11271" max="11271" width="16.375" style="1465" customWidth="1"/>
    <col min="11272" max="11272" width="16.75" style="1465" bestFit="1" customWidth="1"/>
    <col min="11273" max="11520" width="9" style="1465"/>
    <col min="11521" max="11521" width="3.125" style="1465" customWidth="1"/>
    <col min="11522" max="11522" width="15.375" style="1465" customWidth="1"/>
    <col min="11523" max="11524" width="8.5" style="1465" customWidth="1"/>
    <col min="11525" max="11526" width="8.625" style="1465" customWidth="1"/>
    <col min="11527" max="11527" width="16.375" style="1465" customWidth="1"/>
    <col min="11528" max="11528" width="16.75" style="1465" bestFit="1" customWidth="1"/>
    <col min="11529" max="11776" width="9" style="1465"/>
    <col min="11777" max="11777" width="3.125" style="1465" customWidth="1"/>
    <col min="11778" max="11778" width="15.375" style="1465" customWidth="1"/>
    <col min="11779" max="11780" width="8.5" style="1465" customWidth="1"/>
    <col min="11781" max="11782" width="8.625" style="1465" customWidth="1"/>
    <col min="11783" max="11783" width="16.375" style="1465" customWidth="1"/>
    <col min="11784" max="11784" width="16.75" style="1465" bestFit="1" customWidth="1"/>
    <col min="11785" max="12032" width="9" style="1465"/>
    <col min="12033" max="12033" width="3.125" style="1465" customWidth="1"/>
    <col min="12034" max="12034" width="15.375" style="1465" customWidth="1"/>
    <col min="12035" max="12036" width="8.5" style="1465" customWidth="1"/>
    <col min="12037" max="12038" width="8.625" style="1465" customWidth="1"/>
    <col min="12039" max="12039" width="16.375" style="1465" customWidth="1"/>
    <col min="12040" max="12040" width="16.75" style="1465" bestFit="1" customWidth="1"/>
    <col min="12041" max="12288" width="9" style="1465"/>
    <col min="12289" max="12289" width="3.125" style="1465" customWidth="1"/>
    <col min="12290" max="12290" width="15.375" style="1465" customWidth="1"/>
    <col min="12291" max="12292" width="8.5" style="1465" customWidth="1"/>
    <col min="12293" max="12294" width="8.625" style="1465" customWidth="1"/>
    <col min="12295" max="12295" width="16.375" style="1465" customWidth="1"/>
    <col min="12296" max="12296" width="16.75" style="1465" bestFit="1" customWidth="1"/>
    <col min="12297" max="12544" width="9" style="1465"/>
    <col min="12545" max="12545" width="3.125" style="1465" customWidth="1"/>
    <col min="12546" max="12546" width="15.375" style="1465" customWidth="1"/>
    <col min="12547" max="12548" width="8.5" style="1465" customWidth="1"/>
    <col min="12549" max="12550" width="8.625" style="1465" customWidth="1"/>
    <col min="12551" max="12551" width="16.375" style="1465" customWidth="1"/>
    <col min="12552" max="12552" width="16.75" style="1465" bestFit="1" customWidth="1"/>
    <col min="12553" max="12800" width="9" style="1465"/>
    <col min="12801" max="12801" width="3.125" style="1465" customWidth="1"/>
    <col min="12802" max="12802" width="15.375" style="1465" customWidth="1"/>
    <col min="12803" max="12804" width="8.5" style="1465" customWidth="1"/>
    <col min="12805" max="12806" width="8.625" style="1465" customWidth="1"/>
    <col min="12807" max="12807" width="16.375" style="1465" customWidth="1"/>
    <col min="12808" max="12808" width="16.75" style="1465" bestFit="1" customWidth="1"/>
    <col min="12809" max="13056" width="9" style="1465"/>
    <col min="13057" max="13057" width="3.125" style="1465" customWidth="1"/>
    <col min="13058" max="13058" width="15.375" style="1465" customWidth="1"/>
    <col min="13059" max="13060" width="8.5" style="1465" customWidth="1"/>
    <col min="13061" max="13062" width="8.625" style="1465" customWidth="1"/>
    <col min="13063" max="13063" width="16.375" style="1465" customWidth="1"/>
    <col min="13064" max="13064" width="16.75" style="1465" bestFit="1" customWidth="1"/>
    <col min="13065" max="13312" width="9" style="1465"/>
    <col min="13313" max="13313" width="3.125" style="1465" customWidth="1"/>
    <col min="13314" max="13314" width="15.375" style="1465" customWidth="1"/>
    <col min="13315" max="13316" width="8.5" style="1465" customWidth="1"/>
    <col min="13317" max="13318" width="8.625" style="1465" customWidth="1"/>
    <col min="13319" max="13319" width="16.375" style="1465" customWidth="1"/>
    <col min="13320" max="13320" width="16.75" style="1465" bestFit="1" customWidth="1"/>
    <col min="13321" max="13568" width="9" style="1465"/>
    <col min="13569" max="13569" width="3.125" style="1465" customWidth="1"/>
    <col min="13570" max="13570" width="15.375" style="1465" customWidth="1"/>
    <col min="13571" max="13572" width="8.5" style="1465" customWidth="1"/>
    <col min="13573" max="13574" width="8.625" style="1465" customWidth="1"/>
    <col min="13575" max="13575" width="16.375" style="1465" customWidth="1"/>
    <col min="13576" max="13576" width="16.75" style="1465" bestFit="1" customWidth="1"/>
    <col min="13577" max="13824" width="9" style="1465"/>
    <col min="13825" max="13825" width="3.125" style="1465" customWidth="1"/>
    <col min="13826" max="13826" width="15.375" style="1465" customWidth="1"/>
    <col min="13827" max="13828" width="8.5" style="1465" customWidth="1"/>
    <col min="13829" max="13830" width="8.625" style="1465" customWidth="1"/>
    <col min="13831" max="13831" width="16.375" style="1465" customWidth="1"/>
    <col min="13832" max="13832" width="16.75" style="1465" bestFit="1" customWidth="1"/>
    <col min="13833" max="14080" width="9" style="1465"/>
    <col min="14081" max="14081" width="3.125" style="1465" customWidth="1"/>
    <col min="14082" max="14082" width="15.375" style="1465" customWidth="1"/>
    <col min="14083" max="14084" width="8.5" style="1465" customWidth="1"/>
    <col min="14085" max="14086" width="8.625" style="1465" customWidth="1"/>
    <col min="14087" max="14087" width="16.375" style="1465" customWidth="1"/>
    <col min="14088" max="14088" width="16.75" style="1465" bestFit="1" customWidth="1"/>
    <col min="14089" max="14336" width="9" style="1465"/>
    <col min="14337" max="14337" width="3.125" style="1465" customWidth="1"/>
    <col min="14338" max="14338" width="15.375" style="1465" customWidth="1"/>
    <col min="14339" max="14340" width="8.5" style="1465" customWidth="1"/>
    <col min="14341" max="14342" width="8.625" style="1465" customWidth="1"/>
    <col min="14343" max="14343" width="16.375" style="1465" customWidth="1"/>
    <col min="14344" max="14344" width="16.75" style="1465" bestFit="1" customWidth="1"/>
    <col min="14345" max="14592" width="9" style="1465"/>
    <col min="14593" max="14593" width="3.125" style="1465" customWidth="1"/>
    <col min="14594" max="14594" width="15.375" style="1465" customWidth="1"/>
    <col min="14595" max="14596" width="8.5" style="1465" customWidth="1"/>
    <col min="14597" max="14598" width="8.625" style="1465" customWidth="1"/>
    <col min="14599" max="14599" width="16.375" style="1465" customWidth="1"/>
    <col min="14600" max="14600" width="16.75" style="1465" bestFit="1" customWidth="1"/>
    <col min="14601" max="14848" width="9" style="1465"/>
    <col min="14849" max="14849" width="3.125" style="1465" customWidth="1"/>
    <col min="14850" max="14850" width="15.375" style="1465" customWidth="1"/>
    <col min="14851" max="14852" width="8.5" style="1465" customWidth="1"/>
    <col min="14853" max="14854" width="8.625" style="1465" customWidth="1"/>
    <col min="14855" max="14855" width="16.375" style="1465" customWidth="1"/>
    <col min="14856" max="14856" width="16.75" style="1465" bestFit="1" customWidth="1"/>
    <col min="14857" max="15104" width="9" style="1465"/>
    <col min="15105" max="15105" width="3.125" style="1465" customWidth="1"/>
    <col min="15106" max="15106" width="15.375" style="1465" customWidth="1"/>
    <col min="15107" max="15108" width="8.5" style="1465" customWidth="1"/>
    <col min="15109" max="15110" width="8.625" style="1465" customWidth="1"/>
    <col min="15111" max="15111" width="16.375" style="1465" customWidth="1"/>
    <col min="15112" max="15112" width="16.75" style="1465" bestFit="1" customWidth="1"/>
    <col min="15113" max="15360" width="9" style="1465"/>
    <col min="15361" max="15361" width="3.125" style="1465" customWidth="1"/>
    <col min="15362" max="15362" width="15.375" style="1465" customWidth="1"/>
    <col min="15363" max="15364" width="8.5" style="1465" customWidth="1"/>
    <col min="15365" max="15366" width="8.625" style="1465" customWidth="1"/>
    <col min="15367" max="15367" width="16.375" style="1465" customWidth="1"/>
    <col min="15368" max="15368" width="16.75" style="1465" bestFit="1" customWidth="1"/>
    <col min="15369" max="15616" width="9" style="1465"/>
    <col min="15617" max="15617" width="3.125" style="1465" customWidth="1"/>
    <col min="15618" max="15618" width="15.375" style="1465" customWidth="1"/>
    <col min="15619" max="15620" width="8.5" style="1465" customWidth="1"/>
    <col min="15621" max="15622" width="8.625" style="1465" customWidth="1"/>
    <col min="15623" max="15623" width="16.375" style="1465" customWidth="1"/>
    <col min="15624" max="15624" width="16.75" style="1465" bestFit="1" customWidth="1"/>
    <col min="15625" max="15872" width="9" style="1465"/>
    <col min="15873" max="15873" width="3.125" style="1465" customWidth="1"/>
    <col min="15874" max="15874" width="15.375" style="1465" customWidth="1"/>
    <col min="15875" max="15876" width="8.5" style="1465" customWidth="1"/>
    <col min="15877" max="15878" width="8.625" style="1465" customWidth="1"/>
    <col min="15879" max="15879" width="16.375" style="1465" customWidth="1"/>
    <col min="15880" max="15880" width="16.75" style="1465" bestFit="1" customWidth="1"/>
    <col min="15881" max="16128" width="9" style="1465"/>
    <col min="16129" max="16129" width="3.125" style="1465" customWidth="1"/>
    <col min="16130" max="16130" width="15.375" style="1465" customWidth="1"/>
    <col min="16131" max="16132" width="8.5" style="1465" customWidth="1"/>
    <col min="16133" max="16134" width="8.625" style="1465" customWidth="1"/>
    <col min="16135" max="16135" width="16.375" style="1465" customWidth="1"/>
    <col min="16136" max="16136" width="16.75" style="1465" bestFit="1" customWidth="1"/>
    <col min="16137" max="16384" width="9" style="1465"/>
  </cols>
  <sheetData>
    <row r="1" spans="1:8">
      <c r="A1" s="1667" t="s">
        <v>2787</v>
      </c>
    </row>
    <row r="2" spans="1:8" ht="27.75" customHeight="1">
      <c r="A2" s="2063" t="s">
        <v>3392</v>
      </c>
      <c r="B2" s="1510"/>
      <c r="G2" s="1467"/>
      <c r="H2" s="1772" t="s">
        <v>1118</v>
      </c>
    </row>
    <row r="3" spans="1:8" ht="56.25" customHeight="1">
      <c r="A3" s="5055" t="s">
        <v>2950</v>
      </c>
      <c r="B3" s="5055"/>
      <c r="C3" s="5055"/>
      <c r="D3" s="5055"/>
      <c r="E3" s="5055"/>
      <c r="F3" s="5055"/>
      <c r="G3" s="5055"/>
      <c r="H3" s="5055"/>
    </row>
    <row r="4" spans="1:8" ht="15.75" customHeight="1">
      <c r="A4" s="5056"/>
      <c r="B4" s="5056"/>
      <c r="C4" s="5056"/>
      <c r="D4" s="5056"/>
      <c r="E4" s="1471"/>
      <c r="G4" s="1467"/>
      <c r="H4" s="1467"/>
    </row>
    <row r="5" spans="1:8" ht="15.75" customHeight="1">
      <c r="A5" s="5042"/>
      <c r="B5" s="5042"/>
      <c r="C5" s="5057"/>
      <c r="D5" s="5056"/>
      <c r="E5" s="1765"/>
    </row>
    <row r="6" spans="1:8" ht="17.25" customHeight="1">
      <c r="A6" s="5042"/>
      <c r="B6" s="5042"/>
      <c r="C6" s="5043" t="s">
        <v>922</v>
      </c>
      <c r="D6" s="5043"/>
      <c r="E6" s="5044" t="s">
        <v>551</v>
      </c>
      <c r="F6" s="5045"/>
      <c r="G6" s="5045"/>
      <c r="H6" s="5046"/>
    </row>
    <row r="7" spans="1:8" ht="17.25" customHeight="1">
      <c r="A7" s="5042"/>
      <c r="B7" s="5042"/>
      <c r="C7" s="5043"/>
      <c r="D7" s="5043"/>
      <c r="E7" s="5047"/>
      <c r="F7" s="5048"/>
      <c r="G7" s="5048"/>
      <c r="H7" s="5049"/>
    </row>
    <row r="8" spans="1:8" ht="17.25" customHeight="1">
      <c r="A8" s="5042"/>
      <c r="B8" s="5042"/>
      <c r="C8" s="5043"/>
      <c r="D8" s="5043"/>
      <c r="E8" s="5050"/>
      <c r="F8" s="5051"/>
      <c r="G8" s="5051"/>
      <c r="H8" s="5052"/>
    </row>
    <row r="9" spans="1:8" ht="17.25" customHeight="1">
      <c r="A9" s="1766"/>
      <c r="B9" s="1766"/>
      <c r="C9" s="1511"/>
      <c r="D9" s="1511"/>
      <c r="E9" s="1769"/>
      <c r="F9" s="1769"/>
      <c r="G9" s="1769"/>
    </row>
    <row r="10" spans="1:8" ht="15" customHeight="1">
      <c r="A10" s="1766"/>
      <c r="B10" s="1766"/>
      <c r="C10" s="5032" t="s">
        <v>2668</v>
      </c>
      <c r="D10" s="5033"/>
      <c r="E10" s="1767"/>
      <c r="F10" s="1768"/>
      <c r="G10" s="1768"/>
      <c r="H10" s="1470"/>
    </row>
    <row r="11" spans="1:8" ht="15" customHeight="1">
      <c r="A11" s="1766"/>
      <c r="B11" s="1766"/>
      <c r="C11" s="5034"/>
      <c r="D11" s="5035"/>
      <c r="E11" s="1487">
        <v>1</v>
      </c>
      <c r="F11" s="1475" t="s">
        <v>2656</v>
      </c>
      <c r="G11" s="1471"/>
      <c r="H11" s="1486"/>
    </row>
    <row r="12" spans="1:8" ht="15" customHeight="1">
      <c r="A12" s="1766"/>
      <c r="B12" s="1766"/>
      <c r="C12" s="5034"/>
      <c r="D12" s="5035"/>
      <c r="E12" s="1487">
        <v>2</v>
      </c>
      <c r="F12" s="1475" t="s">
        <v>2657</v>
      </c>
      <c r="G12" s="1471"/>
      <c r="H12" s="1486"/>
    </row>
    <row r="13" spans="1:8" ht="15" customHeight="1">
      <c r="A13" s="1766"/>
      <c r="B13" s="1766"/>
      <c r="C13" s="5034"/>
      <c r="D13" s="5035"/>
      <c r="E13" s="1487">
        <v>3</v>
      </c>
      <c r="F13" s="1475" t="s">
        <v>2658</v>
      </c>
      <c r="G13" s="1471"/>
      <c r="H13" s="1486"/>
    </row>
    <row r="14" spans="1:8" ht="15" customHeight="1">
      <c r="A14" s="1766"/>
      <c r="B14" s="1766"/>
      <c r="C14" s="5034"/>
      <c r="D14" s="5035"/>
      <c r="E14" s="1512">
        <v>4</v>
      </c>
      <c r="F14" s="1475" t="s">
        <v>2659</v>
      </c>
      <c r="G14" s="1471"/>
      <c r="H14" s="1486"/>
    </row>
    <row r="15" spans="1:8" ht="15" customHeight="1">
      <c r="A15" s="1766"/>
      <c r="B15" s="1766"/>
      <c r="C15" s="5034"/>
      <c r="D15" s="5035"/>
      <c r="E15" s="1512">
        <v>5</v>
      </c>
      <c r="F15" s="1475" t="s">
        <v>2660</v>
      </c>
      <c r="G15" s="1471"/>
      <c r="H15" s="1486"/>
    </row>
    <row r="16" spans="1:8" ht="15" customHeight="1">
      <c r="A16" s="1766"/>
      <c r="B16" s="1766"/>
      <c r="C16" s="5034"/>
      <c r="D16" s="5035"/>
      <c r="E16" s="1512">
        <v>6</v>
      </c>
      <c r="F16" s="1475" t="s">
        <v>2661</v>
      </c>
      <c r="G16" s="1471"/>
      <c r="H16" s="1486"/>
    </row>
    <row r="17" spans="1:8" ht="15" customHeight="1">
      <c r="A17" s="1766"/>
      <c r="B17" s="1766"/>
      <c r="C17" s="5034"/>
      <c r="D17" s="5035"/>
      <c r="E17" s="1512">
        <v>7</v>
      </c>
      <c r="F17" s="1475" t="s">
        <v>2662</v>
      </c>
      <c r="G17" s="1471"/>
      <c r="H17" s="1486"/>
    </row>
    <row r="18" spans="1:8" ht="15" customHeight="1">
      <c r="A18" s="1766"/>
      <c r="B18" s="1766"/>
      <c r="C18" s="5036"/>
      <c r="D18" s="5037"/>
      <c r="E18" s="1770"/>
      <c r="F18" s="1771"/>
      <c r="G18" s="1771"/>
      <c r="H18" s="1489"/>
    </row>
    <row r="19" spans="1:8" ht="15.75" customHeight="1"/>
    <row r="20" spans="1:8" ht="15.75" customHeight="1" thickBot="1">
      <c r="A20" s="1493"/>
      <c r="B20" s="1493"/>
      <c r="C20" s="1493"/>
      <c r="D20" s="1493"/>
      <c r="E20" s="1493"/>
      <c r="F20" s="1493"/>
      <c r="G20" s="1493"/>
      <c r="H20" s="1493"/>
    </row>
    <row r="21" spans="1:8" s="1493" customFormat="1" ht="24.75" customHeight="1">
      <c r="A21" s="1494"/>
      <c r="B21" s="1764" t="s">
        <v>552</v>
      </c>
      <c r="C21" s="5038" t="s">
        <v>2649</v>
      </c>
      <c r="D21" s="5038"/>
      <c r="E21" s="5038" t="s">
        <v>554</v>
      </c>
      <c r="F21" s="5039"/>
      <c r="G21" s="1513" t="s">
        <v>2669</v>
      </c>
      <c r="H21" s="1495" t="s">
        <v>820</v>
      </c>
    </row>
    <row r="22" spans="1:8" s="1493" customFormat="1" ht="17.25" customHeight="1">
      <c r="A22" s="1494">
        <v>1</v>
      </c>
      <c r="B22" s="1762"/>
      <c r="C22" s="5040"/>
      <c r="D22" s="5041"/>
      <c r="E22" s="5053"/>
      <c r="F22" s="5054"/>
      <c r="G22" s="1514"/>
      <c r="H22" s="1773"/>
    </row>
    <row r="23" spans="1:8" s="1493" customFormat="1" ht="17.25" customHeight="1">
      <c r="A23" s="1494">
        <v>2</v>
      </c>
      <c r="B23" s="1762"/>
      <c r="C23" s="5040"/>
      <c r="D23" s="5041"/>
      <c r="E23" s="5053"/>
      <c r="F23" s="5054"/>
      <c r="G23" s="1514"/>
      <c r="H23" s="1773"/>
    </row>
    <row r="24" spans="1:8" s="1493" customFormat="1" ht="17.25" customHeight="1">
      <c r="A24" s="1494">
        <v>3</v>
      </c>
      <c r="B24" s="1763"/>
      <c r="C24" s="5058"/>
      <c r="D24" s="5059"/>
      <c r="E24" s="5054"/>
      <c r="F24" s="5060"/>
      <c r="G24" s="1514"/>
      <c r="H24" s="1773"/>
    </row>
    <row r="25" spans="1:8" s="1493" customFormat="1" ht="17.25" customHeight="1">
      <c r="A25" s="1494">
        <v>4</v>
      </c>
      <c r="B25" s="1763"/>
      <c r="C25" s="5058"/>
      <c r="D25" s="5059"/>
      <c r="E25" s="5054"/>
      <c r="F25" s="5060"/>
      <c r="G25" s="1514"/>
      <c r="H25" s="1773"/>
    </row>
    <row r="26" spans="1:8" s="1493" customFormat="1" ht="17.25" customHeight="1">
      <c r="A26" s="1494">
        <v>5</v>
      </c>
      <c r="B26" s="1763"/>
      <c r="C26" s="5058"/>
      <c r="D26" s="5059"/>
      <c r="E26" s="5054"/>
      <c r="F26" s="5060"/>
      <c r="G26" s="1514"/>
      <c r="H26" s="1773"/>
    </row>
    <row r="27" spans="1:8" s="1493" customFormat="1" ht="17.25" customHeight="1">
      <c r="A27" s="1494">
        <v>6</v>
      </c>
      <c r="B27" s="1763"/>
      <c r="C27" s="5058"/>
      <c r="D27" s="5059"/>
      <c r="E27" s="5054"/>
      <c r="F27" s="5060"/>
      <c r="G27" s="1514"/>
      <c r="H27" s="1497"/>
    </row>
    <row r="28" spans="1:8" s="1493" customFormat="1" ht="17.25" customHeight="1">
      <c r="A28" s="1494">
        <v>7</v>
      </c>
      <c r="B28" s="1762"/>
      <c r="C28" s="5053"/>
      <c r="D28" s="5053"/>
      <c r="E28" s="5053"/>
      <c r="F28" s="5054"/>
      <c r="G28" s="1515"/>
      <c r="H28" s="1498"/>
    </row>
    <row r="29" spans="1:8" s="1493" customFormat="1" ht="17.25" customHeight="1">
      <c r="A29" s="1494">
        <v>8</v>
      </c>
      <c r="B29" s="1762"/>
      <c r="C29" s="5053"/>
      <c r="D29" s="5053"/>
      <c r="E29" s="5053"/>
      <c r="F29" s="5054"/>
      <c r="G29" s="1515"/>
      <c r="H29" s="1497"/>
    </row>
    <row r="30" spans="1:8" s="1493" customFormat="1" ht="17.25" customHeight="1">
      <c r="A30" s="1494">
        <v>9</v>
      </c>
      <c r="B30" s="1762"/>
      <c r="C30" s="5053"/>
      <c r="D30" s="5053"/>
      <c r="E30" s="5053"/>
      <c r="F30" s="5054"/>
      <c r="G30" s="1515"/>
      <c r="H30" s="1497"/>
    </row>
    <row r="31" spans="1:8" s="1493" customFormat="1" ht="17.25" customHeight="1">
      <c r="A31" s="1494">
        <v>10</v>
      </c>
      <c r="B31" s="1762"/>
      <c r="C31" s="5053"/>
      <c r="D31" s="5053"/>
      <c r="E31" s="5053"/>
      <c r="F31" s="5054"/>
      <c r="G31" s="1515"/>
      <c r="H31" s="1497"/>
    </row>
    <row r="32" spans="1:8" s="1493" customFormat="1" ht="17.25" customHeight="1">
      <c r="A32" s="1494">
        <v>11</v>
      </c>
      <c r="B32" s="1763"/>
      <c r="C32" s="5058"/>
      <c r="D32" s="5059"/>
      <c r="E32" s="5053"/>
      <c r="F32" s="5054"/>
      <c r="G32" s="1514"/>
      <c r="H32" s="1773"/>
    </row>
    <row r="33" spans="1:8" s="1493" customFormat="1" ht="17.25" customHeight="1">
      <c r="A33" s="1494">
        <v>12</v>
      </c>
      <c r="B33" s="1762"/>
      <c r="C33" s="5040"/>
      <c r="D33" s="5041"/>
      <c r="E33" s="5053"/>
      <c r="F33" s="5054"/>
      <c r="G33" s="1514"/>
      <c r="H33" s="1773"/>
    </row>
    <row r="34" spans="1:8" s="1493" customFormat="1" ht="17.25" customHeight="1">
      <c r="A34" s="1494">
        <v>13</v>
      </c>
      <c r="B34" s="1763"/>
      <c r="C34" s="5058"/>
      <c r="D34" s="5059"/>
      <c r="E34" s="5054"/>
      <c r="F34" s="5060"/>
      <c r="G34" s="1514"/>
      <c r="H34" s="1773"/>
    </row>
    <row r="35" spans="1:8" s="1493" customFormat="1" ht="17.25" customHeight="1">
      <c r="A35" s="1494">
        <v>14</v>
      </c>
      <c r="B35" s="1762"/>
      <c r="C35" s="5040"/>
      <c r="D35" s="5041"/>
      <c r="E35" s="5053"/>
      <c r="F35" s="5054"/>
      <c r="G35" s="1514"/>
      <c r="H35" s="1773"/>
    </row>
    <row r="36" spans="1:8" s="1493" customFormat="1" ht="17.25" customHeight="1">
      <c r="A36" s="1494">
        <v>15</v>
      </c>
      <c r="B36" s="1762"/>
      <c r="C36" s="5058"/>
      <c r="D36" s="5061"/>
      <c r="E36" s="5053"/>
      <c r="F36" s="5054"/>
      <c r="G36" s="1514"/>
      <c r="H36" s="1497"/>
    </row>
    <row r="37" spans="1:8" s="1493" customFormat="1" ht="17.25" customHeight="1">
      <c r="A37" s="1494">
        <v>16</v>
      </c>
      <c r="B37" s="1762"/>
      <c r="C37" s="5062"/>
      <c r="D37" s="5053"/>
      <c r="E37" s="5053"/>
      <c r="F37" s="5054"/>
      <c r="G37" s="1514"/>
      <c r="H37" s="1497"/>
    </row>
    <row r="38" spans="1:8" s="1493" customFormat="1" ht="17.25" customHeight="1">
      <c r="A38" s="1494">
        <v>17</v>
      </c>
      <c r="B38" s="1762"/>
      <c r="C38" s="5053"/>
      <c r="D38" s="5053"/>
      <c r="E38" s="5053"/>
      <c r="F38" s="5054"/>
      <c r="G38" s="1514"/>
      <c r="H38" s="1497"/>
    </row>
    <row r="39" spans="1:8" s="1493" customFormat="1" ht="17.25" customHeight="1">
      <c r="A39" s="1494">
        <v>18</v>
      </c>
      <c r="B39" s="1762"/>
      <c r="C39" s="5053"/>
      <c r="D39" s="5053"/>
      <c r="E39" s="5053"/>
      <c r="F39" s="5054"/>
      <c r="G39" s="1514"/>
      <c r="H39" s="1497"/>
    </row>
    <row r="40" spans="1:8" s="1493" customFormat="1" ht="17.25" customHeight="1">
      <c r="A40" s="1494">
        <v>19</v>
      </c>
      <c r="B40" s="1762"/>
      <c r="C40" s="5053"/>
      <c r="D40" s="5053"/>
      <c r="E40" s="5053"/>
      <c r="F40" s="5054"/>
      <c r="G40" s="1514"/>
      <c r="H40" s="1497"/>
    </row>
    <row r="41" spans="1:8" s="1493" customFormat="1" ht="17.25" customHeight="1" thickBot="1">
      <c r="A41" s="1494">
        <v>20</v>
      </c>
      <c r="B41" s="1762"/>
      <c r="C41" s="5053"/>
      <c r="D41" s="5053"/>
      <c r="E41" s="5053"/>
      <c r="F41" s="5054"/>
      <c r="G41" s="1516"/>
      <c r="H41" s="1497"/>
    </row>
    <row r="42" spans="1:8" ht="39.75" customHeight="1">
      <c r="A42" s="5063" t="s">
        <v>2670</v>
      </c>
      <c r="B42" s="5064"/>
      <c r="C42" s="5064"/>
      <c r="D42" s="5064"/>
      <c r="E42" s="5064"/>
      <c r="F42" s="5064"/>
      <c r="G42" s="5064"/>
      <c r="H42" s="5064"/>
    </row>
    <row r="43" spans="1:8" ht="39.75" customHeight="1">
      <c r="A43" s="5064"/>
      <c r="B43" s="5064"/>
      <c r="C43" s="5064"/>
      <c r="D43" s="5064"/>
      <c r="E43" s="5064"/>
      <c r="F43" s="5064"/>
      <c r="G43" s="5064"/>
      <c r="H43" s="5064"/>
    </row>
  </sheetData>
  <mergeCells count="54">
    <mergeCell ref="C38:D38"/>
    <mergeCell ref="E38:F38"/>
    <mergeCell ref="A42:H43"/>
    <mergeCell ref="C39:D39"/>
    <mergeCell ref="E39:F39"/>
    <mergeCell ref="C40:D40"/>
    <mergeCell ref="E40:F40"/>
    <mergeCell ref="C41:D41"/>
    <mergeCell ref="E41:F41"/>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6:D26"/>
    <mergeCell ref="E26:F26"/>
    <mergeCell ref="C27:D27"/>
    <mergeCell ref="E27:F27"/>
    <mergeCell ref="C28:D28"/>
    <mergeCell ref="E28:F28"/>
    <mergeCell ref="C24:D24"/>
    <mergeCell ref="E24:F24"/>
    <mergeCell ref="C25:D25"/>
    <mergeCell ref="E25:F25"/>
    <mergeCell ref="C23:D23"/>
    <mergeCell ref="E23:F23"/>
    <mergeCell ref="A3:H3"/>
    <mergeCell ref="A4:B4"/>
    <mergeCell ref="C4:D4"/>
    <mergeCell ref="A5:B5"/>
    <mergeCell ref="C5:D5"/>
    <mergeCell ref="C10:D18"/>
    <mergeCell ref="C21:D21"/>
    <mergeCell ref="E21:F21"/>
    <mergeCell ref="C22:D22"/>
    <mergeCell ref="A6:B6"/>
    <mergeCell ref="C6:D8"/>
    <mergeCell ref="E6:H8"/>
    <mergeCell ref="A7:B7"/>
    <mergeCell ref="A8:B8"/>
    <mergeCell ref="E22:F22"/>
  </mergeCells>
  <phoneticPr fontId="6"/>
  <hyperlinks>
    <hyperlink ref="A1" location="目次!A1" display="目次へ"/>
  </hyperlink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43"/>
  <sheetViews>
    <sheetView showGridLines="0" view="pageBreakPreview" zoomScaleNormal="100" zoomScaleSheetLayoutView="100" workbookViewId="0">
      <selection activeCell="C4" sqref="C4:D4"/>
    </sheetView>
  </sheetViews>
  <sheetFormatPr defaultRowHeight="13.5"/>
  <cols>
    <col min="1" max="1" width="3.125" style="1465" customWidth="1"/>
    <col min="2" max="2" width="15.375" style="1465" customWidth="1"/>
    <col min="3" max="4" width="8.5" style="1465" customWidth="1"/>
    <col min="5" max="6" width="8.625" style="1465" customWidth="1"/>
    <col min="7" max="7" width="16.375" style="1465" customWidth="1"/>
    <col min="8" max="8" width="16.75" style="1465" bestFit="1" customWidth="1"/>
    <col min="9" max="256" width="9" style="1465"/>
    <col min="257" max="257" width="3.125" style="1465" customWidth="1"/>
    <col min="258" max="258" width="15.375" style="1465" customWidth="1"/>
    <col min="259" max="260" width="8.5" style="1465" customWidth="1"/>
    <col min="261" max="262" width="8.625" style="1465" customWidth="1"/>
    <col min="263" max="263" width="16.375" style="1465" customWidth="1"/>
    <col min="264" max="264" width="16.75" style="1465" bestFit="1" customWidth="1"/>
    <col min="265" max="512" width="9" style="1465"/>
    <col min="513" max="513" width="3.125" style="1465" customWidth="1"/>
    <col min="514" max="514" width="15.375" style="1465" customWidth="1"/>
    <col min="515" max="516" width="8.5" style="1465" customWidth="1"/>
    <col min="517" max="518" width="8.625" style="1465" customWidth="1"/>
    <col min="519" max="519" width="16.375" style="1465" customWidth="1"/>
    <col min="520" max="520" width="16.75" style="1465" bestFit="1" customWidth="1"/>
    <col min="521" max="768" width="9" style="1465"/>
    <col min="769" max="769" width="3.125" style="1465" customWidth="1"/>
    <col min="770" max="770" width="15.375" style="1465" customWidth="1"/>
    <col min="771" max="772" width="8.5" style="1465" customWidth="1"/>
    <col min="773" max="774" width="8.625" style="1465" customWidth="1"/>
    <col min="775" max="775" width="16.375" style="1465" customWidth="1"/>
    <col min="776" max="776" width="16.75" style="1465" bestFit="1" customWidth="1"/>
    <col min="777" max="1024" width="9" style="1465"/>
    <col min="1025" max="1025" width="3.125" style="1465" customWidth="1"/>
    <col min="1026" max="1026" width="15.375" style="1465" customWidth="1"/>
    <col min="1027" max="1028" width="8.5" style="1465" customWidth="1"/>
    <col min="1029" max="1030" width="8.625" style="1465" customWidth="1"/>
    <col min="1031" max="1031" width="16.375" style="1465" customWidth="1"/>
    <col min="1032" max="1032" width="16.75" style="1465" bestFit="1" customWidth="1"/>
    <col min="1033" max="1280" width="9" style="1465"/>
    <col min="1281" max="1281" width="3.125" style="1465" customWidth="1"/>
    <col min="1282" max="1282" width="15.375" style="1465" customWidth="1"/>
    <col min="1283" max="1284" width="8.5" style="1465" customWidth="1"/>
    <col min="1285" max="1286" width="8.625" style="1465" customWidth="1"/>
    <col min="1287" max="1287" width="16.375" style="1465" customWidth="1"/>
    <col min="1288" max="1288" width="16.75" style="1465" bestFit="1" customWidth="1"/>
    <col min="1289" max="1536" width="9" style="1465"/>
    <col min="1537" max="1537" width="3.125" style="1465" customWidth="1"/>
    <col min="1538" max="1538" width="15.375" style="1465" customWidth="1"/>
    <col min="1539" max="1540" width="8.5" style="1465" customWidth="1"/>
    <col min="1541" max="1542" width="8.625" style="1465" customWidth="1"/>
    <col min="1543" max="1543" width="16.375" style="1465" customWidth="1"/>
    <col min="1544" max="1544" width="16.75" style="1465" bestFit="1" customWidth="1"/>
    <col min="1545" max="1792" width="9" style="1465"/>
    <col min="1793" max="1793" width="3.125" style="1465" customWidth="1"/>
    <col min="1794" max="1794" width="15.375" style="1465" customWidth="1"/>
    <col min="1795" max="1796" width="8.5" style="1465" customWidth="1"/>
    <col min="1797" max="1798" width="8.625" style="1465" customWidth="1"/>
    <col min="1799" max="1799" width="16.375" style="1465" customWidth="1"/>
    <col min="1800" max="1800" width="16.75" style="1465" bestFit="1" customWidth="1"/>
    <col min="1801" max="2048" width="9" style="1465"/>
    <col min="2049" max="2049" width="3.125" style="1465" customWidth="1"/>
    <col min="2050" max="2050" width="15.375" style="1465" customWidth="1"/>
    <col min="2051" max="2052" width="8.5" style="1465" customWidth="1"/>
    <col min="2053" max="2054" width="8.625" style="1465" customWidth="1"/>
    <col min="2055" max="2055" width="16.375" style="1465" customWidth="1"/>
    <col min="2056" max="2056" width="16.75" style="1465" bestFit="1" customWidth="1"/>
    <col min="2057" max="2304" width="9" style="1465"/>
    <col min="2305" max="2305" width="3.125" style="1465" customWidth="1"/>
    <col min="2306" max="2306" width="15.375" style="1465" customWidth="1"/>
    <col min="2307" max="2308" width="8.5" style="1465" customWidth="1"/>
    <col min="2309" max="2310" width="8.625" style="1465" customWidth="1"/>
    <col min="2311" max="2311" width="16.375" style="1465" customWidth="1"/>
    <col min="2312" max="2312" width="16.75" style="1465" bestFit="1" customWidth="1"/>
    <col min="2313" max="2560" width="9" style="1465"/>
    <col min="2561" max="2561" width="3.125" style="1465" customWidth="1"/>
    <col min="2562" max="2562" width="15.375" style="1465" customWidth="1"/>
    <col min="2563" max="2564" width="8.5" style="1465" customWidth="1"/>
    <col min="2565" max="2566" width="8.625" style="1465" customWidth="1"/>
    <col min="2567" max="2567" width="16.375" style="1465" customWidth="1"/>
    <col min="2568" max="2568" width="16.75" style="1465" bestFit="1" customWidth="1"/>
    <col min="2569" max="2816" width="9" style="1465"/>
    <col min="2817" max="2817" width="3.125" style="1465" customWidth="1"/>
    <col min="2818" max="2818" width="15.375" style="1465" customWidth="1"/>
    <col min="2819" max="2820" width="8.5" style="1465" customWidth="1"/>
    <col min="2821" max="2822" width="8.625" style="1465" customWidth="1"/>
    <col min="2823" max="2823" width="16.375" style="1465" customWidth="1"/>
    <col min="2824" max="2824" width="16.75" style="1465" bestFit="1" customWidth="1"/>
    <col min="2825" max="3072" width="9" style="1465"/>
    <col min="3073" max="3073" width="3.125" style="1465" customWidth="1"/>
    <col min="3074" max="3074" width="15.375" style="1465" customWidth="1"/>
    <col min="3075" max="3076" width="8.5" style="1465" customWidth="1"/>
    <col min="3077" max="3078" width="8.625" style="1465" customWidth="1"/>
    <col min="3079" max="3079" width="16.375" style="1465" customWidth="1"/>
    <col min="3080" max="3080" width="16.75" style="1465" bestFit="1" customWidth="1"/>
    <col min="3081" max="3328" width="9" style="1465"/>
    <col min="3329" max="3329" width="3.125" style="1465" customWidth="1"/>
    <col min="3330" max="3330" width="15.375" style="1465" customWidth="1"/>
    <col min="3331" max="3332" width="8.5" style="1465" customWidth="1"/>
    <col min="3333" max="3334" width="8.625" style="1465" customWidth="1"/>
    <col min="3335" max="3335" width="16.375" style="1465" customWidth="1"/>
    <col min="3336" max="3336" width="16.75" style="1465" bestFit="1" customWidth="1"/>
    <col min="3337" max="3584" width="9" style="1465"/>
    <col min="3585" max="3585" width="3.125" style="1465" customWidth="1"/>
    <col min="3586" max="3586" width="15.375" style="1465" customWidth="1"/>
    <col min="3587" max="3588" width="8.5" style="1465" customWidth="1"/>
    <col min="3589" max="3590" width="8.625" style="1465" customWidth="1"/>
    <col min="3591" max="3591" width="16.375" style="1465" customWidth="1"/>
    <col min="3592" max="3592" width="16.75" style="1465" bestFit="1" customWidth="1"/>
    <col min="3593" max="3840" width="9" style="1465"/>
    <col min="3841" max="3841" width="3.125" style="1465" customWidth="1"/>
    <col min="3842" max="3842" width="15.375" style="1465" customWidth="1"/>
    <col min="3843" max="3844" width="8.5" style="1465" customWidth="1"/>
    <col min="3845" max="3846" width="8.625" style="1465" customWidth="1"/>
    <col min="3847" max="3847" width="16.375" style="1465" customWidth="1"/>
    <col min="3848" max="3848" width="16.75" style="1465" bestFit="1" customWidth="1"/>
    <col min="3849" max="4096" width="9" style="1465"/>
    <col min="4097" max="4097" width="3.125" style="1465" customWidth="1"/>
    <col min="4098" max="4098" width="15.375" style="1465" customWidth="1"/>
    <col min="4099" max="4100" width="8.5" style="1465" customWidth="1"/>
    <col min="4101" max="4102" width="8.625" style="1465" customWidth="1"/>
    <col min="4103" max="4103" width="16.375" style="1465" customWidth="1"/>
    <col min="4104" max="4104" width="16.75" style="1465" bestFit="1" customWidth="1"/>
    <col min="4105" max="4352" width="9" style="1465"/>
    <col min="4353" max="4353" width="3.125" style="1465" customWidth="1"/>
    <col min="4354" max="4354" width="15.375" style="1465" customWidth="1"/>
    <col min="4355" max="4356" width="8.5" style="1465" customWidth="1"/>
    <col min="4357" max="4358" width="8.625" style="1465" customWidth="1"/>
    <col min="4359" max="4359" width="16.375" style="1465" customWidth="1"/>
    <col min="4360" max="4360" width="16.75" style="1465" bestFit="1" customWidth="1"/>
    <col min="4361" max="4608" width="9" style="1465"/>
    <col min="4609" max="4609" width="3.125" style="1465" customWidth="1"/>
    <col min="4610" max="4610" width="15.375" style="1465" customWidth="1"/>
    <col min="4611" max="4612" width="8.5" style="1465" customWidth="1"/>
    <col min="4613" max="4614" width="8.625" style="1465" customWidth="1"/>
    <col min="4615" max="4615" width="16.375" style="1465" customWidth="1"/>
    <col min="4616" max="4616" width="16.75" style="1465" bestFit="1" customWidth="1"/>
    <col min="4617" max="4864" width="9" style="1465"/>
    <col min="4865" max="4865" width="3.125" style="1465" customWidth="1"/>
    <col min="4866" max="4866" width="15.375" style="1465" customWidth="1"/>
    <col min="4867" max="4868" width="8.5" style="1465" customWidth="1"/>
    <col min="4869" max="4870" width="8.625" style="1465" customWidth="1"/>
    <col min="4871" max="4871" width="16.375" style="1465" customWidth="1"/>
    <col min="4872" max="4872" width="16.75" style="1465" bestFit="1" customWidth="1"/>
    <col min="4873" max="5120" width="9" style="1465"/>
    <col min="5121" max="5121" width="3.125" style="1465" customWidth="1"/>
    <col min="5122" max="5122" width="15.375" style="1465" customWidth="1"/>
    <col min="5123" max="5124" width="8.5" style="1465" customWidth="1"/>
    <col min="5125" max="5126" width="8.625" style="1465" customWidth="1"/>
    <col min="5127" max="5127" width="16.375" style="1465" customWidth="1"/>
    <col min="5128" max="5128" width="16.75" style="1465" bestFit="1" customWidth="1"/>
    <col min="5129" max="5376" width="9" style="1465"/>
    <col min="5377" max="5377" width="3.125" style="1465" customWidth="1"/>
    <col min="5378" max="5378" width="15.375" style="1465" customWidth="1"/>
    <col min="5379" max="5380" width="8.5" style="1465" customWidth="1"/>
    <col min="5381" max="5382" width="8.625" style="1465" customWidth="1"/>
    <col min="5383" max="5383" width="16.375" style="1465" customWidth="1"/>
    <col min="5384" max="5384" width="16.75" style="1465" bestFit="1" customWidth="1"/>
    <col min="5385" max="5632" width="9" style="1465"/>
    <col min="5633" max="5633" width="3.125" style="1465" customWidth="1"/>
    <col min="5634" max="5634" width="15.375" style="1465" customWidth="1"/>
    <col min="5635" max="5636" width="8.5" style="1465" customWidth="1"/>
    <col min="5637" max="5638" width="8.625" style="1465" customWidth="1"/>
    <col min="5639" max="5639" width="16.375" style="1465" customWidth="1"/>
    <col min="5640" max="5640" width="16.75" style="1465" bestFit="1" customWidth="1"/>
    <col min="5641" max="5888" width="9" style="1465"/>
    <col min="5889" max="5889" width="3.125" style="1465" customWidth="1"/>
    <col min="5890" max="5890" width="15.375" style="1465" customWidth="1"/>
    <col min="5891" max="5892" width="8.5" style="1465" customWidth="1"/>
    <col min="5893" max="5894" width="8.625" style="1465" customWidth="1"/>
    <col min="5895" max="5895" width="16.375" style="1465" customWidth="1"/>
    <col min="5896" max="5896" width="16.75" style="1465" bestFit="1" customWidth="1"/>
    <col min="5897" max="6144" width="9" style="1465"/>
    <col min="6145" max="6145" width="3.125" style="1465" customWidth="1"/>
    <col min="6146" max="6146" width="15.375" style="1465" customWidth="1"/>
    <col min="6147" max="6148" width="8.5" style="1465" customWidth="1"/>
    <col min="6149" max="6150" width="8.625" style="1465" customWidth="1"/>
    <col min="6151" max="6151" width="16.375" style="1465" customWidth="1"/>
    <col min="6152" max="6152" width="16.75" style="1465" bestFit="1" customWidth="1"/>
    <col min="6153" max="6400" width="9" style="1465"/>
    <col min="6401" max="6401" width="3.125" style="1465" customWidth="1"/>
    <col min="6402" max="6402" width="15.375" style="1465" customWidth="1"/>
    <col min="6403" max="6404" width="8.5" style="1465" customWidth="1"/>
    <col min="6405" max="6406" width="8.625" style="1465" customWidth="1"/>
    <col min="6407" max="6407" width="16.375" style="1465" customWidth="1"/>
    <col min="6408" max="6408" width="16.75" style="1465" bestFit="1" customWidth="1"/>
    <col min="6409" max="6656" width="9" style="1465"/>
    <col min="6657" max="6657" width="3.125" style="1465" customWidth="1"/>
    <col min="6658" max="6658" width="15.375" style="1465" customWidth="1"/>
    <col min="6659" max="6660" width="8.5" style="1465" customWidth="1"/>
    <col min="6661" max="6662" width="8.625" style="1465" customWidth="1"/>
    <col min="6663" max="6663" width="16.375" style="1465" customWidth="1"/>
    <col min="6664" max="6664" width="16.75" style="1465" bestFit="1" customWidth="1"/>
    <col min="6665" max="6912" width="9" style="1465"/>
    <col min="6913" max="6913" width="3.125" style="1465" customWidth="1"/>
    <col min="6914" max="6914" width="15.375" style="1465" customWidth="1"/>
    <col min="6915" max="6916" width="8.5" style="1465" customWidth="1"/>
    <col min="6917" max="6918" width="8.625" style="1465" customWidth="1"/>
    <col min="6919" max="6919" width="16.375" style="1465" customWidth="1"/>
    <col min="6920" max="6920" width="16.75" style="1465" bestFit="1" customWidth="1"/>
    <col min="6921" max="7168" width="9" style="1465"/>
    <col min="7169" max="7169" width="3.125" style="1465" customWidth="1"/>
    <col min="7170" max="7170" width="15.375" style="1465" customWidth="1"/>
    <col min="7171" max="7172" width="8.5" style="1465" customWidth="1"/>
    <col min="7173" max="7174" width="8.625" style="1465" customWidth="1"/>
    <col min="7175" max="7175" width="16.375" style="1465" customWidth="1"/>
    <col min="7176" max="7176" width="16.75" style="1465" bestFit="1" customWidth="1"/>
    <col min="7177" max="7424" width="9" style="1465"/>
    <col min="7425" max="7425" width="3.125" style="1465" customWidth="1"/>
    <col min="7426" max="7426" width="15.375" style="1465" customWidth="1"/>
    <col min="7427" max="7428" width="8.5" style="1465" customWidth="1"/>
    <col min="7429" max="7430" width="8.625" style="1465" customWidth="1"/>
    <col min="7431" max="7431" width="16.375" style="1465" customWidth="1"/>
    <col min="7432" max="7432" width="16.75" style="1465" bestFit="1" customWidth="1"/>
    <col min="7433" max="7680" width="9" style="1465"/>
    <col min="7681" max="7681" width="3.125" style="1465" customWidth="1"/>
    <col min="7682" max="7682" width="15.375" style="1465" customWidth="1"/>
    <col min="7683" max="7684" width="8.5" style="1465" customWidth="1"/>
    <col min="7685" max="7686" width="8.625" style="1465" customWidth="1"/>
    <col min="7687" max="7687" width="16.375" style="1465" customWidth="1"/>
    <col min="7688" max="7688" width="16.75" style="1465" bestFit="1" customWidth="1"/>
    <col min="7689" max="7936" width="9" style="1465"/>
    <col min="7937" max="7937" width="3.125" style="1465" customWidth="1"/>
    <col min="7938" max="7938" width="15.375" style="1465" customWidth="1"/>
    <col min="7939" max="7940" width="8.5" style="1465" customWidth="1"/>
    <col min="7941" max="7942" width="8.625" style="1465" customWidth="1"/>
    <col min="7943" max="7943" width="16.375" style="1465" customWidth="1"/>
    <col min="7944" max="7944" width="16.75" style="1465" bestFit="1" customWidth="1"/>
    <col min="7945" max="8192" width="9" style="1465"/>
    <col min="8193" max="8193" width="3.125" style="1465" customWidth="1"/>
    <col min="8194" max="8194" width="15.375" style="1465" customWidth="1"/>
    <col min="8195" max="8196" width="8.5" style="1465" customWidth="1"/>
    <col min="8197" max="8198" width="8.625" style="1465" customWidth="1"/>
    <col min="8199" max="8199" width="16.375" style="1465" customWidth="1"/>
    <col min="8200" max="8200" width="16.75" style="1465" bestFit="1" customWidth="1"/>
    <col min="8201" max="8448" width="9" style="1465"/>
    <col min="8449" max="8449" width="3.125" style="1465" customWidth="1"/>
    <col min="8450" max="8450" width="15.375" style="1465" customWidth="1"/>
    <col min="8451" max="8452" width="8.5" style="1465" customWidth="1"/>
    <col min="8453" max="8454" width="8.625" style="1465" customWidth="1"/>
    <col min="8455" max="8455" width="16.375" style="1465" customWidth="1"/>
    <col min="8456" max="8456" width="16.75" style="1465" bestFit="1" customWidth="1"/>
    <col min="8457" max="8704" width="9" style="1465"/>
    <col min="8705" max="8705" width="3.125" style="1465" customWidth="1"/>
    <col min="8706" max="8706" width="15.375" style="1465" customWidth="1"/>
    <col min="8707" max="8708" width="8.5" style="1465" customWidth="1"/>
    <col min="8709" max="8710" width="8.625" style="1465" customWidth="1"/>
    <col min="8711" max="8711" width="16.375" style="1465" customWidth="1"/>
    <col min="8712" max="8712" width="16.75" style="1465" bestFit="1" customWidth="1"/>
    <col min="8713" max="8960" width="9" style="1465"/>
    <col min="8961" max="8961" width="3.125" style="1465" customWidth="1"/>
    <col min="8962" max="8962" width="15.375" style="1465" customWidth="1"/>
    <col min="8963" max="8964" width="8.5" style="1465" customWidth="1"/>
    <col min="8965" max="8966" width="8.625" style="1465" customWidth="1"/>
    <col min="8967" max="8967" width="16.375" style="1465" customWidth="1"/>
    <col min="8968" max="8968" width="16.75" style="1465" bestFit="1" customWidth="1"/>
    <col min="8969" max="9216" width="9" style="1465"/>
    <col min="9217" max="9217" width="3.125" style="1465" customWidth="1"/>
    <col min="9218" max="9218" width="15.375" style="1465" customWidth="1"/>
    <col min="9219" max="9220" width="8.5" style="1465" customWidth="1"/>
    <col min="9221" max="9222" width="8.625" style="1465" customWidth="1"/>
    <col min="9223" max="9223" width="16.375" style="1465" customWidth="1"/>
    <col min="9224" max="9224" width="16.75" style="1465" bestFit="1" customWidth="1"/>
    <col min="9225" max="9472" width="9" style="1465"/>
    <col min="9473" max="9473" width="3.125" style="1465" customWidth="1"/>
    <col min="9474" max="9474" width="15.375" style="1465" customWidth="1"/>
    <col min="9475" max="9476" width="8.5" style="1465" customWidth="1"/>
    <col min="9477" max="9478" width="8.625" style="1465" customWidth="1"/>
    <col min="9479" max="9479" width="16.375" style="1465" customWidth="1"/>
    <col min="9480" max="9480" width="16.75" style="1465" bestFit="1" customWidth="1"/>
    <col min="9481" max="9728" width="9" style="1465"/>
    <col min="9729" max="9729" width="3.125" style="1465" customWidth="1"/>
    <col min="9730" max="9730" width="15.375" style="1465" customWidth="1"/>
    <col min="9731" max="9732" width="8.5" style="1465" customWidth="1"/>
    <col min="9733" max="9734" width="8.625" style="1465" customWidth="1"/>
    <col min="9735" max="9735" width="16.375" style="1465" customWidth="1"/>
    <col min="9736" max="9736" width="16.75" style="1465" bestFit="1" customWidth="1"/>
    <col min="9737" max="9984" width="9" style="1465"/>
    <col min="9985" max="9985" width="3.125" style="1465" customWidth="1"/>
    <col min="9986" max="9986" width="15.375" style="1465" customWidth="1"/>
    <col min="9987" max="9988" width="8.5" style="1465" customWidth="1"/>
    <col min="9989" max="9990" width="8.625" style="1465" customWidth="1"/>
    <col min="9991" max="9991" width="16.375" style="1465" customWidth="1"/>
    <col min="9992" max="9992" width="16.75" style="1465" bestFit="1" customWidth="1"/>
    <col min="9993" max="10240" width="9" style="1465"/>
    <col min="10241" max="10241" width="3.125" style="1465" customWidth="1"/>
    <col min="10242" max="10242" width="15.375" style="1465" customWidth="1"/>
    <col min="10243" max="10244" width="8.5" style="1465" customWidth="1"/>
    <col min="10245" max="10246" width="8.625" style="1465" customWidth="1"/>
    <col min="10247" max="10247" width="16.375" style="1465" customWidth="1"/>
    <col min="10248" max="10248" width="16.75" style="1465" bestFit="1" customWidth="1"/>
    <col min="10249" max="10496" width="9" style="1465"/>
    <col min="10497" max="10497" width="3.125" style="1465" customWidth="1"/>
    <col min="10498" max="10498" width="15.375" style="1465" customWidth="1"/>
    <col min="10499" max="10500" width="8.5" style="1465" customWidth="1"/>
    <col min="10501" max="10502" width="8.625" style="1465" customWidth="1"/>
    <col min="10503" max="10503" width="16.375" style="1465" customWidth="1"/>
    <col min="10504" max="10504" width="16.75" style="1465" bestFit="1" customWidth="1"/>
    <col min="10505" max="10752" width="9" style="1465"/>
    <col min="10753" max="10753" width="3.125" style="1465" customWidth="1"/>
    <col min="10754" max="10754" width="15.375" style="1465" customWidth="1"/>
    <col min="10755" max="10756" width="8.5" style="1465" customWidth="1"/>
    <col min="10757" max="10758" width="8.625" style="1465" customWidth="1"/>
    <col min="10759" max="10759" width="16.375" style="1465" customWidth="1"/>
    <col min="10760" max="10760" width="16.75" style="1465" bestFit="1" customWidth="1"/>
    <col min="10761" max="11008" width="9" style="1465"/>
    <col min="11009" max="11009" width="3.125" style="1465" customWidth="1"/>
    <col min="11010" max="11010" width="15.375" style="1465" customWidth="1"/>
    <col min="11011" max="11012" width="8.5" style="1465" customWidth="1"/>
    <col min="11013" max="11014" width="8.625" style="1465" customWidth="1"/>
    <col min="11015" max="11015" width="16.375" style="1465" customWidth="1"/>
    <col min="11016" max="11016" width="16.75" style="1465" bestFit="1" customWidth="1"/>
    <col min="11017" max="11264" width="9" style="1465"/>
    <col min="11265" max="11265" width="3.125" style="1465" customWidth="1"/>
    <col min="11266" max="11266" width="15.375" style="1465" customWidth="1"/>
    <col min="11267" max="11268" width="8.5" style="1465" customWidth="1"/>
    <col min="11269" max="11270" width="8.625" style="1465" customWidth="1"/>
    <col min="11271" max="11271" width="16.375" style="1465" customWidth="1"/>
    <col min="11272" max="11272" width="16.75" style="1465" bestFit="1" customWidth="1"/>
    <col min="11273" max="11520" width="9" style="1465"/>
    <col min="11521" max="11521" width="3.125" style="1465" customWidth="1"/>
    <col min="11522" max="11522" width="15.375" style="1465" customWidth="1"/>
    <col min="11523" max="11524" width="8.5" style="1465" customWidth="1"/>
    <col min="11525" max="11526" width="8.625" style="1465" customWidth="1"/>
    <col min="11527" max="11527" width="16.375" style="1465" customWidth="1"/>
    <col min="11528" max="11528" width="16.75" style="1465" bestFit="1" customWidth="1"/>
    <col min="11529" max="11776" width="9" style="1465"/>
    <col min="11777" max="11777" width="3.125" style="1465" customWidth="1"/>
    <col min="11778" max="11778" width="15.375" style="1465" customWidth="1"/>
    <col min="11779" max="11780" width="8.5" style="1465" customWidth="1"/>
    <col min="11781" max="11782" width="8.625" style="1465" customWidth="1"/>
    <col min="11783" max="11783" width="16.375" style="1465" customWidth="1"/>
    <col min="11784" max="11784" width="16.75" style="1465" bestFit="1" customWidth="1"/>
    <col min="11785" max="12032" width="9" style="1465"/>
    <col min="12033" max="12033" width="3.125" style="1465" customWidth="1"/>
    <col min="12034" max="12034" width="15.375" style="1465" customWidth="1"/>
    <col min="12035" max="12036" width="8.5" style="1465" customWidth="1"/>
    <col min="12037" max="12038" width="8.625" style="1465" customWidth="1"/>
    <col min="12039" max="12039" width="16.375" style="1465" customWidth="1"/>
    <col min="12040" max="12040" width="16.75" style="1465" bestFit="1" customWidth="1"/>
    <col min="12041" max="12288" width="9" style="1465"/>
    <col min="12289" max="12289" width="3.125" style="1465" customWidth="1"/>
    <col min="12290" max="12290" width="15.375" style="1465" customWidth="1"/>
    <col min="12291" max="12292" width="8.5" style="1465" customWidth="1"/>
    <col min="12293" max="12294" width="8.625" style="1465" customWidth="1"/>
    <col min="12295" max="12295" width="16.375" style="1465" customWidth="1"/>
    <col min="12296" max="12296" width="16.75" style="1465" bestFit="1" customWidth="1"/>
    <col min="12297" max="12544" width="9" style="1465"/>
    <col min="12545" max="12545" width="3.125" style="1465" customWidth="1"/>
    <col min="12546" max="12546" width="15.375" style="1465" customWidth="1"/>
    <col min="12547" max="12548" width="8.5" style="1465" customWidth="1"/>
    <col min="12549" max="12550" width="8.625" style="1465" customWidth="1"/>
    <col min="12551" max="12551" width="16.375" style="1465" customWidth="1"/>
    <col min="12552" max="12552" width="16.75" style="1465" bestFit="1" customWidth="1"/>
    <col min="12553" max="12800" width="9" style="1465"/>
    <col min="12801" max="12801" width="3.125" style="1465" customWidth="1"/>
    <col min="12802" max="12802" width="15.375" style="1465" customWidth="1"/>
    <col min="12803" max="12804" width="8.5" style="1465" customWidth="1"/>
    <col min="12805" max="12806" width="8.625" style="1465" customWidth="1"/>
    <col min="12807" max="12807" width="16.375" style="1465" customWidth="1"/>
    <col min="12808" max="12808" width="16.75" style="1465" bestFit="1" customWidth="1"/>
    <col min="12809" max="13056" width="9" style="1465"/>
    <col min="13057" max="13057" width="3.125" style="1465" customWidth="1"/>
    <col min="13058" max="13058" width="15.375" style="1465" customWidth="1"/>
    <col min="13059" max="13060" width="8.5" style="1465" customWidth="1"/>
    <col min="13061" max="13062" width="8.625" style="1465" customWidth="1"/>
    <col min="13063" max="13063" width="16.375" style="1465" customWidth="1"/>
    <col min="13064" max="13064" width="16.75" style="1465" bestFit="1" customWidth="1"/>
    <col min="13065" max="13312" width="9" style="1465"/>
    <col min="13313" max="13313" width="3.125" style="1465" customWidth="1"/>
    <col min="13314" max="13314" width="15.375" style="1465" customWidth="1"/>
    <col min="13315" max="13316" width="8.5" style="1465" customWidth="1"/>
    <col min="13317" max="13318" width="8.625" style="1465" customWidth="1"/>
    <col min="13319" max="13319" width="16.375" style="1465" customWidth="1"/>
    <col min="13320" max="13320" width="16.75" style="1465" bestFit="1" customWidth="1"/>
    <col min="13321" max="13568" width="9" style="1465"/>
    <col min="13569" max="13569" width="3.125" style="1465" customWidth="1"/>
    <col min="13570" max="13570" width="15.375" style="1465" customWidth="1"/>
    <col min="13571" max="13572" width="8.5" style="1465" customWidth="1"/>
    <col min="13573" max="13574" width="8.625" style="1465" customWidth="1"/>
    <col min="13575" max="13575" width="16.375" style="1465" customWidth="1"/>
    <col min="13576" max="13576" width="16.75" style="1465" bestFit="1" customWidth="1"/>
    <col min="13577" max="13824" width="9" style="1465"/>
    <col min="13825" max="13825" width="3.125" style="1465" customWidth="1"/>
    <col min="13826" max="13826" width="15.375" style="1465" customWidth="1"/>
    <col min="13827" max="13828" width="8.5" style="1465" customWidth="1"/>
    <col min="13829" max="13830" width="8.625" style="1465" customWidth="1"/>
    <col min="13831" max="13831" width="16.375" style="1465" customWidth="1"/>
    <col min="13832" max="13832" width="16.75" style="1465" bestFit="1" customWidth="1"/>
    <col min="13833" max="14080" width="9" style="1465"/>
    <col min="14081" max="14081" width="3.125" style="1465" customWidth="1"/>
    <col min="14082" max="14082" width="15.375" style="1465" customWidth="1"/>
    <col min="14083" max="14084" width="8.5" style="1465" customWidth="1"/>
    <col min="14085" max="14086" width="8.625" style="1465" customWidth="1"/>
    <col min="14087" max="14087" width="16.375" style="1465" customWidth="1"/>
    <col min="14088" max="14088" width="16.75" style="1465" bestFit="1" customWidth="1"/>
    <col min="14089" max="14336" width="9" style="1465"/>
    <col min="14337" max="14337" width="3.125" style="1465" customWidth="1"/>
    <col min="14338" max="14338" width="15.375" style="1465" customWidth="1"/>
    <col min="14339" max="14340" width="8.5" style="1465" customWidth="1"/>
    <col min="14341" max="14342" width="8.625" style="1465" customWidth="1"/>
    <col min="14343" max="14343" width="16.375" style="1465" customWidth="1"/>
    <col min="14344" max="14344" width="16.75" style="1465" bestFit="1" customWidth="1"/>
    <col min="14345" max="14592" width="9" style="1465"/>
    <col min="14593" max="14593" width="3.125" style="1465" customWidth="1"/>
    <col min="14594" max="14594" width="15.375" style="1465" customWidth="1"/>
    <col min="14595" max="14596" width="8.5" style="1465" customWidth="1"/>
    <col min="14597" max="14598" width="8.625" style="1465" customWidth="1"/>
    <col min="14599" max="14599" width="16.375" style="1465" customWidth="1"/>
    <col min="14600" max="14600" width="16.75" style="1465" bestFit="1" customWidth="1"/>
    <col min="14601" max="14848" width="9" style="1465"/>
    <col min="14849" max="14849" width="3.125" style="1465" customWidth="1"/>
    <col min="14850" max="14850" width="15.375" style="1465" customWidth="1"/>
    <col min="14851" max="14852" width="8.5" style="1465" customWidth="1"/>
    <col min="14853" max="14854" width="8.625" style="1465" customWidth="1"/>
    <col min="14855" max="14855" width="16.375" style="1465" customWidth="1"/>
    <col min="14856" max="14856" width="16.75" style="1465" bestFit="1" customWidth="1"/>
    <col min="14857" max="15104" width="9" style="1465"/>
    <col min="15105" max="15105" width="3.125" style="1465" customWidth="1"/>
    <col min="15106" max="15106" width="15.375" style="1465" customWidth="1"/>
    <col min="15107" max="15108" width="8.5" style="1465" customWidth="1"/>
    <col min="15109" max="15110" width="8.625" style="1465" customWidth="1"/>
    <col min="15111" max="15111" width="16.375" style="1465" customWidth="1"/>
    <col min="15112" max="15112" width="16.75" style="1465" bestFit="1" customWidth="1"/>
    <col min="15113" max="15360" width="9" style="1465"/>
    <col min="15361" max="15361" width="3.125" style="1465" customWidth="1"/>
    <col min="15362" max="15362" width="15.375" style="1465" customWidth="1"/>
    <col min="15363" max="15364" width="8.5" style="1465" customWidth="1"/>
    <col min="15365" max="15366" width="8.625" style="1465" customWidth="1"/>
    <col min="15367" max="15367" width="16.375" style="1465" customWidth="1"/>
    <col min="15368" max="15368" width="16.75" style="1465" bestFit="1" customWidth="1"/>
    <col min="15369" max="15616" width="9" style="1465"/>
    <col min="15617" max="15617" width="3.125" style="1465" customWidth="1"/>
    <col min="15618" max="15618" width="15.375" style="1465" customWidth="1"/>
    <col min="15619" max="15620" width="8.5" style="1465" customWidth="1"/>
    <col min="15621" max="15622" width="8.625" style="1465" customWidth="1"/>
    <col min="15623" max="15623" width="16.375" style="1465" customWidth="1"/>
    <col min="15624" max="15624" width="16.75" style="1465" bestFit="1" customWidth="1"/>
    <col min="15625" max="15872" width="9" style="1465"/>
    <col min="15873" max="15873" width="3.125" style="1465" customWidth="1"/>
    <col min="15874" max="15874" width="15.375" style="1465" customWidth="1"/>
    <col min="15875" max="15876" width="8.5" style="1465" customWidth="1"/>
    <col min="15877" max="15878" width="8.625" style="1465" customWidth="1"/>
    <col min="15879" max="15879" width="16.375" style="1465" customWidth="1"/>
    <col min="15880" max="15880" width="16.75" style="1465" bestFit="1" customWidth="1"/>
    <col min="15881" max="16128" width="9" style="1465"/>
    <col min="16129" max="16129" width="3.125" style="1465" customWidth="1"/>
    <col min="16130" max="16130" width="15.375" style="1465" customWidth="1"/>
    <col min="16131" max="16132" width="8.5" style="1465" customWidth="1"/>
    <col min="16133" max="16134" width="8.625" style="1465" customWidth="1"/>
    <col min="16135" max="16135" width="16.375" style="1465" customWidth="1"/>
    <col min="16136" max="16136" width="16.75" style="1465" bestFit="1" customWidth="1"/>
    <col min="16137" max="16384" width="9" style="1465"/>
  </cols>
  <sheetData>
    <row r="1" spans="1:8">
      <c r="A1" s="1667" t="s">
        <v>2787</v>
      </c>
    </row>
    <row r="2" spans="1:8" ht="21.75" customHeight="1">
      <c r="A2" s="2063" t="s">
        <v>3393</v>
      </c>
      <c r="B2" s="1510"/>
      <c r="G2" s="1467"/>
      <c r="H2" s="1772" t="s">
        <v>1118</v>
      </c>
    </row>
    <row r="3" spans="1:8" ht="56.25" customHeight="1">
      <c r="A3" s="5055" t="s">
        <v>2953</v>
      </c>
      <c r="B3" s="5055"/>
      <c r="C3" s="5055"/>
      <c r="D3" s="5055"/>
      <c r="E3" s="5055"/>
      <c r="F3" s="5055"/>
      <c r="G3" s="5055"/>
      <c r="H3" s="5055"/>
    </row>
    <row r="4" spans="1:8" ht="15.75" customHeight="1">
      <c r="A4" s="5042"/>
      <c r="B4" s="5042"/>
      <c r="C4" s="5057"/>
      <c r="D4" s="5056"/>
      <c r="E4" s="1765"/>
    </row>
    <row r="5" spans="1:8" ht="17.25" customHeight="1">
      <c r="A5" s="5042"/>
      <c r="B5" s="5042"/>
      <c r="C5" s="5043" t="s">
        <v>922</v>
      </c>
      <c r="D5" s="5043"/>
      <c r="E5" s="5044" t="s">
        <v>551</v>
      </c>
      <c r="F5" s="5045"/>
      <c r="G5" s="5045"/>
      <c r="H5" s="5046"/>
    </row>
    <row r="6" spans="1:8" ht="17.25" customHeight="1">
      <c r="A6" s="5042"/>
      <c r="B6" s="5042"/>
      <c r="C6" s="5043"/>
      <c r="D6" s="5043"/>
      <c r="E6" s="5047"/>
      <c r="F6" s="5048"/>
      <c r="G6" s="5048"/>
      <c r="H6" s="5049"/>
    </row>
    <row r="7" spans="1:8" ht="17.25" customHeight="1">
      <c r="A7" s="5042"/>
      <c r="B7" s="5042"/>
      <c r="C7" s="5043"/>
      <c r="D7" s="5043"/>
      <c r="E7" s="5050"/>
      <c r="F7" s="5051"/>
      <c r="G7" s="5051"/>
      <c r="H7" s="5052"/>
    </row>
    <row r="8" spans="1:8" ht="17.25" customHeight="1">
      <c r="A8" s="1766"/>
      <c r="B8" s="1766"/>
      <c r="C8" s="1511"/>
      <c r="D8" s="1511"/>
      <c r="E8" s="1769"/>
      <c r="F8" s="1769"/>
      <c r="G8" s="1769"/>
    </row>
    <row r="9" spans="1:8" ht="12.75" customHeight="1">
      <c r="A9" s="1766"/>
      <c r="B9" s="5065" t="s">
        <v>2668</v>
      </c>
      <c r="C9" s="5032" t="s">
        <v>2954</v>
      </c>
      <c r="D9" s="5068"/>
      <c r="E9" s="5033"/>
      <c r="F9" s="1768"/>
      <c r="G9" s="1768"/>
      <c r="H9" s="1775"/>
    </row>
    <row r="10" spans="1:8" ht="12.75" customHeight="1">
      <c r="A10" s="1766"/>
      <c r="B10" s="5066"/>
      <c r="C10" s="5034"/>
      <c r="D10" s="5069"/>
      <c r="E10" s="5035"/>
      <c r="F10" s="1774">
        <v>1</v>
      </c>
      <c r="G10" s="1505" t="s">
        <v>2675</v>
      </c>
      <c r="H10" s="1776"/>
    </row>
    <row r="11" spans="1:8" ht="12.75" customHeight="1">
      <c r="A11" s="1766"/>
      <c r="B11" s="5066"/>
      <c r="C11" s="5034"/>
      <c r="D11" s="5069"/>
      <c r="E11" s="5035"/>
      <c r="F11" s="1774">
        <v>2</v>
      </c>
      <c r="G11" s="1505" t="s">
        <v>2677</v>
      </c>
      <c r="H11" s="1776"/>
    </row>
    <row r="12" spans="1:8" ht="12.75" customHeight="1">
      <c r="A12" s="1766"/>
      <c r="B12" s="5066"/>
      <c r="C12" s="5034"/>
      <c r="D12" s="5069"/>
      <c r="E12" s="5035"/>
      <c r="F12" s="1774">
        <v>3</v>
      </c>
      <c r="G12" s="1505" t="s">
        <v>2679</v>
      </c>
      <c r="H12" s="1776"/>
    </row>
    <row r="13" spans="1:8" ht="12.75" customHeight="1">
      <c r="A13" s="1766"/>
      <c r="B13" s="5066"/>
      <c r="C13" s="5034"/>
      <c r="D13" s="5069"/>
      <c r="E13" s="5035"/>
      <c r="F13" s="1777">
        <v>4</v>
      </c>
      <c r="G13" s="1505" t="s">
        <v>2681</v>
      </c>
      <c r="H13" s="1776"/>
    </row>
    <row r="14" spans="1:8" ht="12.75" customHeight="1">
      <c r="A14" s="1766"/>
      <c r="B14" s="5066"/>
      <c r="C14" s="5034"/>
      <c r="D14" s="5069"/>
      <c r="E14" s="5035"/>
      <c r="F14" s="1777">
        <v>5</v>
      </c>
      <c r="G14" s="1505" t="s">
        <v>2682</v>
      </c>
      <c r="H14" s="1776"/>
    </row>
    <row r="15" spans="1:8" ht="12.75" customHeight="1">
      <c r="A15" s="1766"/>
      <c r="B15" s="5066"/>
      <c r="C15" s="5034"/>
      <c r="D15" s="5069"/>
      <c r="E15" s="5035"/>
      <c r="F15" s="1777">
        <v>6</v>
      </c>
      <c r="G15" s="1505" t="s">
        <v>2676</v>
      </c>
      <c r="H15" s="1776"/>
    </row>
    <row r="16" spans="1:8" ht="12.75" customHeight="1">
      <c r="A16" s="1766"/>
      <c r="B16" s="5066"/>
      <c r="C16" s="5034"/>
      <c r="D16" s="5069"/>
      <c r="E16" s="5035"/>
      <c r="F16" s="1777">
        <v>7</v>
      </c>
      <c r="G16" s="1505" t="s">
        <v>2678</v>
      </c>
      <c r="H16" s="1776"/>
    </row>
    <row r="17" spans="1:8" ht="12.75" customHeight="1">
      <c r="A17" s="1766"/>
      <c r="B17" s="5066"/>
      <c r="C17" s="5034"/>
      <c r="D17" s="5069"/>
      <c r="E17" s="5035"/>
      <c r="F17" s="1777">
        <v>8</v>
      </c>
      <c r="G17" s="1505" t="s">
        <v>2680</v>
      </c>
      <c r="H17" s="1776"/>
    </row>
    <row r="18" spans="1:8" ht="12.75" customHeight="1">
      <c r="A18" s="1766"/>
      <c r="B18" s="5066"/>
      <c r="C18" s="5036"/>
      <c r="D18" s="5070"/>
      <c r="E18" s="5037"/>
      <c r="F18" s="1771"/>
      <c r="G18" s="1771"/>
      <c r="H18" s="1778"/>
    </row>
    <row r="19" spans="1:8" ht="47.25" customHeight="1">
      <c r="B19" s="5067"/>
      <c r="C19" s="5071" t="s">
        <v>2955</v>
      </c>
      <c r="D19" s="5072"/>
      <c r="E19" s="5072"/>
      <c r="F19" s="5072"/>
      <c r="G19" s="5072"/>
      <c r="H19" s="5073"/>
    </row>
    <row r="20" spans="1:8" ht="15.75" customHeight="1" thickBot="1">
      <c r="A20" s="1493"/>
      <c r="B20" s="1493"/>
      <c r="C20" s="1493"/>
      <c r="D20" s="1493"/>
      <c r="E20" s="1493"/>
      <c r="F20" s="1493"/>
      <c r="G20" s="1493"/>
      <c r="H20" s="1493"/>
    </row>
    <row r="21" spans="1:8" s="1493" customFormat="1" ht="24.75" customHeight="1">
      <c r="A21" s="1494"/>
      <c r="B21" s="1764" t="s">
        <v>552</v>
      </c>
      <c r="C21" s="5038" t="s">
        <v>2649</v>
      </c>
      <c r="D21" s="5038"/>
      <c r="E21" s="5038" t="s">
        <v>554</v>
      </c>
      <c r="F21" s="5039"/>
      <c r="G21" s="1513" t="s">
        <v>2669</v>
      </c>
      <c r="H21" s="1495" t="s">
        <v>820</v>
      </c>
    </row>
    <row r="22" spans="1:8" s="1493" customFormat="1" ht="17.25" customHeight="1">
      <c r="A22" s="1494">
        <v>1</v>
      </c>
      <c r="B22" s="1762"/>
      <c r="C22" s="5040"/>
      <c r="D22" s="5041"/>
      <c r="E22" s="5053"/>
      <c r="F22" s="5054"/>
      <c r="G22" s="1514"/>
      <c r="H22" s="1773"/>
    </row>
    <row r="23" spans="1:8" s="1493" customFormat="1" ht="17.25" customHeight="1">
      <c r="A23" s="1494">
        <v>2</v>
      </c>
      <c r="B23" s="1762"/>
      <c r="C23" s="5040"/>
      <c r="D23" s="5041"/>
      <c r="E23" s="5053"/>
      <c r="F23" s="5054"/>
      <c r="G23" s="1514"/>
      <c r="H23" s="1773"/>
    </row>
    <row r="24" spans="1:8" s="1493" customFormat="1" ht="17.25" customHeight="1">
      <c r="A24" s="1494">
        <v>3</v>
      </c>
      <c r="B24" s="1763"/>
      <c r="C24" s="5058"/>
      <c r="D24" s="5059"/>
      <c r="E24" s="5054"/>
      <c r="F24" s="5060"/>
      <c r="G24" s="1514"/>
      <c r="H24" s="1773"/>
    </row>
    <row r="25" spans="1:8" s="1493" customFormat="1" ht="17.25" customHeight="1">
      <c r="A25" s="1494">
        <v>4</v>
      </c>
      <c r="B25" s="1763"/>
      <c r="C25" s="5058"/>
      <c r="D25" s="5059"/>
      <c r="E25" s="5054"/>
      <c r="F25" s="5060"/>
      <c r="G25" s="1514"/>
      <c r="H25" s="1773"/>
    </row>
    <row r="26" spans="1:8" s="1493" customFormat="1" ht="17.25" customHeight="1">
      <c r="A26" s="1494">
        <v>5</v>
      </c>
      <c r="B26" s="1763"/>
      <c r="C26" s="5058"/>
      <c r="D26" s="5059"/>
      <c r="E26" s="5054"/>
      <c r="F26" s="5060"/>
      <c r="G26" s="1514"/>
      <c r="H26" s="1773"/>
    </row>
    <row r="27" spans="1:8" s="1493" customFormat="1" ht="17.25" customHeight="1">
      <c r="A27" s="1494">
        <v>6</v>
      </c>
      <c r="B27" s="1763"/>
      <c r="C27" s="5058"/>
      <c r="D27" s="5059"/>
      <c r="E27" s="5054"/>
      <c r="F27" s="5060"/>
      <c r="G27" s="1514"/>
      <c r="H27" s="1497"/>
    </row>
    <row r="28" spans="1:8" s="1493" customFormat="1" ht="17.25" customHeight="1">
      <c r="A28" s="1494">
        <v>7</v>
      </c>
      <c r="B28" s="1762"/>
      <c r="C28" s="5053"/>
      <c r="D28" s="5053"/>
      <c r="E28" s="5053"/>
      <c r="F28" s="5054"/>
      <c r="G28" s="1515"/>
      <c r="H28" s="1498"/>
    </row>
    <row r="29" spans="1:8" s="1493" customFormat="1" ht="17.25" customHeight="1">
      <c r="A29" s="1494">
        <v>8</v>
      </c>
      <c r="B29" s="1762"/>
      <c r="C29" s="5053"/>
      <c r="D29" s="5053"/>
      <c r="E29" s="5053"/>
      <c r="F29" s="5054"/>
      <c r="G29" s="1515"/>
      <c r="H29" s="1497"/>
    </row>
    <row r="30" spans="1:8" s="1493" customFormat="1" ht="17.25" customHeight="1">
      <c r="A30" s="1494">
        <v>9</v>
      </c>
      <c r="B30" s="1762"/>
      <c r="C30" s="5053"/>
      <c r="D30" s="5053"/>
      <c r="E30" s="5053"/>
      <c r="F30" s="5054"/>
      <c r="G30" s="1515"/>
      <c r="H30" s="1497"/>
    </row>
    <row r="31" spans="1:8" s="1493" customFormat="1" ht="17.25" customHeight="1">
      <c r="A31" s="1494">
        <v>10</v>
      </c>
      <c r="B31" s="1762"/>
      <c r="C31" s="5053"/>
      <c r="D31" s="5053"/>
      <c r="E31" s="5053"/>
      <c r="F31" s="5054"/>
      <c r="G31" s="1515"/>
      <c r="H31" s="1497"/>
    </row>
    <row r="32" spans="1:8" s="1493" customFormat="1" ht="17.25" customHeight="1">
      <c r="A32" s="1494">
        <v>11</v>
      </c>
      <c r="B32" s="1763"/>
      <c r="C32" s="5058"/>
      <c r="D32" s="5059"/>
      <c r="E32" s="5053"/>
      <c r="F32" s="5054"/>
      <c r="G32" s="1514"/>
      <c r="H32" s="1773"/>
    </row>
    <row r="33" spans="1:8" s="1493" customFormat="1" ht="17.25" customHeight="1">
      <c r="A33" s="1494">
        <v>12</v>
      </c>
      <c r="B33" s="1762"/>
      <c r="C33" s="5040"/>
      <c r="D33" s="5041"/>
      <c r="E33" s="5053"/>
      <c r="F33" s="5054"/>
      <c r="G33" s="1514"/>
      <c r="H33" s="1773"/>
    </row>
    <row r="34" spans="1:8" s="1493" customFormat="1" ht="17.25" customHeight="1">
      <c r="A34" s="1494">
        <v>13</v>
      </c>
      <c r="B34" s="1763"/>
      <c r="C34" s="5058"/>
      <c r="D34" s="5059"/>
      <c r="E34" s="5054"/>
      <c r="F34" s="5060"/>
      <c r="G34" s="1514"/>
      <c r="H34" s="1773"/>
    </row>
    <row r="35" spans="1:8" s="1493" customFormat="1" ht="17.25" customHeight="1">
      <c r="A35" s="1494">
        <v>14</v>
      </c>
      <c r="B35" s="1762"/>
      <c r="C35" s="5040"/>
      <c r="D35" s="5041"/>
      <c r="E35" s="5053"/>
      <c r="F35" s="5054"/>
      <c r="G35" s="1514"/>
      <c r="H35" s="1773"/>
    </row>
    <row r="36" spans="1:8" s="1493" customFormat="1" ht="17.25" customHeight="1">
      <c r="A36" s="1494">
        <v>15</v>
      </c>
      <c r="B36" s="1762"/>
      <c r="C36" s="5058"/>
      <c r="D36" s="5061"/>
      <c r="E36" s="5053"/>
      <c r="F36" s="5054"/>
      <c r="G36" s="1514"/>
      <c r="H36" s="1497"/>
    </row>
    <row r="37" spans="1:8" s="1493" customFormat="1" ht="17.25" customHeight="1">
      <c r="A37" s="1494">
        <v>16</v>
      </c>
      <c r="B37" s="1762"/>
      <c r="C37" s="5062"/>
      <c r="D37" s="5053"/>
      <c r="E37" s="5053"/>
      <c r="F37" s="5054"/>
      <c r="G37" s="1514"/>
      <c r="H37" s="1497"/>
    </row>
    <row r="38" spans="1:8" s="1493" customFormat="1" ht="17.25" customHeight="1">
      <c r="A38" s="1494">
        <v>17</v>
      </c>
      <c r="B38" s="1762"/>
      <c r="C38" s="5053"/>
      <c r="D38" s="5053"/>
      <c r="E38" s="5053"/>
      <c r="F38" s="5054"/>
      <c r="G38" s="1514"/>
      <c r="H38" s="1497"/>
    </row>
    <row r="39" spans="1:8" s="1493" customFormat="1" ht="17.25" customHeight="1">
      <c r="A39" s="1494">
        <v>18</v>
      </c>
      <c r="B39" s="1762"/>
      <c r="C39" s="5053"/>
      <c r="D39" s="5053"/>
      <c r="E39" s="5053"/>
      <c r="F39" s="5054"/>
      <c r="G39" s="1514"/>
      <c r="H39" s="1497"/>
    </row>
    <row r="40" spans="1:8" s="1493" customFormat="1" ht="17.25" customHeight="1">
      <c r="A40" s="1494">
        <v>19</v>
      </c>
      <c r="B40" s="1762"/>
      <c r="C40" s="5053"/>
      <c r="D40" s="5053"/>
      <c r="E40" s="5053"/>
      <c r="F40" s="5054"/>
      <c r="G40" s="1514"/>
      <c r="H40" s="1497"/>
    </row>
    <row r="41" spans="1:8" s="1493" customFormat="1" ht="17.25" customHeight="1" thickBot="1">
      <c r="A41" s="1494">
        <v>20</v>
      </c>
      <c r="B41" s="1762"/>
      <c r="C41" s="5053"/>
      <c r="D41" s="5053"/>
      <c r="E41" s="5053"/>
      <c r="F41" s="5054"/>
      <c r="G41" s="1516"/>
      <c r="H41" s="1497"/>
    </row>
    <row r="42" spans="1:8" ht="39.75" customHeight="1">
      <c r="A42" s="5063" t="s">
        <v>2956</v>
      </c>
      <c r="B42" s="5064"/>
      <c r="C42" s="5064"/>
      <c r="D42" s="5064"/>
      <c r="E42" s="5064"/>
      <c r="F42" s="5064"/>
      <c r="G42" s="5064"/>
      <c r="H42" s="5064"/>
    </row>
    <row r="43" spans="1:8" ht="82.5" customHeight="1">
      <c r="A43" s="5064"/>
      <c r="B43" s="5064"/>
      <c r="C43" s="5064"/>
      <c r="D43" s="5064"/>
      <c r="E43" s="5064"/>
      <c r="F43" s="5064"/>
      <c r="G43" s="5064"/>
      <c r="H43" s="5064"/>
    </row>
  </sheetData>
  <mergeCells count="54">
    <mergeCell ref="C41:D41"/>
    <mergeCell ref="E41:F41"/>
    <mergeCell ref="A42:H43"/>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6:D26"/>
    <mergeCell ref="E26:F26"/>
    <mergeCell ref="C27:D27"/>
    <mergeCell ref="E27:F27"/>
    <mergeCell ref="C28:D28"/>
    <mergeCell ref="E28:F28"/>
    <mergeCell ref="C23:D23"/>
    <mergeCell ref="E23:F23"/>
    <mergeCell ref="C24:D24"/>
    <mergeCell ref="E24:F24"/>
    <mergeCell ref="C25:D25"/>
    <mergeCell ref="E25:F25"/>
    <mergeCell ref="C22:D22"/>
    <mergeCell ref="E22:F22"/>
    <mergeCell ref="A3:H3"/>
    <mergeCell ref="A4:B4"/>
    <mergeCell ref="C4:D4"/>
    <mergeCell ref="A5:B5"/>
    <mergeCell ref="C5:D7"/>
    <mergeCell ref="E5:H7"/>
    <mergeCell ref="A6:B6"/>
    <mergeCell ref="A7:B7"/>
    <mergeCell ref="B9:B19"/>
    <mergeCell ref="C9:E18"/>
    <mergeCell ref="C19:H19"/>
    <mergeCell ref="C21:D21"/>
    <mergeCell ref="E21:F21"/>
  </mergeCells>
  <phoneticPr fontId="6"/>
  <hyperlinks>
    <hyperlink ref="A1" location="目次!A1" display="目次へ"/>
  </hyperlink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AJ42"/>
  <sheetViews>
    <sheetView showGridLines="0" view="pageBreakPreview" zoomScaleNormal="75" zoomScaleSheetLayoutView="100" workbookViewId="0"/>
  </sheetViews>
  <sheetFormatPr defaultColWidth="9" defaultRowHeight="21" customHeight="1"/>
  <cols>
    <col min="1" max="13" width="2.375" style="1" customWidth="1"/>
    <col min="14" max="36" width="2.75" style="1" customWidth="1"/>
    <col min="37" max="40" width="2.625" style="1" customWidth="1"/>
    <col min="41" max="16384" width="9" style="1"/>
  </cols>
  <sheetData>
    <row r="1" spans="1:36" ht="18" customHeight="1">
      <c r="A1" s="1374" t="s">
        <v>2423</v>
      </c>
    </row>
    <row r="2" spans="1:36" ht="18.75" customHeight="1">
      <c r="B2" s="4860" t="s">
        <v>12</v>
      </c>
      <c r="C2" s="4860"/>
      <c r="D2" s="4860"/>
      <c r="E2" s="4860"/>
      <c r="F2" s="4860"/>
      <c r="G2" s="4860"/>
      <c r="H2" s="4860"/>
      <c r="I2" s="4860"/>
      <c r="J2" s="4860"/>
      <c r="K2" s="4860"/>
      <c r="L2" s="4860"/>
      <c r="M2" s="4860"/>
      <c r="N2" s="4860"/>
      <c r="O2" s="4860"/>
      <c r="P2" s="4860"/>
      <c r="Q2" s="4860"/>
      <c r="R2" s="4860"/>
      <c r="S2" s="4860"/>
      <c r="T2" s="4860"/>
      <c r="U2" s="4860"/>
      <c r="V2" s="4860"/>
      <c r="W2" s="4860"/>
      <c r="X2" s="4860"/>
      <c r="Y2" s="4860"/>
      <c r="Z2" s="4860"/>
      <c r="AA2" s="4860"/>
      <c r="AB2" s="4860"/>
      <c r="AC2" s="4860"/>
      <c r="AD2" s="4860"/>
      <c r="AE2" s="4860"/>
      <c r="AF2" s="4860"/>
      <c r="AG2" s="4860"/>
      <c r="AH2" s="4860"/>
      <c r="AI2" s="4860"/>
      <c r="AJ2" s="4860"/>
    </row>
    <row r="3" spans="1:36" ht="18.75" customHeight="1">
      <c r="B3" s="4720" t="s">
        <v>294</v>
      </c>
      <c r="C3" s="4720"/>
      <c r="D3" s="4720"/>
      <c r="E3" s="4720"/>
      <c r="F3" s="4720"/>
      <c r="G3" s="4720"/>
      <c r="H3" s="4720"/>
      <c r="I3" s="4720"/>
      <c r="J3" s="4720"/>
      <c r="K3" s="4720"/>
      <c r="L3" s="4720"/>
      <c r="M3" s="4720"/>
      <c r="N3" s="4720"/>
      <c r="O3" s="4720"/>
      <c r="P3" s="4720"/>
      <c r="Q3" s="4720"/>
      <c r="R3" s="4720"/>
      <c r="S3" s="4720"/>
      <c r="T3" s="4720"/>
      <c r="U3" s="4720"/>
      <c r="V3" s="4720"/>
      <c r="W3" s="4720"/>
      <c r="X3" s="4720"/>
      <c r="Y3" s="4720"/>
      <c r="Z3" s="4720"/>
      <c r="AA3" s="4720"/>
      <c r="AB3" s="4720"/>
      <c r="AC3" s="4720"/>
      <c r="AD3" s="4720"/>
      <c r="AE3" s="4720"/>
      <c r="AF3" s="4720"/>
      <c r="AG3" s="4720"/>
      <c r="AH3" s="4720"/>
      <c r="AI3" s="4720"/>
      <c r="AJ3" s="4720"/>
    </row>
    <row r="4" spans="1:36" ht="18.75" customHeight="1" thickBot="1">
      <c r="B4" s="4720" t="s">
        <v>14</v>
      </c>
      <c r="C4" s="4720"/>
      <c r="D4" s="4720"/>
      <c r="E4" s="4720"/>
      <c r="F4" s="4720"/>
      <c r="G4" s="4720"/>
      <c r="H4" s="4720"/>
      <c r="I4" s="4720"/>
      <c r="J4" s="4720"/>
      <c r="K4" s="4720"/>
      <c r="L4" s="4720"/>
      <c r="M4" s="4720"/>
      <c r="N4" s="4720"/>
      <c r="O4" s="4720"/>
      <c r="P4" s="4720"/>
      <c r="Q4" s="4720"/>
      <c r="R4" s="4720"/>
      <c r="S4" s="4720"/>
      <c r="T4" s="4720"/>
      <c r="U4" s="4720"/>
      <c r="V4" s="4720"/>
      <c r="W4" s="4720"/>
      <c r="X4" s="4720"/>
      <c r="Y4" s="4720"/>
      <c r="Z4" s="4720"/>
      <c r="AA4" s="4720"/>
      <c r="AB4" s="4720"/>
      <c r="AC4" s="4720"/>
      <c r="AD4" s="4720"/>
      <c r="AE4" s="4720"/>
      <c r="AF4" s="4720"/>
      <c r="AG4" s="4720"/>
      <c r="AH4" s="4720"/>
      <c r="AI4" s="4720"/>
      <c r="AJ4" s="4720"/>
    </row>
    <row r="5" spans="1:36" ht="21" customHeight="1">
      <c r="B5" s="4856" t="s">
        <v>555</v>
      </c>
      <c r="C5" s="4593"/>
      <c r="D5" s="4593"/>
      <c r="E5" s="4593"/>
      <c r="F5" s="4593"/>
      <c r="G5" s="4593"/>
      <c r="H5" s="4593"/>
      <c r="I5" s="4593"/>
      <c r="J5" s="4593"/>
      <c r="K5" s="4593"/>
      <c r="L5" s="4594"/>
      <c r="M5" s="4857"/>
      <c r="N5" s="4858"/>
      <c r="O5" s="4858"/>
      <c r="P5" s="4858"/>
      <c r="Q5" s="4858"/>
      <c r="R5" s="4858"/>
      <c r="S5" s="4858"/>
      <c r="T5" s="4858"/>
      <c r="U5" s="4858"/>
      <c r="V5" s="4858"/>
      <c r="W5" s="4858"/>
      <c r="X5" s="4858"/>
      <c r="Y5" s="4858"/>
      <c r="Z5" s="4858"/>
      <c r="AA5" s="4858"/>
      <c r="AB5" s="4858"/>
      <c r="AC5" s="4858"/>
      <c r="AD5" s="4858"/>
      <c r="AE5" s="4858"/>
      <c r="AF5" s="4858"/>
      <c r="AG5" s="4858"/>
      <c r="AH5" s="4858"/>
      <c r="AI5" s="4858"/>
      <c r="AJ5" s="4859"/>
    </row>
    <row r="6" spans="1:36" ht="21" customHeight="1">
      <c r="B6" s="4861" t="s">
        <v>556</v>
      </c>
      <c r="C6" s="4862"/>
      <c r="D6" s="4862"/>
      <c r="E6" s="4862"/>
      <c r="F6" s="4862"/>
      <c r="G6" s="4862"/>
      <c r="H6" s="4862"/>
      <c r="I6" s="4862"/>
      <c r="J6" s="4862"/>
      <c r="K6" s="4862"/>
      <c r="L6" s="4863"/>
      <c r="M6" s="4864"/>
      <c r="N6" s="4865"/>
      <c r="O6" s="4865"/>
      <c r="P6" s="4865"/>
      <c r="Q6" s="4865"/>
      <c r="R6" s="4865"/>
      <c r="S6" s="4865"/>
      <c r="T6" s="4865"/>
      <c r="U6" s="4865"/>
      <c r="V6" s="4865"/>
      <c r="W6" s="4865"/>
      <c r="X6" s="4865"/>
      <c r="Y6" s="4865"/>
      <c r="Z6" s="4865"/>
      <c r="AA6" s="4865"/>
      <c r="AB6" s="4865"/>
      <c r="AC6" s="4865"/>
      <c r="AD6" s="4865"/>
      <c r="AE6" s="4865"/>
      <c r="AF6" s="4865"/>
      <c r="AG6" s="4865"/>
      <c r="AH6" s="4865"/>
      <c r="AI6" s="4865"/>
      <c r="AJ6" s="4866"/>
    </row>
    <row r="7" spans="1:36" ht="21" customHeight="1" thickBot="1">
      <c r="B7" s="5142" t="s">
        <v>557</v>
      </c>
      <c r="C7" s="5143"/>
      <c r="D7" s="5143"/>
      <c r="E7" s="5143"/>
      <c r="F7" s="5143"/>
      <c r="G7" s="5143"/>
      <c r="H7" s="5143"/>
      <c r="I7" s="5143"/>
      <c r="J7" s="5143"/>
      <c r="K7" s="5143"/>
      <c r="L7" s="5144"/>
      <c r="M7" s="4864"/>
      <c r="N7" s="4865"/>
      <c r="O7" s="4865"/>
      <c r="P7" s="4865"/>
      <c r="Q7" s="4865"/>
      <c r="R7" s="4865"/>
      <c r="S7" s="4865"/>
      <c r="T7" s="4865"/>
      <c r="U7" s="4865"/>
      <c r="V7" s="4865"/>
      <c r="W7" s="4865"/>
      <c r="X7" s="4865"/>
      <c r="Y7" s="4865"/>
      <c r="Z7" s="4865"/>
      <c r="AA7" s="4865"/>
      <c r="AB7" s="4865"/>
      <c r="AC7" s="4865"/>
      <c r="AD7" s="4865"/>
      <c r="AE7" s="4865"/>
      <c r="AF7" s="4865"/>
      <c r="AG7" s="4865"/>
      <c r="AH7" s="4865"/>
      <c r="AI7" s="4865"/>
      <c r="AJ7" s="4866"/>
    </row>
    <row r="8" spans="1:36" ht="21" customHeight="1" thickTop="1">
      <c r="B8" s="5145" t="s">
        <v>558</v>
      </c>
      <c r="C8" s="5146"/>
      <c r="D8" s="5127" t="s">
        <v>559</v>
      </c>
      <c r="E8" s="5128"/>
      <c r="F8" s="5128"/>
      <c r="G8" s="5128"/>
      <c r="H8" s="5128"/>
      <c r="I8" s="5128"/>
      <c r="J8" s="5128"/>
      <c r="K8" s="5128"/>
      <c r="L8" s="5129"/>
      <c r="M8" s="5139" t="s">
        <v>560</v>
      </c>
      <c r="N8" s="5140"/>
      <c r="O8" s="5140"/>
      <c r="P8" s="5140"/>
      <c r="Q8" s="5140"/>
      <c r="R8" s="5140"/>
      <c r="S8" s="5140"/>
      <c r="T8" s="5140"/>
      <c r="U8" s="5140"/>
      <c r="V8" s="5141"/>
      <c r="W8" s="5137" t="s">
        <v>561</v>
      </c>
      <c r="X8" s="5138"/>
      <c r="Y8" s="5138"/>
      <c r="Z8" s="14"/>
      <c r="AA8" s="13" t="s">
        <v>551</v>
      </c>
      <c r="AB8" s="13"/>
      <c r="AC8" s="13"/>
      <c r="AD8" s="13"/>
      <c r="AE8" s="5138" t="s">
        <v>562</v>
      </c>
      <c r="AF8" s="5138"/>
      <c r="AG8" s="5138"/>
      <c r="AH8" s="15"/>
      <c r="AI8" s="13" t="s">
        <v>551</v>
      </c>
      <c r="AJ8" s="16"/>
    </row>
    <row r="9" spans="1:36" ht="21" customHeight="1">
      <c r="B9" s="5147"/>
      <c r="C9" s="5148"/>
      <c r="D9" s="5130"/>
      <c r="E9" s="5131"/>
      <c r="F9" s="5131"/>
      <c r="G9" s="5131"/>
      <c r="H9" s="5131"/>
      <c r="I9" s="5131"/>
      <c r="J9" s="5131"/>
      <c r="K9" s="5131"/>
      <c r="L9" s="5132"/>
      <c r="M9" s="5121" t="s">
        <v>1</v>
      </c>
      <c r="N9" s="5122"/>
      <c r="O9" s="5122"/>
      <c r="P9" s="5122"/>
      <c r="Q9" s="5122"/>
      <c r="R9" s="5122"/>
      <c r="S9" s="5122"/>
      <c r="T9" s="5122"/>
      <c r="U9" s="5122"/>
      <c r="V9" s="5123"/>
      <c r="W9" s="5124" t="s">
        <v>561</v>
      </c>
      <c r="X9" s="5125"/>
      <c r="Y9" s="5125"/>
      <c r="Z9" s="17"/>
      <c r="AA9" s="3" t="s">
        <v>551</v>
      </c>
      <c r="AB9" s="3"/>
      <c r="AC9" s="3"/>
      <c r="AD9" s="3"/>
      <c r="AE9" s="5125" t="s">
        <v>562</v>
      </c>
      <c r="AF9" s="5125"/>
      <c r="AG9" s="5125"/>
      <c r="AH9" s="18"/>
      <c r="AI9" s="3" t="s">
        <v>551</v>
      </c>
      <c r="AJ9" s="19"/>
    </row>
    <row r="10" spans="1:36" ht="21" customHeight="1">
      <c r="B10" s="5147"/>
      <c r="C10" s="5148"/>
      <c r="D10" s="5130"/>
      <c r="E10" s="5131"/>
      <c r="F10" s="5131"/>
      <c r="G10" s="5131"/>
      <c r="H10" s="5131"/>
      <c r="I10" s="5131"/>
      <c r="J10" s="5131"/>
      <c r="K10" s="5131"/>
      <c r="L10" s="5132"/>
      <c r="M10" s="5136" t="s">
        <v>563</v>
      </c>
      <c r="N10" s="5136"/>
      <c r="O10" s="5136"/>
      <c r="P10" s="5136"/>
      <c r="Q10" s="5136"/>
      <c r="R10" s="5136"/>
      <c r="S10" s="5136"/>
      <c r="T10" s="5136"/>
      <c r="U10" s="5136"/>
      <c r="V10" s="5136"/>
      <c r="W10" s="5124" t="s">
        <v>561</v>
      </c>
      <c r="X10" s="5125"/>
      <c r="Y10" s="5125"/>
      <c r="Z10" s="17"/>
      <c r="AA10" s="3" t="s">
        <v>551</v>
      </c>
      <c r="AB10" s="3"/>
      <c r="AC10" s="3"/>
      <c r="AD10" s="3"/>
      <c r="AE10" s="5125" t="s">
        <v>562</v>
      </c>
      <c r="AF10" s="5125"/>
      <c r="AG10" s="5125"/>
      <c r="AH10" s="18"/>
      <c r="AI10" s="3" t="s">
        <v>551</v>
      </c>
      <c r="AJ10" s="19"/>
    </row>
    <row r="11" spans="1:36" ht="21" customHeight="1">
      <c r="B11" s="5147"/>
      <c r="C11" s="5148"/>
      <c r="D11" s="5130"/>
      <c r="E11" s="5131"/>
      <c r="F11" s="5131"/>
      <c r="G11" s="5131"/>
      <c r="H11" s="5131"/>
      <c r="I11" s="5131"/>
      <c r="J11" s="5131"/>
      <c r="K11" s="5131"/>
      <c r="L11" s="5132"/>
      <c r="M11" s="4974" t="s">
        <v>564</v>
      </c>
      <c r="N11" s="4974"/>
      <c r="O11" s="4974"/>
      <c r="P11" s="4974"/>
      <c r="Q11" s="4974"/>
      <c r="R11" s="4974"/>
      <c r="S11" s="4974"/>
      <c r="T11" s="4974"/>
      <c r="U11" s="4974"/>
      <c r="V11" s="4974"/>
      <c r="W11" s="5124" t="s">
        <v>561</v>
      </c>
      <c r="X11" s="5125"/>
      <c r="Y11" s="5125"/>
      <c r="Z11" s="17"/>
      <c r="AA11" s="3" t="s">
        <v>551</v>
      </c>
      <c r="AB11" s="3"/>
      <c r="AC11" s="3"/>
      <c r="AD11" s="3"/>
      <c r="AE11" s="5125" t="s">
        <v>562</v>
      </c>
      <c r="AF11" s="5125"/>
      <c r="AG11" s="5125"/>
      <c r="AH11" s="18"/>
      <c r="AI11" s="3" t="s">
        <v>551</v>
      </c>
      <c r="AJ11" s="19"/>
    </row>
    <row r="12" spans="1:36" ht="21" customHeight="1">
      <c r="B12" s="5147"/>
      <c r="C12" s="5148"/>
      <c r="D12" s="5133"/>
      <c r="E12" s="5134"/>
      <c r="F12" s="5134"/>
      <c r="G12" s="5134"/>
      <c r="H12" s="5134"/>
      <c r="I12" s="5134"/>
      <c r="J12" s="5134"/>
      <c r="K12" s="5134"/>
      <c r="L12" s="5135"/>
      <c r="M12" s="4974" t="s">
        <v>564</v>
      </c>
      <c r="N12" s="4974"/>
      <c r="O12" s="4974"/>
      <c r="P12" s="4974"/>
      <c r="Q12" s="4974"/>
      <c r="R12" s="4974"/>
      <c r="S12" s="4974"/>
      <c r="T12" s="4974"/>
      <c r="U12" s="4974"/>
      <c r="V12" s="4974"/>
      <c r="W12" s="5124" t="s">
        <v>561</v>
      </c>
      <c r="X12" s="5125"/>
      <c r="Y12" s="5125"/>
      <c r="Z12" s="20"/>
      <c r="AA12" s="7" t="s">
        <v>551</v>
      </c>
      <c r="AB12" s="7"/>
      <c r="AC12" s="7"/>
      <c r="AD12" s="7"/>
      <c r="AE12" s="5125" t="s">
        <v>562</v>
      </c>
      <c r="AF12" s="5125"/>
      <c r="AG12" s="5125"/>
      <c r="AH12" s="21"/>
      <c r="AI12" s="7" t="s">
        <v>551</v>
      </c>
      <c r="AJ12" s="22"/>
    </row>
    <row r="13" spans="1:36" ht="21" customHeight="1">
      <c r="B13" s="5147"/>
      <c r="C13" s="5148"/>
      <c r="D13" s="5158" t="s">
        <v>565</v>
      </c>
      <c r="E13" s="5159"/>
      <c r="F13" s="5107" t="s">
        <v>566</v>
      </c>
      <c r="G13" s="5107"/>
      <c r="H13" s="5107"/>
      <c r="I13" s="5107"/>
      <c r="J13" s="5107"/>
      <c r="K13" s="5107"/>
      <c r="L13" s="5114"/>
      <c r="M13" s="5121" t="s">
        <v>567</v>
      </c>
      <c r="N13" s="5122"/>
      <c r="O13" s="5122"/>
      <c r="P13" s="5122"/>
      <c r="Q13" s="5122"/>
      <c r="R13" s="5122"/>
      <c r="S13" s="5122"/>
      <c r="T13" s="5122"/>
      <c r="U13" s="5122"/>
      <c r="V13" s="5123"/>
      <c r="W13" s="4864"/>
      <c r="X13" s="4865"/>
      <c r="Y13" s="4865"/>
      <c r="Z13" s="4865"/>
      <c r="AA13" s="4865"/>
      <c r="AB13" s="4865"/>
      <c r="AC13" s="4865"/>
      <c r="AD13" s="4865"/>
      <c r="AE13" s="4865"/>
      <c r="AF13" s="4865"/>
      <c r="AG13" s="4865"/>
      <c r="AH13" s="4865"/>
      <c r="AI13" s="4865"/>
      <c r="AJ13" s="4866"/>
    </row>
    <row r="14" spans="1:36" ht="21" customHeight="1">
      <c r="B14" s="5147"/>
      <c r="C14" s="5148"/>
      <c r="D14" s="5158"/>
      <c r="E14" s="5159"/>
      <c r="F14" s="5155"/>
      <c r="G14" s="5155"/>
      <c r="H14" s="5155"/>
      <c r="I14" s="5155"/>
      <c r="J14" s="5155"/>
      <c r="K14" s="5155"/>
      <c r="L14" s="5156"/>
      <c r="M14" s="5174" t="s">
        <v>568</v>
      </c>
      <c r="N14" s="5175"/>
      <c r="O14" s="5175"/>
      <c r="P14" s="5175"/>
      <c r="Q14" s="5175"/>
      <c r="R14" s="5175"/>
      <c r="S14" s="5175"/>
      <c r="T14" s="5175"/>
      <c r="U14" s="5175"/>
      <c r="V14" s="5176"/>
      <c r="W14" s="5162"/>
      <c r="X14" s="5163"/>
      <c r="Y14" s="5163"/>
      <c r="Z14" s="5163"/>
      <c r="AA14" s="5163"/>
      <c r="AB14" s="5163"/>
      <c r="AC14" s="5163"/>
      <c r="AD14" s="5163"/>
      <c r="AE14" s="5163"/>
      <c r="AF14" s="5163"/>
      <c r="AG14" s="5163"/>
      <c r="AH14" s="5163"/>
      <c r="AI14" s="5163"/>
      <c r="AJ14" s="5164"/>
    </row>
    <row r="15" spans="1:36" ht="21" customHeight="1">
      <c r="B15" s="5147"/>
      <c r="C15" s="5148"/>
      <c r="D15" s="5158"/>
      <c r="E15" s="5159"/>
      <c r="F15" s="5155"/>
      <c r="G15" s="5155"/>
      <c r="H15" s="5155"/>
      <c r="I15" s="5155"/>
      <c r="J15" s="5155"/>
      <c r="K15" s="5155"/>
      <c r="L15" s="5156"/>
      <c r="M15" s="5177"/>
      <c r="N15" s="5178"/>
      <c r="O15" s="5178"/>
      <c r="P15" s="5178"/>
      <c r="Q15" s="5178"/>
      <c r="R15" s="5178"/>
      <c r="S15" s="5178"/>
      <c r="T15" s="5178"/>
      <c r="U15" s="5178"/>
      <c r="V15" s="5179"/>
      <c r="W15" s="5165"/>
      <c r="X15" s="5166"/>
      <c r="Y15" s="5166"/>
      <c r="Z15" s="5166"/>
      <c r="AA15" s="5166"/>
      <c r="AB15" s="5166"/>
      <c r="AC15" s="5166"/>
      <c r="AD15" s="5166"/>
      <c r="AE15" s="5166"/>
      <c r="AF15" s="5166"/>
      <c r="AG15" s="5166"/>
      <c r="AH15" s="5166"/>
      <c r="AI15" s="5166"/>
      <c r="AJ15" s="5167"/>
    </row>
    <row r="16" spans="1:36" ht="21" customHeight="1">
      <c r="B16" s="5147"/>
      <c r="C16" s="5148"/>
      <c r="D16" s="5158"/>
      <c r="E16" s="5159"/>
      <c r="F16" s="5119"/>
      <c r="G16" s="5119"/>
      <c r="H16" s="5119"/>
      <c r="I16" s="5119"/>
      <c r="J16" s="5119"/>
      <c r="K16" s="5119"/>
      <c r="L16" s="5157"/>
      <c r="M16" s="5180"/>
      <c r="N16" s="5181"/>
      <c r="O16" s="5181"/>
      <c r="P16" s="5181"/>
      <c r="Q16" s="5181"/>
      <c r="R16" s="5181"/>
      <c r="S16" s="5181"/>
      <c r="T16" s="5181"/>
      <c r="U16" s="5181"/>
      <c r="V16" s="5182"/>
      <c r="W16" s="5168"/>
      <c r="X16" s="5169"/>
      <c r="Y16" s="5169"/>
      <c r="Z16" s="5169"/>
      <c r="AA16" s="5169"/>
      <c r="AB16" s="5169"/>
      <c r="AC16" s="5169"/>
      <c r="AD16" s="5169"/>
      <c r="AE16" s="5169"/>
      <c r="AF16" s="5169"/>
      <c r="AG16" s="5169"/>
      <c r="AH16" s="5169"/>
      <c r="AI16" s="5169"/>
      <c r="AJ16" s="5170"/>
    </row>
    <row r="17" spans="2:36" ht="21" customHeight="1">
      <c r="B17" s="5147"/>
      <c r="C17" s="5148"/>
      <c r="D17" s="5158"/>
      <c r="E17" s="5159"/>
      <c r="F17" s="5151" t="s">
        <v>569</v>
      </c>
      <c r="G17" s="5151"/>
      <c r="H17" s="5151"/>
      <c r="I17" s="5151"/>
      <c r="J17" s="5151"/>
      <c r="K17" s="5151"/>
      <c r="L17" s="5152"/>
      <c r="M17" s="5162"/>
      <c r="N17" s="5163"/>
      <c r="O17" s="5163"/>
      <c r="P17" s="5163"/>
      <c r="Q17" s="5163"/>
      <c r="R17" s="5163"/>
      <c r="S17" s="5163"/>
      <c r="T17" s="5163"/>
      <c r="U17" s="5163"/>
      <c r="V17" s="5163"/>
      <c r="W17" s="5163"/>
      <c r="X17" s="5163"/>
      <c r="Y17" s="5163"/>
      <c r="Z17" s="5163"/>
      <c r="AA17" s="5163"/>
      <c r="AB17" s="5163"/>
      <c r="AC17" s="5163"/>
      <c r="AD17" s="5163"/>
      <c r="AE17" s="5163"/>
      <c r="AF17" s="5163"/>
      <c r="AG17" s="5163"/>
      <c r="AH17" s="5163"/>
      <c r="AI17" s="5163"/>
      <c r="AJ17" s="5164"/>
    </row>
    <row r="18" spans="2:36" ht="21" customHeight="1">
      <c r="B18" s="5147"/>
      <c r="C18" s="5148"/>
      <c r="D18" s="5158"/>
      <c r="E18" s="5159"/>
      <c r="F18" s="5131"/>
      <c r="G18" s="5131"/>
      <c r="H18" s="5131"/>
      <c r="I18" s="5131"/>
      <c r="J18" s="5131"/>
      <c r="K18" s="5131"/>
      <c r="L18" s="5132"/>
      <c r="M18" s="5165"/>
      <c r="N18" s="5166"/>
      <c r="O18" s="5166"/>
      <c r="P18" s="5166"/>
      <c r="Q18" s="5166"/>
      <c r="R18" s="5166"/>
      <c r="S18" s="5166"/>
      <c r="T18" s="5166"/>
      <c r="U18" s="5166"/>
      <c r="V18" s="5166"/>
      <c r="W18" s="5166"/>
      <c r="X18" s="5166"/>
      <c r="Y18" s="5166"/>
      <c r="Z18" s="5166"/>
      <c r="AA18" s="5166"/>
      <c r="AB18" s="5166"/>
      <c r="AC18" s="5166"/>
      <c r="AD18" s="5166"/>
      <c r="AE18" s="5166"/>
      <c r="AF18" s="5166"/>
      <c r="AG18" s="5166"/>
      <c r="AH18" s="5166"/>
      <c r="AI18" s="5166"/>
      <c r="AJ18" s="5167"/>
    </row>
    <row r="19" spans="2:36" ht="21" customHeight="1">
      <c r="B19" s="5147"/>
      <c r="C19" s="5148"/>
      <c r="D19" s="5158"/>
      <c r="E19" s="5159"/>
      <c r="F19" s="5131"/>
      <c r="G19" s="5131"/>
      <c r="H19" s="5131"/>
      <c r="I19" s="5131"/>
      <c r="J19" s="5131"/>
      <c r="K19" s="5131"/>
      <c r="L19" s="5132"/>
      <c r="M19" s="5165"/>
      <c r="N19" s="5166"/>
      <c r="O19" s="5166"/>
      <c r="P19" s="5166"/>
      <c r="Q19" s="5166"/>
      <c r="R19" s="5166"/>
      <c r="S19" s="5166"/>
      <c r="T19" s="5166"/>
      <c r="U19" s="5166"/>
      <c r="V19" s="5166"/>
      <c r="W19" s="5166"/>
      <c r="X19" s="5166"/>
      <c r="Y19" s="5166"/>
      <c r="Z19" s="5166"/>
      <c r="AA19" s="5166"/>
      <c r="AB19" s="5166"/>
      <c r="AC19" s="5166"/>
      <c r="AD19" s="5166"/>
      <c r="AE19" s="5166"/>
      <c r="AF19" s="5166"/>
      <c r="AG19" s="5166"/>
      <c r="AH19" s="5166"/>
      <c r="AI19" s="5166"/>
      <c r="AJ19" s="5167"/>
    </row>
    <row r="20" spans="2:36" ht="11.25" customHeight="1" thickBot="1">
      <c r="B20" s="5149"/>
      <c r="C20" s="5150"/>
      <c r="D20" s="5160"/>
      <c r="E20" s="5161"/>
      <c r="F20" s="5153"/>
      <c r="G20" s="5153"/>
      <c r="H20" s="5153"/>
      <c r="I20" s="5153"/>
      <c r="J20" s="5153"/>
      <c r="K20" s="5153"/>
      <c r="L20" s="5154"/>
      <c r="M20" s="5171"/>
      <c r="N20" s="5172"/>
      <c r="O20" s="5172"/>
      <c r="P20" s="5172"/>
      <c r="Q20" s="5172"/>
      <c r="R20" s="5172"/>
      <c r="S20" s="5172"/>
      <c r="T20" s="5172"/>
      <c r="U20" s="5172"/>
      <c r="V20" s="5172"/>
      <c r="W20" s="5172"/>
      <c r="X20" s="5172"/>
      <c r="Y20" s="5172"/>
      <c r="Z20" s="5172"/>
      <c r="AA20" s="5172"/>
      <c r="AB20" s="5172"/>
      <c r="AC20" s="5172"/>
      <c r="AD20" s="5172"/>
      <c r="AE20" s="5172"/>
      <c r="AF20" s="5172"/>
      <c r="AG20" s="5172"/>
      <c r="AH20" s="5172"/>
      <c r="AI20" s="5172"/>
      <c r="AJ20" s="5173"/>
    </row>
    <row r="21" spans="2:36" ht="21" customHeight="1" thickTop="1">
      <c r="B21" s="5077" t="s">
        <v>82</v>
      </c>
      <c r="C21" s="5078"/>
      <c r="D21" s="5081" t="s">
        <v>83</v>
      </c>
      <c r="E21" s="5081"/>
      <c r="F21" s="5081"/>
      <c r="G21" s="5081"/>
      <c r="H21" s="5081"/>
      <c r="I21" s="5081"/>
      <c r="J21" s="5081"/>
      <c r="K21" s="5081"/>
      <c r="L21" s="5082"/>
      <c r="M21" s="5118" t="s">
        <v>84</v>
      </c>
      <c r="N21" s="5119"/>
      <c r="O21" s="5119"/>
      <c r="P21" s="5119"/>
      <c r="Q21" s="5119"/>
      <c r="R21" s="5119"/>
      <c r="S21" s="5119"/>
      <c r="T21" s="5119"/>
      <c r="U21" s="5118" t="s">
        <v>85</v>
      </c>
      <c r="V21" s="5119"/>
      <c r="W21" s="5119"/>
      <c r="X21" s="5119"/>
      <c r="Y21" s="5119"/>
      <c r="Z21" s="5119"/>
      <c r="AA21" s="5119"/>
      <c r="AB21" s="5119"/>
      <c r="AC21" s="5118" t="s">
        <v>86</v>
      </c>
      <c r="AD21" s="5119"/>
      <c r="AE21" s="5119"/>
      <c r="AF21" s="5119"/>
      <c r="AG21" s="5119"/>
      <c r="AH21" s="5119"/>
      <c r="AI21" s="5119"/>
      <c r="AJ21" s="5120"/>
    </row>
    <row r="22" spans="2:36" ht="21" customHeight="1">
      <c r="B22" s="5079"/>
      <c r="C22" s="5080"/>
      <c r="D22" s="5081"/>
      <c r="E22" s="5081"/>
      <c r="F22" s="5081"/>
      <c r="G22" s="5081"/>
      <c r="H22" s="5081"/>
      <c r="I22" s="5081"/>
      <c r="J22" s="5081"/>
      <c r="K22" s="5081"/>
      <c r="L22" s="5082"/>
      <c r="M22" s="460"/>
      <c r="N22" s="461"/>
      <c r="O22" s="461"/>
      <c r="P22" s="461"/>
      <c r="Q22" s="461"/>
      <c r="R22" s="461"/>
      <c r="S22" s="461" t="s">
        <v>551</v>
      </c>
      <c r="T22" s="462"/>
      <c r="U22" s="461"/>
      <c r="V22" s="461"/>
      <c r="W22" s="461"/>
      <c r="X22" s="461"/>
      <c r="Y22" s="461"/>
      <c r="Z22" s="461"/>
      <c r="AA22" s="461" t="s">
        <v>551</v>
      </c>
      <c r="AB22" s="462"/>
      <c r="AC22" s="461"/>
      <c r="AD22" s="461"/>
      <c r="AE22" s="461"/>
      <c r="AF22" s="461"/>
      <c r="AG22" s="461"/>
      <c r="AH22" s="461"/>
      <c r="AI22" s="461" t="s">
        <v>551</v>
      </c>
      <c r="AJ22" s="463"/>
    </row>
    <row r="23" spans="2:36" ht="21" customHeight="1">
      <c r="B23" s="5079"/>
      <c r="C23" s="5080"/>
      <c r="D23" s="464"/>
      <c r="E23" s="5084" t="s">
        <v>87</v>
      </c>
      <c r="F23" s="5084"/>
      <c r="G23" s="5084"/>
      <c r="H23" s="5084"/>
      <c r="I23" s="5084"/>
      <c r="J23" s="5084"/>
      <c r="K23" s="5084"/>
      <c r="L23" s="5084"/>
      <c r="M23" s="5115" t="s">
        <v>88</v>
      </c>
      <c r="N23" s="5116"/>
      <c r="O23" s="5116"/>
      <c r="P23" s="5116"/>
      <c r="Q23" s="5116"/>
      <c r="R23" s="5116"/>
      <c r="S23" s="5116"/>
      <c r="T23" s="5117"/>
      <c r="U23" s="5115" t="s">
        <v>89</v>
      </c>
      <c r="V23" s="5116"/>
      <c r="W23" s="5116"/>
      <c r="X23" s="5116"/>
      <c r="Y23" s="5116"/>
      <c r="Z23" s="5116"/>
      <c r="AA23" s="5116"/>
      <c r="AB23" s="5117"/>
      <c r="AC23" s="5124" t="s">
        <v>90</v>
      </c>
      <c r="AD23" s="5125"/>
      <c r="AE23" s="5125"/>
      <c r="AF23" s="5125"/>
      <c r="AG23" s="5125"/>
      <c r="AH23" s="5125"/>
      <c r="AI23" s="5125"/>
      <c r="AJ23" s="5126"/>
    </row>
    <row r="24" spans="2:36" ht="21" customHeight="1" thickBot="1">
      <c r="B24" s="5079"/>
      <c r="C24" s="5080"/>
      <c r="D24" s="464"/>
      <c r="E24" s="5083" t="s">
        <v>91</v>
      </c>
      <c r="F24" s="5083"/>
      <c r="G24" s="5083"/>
      <c r="H24" s="5083"/>
      <c r="I24" s="5083"/>
      <c r="J24" s="5083"/>
      <c r="K24" s="5083"/>
      <c r="L24" s="5083"/>
      <c r="M24" s="5106"/>
      <c r="N24" s="5107"/>
      <c r="O24" s="5107"/>
      <c r="P24" s="5107"/>
      <c r="Q24" s="5107"/>
      <c r="R24" s="5107"/>
      <c r="S24" s="5107"/>
      <c r="T24" s="5114"/>
      <c r="U24" s="5106"/>
      <c r="V24" s="5107"/>
      <c r="W24" s="5107"/>
      <c r="X24" s="5107"/>
      <c r="Y24" s="5107"/>
      <c r="Z24" s="5107"/>
      <c r="AA24" s="5107"/>
      <c r="AB24" s="5114"/>
      <c r="AC24" s="5106"/>
      <c r="AD24" s="5107"/>
      <c r="AE24" s="5107"/>
      <c r="AF24" s="5107"/>
      <c r="AG24" s="5107"/>
      <c r="AH24" s="5107"/>
      <c r="AI24" s="5107"/>
      <c r="AJ24" s="5108"/>
    </row>
    <row r="25" spans="2:36" ht="21" customHeight="1" thickTop="1">
      <c r="B25" s="5077" t="s">
        <v>121</v>
      </c>
      <c r="C25" s="5091"/>
      <c r="D25" s="5085" t="s">
        <v>123</v>
      </c>
      <c r="E25" s="5086"/>
      <c r="F25" s="5086"/>
      <c r="G25" s="5086"/>
      <c r="H25" s="5086"/>
      <c r="I25" s="5086"/>
      <c r="J25" s="5086"/>
      <c r="K25" s="5086"/>
      <c r="L25" s="5087"/>
      <c r="M25" s="5015" t="s">
        <v>122</v>
      </c>
      <c r="N25" s="5109"/>
      <c r="O25" s="5109"/>
      <c r="P25" s="5109"/>
      <c r="Q25" s="5109"/>
      <c r="R25" s="5109"/>
      <c r="S25" s="5109"/>
      <c r="T25" s="5109"/>
      <c r="U25" s="5109"/>
      <c r="V25" s="5109"/>
      <c r="W25" s="5109"/>
      <c r="X25" s="5109"/>
      <c r="Y25" s="5109"/>
      <c r="Z25" s="5109"/>
      <c r="AA25" s="5109"/>
      <c r="AB25" s="5109"/>
      <c r="AC25" s="5109"/>
      <c r="AD25" s="5109"/>
      <c r="AE25" s="5109"/>
      <c r="AF25" s="5109"/>
      <c r="AG25" s="5109"/>
      <c r="AH25" s="5109"/>
      <c r="AI25" s="5109"/>
      <c r="AJ25" s="5110"/>
    </row>
    <row r="26" spans="2:36" ht="55.5" customHeight="1">
      <c r="B26" s="5092"/>
      <c r="C26" s="5093"/>
      <c r="D26" s="5088"/>
      <c r="E26" s="5089"/>
      <c r="F26" s="5089"/>
      <c r="G26" s="5089"/>
      <c r="H26" s="5089"/>
      <c r="I26" s="5089"/>
      <c r="J26" s="5089"/>
      <c r="K26" s="5089"/>
      <c r="L26" s="5090"/>
      <c r="M26" s="5111"/>
      <c r="N26" s="5112"/>
      <c r="O26" s="5112"/>
      <c r="P26" s="5112"/>
      <c r="Q26" s="5112"/>
      <c r="R26" s="5112"/>
      <c r="S26" s="5112"/>
      <c r="T26" s="5112"/>
      <c r="U26" s="5112"/>
      <c r="V26" s="5112"/>
      <c r="W26" s="5112"/>
      <c r="X26" s="5112"/>
      <c r="Y26" s="5112"/>
      <c r="Z26" s="5112"/>
      <c r="AA26" s="5112"/>
      <c r="AB26" s="5112"/>
      <c r="AC26" s="5112"/>
      <c r="AD26" s="5112"/>
      <c r="AE26" s="5112"/>
      <c r="AF26" s="5112"/>
      <c r="AG26" s="5112"/>
      <c r="AH26" s="5112"/>
      <c r="AI26" s="5112"/>
      <c r="AJ26" s="5113"/>
    </row>
    <row r="27" spans="2:36" ht="21" customHeight="1">
      <c r="B27" s="5094" t="s">
        <v>474</v>
      </c>
      <c r="C27" s="5095"/>
      <c r="D27" s="5098" t="s">
        <v>475</v>
      </c>
      <c r="E27" s="5098"/>
      <c r="F27" s="5098"/>
      <c r="G27" s="5098"/>
      <c r="H27" s="5098"/>
      <c r="I27" s="5098"/>
      <c r="J27" s="5098"/>
      <c r="K27" s="5098"/>
      <c r="L27" s="5099"/>
      <c r="M27" s="90"/>
      <c r="N27" s="5102" t="s">
        <v>295</v>
      </c>
      <c r="O27" s="5103"/>
      <c r="P27" s="5103"/>
      <c r="Q27" s="5103"/>
      <c r="R27" s="5103"/>
      <c r="S27" s="5103"/>
      <c r="T27" s="5103"/>
      <c r="U27" s="5103"/>
      <c r="V27" s="5103"/>
      <c r="W27" s="5103"/>
      <c r="X27" s="5103"/>
      <c r="Y27" s="5103"/>
      <c r="Z27" s="5103"/>
      <c r="AA27" s="5103"/>
      <c r="AB27" s="5103"/>
      <c r="AC27" s="5103"/>
      <c r="AD27" s="5103"/>
      <c r="AE27" s="5103"/>
      <c r="AF27" s="5103"/>
      <c r="AG27" s="5103"/>
      <c r="AH27" s="5103"/>
      <c r="AI27" s="5103"/>
      <c r="AJ27" s="5104"/>
    </row>
    <row r="28" spans="2:36" ht="18.600000000000001" customHeight="1">
      <c r="B28" s="5079"/>
      <c r="C28" s="5080"/>
      <c r="D28" s="5081"/>
      <c r="E28" s="5081"/>
      <c r="F28" s="5081"/>
      <c r="G28" s="5081"/>
      <c r="H28" s="5081"/>
      <c r="I28" s="5081"/>
      <c r="J28" s="5081"/>
      <c r="K28" s="5081"/>
      <c r="L28" s="5082"/>
      <c r="M28" s="91"/>
      <c r="N28" s="5105"/>
      <c r="O28" s="2122"/>
      <c r="P28" s="2122"/>
      <c r="Q28" s="2122"/>
      <c r="R28" s="2122"/>
      <c r="S28" s="2122"/>
      <c r="T28" s="2122"/>
      <c r="U28" s="2122"/>
      <c r="V28" s="2122"/>
      <c r="W28" s="2122"/>
      <c r="X28" s="2122"/>
      <c r="Y28" s="2122"/>
      <c r="Z28" s="2122"/>
      <c r="AA28" s="2122"/>
      <c r="AB28" s="2122"/>
      <c r="AC28" s="2122"/>
      <c r="AD28" s="2122"/>
      <c r="AE28" s="2123"/>
      <c r="AF28" s="4583"/>
      <c r="AG28" s="4623"/>
      <c r="AH28" s="4584"/>
      <c r="AI28" s="92" t="s">
        <v>551</v>
      </c>
      <c r="AJ28" s="93"/>
    </row>
    <row r="29" spans="2:36" ht="15" customHeight="1">
      <c r="B29" s="5079"/>
      <c r="C29" s="5080"/>
      <c r="D29" s="5081"/>
      <c r="E29" s="5081"/>
      <c r="F29" s="5081"/>
      <c r="G29" s="5081"/>
      <c r="H29" s="5081"/>
      <c r="I29" s="5081"/>
      <c r="J29" s="5081"/>
      <c r="K29" s="5081"/>
      <c r="L29" s="5082"/>
      <c r="M29" s="91"/>
      <c r="N29" s="94" t="s">
        <v>476</v>
      </c>
      <c r="O29" s="92"/>
      <c r="P29" s="92"/>
      <c r="Q29" s="92"/>
      <c r="R29" s="92"/>
      <c r="S29" s="92"/>
      <c r="T29" s="92"/>
      <c r="U29" s="92"/>
      <c r="V29" s="92"/>
      <c r="W29" s="92"/>
      <c r="X29" s="92"/>
      <c r="Y29" s="92"/>
      <c r="Z29" s="92"/>
      <c r="AA29" s="92"/>
      <c r="AB29" s="92"/>
      <c r="AC29" s="92"/>
      <c r="AD29" s="92"/>
      <c r="AE29" s="92"/>
      <c r="AF29" s="92"/>
      <c r="AG29" s="92"/>
      <c r="AH29" s="92"/>
      <c r="AI29" s="92"/>
      <c r="AJ29" s="93"/>
    </row>
    <row r="30" spans="2:36" ht="21" customHeight="1">
      <c r="B30" s="5079"/>
      <c r="C30" s="5080"/>
      <c r="D30" s="5081"/>
      <c r="E30" s="5081"/>
      <c r="F30" s="5081"/>
      <c r="G30" s="5081"/>
      <c r="H30" s="5081"/>
      <c r="I30" s="5081"/>
      <c r="J30" s="5081"/>
      <c r="K30" s="5081"/>
      <c r="L30" s="5082"/>
      <c r="M30" s="91"/>
      <c r="N30" s="94"/>
      <c r="O30" s="92"/>
      <c r="P30" s="4583" t="s">
        <v>582</v>
      </c>
      <c r="Q30" s="4623"/>
      <c r="R30" s="4623"/>
      <c r="S30" s="4623"/>
      <c r="T30" s="4584"/>
      <c r="U30" s="5076" t="s">
        <v>477</v>
      </c>
      <c r="V30" s="5076"/>
      <c r="W30" s="5076"/>
      <c r="X30" s="5076"/>
      <c r="Y30" s="5076"/>
      <c r="Z30" s="5076"/>
      <c r="AA30" s="5076"/>
      <c r="AB30" s="5076"/>
      <c r="AC30" s="5076"/>
      <c r="AD30" s="5076"/>
      <c r="AE30" s="5076"/>
      <c r="AF30" s="92"/>
      <c r="AG30" s="92"/>
      <c r="AH30" s="92"/>
      <c r="AI30" s="92"/>
      <c r="AJ30" s="93"/>
    </row>
    <row r="31" spans="2:36" ht="21" customHeight="1">
      <c r="B31" s="5079"/>
      <c r="C31" s="5080"/>
      <c r="D31" s="5081"/>
      <c r="E31" s="5081"/>
      <c r="F31" s="5081"/>
      <c r="G31" s="5081"/>
      <c r="H31" s="5081"/>
      <c r="I31" s="5081"/>
      <c r="J31" s="5081"/>
      <c r="K31" s="5081"/>
      <c r="L31" s="5082"/>
      <c r="M31" s="91"/>
      <c r="N31" s="94"/>
      <c r="O31" s="92"/>
      <c r="P31" s="5076" t="s">
        <v>478</v>
      </c>
      <c r="Q31" s="5076"/>
      <c r="R31" s="5076"/>
      <c r="S31" s="5076"/>
      <c r="T31" s="5076"/>
      <c r="U31" s="5076"/>
      <c r="V31" s="5076"/>
      <c r="W31" s="5076"/>
      <c r="X31" s="5076"/>
      <c r="Y31" s="5076"/>
      <c r="Z31" s="5076"/>
      <c r="AA31" s="5076"/>
      <c r="AB31" s="5076"/>
      <c r="AC31" s="5076"/>
      <c r="AD31" s="5076"/>
      <c r="AE31" s="5076"/>
      <c r="AF31" s="92"/>
      <c r="AG31" s="92"/>
      <c r="AH31" s="92"/>
      <c r="AI31" s="92"/>
      <c r="AJ31" s="93"/>
    </row>
    <row r="32" spans="2:36" ht="21" customHeight="1">
      <c r="B32" s="5079"/>
      <c r="C32" s="5080"/>
      <c r="D32" s="5081"/>
      <c r="E32" s="5081"/>
      <c r="F32" s="5081"/>
      <c r="G32" s="5081"/>
      <c r="H32" s="5081"/>
      <c r="I32" s="5081"/>
      <c r="J32" s="5081"/>
      <c r="K32" s="5081"/>
      <c r="L32" s="5082"/>
      <c r="M32" s="91"/>
      <c r="N32" s="94"/>
      <c r="O32" s="92"/>
      <c r="P32" s="5076" t="s">
        <v>560</v>
      </c>
      <c r="Q32" s="5076"/>
      <c r="R32" s="5076"/>
      <c r="S32" s="5076"/>
      <c r="T32" s="5076"/>
      <c r="U32" s="5076"/>
      <c r="V32" s="5076"/>
      <c r="W32" s="5076"/>
      <c r="X32" s="5076"/>
      <c r="Y32" s="5076"/>
      <c r="Z32" s="5076"/>
      <c r="AA32" s="5076"/>
      <c r="AB32" s="5076"/>
      <c r="AC32" s="5076"/>
      <c r="AD32" s="5076"/>
      <c r="AE32" s="5076"/>
      <c r="AF32" s="92"/>
      <c r="AG32" s="92"/>
      <c r="AH32" s="92"/>
      <c r="AI32" s="92"/>
      <c r="AJ32" s="93"/>
    </row>
    <row r="33" spans="2:36" ht="21" customHeight="1">
      <c r="B33" s="5079"/>
      <c r="C33" s="5080"/>
      <c r="D33" s="5081"/>
      <c r="E33" s="5081"/>
      <c r="F33" s="5081"/>
      <c r="G33" s="5081"/>
      <c r="H33" s="5081"/>
      <c r="I33" s="5081"/>
      <c r="J33" s="5081"/>
      <c r="K33" s="5081"/>
      <c r="L33" s="5082"/>
      <c r="M33" s="91"/>
      <c r="N33" s="94"/>
      <c r="O33" s="92"/>
      <c r="P33" s="5076" t="s">
        <v>479</v>
      </c>
      <c r="Q33" s="5076"/>
      <c r="R33" s="5076"/>
      <c r="S33" s="5076"/>
      <c r="T33" s="5076"/>
      <c r="U33" s="5076"/>
      <c r="V33" s="5076"/>
      <c r="W33" s="5076"/>
      <c r="X33" s="5076"/>
      <c r="Y33" s="5076"/>
      <c r="Z33" s="5076"/>
      <c r="AA33" s="5076"/>
      <c r="AB33" s="5076"/>
      <c r="AC33" s="5076"/>
      <c r="AD33" s="5076"/>
      <c r="AE33" s="5076"/>
      <c r="AF33" s="92"/>
      <c r="AG33" s="92"/>
      <c r="AH33" s="92"/>
      <c r="AI33" s="92"/>
      <c r="AJ33" s="93"/>
    </row>
    <row r="34" spans="2:36" ht="16.899999999999999" customHeight="1">
      <c r="B34" s="5079"/>
      <c r="C34" s="5080"/>
      <c r="D34" s="5081"/>
      <c r="E34" s="5081"/>
      <c r="F34" s="5081"/>
      <c r="G34" s="5081"/>
      <c r="H34" s="5081"/>
      <c r="I34" s="5081"/>
      <c r="J34" s="5081"/>
      <c r="K34" s="5081"/>
      <c r="L34" s="5082"/>
      <c r="M34" s="91"/>
      <c r="N34" s="94"/>
      <c r="O34" s="92"/>
      <c r="P34" s="5076"/>
      <c r="Q34" s="5076"/>
      <c r="R34" s="5076"/>
      <c r="S34" s="5076"/>
      <c r="T34" s="5076"/>
      <c r="U34" s="5076"/>
      <c r="V34" s="5076"/>
      <c r="W34" s="5076"/>
      <c r="X34" s="5076"/>
      <c r="Y34" s="5076"/>
      <c r="Z34" s="5076"/>
      <c r="AA34" s="5076"/>
      <c r="AB34" s="5076"/>
      <c r="AC34" s="5076"/>
      <c r="AD34" s="5076"/>
      <c r="AE34" s="5076"/>
      <c r="AF34" s="92"/>
      <c r="AG34" s="92"/>
      <c r="AH34" s="92"/>
      <c r="AI34" s="92"/>
      <c r="AJ34" s="93"/>
    </row>
    <row r="35" spans="2:36" ht="17.45" customHeight="1">
      <c r="B35" s="5079"/>
      <c r="C35" s="5080"/>
      <c r="D35" s="5081"/>
      <c r="E35" s="5081"/>
      <c r="F35" s="5081"/>
      <c r="G35" s="5081"/>
      <c r="H35" s="5081"/>
      <c r="I35" s="5081"/>
      <c r="J35" s="5081"/>
      <c r="K35" s="5081"/>
      <c r="L35" s="5082"/>
      <c r="M35" s="91"/>
      <c r="N35" s="92"/>
      <c r="O35" s="92"/>
      <c r="P35" s="5076"/>
      <c r="Q35" s="5076"/>
      <c r="R35" s="5076"/>
      <c r="S35" s="5076"/>
      <c r="T35" s="5076"/>
      <c r="U35" s="5076"/>
      <c r="V35" s="5076"/>
      <c r="W35" s="5076"/>
      <c r="X35" s="5076"/>
      <c r="Y35" s="5076"/>
      <c r="Z35" s="5076"/>
      <c r="AA35" s="5076"/>
      <c r="AB35" s="5076"/>
      <c r="AC35" s="5076"/>
      <c r="AD35" s="5076"/>
      <c r="AE35" s="5076"/>
      <c r="AF35" s="92"/>
      <c r="AG35" s="92"/>
      <c r="AH35" s="92"/>
      <c r="AI35" s="92"/>
      <c r="AJ35" s="93"/>
    </row>
    <row r="36" spans="2:36" ht="9.9499999999999993" customHeight="1" thickBot="1">
      <c r="B36" s="5096"/>
      <c r="C36" s="5097"/>
      <c r="D36" s="5100"/>
      <c r="E36" s="5100"/>
      <c r="F36" s="5100"/>
      <c r="G36" s="5100"/>
      <c r="H36" s="5100"/>
      <c r="I36" s="5100"/>
      <c r="J36" s="5100"/>
      <c r="K36" s="5100"/>
      <c r="L36" s="5101"/>
      <c r="M36" s="95"/>
      <c r="N36" s="96"/>
      <c r="O36" s="96"/>
      <c r="P36" s="96"/>
      <c r="Q36" s="96"/>
      <c r="R36" s="96"/>
      <c r="S36" s="96"/>
      <c r="T36" s="96"/>
      <c r="U36" s="96"/>
      <c r="V36" s="96"/>
      <c r="W36" s="96"/>
      <c r="X36" s="96"/>
      <c r="Y36" s="96"/>
      <c r="Z36" s="96"/>
      <c r="AA36" s="96"/>
      <c r="AB36" s="96"/>
      <c r="AC36" s="96"/>
      <c r="AD36" s="96"/>
      <c r="AE36" s="96"/>
      <c r="AF36" s="96"/>
      <c r="AG36" s="96"/>
      <c r="AH36" s="96"/>
      <c r="AI36" s="96"/>
      <c r="AJ36" s="97"/>
    </row>
    <row r="37" spans="2:36" ht="56.25" customHeight="1">
      <c r="B37" s="5075" t="s">
        <v>92</v>
      </c>
      <c r="C37" s="5075"/>
      <c r="D37" s="5075"/>
      <c r="E37" s="5075"/>
      <c r="F37" s="5075"/>
      <c r="G37" s="5075"/>
      <c r="H37" s="5075"/>
      <c r="I37" s="5075"/>
      <c r="J37" s="5075"/>
      <c r="K37" s="5075"/>
      <c r="L37" s="5075"/>
      <c r="M37" s="5075"/>
      <c r="N37" s="5075"/>
      <c r="O37" s="5075"/>
      <c r="P37" s="5075"/>
      <c r="Q37" s="5075"/>
      <c r="R37" s="5075"/>
      <c r="S37" s="5075"/>
      <c r="T37" s="5075"/>
      <c r="U37" s="5075"/>
      <c r="V37" s="5075"/>
      <c r="W37" s="5075"/>
      <c r="X37" s="5075"/>
      <c r="Y37" s="5075"/>
      <c r="Z37" s="5075"/>
      <c r="AA37" s="5075"/>
      <c r="AB37" s="5075"/>
      <c r="AC37" s="5075"/>
      <c r="AD37" s="5075"/>
      <c r="AE37" s="5075"/>
      <c r="AF37" s="5075"/>
      <c r="AG37" s="5075"/>
      <c r="AH37" s="5075"/>
      <c r="AI37" s="5075"/>
      <c r="AJ37" s="5075"/>
    </row>
    <row r="38" spans="2:36" ht="24.75" customHeight="1">
      <c r="B38" s="5074" t="s">
        <v>480</v>
      </c>
      <c r="C38" s="5074"/>
      <c r="D38" s="5074"/>
      <c r="E38" s="5074"/>
      <c r="F38" s="5074"/>
      <c r="G38" s="5074"/>
      <c r="H38" s="5074"/>
      <c r="I38" s="5074"/>
      <c r="J38" s="5074"/>
      <c r="K38" s="5074"/>
      <c r="L38" s="5074"/>
      <c r="M38" s="5074"/>
      <c r="N38" s="5074"/>
      <c r="O38" s="5074"/>
      <c r="P38" s="5074"/>
      <c r="Q38" s="5074"/>
      <c r="R38" s="5074"/>
      <c r="S38" s="5074"/>
      <c r="T38" s="5074"/>
      <c r="U38" s="5074"/>
      <c r="V38" s="5074"/>
      <c r="W38" s="5074"/>
      <c r="X38" s="5074"/>
      <c r="Y38" s="5074"/>
      <c r="Z38" s="5074"/>
      <c r="AA38" s="5074"/>
      <c r="AB38" s="5074"/>
      <c r="AC38" s="5074"/>
      <c r="AD38" s="5074"/>
      <c r="AE38" s="5074"/>
      <c r="AF38" s="5074"/>
      <c r="AG38" s="5074"/>
      <c r="AH38" s="5074"/>
      <c r="AI38" s="5074"/>
      <c r="AJ38" s="5074"/>
    </row>
    <row r="39" spans="2:36" ht="14.25" customHeight="1">
      <c r="B39" s="5074" t="s">
        <v>494</v>
      </c>
      <c r="C39" s="5074"/>
      <c r="D39" s="5074"/>
      <c r="E39" s="5074"/>
      <c r="F39" s="5074"/>
      <c r="G39" s="5074"/>
      <c r="H39" s="5074"/>
      <c r="I39" s="5074"/>
      <c r="J39" s="5074"/>
      <c r="K39" s="5074"/>
      <c r="L39" s="5074"/>
      <c r="M39" s="5074"/>
      <c r="N39" s="5074"/>
      <c r="O39" s="5074"/>
      <c r="P39" s="5074"/>
      <c r="Q39" s="5074"/>
      <c r="R39" s="5074"/>
      <c r="S39" s="5074"/>
      <c r="T39" s="5074"/>
      <c r="U39" s="5074"/>
      <c r="V39" s="5074"/>
      <c r="W39" s="5074"/>
      <c r="X39" s="5074"/>
      <c r="Y39" s="5074"/>
      <c r="Z39" s="5074"/>
      <c r="AA39" s="5074"/>
      <c r="AB39" s="5074"/>
      <c r="AC39" s="5074"/>
      <c r="AD39" s="5074"/>
      <c r="AE39" s="5074"/>
      <c r="AF39" s="5074"/>
      <c r="AG39" s="5074"/>
      <c r="AH39" s="5074"/>
      <c r="AI39" s="5074"/>
      <c r="AJ39" s="5074"/>
    </row>
    <row r="40" spans="2:36" ht="16.5" customHeight="1">
      <c r="B40" s="5074"/>
      <c r="C40" s="5074"/>
      <c r="D40" s="5074"/>
      <c r="E40" s="5074"/>
      <c r="F40" s="5074"/>
      <c r="G40" s="5074"/>
      <c r="H40" s="5074"/>
      <c r="I40" s="5074"/>
      <c r="J40" s="5074"/>
      <c r="K40" s="5074"/>
      <c r="L40" s="5074"/>
      <c r="M40" s="5074"/>
      <c r="N40" s="5074"/>
      <c r="O40" s="5074"/>
      <c r="P40" s="5074"/>
      <c r="Q40" s="5074"/>
      <c r="R40" s="5074"/>
      <c r="S40" s="5074"/>
      <c r="T40" s="5074"/>
      <c r="U40" s="5074"/>
      <c r="V40" s="5074"/>
      <c r="W40" s="5074"/>
      <c r="X40" s="5074"/>
      <c r="Y40" s="5074"/>
      <c r="Z40" s="5074"/>
      <c r="AA40" s="5074"/>
      <c r="AB40" s="5074"/>
      <c r="AC40" s="5074"/>
      <c r="AD40" s="5074"/>
      <c r="AE40" s="5074"/>
      <c r="AF40" s="5074"/>
      <c r="AG40" s="5074"/>
      <c r="AH40" s="5074"/>
      <c r="AI40" s="5074"/>
      <c r="AJ40" s="5074"/>
    </row>
    <row r="41" spans="2:36" ht="25.5" customHeight="1">
      <c r="B41" s="5074"/>
      <c r="C41" s="5074"/>
      <c r="D41" s="5074"/>
      <c r="E41" s="5074"/>
      <c r="F41" s="5074"/>
      <c r="G41" s="5074"/>
      <c r="H41" s="5074"/>
      <c r="I41" s="5074"/>
      <c r="J41" s="5074"/>
      <c r="K41" s="5074"/>
      <c r="L41" s="5074"/>
      <c r="M41" s="5074"/>
      <c r="N41" s="5074"/>
      <c r="O41" s="5074"/>
      <c r="P41" s="5074"/>
      <c r="Q41" s="5074"/>
      <c r="R41" s="5074"/>
      <c r="S41" s="5074"/>
      <c r="T41" s="5074"/>
      <c r="U41" s="5074"/>
      <c r="V41" s="5074"/>
      <c r="W41" s="5074"/>
      <c r="X41" s="5074"/>
      <c r="Y41" s="5074"/>
      <c r="Z41" s="5074"/>
      <c r="AA41" s="5074"/>
      <c r="AB41" s="5074"/>
      <c r="AC41" s="5074"/>
      <c r="AD41" s="5074"/>
      <c r="AE41" s="5074"/>
      <c r="AF41" s="5074"/>
      <c r="AG41" s="5074"/>
      <c r="AH41" s="5074"/>
      <c r="AI41" s="5074"/>
      <c r="AJ41" s="5074"/>
    </row>
    <row r="42" spans="2:36" ht="7.5" customHeight="1">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row>
  </sheetData>
  <customSheetViews>
    <customSheetView guid="{A89971A1-2A57-4416-B1BB-86BE65CC2ABD}" showPageBreaks="1" showGridLines="0" printArea="1" view="pageBreakPreview">
      <pageMargins left="0.39370078740157483" right="0.39370078740157483" top="0.39370078740157483" bottom="0.35433070866141736" header="0.31496062992125984" footer="0.27559055118110237"/>
      <printOptions horizontalCentered="1"/>
      <pageSetup paperSize="9" orientation="portrait" r:id="rId1"/>
      <headerFooter alignWithMargins="0"/>
    </customSheetView>
  </customSheetViews>
  <mergeCells count="71">
    <mergeCell ref="B5:L5"/>
    <mergeCell ref="M8:V8"/>
    <mergeCell ref="M6:AJ6"/>
    <mergeCell ref="AE8:AG8"/>
    <mergeCell ref="B6:L6"/>
    <mergeCell ref="B7:L7"/>
    <mergeCell ref="B8:C20"/>
    <mergeCell ref="F17:L20"/>
    <mergeCell ref="F13:L16"/>
    <mergeCell ref="M5:AJ5"/>
    <mergeCell ref="D13:E20"/>
    <mergeCell ref="W14:AJ16"/>
    <mergeCell ref="M17:AJ20"/>
    <mergeCell ref="W13:AJ13"/>
    <mergeCell ref="M13:V13"/>
    <mergeCell ref="M14:V16"/>
    <mergeCell ref="B4:AJ4"/>
    <mergeCell ref="B2:AJ2"/>
    <mergeCell ref="D8:L12"/>
    <mergeCell ref="M11:V11"/>
    <mergeCell ref="M10:V10"/>
    <mergeCell ref="W12:Y12"/>
    <mergeCell ref="AE11:AG11"/>
    <mergeCell ref="B3:AJ3"/>
    <mergeCell ref="W9:Y9"/>
    <mergeCell ref="AE12:AG12"/>
    <mergeCell ref="W10:Y10"/>
    <mergeCell ref="W8:Y8"/>
    <mergeCell ref="M12:V12"/>
    <mergeCell ref="W11:Y11"/>
    <mergeCell ref="AE9:AG9"/>
    <mergeCell ref="AE10:AG10"/>
    <mergeCell ref="AC21:AJ21"/>
    <mergeCell ref="M21:T21"/>
    <mergeCell ref="U21:AB21"/>
    <mergeCell ref="U23:AB23"/>
    <mergeCell ref="M7:AJ7"/>
    <mergeCell ref="M9:V9"/>
    <mergeCell ref="AC23:AJ23"/>
    <mergeCell ref="AC24:AJ24"/>
    <mergeCell ref="M25:AJ26"/>
    <mergeCell ref="U24:AB24"/>
    <mergeCell ref="M24:T24"/>
    <mergeCell ref="M23:T23"/>
    <mergeCell ref="U33:AE33"/>
    <mergeCell ref="B25:C26"/>
    <mergeCell ref="P34:T34"/>
    <mergeCell ref="B27:C36"/>
    <mergeCell ref="D27:L36"/>
    <mergeCell ref="N27:AJ27"/>
    <mergeCell ref="P31:T31"/>
    <mergeCell ref="AF28:AH28"/>
    <mergeCell ref="P30:T30"/>
    <mergeCell ref="U30:AE30"/>
    <mergeCell ref="U31:AE31"/>
    <mergeCell ref="U32:AE32"/>
    <mergeCell ref="P33:T33"/>
    <mergeCell ref="U34:AE34"/>
    <mergeCell ref="P32:T32"/>
    <mergeCell ref="N28:AE28"/>
    <mergeCell ref="B21:C24"/>
    <mergeCell ref="D21:L22"/>
    <mergeCell ref="E24:L24"/>
    <mergeCell ref="E23:L23"/>
    <mergeCell ref="D25:L26"/>
    <mergeCell ref="B41:AJ41"/>
    <mergeCell ref="B37:AJ37"/>
    <mergeCell ref="P35:T35"/>
    <mergeCell ref="U35:AE35"/>
    <mergeCell ref="B38:AJ38"/>
    <mergeCell ref="B39:AJ40"/>
  </mergeCells>
  <phoneticPr fontId="6"/>
  <hyperlinks>
    <hyperlink ref="A1" location="'目次'!A1" display="目次"/>
  </hyperlinks>
  <printOptions horizontalCentered="1"/>
  <pageMargins left="0.39370078740157483" right="0.39370078740157483" top="0.39370078740157483" bottom="0.35433070866141736" header="0.31496062992125984" footer="0.27559055118110237"/>
  <pageSetup paperSize="9" orientation="portrait" r:id="rId2"/>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AJ36"/>
  <sheetViews>
    <sheetView showGridLines="0" view="pageBreakPreview" zoomScaleNormal="75" zoomScaleSheetLayoutView="100" workbookViewId="0"/>
  </sheetViews>
  <sheetFormatPr defaultColWidth="9" defaultRowHeight="21" customHeight="1"/>
  <cols>
    <col min="1" max="1" width="9" style="6"/>
    <col min="2" max="40" width="2.625" style="6" customWidth="1"/>
    <col min="41" max="16384" width="9" style="6"/>
  </cols>
  <sheetData>
    <row r="1" spans="1:36" ht="18" customHeight="1">
      <c r="A1" s="1374" t="s">
        <v>2423</v>
      </c>
    </row>
    <row r="2" spans="1:36" ht="21" customHeight="1">
      <c r="B2" s="4860" t="s">
        <v>500</v>
      </c>
      <c r="C2" s="4860"/>
      <c r="D2" s="4860"/>
      <c r="E2" s="4860"/>
      <c r="F2" s="4860"/>
      <c r="G2" s="4860"/>
      <c r="H2" s="4860"/>
      <c r="I2" s="4860"/>
      <c r="J2" s="4860"/>
      <c r="K2" s="4860"/>
      <c r="L2" s="4860"/>
      <c r="M2" s="4860"/>
      <c r="N2" s="4860"/>
      <c r="O2" s="4860"/>
      <c r="P2" s="4860"/>
      <c r="Q2" s="4860"/>
      <c r="R2" s="4860"/>
      <c r="S2" s="4860"/>
      <c r="T2" s="4860"/>
      <c r="U2" s="4860"/>
      <c r="V2" s="4860"/>
      <c r="W2" s="4860"/>
      <c r="X2" s="4860"/>
      <c r="Y2" s="4860"/>
      <c r="Z2" s="4860"/>
      <c r="AA2" s="4860"/>
      <c r="AB2" s="4860"/>
      <c r="AC2" s="4860"/>
      <c r="AD2" s="4860"/>
      <c r="AE2" s="4860"/>
      <c r="AF2" s="4860"/>
      <c r="AG2" s="4860"/>
      <c r="AH2" s="4860"/>
      <c r="AI2" s="4860"/>
      <c r="AJ2" s="4860"/>
    </row>
    <row r="3" spans="1:36" ht="28.5" customHeight="1">
      <c r="B3" s="5020" t="s">
        <v>13</v>
      </c>
      <c r="C3" s="5020"/>
      <c r="D3" s="5020"/>
      <c r="E3" s="5020"/>
      <c r="F3" s="5020"/>
      <c r="G3" s="5020"/>
      <c r="H3" s="5020"/>
      <c r="I3" s="5020"/>
      <c r="J3" s="5020"/>
      <c r="K3" s="5020"/>
      <c r="L3" s="5020"/>
      <c r="M3" s="5020"/>
      <c r="N3" s="5020"/>
      <c r="O3" s="5020"/>
      <c r="P3" s="5020"/>
      <c r="Q3" s="5020"/>
      <c r="R3" s="5020"/>
      <c r="S3" s="5020"/>
      <c r="T3" s="5020"/>
      <c r="U3" s="5020"/>
      <c r="V3" s="5020"/>
      <c r="W3" s="5020"/>
      <c r="X3" s="5020"/>
      <c r="Y3" s="5020"/>
      <c r="Z3" s="5020"/>
      <c r="AA3" s="5020"/>
      <c r="AB3" s="5020"/>
      <c r="AC3" s="5020"/>
      <c r="AD3" s="5020"/>
      <c r="AE3" s="5020"/>
      <c r="AF3" s="5020"/>
      <c r="AG3" s="5020"/>
      <c r="AH3" s="5020"/>
      <c r="AI3" s="5020"/>
      <c r="AJ3" s="5020"/>
    </row>
    <row r="4" spans="1:36" ht="32.25" customHeight="1" thickBot="1">
      <c r="B4" s="5227" t="s">
        <v>3</v>
      </c>
      <c r="C4" s="5227"/>
      <c r="D4" s="5227"/>
      <c r="E4" s="5227"/>
      <c r="F4" s="5227"/>
      <c r="G4" s="5227"/>
      <c r="H4" s="5227"/>
      <c r="I4" s="5227"/>
      <c r="J4" s="5227"/>
      <c r="K4" s="5227"/>
      <c r="L4" s="5227"/>
      <c r="M4" s="5227"/>
      <c r="N4" s="5227"/>
      <c r="O4" s="5227"/>
      <c r="P4" s="5227"/>
      <c r="Q4" s="5227"/>
      <c r="R4" s="5227"/>
      <c r="S4" s="5227"/>
      <c r="T4" s="5227"/>
      <c r="U4" s="5227"/>
      <c r="V4" s="5227"/>
      <c r="W4" s="5227"/>
      <c r="X4" s="5227"/>
      <c r="Y4" s="5227"/>
      <c r="Z4" s="5227"/>
      <c r="AA4" s="5227"/>
      <c r="AB4" s="5227"/>
      <c r="AC4" s="5227"/>
      <c r="AD4" s="5227"/>
      <c r="AE4" s="5227"/>
      <c r="AF4" s="5227"/>
      <c r="AG4" s="5227"/>
      <c r="AH4" s="5227"/>
      <c r="AI4" s="5227"/>
      <c r="AJ4" s="5227"/>
    </row>
    <row r="5" spans="1:36" ht="24.75" customHeight="1">
      <c r="B5" s="5202" t="s">
        <v>555</v>
      </c>
      <c r="C5" s="5203"/>
      <c r="D5" s="5203"/>
      <c r="E5" s="5203"/>
      <c r="F5" s="5203"/>
      <c r="G5" s="5203"/>
      <c r="H5" s="5203"/>
      <c r="I5" s="5203"/>
      <c r="J5" s="5203"/>
      <c r="K5" s="5203"/>
      <c r="L5" s="5203"/>
      <c r="M5" s="5204"/>
      <c r="N5" s="5204"/>
      <c r="O5" s="5204"/>
      <c r="P5" s="5204"/>
      <c r="Q5" s="5204"/>
      <c r="R5" s="5204"/>
      <c r="S5" s="5204"/>
      <c r="T5" s="5204"/>
      <c r="U5" s="5204"/>
      <c r="V5" s="5204"/>
      <c r="W5" s="5204"/>
      <c r="X5" s="5204"/>
      <c r="Y5" s="5204"/>
      <c r="Z5" s="5204"/>
      <c r="AA5" s="5204"/>
      <c r="AB5" s="5204"/>
      <c r="AC5" s="5204"/>
      <c r="AD5" s="5204"/>
      <c r="AE5" s="5204"/>
      <c r="AF5" s="5204"/>
      <c r="AG5" s="5204"/>
      <c r="AH5" s="5204"/>
      <c r="AI5" s="5204"/>
      <c r="AJ5" s="5205"/>
    </row>
    <row r="6" spans="1:36" ht="21" customHeight="1">
      <c r="B6" s="5228" t="s">
        <v>556</v>
      </c>
      <c r="C6" s="5229"/>
      <c r="D6" s="5229"/>
      <c r="E6" s="5229"/>
      <c r="F6" s="5229"/>
      <c r="G6" s="5229"/>
      <c r="H6" s="5229"/>
      <c r="I6" s="5229"/>
      <c r="J6" s="5229"/>
      <c r="K6" s="5229"/>
      <c r="L6" s="5229"/>
      <c r="M6" s="5206"/>
      <c r="N6" s="5206"/>
      <c r="O6" s="5206"/>
      <c r="P6" s="5206"/>
      <c r="Q6" s="5206"/>
      <c r="R6" s="5206"/>
      <c r="S6" s="5206"/>
      <c r="T6" s="5206"/>
      <c r="U6" s="5206"/>
      <c r="V6" s="5206"/>
      <c r="W6" s="5206"/>
      <c r="X6" s="5206"/>
      <c r="Y6" s="5206"/>
      <c r="Z6" s="5206"/>
      <c r="AA6" s="5206"/>
      <c r="AB6" s="5206"/>
      <c r="AC6" s="5206"/>
      <c r="AD6" s="5206"/>
      <c r="AE6" s="5206"/>
      <c r="AF6" s="5206"/>
      <c r="AG6" s="5206"/>
      <c r="AH6" s="5206"/>
      <c r="AI6" s="5206"/>
      <c r="AJ6" s="5207"/>
    </row>
    <row r="7" spans="1:36" ht="21" customHeight="1" thickBot="1">
      <c r="B7" s="5185" t="s">
        <v>557</v>
      </c>
      <c r="C7" s="5186"/>
      <c r="D7" s="5186"/>
      <c r="E7" s="5186"/>
      <c r="F7" s="5186"/>
      <c r="G7" s="5186"/>
      <c r="H7" s="5186"/>
      <c r="I7" s="5186"/>
      <c r="J7" s="5186"/>
      <c r="K7" s="5186"/>
      <c r="L7" s="5186"/>
      <c r="M7" s="5187"/>
      <c r="N7" s="5187"/>
      <c r="O7" s="5187"/>
      <c r="P7" s="5187"/>
      <c r="Q7" s="5187"/>
      <c r="R7" s="5187"/>
      <c r="S7" s="5187"/>
      <c r="T7" s="5187"/>
      <c r="U7" s="5187"/>
      <c r="V7" s="5187"/>
      <c r="W7" s="5187"/>
      <c r="X7" s="5187"/>
      <c r="Y7" s="5187"/>
      <c r="Z7" s="5187"/>
      <c r="AA7" s="5187"/>
      <c r="AB7" s="5187"/>
      <c r="AC7" s="5187"/>
      <c r="AD7" s="5187"/>
      <c r="AE7" s="5187"/>
      <c r="AF7" s="5187"/>
      <c r="AG7" s="5187"/>
      <c r="AH7" s="5187"/>
      <c r="AI7" s="5187"/>
      <c r="AJ7" s="5188"/>
    </row>
    <row r="8" spans="1:36" ht="21" customHeight="1" thickTop="1">
      <c r="B8" s="5189" t="s">
        <v>570</v>
      </c>
      <c r="C8" s="5190"/>
      <c r="D8" s="5233" t="s">
        <v>581</v>
      </c>
      <c r="E8" s="5234"/>
      <c r="F8" s="5234"/>
      <c r="G8" s="5234"/>
      <c r="H8" s="5234"/>
      <c r="I8" s="5234"/>
      <c r="J8" s="5234"/>
      <c r="K8" s="5234"/>
      <c r="L8" s="5234"/>
      <c r="M8" s="5234"/>
      <c r="N8" s="5234"/>
      <c r="O8" s="5234"/>
      <c r="P8" s="5234"/>
      <c r="Q8" s="5234"/>
      <c r="R8" s="5234"/>
      <c r="S8" s="5234"/>
      <c r="T8" s="5234"/>
      <c r="U8" s="5234"/>
      <c r="V8" s="5235"/>
      <c r="W8" s="5230" t="s">
        <v>545</v>
      </c>
      <c r="X8" s="5231"/>
      <c r="Y8" s="5231"/>
      <c r="Z8" s="5231"/>
      <c r="AA8" s="5231"/>
      <c r="AB8" s="5231"/>
      <c r="AC8" s="5231"/>
      <c r="AD8" s="5231"/>
      <c r="AE8" s="5231"/>
      <c r="AF8" s="5231"/>
      <c r="AG8" s="5231"/>
      <c r="AH8" s="5231"/>
      <c r="AI8" s="5231"/>
      <c r="AJ8" s="5232"/>
    </row>
    <row r="9" spans="1:36" ht="21" customHeight="1">
      <c r="B9" s="5189"/>
      <c r="C9" s="5190"/>
      <c r="D9" s="5236"/>
      <c r="E9" s="5183" t="s">
        <v>571</v>
      </c>
      <c r="F9" s="5183"/>
      <c r="G9" s="5183"/>
      <c r="H9" s="5183"/>
      <c r="I9" s="5183"/>
      <c r="J9" s="5183"/>
      <c r="K9" s="5183"/>
      <c r="L9" s="5183"/>
      <c r="M9" s="5183"/>
      <c r="N9" s="5183"/>
      <c r="O9" s="5183"/>
      <c r="P9" s="5183"/>
      <c r="Q9" s="5183"/>
      <c r="R9" s="5183"/>
      <c r="S9" s="5183"/>
      <c r="T9" s="5183"/>
      <c r="U9" s="5183"/>
      <c r="V9" s="5183"/>
      <c r="W9" s="5183" t="s">
        <v>17</v>
      </c>
      <c r="X9" s="5183"/>
      <c r="Y9" s="5183"/>
      <c r="Z9" s="5183"/>
      <c r="AA9" s="5183"/>
      <c r="AB9" s="5183"/>
      <c r="AC9" s="5183"/>
      <c r="AD9" s="5183"/>
      <c r="AE9" s="5183"/>
      <c r="AF9" s="5183"/>
      <c r="AG9" s="5183"/>
      <c r="AH9" s="5183"/>
      <c r="AI9" s="5183"/>
      <c r="AJ9" s="5184"/>
    </row>
    <row r="10" spans="1:36" ht="21" customHeight="1">
      <c r="B10" s="5191"/>
      <c r="C10" s="5192"/>
      <c r="D10" s="5236"/>
      <c r="E10" s="5000" t="s">
        <v>36</v>
      </c>
      <c r="F10" s="5001"/>
      <c r="G10" s="5001"/>
      <c r="H10" s="5001"/>
      <c r="I10" s="5001"/>
      <c r="J10" s="5001"/>
      <c r="K10" s="5001"/>
      <c r="L10" s="5001"/>
      <c r="M10" s="5183" t="s">
        <v>547</v>
      </c>
      <c r="N10" s="5183"/>
      <c r="O10" s="5183"/>
      <c r="P10" s="5183"/>
      <c r="Q10" s="5183"/>
      <c r="R10" s="5183"/>
      <c r="S10" s="5183"/>
      <c r="T10" s="5183"/>
      <c r="U10" s="5183"/>
      <c r="V10" s="5183"/>
      <c r="W10" s="5183" t="s">
        <v>546</v>
      </c>
      <c r="X10" s="5183"/>
      <c r="Y10" s="5183"/>
      <c r="Z10" s="5183"/>
      <c r="AA10" s="5183"/>
      <c r="AB10" s="5183"/>
      <c r="AC10" s="5183"/>
      <c r="AD10" s="5183"/>
      <c r="AE10" s="5183"/>
      <c r="AF10" s="5183"/>
      <c r="AG10" s="5183"/>
      <c r="AH10" s="5183"/>
      <c r="AI10" s="5183"/>
      <c r="AJ10" s="5184"/>
    </row>
    <row r="11" spans="1:36" ht="21" customHeight="1">
      <c r="B11" s="5191"/>
      <c r="C11" s="5192"/>
      <c r="D11" s="5236"/>
      <c r="E11" s="5000" t="s">
        <v>37</v>
      </c>
      <c r="F11" s="5001"/>
      <c r="G11" s="5001"/>
      <c r="H11" s="5001"/>
      <c r="I11" s="5001"/>
      <c r="J11" s="5001"/>
      <c r="K11" s="5001"/>
      <c r="L11" s="5001"/>
      <c r="M11" s="5183" t="s">
        <v>547</v>
      </c>
      <c r="N11" s="5183"/>
      <c r="O11" s="5183"/>
      <c r="P11" s="5183"/>
      <c r="Q11" s="5183"/>
      <c r="R11" s="5183"/>
      <c r="S11" s="5183"/>
      <c r="T11" s="5183"/>
      <c r="U11" s="5183"/>
      <c r="V11" s="5183"/>
      <c r="W11" s="5183" t="s">
        <v>546</v>
      </c>
      <c r="X11" s="5183"/>
      <c r="Y11" s="5183"/>
      <c r="Z11" s="5183"/>
      <c r="AA11" s="5183"/>
      <c r="AB11" s="5183"/>
      <c r="AC11" s="5183"/>
      <c r="AD11" s="5183"/>
      <c r="AE11" s="5183"/>
      <c r="AF11" s="5183"/>
      <c r="AG11" s="5183"/>
      <c r="AH11" s="5183"/>
      <c r="AI11" s="5183"/>
      <c r="AJ11" s="5184"/>
    </row>
    <row r="12" spans="1:36" ht="21" customHeight="1">
      <c r="B12" s="5191"/>
      <c r="C12" s="5192"/>
      <c r="D12" s="5236"/>
      <c r="E12" s="5000" t="s">
        <v>38</v>
      </c>
      <c r="F12" s="5001"/>
      <c r="G12" s="5001"/>
      <c r="H12" s="5001"/>
      <c r="I12" s="5001"/>
      <c r="J12" s="5001"/>
      <c r="K12" s="5001"/>
      <c r="L12" s="5001"/>
      <c r="M12" s="5183" t="s">
        <v>547</v>
      </c>
      <c r="N12" s="5183"/>
      <c r="O12" s="5183"/>
      <c r="P12" s="5183"/>
      <c r="Q12" s="5183"/>
      <c r="R12" s="5183"/>
      <c r="S12" s="5183"/>
      <c r="T12" s="5183"/>
      <c r="U12" s="5183"/>
      <c r="V12" s="5183"/>
      <c r="W12" s="5183" t="s">
        <v>546</v>
      </c>
      <c r="X12" s="5183"/>
      <c r="Y12" s="5183"/>
      <c r="Z12" s="5183"/>
      <c r="AA12" s="5183"/>
      <c r="AB12" s="5183"/>
      <c r="AC12" s="5183"/>
      <c r="AD12" s="5183"/>
      <c r="AE12" s="5183"/>
      <c r="AF12" s="5183"/>
      <c r="AG12" s="5183"/>
      <c r="AH12" s="5183"/>
      <c r="AI12" s="5183"/>
      <c r="AJ12" s="5184"/>
    </row>
    <row r="13" spans="1:36" ht="21" customHeight="1">
      <c r="B13" s="5191"/>
      <c r="C13" s="5192"/>
      <c r="D13" s="5236"/>
      <c r="E13" s="5000" t="s">
        <v>39</v>
      </c>
      <c r="F13" s="5001"/>
      <c r="G13" s="5001"/>
      <c r="H13" s="5001"/>
      <c r="I13" s="5001"/>
      <c r="J13" s="5001"/>
      <c r="K13" s="5001"/>
      <c r="L13" s="5001"/>
      <c r="M13" s="5183" t="s">
        <v>547</v>
      </c>
      <c r="N13" s="5183"/>
      <c r="O13" s="5183"/>
      <c r="P13" s="5183"/>
      <c r="Q13" s="5183"/>
      <c r="R13" s="5183"/>
      <c r="S13" s="5183"/>
      <c r="T13" s="5183"/>
      <c r="U13" s="5183"/>
      <c r="V13" s="5183"/>
      <c r="W13" s="5183" t="s">
        <v>546</v>
      </c>
      <c r="X13" s="5183"/>
      <c r="Y13" s="5183"/>
      <c r="Z13" s="5183"/>
      <c r="AA13" s="5183"/>
      <c r="AB13" s="5183"/>
      <c r="AC13" s="5183"/>
      <c r="AD13" s="5183"/>
      <c r="AE13" s="5183"/>
      <c r="AF13" s="5183"/>
      <c r="AG13" s="5183"/>
      <c r="AH13" s="5183"/>
      <c r="AI13" s="5183"/>
      <c r="AJ13" s="5184"/>
    </row>
    <row r="14" spans="1:36" ht="21" customHeight="1">
      <c r="B14" s="5191"/>
      <c r="C14" s="5192"/>
      <c r="D14" s="5237"/>
      <c r="E14" s="5000"/>
      <c r="F14" s="5001"/>
      <c r="G14" s="5001"/>
      <c r="H14" s="5001"/>
      <c r="I14" s="5001"/>
      <c r="J14" s="5001"/>
      <c r="K14" s="5001"/>
      <c r="L14" s="5001"/>
      <c r="M14" s="5183" t="s">
        <v>547</v>
      </c>
      <c r="N14" s="5183"/>
      <c r="O14" s="5183"/>
      <c r="P14" s="5183"/>
      <c r="Q14" s="5183"/>
      <c r="R14" s="5183"/>
      <c r="S14" s="5183"/>
      <c r="T14" s="5183"/>
      <c r="U14" s="5183"/>
      <c r="V14" s="5183"/>
      <c r="W14" s="5183" t="s">
        <v>546</v>
      </c>
      <c r="X14" s="5183"/>
      <c r="Y14" s="5183"/>
      <c r="Z14" s="5183"/>
      <c r="AA14" s="5183"/>
      <c r="AB14" s="5183"/>
      <c r="AC14" s="5183"/>
      <c r="AD14" s="5183"/>
      <c r="AE14" s="5183"/>
      <c r="AF14" s="5183"/>
      <c r="AG14" s="5183"/>
      <c r="AH14" s="5183"/>
      <c r="AI14" s="5183"/>
      <c r="AJ14" s="5184"/>
    </row>
    <row r="15" spans="1:36" ht="21" customHeight="1">
      <c r="B15" s="5191"/>
      <c r="C15" s="5192"/>
      <c r="D15" s="5183" t="s">
        <v>18</v>
      </c>
      <c r="E15" s="5183"/>
      <c r="F15" s="5183"/>
      <c r="G15" s="5183"/>
      <c r="H15" s="5183"/>
      <c r="I15" s="5183"/>
      <c r="J15" s="5183"/>
      <c r="K15" s="5183"/>
      <c r="L15" s="5183"/>
      <c r="M15" s="5183"/>
      <c r="N15" s="5183"/>
      <c r="O15" s="5183"/>
      <c r="P15" s="5183"/>
      <c r="Q15" s="5183"/>
      <c r="R15" s="5183"/>
      <c r="S15" s="5183"/>
      <c r="T15" s="5183"/>
      <c r="U15" s="5183"/>
      <c r="V15" s="5183"/>
      <c r="W15" s="5183"/>
      <c r="X15" s="5183"/>
      <c r="Y15" s="5183"/>
      <c r="Z15" s="5183"/>
      <c r="AA15" s="5183"/>
      <c r="AB15" s="5183"/>
      <c r="AC15" s="5183"/>
      <c r="AD15" s="5183"/>
      <c r="AE15" s="5183"/>
      <c r="AF15" s="5183"/>
      <c r="AG15" s="5183"/>
      <c r="AH15" s="5183"/>
      <c r="AI15" s="5183"/>
      <c r="AJ15" s="5184"/>
    </row>
    <row r="16" spans="1:36" ht="21" customHeight="1">
      <c r="B16" s="5191"/>
      <c r="C16" s="5192"/>
      <c r="D16" s="5193"/>
      <c r="E16" s="5194"/>
      <c r="F16" s="5194"/>
      <c r="G16" s="5194"/>
      <c r="H16" s="5194"/>
      <c r="I16" s="5194"/>
      <c r="J16" s="5194"/>
      <c r="K16" s="5194"/>
      <c r="L16" s="5194"/>
      <c r="M16" s="5194"/>
      <c r="N16" s="5194"/>
      <c r="O16" s="5194"/>
      <c r="P16" s="5194"/>
      <c r="Q16" s="5194"/>
      <c r="R16" s="5194"/>
      <c r="S16" s="5194"/>
      <c r="T16" s="5194"/>
      <c r="U16" s="5194"/>
      <c r="V16" s="5194"/>
      <c r="W16" s="5194"/>
      <c r="X16" s="5194"/>
      <c r="Y16" s="5194"/>
      <c r="Z16" s="5194"/>
      <c r="AA16" s="5194"/>
      <c r="AB16" s="5194"/>
      <c r="AC16" s="5194"/>
      <c r="AD16" s="5194"/>
      <c r="AE16" s="5194"/>
      <c r="AF16" s="5194"/>
      <c r="AG16" s="5194"/>
      <c r="AH16" s="5194"/>
      <c r="AI16" s="5194"/>
      <c r="AJ16" s="5195"/>
    </row>
    <row r="17" spans="2:36" ht="21" customHeight="1">
      <c r="B17" s="5191"/>
      <c r="C17" s="5192"/>
      <c r="D17" s="5196"/>
      <c r="E17" s="5197"/>
      <c r="F17" s="5197"/>
      <c r="G17" s="5197"/>
      <c r="H17" s="5197"/>
      <c r="I17" s="5197"/>
      <c r="J17" s="5197"/>
      <c r="K17" s="5197"/>
      <c r="L17" s="5197"/>
      <c r="M17" s="5197"/>
      <c r="N17" s="5197"/>
      <c r="O17" s="5197"/>
      <c r="P17" s="5197"/>
      <c r="Q17" s="5197"/>
      <c r="R17" s="5197"/>
      <c r="S17" s="5197"/>
      <c r="T17" s="5197"/>
      <c r="U17" s="5197"/>
      <c r="V17" s="5197"/>
      <c r="W17" s="5197"/>
      <c r="X17" s="5197"/>
      <c r="Y17" s="5197"/>
      <c r="Z17" s="5197"/>
      <c r="AA17" s="5197"/>
      <c r="AB17" s="5197"/>
      <c r="AC17" s="5197"/>
      <c r="AD17" s="5197"/>
      <c r="AE17" s="5197"/>
      <c r="AF17" s="5197"/>
      <c r="AG17" s="5197"/>
      <c r="AH17" s="5197"/>
      <c r="AI17" s="5197"/>
      <c r="AJ17" s="5198"/>
    </row>
    <row r="18" spans="2:36" ht="21" customHeight="1">
      <c r="B18" s="5191"/>
      <c r="C18" s="5192"/>
      <c r="D18" s="5199" t="s">
        <v>15</v>
      </c>
      <c r="E18" s="5200"/>
      <c r="F18" s="5200"/>
      <c r="G18" s="5200"/>
      <c r="H18" s="5200"/>
      <c r="I18" s="5200"/>
      <c r="J18" s="5200"/>
      <c r="K18" s="5200"/>
      <c r="L18" s="5200"/>
      <c r="M18" s="5200"/>
      <c r="N18" s="5200"/>
      <c r="O18" s="5200"/>
      <c r="P18" s="5200"/>
      <c r="Q18" s="5200"/>
      <c r="R18" s="5200"/>
      <c r="S18" s="5200"/>
      <c r="T18" s="5200"/>
      <c r="U18" s="5200"/>
      <c r="V18" s="5200"/>
      <c r="W18" s="5200"/>
      <c r="X18" s="5200"/>
      <c r="Y18" s="5200"/>
      <c r="Z18" s="5200"/>
      <c r="AA18" s="5200"/>
      <c r="AB18" s="5200"/>
      <c r="AC18" s="5200"/>
      <c r="AD18" s="5200"/>
      <c r="AE18" s="5200"/>
      <c r="AF18" s="5200"/>
      <c r="AG18" s="5200"/>
      <c r="AH18" s="5200"/>
      <c r="AI18" s="5200"/>
      <c r="AJ18" s="5201"/>
    </row>
    <row r="19" spans="2:36" ht="24" customHeight="1">
      <c r="B19" s="5212" t="s">
        <v>572</v>
      </c>
      <c r="C19" s="5213"/>
      <c r="D19" s="5219" t="s">
        <v>496</v>
      </c>
      <c r="E19" s="5220"/>
      <c r="F19" s="5220"/>
      <c r="G19" s="5220"/>
      <c r="H19" s="5220"/>
      <c r="I19" s="5220"/>
      <c r="J19" s="5221"/>
      <c r="K19" s="5219" t="s">
        <v>497</v>
      </c>
      <c r="L19" s="5220"/>
      <c r="M19" s="5220"/>
      <c r="N19" s="5220"/>
      <c r="O19" s="5220"/>
      <c r="P19" s="5220"/>
      <c r="Q19" s="5220"/>
      <c r="R19" s="5220"/>
      <c r="S19" s="5220"/>
      <c r="T19" s="5220"/>
      <c r="U19" s="5220"/>
      <c r="V19" s="5220"/>
      <c r="W19" s="5220"/>
      <c r="X19" s="5220"/>
      <c r="Y19" s="5220"/>
      <c r="Z19" s="5220"/>
      <c r="AA19" s="5220"/>
      <c r="AB19" s="5220"/>
      <c r="AC19" s="5220"/>
      <c r="AD19" s="5220"/>
      <c r="AE19" s="5220"/>
      <c r="AF19" s="5220"/>
      <c r="AG19" s="5221"/>
      <c r="AH19" s="74"/>
      <c r="AI19" s="74"/>
      <c r="AJ19" s="76"/>
    </row>
    <row r="20" spans="2:36" ht="24" customHeight="1">
      <c r="B20" s="5214"/>
      <c r="C20" s="5215"/>
      <c r="D20" s="5222"/>
      <c r="E20" s="5223"/>
      <c r="F20" s="5223"/>
      <c r="G20" s="5223"/>
      <c r="H20" s="5223"/>
      <c r="I20" s="5223"/>
      <c r="J20" s="5224"/>
      <c r="K20" s="5222"/>
      <c r="L20" s="5223"/>
      <c r="M20" s="5223"/>
      <c r="N20" s="5223"/>
      <c r="O20" s="5223"/>
      <c r="P20" s="5223"/>
      <c r="Q20" s="5223"/>
      <c r="R20" s="5223"/>
      <c r="S20" s="5223"/>
      <c r="T20" s="5223"/>
      <c r="U20" s="5223"/>
      <c r="V20" s="5223"/>
      <c r="W20" s="5223"/>
      <c r="X20" s="5223"/>
      <c r="Y20" s="5223"/>
      <c r="Z20" s="5223"/>
      <c r="AA20" s="5223"/>
      <c r="AB20" s="5223"/>
      <c r="AC20" s="5223"/>
      <c r="AD20" s="5223"/>
      <c r="AE20" s="5223"/>
      <c r="AF20" s="5223"/>
      <c r="AG20" s="5224"/>
      <c r="AH20" s="75"/>
      <c r="AI20" s="75"/>
      <c r="AJ20" s="77"/>
    </row>
    <row r="21" spans="2:36" ht="24" customHeight="1">
      <c r="B21" s="5214"/>
      <c r="C21" s="5215"/>
      <c r="D21" s="5222"/>
      <c r="E21" s="5223"/>
      <c r="F21" s="5223"/>
      <c r="G21" s="5223"/>
      <c r="H21" s="5223"/>
      <c r="I21" s="5223"/>
      <c r="J21" s="5224"/>
      <c r="K21" s="5226" t="s">
        <v>498</v>
      </c>
      <c r="L21" s="5226"/>
      <c r="M21" s="5226"/>
      <c r="N21" s="5226"/>
      <c r="O21" s="5226"/>
      <c r="P21" s="5226"/>
      <c r="Q21" s="5226"/>
      <c r="R21" s="5226"/>
      <c r="S21" s="5226"/>
      <c r="T21" s="5226"/>
      <c r="U21" s="5226"/>
      <c r="V21" s="5226"/>
      <c r="W21" s="5226"/>
      <c r="X21" s="5226"/>
      <c r="Y21" s="5226"/>
      <c r="Z21" s="5226"/>
      <c r="AA21" s="5226"/>
      <c r="AB21" s="5226"/>
      <c r="AC21" s="5226"/>
      <c r="AD21" s="5226"/>
      <c r="AE21" s="5226"/>
      <c r="AF21" s="5226"/>
      <c r="AG21" s="5226"/>
      <c r="AH21" s="74"/>
      <c r="AI21" s="74"/>
      <c r="AJ21" s="76"/>
    </row>
    <row r="22" spans="2:36" ht="24" customHeight="1">
      <c r="B22" s="5214"/>
      <c r="C22" s="5215"/>
      <c r="D22" s="5199"/>
      <c r="E22" s="5200"/>
      <c r="F22" s="5200"/>
      <c r="G22" s="5200"/>
      <c r="H22" s="5200"/>
      <c r="I22" s="5200"/>
      <c r="J22" s="5225"/>
      <c r="K22" s="5226"/>
      <c r="L22" s="5226"/>
      <c r="M22" s="5226"/>
      <c r="N22" s="5226"/>
      <c r="O22" s="5226"/>
      <c r="P22" s="5226"/>
      <c r="Q22" s="5226"/>
      <c r="R22" s="5226"/>
      <c r="S22" s="5226"/>
      <c r="T22" s="5226"/>
      <c r="U22" s="5226"/>
      <c r="V22" s="5226"/>
      <c r="W22" s="5226"/>
      <c r="X22" s="5226"/>
      <c r="Y22" s="5226"/>
      <c r="Z22" s="5226"/>
      <c r="AA22" s="5226"/>
      <c r="AB22" s="5226"/>
      <c r="AC22" s="5226"/>
      <c r="AD22" s="5226"/>
      <c r="AE22" s="5226"/>
      <c r="AF22" s="5226"/>
      <c r="AG22" s="5226"/>
      <c r="AH22" s="75"/>
      <c r="AI22" s="75"/>
      <c r="AJ22" s="77"/>
    </row>
    <row r="23" spans="2:36" ht="24" customHeight="1">
      <c r="B23" s="5214"/>
      <c r="C23" s="5215"/>
      <c r="D23" s="5183" t="s">
        <v>573</v>
      </c>
      <c r="E23" s="5183"/>
      <c r="F23" s="5183"/>
      <c r="G23" s="5183"/>
      <c r="H23" s="5183"/>
      <c r="I23" s="5183"/>
      <c r="J23" s="5183"/>
      <c r="K23" s="5183"/>
      <c r="L23" s="5183"/>
      <c r="M23" s="5183"/>
      <c r="N23" s="5183"/>
      <c r="O23" s="5183"/>
      <c r="P23" s="5183"/>
      <c r="Q23" s="5183"/>
      <c r="R23" s="5183"/>
      <c r="S23" s="5183"/>
      <c r="T23" s="5183"/>
      <c r="U23" s="5183"/>
      <c r="V23" s="5183"/>
      <c r="W23" s="5183"/>
      <c r="X23" s="5183"/>
      <c r="Y23" s="5183"/>
      <c r="Z23" s="5183"/>
      <c r="AA23" s="5183"/>
      <c r="AB23" s="5183"/>
      <c r="AC23" s="5183"/>
      <c r="AD23" s="5183"/>
      <c r="AE23" s="5183"/>
      <c r="AF23" s="5183"/>
      <c r="AG23" s="5183"/>
      <c r="AH23" s="5183"/>
      <c r="AI23" s="5183"/>
      <c r="AJ23" s="5184"/>
    </row>
    <row r="24" spans="2:36" ht="24" customHeight="1">
      <c r="B24" s="5214"/>
      <c r="C24" s="5215"/>
      <c r="D24" s="5183" t="s">
        <v>574</v>
      </c>
      <c r="E24" s="5183"/>
      <c r="F24" s="5183"/>
      <c r="G24" s="5183"/>
      <c r="H24" s="5183"/>
      <c r="I24" s="5183"/>
      <c r="J24" s="5183"/>
      <c r="K24" s="5183"/>
      <c r="L24" s="5183"/>
      <c r="M24" s="5183"/>
      <c r="N24" s="5183"/>
      <c r="O24" s="5183"/>
      <c r="P24" s="5183"/>
      <c r="Q24" s="5183"/>
      <c r="R24" s="5183"/>
      <c r="S24" s="5183"/>
      <c r="T24" s="5183"/>
      <c r="U24" s="5183"/>
      <c r="V24" s="5183"/>
      <c r="W24" s="5183"/>
      <c r="X24" s="5183"/>
      <c r="Y24" s="5183"/>
      <c r="Z24" s="5183"/>
      <c r="AA24" s="5183"/>
      <c r="AB24" s="5183"/>
      <c r="AC24" s="5183"/>
      <c r="AD24" s="5183"/>
      <c r="AE24" s="5183"/>
      <c r="AF24" s="5183"/>
      <c r="AG24" s="5183"/>
      <c r="AH24" s="5183"/>
      <c r="AI24" s="5183"/>
      <c r="AJ24" s="5184"/>
    </row>
    <row r="25" spans="2:36" ht="21" customHeight="1">
      <c r="B25" s="5214"/>
      <c r="C25" s="5215"/>
      <c r="D25" s="5183"/>
      <c r="E25" s="5183"/>
      <c r="F25" s="5183"/>
      <c r="G25" s="5183"/>
      <c r="H25" s="5183"/>
      <c r="I25" s="5183"/>
      <c r="J25" s="5183"/>
      <c r="K25" s="5183"/>
      <c r="L25" s="5183"/>
      <c r="M25" s="5183"/>
      <c r="N25" s="5183"/>
      <c r="O25" s="5183"/>
      <c r="P25" s="5183"/>
      <c r="Q25" s="5183"/>
      <c r="R25" s="5183"/>
      <c r="S25" s="5183"/>
      <c r="T25" s="5183"/>
      <c r="U25" s="5183"/>
      <c r="V25" s="5183"/>
      <c r="W25" s="5183"/>
      <c r="X25" s="5183"/>
      <c r="Y25" s="5183"/>
      <c r="Z25" s="5183"/>
      <c r="AA25" s="5183"/>
      <c r="AB25" s="5183"/>
      <c r="AC25" s="5183"/>
      <c r="AD25" s="5183"/>
      <c r="AE25" s="5183"/>
      <c r="AF25" s="5183"/>
      <c r="AG25" s="5183"/>
      <c r="AH25" s="5183"/>
      <c r="AI25" s="5183"/>
      <c r="AJ25" s="5184"/>
    </row>
    <row r="26" spans="2:36" ht="21" customHeight="1">
      <c r="B26" s="5214"/>
      <c r="C26" s="5215"/>
      <c r="D26" s="5183"/>
      <c r="E26" s="5183"/>
      <c r="F26" s="5183"/>
      <c r="G26" s="5183"/>
      <c r="H26" s="5183"/>
      <c r="I26" s="5183"/>
      <c r="J26" s="5183"/>
      <c r="K26" s="5183"/>
      <c r="L26" s="5183"/>
      <c r="M26" s="5183"/>
      <c r="N26" s="5183"/>
      <c r="O26" s="5183"/>
      <c r="P26" s="5183"/>
      <c r="Q26" s="5183"/>
      <c r="R26" s="5183"/>
      <c r="S26" s="5183"/>
      <c r="T26" s="5183"/>
      <c r="U26" s="5183"/>
      <c r="V26" s="5183"/>
      <c r="W26" s="5183"/>
      <c r="X26" s="5183"/>
      <c r="Y26" s="5183"/>
      <c r="Z26" s="5183"/>
      <c r="AA26" s="5183"/>
      <c r="AB26" s="5183"/>
      <c r="AC26" s="5183"/>
      <c r="AD26" s="5183"/>
      <c r="AE26" s="5183"/>
      <c r="AF26" s="5183"/>
      <c r="AG26" s="5183"/>
      <c r="AH26" s="5183"/>
      <c r="AI26" s="5183"/>
      <c r="AJ26" s="5184"/>
    </row>
    <row r="27" spans="2:36" ht="21" customHeight="1" thickBot="1">
      <c r="B27" s="5216"/>
      <c r="C27" s="5217"/>
      <c r="D27" s="5209"/>
      <c r="E27" s="5209"/>
      <c r="F27" s="5209"/>
      <c r="G27" s="5209"/>
      <c r="H27" s="5209"/>
      <c r="I27" s="5209"/>
      <c r="J27" s="5209"/>
      <c r="K27" s="5209"/>
      <c r="L27" s="5209"/>
      <c r="M27" s="5209"/>
      <c r="N27" s="5209"/>
      <c r="O27" s="5209"/>
      <c r="P27" s="5209"/>
      <c r="Q27" s="5209"/>
      <c r="R27" s="5209"/>
      <c r="S27" s="5209"/>
      <c r="T27" s="5209"/>
      <c r="U27" s="5209"/>
      <c r="V27" s="5209"/>
      <c r="W27" s="5209"/>
      <c r="X27" s="5209"/>
      <c r="Y27" s="5209"/>
      <c r="Z27" s="5209"/>
      <c r="AA27" s="5209"/>
      <c r="AB27" s="5209"/>
      <c r="AC27" s="5209"/>
      <c r="AD27" s="5209"/>
      <c r="AE27" s="5209"/>
      <c r="AF27" s="5209"/>
      <c r="AG27" s="5209"/>
      <c r="AH27" s="5209"/>
      <c r="AI27" s="5209"/>
      <c r="AJ27" s="5210"/>
    </row>
    <row r="28" spans="2:36" ht="9.75" customHeight="1">
      <c r="B28" s="301"/>
      <c r="C28" s="301"/>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row>
    <row r="29" spans="2:36" ht="27.75" customHeight="1">
      <c r="B29" s="5211" t="s">
        <v>16</v>
      </c>
      <c r="C29" s="5211"/>
      <c r="D29" s="5211"/>
      <c r="E29" s="5211"/>
      <c r="F29" s="5211"/>
      <c r="G29" s="5211"/>
      <c r="H29" s="5211"/>
      <c r="I29" s="5211"/>
      <c r="J29" s="5211"/>
      <c r="K29" s="5211"/>
      <c r="L29" s="5211"/>
      <c r="M29" s="5211"/>
      <c r="N29" s="5211"/>
      <c r="O29" s="5211"/>
      <c r="P29" s="5211"/>
      <c r="Q29" s="5211"/>
      <c r="R29" s="5211"/>
      <c r="S29" s="5211"/>
      <c r="T29" s="5211"/>
      <c r="U29" s="5211"/>
      <c r="V29" s="5211"/>
      <c r="W29" s="5211"/>
      <c r="X29" s="5211"/>
      <c r="Y29" s="5211"/>
      <c r="Z29" s="5211"/>
      <c r="AA29" s="5211"/>
      <c r="AB29" s="5211"/>
      <c r="AC29" s="5211"/>
      <c r="AD29" s="5211"/>
      <c r="AE29" s="5211"/>
      <c r="AF29" s="5211"/>
      <c r="AG29" s="5211"/>
      <c r="AH29" s="5211"/>
      <c r="AI29" s="5211"/>
      <c r="AJ29" s="5211"/>
    </row>
    <row r="30" spans="2:36" ht="7.5" customHeight="1">
      <c r="B30" s="5211"/>
      <c r="C30" s="5211"/>
      <c r="D30" s="5211"/>
      <c r="E30" s="5211"/>
      <c r="F30" s="5211"/>
      <c r="G30" s="5211"/>
      <c r="H30" s="5211"/>
      <c r="I30" s="5211"/>
      <c r="J30" s="5211"/>
      <c r="K30" s="5211"/>
      <c r="L30" s="5211"/>
      <c r="M30" s="5211"/>
      <c r="N30" s="5211"/>
      <c r="O30" s="5211"/>
      <c r="P30" s="5211"/>
      <c r="Q30" s="5211"/>
      <c r="R30" s="5211"/>
      <c r="S30" s="5211"/>
      <c r="T30" s="5211"/>
      <c r="U30" s="5211"/>
      <c r="V30" s="5211"/>
      <c r="W30" s="5211"/>
      <c r="X30" s="5211"/>
      <c r="Y30" s="5211"/>
      <c r="Z30" s="5211"/>
      <c r="AA30" s="5211"/>
      <c r="AB30" s="5211"/>
      <c r="AC30" s="5211"/>
      <c r="AD30" s="5211"/>
      <c r="AE30" s="5211"/>
      <c r="AF30" s="5211"/>
      <c r="AG30" s="5211"/>
      <c r="AH30" s="5211"/>
      <c r="AI30" s="5211"/>
      <c r="AJ30" s="5211"/>
    </row>
    <row r="31" spans="2:36" ht="24" customHeight="1">
      <c r="B31" s="5218" t="s">
        <v>19</v>
      </c>
      <c r="C31" s="5218"/>
      <c r="D31" s="5218"/>
      <c r="E31" s="5218"/>
      <c r="F31" s="5218"/>
      <c r="G31" s="5218"/>
      <c r="H31" s="5218"/>
      <c r="I31" s="5218"/>
      <c r="J31" s="5218"/>
      <c r="K31" s="5218"/>
      <c r="L31" s="5218"/>
      <c r="M31" s="5218"/>
      <c r="N31" s="5218"/>
      <c r="O31" s="5218"/>
      <c r="P31" s="5218"/>
      <c r="Q31" s="5218"/>
      <c r="R31" s="5218"/>
      <c r="S31" s="5218"/>
      <c r="T31" s="5218"/>
      <c r="U31" s="5218"/>
      <c r="V31" s="5218"/>
      <c r="W31" s="5218"/>
      <c r="X31" s="5218"/>
      <c r="Y31" s="5218"/>
      <c r="Z31" s="5218"/>
      <c r="AA31" s="5218"/>
      <c r="AB31" s="5218"/>
      <c r="AC31" s="5218"/>
      <c r="AD31" s="5218"/>
      <c r="AE31" s="5218"/>
      <c r="AF31" s="5218"/>
      <c r="AG31" s="5218"/>
      <c r="AH31" s="5218"/>
      <c r="AI31" s="5218"/>
      <c r="AJ31" s="5218"/>
    </row>
    <row r="32" spans="2:36" ht="28.5" customHeight="1">
      <c r="B32" s="5208" t="s">
        <v>20</v>
      </c>
      <c r="C32" s="5208"/>
      <c r="D32" s="5208"/>
      <c r="E32" s="5208"/>
      <c r="F32" s="5208"/>
      <c r="G32" s="5208"/>
      <c r="H32" s="5208"/>
      <c r="I32" s="5208"/>
      <c r="J32" s="5208"/>
      <c r="K32" s="5208"/>
      <c r="L32" s="5208"/>
      <c r="M32" s="5208"/>
      <c r="N32" s="5208"/>
      <c r="O32" s="5208"/>
      <c r="P32" s="5208"/>
      <c r="Q32" s="5208"/>
      <c r="R32" s="5208"/>
      <c r="S32" s="5208"/>
      <c r="T32" s="5208"/>
      <c r="U32" s="5208"/>
      <c r="V32" s="5208"/>
      <c r="W32" s="5208"/>
      <c r="X32" s="5208"/>
      <c r="Y32" s="5208"/>
      <c r="Z32" s="5208"/>
      <c r="AA32" s="5208"/>
      <c r="AB32" s="5208"/>
      <c r="AC32" s="5208"/>
      <c r="AD32" s="5208"/>
      <c r="AE32" s="5208"/>
      <c r="AF32" s="5208"/>
      <c r="AG32" s="5208"/>
      <c r="AH32" s="5208"/>
      <c r="AI32" s="5208"/>
      <c r="AJ32" s="5208"/>
    </row>
    <row r="33" spans="2:36" ht="14.25" customHeight="1">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row>
    <row r="34" spans="2:36" ht="15" customHeight="1">
      <c r="B34" s="8"/>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row>
    <row r="35" spans="2:36" ht="14.25" customHeight="1">
      <c r="B35" s="8"/>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row>
    <row r="36" spans="2:36" ht="21" customHeight="1">
      <c r="B36" s="10"/>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row>
  </sheetData>
  <customSheetViews>
    <customSheetView guid="{A89971A1-2A57-4416-B1BB-86BE65CC2ABD}" showPageBreaks="1" showGridLines="0" printArea="1" view="pageBreakPreview">
      <pageMargins left="0.39370078740157483" right="0.39370078740157483" top="0.39370078740157483" bottom="0.35433070866141736" header="0.31496062992125984" footer="0.27559055118110237"/>
      <printOptions horizontalCentered="1"/>
      <pageSetup paperSize="9" orientation="portrait" r:id="rId1"/>
      <headerFooter alignWithMargins="0"/>
    </customSheetView>
  </customSheetViews>
  <mergeCells count="44">
    <mergeCell ref="B4:AJ4"/>
    <mergeCell ref="B6:L6"/>
    <mergeCell ref="D15:AJ15"/>
    <mergeCell ref="M10:V10"/>
    <mergeCell ref="W8:AJ8"/>
    <mergeCell ref="M14:V14"/>
    <mergeCell ref="E14:L14"/>
    <mergeCell ref="D8:V8"/>
    <mergeCell ref="W14:AJ14"/>
    <mergeCell ref="W10:AJ10"/>
    <mergeCell ref="W11:AJ11"/>
    <mergeCell ref="W12:AJ12"/>
    <mergeCell ref="E11:L11"/>
    <mergeCell ref="E13:L13"/>
    <mergeCell ref="E9:V9"/>
    <mergeCell ref="D9:D14"/>
    <mergeCell ref="E10:L10"/>
    <mergeCell ref="B32:AJ32"/>
    <mergeCell ref="D25:AJ27"/>
    <mergeCell ref="D24:AJ24"/>
    <mergeCell ref="W23:AJ23"/>
    <mergeCell ref="B29:AJ30"/>
    <mergeCell ref="B19:C27"/>
    <mergeCell ref="B31:AJ31"/>
    <mergeCell ref="D23:V23"/>
    <mergeCell ref="D19:J22"/>
    <mergeCell ref="K19:AG20"/>
    <mergeCell ref="K21:AG22"/>
    <mergeCell ref="B2:AJ2"/>
    <mergeCell ref="M11:V11"/>
    <mergeCell ref="M12:V12"/>
    <mergeCell ref="M13:V13"/>
    <mergeCell ref="W9:AJ9"/>
    <mergeCell ref="W13:AJ13"/>
    <mergeCell ref="E12:L12"/>
    <mergeCell ref="B7:L7"/>
    <mergeCell ref="M7:AJ7"/>
    <mergeCell ref="B8:C18"/>
    <mergeCell ref="D16:AJ17"/>
    <mergeCell ref="D18:AJ18"/>
    <mergeCell ref="B3:AJ3"/>
    <mergeCell ref="B5:L5"/>
    <mergeCell ref="M5:AJ5"/>
    <mergeCell ref="M6:AJ6"/>
  </mergeCells>
  <phoneticPr fontId="6"/>
  <hyperlinks>
    <hyperlink ref="A1" location="'目次'!A1" display="目次"/>
  </hyperlinks>
  <printOptions horizontalCentered="1"/>
  <pageMargins left="0.39370078740157483" right="0.39370078740157483" top="0.39370078740157483" bottom="0.35433070866141736" header="0.31496062992125984" footer="0.27559055118110237"/>
  <pageSetup paperSize="9" orientation="portrait" r:id="rId2"/>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J328"/>
  <sheetViews>
    <sheetView showGridLines="0" view="pageBreakPreview" zoomScaleNormal="100" zoomScaleSheetLayoutView="100" workbookViewId="0">
      <selection activeCell="B2" sqref="B2:AJ2"/>
    </sheetView>
  </sheetViews>
  <sheetFormatPr defaultColWidth="9" defaultRowHeight="13.5"/>
  <cols>
    <col min="1" max="1" width="1.625" style="2" customWidth="1"/>
    <col min="2" max="25" width="2.625" style="2" customWidth="1"/>
    <col min="26" max="26" width="4.125" style="2" customWidth="1"/>
    <col min="27" max="28" width="2.625" style="2" customWidth="1"/>
    <col min="29" max="32" width="3.625" style="2" customWidth="1"/>
    <col min="33" max="35" width="2.625" style="2" customWidth="1"/>
    <col min="36" max="36" width="4.375" style="2" customWidth="1"/>
    <col min="37" max="65" width="2.625" style="2" customWidth="1"/>
    <col min="66" max="16384" width="9" style="2"/>
  </cols>
  <sheetData>
    <row r="1" spans="1:36" ht="18" customHeight="1">
      <c r="A1" s="1374" t="s">
        <v>2423</v>
      </c>
    </row>
    <row r="2" spans="1:36" s="1" customFormat="1" ht="15" customHeight="1">
      <c r="B2" s="4860" t="s">
        <v>499</v>
      </c>
      <c r="C2" s="4860"/>
      <c r="D2" s="4860"/>
      <c r="E2" s="4860"/>
      <c r="F2" s="4860"/>
      <c r="G2" s="4860"/>
      <c r="H2" s="4860"/>
      <c r="I2" s="4860"/>
      <c r="J2" s="4860"/>
      <c r="K2" s="4860"/>
      <c r="L2" s="4860"/>
      <c r="M2" s="4860"/>
      <c r="N2" s="4860"/>
      <c r="O2" s="4860"/>
      <c r="P2" s="4860"/>
      <c r="Q2" s="4860"/>
      <c r="R2" s="4860"/>
      <c r="S2" s="4860"/>
      <c r="T2" s="4860"/>
      <c r="U2" s="4860"/>
      <c r="V2" s="4860"/>
      <c r="W2" s="4860"/>
      <c r="X2" s="4860"/>
      <c r="Y2" s="4860"/>
      <c r="Z2" s="4860"/>
      <c r="AA2" s="4860"/>
      <c r="AB2" s="4860"/>
      <c r="AC2" s="4860"/>
      <c r="AD2" s="4860"/>
      <c r="AE2" s="4860"/>
      <c r="AF2" s="4860"/>
      <c r="AG2" s="4860"/>
      <c r="AH2" s="4860"/>
      <c r="AI2" s="4860"/>
      <c r="AJ2" s="4860"/>
    </row>
    <row r="3" spans="1:36" s="1" customFormat="1" ht="33" customHeight="1">
      <c r="B3" s="5239" t="s">
        <v>867</v>
      </c>
      <c r="C3" s="5240"/>
      <c r="D3" s="5240"/>
      <c r="E3" s="5240"/>
      <c r="F3" s="5240"/>
      <c r="G3" s="5240"/>
      <c r="H3" s="5240"/>
      <c r="I3" s="5240"/>
      <c r="J3" s="5240"/>
      <c r="K3" s="5240"/>
      <c r="L3" s="5240"/>
      <c r="M3" s="5240"/>
      <c r="N3" s="5240"/>
      <c r="O3" s="5240"/>
      <c r="P3" s="5240"/>
      <c r="Q3" s="5240"/>
      <c r="R3" s="5240"/>
      <c r="S3" s="5240"/>
      <c r="T3" s="5240"/>
      <c r="U3" s="5240"/>
      <c r="V3" s="5240"/>
      <c r="W3" s="5240"/>
      <c r="X3" s="5240"/>
      <c r="Y3" s="5240"/>
      <c r="Z3" s="5240"/>
      <c r="AA3" s="5240"/>
      <c r="AB3" s="5240"/>
      <c r="AC3" s="5240"/>
      <c r="AD3" s="5240"/>
      <c r="AE3" s="5240"/>
      <c r="AF3" s="5240"/>
      <c r="AG3" s="5240"/>
      <c r="AH3" s="5240"/>
      <c r="AI3" s="5240"/>
      <c r="AJ3" s="5240"/>
    </row>
    <row r="4" spans="1:36" ht="21" customHeight="1" thickBot="1">
      <c r="B4" s="5249" t="s">
        <v>635</v>
      </c>
      <c r="C4" s="5249"/>
      <c r="D4" s="5249"/>
      <c r="E4" s="5249"/>
      <c r="F4" s="5249"/>
      <c r="G4" s="5249"/>
      <c r="H4" s="5249"/>
      <c r="I4" s="5249"/>
      <c r="J4" s="5249"/>
      <c r="K4" s="5249"/>
      <c r="L4" s="5249"/>
      <c r="M4" s="5249"/>
      <c r="N4" s="5249"/>
      <c r="O4" s="5249"/>
      <c r="P4" s="5249"/>
      <c r="Q4" s="5249"/>
      <c r="R4" s="5249"/>
      <c r="S4" s="5249"/>
      <c r="T4" s="5249"/>
      <c r="U4" s="5249"/>
      <c r="V4" s="5249"/>
      <c r="W4" s="5249"/>
      <c r="X4" s="5249"/>
      <c r="Y4" s="5249"/>
      <c r="Z4" s="5249"/>
      <c r="AA4" s="5249"/>
      <c r="AB4" s="5249"/>
      <c r="AC4" s="5249"/>
      <c r="AD4" s="5249"/>
      <c r="AE4" s="5249"/>
      <c r="AF4" s="5249"/>
      <c r="AG4" s="5249"/>
      <c r="AH4" s="5249"/>
      <c r="AI4" s="5249"/>
      <c r="AJ4" s="5249"/>
    </row>
    <row r="5" spans="1:36" ht="21" customHeight="1">
      <c r="B5" s="5241" t="s">
        <v>40</v>
      </c>
      <c r="C5" s="5242"/>
      <c r="D5" s="5242"/>
      <c r="E5" s="5242"/>
      <c r="F5" s="5242"/>
      <c r="G5" s="5242"/>
      <c r="H5" s="5242"/>
      <c r="I5" s="5242"/>
      <c r="J5" s="5242"/>
      <c r="K5" s="5242"/>
      <c r="L5" s="5242"/>
      <c r="M5" s="5243"/>
      <c r="N5" s="5243"/>
      <c r="O5" s="5243"/>
      <c r="P5" s="5243"/>
      <c r="Q5" s="5243"/>
      <c r="R5" s="5243"/>
      <c r="S5" s="5243"/>
      <c r="T5" s="5243"/>
      <c r="U5" s="5243"/>
      <c r="V5" s="5243"/>
      <c r="W5" s="5243"/>
      <c r="X5" s="5243"/>
      <c r="Y5" s="5243"/>
      <c r="Z5" s="5243"/>
      <c r="AA5" s="5243"/>
      <c r="AB5" s="5243"/>
      <c r="AC5" s="5243"/>
      <c r="AD5" s="5243"/>
      <c r="AE5" s="5243"/>
      <c r="AF5" s="5243"/>
      <c r="AG5" s="5243"/>
      <c r="AH5" s="5243"/>
      <c r="AI5" s="5243"/>
      <c r="AJ5" s="5244"/>
    </row>
    <row r="6" spans="1:36" ht="21" customHeight="1" thickBot="1">
      <c r="B6" s="5245" t="s">
        <v>41</v>
      </c>
      <c r="C6" s="5246"/>
      <c r="D6" s="5246"/>
      <c r="E6" s="5246"/>
      <c r="F6" s="5246"/>
      <c r="G6" s="5246"/>
      <c r="H6" s="5246"/>
      <c r="I6" s="5246"/>
      <c r="J6" s="5246"/>
      <c r="K6" s="5246"/>
      <c r="L6" s="5246"/>
      <c r="M6" s="5247"/>
      <c r="N6" s="5247"/>
      <c r="O6" s="5247"/>
      <c r="P6" s="5247"/>
      <c r="Q6" s="5247"/>
      <c r="R6" s="5247"/>
      <c r="S6" s="5247"/>
      <c r="T6" s="5247"/>
      <c r="U6" s="5247"/>
      <c r="V6" s="5247"/>
      <c r="W6" s="5247"/>
      <c r="X6" s="5247"/>
      <c r="Y6" s="5247"/>
      <c r="Z6" s="5247"/>
      <c r="AA6" s="5247"/>
      <c r="AB6" s="5247"/>
      <c r="AC6" s="5247"/>
      <c r="AD6" s="5247"/>
      <c r="AE6" s="5247"/>
      <c r="AF6" s="5247"/>
      <c r="AG6" s="5247"/>
      <c r="AH6" s="5247"/>
      <c r="AI6" s="5247"/>
      <c r="AJ6" s="5248"/>
    </row>
    <row r="7" spans="1:36" ht="21" customHeight="1" thickTop="1">
      <c r="B7" s="5275" t="s">
        <v>575</v>
      </c>
      <c r="C7" s="5276"/>
      <c r="D7" s="5250" t="s">
        <v>576</v>
      </c>
      <c r="E7" s="5250"/>
      <c r="F7" s="5250"/>
      <c r="G7" s="5250"/>
      <c r="H7" s="5250"/>
      <c r="I7" s="5250"/>
      <c r="J7" s="5250"/>
      <c r="K7" s="5250"/>
      <c r="L7" s="5250"/>
      <c r="M7" s="4971" t="s">
        <v>553</v>
      </c>
      <c r="N7" s="4971"/>
      <c r="O7" s="4971"/>
      <c r="P7" s="4971"/>
      <c r="Q7" s="4971"/>
      <c r="R7" s="4971"/>
      <c r="S7" s="4971"/>
      <c r="T7" s="4971"/>
      <c r="U7" s="4971"/>
      <c r="V7" s="4971"/>
      <c r="W7" s="4971"/>
      <c r="X7" s="4971"/>
      <c r="Y7" s="4971" t="s">
        <v>581</v>
      </c>
      <c r="Z7" s="4971"/>
      <c r="AA7" s="4971"/>
      <c r="AB7" s="4971"/>
      <c r="AC7" s="4949" t="s">
        <v>25</v>
      </c>
      <c r="AD7" s="4950"/>
      <c r="AE7" s="4950"/>
      <c r="AF7" s="4950"/>
      <c r="AG7" s="5252"/>
      <c r="AH7" s="5252"/>
      <c r="AI7" s="5252"/>
      <c r="AJ7" s="5253"/>
    </row>
    <row r="8" spans="1:36" ht="21" customHeight="1">
      <c r="B8" s="5277"/>
      <c r="C8" s="5278"/>
      <c r="D8" s="5084"/>
      <c r="E8" s="5084"/>
      <c r="F8" s="5084"/>
      <c r="G8" s="5084"/>
      <c r="H8" s="5084"/>
      <c r="I8" s="5084"/>
      <c r="J8" s="5084"/>
      <c r="K8" s="5084"/>
      <c r="L8" s="5084"/>
      <c r="M8" s="4974"/>
      <c r="N8" s="4974"/>
      <c r="O8" s="4974"/>
      <c r="P8" s="4974"/>
      <c r="Q8" s="4974"/>
      <c r="R8" s="4974"/>
      <c r="S8" s="4974"/>
      <c r="T8" s="4974"/>
      <c r="U8" s="4974"/>
      <c r="V8" s="4974"/>
      <c r="W8" s="4974"/>
      <c r="X8" s="4974"/>
      <c r="Y8" s="4974"/>
      <c r="Z8" s="4974"/>
      <c r="AA8" s="4974"/>
      <c r="AB8" s="4974"/>
      <c r="AC8" s="4952"/>
      <c r="AD8" s="4953"/>
      <c r="AE8" s="4953"/>
      <c r="AF8" s="4953"/>
      <c r="AG8" s="5254"/>
      <c r="AH8" s="5254"/>
      <c r="AI8" s="5254"/>
      <c r="AJ8" s="5255"/>
    </row>
    <row r="9" spans="1:36" ht="21" customHeight="1">
      <c r="B9" s="5277"/>
      <c r="C9" s="5278"/>
      <c r="D9" s="5084"/>
      <c r="E9" s="5084"/>
      <c r="F9" s="5084"/>
      <c r="G9" s="5084"/>
      <c r="H9" s="5084"/>
      <c r="I9" s="5084"/>
      <c r="J9" s="5084"/>
      <c r="K9" s="5084"/>
      <c r="L9" s="5084"/>
      <c r="M9" s="4974"/>
      <c r="N9" s="4974"/>
      <c r="O9" s="4974"/>
      <c r="P9" s="4974"/>
      <c r="Q9" s="4974"/>
      <c r="R9" s="4974"/>
      <c r="S9" s="4974"/>
      <c r="T9" s="4974"/>
      <c r="U9" s="4974"/>
      <c r="V9" s="4974"/>
      <c r="W9" s="4974"/>
      <c r="X9" s="4974"/>
      <c r="Y9" s="4974"/>
      <c r="Z9" s="4974"/>
      <c r="AA9" s="4974"/>
      <c r="AB9" s="4974"/>
      <c r="AC9" s="4955"/>
      <c r="AD9" s="4956"/>
      <c r="AE9" s="4956"/>
      <c r="AF9" s="4956"/>
      <c r="AG9" s="5256"/>
      <c r="AH9" s="5256"/>
      <c r="AI9" s="5256"/>
      <c r="AJ9" s="5257"/>
    </row>
    <row r="10" spans="1:36" ht="21" customHeight="1">
      <c r="B10" s="5277"/>
      <c r="C10" s="5278"/>
      <c r="D10" s="5084">
        <v>1</v>
      </c>
      <c r="E10" s="5084"/>
      <c r="F10" s="5084"/>
      <c r="G10" s="5084"/>
      <c r="H10" s="5084"/>
      <c r="I10" s="5084"/>
      <c r="J10" s="5084"/>
      <c r="K10" s="5084"/>
      <c r="L10" s="5084"/>
      <c r="M10" s="5084"/>
      <c r="N10" s="5084"/>
      <c r="O10" s="5084"/>
      <c r="P10" s="5084"/>
      <c r="Q10" s="5084"/>
      <c r="R10" s="5084"/>
      <c r="S10" s="5084"/>
      <c r="T10" s="5084"/>
      <c r="U10" s="5084"/>
      <c r="V10" s="5084"/>
      <c r="W10" s="5084"/>
      <c r="X10" s="5084"/>
      <c r="Y10" s="5251"/>
      <c r="Z10" s="4974"/>
      <c r="AA10" s="4974"/>
      <c r="AB10" s="4974"/>
      <c r="AC10" s="5124"/>
      <c r="AD10" s="5125"/>
      <c r="AE10" s="5125"/>
      <c r="AF10" s="5125"/>
      <c r="AG10" s="2245"/>
      <c r="AH10" s="2245"/>
      <c r="AI10" s="2245"/>
      <c r="AJ10" s="2388"/>
    </row>
    <row r="11" spans="1:36" ht="21" customHeight="1">
      <c r="B11" s="5277"/>
      <c r="C11" s="5278"/>
      <c r="D11" s="5084">
        <v>2</v>
      </c>
      <c r="E11" s="5084"/>
      <c r="F11" s="5084"/>
      <c r="G11" s="5084"/>
      <c r="H11" s="5084"/>
      <c r="I11" s="5084"/>
      <c r="J11" s="5084"/>
      <c r="K11" s="5084"/>
      <c r="L11" s="5084"/>
      <c r="M11" s="5084"/>
      <c r="N11" s="5084"/>
      <c r="O11" s="5084"/>
      <c r="P11" s="5084"/>
      <c r="Q11" s="5084"/>
      <c r="R11" s="5084"/>
      <c r="S11" s="5084"/>
      <c r="T11" s="5084"/>
      <c r="U11" s="5084"/>
      <c r="V11" s="5084"/>
      <c r="W11" s="5084"/>
      <c r="X11" s="5084"/>
      <c r="Y11" s="4974"/>
      <c r="Z11" s="4974"/>
      <c r="AA11" s="4974"/>
      <c r="AB11" s="4974"/>
      <c r="AC11" s="5124"/>
      <c r="AD11" s="5125"/>
      <c r="AE11" s="5125"/>
      <c r="AF11" s="5125"/>
      <c r="AG11" s="2245"/>
      <c r="AH11" s="2245"/>
      <c r="AI11" s="2245"/>
      <c r="AJ11" s="2388"/>
    </row>
    <row r="12" spans="1:36" ht="21" customHeight="1">
      <c r="B12" s="5277"/>
      <c r="C12" s="5278"/>
      <c r="D12" s="5084">
        <v>3</v>
      </c>
      <c r="E12" s="5084"/>
      <c r="F12" s="5084"/>
      <c r="G12" s="5084"/>
      <c r="H12" s="5084"/>
      <c r="I12" s="5084"/>
      <c r="J12" s="5084"/>
      <c r="K12" s="5084"/>
      <c r="L12" s="5084"/>
      <c r="M12" s="4974"/>
      <c r="N12" s="4974"/>
      <c r="O12" s="4974"/>
      <c r="P12" s="4974"/>
      <c r="Q12" s="4974"/>
      <c r="R12" s="4974"/>
      <c r="S12" s="4974"/>
      <c r="T12" s="4974"/>
      <c r="U12" s="4974"/>
      <c r="V12" s="4974"/>
      <c r="W12" s="4974"/>
      <c r="X12" s="4974"/>
      <c r="Y12" s="4974"/>
      <c r="Z12" s="4974"/>
      <c r="AA12" s="4974"/>
      <c r="AB12" s="4974"/>
      <c r="AC12" s="5124"/>
      <c r="AD12" s="5125"/>
      <c r="AE12" s="5125"/>
      <c r="AF12" s="5125"/>
      <c r="AG12" s="2245"/>
      <c r="AH12" s="2245"/>
      <c r="AI12" s="2245"/>
      <c r="AJ12" s="2388"/>
    </row>
    <row r="13" spans="1:36" ht="21" customHeight="1">
      <c r="B13" s="5277"/>
      <c r="C13" s="5278"/>
      <c r="D13" s="5084">
        <v>4</v>
      </c>
      <c r="E13" s="5084"/>
      <c r="F13" s="5084"/>
      <c r="G13" s="5084"/>
      <c r="H13" s="5084"/>
      <c r="I13" s="5084"/>
      <c r="J13" s="5084"/>
      <c r="K13" s="5084"/>
      <c r="L13" s="5084"/>
      <c r="M13" s="4974"/>
      <c r="N13" s="4974"/>
      <c r="O13" s="4974"/>
      <c r="P13" s="4974"/>
      <c r="Q13" s="4974"/>
      <c r="R13" s="4974"/>
      <c r="S13" s="4974"/>
      <c r="T13" s="4974"/>
      <c r="U13" s="4974"/>
      <c r="V13" s="4974"/>
      <c r="W13" s="4974"/>
      <c r="X13" s="4974"/>
      <c r="Y13" s="4974"/>
      <c r="Z13" s="4974"/>
      <c r="AA13" s="4974"/>
      <c r="AB13" s="4974"/>
      <c r="AC13" s="5124"/>
      <c r="AD13" s="5125"/>
      <c r="AE13" s="5125"/>
      <c r="AF13" s="5125"/>
      <c r="AG13" s="2245"/>
      <c r="AH13" s="2245"/>
      <c r="AI13" s="2245"/>
      <c r="AJ13" s="2388"/>
    </row>
    <row r="14" spans="1:36" ht="21" customHeight="1">
      <c r="B14" s="5277"/>
      <c r="C14" s="5278"/>
      <c r="D14" s="5084">
        <v>5</v>
      </c>
      <c r="E14" s="5084"/>
      <c r="F14" s="5084"/>
      <c r="G14" s="5084"/>
      <c r="H14" s="5084"/>
      <c r="I14" s="5084"/>
      <c r="J14" s="5084"/>
      <c r="K14" s="5084"/>
      <c r="L14" s="5084"/>
      <c r="M14" s="4974"/>
      <c r="N14" s="4974"/>
      <c r="O14" s="4974"/>
      <c r="P14" s="4974"/>
      <c r="Q14" s="4974"/>
      <c r="R14" s="4974"/>
      <c r="S14" s="4974"/>
      <c r="T14" s="4974"/>
      <c r="U14" s="4974"/>
      <c r="V14" s="4974"/>
      <c r="W14" s="4974"/>
      <c r="X14" s="4974"/>
      <c r="Y14" s="4974"/>
      <c r="Z14" s="4974"/>
      <c r="AA14" s="4974"/>
      <c r="AB14" s="4974"/>
      <c r="AC14" s="5124"/>
      <c r="AD14" s="5125"/>
      <c r="AE14" s="5125"/>
      <c r="AF14" s="5125"/>
      <c r="AG14" s="2245"/>
      <c r="AH14" s="2245"/>
      <c r="AI14" s="2245"/>
      <c r="AJ14" s="2388"/>
    </row>
    <row r="15" spans="1:36" ht="21" customHeight="1">
      <c r="B15" s="5277"/>
      <c r="C15" s="5278"/>
      <c r="D15" s="5084">
        <v>6</v>
      </c>
      <c r="E15" s="5084"/>
      <c r="F15" s="5084"/>
      <c r="G15" s="5084"/>
      <c r="H15" s="5084"/>
      <c r="I15" s="5084"/>
      <c r="J15" s="5084"/>
      <c r="K15" s="5084"/>
      <c r="L15" s="5084"/>
      <c r="M15" s="4974"/>
      <c r="N15" s="4974"/>
      <c r="O15" s="4974"/>
      <c r="P15" s="4974"/>
      <c r="Q15" s="4974"/>
      <c r="R15" s="4974"/>
      <c r="S15" s="4974"/>
      <c r="T15" s="4974"/>
      <c r="U15" s="4974"/>
      <c r="V15" s="4974"/>
      <c r="W15" s="4974"/>
      <c r="X15" s="4974"/>
      <c r="Y15" s="4974"/>
      <c r="Z15" s="4974"/>
      <c r="AA15" s="4974"/>
      <c r="AB15" s="4974"/>
      <c r="AC15" s="5124"/>
      <c r="AD15" s="5125"/>
      <c r="AE15" s="5125"/>
      <c r="AF15" s="5125"/>
      <c r="AG15" s="2245"/>
      <c r="AH15" s="2245"/>
      <c r="AI15" s="2245"/>
      <c r="AJ15" s="2388"/>
    </row>
    <row r="16" spans="1:36" ht="21" customHeight="1">
      <c r="B16" s="5277"/>
      <c r="C16" s="5278"/>
      <c r="D16" s="5084">
        <v>7</v>
      </c>
      <c r="E16" s="5084"/>
      <c r="F16" s="5084"/>
      <c r="G16" s="5084"/>
      <c r="H16" s="5084"/>
      <c r="I16" s="5084"/>
      <c r="J16" s="5084"/>
      <c r="K16" s="5084"/>
      <c r="L16" s="5084"/>
      <c r="M16" s="4974"/>
      <c r="N16" s="4974"/>
      <c r="O16" s="4974"/>
      <c r="P16" s="4974"/>
      <c r="Q16" s="4974"/>
      <c r="R16" s="4974"/>
      <c r="S16" s="4974"/>
      <c r="T16" s="4974"/>
      <c r="U16" s="4974"/>
      <c r="V16" s="4974"/>
      <c r="W16" s="4974"/>
      <c r="X16" s="4974"/>
      <c r="Y16" s="4974"/>
      <c r="Z16" s="4974"/>
      <c r="AA16" s="4974"/>
      <c r="AB16" s="4974"/>
      <c r="AC16" s="5124"/>
      <c r="AD16" s="5125"/>
      <c r="AE16" s="5125"/>
      <c r="AF16" s="5125"/>
      <c r="AG16" s="2245"/>
      <c r="AH16" s="2245"/>
      <c r="AI16" s="2245"/>
      <c r="AJ16" s="2388"/>
    </row>
    <row r="17" spans="2:36" ht="21" customHeight="1">
      <c r="B17" s="5277"/>
      <c r="C17" s="5278"/>
      <c r="D17" s="5084">
        <v>8</v>
      </c>
      <c r="E17" s="5084"/>
      <c r="F17" s="5084"/>
      <c r="G17" s="5084"/>
      <c r="H17" s="5084"/>
      <c r="I17" s="5084"/>
      <c r="J17" s="5084"/>
      <c r="K17" s="5084"/>
      <c r="L17" s="5084"/>
      <c r="M17" s="4974"/>
      <c r="N17" s="4974"/>
      <c r="O17" s="4974"/>
      <c r="P17" s="4974"/>
      <c r="Q17" s="4974"/>
      <c r="R17" s="4974"/>
      <c r="S17" s="4974"/>
      <c r="T17" s="4974"/>
      <c r="U17" s="4974"/>
      <c r="V17" s="4974"/>
      <c r="W17" s="4974"/>
      <c r="X17" s="4974"/>
      <c r="Y17" s="4974"/>
      <c r="Z17" s="4974"/>
      <c r="AA17" s="4974"/>
      <c r="AB17" s="4974"/>
      <c r="AC17" s="5124"/>
      <c r="AD17" s="5125"/>
      <c r="AE17" s="5125"/>
      <c r="AF17" s="5125"/>
      <c r="AG17" s="2245"/>
      <c r="AH17" s="2245"/>
      <c r="AI17" s="2245"/>
      <c r="AJ17" s="2388"/>
    </row>
    <row r="18" spans="2:36" ht="21" customHeight="1" thickBot="1">
      <c r="B18" s="5279"/>
      <c r="C18" s="5280"/>
      <c r="D18" s="4871" t="s">
        <v>0</v>
      </c>
      <c r="E18" s="4871"/>
      <c r="F18" s="4871"/>
      <c r="G18" s="4871"/>
      <c r="H18" s="4871"/>
      <c r="I18" s="4871"/>
      <c r="J18" s="4871"/>
      <c r="K18" s="4871"/>
      <c r="L18" s="4871"/>
      <c r="M18" s="4871"/>
      <c r="N18" s="4871"/>
      <c r="O18" s="4871"/>
      <c r="P18" s="4871"/>
      <c r="Q18" s="4871"/>
      <c r="R18" s="4871"/>
      <c r="S18" s="4871"/>
      <c r="T18" s="4871"/>
      <c r="U18" s="4871"/>
      <c r="V18" s="4871"/>
      <c r="W18" s="4871"/>
      <c r="X18" s="4871"/>
      <c r="Y18" s="4871"/>
      <c r="Z18" s="4871"/>
      <c r="AA18" s="4871"/>
      <c r="AB18" s="4871"/>
      <c r="AC18" s="5106"/>
      <c r="AD18" s="5107"/>
      <c r="AE18" s="5107"/>
      <c r="AF18" s="5107"/>
      <c r="AG18" s="2239"/>
      <c r="AH18" s="2239"/>
      <c r="AI18" s="2239"/>
      <c r="AJ18" s="3180"/>
    </row>
    <row r="19" spans="2:36" ht="21" customHeight="1" thickTop="1">
      <c r="B19" s="5259"/>
      <c r="C19" s="5260"/>
      <c r="D19" s="5263" t="s">
        <v>636</v>
      </c>
      <c r="E19" s="5264"/>
      <c r="F19" s="5264"/>
      <c r="G19" s="5264"/>
      <c r="H19" s="5264"/>
      <c r="I19" s="5264"/>
      <c r="J19" s="5264"/>
      <c r="K19" s="5264"/>
      <c r="L19" s="5264"/>
      <c r="M19" s="5264"/>
      <c r="N19" s="5264"/>
      <c r="O19" s="5264"/>
      <c r="P19" s="5264"/>
      <c r="Q19" s="5264"/>
      <c r="R19" s="5264"/>
      <c r="S19" s="5264"/>
      <c r="T19" s="5264"/>
      <c r="U19" s="5264"/>
      <c r="V19" s="5264"/>
      <c r="W19" s="5264"/>
      <c r="X19" s="5265"/>
      <c r="Y19" s="5269" t="s">
        <v>26</v>
      </c>
      <c r="Z19" s="5016"/>
      <c r="AA19" s="5016"/>
      <c r="AB19" s="5017"/>
      <c r="AC19" s="5270" t="s">
        <v>588</v>
      </c>
      <c r="AD19" s="5271"/>
      <c r="AE19" s="5271"/>
      <c r="AF19" s="5271"/>
      <c r="AG19" s="5271"/>
      <c r="AH19" s="5271"/>
      <c r="AI19" s="5271"/>
      <c r="AJ19" s="5272"/>
    </row>
    <row r="20" spans="2:36" ht="78" customHeight="1" thickBot="1">
      <c r="B20" s="5261"/>
      <c r="C20" s="5262"/>
      <c r="D20" s="5266"/>
      <c r="E20" s="5267"/>
      <c r="F20" s="5267"/>
      <c r="G20" s="5267"/>
      <c r="H20" s="5267"/>
      <c r="I20" s="5267"/>
      <c r="J20" s="5267"/>
      <c r="K20" s="5267"/>
      <c r="L20" s="5267"/>
      <c r="M20" s="5267"/>
      <c r="N20" s="5267"/>
      <c r="O20" s="5267"/>
      <c r="P20" s="5267"/>
      <c r="Q20" s="5267"/>
      <c r="R20" s="5267"/>
      <c r="S20" s="5267"/>
      <c r="T20" s="5267"/>
      <c r="U20" s="5267"/>
      <c r="V20" s="5267"/>
      <c r="W20" s="5267"/>
      <c r="X20" s="5268"/>
      <c r="Y20" s="2595"/>
      <c r="Z20" s="4648"/>
      <c r="AA20" s="4648"/>
      <c r="AB20" s="2596"/>
      <c r="AC20" s="5273"/>
      <c r="AD20" s="2543"/>
      <c r="AE20" s="2543"/>
      <c r="AF20" s="2543"/>
      <c r="AG20" s="2543"/>
      <c r="AH20" s="2543"/>
      <c r="AI20" s="2543"/>
      <c r="AJ20" s="5274"/>
    </row>
    <row r="21" spans="2:36" s="1" customFormat="1" ht="18" customHeight="1">
      <c r="B21" s="5238"/>
      <c r="C21" s="5238"/>
      <c r="D21" s="5238"/>
      <c r="E21" s="5238"/>
      <c r="F21" s="5238"/>
      <c r="G21" s="5238"/>
      <c r="H21" s="5238"/>
      <c r="I21" s="5238"/>
      <c r="J21" s="5238"/>
      <c r="K21" s="5238"/>
      <c r="L21" s="5238"/>
      <c r="M21" s="5238"/>
      <c r="N21" s="5238"/>
      <c r="O21" s="5238"/>
      <c r="P21" s="5238"/>
      <c r="Q21" s="5238"/>
      <c r="R21" s="5238"/>
      <c r="S21" s="5238"/>
      <c r="T21" s="5238"/>
      <c r="U21" s="5238"/>
      <c r="V21" s="5238"/>
      <c r="W21" s="5238"/>
      <c r="X21" s="5238"/>
      <c r="Y21" s="5238"/>
      <c r="Z21" s="5238"/>
      <c r="AA21" s="5238"/>
      <c r="AB21" s="5238"/>
      <c r="AC21" s="5238"/>
      <c r="AD21" s="5238"/>
      <c r="AE21" s="5238"/>
      <c r="AF21" s="5238"/>
      <c r="AG21" s="5238"/>
      <c r="AH21" s="5238"/>
      <c r="AI21" s="5238"/>
      <c r="AJ21" s="5238"/>
    </row>
    <row r="22" spans="2:36" s="1" customFormat="1" ht="15.75" customHeight="1">
      <c r="B22" s="5238"/>
      <c r="C22" s="5238"/>
      <c r="D22" s="5238"/>
      <c r="E22" s="5238"/>
      <c r="F22" s="5238"/>
      <c r="G22" s="5238"/>
      <c r="H22" s="5238"/>
      <c r="I22" s="5238"/>
      <c r="J22" s="5238"/>
      <c r="K22" s="5238"/>
      <c r="L22" s="5238"/>
      <c r="M22" s="5238"/>
      <c r="N22" s="5238"/>
      <c r="O22" s="5238"/>
      <c r="P22" s="5238"/>
      <c r="Q22" s="5238"/>
      <c r="R22" s="5238"/>
      <c r="S22" s="5238"/>
      <c r="T22" s="5238"/>
      <c r="U22" s="5238"/>
      <c r="V22" s="5238"/>
      <c r="W22" s="5238"/>
      <c r="X22" s="5238"/>
      <c r="Y22" s="5238"/>
      <c r="Z22" s="5238"/>
      <c r="AA22" s="5238"/>
      <c r="AB22" s="5238"/>
      <c r="AC22" s="5238"/>
      <c r="AD22" s="5238"/>
      <c r="AE22" s="5238"/>
      <c r="AF22" s="5238"/>
      <c r="AG22" s="5238"/>
      <c r="AH22" s="5238"/>
      <c r="AI22" s="5238"/>
      <c r="AJ22" s="5238"/>
    </row>
    <row r="23" spans="2:36" s="1" customFormat="1" ht="21" customHeight="1">
      <c r="B23" s="5258"/>
      <c r="C23" s="5258"/>
      <c r="D23" s="5258"/>
      <c r="E23" s="5258"/>
      <c r="F23" s="5258"/>
      <c r="G23" s="5258"/>
      <c r="H23" s="5258"/>
      <c r="I23" s="5258"/>
      <c r="J23" s="5258"/>
      <c r="K23" s="5258"/>
      <c r="L23" s="5258"/>
      <c r="M23" s="5258"/>
      <c r="N23" s="5258"/>
      <c r="O23" s="5258"/>
      <c r="P23" s="5258"/>
      <c r="Q23" s="5258"/>
      <c r="R23" s="5258"/>
      <c r="S23" s="5258"/>
      <c r="T23" s="5258"/>
      <c r="U23" s="5258"/>
      <c r="V23" s="5258"/>
      <c r="W23" s="5258"/>
      <c r="X23" s="5258"/>
      <c r="Y23" s="5258"/>
      <c r="Z23" s="5258"/>
      <c r="AA23" s="5258"/>
      <c r="AB23" s="5258"/>
      <c r="AC23" s="5258"/>
      <c r="AD23" s="5258"/>
      <c r="AE23" s="5258"/>
      <c r="AF23" s="5258"/>
      <c r="AG23" s="5258"/>
      <c r="AH23" s="5258"/>
      <c r="AI23" s="5258"/>
      <c r="AJ23" s="5258"/>
    </row>
    <row r="24" spans="2:36" s="1" customFormat="1" ht="21" customHeight="1">
      <c r="B24" s="5258"/>
      <c r="C24" s="5258"/>
      <c r="D24" s="5258"/>
      <c r="E24" s="5258"/>
      <c r="F24" s="5258"/>
      <c r="G24" s="5258"/>
      <c r="H24" s="5258"/>
      <c r="I24" s="5258"/>
      <c r="J24" s="5258"/>
      <c r="K24" s="5258"/>
      <c r="L24" s="5258"/>
      <c r="M24" s="5258"/>
      <c r="N24" s="5258"/>
      <c r="O24" s="5258"/>
      <c r="P24" s="5258"/>
      <c r="Q24" s="5258"/>
      <c r="R24" s="5258"/>
      <c r="S24" s="5258"/>
      <c r="T24" s="5258"/>
      <c r="U24" s="5258"/>
      <c r="V24" s="5258"/>
      <c r="W24" s="5258"/>
      <c r="X24" s="5258"/>
      <c r="Y24" s="5258"/>
      <c r="Z24" s="5258"/>
      <c r="AA24" s="5258"/>
      <c r="AB24" s="5258"/>
      <c r="AC24" s="5258"/>
      <c r="AD24" s="5258"/>
      <c r="AE24" s="5258"/>
      <c r="AF24" s="5258"/>
      <c r="AG24" s="5258"/>
      <c r="AH24" s="5258"/>
      <c r="AI24" s="5258"/>
      <c r="AJ24" s="5258"/>
    </row>
    <row r="25" spans="2:36" ht="21" customHeight="1"/>
    <row r="26" spans="2:36" ht="21" customHeight="1"/>
    <row r="27" spans="2:36" ht="21" customHeight="1"/>
    <row r="28" spans="2:36" ht="21" customHeight="1"/>
    <row r="29" spans="2:36" ht="21" customHeight="1"/>
    <row r="30" spans="2:36" ht="21" customHeight="1"/>
    <row r="31" spans="2:36" ht="21" customHeight="1"/>
    <row r="32" spans="2:36"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sheetData>
  <customSheetViews>
    <customSheetView guid="{A89971A1-2A57-4416-B1BB-86BE65CC2ABD}" showPageBreaks="1" showGridLines="0" printArea="1" view="pageBreakPreview">
      <pageMargins left="0.39370078740157483" right="0.39370078740157483" top="0.19685039370078741" bottom="0.19685039370078741" header="0.51181102362204722" footer="0.51181102362204722"/>
      <printOptions horizontalCentered="1"/>
      <pageSetup paperSize="9" scale="95" orientation="portrait" horizontalDpi="300" verticalDpi="300" r:id="rId1"/>
      <headerFooter alignWithMargins="0"/>
    </customSheetView>
  </customSheetViews>
  <mergeCells count="62">
    <mergeCell ref="B22:AJ22"/>
    <mergeCell ref="B23:AJ24"/>
    <mergeCell ref="AC17:AJ17"/>
    <mergeCell ref="AC18:AJ18"/>
    <mergeCell ref="B19:C20"/>
    <mergeCell ref="D19:X20"/>
    <mergeCell ref="Y19:AB20"/>
    <mergeCell ref="AC19:AJ20"/>
    <mergeCell ref="B7:C18"/>
    <mergeCell ref="D18:X18"/>
    <mergeCell ref="Y18:AB18"/>
    <mergeCell ref="M12:X12"/>
    <mergeCell ref="AC13:AJ13"/>
    <mergeCell ref="AC14:AJ14"/>
    <mergeCell ref="AC15:AJ15"/>
    <mergeCell ref="AC16:AJ16"/>
    <mergeCell ref="B2:AJ2"/>
    <mergeCell ref="B4:AJ4"/>
    <mergeCell ref="D11:E11"/>
    <mergeCell ref="F11:L11"/>
    <mergeCell ref="F12:L12"/>
    <mergeCell ref="D7:L9"/>
    <mergeCell ref="M7:X9"/>
    <mergeCell ref="Y7:AB9"/>
    <mergeCell ref="D10:E10"/>
    <mergeCell ref="Y10:AB10"/>
    <mergeCell ref="F10:L10"/>
    <mergeCell ref="M10:X10"/>
    <mergeCell ref="AC7:AJ9"/>
    <mergeCell ref="AC10:AJ10"/>
    <mergeCell ref="AC11:AJ11"/>
    <mergeCell ref="AC12:AJ12"/>
    <mergeCell ref="B21:AJ21"/>
    <mergeCell ref="B3:AJ3"/>
    <mergeCell ref="B5:L5"/>
    <mergeCell ref="M5:AJ5"/>
    <mergeCell ref="B6:L6"/>
    <mergeCell ref="M6:AJ6"/>
    <mergeCell ref="D16:E16"/>
    <mergeCell ref="D12:E12"/>
    <mergeCell ref="D13:E13"/>
    <mergeCell ref="Y13:AB13"/>
    <mergeCell ref="D17:E17"/>
    <mergeCell ref="F16:L16"/>
    <mergeCell ref="D14:E14"/>
    <mergeCell ref="D15:E15"/>
    <mergeCell ref="F14:L14"/>
    <mergeCell ref="F15:L15"/>
    <mergeCell ref="F17:L17"/>
    <mergeCell ref="F13:L13"/>
    <mergeCell ref="Y11:AB11"/>
    <mergeCell ref="Y12:AB12"/>
    <mergeCell ref="M11:X11"/>
    <mergeCell ref="M13:X13"/>
    <mergeCell ref="Y15:AB15"/>
    <mergeCell ref="M14:X14"/>
    <mergeCell ref="M15:X15"/>
    <mergeCell ref="Y14:AB14"/>
    <mergeCell ref="M16:X16"/>
    <mergeCell ref="Y16:AB16"/>
    <mergeCell ref="M17:X17"/>
    <mergeCell ref="Y17:AB17"/>
  </mergeCells>
  <phoneticPr fontId="6"/>
  <hyperlinks>
    <hyperlink ref="A1" location="'目次'!A1" display="目次"/>
  </hyperlinks>
  <printOptions horizontalCentered="1"/>
  <pageMargins left="0.39370078740157483" right="0.39370078740157483" top="0.19685039370078741" bottom="0.19685039370078741" header="0.51181102362204722" footer="0.51181102362204722"/>
  <pageSetup paperSize="9" scale="95" orientation="portrait" horizontalDpi="300" verticalDpi="300" r:id="rId2"/>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345"/>
  <sheetViews>
    <sheetView view="pageBreakPreview" zoomScaleNormal="100" zoomScaleSheetLayoutView="100" workbookViewId="0">
      <selection activeCell="B2" sqref="B2"/>
    </sheetView>
  </sheetViews>
  <sheetFormatPr defaultRowHeight="13.5"/>
  <cols>
    <col min="1" max="1" width="7.625" style="1606" customWidth="1"/>
    <col min="2" max="62" width="2.625" style="1606" customWidth="1"/>
    <col min="63" max="256" width="9" style="1606"/>
    <col min="257" max="257" width="7.625" style="1606" customWidth="1"/>
    <col min="258" max="318" width="2.625" style="1606" customWidth="1"/>
    <col min="319" max="512" width="9" style="1606"/>
    <col min="513" max="513" width="7.625" style="1606" customWidth="1"/>
    <col min="514" max="574" width="2.625" style="1606" customWidth="1"/>
    <col min="575" max="768" width="9" style="1606"/>
    <col min="769" max="769" width="7.625" style="1606" customWidth="1"/>
    <col min="770" max="830" width="2.625" style="1606" customWidth="1"/>
    <col min="831" max="1024" width="9" style="1606"/>
    <col min="1025" max="1025" width="7.625" style="1606" customWidth="1"/>
    <col min="1026" max="1086" width="2.625" style="1606" customWidth="1"/>
    <col min="1087" max="1280" width="9" style="1606"/>
    <col min="1281" max="1281" width="7.625" style="1606" customWidth="1"/>
    <col min="1282" max="1342" width="2.625" style="1606" customWidth="1"/>
    <col min="1343" max="1536" width="9" style="1606"/>
    <col min="1537" max="1537" width="7.625" style="1606" customWidth="1"/>
    <col min="1538" max="1598" width="2.625" style="1606" customWidth="1"/>
    <col min="1599" max="1792" width="9" style="1606"/>
    <col min="1793" max="1793" width="7.625" style="1606" customWidth="1"/>
    <col min="1794" max="1854" width="2.625" style="1606" customWidth="1"/>
    <col min="1855" max="2048" width="9" style="1606"/>
    <col min="2049" max="2049" width="7.625" style="1606" customWidth="1"/>
    <col min="2050" max="2110" width="2.625" style="1606" customWidth="1"/>
    <col min="2111" max="2304" width="9" style="1606"/>
    <col min="2305" max="2305" width="7.625" style="1606" customWidth="1"/>
    <col min="2306" max="2366" width="2.625" style="1606" customWidth="1"/>
    <col min="2367" max="2560" width="9" style="1606"/>
    <col min="2561" max="2561" width="7.625" style="1606" customWidth="1"/>
    <col min="2562" max="2622" width="2.625" style="1606" customWidth="1"/>
    <col min="2623" max="2816" width="9" style="1606"/>
    <col min="2817" max="2817" width="7.625" style="1606" customWidth="1"/>
    <col min="2818" max="2878" width="2.625" style="1606" customWidth="1"/>
    <col min="2879" max="3072" width="9" style="1606"/>
    <col min="3073" max="3073" width="7.625" style="1606" customWidth="1"/>
    <col min="3074" max="3134" width="2.625" style="1606" customWidth="1"/>
    <col min="3135" max="3328" width="9" style="1606"/>
    <col min="3329" max="3329" width="7.625" style="1606" customWidth="1"/>
    <col min="3330" max="3390" width="2.625" style="1606" customWidth="1"/>
    <col min="3391" max="3584" width="9" style="1606"/>
    <col min="3585" max="3585" width="7.625" style="1606" customWidth="1"/>
    <col min="3586" max="3646" width="2.625" style="1606" customWidth="1"/>
    <col min="3647" max="3840" width="9" style="1606"/>
    <col min="3841" max="3841" width="7.625" style="1606" customWidth="1"/>
    <col min="3842" max="3902" width="2.625" style="1606" customWidth="1"/>
    <col min="3903" max="4096" width="9" style="1606"/>
    <col min="4097" max="4097" width="7.625" style="1606" customWidth="1"/>
    <col min="4098" max="4158" width="2.625" style="1606" customWidth="1"/>
    <col min="4159" max="4352" width="9" style="1606"/>
    <col min="4353" max="4353" width="7.625" style="1606" customWidth="1"/>
    <col min="4354" max="4414" width="2.625" style="1606" customWidth="1"/>
    <col min="4415" max="4608" width="9" style="1606"/>
    <col min="4609" max="4609" width="7.625" style="1606" customWidth="1"/>
    <col min="4610" max="4670" width="2.625" style="1606" customWidth="1"/>
    <col min="4671" max="4864" width="9" style="1606"/>
    <col min="4865" max="4865" width="7.625" style="1606" customWidth="1"/>
    <col min="4866" max="4926" width="2.625" style="1606" customWidth="1"/>
    <col min="4927" max="5120" width="9" style="1606"/>
    <col min="5121" max="5121" width="7.625" style="1606" customWidth="1"/>
    <col min="5122" max="5182" width="2.625" style="1606" customWidth="1"/>
    <col min="5183" max="5376" width="9" style="1606"/>
    <col min="5377" max="5377" width="7.625" style="1606" customWidth="1"/>
    <col min="5378" max="5438" width="2.625" style="1606" customWidth="1"/>
    <col min="5439" max="5632" width="9" style="1606"/>
    <col min="5633" max="5633" width="7.625" style="1606" customWidth="1"/>
    <col min="5634" max="5694" width="2.625" style="1606" customWidth="1"/>
    <col min="5695" max="5888" width="9" style="1606"/>
    <col min="5889" max="5889" width="7.625" style="1606" customWidth="1"/>
    <col min="5890" max="5950" width="2.625" style="1606" customWidth="1"/>
    <col min="5951" max="6144" width="9" style="1606"/>
    <col min="6145" max="6145" width="7.625" style="1606" customWidth="1"/>
    <col min="6146" max="6206" width="2.625" style="1606" customWidth="1"/>
    <col min="6207" max="6400" width="9" style="1606"/>
    <col min="6401" max="6401" width="7.625" style="1606" customWidth="1"/>
    <col min="6402" max="6462" width="2.625" style="1606" customWidth="1"/>
    <col min="6463" max="6656" width="9" style="1606"/>
    <col min="6657" max="6657" width="7.625" style="1606" customWidth="1"/>
    <col min="6658" max="6718" width="2.625" style="1606" customWidth="1"/>
    <col min="6719" max="6912" width="9" style="1606"/>
    <col min="6913" max="6913" width="7.625" style="1606" customWidth="1"/>
    <col min="6914" max="6974" width="2.625" style="1606" customWidth="1"/>
    <col min="6975" max="7168" width="9" style="1606"/>
    <col min="7169" max="7169" width="7.625" style="1606" customWidth="1"/>
    <col min="7170" max="7230" width="2.625" style="1606" customWidth="1"/>
    <col min="7231" max="7424" width="9" style="1606"/>
    <col min="7425" max="7425" width="7.625" style="1606" customWidth="1"/>
    <col min="7426" max="7486" width="2.625" style="1606" customWidth="1"/>
    <col min="7487" max="7680" width="9" style="1606"/>
    <col min="7681" max="7681" width="7.625" style="1606" customWidth="1"/>
    <col min="7682" max="7742" width="2.625" style="1606" customWidth="1"/>
    <col min="7743" max="7936" width="9" style="1606"/>
    <col min="7937" max="7937" width="7.625" style="1606" customWidth="1"/>
    <col min="7938" max="7998" width="2.625" style="1606" customWidth="1"/>
    <col min="7999" max="8192" width="9" style="1606"/>
    <col min="8193" max="8193" width="7.625" style="1606" customWidth="1"/>
    <col min="8194" max="8254" width="2.625" style="1606" customWidth="1"/>
    <col min="8255" max="8448" width="9" style="1606"/>
    <col min="8449" max="8449" width="7.625" style="1606" customWidth="1"/>
    <col min="8450" max="8510" width="2.625" style="1606" customWidth="1"/>
    <col min="8511" max="8704" width="9" style="1606"/>
    <col min="8705" max="8705" width="7.625" style="1606" customWidth="1"/>
    <col min="8706" max="8766" width="2.625" style="1606" customWidth="1"/>
    <col min="8767" max="8960" width="9" style="1606"/>
    <col min="8961" max="8961" width="7.625" style="1606" customWidth="1"/>
    <col min="8962" max="9022" width="2.625" style="1606" customWidth="1"/>
    <col min="9023" max="9216" width="9" style="1606"/>
    <col min="9217" max="9217" width="7.625" style="1606" customWidth="1"/>
    <col min="9218" max="9278" width="2.625" style="1606" customWidth="1"/>
    <col min="9279" max="9472" width="9" style="1606"/>
    <col min="9473" max="9473" width="7.625" style="1606" customWidth="1"/>
    <col min="9474" max="9534" width="2.625" style="1606" customWidth="1"/>
    <col min="9535" max="9728" width="9" style="1606"/>
    <col min="9729" max="9729" width="7.625" style="1606" customWidth="1"/>
    <col min="9730" max="9790" width="2.625" style="1606" customWidth="1"/>
    <col min="9791" max="9984" width="9" style="1606"/>
    <col min="9985" max="9985" width="7.625" style="1606" customWidth="1"/>
    <col min="9986" max="10046" width="2.625" style="1606" customWidth="1"/>
    <col min="10047" max="10240" width="9" style="1606"/>
    <col min="10241" max="10241" width="7.625" style="1606" customWidth="1"/>
    <col min="10242" max="10302" width="2.625" style="1606" customWidth="1"/>
    <col min="10303" max="10496" width="9" style="1606"/>
    <col min="10497" max="10497" width="7.625" style="1606" customWidth="1"/>
    <col min="10498" max="10558" width="2.625" style="1606" customWidth="1"/>
    <col min="10559" max="10752" width="9" style="1606"/>
    <col min="10753" max="10753" width="7.625" style="1606" customWidth="1"/>
    <col min="10754" max="10814" width="2.625" style="1606" customWidth="1"/>
    <col min="10815" max="11008" width="9" style="1606"/>
    <col min="11009" max="11009" width="7.625" style="1606" customWidth="1"/>
    <col min="11010" max="11070" width="2.625" style="1606" customWidth="1"/>
    <col min="11071" max="11264" width="9" style="1606"/>
    <col min="11265" max="11265" width="7.625" style="1606" customWidth="1"/>
    <col min="11266" max="11326" width="2.625" style="1606" customWidth="1"/>
    <col min="11327" max="11520" width="9" style="1606"/>
    <col min="11521" max="11521" width="7.625" style="1606" customWidth="1"/>
    <col min="11522" max="11582" width="2.625" style="1606" customWidth="1"/>
    <col min="11583" max="11776" width="9" style="1606"/>
    <col min="11777" max="11777" width="7.625" style="1606" customWidth="1"/>
    <col min="11778" max="11838" width="2.625" style="1606" customWidth="1"/>
    <col min="11839" max="12032" width="9" style="1606"/>
    <col min="12033" max="12033" width="7.625" style="1606" customWidth="1"/>
    <col min="12034" max="12094" width="2.625" style="1606" customWidth="1"/>
    <col min="12095" max="12288" width="9" style="1606"/>
    <col min="12289" max="12289" width="7.625" style="1606" customWidth="1"/>
    <col min="12290" max="12350" width="2.625" style="1606" customWidth="1"/>
    <col min="12351" max="12544" width="9" style="1606"/>
    <col min="12545" max="12545" width="7.625" style="1606" customWidth="1"/>
    <col min="12546" max="12606" width="2.625" style="1606" customWidth="1"/>
    <col min="12607" max="12800" width="9" style="1606"/>
    <col min="12801" max="12801" width="7.625" style="1606" customWidth="1"/>
    <col min="12802" max="12862" width="2.625" style="1606" customWidth="1"/>
    <col min="12863" max="13056" width="9" style="1606"/>
    <col min="13057" max="13057" width="7.625" style="1606" customWidth="1"/>
    <col min="13058" max="13118" width="2.625" style="1606" customWidth="1"/>
    <col min="13119" max="13312" width="9" style="1606"/>
    <col min="13313" max="13313" width="7.625" style="1606" customWidth="1"/>
    <col min="13314" max="13374" width="2.625" style="1606" customWidth="1"/>
    <col min="13375" max="13568" width="9" style="1606"/>
    <col min="13569" max="13569" width="7.625" style="1606" customWidth="1"/>
    <col min="13570" max="13630" width="2.625" style="1606" customWidth="1"/>
    <col min="13631" max="13824" width="9" style="1606"/>
    <col min="13825" max="13825" width="7.625" style="1606" customWidth="1"/>
    <col min="13826" max="13886" width="2.625" style="1606" customWidth="1"/>
    <col min="13887" max="14080" width="9" style="1606"/>
    <col min="14081" max="14081" width="7.625" style="1606" customWidth="1"/>
    <col min="14082" max="14142" width="2.625" style="1606" customWidth="1"/>
    <col min="14143" max="14336" width="9" style="1606"/>
    <col min="14337" max="14337" width="7.625" style="1606" customWidth="1"/>
    <col min="14338" max="14398" width="2.625" style="1606" customWidth="1"/>
    <col min="14399" max="14592" width="9" style="1606"/>
    <col min="14593" max="14593" width="7.625" style="1606" customWidth="1"/>
    <col min="14594" max="14654" width="2.625" style="1606" customWidth="1"/>
    <col min="14655" max="14848" width="9" style="1606"/>
    <col min="14849" max="14849" width="7.625" style="1606" customWidth="1"/>
    <col min="14850" max="14910" width="2.625" style="1606" customWidth="1"/>
    <col min="14911" max="15104" width="9" style="1606"/>
    <col min="15105" max="15105" width="7.625" style="1606" customWidth="1"/>
    <col min="15106" max="15166" width="2.625" style="1606" customWidth="1"/>
    <col min="15167" max="15360" width="9" style="1606"/>
    <col min="15361" max="15361" width="7.625" style="1606" customWidth="1"/>
    <col min="15362" max="15422" width="2.625" style="1606" customWidth="1"/>
    <col min="15423" max="15616" width="9" style="1606"/>
    <col min="15617" max="15617" width="7.625" style="1606" customWidth="1"/>
    <col min="15618" max="15678" width="2.625" style="1606" customWidth="1"/>
    <col min="15679" max="15872" width="9" style="1606"/>
    <col min="15873" max="15873" width="7.625" style="1606" customWidth="1"/>
    <col min="15874" max="15934" width="2.625" style="1606" customWidth="1"/>
    <col min="15935" max="16128" width="9" style="1606"/>
    <col min="16129" max="16129" width="7.625" style="1606" customWidth="1"/>
    <col min="16130" max="16190" width="2.625" style="1606" customWidth="1"/>
    <col min="16191" max="16384" width="9" style="1606"/>
  </cols>
  <sheetData>
    <row r="1" spans="1:33">
      <c r="A1" s="1667" t="s">
        <v>2787</v>
      </c>
    </row>
    <row r="2" spans="1:33" s="1604" customFormat="1" ht="15" customHeight="1">
      <c r="B2" s="1603" t="s">
        <v>3394</v>
      </c>
      <c r="C2" s="1603"/>
      <c r="D2" s="1603"/>
      <c r="E2" s="1603"/>
      <c r="F2" s="1603"/>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1603"/>
      <c r="AG2" s="1603"/>
    </row>
    <row r="3" spans="1:33" s="1604" customFormat="1" ht="15" customHeight="1">
      <c r="B3" s="5290" t="s">
        <v>849</v>
      </c>
      <c r="C3" s="5290"/>
      <c r="D3" s="5290"/>
      <c r="E3" s="5290"/>
      <c r="F3" s="5290"/>
      <c r="G3" s="5290"/>
      <c r="H3" s="5290"/>
      <c r="I3" s="5290"/>
      <c r="J3" s="5290"/>
      <c r="K3" s="5290"/>
      <c r="L3" s="5290"/>
      <c r="M3" s="5290"/>
      <c r="N3" s="5290"/>
      <c r="O3" s="5290"/>
      <c r="P3" s="5290"/>
      <c r="Q3" s="5290"/>
      <c r="R3" s="5290"/>
      <c r="S3" s="5290"/>
      <c r="T3" s="5290"/>
      <c r="U3" s="5290"/>
      <c r="V3" s="5290"/>
      <c r="W3" s="5290"/>
      <c r="X3" s="5290"/>
      <c r="Y3" s="5290"/>
      <c r="Z3" s="5290"/>
      <c r="AA3" s="5290"/>
      <c r="AB3" s="5290"/>
      <c r="AC3" s="5290"/>
      <c r="AD3" s="5290"/>
      <c r="AE3" s="5290"/>
      <c r="AF3" s="5290"/>
      <c r="AG3" s="5290"/>
    </row>
    <row r="4" spans="1:33" s="1604" customFormat="1" ht="15" customHeight="1">
      <c r="B4" s="5290" t="s">
        <v>2788</v>
      </c>
      <c r="C4" s="5290"/>
      <c r="D4" s="5290"/>
      <c r="E4" s="5290"/>
      <c r="F4" s="5290"/>
      <c r="G4" s="5290"/>
      <c r="H4" s="5290"/>
      <c r="I4" s="5290"/>
      <c r="J4" s="5290"/>
      <c r="K4" s="5290"/>
      <c r="L4" s="5290"/>
      <c r="M4" s="5290"/>
      <c r="N4" s="5290"/>
      <c r="O4" s="5290"/>
      <c r="P4" s="5290"/>
      <c r="Q4" s="5290"/>
      <c r="R4" s="5290"/>
      <c r="S4" s="5290"/>
      <c r="T4" s="5290"/>
      <c r="U4" s="5290"/>
      <c r="V4" s="5290"/>
      <c r="W4" s="5290"/>
      <c r="X4" s="5290"/>
      <c r="Y4" s="5290"/>
      <c r="Z4" s="5290"/>
      <c r="AA4" s="5290"/>
      <c r="AB4" s="5290"/>
      <c r="AC4" s="5290"/>
      <c r="AD4" s="5290"/>
      <c r="AE4" s="5290"/>
      <c r="AF4" s="5290"/>
      <c r="AG4" s="5290"/>
    </row>
    <row r="5" spans="1:33" ht="5.0999999999999996" customHeight="1" thickBot="1">
      <c r="B5" s="1605"/>
      <c r="C5" s="1605"/>
      <c r="D5" s="1605"/>
      <c r="E5" s="1605"/>
      <c r="F5" s="1605"/>
      <c r="G5" s="1605"/>
      <c r="H5" s="1605"/>
      <c r="I5" s="1670"/>
      <c r="J5" s="1605"/>
      <c r="K5" s="1605"/>
      <c r="L5" s="1605"/>
      <c r="M5" s="1605"/>
      <c r="N5" s="1605"/>
      <c r="O5" s="1605"/>
      <c r="P5" s="1605"/>
      <c r="Q5" s="1605"/>
      <c r="R5" s="1605"/>
      <c r="S5" s="1605"/>
      <c r="T5" s="1605"/>
      <c r="U5" s="1605"/>
      <c r="V5" s="1605"/>
      <c r="W5" s="1605"/>
      <c r="X5" s="1605"/>
      <c r="Y5" s="1605"/>
      <c r="Z5" s="1605"/>
      <c r="AA5" s="1605"/>
      <c r="AB5" s="1605"/>
      <c r="AC5" s="1605"/>
      <c r="AD5" s="1605"/>
      <c r="AE5" s="1605"/>
      <c r="AF5" s="1605"/>
      <c r="AG5" s="1605"/>
    </row>
    <row r="6" spans="1:33" ht="15" customHeight="1">
      <c r="B6" s="5291" t="s">
        <v>201</v>
      </c>
      <c r="C6" s="5292"/>
      <c r="D6" s="5292"/>
      <c r="E6" s="5292"/>
      <c r="F6" s="5292"/>
      <c r="G6" s="5292"/>
      <c r="H6" s="5292"/>
      <c r="I6" s="5292"/>
      <c r="J6" s="5292"/>
      <c r="K6" s="5292"/>
      <c r="L6" s="5292"/>
      <c r="M6" s="5292"/>
      <c r="N6" s="5293"/>
      <c r="O6" s="5293"/>
      <c r="P6" s="5293"/>
      <c r="Q6" s="5293"/>
      <c r="R6" s="5293"/>
      <c r="S6" s="5293"/>
      <c r="T6" s="5293"/>
      <c r="U6" s="5293"/>
      <c r="V6" s="5293"/>
      <c r="W6" s="5293"/>
      <c r="X6" s="5293"/>
      <c r="Y6" s="5293"/>
      <c r="Z6" s="5293"/>
      <c r="AA6" s="5293"/>
      <c r="AB6" s="5293"/>
      <c r="AC6" s="5293"/>
      <c r="AD6" s="5293"/>
      <c r="AE6" s="5293"/>
      <c r="AF6" s="5293"/>
      <c r="AG6" s="5294"/>
    </row>
    <row r="7" spans="1:33" ht="15" customHeight="1">
      <c r="B7" s="5295" t="s">
        <v>202</v>
      </c>
      <c r="C7" s="5285"/>
      <c r="D7" s="5285"/>
      <c r="E7" s="5285"/>
      <c r="F7" s="5285"/>
      <c r="G7" s="5285"/>
      <c r="H7" s="5285"/>
      <c r="I7" s="5285"/>
      <c r="J7" s="5285"/>
      <c r="K7" s="5285"/>
      <c r="L7" s="5285"/>
      <c r="M7" s="5285"/>
      <c r="N7" s="5296"/>
      <c r="O7" s="5296"/>
      <c r="P7" s="5296"/>
      <c r="Q7" s="5296"/>
      <c r="R7" s="5296"/>
      <c r="S7" s="5296"/>
      <c r="T7" s="5296"/>
      <c r="U7" s="5296"/>
      <c r="V7" s="5296"/>
      <c r="W7" s="5296"/>
      <c r="X7" s="5296"/>
      <c r="Y7" s="5296"/>
      <c r="Z7" s="5296"/>
      <c r="AA7" s="5296"/>
      <c r="AB7" s="5296"/>
      <c r="AC7" s="5296"/>
      <c r="AD7" s="5296"/>
      <c r="AE7" s="5296"/>
      <c r="AF7" s="5296"/>
      <c r="AG7" s="5297"/>
    </row>
    <row r="8" spans="1:33" ht="15" customHeight="1">
      <c r="B8" s="5281" t="s">
        <v>218</v>
      </c>
      <c r="C8" s="5282"/>
      <c r="D8" s="5282"/>
      <c r="E8" s="5282"/>
      <c r="F8" s="5282"/>
      <c r="G8" s="5285" t="s">
        <v>205</v>
      </c>
      <c r="H8" s="5285"/>
      <c r="I8" s="5285"/>
      <c r="J8" s="5285"/>
      <c r="K8" s="5285"/>
      <c r="L8" s="5285"/>
      <c r="M8" s="5285"/>
      <c r="N8" s="5282"/>
      <c r="O8" s="5282"/>
      <c r="P8" s="5282"/>
      <c r="Q8" s="5282"/>
      <c r="R8" s="5282"/>
      <c r="S8" s="5282"/>
      <c r="T8" s="5282"/>
      <c r="U8" s="5282"/>
      <c r="V8" s="5282"/>
      <c r="W8" s="5282"/>
      <c r="X8" s="5286" t="s">
        <v>850</v>
      </c>
      <c r="Y8" s="5282"/>
      <c r="Z8" s="5282"/>
      <c r="AA8" s="5282"/>
      <c r="AB8" s="5282"/>
      <c r="AC8" s="5282"/>
      <c r="AD8" s="5282"/>
      <c r="AE8" s="5282"/>
      <c r="AF8" s="5282"/>
      <c r="AG8" s="5287"/>
    </row>
    <row r="9" spans="1:33" ht="15" customHeight="1" thickBot="1">
      <c r="B9" s="5283"/>
      <c r="C9" s="5284"/>
      <c r="D9" s="5284"/>
      <c r="E9" s="5284"/>
      <c r="F9" s="5284"/>
      <c r="G9" s="5289" t="s">
        <v>220</v>
      </c>
      <c r="H9" s="5289"/>
      <c r="I9" s="5289"/>
      <c r="J9" s="5289"/>
      <c r="K9" s="5289"/>
      <c r="L9" s="5289"/>
      <c r="M9" s="5289"/>
      <c r="N9" s="5284"/>
      <c r="O9" s="5284"/>
      <c r="P9" s="5284"/>
      <c r="Q9" s="5284"/>
      <c r="R9" s="5284"/>
      <c r="S9" s="5284"/>
      <c r="T9" s="5284"/>
      <c r="U9" s="5284"/>
      <c r="V9" s="5284"/>
      <c r="W9" s="5284"/>
      <c r="X9" s="5284"/>
      <c r="Y9" s="5284"/>
      <c r="Z9" s="5284"/>
      <c r="AA9" s="5284"/>
      <c r="AB9" s="5284"/>
      <c r="AC9" s="5284"/>
      <c r="AD9" s="5284"/>
      <c r="AE9" s="5284"/>
      <c r="AF9" s="5284"/>
      <c r="AG9" s="5288"/>
    </row>
    <row r="10" spans="1:33" ht="15" customHeight="1" thickBot="1">
      <c r="B10" s="1607"/>
      <c r="C10" s="1607"/>
      <c r="D10" s="1607"/>
      <c r="E10" s="1607"/>
      <c r="F10" s="1607"/>
      <c r="G10" s="1608"/>
      <c r="H10" s="1608"/>
      <c r="I10" s="1608"/>
      <c r="J10" s="1608"/>
      <c r="K10" s="1608"/>
      <c r="L10" s="1608"/>
      <c r="M10" s="1608"/>
      <c r="N10" s="1607"/>
      <c r="O10" s="1607"/>
      <c r="P10" s="1607"/>
      <c r="Q10" s="1607"/>
      <c r="R10" s="1607"/>
      <c r="S10" s="1607"/>
      <c r="T10" s="1607"/>
      <c r="U10" s="1607"/>
      <c r="V10" s="1607"/>
      <c r="W10" s="1607"/>
      <c r="X10" s="1607"/>
      <c r="Y10" s="1607"/>
      <c r="Z10" s="1607"/>
      <c r="AA10" s="1607"/>
      <c r="AB10" s="1607"/>
      <c r="AC10" s="1607"/>
      <c r="AD10" s="1607"/>
      <c r="AE10" s="1609"/>
      <c r="AF10" s="1609"/>
      <c r="AG10" s="1607"/>
    </row>
    <row r="11" spans="1:33" ht="15" customHeight="1">
      <c r="B11" s="5298" t="s">
        <v>2745</v>
      </c>
      <c r="C11" s="5299"/>
      <c r="D11" s="5299"/>
      <c r="E11" s="5299"/>
      <c r="F11" s="5299"/>
      <c r="G11" s="5299"/>
      <c r="H11" s="5299"/>
      <c r="I11" s="5299"/>
      <c r="J11" s="5299"/>
      <c r="K11" s="5299"/>
      <c r="L11" s="5299"/>
      <c r="M11" s="5299"/>
      <c r="N11" s="5299"/>
      <c r="O11" s="5299"/>
      <c r="P11" s="5299"/>
      <c r="Q11" s="5299"/>
      <c r="R11" s="5299"/>
      <c r="S11" s="5299"/>
      <c r="T11" s="5299"/>
      <c r="U11" s="5299"/>
      <c r="V11" s="5299"/>
      <c r="W11" s="5299"/>
      <c r="X11" s="5299"/>
      <c r="Y11" s="5299"/>
      <c r="Z11" s="5299"/>
      <c r="AA11" s="5299"/>
      <c r="AB11" s="5299"/>
      <c r="AC11" s="5299"/>
      <c r="AD11" s="5299"/>
      <c r="AE11" s="5299"/>
      <c r="AF11" s="5299"/>
      <c r="AG11" s="5300"/>
    </row>
    <row r="12" spans="1:33" ht="12.95" customHeight="1">
      <c r="B12" s="5301" t="s">
        <v>851</v>
      </c>
      <c r="C12" s="5302"/>
      <c r="D12" s="5302"/>
      <c r="E12" s="5302"/>
      <c r="F12" s="5302"/>
      <c r="G12" s="5302"/>
      <c r="H12" s="5302"/>
      <c r="I12" s="5302"/>
      <c r="J12" s="5302"/>
      <c r="K12" s="5302"/>
      <c r="L12" s="5302"/>
      <c r="M12" s="5302"/>
      <c r="N12" s="5302" t="s">
        <v>852</v>
      </c>
      <c r="O12" s="5302"/>
      <c r="P12" s="5302"/>
      <c r="Q12" s="5302"/>
      <c r="R12" s="5302"/>
      <c r="S12" s="5302"/>
      <c r="T12" s="5302"/>
      <c r="U12" s="5302"/>
      <c r="V12" s="5302"/>
      <c r="W12" s="5302"/>
      <c r="X12" s="5302"/>
      <c r="Y12" s="5302"/>
      <c r="Z12" s="5302"/>
      <c r="AA12" s="5302"/>
      <c r="AB12" s="5302"/>
      <c r="AC12" s="5302"/>
      <c r="AD12" s="5302"/>
      <c r="AE12" s="5302"/>
      <c r="AF12" s="5302"/>
      <c r="AG12" s="5303"/>
    </row>
    <row r="13" spans="1:33" ht="11.1" customHeight="1">
      <c r="B13" s="5304" t="s">
        <v>582</v>
      </c>
      <c r="C13" s="5305"/>
      <c r="D13" s="5305"/>
      <c r="E13" s="5305"/>
      <c r="F13" s="5305"/>
      <c r="G13" s="5305" t="s">
        <v>552</v>
      </c>
      <c r="H13" s="5305"/>
      <c r="I13" s="5305"/>
      <c r="J13" s="5305"/>
      <c r="K13" s="5305"/>
      <c r="L13" s="5305"/>
      <c r="M13" s="5305"/>
      <c r="N13" s="5306" t="s">
        <v>2746</v>
      </c>
      <c r="O13" s="5307"/>
      <c r="P13" s="5307"/>
      <c r="Q13" s="5307"/>
      <c r="R13" s="5308"/>
      <c r="S13" s="5306" t="s">
        <v>2747</v>
      </c>
      <c r="T13" s="5307"/>
      <c r="U13" s="5307"/>
      <c r="V13" s="5307"/>
      <c r="W13" s="5308"/>
      <c r="X13" s="5315" t="s">
        <v>853</v>
      </c>
      <c r="Y13" s="5315"/>
      <c r="Z13" s="5315"/>
      <c r="AA13" s="5315"/>
      <c r="AB13" s="5315"/>
      <c r="AC13" s="5315" t="s">
        <v>854</v>
      </c>
      <c r="AD13" s="5315"/>
      <c r="AE13" s="5315"/>
      <c r="AF13" s="5315"/>
      <c r="AG13" s="5316"/>
    </row>
    <row r="14" spans="1:33" ht="11.1" customHeight="1">
      <c r="B14" s="5304"/>
      <c r="C14" s="5305"/>
      <c r="D14" s="5305"/>
      <c r="E14" s="5305"/>
      <c r="F14" s="5305"/>
      <c r="G14" s="5305"/>
      <c r="H14" s="5305"/>
      <c r="I14" s="5305"/>
      <c r="J14" s="5305"/>
      <c r="K14" s="5305"/>
      <c r="L14" s="5305"/>
      <c r="M14" s="5305"/>
      <c r="N14" s="5309"/>
      <c r="O14" s="5310"/>
      <c r="P14" s="5310"/>
      <c r="Q14" s="5310"/>
      <c r="R14" s="5311"/>
      <c r="S14" s="5309"/>
      <c r="T14" s="5310"/>
      <c r="U14" s="5310"/>
      <c r="V14" s="5310"/>
      <c r="W14" s="5311"/>
      <c r="X14" s="5315"/>
      <c r="Y14" s="5315"/>
      <c r="Z14" s="5315"/>
      <c r="AA14" s="5315"/>
      <c r="AB14" s="5315"/>
      <c r="AC14" s="5315"/>
      <c r="AD14" s="5315"/>
      <c r="AE14" s="5315"/>
      <c r="AF14" s="5315"/>
      <c r="AG14" s="5316"/>
    </row>
    <row r="15" spans="1:33" ht="11.1" customHeight="1">
      <c r="B15" s="5304"/>
      <c r="C15" s="5305"/>
      <c r="D15" s="5305"/>
      <c r="E15" s="5305"/>
      <c r="F15" s="5305"/>
      <c r="G15" s="5305"/>
      <c r="H15" s="5305"/>
      <c r="I15" s="5305"/>
      <c r="J15" s="5305"/>
      <c r="K15" s="5305"/>
      <c r="L15" s="5305"/>
      <c r="M15" s="5305"/>
      <c r="N15" s="5312"/>
      <c r="O15" s="5313"/>
      <c r="P15" s="5313"/>
      <c r="Q15" s="5313"/>
      <c r="R15" s="5314"/>
      <c r="S15" s="5312"/>
      <c r="T15" s="5313"/>
      <c r="U15" s="5313"/>
      <c r="V15" s="5313"/>
      <c r="W15" s="5314"/>
      <c r="X15" s="5315"/>
      <c r="Y15" s="5315"/>
      <c r="Z15" s="5315"/>
      <c r="AA15" s="5315"/>
      <c r="AB15" s="5315"/>
      <c r="AC15" s="5315"/>
      <c r="AD15" s="5315"/>
      <c r="AE15" s="5315"/>
      <c r="AF15" s="5315"/>
      <c r="AG15" s="5316"/>
    </row>
    <row r="16" spans="1:33" ht="15.95" customHeight="1">
      <c r="B16" s="5317"/>
      <c r="C16" s="5318"/>
      <c r="D16" s="5318"/>
      <c r="E16" s="5318"/>
      <c r="F16" s="5318"/>
      <c r="G16" s="5318"/>
      <c r="H16" s="5318"/>
      <c r="I16" s="5318"/>
      <c r="J16" s="5318"/>
      <c r="K16" s="5318"/>
      <c r="L16" s="5318"/>
      <c r="M16" s="5318"/>
      <c r="N16" s="5318"/>
      <c r="O16" s="5318"/>
      <c r="P16" s="5318"/>
      <c r="Q16" s="5318"/>
      <c r="R16" s="5318"/>
      <c r="S16" s="5318"/>
      <c r="T16" s="5318"/>
      <c r="U16" s="5318"/>
      <c r="V16" s="5318"/>
      <c r="W16" s="5318"/>
      <c r="X16" s="5318"/>
      <c r="Y16" s="5318"/>
      <c r="Z16" s="5318"/>
      <c r="AA16" s="5318"/>
      <c r="AB16" s="5318"/>
      <c r="AC16" s="5318"/>
      <c r="AD16" s="5318"/>
      <c r="AE16" s="5318"/>
      <c r="AF16" s="5318"/>
      <c r="AG16" s="5323"/>
    </row>
    <row r="17" spans="2:33" ht="15.95" customHeight="1">
      <c r="B17" s="5317"/>
      <c r="C17" s="5318"/>
      <c r="D17" s="5318"/>
      <c r="E17" s="5318"/>
      <c r="F17" s="5318"/>
      <c r="G17" s="5318"/>
      <c r="H17" s="5318"/>
      <c r="I17" s="5318"/>
      <c r="J17" s="5318"/>
      <c r="K17" s="5318"/>
      <c r="L17" s="5318"/>
      <c r="M17" s="5318"/>
      <c r="N17" s="5319"/>
      <c r="O17" s="5320"/>
      <c r="P17" s="5320"/>
      <c r="Q17" s="5320"/>
      <c r="R17" s="5321"/>
      <c r="S17" s="5319"/>
      <c r="T17" s="5320"/>
      <c r="U17" s="5320"/>
      <c r="V17" s="5320"/>
      <c r="W17" s="5321"/>
      <c r="X17" s="5319"/>
      <c r="Y17" s="5320"/>
      <c r="Z17" s="5320"/>
      <c r="AA17" s="5320"/>
      <c r="AB17" s="5321"/>
      <c r="AC17" s="5319"/>
      <c r="AD17" s="5320"/>
      <c r="AE17" s="5320"/>
      <c r="AF17" s="5320"/>
      <c r="AG17" s="5322"/>
    </row>
    <row r="18" spans="2:33" ht="15.95" customHeight="1">
      <c r="B18" s="5317"/>
      <c r="C18" s="5318"/>
      <c r="D18" s="5318"/>
      <c r="E18" s="5318"/>
      <c r="F18" s="5318"/>
      <c r="G18" s="5318"/>
      <c r="H18" s="5318"/>
      <c r="I18" s="5318"/>
      <c r="J18" s="5318"/>
      <c r="K18" s="5318"/>
      <c r="L18" s="5318"/>
      <c r="M18" s="5318"/>
      <c r="N18" s="5319"/>
      <c r="O18" s="5320"/>
      <c r="P18" s="5320"/>
      <c r="Q18" s="5320"/>
      <c r="R18" s="5321"/>
      <c r="S18" s="5319"/>
      <c r="T18" s="5320"/>
      <c r="U18" s="5320"/>
      <c r="V18" s="5320"/>
      <c r="W18" s="5321"/>
      <c r="X18" s="5319"/>
      <c r="Y18" s="5320"/>
      <c r="Z18" s="5320"/>
      <c r="AA18" s="5320"/>
      <c r="AB18" s="5321"/>
      <c r="AC18" s="5319"/>
      <c r="AD18" s="5320"/>
      <c r="AE18" s="5320"/>
      <c r="AF18" s="5320"/>
      <c r="AG18" s="5322"/>
    </row>
    <row r="19" spans="2:33" ht="15.95" customHeight="1">
      <c r="B19" s="5317"/>
      <c r="C19" s="5318"/>
      <c r="D19" s="5318"/>
      <c r="E19" s="5318"/>
      <c r="F19" s="5318"/>
      <c r="G19" s="5318"/>
      <c r="H19" s="5318"/>
      <c r="I19" s="5318"/>
      <c r="J19" s="5318"/>
      <c r="K19" s="5318"/>
      <c r="L19" s="5318"/>
      <c r="M19" s="5318"/>
      <c r="N19" s="5319"/>
      <c r="O19" s="5320"/>
      <c r="P19" s="5320"/>
      <c r="Q19" s="5320"/>
      <c r="R19" s="5321"/>
      <c r="S19" s="5319"/>
      <c r="T19" s="5320"/>
      <c r="U19" s="5320"/>
      <c r="V19" s="5320"/>
      <c r="W19" s="5321"/>
      <c r="X19" s="5319"/>
      <c r="Y19" s="5320"/>
      <c r="Z19" s="5320"/>
      <c r="AA19" s="5320"/>
      <c r="AB19" s="5321"/>
      <c r="AC19" s="5319"/>
      <c r="AD19" s="5320"/>
      <c r="AE19" s="5320"/>
      <c r="AF19" s="5320"/>
      <c r="AG19" s="5322"/>
    </row>
    <row r="20" spans="2:33" ht="15.95" customHeight="1">
      <c r="B20" s="5317"/>
      <c r="C20" s="5318"/>
      <c r="D20" s="5318"/>
      <c r="E20" s="5318"/>
      <c r="F20" s="5318"/>
      <c r="G20" s="5318"/>
      <c r="H20" s="5318"/>
      <c r="I20" s="5318"/>
      <c r="J20" s="5318"/>
      <c r="K20" s="5318"/>
      <c r="L20" s="5318"/>
      <c r="M20" s="5318"/>
      <c r="N20" s="5319"/>
      <c r="O20" s="5320"/>
      <c r="P20" s="5320"/>
      <c r="Q20" s="5320"/>
      <c r="R20" s="5321"/>
      <c r="S20" s="5319"/>
      <c r="T20" s="5320"/>
      <c r="U20" s="5320"/>
      <c r="V20" s="5320"/>
      <c r="W20" s="5321"/>
      <c r="X20" s="5319"/>
      <c r="Y20" s="5320"/>
      <c r="Z20" s="5320"/>
      <c r="AA20" s="5320"/>
      <c r="AB20" s="5321"/>
      <c r="AC20" s="5319"/>
      <c r="AD20" s="5320"/>
      <c r="AE20" s="5320"/>
      <c r="AF20" s="5320"/>
      <c r="AG20" s="5322"/>
    </row>
    <row r="21" spans="2:33" ht="15.95" customHeight="1">
      <c r="B21" s="5317"/>
      <c r="C21" s="5318"/>
      <c r="D21" s="5318"/>
      <c r="E21" s="5318"/>
      <c r="F21" s="5318"/>
      <c r="G21" s="5318"/>
      <c r="H21" s="5318"/>
      <c r="I21" s="5318"/>
      <c r="J21" s="5318"/>
      <c r="K21" s="5318"/>
      <c r="L21" s="5318"/>
      <c r="M21" s="5318"/>
      <c r="N21" s="5319"/>
      <c r="O21" s="5320"/>
      <c r="P21" s="5320"/>
      <c r="Q21" s="5320"/>
      <c r="R21" s="5321"/>
      <c r="S21" s="5319"/>
      <c r="T21" s="5320"/>
      <c r="U21" s="5320"/>
      <c r="V21" s="5320"/>
      <c r="W21" s="5321"/>
      <c r="X21" s="5319"/>
      <c r="Y21" s="5320"/>
      <c r="Z21" s="5320"/>
      <c r="AA21" s="5320"/>
      <c r="AB21" s="5321"/>
      <c r="AC21" s="5319"/>
      <c r="AD21" s="5320"/>
      <c r="AE21" s="5320"/>
      <c r="AF21" s="5320"/>
      <c r="AG21" s="5322"/>
    </row>
    <row r="22" spans="2:33" ht="15.95" customHeight="1">
      <c r="B22" s="5317"/>
      <c r="C22" s="5318"/>
      <c r="D22" s="5318"/>
      <c r="E22" s="5318"/>
      <c r="F22" s="5318"/>
      <c r="G22" s="5318"/>
      <c r="H22" s="5318"/>
      <c r="I22" s="5318"/>
      <c r="J22" s="5318"/>
      <c r="K22" s="5318"/>
      <c r="L22" s="5318"/>
      <c r="M22" s="5318"/>
      <c r="N22" s="5318"/>
      <c r="O22" s="5318"/>
      <c r="P22" s="5318"/>
      <c r="Q22" s="5318"/>
      <c r="R22" s="5318"/>
      <c r="S22" s="5318"/>
      <c r="T22" s="5318"/>
      <c r="U22" s="5318"/>
      <c r="V22" s="5318"/>
      <c r="W22" s="5318"/>
      <c r="X22" s="5318"/>
      <c r="Y22" s="5318"/>
      <c r="Z22" s="5318"/>
      <c r="AA22" s="5318"/>
      <c r="AB22" s="5318"/>
      <c r="AC22" s="5318"/>
      <c r="AD22" s="5318"/>
      <c r="AE22" s="5318"/>
      <c r="AF22" s="5318"/>
      <c r="AG22" s="5323"/>
    </row>
    <row r="23" spans="2:33" ht="15.95" customHeight="1">
      <c r="B23" s="5317"/>
      <c r="C23" s="5318"/>
      <c r="D23" s="5318"/>
      <c r="E23" s="5318"/>
      <c r="F23" s="5318"/>
      <c r="G23" s="5318"/>
      <c r="H23" s="5318"/>
      <c r="I23" s="5318"/>
      <c r="J23" s="5318"/>
      <c r="K23" s="5318"/>
      <c r="L23" s="5318"/>
      <c r="M23" s="5318"/>
      <c r="N23" s="5318"/>
      <c r="O23" s="5318"/>
      <c r="P23" s="5318"/>
      <c r="Q23" s="5318"/>
      <c r="R23" s="5318"/>
      <c r="S23" s="5318"/>
      <c r="T23" s="5318"/>
      <c r="U23" s="5318"/>
      <c r="V23" s="5318"/>
      <c r="W23" s="5318"/>
      <c r="X23" s="5318"/>
      <c r="Y23" s="5318"/>
      <c r="Z23" s="5318"/>
      <c r="AA23" s="5318"/>
      <c r="AB23" s="5318"/>
      <c r="AC23" s="5318"/>
      <c r="AD23" s="5318"/>
      <c r="AE23" s="5318"/>
      <c r="AF23" s="5318"/>
      <c r="AG23" s="5323"/>
    </row>
    <row r="24" spans="2:33" ht="15.95" customHeight="1" thickBot="1">
      <c r="B24" s="5341"/>
      <c r="C24" s="5342"/>
      <c r="D24" s="5342"/>
      <c r="E24" s="5342"/>
      <c r="F24" s="5342"/>
      <c r="G24" s="5342"/>
      <c r="H24" s="5342"/>
      <c r="I24" s="5342"/>
      <c r="J24" s="5342"/>
      <c r="K24" s="5342"/>
      <c r="L24" s="5342"/>
      <c r="M24" s="5342"/>
      <c r="N24" s="5342"/>
      <c r="O24" s="5342"/>
      <c r="P24" s="5342"/>
      <c r="Q24" s="5342"/>
      <c r="R24" s="5342"/>
      <c r="S24" s="5342"/>
      <c r="T24" s="5342"/>
      <c r="U24" s="5342"/>
      <c r="V24" s="5342"/>
      <c r="W24" s="5342"/>
      <c r="X24" s="5342"/>
      <c r="Y24" s="5342"/>
      <c r="Z24" s="5342"/>
      <c r="AA24" s="5342"/>
      <c r="AB24" s="5342"/>
      <c r="AC24" s="5342"/>
      <c r="AD24" s="5342"/>
      <c r="AE24" s="5342"/>
      <c r="AF24" s="5342"/>
      <c r="AG24" s="5343"/>
    </row>
    <row r="25" spans="2:33" ht="5.0999999999999996" customHeight="1" thickBot="1">
      <c r="B25" s="1610"/>
      <c r="C25" s="1610"/>
      <c r="D25" s="1610"/>
      <c r="E25" s="1610"/>
      <c r="F25" s="1610"/>
      <c r="G25" s="1610"/>
      <c r="H25" s="1610"/>
      <c r="I25" s="1610"/>
      <c r="J25" s="1610"/>
      <c r="K25" s="1610"/>
      <c r="L25" s="1610"/>
      <c r="M25" s="1610"/>
      <c r="N25" s="1610"/>
      <c r="O25" s="1610"/>
      <c r="P25" s="1610"/>
      <c r="Q25" s="1610"/>
      <c r="R25" s="1610"/>
      <c r="S25" s="1610"/>
      <c r="T25" s="1610"/>
      <c r="U25" s="1610"/>
      <c r="V25" s="1610"/>
      <c r="W25" s="1610"/>
      <c r="X25" s="1610"/>
      <c r="Y25" s="1610"/>
      <c r="Z25" s="1610"/>
      <c r="AA25" s="1610"/>
      <c r="AB25" s="1610"/>
      <c r="AC25" s="1610"/>
      <c r="AD25" s="1610"/>
      <c r="AE25" s="1610"/>
      <c r="AF25" s="1610"/>
      <c r="AG25" s="1610"/>
    </row>
    <row r="26" spans="2:33" ht="5.0999999999999996" customHeight="1">
      <c r="B26" s="5324" t="s">
        <v>2748</v>
      </c>
      <c r="C26" s="5325"/>
      <c r="D26" s="5325"/>
      <c r="E26" s="5325"/>
      <c r="F26" s="5325"/>
      <c r="G26" s="5325"/>
      <c r="H26" s="5325"/>
      <c r="I26" s="5326"/>
      <c r="J26" s="5328" t="s">
        <v>855</v>
      </c>
      <c r="K26" s="5328"/>
      <c r="L26" s="5328"/>
      <c r="M26" s="5328"/>
      <c r="N26" s="5328"/>
      <c r="O26" s="5328"/>
      <c r="P26" s="5328"/>
      <c r="Q26" s="5328"/>
      <c r="R26" s="5331"/>
      <c r="S26" s="5331"/>
      <c r="T26" s="5331"/>
      <c r="U26" s="5331"/>
      <c r="V26" s="5331"/>
      <c r="W26" s="5331"/>
      <c r="X26" s="5331"/>
      <c r="Y26" s="5331"/>
      <c r="Z26" s="5331"/>
      <c r="AA26" s="5331"/>
      <c r="AB26" s="5331"/>
      <c r="AC26" s="5331"/>
      <c r="AD26" s="5331"/>
      <c r="AE26" s="5331"/>
      <c r="AF26" s="5331"/>
      <c r="AG26" s="5332"/>
    </row>
    <row r="27" spans="2:33" ht="20.100000000000001" customHeight="1">
      <c r="B27" s="5327"/>
      <c r="C27" s="5313"/>
      <c r="D27" s="5313"/>
      <c r="E27" s="5313"/>
      <c r="F27" s="5313"/>
      <c r="G27" s="5313"/>
      <c r="H27" s="5313"/>
      <c r="I27" s="5314"/>
      <c r="J27" s="5329"/>
      <c r="K27" s="5329"/>
      <c r="L27" s="5329"/>
      <c r="M27" s="5329"/>
      <c r="N27" s="5329"/>
      <c r="O27" s="5329"/>
      <c r="P27" s="5329"/>
      <c r="Q27" s="5330"/>
      <c r="R27" s="5312" t="s">
        <v>2749</v>
      </c>
      <c r="S27" s="5313"/>
      <c r="T27" s="5313"/>
      <c r="U27" s="5313"/>
      <c r="V27" s="5313"/>
      <c r="W27" s="5313"/>
      <c r="X27" s="5313"/>
      <c r="Y27" s="5313"/>
      <c r="Z27" s="5313"/>
      <c r="AA27" s="5313"/>
      <c r="AB27" s="5313"/>
      <c r="AC27" s="5313"/>
      <c r="AD27" s="5313"/>
      <c r="AE27" s="5313"/>
      <c r="AF27" s="5313"/>
      <c r="AG27" s="5333"/>
    </row>
    <row r="28" spans="2:33" ht="15" thickBot="1">
      <c r="B28" s="5334"/>
      <c r="C28" s="5335"/>
      <c r="D28" s="5335"/>
      <c r="E28" s="5335"/>
      <c r="F28" s="5335"/>
      <c r="G28" s="5335"/>
      <c r="H28" s="5335"/>
      <c r="I28" s="5336"/>
      <c r="J28" s="5337"/>
      <c r="K28" s="5337"/>
      <c r="L28" s="5337"/>
      <c r="M28" s="5337"/>
      <c r="N28" s="5337"/>
      <c r="O28" s="5337"/>
      <c r="P28" s="5337"/>
      <c r="Q28" s="5338"/>
      <c r="R28" s="5339"/>
      <c r="S28" s="5337"/>
      <c r="T28" s="5337"/>
      <c r="U28" s="5337"/>
      <c r="V28" s="5337"/>
      <c r="W28" s="5337"/>
      <c r="X28" s="5337"/>
      <c r="Y28" s="5337"/>
      <c r="Z28" s="5337"/>
      <c r="AA28" s="5337"/>
      <c r="AB28" s="5337"/>
      <c r="AC28" s="5337"/>
      <c r="AD28" s="5337"/>
      <c r="AE28" s="5337"/>
      <c r="AF28" s="5337"/>
      <c r="AG28" s="5340"/>
    </row>
    <row r="29" spans="2:33" ht="12" customHeight="1">
      <c r="B29" s="5344" t="s">
        <v>2750</v>
      </c>
      <c r="C29" s="5344"/>
      <c r="D29" s="5344"/>
      <c r="E29" s="5344"/>
      <c r="F29" s="5344"/>
      <c r="G29" s="5344"/>
      <c r="H29" s="5344"/>
      <c r="I29" s="5344"/>
      <c r="J29" s="5344"/>
      <c r="K29" s="5344"/>
      <c r="L29" s="5344"/>
      <c r="M29" s="5344"/>
      <c r="N29" s="5344"/>
      <c r="O29" s="5344"/>
      <c r="P29" s="5344"/>
      <c r="Q29" s="5344"/>
      <c r="R29" s="5344"/>
      <c r="S29" s="5344"/>
      <c r="T29" s="5344"/>
      <c r="U29" s="5344"/>
      <c r="V29" s="5344"/>
      <c r="W29" s="5344"/>
      <c r="X29" s="5344"/>
      <c r="Y29" s="5344"/>
      <c r="Z29" s="5344"/>
      <c r="AA29" s="5344"/>
      <c r="AB29" s="5344"/>
      <c r="AC29" s="5344"/>
      <c r="AD29" s="5344"/>
      <c r="AE29" s="5344"/>
      <c r="AF29" s="5344"/>
      <c r="AG29" s="5344"/>
    </row>
    <row r="30" spans="2:33" ht="9.9499999999999993" customHeight="1">
      <c r="B30" s="5345"/>
      <c r="C30" s="5345"/>
      <c r="D30" s="5345"/>
      <c r="E30" s="5345"/>
      <c r="F30" s="5345"/>
      <c r="G30" s="5345"/>
      <c r="H30" s="5345"/>
      <c r="I30" s="5345"/>
      <c r="J30" s="5345"/>
      <c r="K30" s="5345"/>
      <c r="L30" s="5345"/>
      <c r="M30" s="5345"/>
      <c r="N30" s="5345"/>
      <c r="O30" s="5345"/>
      <c r="P30" s="5345"/>
      <c r="Q30" s="5345"/>
      <c r="R30" s="5345"/>
      <c r="S30" s="5345"/>
      <c r="T30" s="5345"/>
      <c r="U30" s="5345"/>
      <c r="V30" s="5345"/>
      <c r="W30" s="5345"/>
      <c r="X30" s="5345"/>
      <c r="Y30" s="5345"/>
      <c r="Z30" s="5345"/>
      <c r="AA30" s="5345"/>
      <c r="AB30" s="5345"/>
      <c r="AC30" s="5345"/>
      <c r="AD30" s="5345"/>
      <c r="AE30" s="5345"/>
      <c r="AF30" s="5345"/>
      <c r="AG30" s="5345"/>
    </row>
    <row r="31" spans="2:33" ht="9.9499999999999993" customHeight="1">
      <c r="B31" s="5345" t="s">
        <v>2751</v>
      </c>
      <c r="C31" s="5345"/>
      <c r="D31" s="5345"/>
      <c r="E31" s="5345"/>
      <c r="F31" s="5345"/>
      <c r="G31" s="5345"/>
      <c r="H31" s="5345"/>
      <c r="I31" s="5345"/>
      <c r="J31" s="5345"/>
      <c r="K31" s="5345"/>
      <c r="L31" s="5345"/>
      <c r="M31" s="5345"/>
      <c r="N31" s="5345"/>
      <c r="O31" s="5345"/>
      <c r="P31" s="5345"/>
      <c r="Q31" s="5345"/>
      <c r="R31" s="5345"/>
      <c r="S31" s="5345"/>
      <c r="T31" s="5345"/>
      <c r="U31" s="5345"/>
      <c r="V31" s="5345"/>
      <c r="W31" s="5345"/>
      <c r="X31" s="5345"/>
      <c r="Y31" s="5345"/>
      <c r="Z31" s="5345"/>
      <c r="AA31" s="5345"/>
      <c r="AB31" s="5345"/>
      <c r="AC31" s="5345"/>
      <c r="AD31" s="5345"/>
      <c r="AE31" s="5345"/>
      <c r="AF31" s="5345"/>
      <c r="AG31" s="5345"/>
    </row>
    <row r="32" spans="2:33" ht="9.9499999999999993" customHeight="1">
      <c r="B32" s="5345"/>
      <c r="C32" s="5345"/>
      <c r="D32" s="5345"/>
      <c r="E32" s="5345"/>
      <c r="F32" s="5345"/>
      <c r="G32" s="5345"/>
      <c r="H32" s="5345"/>
      <c r="I32" s="5345"/>
      <c r="J32" s="5345"/>
      <c r="K32" s="5345"/>
      <c r="L32" s="5345"/>
      <c r="M32" s="5345"/>
      <c r="N32" s="5345"/>
      <c r="O32" s="5345"/>
      <c r="P32" s="5345"/>
      <c r="Q32" s="5345"/>
      <c r="R32" s="5345"/>
      <c r="S32" s="5345"/>
      <c r="T32" s="5345"/>
      <c r="U32" s="5345"/>
      <c r="V32" s="5345"/>
      <c r="W32" s="5345"/>
      <c r="X32" s="5345"/>
      <c r="Y32" s="5345"/>
      <c r="Z32" s="5345"/>
      <c r="AA32" s="5345"/>
      <c r="AB32" s="5345"/>
      <c r="AC32" s="5345"/>
      <c r="AD32" s="5345"/>
      <c r="AE32" s="5345"/>
      <c r="AF32" s="5345"/>
      <c r="AG32" s="5345"/>
    </row>
    <row r="33" spans="2:33" ht="9" customHeight="1" thickBot="1">
      <c r="B33" s="1611"/>
      <c r="C33" s="1611"/>
      <c r="D33" s="1611"/>
      <c r="E33" s="1611"/>
      <c r="F33" s="1611"/>
      <c r="G33" s="1611"/>
      <c r="H33" s="1611"/>
      <c r="I33" s="1611"/>
      <c r="J33" s="1611"/>
      <c r="K33" s="1611"/>
      <c r="L33" s="1611"/>
      <c r="M33" s="1611"/>
      <c r="N33" s="1611"/>
      <c r="O33" s="1611"/>
      <c r="P33" s="1611"/>
      <c r="Q33" s="1611"/>
      <c r="R33" s="1611"/>
      <c r="S33" s="1611"/>
      <c r="T33" s="1611"/>
      <c r="U33" s="1611"/>
      <c r="V33" s="1611"/>
      <c r="W33" s="1611"/>
      <c r="X33" s="1611"/>
      <c r="Y33" s="1611"/>
      <c r="Z33" s="1611"/>
      <c r="AA33" s="1611"/>
      <c r="AB33" s="1611"/>
      <c r="AC33" s="1611"/>
      <c r="AD33" s="1611"/>
      <c r="AE33" s="1611"/>
      <c r="AF33" s="1611"/>
      <c r="AG33" s="1611"/>
    </row>
    <row r="34" spans="2:33" ht="15" customHeight="1">
      <c r="B34" s="5298" t="s">
        <v>2752</v>
      </c>
      <c r="C34" s="5299"/>
      <c r="D34" s="5299"/>
      <c r="E34" s="5299"/>
      <c r="F34" s="5299"/>
      <c r="G34" s="5299"/>
      <c r="H34" s="5299"/>
      <c r="I34" s="5299"/>
      <c r="J34" s="5299"/>
      <c r="K34" s="5299"/>
      <c r="L34" s="5299"/>
      <c r="M34" s="5299"/>
      <c r="N34" s="5299"/>
      <c r="O34" s="5299"/>
      <c r="P34" s="5299"/>
      <c r="Q34" s="5299"/>
      <c r="R34" s="5299"/>
      <c r="S34" s="5299"/>
      <c r="T34" s="5299"/>
      <c r="U34" s="5299"/>
      <c r="V34" s="5299"/>
      <c r="W34" s="5299"/>
      <c r="X34" s="5299"/>
      <c r="Y34" s="5299"/>
      <c r="Z34" s="5299"/>
      <c r="AA34" s="5299"/>
      <c r="AB34" s="5299"/>
      <c r="AC34" s="5299"/>
      <c r="AD34" s="5299"/>
      <c r="AE34" s="5299"/>
      <c r="AF34" s="5299"/>
      <c r="AG34" s="5300"/>
    </row>
    <row r="35" spans="2:33" ht="12.95" customHeight="1">
      <c r="B35" s="5301" t="s">
        <v>851</v>
      </c>
      <c r="C35" s="5302"/>
      <c r="D35" s="5302"/>
      <c r="E35" s="5302"/>
      <c r="F35" s="5302"/>
      <c r="G35" s="5302"/>
      <c r="H35" s="5302"/>
      <c r="I35" s="5302"/>
      <c r="J35" s="5302"/>
      <c r="K35" s="5302"/>
      <c r="L35" s="5302"/>
      <c r="M35" s="5302"/>
      <c r="N35" s="5302" t="s">
        <v>852</v>
      </c>
      <c r="O35" s="5302"/>
      <c r="P35" s="5302"/>
      <c r="Q35" s="5302"/>
      <c r="R35" s="5302"/>
      <c r="S35" s="5302"/>
      <c r="T35" s="5302"/>
      <c r="U35" s="5302"/>
      <c r="V35" s="5302"/>
      <c r="W35" s="5302"/>
      <c r="X35" s="5302"/>
      <c r="Y35" s="5302"/>
      <c r="Z35" s="5302"/>
      <c r="AA35" s="5302"/>
      <c r="AB35" s="5302"/>
      <c r="AC35" s="5302"/>
      <c r="AD35" s="5302"/>
      <c r="AE35" s="5302"/>
      <c r="AF35" s="5302"/>
      <c r="AG35" s="5303"/>
    </row>
    <row r="36" spans="2:33" ht="12" customHeight="1">
      <c r="B36" s="5304" t="s">
        <v>582</v>
      </c>
      <c r="C36" s="5305"/>
      <c r="D36" s="5305"/>
      <c r="E36" s="5305"/>
      <c r="F36" s="5305"/>
      <c r="G36" s="5305" t="s">
        <v>552</v>
      </c>
      <c r="H36" s="5305"/>
      <c r="I36" s="5305"/>
      <c r="J36" s="5305"/>
      <c r="K36" s="5305"/>
      <c r="L36" s="5305"/>
      <c r="M36" s="5305"/>
      <c r="N36" s="5346" t="s">
        <v>2746</v>
      </c>
      <c r="O36" s="5347"/>
      <c r="P36" s="5347"/>
      <c r="Q36" s="5347"/>
      <c r="R36" s="5347"/>
      <c r="S36" s="5347"/>
      <c r="T36" s="5347"/>
      <c r="U36" s="5347"/>
      <c r="V36" s="5347"/>
      <c r="W36" s="5348"/>
      <c r="X36" s="5346" t="s">
        <v>2871</v>
      </c>
      <c r="Y36" s="5347"/>
      <c r="Z36" s="5347"/>
      <c r="AA36" s="5347"/>
      <c r="AB36" s="5347"/>
      <c r="AC36" s="5347"/>
      <c r="AD36" s="5347"/>
      <c r="AE36" s="5347"/>
      <c r="AF36" s="5347"/>
      <c r="AG36" s="5352"/>
    </row>
    <row r="37" spans="2:33" ht="12" customHeight="1">
      <c r="B37" s="5304"/>
      <c r="C37" s="5305"/>
      <c r="D37" s="5305"/>
      <c r="E37" s="5305"/>
      <c r="F37" s="5305"/>
      <c r="G37" s="5305"/>
      <c r="H37" s="5305"/>
      <c r="I37" s="5305"/>
      <c r="J37" s="5305"/>
      <c r="K37" s="5305"/>
      <c r="L37" s="5305"/>
      <c r="M37" s="5305"/>
      <c r="N37" s="5349"/>
      <c r="O37" s="5350"/>
      <c r="P37" s="5350"/>
      <c r="Q37" s="5350"/>
      <c r="R37" s="5350"/>
      <c r="S37" s="5350"/>
      <c r="T37" s="5350"/>
      <c r="U37" s="5350"/>
      <c r="V37" s="5350"/>
      <c r="W37" s="5351"/>
      <c r="X37" s="5349"/>
      <c r="Y37" s="5350"/>
      <c r="Z37" s="5350"/>
      <c r="AA37" s="5350"/>
      <c r="AB37" s="5350"/>
      <c r="AC37" s="5350"/>
      <c r="AD37" s="5350"/>
      <c r="AE37" s="5350"/>
      <c r="AF37" s="5350"/>
      <c r="AG37" s="5353"/>
    </row>
    <row r="38" spans="2:33" ht="15.95" customHeight="1">
      <c r="B38" s="5317"/>
      <c r="C38" s="5318"/>
      <c r="D38" s="5318"/>
      <c r="E38" s="5318"/>
      <c r="F38" s="5318"/>
      <c r="G38" s="5318"/>
      <c r="H38" s="5318"/>
      <c r="I38" s="5318"/>
      <c r="J38" s="5318"/>
      <c r="K38" s="5318"/>
      <c r="L38" s="5318"/>
      <c r="M38" s="5318"/>
      <c r="N38" s="5319"/>
      <c r="O38" s="5320"/>
      <c r="P38" s="5320"/>
      <c r="Q38" s="5320"/>
      <c r="R38" s="5320"/>
      <c r="S38" s="5320"/>
      <c r="T38" s="5320"/>
      <c r="U38" s="5320"/>
      <c r="V38" s="5320"/>
      <c r="W38" s="5321"/>
      <c r="X38" s="5319"/>
      <c r="Y38" s="5320"/>
      <c r="Z38" s="5320"/>
      <c r="AA38" s="5320"/>
      <c r="AB38" s="5320"/>
      <c r="AC38" s="5320"/>
      <c r="AD38" s="5320"/>
      <c r="AE38" s="5320"/>
      <c r="AF38" s="5320"/>
      <c r="AG38" s="5322"/>
    </row>
    <row r="39" spans="2:33" ht="15.95" customHeight="1">
      <c r="B39" s="5317"/>
      <c r="C39" s="5318"/>
      <c r="D39" s="5318"/>
      <c r="E39" s="5318"/>
      <c r="F39" s="5318"/>
      <c r="G39" s="5318"/>
      <c r="H39" s="5318"/>
      <c r="I39" s="5318"/>
      <c r="J39" s="5318"/>
      <c r="K39" s="5318"/>
      <c r="L39" s="5318"/>
      <c r="M39" s="5318"/>
      <c r="N39" s="5319"/>
      <c r="O39" s="5320"/>
      <c r="P39" s="5320"/>
      <c r="Q39" s="5320"/>
      <c r="R39" s="5320"/>
      <c r="S39" s="5320"/>
      <c r="T39" s="5320"/>
      <c r="U39" s="5320"/>
      <c r="V39" s="5320"/>
      <c r="W39" s="5321"/>
      <c r="X39" s="5319"/>
      <c r="Y39" s="5320"/>
      <c r="Z39" s="5320"/>
      <c r="AA39" s="5320"/>
      <c r="AB39" s="5320"/>
      <c r="AC39" s="5320"/>
      <c r="AD39" s="5320"/>
      <c r="AE39" s="5320"/>
      <c r="AF39" s="5320"/>
      <c r="AG39" s="5322"/>
    </row>
    <row r="40" spans="2:33" ht="15.95" customHeight="1">
      <c r="B40" s="5317"/>
      <c r="C40" s="5318"/>
      <c r="D40" s="5318"/>
      <c r="E40" s="5318"/>
      <c r="F40" s="5318"/>
      <c r="G40" s="5318"/>
      <c r="H40" s="5318"/>
      <c r="I40" s="5318"/>
      <c r="J40" s="5318"/>
      <c r="K40" s="5318"/>
      <c r="L40" s="5318"/>
      <c r="M40" s="5318"/>
      <c r="N40" s="5319"/>
      <c r="O40" s="5320"/>
      <c r="P40" s="5320"/>
      <c r="Q40" s="5320"/>
      <c r="R40" s="5320"/>
      <c r="S40" s="5320"/>
      <c r="T40" s="5320"/>
      <c r="U40" s="5320"/>
      <c r="V40" s="5320"/>
      <c r="W40" s="5321"/>
      <c r="X40" s="5319"/>
      <c r="Y40" s="5320"/>
      <c r="Z40" s="5320"/>
      <c r="AA40" s="5320"/>
      <c r="AB40" s="5320"/>
      <c r="AC40" s="5320"/>
      <c r="AD40" s="5320"/>
      <c r="AE40" s="5320"/>
      <c r="AF40" s="5320"/>
      <c r="AG40" s="5322"/>
    </row>
    <row r="41" spans="2:33" ht="15.95" customHeight="1">
      <c r="B41" s="5317"/>
      <c r="C41" s="5318"/>
      <c r="D41" s="5318"/>
      <c r="E41" s="5318"/>
      <c r="F41" s="5318"/>
      <c r="G41" s="5318"/>
      <c r="H41" s="5318"/>
      <c r="I41" s="5318"/>
      <c r="J41" s="5318"/>
      <c r="K41" s="5318"/>
      <c r="L41" s="5318"/>
      <c r="M41" s="5318"/>
      <c r="N41" s="5319"/>
      <c r="O41" s="5320"/>
      <c r="P41" s="5320"/>
      <c r="Q41" s="5320"/>
      <c r="R41" s="5320"/>
      <c r="S41" s="5320"/>
      <c r="T41" s="5320"/>
      <c r="U41" s="5320"/>
      <c r="V41" s="5320"/>
      <c r="W41" s="5321"/>
      <c r="X41" s="5319"/>
      <c r="Y41" s="5320"/>
      <c r="Z41" s="5320"/>
      <c r="AA41" s="5320"/>
      <c r="AB41" s="5320"/>
      <c r="AC41" s="5320"/>
      <c r="AD41" s="5320"/>
      <c r="AE41" s="5320"/>
      <c r="AF41" s="5320"/>
      <c r="AG41" s="5322"/>
    </row>
    <row r="42" spans="2:33" ht="15.95" customHeight="1">
      <c r="B42" s="5317"/>
      <c r="C42" s="5318"/>
      <c r="D42" s="5318"/>
      <c r="E42" s="5318"/>
      <c r="F42" s="5318"/>
      <c r="G42" s="5318"/>
      <c r="H42" s="5318"/>
      <c r="I42" s="5318"/>
      <c r="J42" s="5318"/>
      <c r="K42" s="5318"/>
      <c r="L42" s="5318"/>
      <c r="M42" s="5318"/>
      <c r="N42" s="5319"/>
      <c r="O42" s="5320"/>
      <c r="P42" s="5320"/>
      <c r="Q42" s="5320"/>
      <c r="R42" s="5320"/>
      <c r="S42" s="5320"/>
      <c r="T42" s="5320"/>
      <c r="U42" s="5320"/>
      <c r="V42" s="5320"/>
      <c r="W42" s="5321"/>
      <c r="X42" s="5319"/>
      <c r="Y42" s="5320"/>
      <c r="Z42" s="5320"/>
      <c r="AA42" s="5320"/>
      <c r="AB42" s="5320"/>
      <c r="AC42" s="5320"/>
      <c r="AD42" s="5320"/>
      <c r="AE42" s="5320"/>
      <c r="AF42" s="5320"/>
      <c r="AG42" s="5322"/>
    </row>
    <row r="43" spans="2:33" ht="15.95" customHeight="1">
      <c r="B43" s="5317"/>
      <c r="C43" s="5318"/>
      <c r="D43" s="5318"/>
      <c r="E43" s="5318"/>
      <c r="F43" s="5318"/>
      <c r="G43" s="5318"/>
      <c r="H43" s="5318"/>
      <c r="I43" s="5318"/>
      <c r="J43" s="5318"/>
      <c r="K43" s="5318"/>
      <c r="L43" s="5318"/>
      <c r="M43" s="5318"/>
      <c r="N43" s="5319"/>
      <c r="O43" s="5320"/>
      <c r="P43" s="5320"/>
      <c r="Q43" s="5320"/>
      <c r="R43" s="5320"/>
      <c r="S43" s="5320"/>
      <c r="T43" s="5320"/>
      <c r="U43" s="5320"/>
      <c r="V43" s="5320"/>
      <c r="W43" s="5321"/>
      <c r="X43" s="5319"/>
      <c r="Y43" s="5320"/>
      <c r="Z43" s="5320"/>
      <c r="AA43" s="5320"/>
      <c r="AB43" s="5320"/>
      <c r="AC43" s="5320"/>
      <c r="AD43" s="5320"/>
      <c r="AE43" s="5320"/>
      <c r="AF43" s="5320"/>
      <c r="AG43" s="5322"/>
    </row>
    <row r="44" spans="2:33" ht="15.95" customHeight="1">
      <c r="B44" s="5317"/>
      <c r="C44" s="5318"/>
      <c r="D44" s="5318"/>
      <c r="E44" s="5318"/>
      <c r="F44" s="5318"/>
      <c r="G44" s="5318"/>
      <c r="H44" s="5318"/>
      <c r="I44" s="5318"/>
      <c r="J44" s="5318"/>
      <c r="K44" s="5318"/>
      <c r="L44" s="5318"/>
      <c r="M44" s="5318"/>
      <c r="N44" s="5319"/>
      <c r="O44" s="5320"/>
      <c r="P44" s="5320"/>
      <c r="Q44" s="5320"/>
      <c r="R44" s="5320"/>
      <c r="S44" s="5320"/>
      <c r="T44" s="5320"/>
      <c r="U44" s="5320"/>
      <c r="V44" s="5320"/>
      <c r="W44" s="5321"/>
      <c r="X44" s="5319"/>
      <c r="Y44" s="5320"/>
      <c r="Z44" s="5320"/>
      <c r="AA44" s="5320"/>
      <c r="AB44" s="5320"/>
      <c r="AC44" s="5320"/>
      <c r="AD44" s="5320"/>
      <c r="AE44" s="5320"/>
      <c r="AF44" s="5320"/>
      <c r="AG44" s="5322"/>
    </row>
    <row r="45" spans="2:33" ht="15.95" customHeight="1">
      <c r="B45" s="5317"/>
      <c r="C45" s="5318"/>
      <c r="D45" s="5318"/>
      <c r="E45" s="5318"/>
      <c r="F45" s="5318"/>
      <c r="G45" s="5318"/>
      <c r="H45" s="5318"/>
      <c r="I45" s="5318"/>
      <c r="J45" s="5318"/>
      <c r="K45" s="5318"/>
      <c r="L45" s="5318"/>
      <c r="M45" s="5318"/>
      <c r="N45" s="5319"/>
      <c r="O45" s="5320"/>
      <c r="P45" s="5320"/>
      <c r="Q45" s="5320"/>
      <c r="R45" s="5320"/>
      <c r="S45" s="5320"/>
      <c r="T45" s="5320"/>
      <c r="U45" s="5320"/>
      <c r="V45" s="5320"/>
      <c r="W45" s="5321"/>
      <c r="X45" s="5319"/>
      <c r="Y45" s="5320"/>
      <c r="Z45" s="5320"/>
      <c r="AA45" s="5320"/>
      <c r="AB45" s="5320"/>
      <c r="AC45" s="5320"/>
      <c r="AD45" s="5320"/>
      <c r="AE45" s="5320"/>
      <c r="AF45" s="5320"/>
      <c r="AG45" s="5322"/>
    </row>
    <row r="46" spans="2:33" ht="15.95" customHeight="1" thickBot="1">
      <c r="B46" s="5341"/>
      <c r="C46" s="5342"/>
      <c r="D46" s="5342"/>
      <c r="E46" s="5342"/>
      <c r="F46" s="5342"/>
      <c r="G46" s="5342"/>
      <c r="H46" s="5342"/>
      <c r="I46" s="5342"/>
      <c r="J46" s="5342"/>
      <c r="K46" s="5342"/>
      <c r="L46" s="5342"/>
      <c r="M46" s="5342"/>
      <c r="N46" s="5355"/>
      <c r="O46" s="5335"/>
      <c r="P46" s="5335"/>
      <c r="Q46" s="5335"/>
      <c r="R46" s="5335"/>
      <c r="S46" s="5335"/>
      <c r="T46" s="5335"/>
      <c r="U46" s="5335"/>
      <c r="V46" s="5335"/>
      <c r="W46" s="5336"/>
      <c r="X46" s="5355"/>
      <c r="Y46" s="5335"/>
      <c r="Z46" s="5335"/>
      <c r="AA46" s="5335"/>
      <c r="AB46" s="5335"/>
      <c r="AC46" s="5335"/>
      <c r="AD46" s="5335"/>
      <c r="AE46" s="5335"/>
      <c r="AF46" s="5335"/>
      <c r="AG46" s="5356"/>
    </row>
    <row r="47" spans="2:33" ht="5.0999999999999996" customHeight="1" thickBot="1">
      <c r="B47" s="1610"/>
      <c r="C47" s="1610"/>
      <c r="D47" s="1610"/>
      <c r="E47" s="1610"/>
      <c r="F47" s="1610"/>
      <c r="G47" s="1610"/>
      <c r="H47" s="1610"/>
      <c r="I47" s="1610"/>
      <c r="J47" s="1610"/>
      <c r="K47" s="1610"/>
      <c r="L47" s="1610"/>
      <c r="M47" s="1610"/>
      <c r="N47" s="1610"/>
      <c r="O47" s="1610"/>
      <c r="P47" s="1610"/>
      <c r="Q47" s="1610"/>
      <c r="R47" s="1610"/>
      <c r="S47" s="1610"/>
      <c r="T47" s="1610"/>
      <c r="U47" s="1610"/>
      <c r="V47" s="1610"/>
      <c r="W47" s="1610"/>
      <c r="X47" s="1610"/>
      <c r="Y47" s="1610"/>
      <c r="Z47" s="1610"/>
      <c r="AA47" s="1610"/>
      <c r="AB47" s="1610"/>
      <c r="AC47" s="1610"/>
      <c r="AD47" s="1610"/>
      <c r="AE47" s="1610"/>
      <c r="AF47" s="1610"/>
      <c r="AG47" s="1610"/>
    </row>
    <row r="48" spans="2:33" ht="5.0999999999999996" customHeight="1">
      <c r="B48" s="5324" t="s">
        <v>2753</v>
      </c>
      <c r="C48" s="5325"/>
      <c r="D48" s="5325"/>
      <c r="E48" s="5325"/>
      <c r="F48" s="5325"/>
      <c r="G48" s="5325"/>
      <c r="H48" s="5325"/>
      <c r="I48" s="5326"/>
      <c r="J48" s="5328" t="s">
        <v>855</v>
      </c>
      <c r="K48" s="5328"/>
      <c r="L48" s="5328"/>
      <c r="M48" s="5328"/>
      <c r="N48" s="5328"/>
      <c r="O48" s="5328"/>
      <c r="P48" s="5328"/>
      <c r="Q48" s="5328"/>
      <c r="R48" s="5331"/>
      <c r="S48" s="5331"/>
      <c r="T48" s="5331"/>
      <c r="U48" s="5331"/>
      <c r="V48" s="5331"/>
      <c r="W48" s="5331"/>
      <c r="X48" s="5331"/>
      <c r="Y48" s="5331"/>
      <c r="Z48" s="5331"/>
      <c r="AA48" s="5331"/>
      <c r="AB48" s="5331"/>
      <c r="AC48" s="5331"/>
      <c r="AD48" s="5331"/>
      <c r="AE48" s="5331"/>
      <c r="AF48" s="5331"/>
      <c r="AG48" s="5332"/>
    </row>
    <row r="49" spans="2:33" ht="20.100000000000001" customHeight="1">
      <c r="B49" s="5327"/>
      <c r="C49" s="5313"/>
      <c r="D49" s="5313"/>
      <c r="E49" s="5313"/>
      <c r="F49" s="5313"/>
      <c r="G49" s="5313"/>
      <c r="H49" s="5313"/>
      <c r="I49" s="5314"/>
      <c r="J49" s="5329"/>
      <c r="K49" s="5329"/>
      <c r="L49" s="5329"/>
      <c r="M49" s="5329"/>
      <c r="N49" s="5329"/>
      <c r="O49" s="5329"/>
      <c r="P49" s="5329"/>
      <c r="Q49" s="5330"/>
      <c r="R49" s="5312" t="s">
        <v>2754</v>
      </c>
      <c r="S49" s="5313"/>
      <c r="T49" s="5313"/>
      <c r="U49" s="5313"/>
      <c r="V49" s="5313"/>
      <c r="W49" s="5313"/>
      <c r="X49" s="5313"/>
      <c r="Y49" s="5313"/>
      <c r="Z49" s="5313"/>
      <c r="AA49" s="5313"/>
      <c r="AB49" s="5313"/>
      <c r="AC49" s="5313"/>
      <c r="AD49" s="5313"/>
      <c r="AE49" s="5313"/>
      <c r="AF49" s="5313"/>
      <c r="AG49" s="5333"/>
    </row>
    <row r="50" spans="2:33" ht="15" customHeight="1" thickBot="1">
      <c r="B50" s="5334"/>
      <c r="C50" s="5335"/>
      <c r="D50" s="5335"/>
      <c r="E50" s="5335"/>
      <c r="F50" s="5335"/>
      <c r="G50" s="5335"/>
      <c r="H50" s="5335"/>
      <c r="I50" s="5336"/>
      <c r="J50" s="5337"/>
      <c r="K50" s="5337"/>
      <c r="L50" s="5337"/>
      <c r="M50" s="5337"/>
      <c r="N50" s="5337"/>
      <c r="O50" s="5337"/>
      <c r="P50" s="5337"/>
      <c r="Q50" s="5338"/>
      <c r="R50" s="5339"/>
      <c r="S50" s="5337"/>
      <c r="T50" s="5337"/>
      <c r="U50" s="5337"/>
      <c r="V50" s="5337"/>
      <c r="W50" s="5337"/>
      <c r="X50" s="5337"/>
      <c r="Y50" s="5337"/>
      <c r="Z50" s="5337"/>
      <c r="AA50" s="5337"/>
      <c r="AB50" s="5337"/>
      <c r="AC50" s="5337"/>
      <c r="AD50" s="5337"/>
      <c r="AE50" s="5337"/>
      <c r="AF50" s="5337"/>
      <c r="AG50" s="5340"/>
    </row>
    <row r="51" spans="2:33" ht="8.1" customHeight="1">
      <c r="B51" s="5344" t="s">
        <v>2755</v>
      </c>
      <c r="C51" s="5344"/>
      <c r="D51" s="5344"/>
      <c r="E51" s="5344"/>
      <c r="F51" s="5344"/>
      <c r="G51" s="5344"/>
      <c r="H51" s="5344"/>
      <c r="I51" s="5344"/>
      <c r="J51" s="5344"/>
      <c r="K51" s="5344"/>
      <c r="L51" s="5344"/>
      <c r="M51" s="5344"/>
      <c r="N51" s="5344"/>
      <c r="O51" s="5344"/>
      <c r="P51" s="5344"/>
      <c r="Q51" s="5344"/>
      <c r="R51" s="5344"/>
      <c r="S51" s="5344"/>
      <c r="T51" s="5344"/>
      <c r="U51" s="5344"/>
      <c r="V51" s="5344"/>
      <c r="W51" s="5344"/>
      <c r="X51" s="5344"/>
      <c r="Y51" s="5344"/>
      <c r="Z51" s="5344"/>
      <c r="AA51" s="5344"/>
      <c r="AB51" s="5344"/>
      <c r="AC51" s="5344"/>
      <c r="AD51" s="5344"/>
      <c r="AE51" s="5344"/>
      <c r="AF51" s="5344"/>
      <c r="AG51" s="5344"/>
    </row>
    <row r="52" spans="2:33" ht="8.1" customHeight="1">
      <c r="B52" s="5345"/>
      <c r="C52" s="5345"/>
      <c r="D52" s="5345"/>
      <c r="E52" s="5345"/>
      <c r="F52" s="5345"/>
      <c r="G52" s="5345"/>
      <c r="H52" s="5345"/>
      <c r="I52" s="5345"/>
      <c r="J52" s="5345"/>
      <c r="K52" s="5345"/>
      <c r="L52" s="5345"/>
      <c r="M52" s="5345"/>
      <c r="N52" s="5345"/>
      <c r="O52" s="5345"/>
      <c r="P52" s="5345"/>
      <c r="Q52" s="5345"/>
      <c r="R52" s="5345"/>
      <c r="S52" s="5345"/>
      <c r="T52" s="5345"/>
      <c r="U52" s="5345"/>
      <c r="V52" s="5345"/>
      <c r="W52" s="5345"/>
      <c r="X52" s="5345"/>
      <c r="Y52" s="5345"/>
      <c r="Z52" s="5345"/>
      <c r="AA52" s="5345"/>
      <c r="AB52" s="5345"/>
      <c r="AC52" s="5345"/>
      <c r="AD52" s="5345"/>
      <c r="AE52" s="5345"/>
      <c r="AF52" s="5345"/>
      <c r="AG52" s="5345"/>
    </row>
    <row r="53" spans="2:33" ht="8.1" customHeight="1">
      <c r="B53" s="5345" t="s">
        <v>2756</v>
      </c>
      <c r="C53" s="5345"/>
      <c r="D53" s="5345"/>
      <c r="E53" s="5345"/>
      <c r="F53" s="5345"/>
      <c r="G53" s="5345"/>
      <c r="H53" s="5345"/>
      <c r="I53" s="5345"/>
      <c r="J53" s="5345"/>
      <c r="K53" s="5345"/>
      <c r="L53" s="5345"/>
      <c r="M53" s="5345"/>
      <c r="N53" s="5345"/>
      <c r="O53" s="5345"/>
      <c r="P53" s="5345"/>
      <c r="Q53" s="5345"/>
      <c r="R53" s="5345"/>
      <c r="S53" s="5345"/>
      <c r="T53" s="5345"/>
      <c r="U53" s="5345"/>
      <c r="V53" s="5345"/>
      <c r="W53" s="5345"/>
      <c r="X53" s="5345"/>
      <c r="Y53" s="5345"/>
      <c r="Z53" s="5345"/>
      <c r="AA53" s="5345"/>
      <c r="AB53" s="5345"/>
      <c r="AC53" s="5345"/>
      <c r="AD53" s="5345"/>
      <c r="AE53" s="5345"/>
      <c r="AF53" s="5345"/>
      <c r="AG53" s="5345"/>
    </row>
    <row r="54" spans="2:33" ht="8.1" customHeight="1">
      <c r="B54" s="5345"/>
      <c r="C54" s="5345"/>
      <c r="D54" s="5345"/>
      <c r="E54" s="5345"/>
      <c r="F54" s="5345"/>
      <c r="G54" s="5345"/>
      <c r="H54" s="5345"/>
      <c r="I54" s="5345"/>
      <c r="J54" s="5345"/>
      <c r="K54" s="5345"/>
      <c r="L54" s="5345"/>
      <c r="M54" s="5345"/>
      <c r="N54" s="5345"/>
      <c r="O54" s="5345"/>
      <c r="P54" s="5345"/>
      <c r="Q54" s="5345"/>
      <c r="R54" s="5345"/>
      <c r="S54" s="5345"/>
      <c r="T54" s="5345"/>
      <c r="U54" s="5345"/>
      <c r="V54" s="5345"/>
      <c r="W54" s="5345"/>
      <c r="X54" s="5345"/>
      <c r="Y54" s="5345"/>
      <c r="Z54" s="5345"/>
      <c r="AA54" s="5345"/>
      <c r="AB54" s="5345"/>
      <c r="AC54" s="5345"/>
      <c r="AD54" s="5345"/>
      <c r="AE54" s="5345"/>
      <c r="AF54" s="5345"/>
      <c r="AG54" s="5345"/>
    </row>
    <row r="55" spans="2:33" ht="5.0999999999999996" customHeight="1">
      <c r="B55" s="1609"/>
      <c r="C55" s="1609"/>
      <c r="D55" s="1609"/>
      <c r="E55" s="1609"/>
      <c r="F55" s="1609"/>
      <c r="G55" s="1612"/>
      <c r="H55" s="1612"/>
      <c r="I55" s="1612"/>
      <c r="J55" s="1612"/>
      <c r="K55" s="1612"/>
      <c r="L55" s="1612"/>
      <c r="M55" s="1612"/>
      <c r="N55" s="1609"/>
      <c r="O55" s="1609"/>
      <c r="P55" s="1609"/>
      <c r="Q55" s="1609"/>
      <c r="R55" s="1609"/>
      <c r="S55" s="1609"/>
      <c r="T55" s="1609"/>
      <c r="U55" s="1609"/>
      <c r="V55" s="1609"/>
      <c r="W55" s="1609"/>
      <c r="X55" s="1609"/>
      <c r="Y55" s="1609"/>
      <c r="Z55" s="1609"/>
      <c r="AA55" s="1609"/>
      <c r="AB55" s="1609"/>
      <c r="AC55" s="1609"/>
      <c r="AD55" s="1609"/>
      <c r="AE55" s="1609"/>
      <c r="AF55" s="1609"/>
      <c r="AG55" s="1609"/>
    </row>
    <row r="56" spans="2:33" ht="21" customHeight="1">
      <c r="B56" s="5354" t="s">
        <v>856</v>
      </c>
      <c r="C56" s="5354"/>
      <c r="D56" s="5354"/>
      <c r="E56" s="5354"/>
      <c r="F56" s="5354"/>
      <c r="G56" s="5354"/>
      <c r="H56" s="5354"/>
      <c r="I56" s="5354"/>
      <c r="J56" s="5354"/>
      <c r="K56" s="5354"/>
      <c r="L56" s="5354"/>
      <c r="M56" s="5354"/>
      <c r="N56" s="5354"/>
      <c r="O56" s="5354"/>
      <c r="P56" s="5354"/>
      <c r="Q56" s="5354"/>
      <c r="R56" s="5354"/>
      <c r="S56" s="5354"/>
      <c r="T56" s="5354"/>
      <c r="U56" s="5354"/>
      <c r="V56" s="5354"/>
      <c r="W56" s="5354"/>
      <c r="X56" s="5354"/>
      <c r="Y56" s="5354"/>
      <c r="Z56" s="5354"/>
      <c r="AA56" s="5354"/>
      <c r="AB56" s="5354"/>
      <c r="AC56" s="5354"/>
      <c r="AD56" s="5354"/>
      <c r="AE56" s="5354"/>
      <c r="AF56" s="5354"/>
      <c r="AG56" s="5354"/>
    </row>
    <row r="57" spans="2:33" ht="21" customHeight="1">
      <c r="B57" s="5354"/>
      <c r="C57" s="5354"/>
      <c r="D57" s="5354"/>
      <c r="E57" s="5354"/>
      <c r="F57" s="5354"/>
      <c r="G57" s="5354"/>
      <c r="H57" s="5354"/>
      <c r="I57" s="5354"/>
      <c r="J57" s="5354"/>
      <c r="K57" s="5354"/>
      <c r="L57" s="5354"/>
      <c r="M57" s="5354"/>
      <c r="N57" s="5354"/>
      <c r="O57" s="5354"/>
      <c r="P57" s="5354"/>
      <c r="Q57" s="5354"/>
      <c r="R57" s="5354"/>
      <c r="S57" s="5354"/>
      <c r="T57" s="5354"/>
      <c r="U57" s="5354"/>
      <c r="V57" s="5354"/>
      <c r="W57" s="5354"/>
      <c r="X57" s="5354"/>
      <c r="Y57" s="5354"/>
      <c r="Z57" s="5354"/>
      <c r="AA57" s="5354"/>
      <c r="AB57" s="5354"/>
      <c r="AC57" s="5354"/>
      <c r="AD57" s="5354"/>
      <c r="AE57" s="5354"/>
      <c r="AF57" s="5354"/>
      <c r="AG57" s="5354"/>
    </row>
    <row r="58" spans="2:33" ht="21" customHeight="1">
      <c r="B58" s="5354"/>
      <c r="C58" s="5354"/>
      <c r="D58" s="5354"/>
      <c r="E58" s="5354"/>
      <c r="F58" s="5354"/>
      <c r="G58" s="5354"/>
      <c r="H58" s="5354"/>
      <c r="I58" s="5354"/>
      <c r="J58" s="5354"/>
      <c r="K58" s="5354"/>
      <c r="L58" s="5354"/>
      <c r="M58" s="5354"/>
      <c r="N58" s="5354"/>
      <c r="O58" s="5354"/>
      <c r="P58" s="5354"/>
      <c r="Q58" s="5354"/>
      <c r="R58" s="5354"/>
      <c r="S58" s="5354"/>
      <c r="T58" s="5354"/>
      <c r="U58" s="5354"/>
      <c r="V58" s="5354"/>
      <c r="W58" s="5354"/>
      <c r="X58" s="5354"/>
      <c r="Y58" s="5354"/>
      <c r="Z58" s="5354"/>
      <c r="AA58" s="5354"/>
      <c r="AB58" s="5354"/>
      <c r="AC58" s="5354"/>
      <c r="AD58" s="5354"/>
      <c r="AE58" s="5354"/>
      <c r="AF58" s="5354"/>
      <c r="AG58" s="5354"/>
    </row>
    <row r="59" spans="2:33" ht="21" customHeight="1">
      <c r="B59" s="5354"/>
      <c r="C59" s="5354"/>
      <c r="D59" s="5354"/>
      <c r="E59" s="5354"/>
      <c r="F59" s="5354"/>
      <c r="G59" s="5354"/>
      <c r="H59" s="5354"/>
      <c r="I59" s="5354"/>
      <c r="J59" s="5354"/>
      <c r="K59" s="5354"/>
      <c r="L59" s="5354"/>
      <c r="M59" s="5354"/>
      <c r="N59" s="5354"/>
      <c r="O59" s="5354"/>
      <c r="P59" s="5354"/>
      <c r="Q59" s="5354"/>
      <c r="R59" s="5354"/>
      <c r="S59" s="5354"/>
      <c r="T59" s="5354"/>
      <c r="U59" s="5354"/>
      <c r="V59" s="5354"/>
      <c r="W59" s="5354"/>
      <c r="X59" s="5354"/>
      <c r="Y59" s="5354"/>
      <c r="Z59" s="5354"/>
      <c r="AA59" s="5354"/>
      <c r="AB59" s="5354"/>
      <c r="AC59" s="5354"/>
      <c r="AD59" s="5354"/>
      <c r="AE59" s="5354"/>
      <c r="AF59" s="5354"/>
      <c r="AG59" s="5354"/>
    </row>
    <row r="60" spans="2:33" ht="21" customHeight="1">
      <c r="B60" s="5354"/>
      <c r="C60" s="5354"/>
      <c r="D60" s="5354"/>
      <c r="E60" s="5354"/>
      <c r="F60" s="5354"/>
      <c r="G60" s="5354"/>
      <c r="H60" s="5354"/>
      <c r="I60" s="5354"/>
      <c r="J60" s="5354"/>
      <c r="K60" s="5354"/>
      <c r="L60" s="5354"/>
      <c r="M60" s="5354"/>
      <c r="N60" s="5354"/>
      <c r="O60" s="5354"/>
      <c r="P60" s="5354"/>
      <c r="Q60" s="5354"/>
      <c r="R60" s="5354"/>
      <c r="S60" s="5354"/>
      <c r="T60" s="5354"/>
      <c r="U60" s="5354"/>
      <c r="V60" s="5354"/>
      <c r="W60" s="5354"/>
      <c r="X60" s="5354"/>
      <c r="Y60" s="5354"/>
      <c r="Z60" s="5354"/>
      <c r="AA60" s="5354"/>
      <c r="AB60" s="5354"/>
      <c r="AC60" s="5354"/>
      <c r="AD60" s="5354"/>
      <c r="AE60" s="5354"/>
      <c r="AF60" s="5354"/>
      <c r="AG60" s="5354"/>
    </row>
    <row r="61" spans="2:33" ht="21" customHeight="1">
      <c r="B61" s="5354"/>
      <c r="C61" s="5354"/>
      <c r="D61" s="5354"/>
      <c r="E61" s="5354"/>
      <c r="F61" s="5354"/>
      <c r="G61" s="5354"/>
      <c r="H61" s="5354"/>
      <c r="I61" s="5354"/>
      <c r="J61" s="5354"/>
      <c r="K61" s="5354"/>
      <c r="L61" s="5354"/>
      <c r="M61" s="5354"/>
      <c r="N61" s="5354"/>
      <c r="O61" s="5354"/>
      <c r="P61" s="5354"/>
      <c r="Q61" s="5354"/>
      <c r="R61" s="5354"/>
      <c r="S61" s="5354"/>
      <c r="T61" s="5354"/>
      <c r="U61" s="5354"/>
      <c r="V61" s="5354"/>
      <c r="W61" s="5354"/>
      <c r="X61" s="5354"/>
      <c r="Y61" s="5354"/>
      <c r="Z61" s="5354"/>
      <c r="AA61" s="5354"/>
      <c r="AB61" s="5354"/>
      <c r="AC61" s="5354"/>
      <c r="AD61" s="5354"/>
      <c r="AE61" s="5354"/>
      <c r="AF61" s="5354"/>
      <c r="AG61" s="5354"/>
    </row>
    <row r="62" spans="2:33" ht="21" customHeight="1">
      <c r="B62" s="5354"/>
      <c r="C62" s="5354"/>
      <c r="D62" s="5354"/>
      <c r="E62" s="5354"/>
      <c r="F62" s="5354"/>
      <c r="G62" s="5354"/>
      <c r="H62" s="5354"/>
      <c r="I62" s="5354"/>
      <c r="J62" s="5354"/>
      <c r="K62" s="5354"/>
      <c r="L62" s="5354"/>
      <c r="M62" s="5354"/>
      <c r="N62" s="5354"/>
      <c r="O62" s="5354"/>
      <c r="P62" s="5354"/>
      <c r="Q62" s="5354"/>
      <c r="R62" s="5354"/>
      <c r="S62" s="5354"/>
      <c r="T62" s="5354"/>
      <c r="U62" s="5354"/>
      <c r="V62" s="5354"/>
      <c r="W62" s="5354"/>
      <c r="X62" s="5354"/>
      <c r="Y62" s="5354"/>
      <c r="Z62" s="5354"/>
      <c r="AA62" s="5354"/>
      <c r="AB62" s="5354"/>
      <c r="AC62" s="5354"/>
      <c r="AD62" s="5354"/>
      <c r="AE62" s="5354"/>
      <c r="AF62" s="5354"/>
      <c r="AG62" s="5354"/>
    </row>
    <row r="63" spans="2:33" ht="21" customHeight="1">
      <c r="B63" s="5354"/>
      <c r="C63" s="5354"/>
      <c r="D63" s="5354"/>
      <c r="E63" s="5354"/>
      <c r="F63" s="5354"/>
      <c r="G63" s="5354"/>
      <c r="H63" s="5354"/>
      <c r="I63" s="5354"/>
      <c r="J63" s="5354"/>
      <c r="K63" s="5354"/>
      <c r="L63" s="5354"/>
      <c r="M63" s="5354"/>
      <c r="N63" s="5354"/>
      <c r="O63" s="5354"/>
      <c r="P63" s="5354"/>
      <c r="Q63" s="5354"/>
      <c r="R63" s="5354"/>
      <c r="S63" s="5354"/>
      <c r="T63" s="5354"/>
      <c r="U63" s="5354"/>
      <c r="V63" s="5354"/>
      <c r="W63" s="5354"/>
      <c r="X63" s="5354"/>
      <c r="Y63" s="5354"/>
      <c r="Z63" s="5354"/>
      <c r="AA63" s="5354"/>
      <c r="AB63" s="5354"/>
      <c r="AC63" s="5354"/>
      <c r="AD63" s="5354"/>
      <c r="AE63" s="5354"/>
      <c r="AF63" s="5354"/>
      <c r="AG63" s="5354"/>
    </row>
    <row r="64" spans="2:33" ht="21" customHeight="1">
      <c r="B64" s="5354"/>
      <c r="C64" s="5354"/>
      <c r="D64" s="5354"/>
      <c r="E64" s="5354"/>
      <c r="F64" s="5354"/>
      <c r="G64" s="5354"/>
      <c r="H64" s="5354"/>
      <c r="I64" s="5354"/>
      <c r="J64" s="5354"/>
      <c r="K64" s="5354"/>
      <c r="L64" s="5354"/>
      <c r="M64" s="5354"/>
      <c r="N64" s="5354"/>
      <c r="O64" s="5354"/>
      <c r="P64" s="5354"/>
      <c r="Q64" s="5354"/>
      <c r="R64" s="5354"/>
      <c r="S64" s="5354"/>
      <c r="T64" s="5354"/>
      <c r="U64" s="5354"/>
      <c r="V64" s="5354"/>
      <c r="W64" s="5354"/>
      <c r="X64" s="5354"/>
      <c r="Y64" s="5354"/>
      <c r="Z64" s="5354"/>
      <c r="AA64" s="5354"/>
      <c r="AB64" s="5354"/>
      <c r="AC64" s="5354"/>
      <c r="AD64" s="5354"/>
      <c r="AE64" s="5354"/>
      <c r="AF64" s="5354"/>
      <c r="AG64" s="5354"/>
    </row>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sheetData>
  <mergeCells count="138">
    <mergeCell ref="B50:I50"/>
    <mergeCell ref="J50:Q50"/>
    <mergeCell ref="R50:AG50"/>
    <mergeCell ref="B51:AG52"/>
    <mergeCell ref="B53:AG54"/>
    <mergeCell ref="B56:AG64"/>
    <mergeCell ref="B46:F46"/>
    <mergeCell ref="G46:M46"/>
    <mergeCell ref="N46:W46"/>
    <mergeCell ref="X46:AG46"/>
    <mergeCell ref="B48:I49"/>
    <mergeCell ref="J48:Q49"/>
    <mergeCell ref="R48:AG48"/>
    <mergeCell ref="R49:AG49"/>
    <mergeCell ref="B44:F44"/>
    <mergeCell ref="G44:M44"/>
    <mergeCell ref="N44:W44"/>
    <mergeCell ref="X44:AG44"/>
    <mergeCell ref="B45:F45"/>
    <mergeCell ref="G45:M45"/>
    <mergeCell ref="N45:W45"/>
    <mergeCell ref="X45:AG45"/>
    <mergeCell ref="B42:F42"/>
    <mergeCell ref="G42:M42"/>
    <mergeCell ref="N42:W42"/>
    <mergeCell ref="X42:AG42"/>
    <mergeCell ref="B43:F43"/>
    <mergeCell ref="G43:M43"/>
    <mergeCell ref="N43:W43"/>
    <mergeCell ref="X43:AG43"/>
    <mergeCell ref="B40:F40"/>
    <mergeCell ref="G40:M40"/>
    <mergeCell ref="N40:W40"/>
    <mergeCell ref="X40:AG40"/>
    <mergeCell ref="B41:F41"/>
    <mergeCell ref="G41:M41"/>
    <mergeCell ref="N41:W41"/>
    <mergeCell ref="X41:AG41"/>
    <mergeCell ref="B38:F38"/>
    <mergeCell ref="G38:M38"/>
    <mergeCell ref="N38:W38"/>
    <mergeCell ref="X38:AG38"/>
    <mergeCell ref="B39:F39"/>
    <mergeCell ref="G39:M39"/>
    <mergeCell ref="N39:W39"/>
    <mergeCell ref="X39:AG39"/>
    <mergeCell ref="B29:AG30"/>
    <mergeCell ref="B31:AG32"/>
    <mergeCell ref="B34:AG34"/>
    <mergeCell ref="B35:M35"/>
    <mergeCell ref="N35:AG35"/>
    <mergeCell ref="B36:F37"/>
    <mergeCell ref="G36:M37"/>
    <mergeCell ref="N36:W37"/>
    <mergeCell ref="X36:AG37"/>
    <mergeCell ref="B26:I27"/>
    <mergeCell ref="J26:Q27"/>
    <mergeCell ref="R26:AG26"/>
    <mergeCell ref="R27:AG27"/>
    <mergeCell ref="B28:I28"/>
    <mergeCell ref="J28:Q28"/>
    <mergeCell ref="R28:AG28"/>
    <mergeCell ref="B24:F24"/>
    <mergeCell ref="G24:M24"/>
    <mergeCell ref="N24:R24"/>
    <mergeCell ref="S24:W24"/>
    <mergeCell ref="X24:AB24"/>
    <mergeCell ref="AC24:AG24"/>
    <mergeCell ref="B23:F23"/>
    <mergeCell ref="G23:M23"/>
    <mergeCell ref="N23:R23"/>
    <mergeCell ref="S23:W23"/>
    <mergeCell ref="X23:AB23"/>
    <mergeCell ref="AC23:AG23"/>
    <mergeCell ref="B22:F22"/>
    <mergeCell ref="G22:M22"/>
    <mergeCell ref="N22:R22"/>
    <mergeCell ref="S22:W22"/>
    <mergeCell ref="X22:AB22"/>
    <mergeCell ref="AC22:AG22"/>
    <mergeCell ref="B21:F21"/>
    <mergeCell ref="G21:M21"/>
    <mergeCell ref="N21:R21"/>
    <mergeCell ref="S21:W21"/>
    <mergeCell ref="X21:AB21"/>
    <mergeCell ref="AC21:AG21"/>
    <mergeCell ref="B20:F20"/>
    <mergeCell ref="G20:M20"/>
    <mergeCell ref="N20:R20"/>
    <mergeCell ref="S20:W20"/>
    <mergeCell ref="X20:AB20"/>
    <mergeCell ref="AC20:AG20"/>
    <mergeCell ref="B19:F19"/>
    <mergeCell ref="G19:M19"/>
    <mergeCell ref="N19:R19"/>
    <mergeCell ref="S19:W19"/>
    <mergeCell ref="X19:AB19"/>
    <mergeCell ref="AC19:AG19"/>
    <mergeCell ref="B18:F18"/>
    <mergeCell ref="G18:M18"/>
    <mergeCell ref="N18:R18"/>
    <mergeCell ref="S18:W18"/>
    <mergeCell ref="X18:AB18"/>
    <mergeCell ref="AC18:AG18"/>
    <mergeCell ref="B17:F17"/>
    <mergeCell ref="G17:M17"/>
    <mergeCell ref="N17:R17"/>
    <mergeCell ref="S17:W17"/>
    <mergeCell ref="X17:AB17"/>
    <mergeCell ref="AC17:AG17"/>
    <mergeCell ref="B16:F16"/>
    <mergeCell ref="G16:M16"/>
    <mergeCell ref="N16:R16"/>
    <mergeCell ref="S16:W16"/>
    <mergeCell ref="X16:AB16"/>
    <mergeCell ref="AC16:AG16"/>
    <mergeCell ref="B11:AG11"/>
    <mergeCell ref="B12:M12"/>
    <mergeCell ref="N12:AG12"/>
    <mergeCell ref="B13:F15"/>
    <mergeCell ref="G13:M15"/>
    <mergeCell ref="N13:R15"/>
    <mergeCell ref="S13:W15"/>
    <mergeCell ref="X13:AB15"/>
    <mergeCell ref="AC13:AG15"/>
    <mergeCell ref="B8:F9"/>
    <mergeCell ref="G8:M8"/>
    <mergeCell ref="N8:W8"/>
    <mergeCell ref="X8:Y9"/>
    <mergeCell ref="Z8:AG9"/>
    <mergeCell ref="G9:M9"/>
    <mergeCell ref="N9:W9"/>
    <mergeCell ref="B3:AG3"/>
    <mergeCell ref="B4:AG4"/>
    <mergeCell ref="B6:M6"/>
    <mergeCell ref="N6:AG6"/>
    <mergeCell ref="B7:M7"/>
    <mergeCell ref="N7:AG7"/>
  </mergeCells>
  <phoneticPr fontId="6"/>
  <hyperlinks>
    <hyperlink ref="A1" location="目次!A1" display="目次へ"/>
  </hyperlinks>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G57"/>
  <sheetViews>
    <sheetView view="pageBreakPreview" zoomScaleNormal="100" zoomScaleSheetLayoutView="100" workbookViewId="0"/>
  </sheetViews>
  <sheetFormatPr defaultColWidth="4.625" defaultRowHeight="13.5"/>
  <cols>
    <col min="1" max="1" width="4" style="1197" customWidth="1"/>
    <col min="2" max="6" width="3.875" style="1197" customWidth="1"/>
    <col min="7" max="20" width="5" style="1197" customWidth="1"/>
    <col min="21" max="16384" width="4.625" style="1197"/>
  </cols>
  <sheetData>
    <row r="1" spans="1:33" s="1199" customFormat="1" ht="18" customHeight="1">
      <c r="A1" s="1374" t="s">
        <v>2423</v>
      </c>
    </row>
    <row r="2" spans="1:33">
      <c r="B2" s="1216" t="s">
        <v>1322</v>
      </c>
    </row>
    <row r="3" spans="1:33" ht="14.25" thickBot="1">
      <c r="B3" s="1216"/>
    </row>
    <row r="4" spans="1:33" ht="14.25" thickBot="1">
      <c r="B4" s="1220"/>
      <c r="C4" s="823"/>
      <c r="D4" s="823"/>
      <c r="E4" s="823"/>
      <c r="F4" s="823"/>
      <c r="G4" s="1233"/>
      <c r="H4" s="820"/>
      <c r="I4" s="820"/>
      <c r="J4" s="1216"/>
      <c r="L4" s="2333" t="s">
        <v>1283</v>
      </c>
      <c r="M4" s="2334"/>
      <c r="N4" s="2335"/>
      <c r="O4" s="2335"/>
      <c r="P4" s="2335"/>
      <c r="Q4" s="2335"/>
      <c r="R4" s="2336"/>
    </row>
    <row r="5" spans="1:33" ht="14.25" thickBot="1">
      <c r="B5" s="2581"/>
      <c r="C5" s="2405"/>
      <c r="D5" s="2405"/>
      <c r="E5" s="2405"/>
      <c r="F5" s="2405"/>
      <c r="G5" s="2405"/>
      <c r="H5" s="2405"/>
      <c r="I5" s="2405"/>
      <c r="J5" s="2405"/>
      <c r="K5" s="2405"/>
      <c r="L5" s="2405"/>
      <c r="M5" s="2405"/>
      <c r="N5" s="2405"/>
      <c r="O5" s="2405"/>
      <c r="P5" s="2405"/>
      <c r="Q5" s="2405"/>
      <c r="R5" s="2405"/>
      <c r="S5" s="2405"/>
    </row>
    <row r="6" spans="1:33">
      <c r="B6" s="2528" t="s">
        <v>1321</v>
      </c>
      <c r="C6" s="2529"/>
      <c r="D6" s="2337" t="s">
        <v>2173</v>
      </c>
      <c r="E6" s="2338"/>
      <c r="F6" s="2557"/>
      <c r="G6" s="2557"/>
      <c r="H6" s="2557"/>
      <c r="I6" s="2557"/>
      <c r="J6" s="2557"/>
      <c r="K6" s="2557"/>
      <c r="L6" s="2557"/>
      <c r="M6" s="2557"/>
      <c r="N6" s="2557"/>
      <c r="O6" s="2557"/>
      <c r="P6" s="2557"/>
      <c r="Q6" s="2557"/>
      <c r="R6" s="2557"/>
      <c r="S6" s="2558"/>
      <c r="T6" s="1198"/>
      <c r="U6" s="1198"/>
      <c r="V6" s="1198"/>
      <c r="W6" s="1198"/>
      <c r="X6" s="1198"/>
      <c r="Y6" s="1198"/>
      <c r="Z6" s="1198"/>
      <c r="AA6" s="1198"/>
      <c r="AB6" s="1198"/>
      <c r="AC6" s="1198"/>
      <c r="AD6" s="1198"/>
      <c r="AE6" s="1198"/>
      <c r="AF6" s="1198"/>
      <c r="AG6" s="1198"/>
    </row>
    <row r="7" spans="1:33" ht="27.75" customHeight="1">
      <c r="B7" s="2530"/>
      <c r="C7" s="2531"/>
      <c r="D7" s="2321" t="s">
        <v>1281</v>
      </c>
      <c r="E7" s="2559"/>
      <c r="F7" s="2314"/>
      <c r="G7" s="2314"/>
      <c r="H7" s="2314"/>
      <c r="I7" s="2314"/>
      <c r="J7" s="2314"/>
      <c r="K7" s="2314"/>
      <c r="L7" s="2314"/>
      <c r="M7" s="2314"/>
      <c r="N7" s="2314"/>
      <c r="O7" s="2314"/>
      <c r="P7" s="2314"/>
      <c r="Q7" s="2314"/>
      <c r="R7" s="2314"/>
      <c r="S7" s="2560"/>
      <c r="T7" s="1198"/>
      <c r="U7" s="1198"/>
      <c r="V7" s="1198"/>
      <c r="W7" s="1198"/>
      <c r="X7" s="1198"/>
      <c r="Y7" s="1198"/>
      <c r="Z7" s="1198"/>
      <c r="AA7" s="1198"/>
      <c r="AB7" s="1198"/>
      <c r="AC7" s="1198"/>
      <c r="AD7" s="1198"/>
      <c r="AE7" s="1198"/>
      <c r="AF7" s="1198"/>
      <c r="AG7" s="1198"/>
    </row>
    <row r="8" spans="1:33" ht="12.75" customHeight="1">
      <c r="B8" s="2530"/>
      <c r="C8" s="2531"/>
      <c r="D8" s="2319" t="s">
        <v>1137</v>
      </c>
      <c r="E8" s="2280"/>
      <c r="F8" s="2592" t="s">
        <v>1280</v>
      </c>
      <c r="G8" s="2593"/>
      <c r="H8" s="2593"/>
      <c r="I8" s="2593"/>
      <c r="J8" s="2593"/>
      <c r="K8" s="2593"/>
      <c r="L8" s="2593"/>
      <c r="M8" s="2593"/>
      <c r="N8" s="2593"/>
      <c r="O8" s="2593"/>
      <c r="P8" s="2593"/>
      <c r="Q8" s="2593"/>
      <c r="R8" s="2593"/>
      <c r="S8" s="2594"/>
      <c r="T8" s="1198"/>
      <c r="U8" s="1198"/>
      <c r="V8" s="1198"/>
      <c r="W8" s="1198"/>
      <c r="X8" s="1198"/>
      <c r="Y8" s="1198"/>
      <c r="Z8" s="1198"/>
      <c r="AA8" s="1198"/>
      <c r="AB8" s="1198"/>
      <c r="AC8" s="1198"/>
      <c r="AD8" s="1198"/>
      <c r="AE8" s="1198"/>
      <c r="AF8" s="1198"/>
      <c r="AG8" s="1198"/>
    </row>
    <row r="9" spans="1:33" ht="12.75" customHeight="1">
      <c r="B9" s="2530"/>
      <c r="C9" s="2531"/>
      <c r="D9" s="2330"/>
      <c r="E9" s="2331"/>
      <c r="F9" s="2584"/>
      <c r="G9" s="2585"/>
      <c r="H9" s="2585"/>
      <c r="I9" s="2585"/>
      <c r="J9" s="2585"/>
      <c r="K9" s="2585"/>
      <c r="L9" s="2585"/>
      <c r="M9" s="2585"/>
      <c r="N9" s="2585"/>
      <c r="O9" s="2585"/>
      <c r="P9" s="2585"/>
      <c r="Q9" s="2585"/>
      <c r="R9" s="2585"/>
      <c r="S9" s="2586"/>
      <c r="T9" s="1198"/>
      <c r="U9" s="1198"/>
      <c r="V9" s="1198"/>
      <c r="W9" s="1198"/>
      <c r="X9" s="1198"/>
      <c r="Y9" s="1198"/>
      <c r="Z9" s="1198"/>
      <c r="AA9" s="1198"/>
      <c r="AB9" s="1198"/>
      <c r="AC9" s="1198"/>
      <c r="AD9" s="1198"/>
      <c r="AE9" s="1198"/>
      <c r="AF9" s="1198"/>
      <c r="AG9" s="1198"/>
    </row>
    <row r="10" spans="1:33" ht="12.75" customHeight="1">
      <c r="B10" s="2530"/>
      <c r="C10" s="2531"/>
      <c r="D10" s="2330"/>
      <c r="E10" s="2331"/>
      <c r="F10" s="2587"/>
      <c r="G10" s="2588"/>
      <c r="H10" s="2588"/>
      <c r="I10" s="2588"/>
      <c r="J10" s="2588"/>
      <c r="K10" s="2588"/>
      <c r="L10" s="2588"/>
      <c r="M10" s="2588"/>
      <c r="N10" s="2588"/>
      <c r="O10" s="2588"/>
      <c r="P10" s="2588"/>
      <c r="Q10" s="2588"/>
      <c r="R10" s="2588"/>
      <c r="S10" s="2589"/>
      <c r="T10" s="1198"/>
      <c r="U10" s="1198"/>
      <c r="V10" s="1198"/>
      <c r="W10" s="1198"/>
      <c r="X10" s="1198"/>
      <c r="Y10" s="1198"/>
      <c r="Z10" s="1198"/>
      <c r="AA10" s="1198"/>
      <c r="AB10" s="1198"/>
      <c r="AC10" s="1198"/>
      <c r="AD10" s="1198"/>
      <c r="AE10" s="1198"/>
      <c r="AF10" s="1198"/>
      <c r="AG10" s="1198"/>
    </row>
    <row r="11" spans="1:33" ht="12.75" customHeight="1">
      <c r="B11" s="2530"/>
      <c r="C11" s="2531"/>
      <c r="D11" s="2279" t="s">
        <v>1279</v>
      </c>
      <c r="E11" s="2280"/>
      <c r="F11" s="2281" t="s">
        <v>205</v>
      </c>
      <c r="G11" s="2281"/>
      <c r="H11" s="2314"/>
      <c r="I11" s="2314"/>
      <c r="J11" s="2314"/>
      <c r="K11" s="2314"/>
      <c r="L11" s="2281" t="s">
        <v>207</v>
      </c>
      <c r="M11" s="2281"/>
      <c r="N11" s="2314"/>
      <c r="O11" s="2314"/>
      <c r="P11" s="2314"/>
      <c r="Q11" s="2314"/>
      <c r="R11" s="2314"/>
      <c r="S11" s="2560"/>
      <c r="T11" s="1198"/>
      <c r="U11" s="1198"/>
      <c r="V11" s="1198"/>
      <c r="W11" s="1198"/>
      <c r="X11" s="1198"/>
      <c r="Y11" s="1198"/>
      <c r="Z11" s="1198"/>
      <c r="AA11" s="1198"/>
      <c r="AB11" s="1198"/>
      <c r="AC11" s="1198"/>
      <c r="AD11" s="1198"/>
      <c r="AE11" s="1198"/>
      <c r="AF11" s="1198"/>
      <c r="AG11" s="1198"/>
    </row>
    <row r="12" spans="1:33" ht="12.75" customHeight="1" thickBot="1">
      <c r="B12" s="2532"/>
      <c r="C12" s="2533"/>
      <c r="D12" s="2595"/>
      <c r="E12" s="2596"/>
      <c r="F12" s="2281" t="s">
        <v>2181</v>
      </c>
      <c r="G12" s="2281"/>
      <c r="H12" s="2551"/>
      <c r="I12" s="2552"/>
      <c r="J12" s="2552"/>
      <c r="K12" s="2552"/>
      <c r="L12" s="2552"/>
      <c r="M12" s="2553"/>
      <c r="N12" s="2554" t="s">
        <v>2180</v>
      </c>
      <c r="O12" s="2555"/>
      <c r="P12" s="2555"/>
      <c r="Q12" s="2555"/>
      <c r="R12" s="2555"/>
      <c r="S12" s="2556"/>
      <c r="T12" s="1198"/>
      <c r="U12" s="1198"/>
      <c r="V12" s="1198"/>
      <c r="W12" s="1198"/>
      <c r="X12" s="1198"/>
      <c r="Y12" s="1198"/>
      <c r="Z12" s="1198"/>
      <c r="AA12" s="1198"/>
      <c r="AB12" s="1198"/>
      <c r="AC12" s="1198"/>
      <c r="AD12" s="1198"/>
      <c r="AE12" s="1198"/>
      <c r="AF12" s="1198"/>
      <c r="AG12" s="1198"/>
    </row>
    <row r="13" spans="1:33" ht="12.75" customHeight="1">
      <c r="B13" s="2528" t="s">
        <v>1163</v>
      </c>
      <c r="C13" s="2529"/>
      <c r="D13" s="2338" t="s">
        <v>2173</v>
      </c>
      <c r="E13" s="2338"/>
      <c r="F13" s="2557"/>
      <c r="G13" s="2557"/>
      <c r="H13" s="2557"/>
      <c r="I13" s="2557"/>
      <c r="J13" s="2338" t="s">
        <v>553</v>
      </c>
      <c r="K13" s="2590" t="s">
        <v>1263</v>
      </c>
      <c r="L13" s="2590"/>
      <c r="M13" s="2590"/>
      <c r="N13" s="2590"/>
      <c r="O13" s="2590"/>
      <c r="P13" s="2590"/>
      <c r="Q13" s="2590"/>
      <c r="R13" s="2590"/>
      <c r="S13" s="2591"/>
      <c r="T13" s="1198"/>
      <c r="U13" s="1198"/>
      <c r="V13" s="1198"/>
      <c r="W13" s="1198"/>
      <c r="X13" s="1198"/>
      <c r="Y13" s="1198"/>
      <c r="Z13" s="1198"/>
      <c r="AA13" s="1198"/>
      <c r="AB13" s="1198"/>
      <c r="AC13" s="1198"/>
      <c r="AD13" s="1198"/>
      <c r="AE13" s="1198"/>
      <c r="AF13" s="1198"/>
      <c r="AG13" s="1198"/>
    </row>
    <row r="14" spans="1:33" ht="12.75" customHeight="1">
      <c r="B14" s="2530"/>
      <c r="C14" s="2531"/>
      <c r="D14" s="2281" t="s">
        <v>477</v>
      </c>
      <c r="E14" s="2281"/>
      <c r="F14" s="2314"/>
      <c r="G14" s="2314"/>
      <c r="H14" s="2314"/>
      <c r="I14" s="2314"/>
      <c r="J14" s="2281"/>
      <c r="K14" s="2582"/>
      <c r="L14" s="2582"/>
      <c r="M14" s="2582"/>
      <c r="N14" s="2582"/>
      <c r="O14" s="2582"/>
      <c r="P14" s="2582"/>
      <c r="Q14" s="2582"/>
      <c r="R14" s="2582"/>
      <c r="S14" s="2583"/>
      <c r="T14" s="1198"/>
      <c r="U14" s="1198"/>
      <c r="V14" s="1198"/>
      <c r="W14" s="1198"/>
      <c r="X14" s="1198"/>
      <c r="Y14" s="1198"/>
      <c r="Z14" s="1198"/>
      <c r="AA14" s="1198"/>
      <c r="AB14" s="1198"/>
      <c r="AC14" s="1198"/>
      <c r="AD14" s="1198"/>
      <c r="AE14" s="1198"/>
      <c r="AF14" s="1198"/>
      <c r="AG14" s="1198"/>
    </row>
    <row r="15" spans="1:33" ht="12.75" customHeight="1">
      <c r="B15" s="2530"/>
      <c r="C15" s="2531"/>
      <c r="D15" s="2281"/>
      <c r="E15" s="2281"/>
      <c r="F15" s="2314"/>
      <c r="G15" s="2314"/>
      <c r="H15" s="2314"/>
      <c r="I15" s="2314"/>
      <c r="J15" s="2281"/>
      <c r="K15" s="2501"/>
      <c r="L15" s="2501"/>
      <c r="M15" s="2501"/>
      <c r="N15" s="2501"/>
      <c r="O15" s="2501"/>
      <c r="P15" s="2501"/>
      <c r="Q15" s="2501"/>
      <c r="R15" s="2501"/>
      <c r="S15" s="2502"/>
      <c r="T15" s="1198"/>
      <c r="U15" s="1198"/>
      <c r="V15" s="1198"/>
      <c r="W15" s="1198"/>
      <c r="X15" s="1198"/>
      <c r="Y15" s="1198"/>
      <c r="Z15" s="1198"/>
      <c r="AA15" s="1198"/>
      <c r="AB15" s="1198"/>
      <c r="AC15" s="1198"/>
      <c r="AD15" s="1198"/>
      <c r="AE15" s="1198"/>
      <c r="AF15" s="1198"/>
      <c r="AG15" s="1198"/>
    </row>
    <row r="16" spans="1:33" ht="12.75" customHeight="1">
      <c r="B16" s="2530"/>
      <c r="C16" s="2531"/>
      <c r="D16" s="2544" t="s">
        <v>1319</v>
      </c>
      <c r="E16" s="2544"/>
      <c r="F16" s="2544"/>
      <c r="G16" s="2544"/>
      <c r="H16" s="2544"/>
      <c r="I16" s="2544"/>
      <c r="J16" s="2544"/>
      <c r="K16" s="2544"/>
      <c r="L16" s="2544"/>
      <c r="M16" s="2503"/>
      <c r="N16" s="2503"/>
      <c r="O16" s="2503"/>
      <c r="P16" s="2503"/>
      <c r="Q16" s="2503"/>
      <c r="R16" s="2503"/>
      <c r="S16" s="2504"/>
      <c r="T16" s="1198"/>
      <c r="U16" s="1198"/>
      <c r="V16" s="1198"/>
      <c r="W16" s="1198"/>
      <c r="X16" s="1198"/>
      <c r="Y16" s="1198"/>
      <c r="Z16" s="1198"/>
      <c r="AA16" s="1198"/>
      <c r="AB16" s="1198"/>
      <c r="AC16" s="1198"/>
      <c r="AD16" s="1198"/>
      <c r="AE16" s="1198"/>
      <c r="AF16" s="1198"/>
      <c r="AG16" s="1198"/>
    </row>
    <row r="17" spans="2:33" ht="12.75" customHeight="1">
      <c r="B17" s="2530"/>
      <c r="C17" s="2531"/>
      <c r="D17" s="2562" t="s">
        <v>1318</v>
      </c>
      <c r="E17" s="2562"/>
      <c r="F17" s="2562"/>
      <c r="G17" s="2562"/>
      <c r="H17" s="2562" t="s">
        <v>1268</v>
      </c>
      <c r="I17" s="2562"/>
      <c r="J17" s="2562"/>
      <c r="K17" s="2372"/>
      <c r="L17" s="2372"/>
      <c r="M17" s="2372"/>
      <c r="N17" s="2372"/>
      <c r="O17" s="2372"/>
      <c r="P17" s="2372"/>
      <c r="Q17" s="2372"/>
      <c r="R17" s="2372"/>
      <c r="S17" s="2373"/>
      <c r="T17" s="1198"/>
      <c r="U17" s="1198"/>
      <c r="V17" s="1198"/>
      <c r="W17" s="1198"/>
      <c r="X17" s="1198"/>
      <c r="Y17" s="1198"/>
      <c r="Z17" s="1198"/>
      <c r="AA17" s="1198"/>
      <c r="AB17" s="1198"/>
      <c r="AC17" s="1198"/>
      <c r="AD17" s="1198"/>
      <c r="AE17" s="1198"/>
      <c r="AF17" s="1198"/>
      <c r="AG17" s="1198"/>
    </row>
    <row r="18" spans="2:33" ht="12.75" customHeight="1">
      <c r="B18" s="2530"/>
      <c r="C18" s="2531"/>
      <c r="D18" s="2562"/>
      <c r="E18" s="2562"/>
      <c r="F18" s="2562"/>
      <c r="G18" s="2562"/>
      <c r="H18" s="2562" t="s">
        <v>1267</v>
      </c>
      <c r="I18" s="2562"/>
      <c r="J18" s="2562"/>
      <c r="K18" s="2372"/>
      <c r="L18" s="2372"/>
      <c r="M18" s="2372"/>
      <c r="N18" s="2372"/>
      <c r="O18" s="2372"/>
      <c r="P18" s="2372"/>
      <c r="Q18" s="2372"/>
      <c r="R18" s="2372"/>
      <c r="S18" s="2373"/>
      <c r="T18" s="1198"/>
      <c r="U18" s="1198"/>
      <c r="V18" s="1198"/>
      <c r="W18" s="1198"/>
      <c r="X18" s="1198"/>
      <c r="Y18" s="1198"/>
      <c r="Z18" s="1198"/>
      <c r="AA18" s="1198"/>
      <c r="AB18" s="1198"/>
      <c r="AC18" s="1198"/>
      <c r="AD18" s="1198"/>
      <c r="AE18" s="1198"/>
      <c r="AF18" s="1198"/>
      <c r="AG18" s="1198"/>
    </row>
    <row r="19" spans="2:33" ht="12.75" customHeight="1" thickBot="1">
      <c r="B19" s="2532"/>
      <c r="C19" s="2533"/>
      <c r="D19" s="2563"/>
      <c r="E19" s="2563"/>
      <c r="F19" s="2563"/>
      <c r="G19" s="2563"/>
      <c r="H19" s="2563"/>
      <c r="I19" s="2563"/>
      <c r="J19" s="2563"/>
      <c r="K19" s="2566"/>
      <c r="L19" s="2566"/>
      <c r="M19" s="2566"/>
      <c r="N19" s="2566"/>
      <c r="O19" s="2566"/>
      <c r="P19" s="2566"/>
      <c r="Q19" s="2566"/>
      <c r="R19" s="2566"/>
      <c r="S19" s="2567"/>
      <c r="T19" s="1198"/>
      <c r="U19" s="1198"/>
      <c r="V19" s="1198"/>
      <c r="W19" s="1198"/>
      <c r="X19" s="1198"/>
      <c r="Y19" s="1198"/>
      <c r="Z19" s="1198"/>
      <c r="AA19" s="1198"/>
      <c r="AB19" s="1198"/>
      <c r="AC19" s="1198"/>
      <c r="AD19" s="1198"/>
      <c r="AE19" s="1198"/>
      <c r="AF19" s="1198"/>
      <c r="AG19" s="1198"/>
    </row>
    <row r="20" spans="2:33" s="1225" customFormat="1" ht="12.75" customHeight="1">
      <c r="B20" s="2539" t="s">
        <v>857</v>
      </c>
      <c r="C20" s="2540"/>
      <c r="D20" s="2577" t="s">
        <v>2179</v>
      </c>
      <c r="E20" s="2577"/>
      <c r="F20" s="2339"/>
      <c r="G20" s="2339"/>
      <c r="H20" s="2339"/>
      <c r="I20" s="2339"/>
      <c r="J20" s="2564" t="s">
        <v>1317</v>
      </c>
      <c r="K20" s="2568" t="s">
        <v>1263</v>
      </c>
      <c r="L20" s="2569"/>
      <c r="M20" s="2569"/>
      <c r="N20" s="2569"/>
      <c r="O20" s="2569"/>
      <c r="P20" s="2569"/>
      <c r="Q20" s="2569"/>
      <c r="R20" s="2569"/>
      <c r="S20" s="2570"/>
      <c r="T20" s="844"/>
      <c r="U20" s="1231"/>
      <c r="V20" s="1231"/>
      <c r="W20" s="1231"/>
      <c r="X20" s="1231"/>
      <c r="Y20" s="1231"/>
      <c r="Z20" s="1231"/>
      <c r="AA20" s="1231"/>
      <c r="AB20" s="1231"/>
      <c r="AC20" s="1231"/>
      <c r="AD20" s="1231"/>
      <c r="AE20" s="1231"/>
      <c r="AF20" s="1231"/>
      <c r="AG20" s="1231"/>
    </row>
    <row r="21" spans="2:33" s="1225" customFormat="1" ht="12.75" customHeight="1">
      <c r="B21" s="2541"/>
      <c r="C21" s="2406"/>
      <c r="D21" s="2548" t="s">
        <v>477</v>
      </c>
      <c r="E21" s="2549"/>
      <c r="F21" s="2571"/>
      <c r="G21" s="2572"/>
      <c r="H21" s="2572"/>
      <c r="I21" s="2573"/>
      <c r="J21" s="2356"/>
      <c r="K21" s="2545"/>
      <c r="L21" s="2546"/>
      <c r="M21" s="2546"/>
      <c r="N21" s="2546"/>
      <c r="O21" s="2546"/>
      <c r="P21" s="2546"/>
      <c r="Q21" s="2546"/>
      <c r="R21" s="2546"/>
      <c r="S21" s="2547"/>
      <c r="T21" s="786"/>
      <c r="U21" s="1231"/>
      <c r="V21" s="1231"/>
      <c r="W21" s="1231"/>
      <c r="X21" s="1231"/>
      <c r="Y21" s="1231"/>
      <c r="Z21" s="1231"/>
      <c r="AA21" s="1231"/>
      <c r="AB21" s="1231"/>
      <c r="AC21" s="1231"/>
      <c r="AD21" s="1231"/>
      <c r="AE21" s="1231"/>
      <c r="AF21" s="1231"/>
      <c r="AG21" s="1231"/>
    </row>
    <row r="22" spans="2:33" s="1225" customFormat="1" ht="12.75" customHeight="1" thickBot="1">
      <c r="B22" s="2542"/>
      <c r="C22" s="2543"/>
      <c r="D22" s="2550"/>
      <c r="E22" s="2419"/>
      <c r="F22" s="2574"/>
      <c r="G22" s="2575"/>
      <c r="H22" s="2575"/>
      <c r="I22" s="2576"/>
      <c r="J22" s="2550"/>
      <c r="K22" s="2578"/>
      <c r="L22" s="2579"/>
      <c r="M22" s="2579"/>
      <c r="N22" s="2579"/>
      <c r="O22" s="2579"/>
      <c r="P22" s="2579"/>
      <c r="Q22" s="2579"/>
      <c r="R22" s="2579"/>
      <c r="S22" s="2580"/>
      <c r="T22" s="1232"/>
      <c r="U22" s="1231"/>
      <c r="V22" s="1231"/>
      <c r="W22" s="1231"/>
      <c r="X22" s="1231"/>
      <c r="Y22" s="1231"/>
      <c r="Z22" s="1231"/>
      <c r="AA22" s="1231"/>
      <c r="AB22" s="1231"/>
      <c r="AC22" s="1231"/>
      <c r="AD22" s="1231"/>
      <c r="AE22" s="1231"/>
      <c r="AF22" s="1231"/>
      <c r="AG22" s="1231"/>
    </row>
    <row r="23" spans="2:33" s="1221" customFormat="1" ht="12.75" customHeight="1">
      <c r="B23" s="2473" t="s">
        <v>1316</v>
      </c>
      <c r="C23" s="2476" t="s">
        <v>1315</v>
      </c>
      <c r="D23" s="2565" t="s">
        <v>1314</v>
      </c>
      <c r="E23" s="2461"/>
      <c r="F23" s="2461"/>
      <c r="G23" s="2462"/>
      <c r="H23" s="2433" t="s">
        <v>479</v>
      </c>
      <c r="I23" s="2561"/>
      <c r="J23" s="2442" t="s">
        <v>419</v>
      </c>
      <c r="K23" s="2442"/>
      <c r="L23" s="2442" t="s">
        <v>1312</v>
      </c>
      <c r="M23" s="2442"/>
      <c r="N23" s="2442" t="s">
        <v>859</v>
      </c>
      <c r="O23" s="2442"/>
      <c r="P23" s="2433"/>
      <c r="Q23" s="2434"/>
      <c r="R23" s="2434"/>
      <c r="S23" s="2435"/>
      <c r="T23" s="1222"/>
      <c r="U23" s="1222"/>
      <c r="V23" s="1222"/>
      <c r="W23" s="1222"/>
      <c r="X23" s="1222"/>
      <c r="Y23" s="1222"/>
      <c r="Z23" s="1222"/>
      <c r="AA23" s="1222"/>
      <c r="AB23" s="1222"/>
      <c r="AC23" s="1222"/>
      <c r="AD23" s="1222"/>
      <c r="AE23" s="1222"/>
      <c r="AF23" s="1222"/>
      <c r="AG23" s="1222"/>
    </row>
    <row r="24" spans="2:33" s="1221" customFormat="1" ht="12.75" customHeight="1">
      <c r="B24" s="2474"/>
      <c r="C24" s="2477"/>
      <c r="D24" s="2517"/>
      <c r="E24" s="2518"/>
      <c r="F24" s="2518"/>
      <c r="G24" s="2519"/>
      <c r="H24" s="1229" t="s">
        <v>1258</v>
      </c>
      <c r="I24" s="1229" t="s">
        <v>1257</v>
      </c>
      <c r="J24" s="1229" t="s">
        <v>1258</v>
      </c>
      <c r="K24" s="1229" t="s">
        <v>1257</v>
      </c>
      <c r="L24" s="1229" t="s">
        <v>1258</v>
      </c>
      <c r="M24" s="1229" t="s">
        <v>1257</v>
      </c>
      <c r="N24" s="1229" t="s">
        <v>1258</v>
      </c>
      <c r="O24" s="1229" t="s">
        <v>1257</v>
      </c>
      <c r="P24" s="2436"/>
      <c r="Q24" s="2437"/>
      <c r="R24" s="2437"/>
      <c r="S24" s="2438"/>
      <c r="T24" s="1222"/>
      <c r="U24" s="1222"/>
      <c r="V24" s="1222"/>
      <c r="W24" s="1222"/>
      <c r="X24" s="1222"/>
      <c r="Y24" s="1222"/>
      <c r="Z24" s="1222"/>
      <c r="AA24" s="1222"/>
      <c r="AB24" s="1222"/>
      <c r="AC24" s="1222"/>
      <c r="AD24" s="1222"/>
      <c r="AE24" s="1222"/>
      <c r="AF24" s="1222"/>
      <c r="AG24" s="1222"/>
    </row>
    <row r="25" spans="2:33" s="1221" customFormat="1" ht="12.75" customHeight="1">
      <c r="B25" s="2474"/>
      <c r="C25" s="2477"/>
      <c r="D25" s="2526" t="s">
        <v>1309</v>
      </c>
      <c r="E25" s="2526"/>
      <c r="F25" s="2508" t="s">
        <v>1308</v>
      </c>
      <c r="G25" s="2510"/>
      <c r="H25" s="1226"/>
      <c r="I25" s="1226"/>
      <c r="J25" s="1226"/>
      <c r="K25" s="1226"/>
      <c r="L25" s="1226"/>
      <c r="M25" s="1226"/>
      <c r="N25" s="1226"/>
      <c r="O25" s="1226"/>
      <c r="P25" s="2436"/>
      <c r="Q25" s="2437"/>
      <c r="R25" s="2437"/>
      <c r="S25" s="2438"/>
      <c r="T25" s="1222"/>
      <c r="U25" s="1222"/>
      <c r="V25" s="1222"/>
      <c r="W25" s="1222"/>
      <c r="X25" s="1222"/>
      <c r="Y25" s="1222"/>
      <c r="Z25" s="1222"/>
      <c r="AA25" s="1222"/>
      <c r="AB25" s="1222"/>
      <c r="AC25" s="1222"/>
      <c r="AD25" s="1222"/>
      <c r="AE25" s="1222"/>
      <c r="AF25" s="1222"/>
      <c r="AG25" s="1222"/>
    </row>
    <row r="26" spans="2:33" s="1221" customFormat="1" ht="12.75" customHeight="1">
      <c r="B26" s="2474"/>
      <c r="C26" s="2477"/>
      <c r="D26" s="2526"/>
      <c r="E26" s="2526"/>
      <c r="F26" s="2508" t="s">
        <v>1307</v>
      </c>
      <c r="G26" s="2510"/>
      <c r="H26" s="1226"/>
      <c r="I26" s="1226"/>
      <c r="J26" s="1226"/>
      <c r="K26" s="1226"/>
      <c r="L26" s="1226"/>
      <c r="M26" s="1226"/>
      <c r="N26" s="1226"/>
      <c r="O26" s="1226"/>
      <c r="P26" s="2436"/>
      <c r="Q26" s="2437"/>
      <c r="R26" s="2437"/>
      <c r="S26" s="2438"/>
      <c r="T26" s="1222"/>
      <c r="U26" s="1222"/>
      <c r="V26" s="1222"/>
      <c r="W26" s="1222"/>
      <c r="X26" s="1222"/>
      <c r="Y26" s="1222"/>
      <c r="Z26" s="1222"/>
      <c r="AA26" s="1222"/>
      <c r="AB26" s="1222"/>
      <c r="AC26" s="1222"/>
      <c r="AD26" s="1222"/>
      <c r="AE26" s="1222"/>
      <c r="AF26" s="1222"/>
      <c r="AG26" s="1222"/>
    </row>
    <row r="27" spans="2:33" s="1221" customFormat="1" ht="12.75" customHeight="1">
      <c r="B27" s="2474"/>
      <c r="C27" s="2477"/>
      <c r="D27" s="2508" t="s">
        <v>1306</v>
      </c>
      <c r="E27" s="2509"/>
      <c r="F27" s="2509"/>
      <c r="G27" s="2510"/>
      <c r="H27" s="2454"/>
      <c r="I27" s="2455"/>
      <c r="J27" s="2505"/>
      <c r="K27" s="2505"/>
      <c r="L27" s="2505"/>
      <c r="M27" s="2505"/>
      <c r="N27" s="2505"/>
      <c r="O27" s="2505"/>
      <c r="P27" s="2436"/>
      <c r="Q27" s="2437"/>
      <c r="R27" s="2437"/>
      <c r="S27" s="2438"/>
      <c r="T27" s="1222"/>
      <c r="U27" s="1222"/>
      <c r="V27" s="1222"/>
      <c r="W27" s="1222"/>
      <c r="X27" s="1222"/>
      <c r="Y27" s="1228"/>
      <c r="Z27" s="1228"/>
      <c r="AA27" s="1228"/>
      <c r="AB27" s="1228"/>
      <c r="AC27" s="1228"/>
      <c r="AD27" s="1228"/>
      <c r="AE27" s="1228"/>
      <c r="AF27" s="1228"/>
      <c r="AG27" s="1222"/>
    </row>
    <row r="28" spans="2:33" s="1221" customFormat="1" ht="12.75" customHeight="1">
      <c r="B28" s="2474"/>
      <c r="C28" s="2477"/>
      <c r="D28" s="2511" t="s">
        <v>1252</v>
      </c>
      <c r="E28" s="2512"/>
      <c r="F28" s="2512"/>
      <c r="G28" s="2513"/>
      <c r="H28" s="2522"/>
      <c r="I28" s="2523"/>
      <c r="J28" s="2523"/>
      <c r="K28" s="2523"/>
      <c r="L28" s="2523"/>
      <c r="M28" s="2524"/>
      <c r="N28" s="2506"/>
      <c r="O28" s="2506"/>
      <c r="P28" s="2436"/>
      <c r="Q28" s="2437"/>
      <c r="R28" s="2437"/>
      <c r="S28" s="2438"/>
      <c r="T28" s="1228"/>
      <c r="U28" s="1222"/>
      <c r="V28" s="1222"/>
      <c r="W28" s="1222"/>
      <c r="X28" s="1222"/>
      <c r="Y28" s="1228"/>
      <c r="Z28" s="1228"/>
      <c r="AA28" s="1222"/>
      <c r="AB28" s="1222"/>
      <c r="AC28" s="1222"/>
      <c r="AD28" s="1222"/>
      <c r="AE28" s="1222"/>
      <c r="AF28" s="1222"/>
      <c r="AG28" s="1222"/>
    </row>
    <row r="29" spans="2:33" s="1221" customFormat="1" ht="12.75" customHeight="1">
      <c r="B29" s="2474"/>
      <c r="C29" s="2477"/>
      <c r="D29" s="2514" t="s">
        <v>1313</v>
      </c>
      <c r="E29" s="2515"/>
      <c r="F29" s="2515"/>
      <c r="G29" s="2516"/>
      <c r="H29" s="2520" t="s">
        <v>479</v>
      </c>
      <c r="I29" s="2521"/>
      <c r="J29" s="2507" t="s">
        <v>419</v>
      </c>
      <c r="K29" s="2507"/>
      <c r="L29" s="2507" t="s">
        <v>1312</v>
      </c>
      <c r="M29" s="2507"/>
      <c r="N29" s="2507" t="s">
        <v>859</v>
      </c>
      <c r="O29" s="2507"/>
      <c r="P29" s="2436"/>
      <c r="Q29" s="2437"/>
      <c r="R29" s="2437"/>
      <c r="S29" s="2438"/>
      <c r="T29" s="1222"/>
      <c r="U29" s="1222"/>
      <c r="V29" s="1222"/>
      <c r="W29" s="1222"/>
      <c r="X29" s="1222"/>
      <c r="Y29" s="1228"/>
      <c r="Z29" s="1228"/>
      <c r="AA29" s="1222"/>
      <c r="AB29" s="1222"/>
      <c r="AC29" s="1222"/>
      <c r="AD29" s="1222"/>
      <c r="AE29" s="1222"/>
      <c r="AF29" s="1222"/>
      <c r="AG29" s="1222"/>
    </row>
    <row r="30" spans="2:33" s="1221" customFormat="1" ht="12.75" customHeight="1">
      <c r="B30" s="2474"/>
      <c r="C30" s="2477"/>
      <c r="D30" s="2517"/>
      <c r="E30" s="2518"/>
      <c r="F30" s="2518"/>
      <c r="G30" s="2519"/>
      <c r="H30" s="1229" t="s">
        <v>1258</v>
      </c>
      <c r="I30" s="1229" t="s">
        <v>1257</v>
      </c>
      <c r="J30" s="1229" t="s">
        <v>1258</v>
      </c>
      <c r="K30" s="1229" t="s">
        <v>1257</v>
      </c>
      <c r="L30" s="1229" t="s">
        <v>1258</v>
      </c>
      <c r="M30" s="1229" t="s">
        <v>1257</v>
      </c>
      <c r="N30" s="1229" t="s">
        <v>1258</v>
      </c>
      <c r="O30" s="1229" t="s">
        <v>1257</v>
      </c>
      <c r="P30" s="2436"/>
      <c r="Q30" s="2437"/>
      <c r="R30" s="2437"/>
      <c r="S30" s="2438"/>
      <c r="T30" s="1222"/>
      <c r="U30" s="1222"/>
      <c r="V30" s="1222"/>
      <c r="W30" s="1222"/>
      <c r="X30" s="1222"/>
      <c r="Y30" s="1222"/>
      <c r="Z30" s="1222"/>
      <c r="AA30" s="1222"/>
      <c r="AB30" s="1222"/>
      <c r="AC30" s="1222"/>
      <c r="AD30" s="1222"/>
      <c r="AE30" s="1222"/>
      <c r="AF30" s="1222"/>
      <c r="AG30" s="1222"/>
    </row>
    <row r="31" spans="2:33" s="1221" customFormat="1" ht="12.75" customHeight="1">
      <c r="B31" s="2474"/>
      <c r="C31" s="2477"/>
      <c r="D31" s="2526" t="s">
        <v>1309</v>
      </c>
      <c r="E31" s="2526"/>
      <c r="F31" s="2508" t="s">
        <v>1308</v>
      </c>
      <c r="G31" s="2510"/>
      <c r="H31" s="1226"/>
      <c r="I31" s="1226"/>
      <c r="J31" s="1226"/>
      <c r="K31" s="1226"/>
      <c r="L31" s="1226"/>
      <c r="M31" s="1226"/>
      <c r="N31" s="1226"/>
      <c r="O31" s="1226"/>
      <c r="P31" s="2436"/>
      <c r="Q31" s="2437"/>
      <c r="R31" s="2437"/>
      <c r="S31" s="2438"/>
      <c r="T31" s="1222"/>
      <c r="U31" s="1222"/>
      <c r="V31" s="1222"/>
      <c r="W31" s="1222"/>
      <c r="X31" s="1222"/>
      <c r="Y31" s="1230"/>
      <c r="Z31" s="1230"/>
      <c r="AA31" s="1222"/>
      <c r="AB31" s="1222"/>
      <c r="AC31" s="1222"/>
      <c r="AD31" s="1222"/>
      <c r="AE31" s="1222"/>
      <c r="AF31" s="1222"/>
      <c r="AG31" s="1222"/>
    </row>
    <row r="32" spans="2:33" s="1221" customFormat="1" ht="12.75" customHeight="1">
      <c r="B32" s="2474"/>
      <c r="C32" s="2477"/>
      <c r="D32" s="2526"/>
      <c r="E32" s="2526"/>
      <c r="F32" s="2508" t="s">
        <v>1307</v>
      </c>
      <c r="G32" s="2510"/>
      <c r="H32" s="1226"/>
      <c r="I32" s="1226"/>
      <c r="J32" s="1226"/>
      <c r="K32" s="1226"/>
      <c r="L32" s="1226"/>
      <c r="M32" s="1226"/>
      <c r="N32" s="1226"/>
      <c r="O32" s="1226"/>
      <c r="P32" s="2436"/>
      <c r="Q32" s="2437"/>
      <c r="R32" s="2437"/>
      <c r="S32" s="2438"/>
      <c r="T32" s="1222"/>
      <c r="U32" s="1222"/>
      <c r="V32" s="1222"/>
      <c r="W32" s="1222"/>
      <c r="X32" s="1222"/>
      <c r="Y32" s="1230"/>
      <c r="Z32" s="1230"/>
      <c r="AA32" s="1222"/>
      <c r="AB32" s="1222"/>
      <c r="AC32" s="1222"/>
      <c r="AD32" s="1222"/>
      <c r="AE32" s="1222"/>
      <c r="AF32" s="1222"/>
      <c r="AG32" s="1222"/>
    </row>
    <row r="33" spans="1:33" s="1221" customFormat="1" ht="12.75" customHeight="1">
      <c r="B33" s="2474"/>
      <c r="C33" s="2477"/>
      <c r="D33" s="2508" t="s">
        <v>1306</v>
      </c>
      <c r="E33" s="2509"/>
      <c r="F33" s="2509"/>
      <c r="G33" s="2510"/>
      <c r="H33" s="2454"/>
      <c r="I33" s="2455"/>
      <c r="J33" s="2505"/>
      <c r="K33" s="2505"/>
      <c r="L33" s="2505"/>
      <c r="M33" s="2505"/>
      <c r="N33" s="2505"/>
      <c r="O33" s="2505"/>
      <c r="P33" s="2436"/>
      <c r="Q33" s="2437"/>
      <c r="R33" s="2437"/>
      <c r="S33" s="2438"/>
      <c r="T33" s="1222"/>
      <c r="U33" s="1222"/>
      <c r="V33" s="1222"/>
      <c r="W33" s="1222"/>
      <c r="X33" s="1222"/>
      <c r="Y33" s="1222"/>
      <c r="Z33" s="1222"/>
      <c r="AA33" s="1222"/>
      <c r="AB33" s="1222"/>
      <c r="AC33" s="1222"/>
      <c r="AD33" s="1222"/>
      <c r="AE33" s="1222"/>
      <c r="AF33" s="1222"/>
      <c r="AG33" s="1222"/>
    </row>
    <row r="34" spans="1:33" s="1221" customFormat="1" ht="12.75" customHeight="1" thickBot="1">
      <c r="B34" s="2474"/>
      <c r="C34" s="2478"/>
      <c r="D34" s="2466" t="s">
        <v>1252</v>
      </c>
      <c r="E34" s="2467"/>
      <c r="F34" s="2467"/>
      <c r="G34" s="2468"/>
      <c r="H34" s="2458"/>
      <c r="I34" s="2525"/>
      <c r="J34" s="2525"/>
      <c r="K34" s="2525"/>
      <c r="L34" s="2525"/>
      <c r="M34" s="2459"/>
      <c r="N34" s="2527"/>
      <c r="O34" s="2527"/>
      <c r="P34" s="2439"/>
      <c r="Q34" s="2440"/>
      <c r="R34" s="2440"/>
      <c r="S34" s="2441"/>
      <c r="T34" s="1228"/>
      <c r="U34" s="1222"/>
      <c r="V34" s="1222"/>
      <c r="W34" s="1222"/>
      <c r="X34" s="1222"/>
      <c r="Y34" s="1222"/>
      <c r="Z34" s="1222"/>
      <c r="AA34" s="1222"/>
      <c r="AB34" s="1222"/>
      <c r="AC34" s="1222"/>
      <c r="AD34" s="1222"/>
      <c r="AE34" s="1222"/>
      <c r="AF34" s="1222"/>
      <c r="AG34" s="1222"/>
    </row>
    <row r="35" spans="1:33" s="1221" customFormat="1" ht="12.75" customHeight="1">
      <c r="B35" s="2474"/>
      <c r="C35" s="2460" t="s">
        <v>1311</v>
      </c>
      <c r="D35" s="2461"/>
      <c r="E35" s="2461"/>
      <c r="F35" s="2461"/>
      <c r="G35" s="2462"/>
      <c r="H35" s="2433" t="s">
        <v>1310</v>
      </c>
      <c r="I35" s="2561"/>
      <c r="J35" s="2442" t="s">
        <v>478</v>
      </c>
      <c r="K35" s="2442"/>
      <c r="L35" s="2442" t="s">
        <v>1259</v>
      </c>
      <c r="M35" s="2442"/>
      <c r="N35" s="2445"/>
      <c r="O35" s="2446"/>
      <c r="P35" s="2446"/>
      <c r="Q35" s="2446"/>
      <c r="R35" s="2446"/>
      <c r="S35" s="2447"/>
      <c r="T35" s="1222"/>
      <c r="U35" s="1222"/>
      <c r="V35" s="1222"/>
      <c r="W35" s="1222"/>
      <c r="X35" s="1222"/>
      <c r="Y35" s="1222"/>
      <c r="Z35" s="1222"/>
      <c r="AA35" s="1222"/>
      <c r="AB35" s="1222"/>
      <c r="AC35" s="1222"/>
      <c r="AD35" s="1222"/>
      <c r="AE35" s="1222"/>
      <c r="AF35" s="1222"/>
      <c r="AG35" s="1222"/>
    </row>
    <row r="36" spans="1:33" s="1227" customFormat="1" ht="12.75" customHeight="1">
      <c r="A36" s="1221"/>
      <c r="B36" s="2474"/>
      <c r="C36" s="2463"/>
      <c r="D36" s="2464"/>
      <c r="E36" s="2464"/>
      <c r="F36" s="2464"/>
      <c r="G36" s="2465"/>
      <c r="H36" s="1229" t="s">
        <v>1258</v>
      </c>
      <c r="I36" s="1229" t="s">
        <v>1257</v>
      </c>
      <c r="J36" s="1229" t="s">
        <v>1258</v>
      </c>
      <c r="K36" s="1229" t="s">
        <v>1257</v>
      </c>
      <c r="L36" s="1229" t="s">
        <v>1258</v>
      </c>
      <c r="M36" s="1229" t="s">
        <v>1257</v>
      </c>
      <c r="N36" s="2448"/>
      <c r="O36" s="2449"/>
      <c r="P36" s="2449"/>
      <c r="Q36" s="2449"/>
      <c r="R36" s="2449"/>
      <c r="S36" s="2450"/>
      <c r="T36" s="1222"/>
      <c r="U36" s="1228"/>
      <c r="V36" s="1228"/>
      <c r="W36" s="1228"/>
      <c r="X36" s="1228"/>
      <c r="Y36" s="1228"/>
      <c r="Z36" s="1228"/>
      <c r="AA36" s="1228"/>
      <c r="AB36" s="1228"/>
      <c r="AC36" s="1228"/>
      <c r="AD36" s="1228"/>
      <c r="AE36" s="1228"/>
      <c r="AF36" s="1228"/>
      <c r="AG36" s="1228"/>
    </row>
    <row r="37" spans="1:33" s="1221" customFormat="1" ht="12.75" customHeight="1">
      <c r="A37" s="1227"/>
      <c r="B37" s="2474"/>
      <c r="C37" s="2456"/>
      <c r="D37" s="2526" t="s">
        <v>1309</v>
      </c>
      <c r="E37" s="2526"/>
      <c r="F37" s="2508" t="s">
        <v>1308</v>
      </c>
      <c r="G37" s="2510"/>
      <c r="H37" s="1226"/>
      <c r="I37" s="1226"/>
      <c r="J37" s="1226"/>
      <c r="K37" s="1226"/>
      <c r="L37" s="1226"/>
      <c r="M37" s="1226"/>
      <c r="N37" s="2448"/>
      <c r="O37" s="2449"/>
      <c r="P37" s="2449"/>
      <c r="Q37" s="2449"/>
      <c r="R37" s="2449"/>
      <c r="S37" s="2450"/>
      <c r="T37" s="1222"/>
      <c r="U37" s="1222"/>
      <c r="V37" s="1222"/>
      <c r="W37" s="1222"/>
      <c r="X37" s="1222"/>
      <c r="Y37" s="1222"/>
      <c r="Z37" s="1222"/>
      <c r="AA37" s="1222"/>
      <c r="AB37" s="1222"/>
      <c r="AC37" s="1222"/>
      <c r="AD37" s="1222"/>
      <c r="AE37" s="1222"/>
      <c r="AF37" s="1222"/>
      <c r="AG37" s="1222"/>
    </row>
    <row r="38" spans="1:33" s="1221" customFormat="1" ht="12.75" customHeight="1">
      <c r="B38" s="2474"/>
      <c r="C38" s="2456"/>
      <c r="D38" s="2526"/>
      <c r="E38" s="2526"/>
      <c r="F38" s="2508" t="s">
        <v>1307</v>
      </c>
      <c r="G38" s="2510"/>
      <c r="H38" s="1226"/>
      <c r="I38" s="1226"/>
      <c r="J38" s="1226"/>
      <c r="K38" s="1226"/>
      <c r="L38" s="1226"/>
      <c r="M38" s="1226"/>
      <c r="N38" s="2448"/>
      <c r="O38" s="2449"/>
      <c r="P38" s="2449"/>
      <c r="Q38" s="2449"/>
      <c r="R38" s="2449"/>
      <c r="S38" s="2450"/>
      <c r="T38" s="1222"/>
      <c r="U38" s="1222"/>
      <c r="V38" s="1222"/>
      <c r="W38" s="1222"/>
      <c r="X38" s="1222"/>
      <c r="Y38" s="1222"/>
      <c r="Z38" s="1222"/>
      <c r="AA38" s="1222"/>
      <c r="AB38" s="1222"/>
      <c r="AC38" s="1222"/>
      <c r="AD38" s="1222"/>
      <c r="AE38" s="1222"/>
      <c r="AF38" s="1222"/>
      <c r="AG38" s="1222"/>
    </row>
    <row r="39" spans="1:33" s="1221" customFormat="1" ht="12.75" customHeight="1">
      <c r="B39" s="2474"/>
      <c r="C39" s="2456"/>
      <c r="D39" s="2508" t="s">
        <v>1306</v>
      </c>
      <c r="E39" s="2509"/>
      <c r="F39" s="2509"/>
      <c r="G39" s="2510"/>
      <c r="H39" s="2454"/>
      <c r="I39" s="2455"/>
      <c r="J39" s="2454"/>
      <c r="K39" s="2455"/>
      <c r="L39" s="2454"/>
      <c r="M39" s="2455"/>
      <c r="N39" s="2448"/>
      <c r="O39" s="2449"/>
      <c r="P39" s="2449"/>
      <c r="Q39" s="2449"/>
      <c r="R39" s="2449"/>
      <c r="S39" s="2450"/>
      <c r="T39" s="1222"/>
      <c r="U39" s="1222"/>
      <c r="V39" s="1222"/>
      <c r="W39" s="1222"/>
      <c r="X39" s="1222"/>
      <c r="Y39" s="1222"/>
      <c r="Z39" s="1222"/>
      <c r="AA39" s="1222"/>
      <c r="AB39" s="1222"/>
      <c r="AC39" s="1222"/>
      <c r="AD39" s="1222"/>
      <c r="AE39" s="1222"/>
      <c r="AF39" s="1222"/>
      <c r="AG39" s="1222"/>
    </row>
    <row r="40" spans="1:33" s="1221" customFormat="1" ht="12.75" customHeight="1" thickBot="1">
      <c r="B40" s="2475"/>
      <c r="C40" s="2457"/>
      <c r="D40" s="2466" t="s">
        <v>1252</v>
      </c>
      <c r="E40" s="2467"/>
      <c r="F40" s="2467"/>
      <c r="G40" s="2468"/>
      <c r="H40" s="2458"/>
      <c r="I40" s="2459"/>
      <c r="J40" s="2458"/>
      <c r="K40" s="2459"/>
      <c r="L40" s="2458"/>
      <c r="M40" s="2459"/>
      <c r="N40" s="2451"/>
      <c r="O40" s="2452"/>
      <c r="P40" s="2452"/>
      <c r="Q40" s="2452"/>
      <c r="R40" s="2452"/>
      <c r="S40" s="2453"/>
      <c r="T40" s="1222"/>
      <c r="U40" s="1222"/>
      <c r="V40" s="1222"/>
      <c r="W40" s="1222"/>
      <c r="X40" s="1222"/>
      <c r="Y40" s="1222"/>
      <c r="Z40" s="1222"/>
      <c r="AA40" s="1222"/>
      <c r="AB40" s="1222"/>
      <c r="AC40" s="1222"/>
      <c r="AD40" s="1222"/>
      <c r="AE40" s="1222"/>
      <c r="AF40" s="1222"/>
      <c r="AG40" s="1222"/>
    </row>
    <row r="41" spans="1:33" s="1221" customFormat="1" ht="12.75" customHeight="1">
      <c r="B41" s="2536" t="s">
        <v>1305</v>
      </c>
      <c r="C41" s="2537"/>
      <c r="D41" s="2538"/>
      <c r="E41" s="2538"/>
      <c r="F41" s="2538"/>
      <c r="G41" s="2538"/>
      <c r="H41" s="2479" t="s">
        <v>2178</v>
      </c>
      <c r="I41" s="2480"/>
      <c r="J41" s="2480"/>
      <c r="K41" s="2480"/>
      <c r="L41" s="2480"/>
      <c r="M41" s="2480"/>
      <c r="N41" s="2484" t="s">
        <v>2177</v>
      </c>
      <c r="O41" s="2485"/>
      <c r="P41" s="2485"/>
      <c r="Q41" s="2485"/>
      <c r="R41" s="2485"/>
      <c r="S41" s="2486"/>
      <c r="T41" s="1222"/>
      <c r="U41" s="1222"/>
      <c r="V41" s="1222"/>
      <c r="W41" s="1222"/>
      <c r="X41" s="1222"/>
      <c r="Y41" s="1222"/>
      <c r="Z41" s="1222"/>
      <c r="AA41" s="1222"/>
      <c r="AB41" s="1222"/>
      <c r="AC41" s="1222"/>
      <c r="AD41" s="1222"/>
      <c r="AE41" s="1222"/>
      <c r="AF41" s="1222"/>
      <c r="AG41" s="1222"/>
    </row>
    <row r="42" spans="1:33" s="1221" customFormat="1" ht="12.75" customHeight="1">
      <c r="B42" s="2428"/>
      <c r="C42" s="2429"/>
      <c r="D42" s="2472" t="s">
        <v>1301</v>
      </c>
      <c r="E42" s="2472"/>
      <c r="F42" s="2472"/>
      <c r="G42" s="2472"/>
      <c r="H42" s="2481"/>
      <c r="I42" s="2482"/>
      <c r="J42" s="2482"/>
      <c r="K42" s="2482"/>
      <c r="L42" s="2482"/>
      <c r="M42" s="2482"/>
      <c r="N42" s="2481"/>
      <c r="O42" s="2482"/>
      <c r="P42" s="2482"/>
      <c r="Q42" s="2482"/>
      <c r="R42" s="2482"/>
      <c r="S42" s="2487"/>
      <c r="T42" s="1222"/>
      <c r="U42" s="1222"/>
      <c r="V42" s="1222"/>
      <c r="W42" s="1222"/>
      <c r="X42" s="1222"/>
      <c r="Y42" s="1222"/>
      <c r="Z42" s="1222"/>
      <c r="AA42" s="1222"/>
      <c r="AB42" s="1222"/>
      <c r="AC42" s="1222"/>
      <c r="AD42" s="1222"/>
      <c r="AE42" s="1222"/>
      <c r="AF42" s="1222"/>
      <c r="AG42" s="1222"/>
    </row>
    <row r="43" spans="1:33" s="1221" customFormat="1" ht="12.75" customHeight="1">
      <c r="B43" s="2428"/>
      <c r="C43" s="2429"/>
      <c r="D43" s="2483" t="s">
        <v>1300</v>
      </c>
      <c r="E43" s="2483"/>
      <c r="F43" s="2483"/>
      <c r="G43" s="2483"/>
      <c r="H43" s="2483"/>
      <c r="I43" s="2483"/>
      <c r="J43" s="2483"/>
      <c r="K43" s="2483"/>
      <c r="L43" s="2483"/>
      <c r="M43" s="2483"/>
      <c r="N43" s="2483"/>
      <c r="O43" s="2483"/>
      <c r="P43" s="2483"/>
      <c r="Q43" s="2483"/>
      <c r="R43" s="2483"/>
      <c r="S43" s="2488"/>
      <c r="T43" s="1222"/>
      <c r="U43" s="1222"/>
      <c r="V43" s="1222"/>
      <c r="W43" s="1222"/>
      <c r="X43" s="1222"/>
      <c r="Y43" s="1222"/>
      <c r="Z43" s="1222"/>
      <c r="AA43" s="1222"/>
      <c r="AB43" s="1222"/>
      <c r="AC43" s="1222"/>
      <c r="AD43" s="1222"/>
      <c r="AE43" s="1222"/>
      <c r="AF43" s="1222"/>
      <c r="AG43" s="1222"/>
    </row>
    <row r="44" spans="1:33" s="1221" customFormat="1" ht="12.75" customHeight="1" thickBot="1">
      <c r="B44" s="2430"/>
      <c r="C44" s="2431"/>
      <c r="D44" s="2432" t="s">
        <v>0</v>
      </c>
      <c r="E44" s="2432"/>
      <c r="F44" s="2432"/>
      <c r="G44" s="2432"/>
      <c r="H44" s="2432"/>
      <c r="I44" s="2432"/>
      <c r="J44" s="2432"/>
      <c r="K44" s="2432"/>
      <c r="L44" s="2432"/>
      <c r="M44" s="2432"/>
      <c r="N44" s="2426"/>
      <c r="O44" s="2426"/>
      <c r="P44" s="2426"/>
      <c r="Q44" s="2426"/>
      <c r="R44" s="2426"/>
      <c r="S44" s="2427"/>
      <c r="T44" s="1222"/>
      <c r="U44" s="1222"/>
      <c r="V44" s="1222"/>
      <c r="W44" s="1222"/>
      <c r="X44" s="1222"/>
      <c r="Y44" s="1222"/>
      <c r="Z44" s="1222"/>
      <c r="AA44" s="1222"/>
      <c r="AB44" s="1222"/>
      <c r="AC44" s="1222"/>
      <c r="AD44" s="1222"/>
      <c r="AE44" s="1222"/>
      <c r="AF44" s="1222"/>
      <c r="AG44" s="1222"/>
    </row>
    <row r="45" spans="1:33" ht="12.75" customHeight="1">
      <c r="A45" s="1225"/>
      <c r="B45" s="2443" t="s">
        <v>1251</v>
      </c>
      <c r="C45" s="2493" t="s">
        <v>1302</v>
      </c>
      <c r="D45" s="2534" t="s">
        <v>1301</v>
      </c>
      <c r="E45" s="2535"/>
      <c r="F45" s="2496" t="s">
        <v>1250</v>
      </c>
      <c r="G45" s="2497"/>
      <c r="H45" s="2498"/>
      <c r="I45" s="2499"/>
      <c r="J45" s="2499"/>
      <c r="K45" s="2499"/>
      <c r="L45" s="2499"/>
      <c r="M45" s="2499"/>
      <c r="N45" s="2499"/>
      <c r="O45" s="2499"/>
      <c r="P45" s="2499"/>
      <c r="Q45" s="2499"/>
      <c r="R45" s="2499"/>
      <c r="S45" s="2500"/>
      <c r="T45" s="812"/>
      <c r="U45" s="1198"/>
      <c r="V45" s="1198"/>
      <c r="W45" s="1224"/>
      <c r="X45" s="1224"/>
      <c r="Y45" s="1224"/>
      <c r="Z45" s="1224"/>
      <c r="AA45" s="1224"/>
      <c r="AB45" s="1224"/>
      <c r="AC45" s="1224"/>
      <c r="AD45" s="1224"/>
      <c r="AE45" s="1224"/>
      <c r="AF45" s="1224"/>
      <c r="AG45" s="1224"/>
    </row>
    <row r="46" spans="1:33" ht="12.75" customHeight="1">
      <c r="B46" s="2444"/>
      <c r="C46" s="2494"/>
      <c r="D46" s="2469"/>
      <c r="E46" s="2471"/>
      <c r="F46" s="2489" t="s">
        <v>1249</v>
      </c>
      <c r="G46" s="2490"/>
      <c r="H46" s="2411" t="s">
        <v>1299</v>
      </c>
      <c r="I46" s="2412"/>
      <c r="J46" s="2412"/>
      <c r="K46" s="2412"/>
      <c r="L46" s="2412"/>
      <c r="M46" s="2412"/>
      <c r="N46" s="2412"/>
      <c r="O46" s="2412"/>
      <c r="P46" s="2412"/>
      <c r="Q46" s="2412"/>
      <c r="R46" s="2412"/>
      <c r="S46" s="2413"/>
      <c r="T46" s="812"/>
      <c r="U46" s="1198"/>
      <c r="V46" s="1198"/>
      <c r="W46" s="1224"/>
      <c r="X46" s="1224"/>
      <c r="Y46" s="1224"/>
      <c r="Z46" s="1224"/>
      <c r="AA46" s="1224"/>
      <c r="AB46" s="1224"/>
      <c r="AC46" s="1224"/>
      <c r="AD46" s="1224"/>
      <c r="AE46" s="1224"/>
      <c r="AF46" s="1224"/>
      <c r="AG46" s="1224"/>
    </row>
    <row r="47" spans="1:33" ht="12.75" customHeight="1">
      <c r="A47" s="1225"/>
      <c r="B47" s="2444"/>
      <c r="C47" s="2494"/>
      <c r="D47" s="2469" t="s">
        <v>1300</v>
      </c>
      <c r="E47" s="2471"/>
      <c r="F47" s="2489" t="s">
        <v>1250</v>
      </c>
      <c r="G47" s="2490"/>
      <c r="H47" s="2291"/>
      <c r="I47" s="2370"/>
      <c r="J47" s="2370"/>
      <c r="K47" s="2370"/>
      <c r="L47" s="2370"/>
      <c r="M47" s="2370"/>
      <c r="N47" s="2370"/>
      <c r="O47" s="2370"/>
      <c r="P47" s="2370"/>
      <c r="Q47" s="2370"/>
      <c r="R47" s="2370"/>
      <c r="S47" s="2377"/>
      <c r="T47" s="812"/>
      <c r="U47" s="1198"/>
      <c r="V47" s="1198"/>
      <c r="W47" s="1224"/>
      <c r="X47" s="1224"/>
      <c r="Y47" s="1224"/>
      <c r="Z47" s="1224"/>
      <c r="AA47" s="1224"/>
      <c r="AB47" s="1224"/>
      <c r="AC47" s="1224"/>
      <c r="AD47" s="1224"/>
      <c r="AE47" s="1224"/>
      <c r="AF47" s="1224"/>
      <c r="AG47" s="1224"/>
    </row>
    <row r="48" spans="1:33" ht="12.75" customHeight="1">
      <c r="B48" s="2444"/>
      <c r="C48" s="2494"/>
      <c r="D48" s="2469"/>
      <c r="E48" s="2471"/>
      <c r="F48" s="2489" t="s">
        <v>1249</v>
      </c>
      <c r="G48" s="2490"/>
      <c r="H48" s="2411" t="s">
        <v>1299</v>
      </c>
      <c r="I48" s="2412"/>
      <c r="J48" s="2412"/>
      <c r="K48" s="2412"/>
      <c r="L48" s="2412"/>
      <c r="M48" s="2412"/>
      <c r="N48" s="2412"/>
      <c r="O48" s="2412"/>
      <c r="P48" s="2412"/>
      <c r="Q48" s="2412"/>
      <c r="R48" s="2412"/>
      <c r="S48" s="2413"/>
      <c r="T48" s="812"/>
      <c r="U48" s="1198"/>
      <c r="V48" s="1198"/>
      <c r="W48" s="1224"/>
      <c r="X48" s="1224"/>
      <c r="Y48" s="1224"/>
      <c r="Z48" s="1224"/>
      <c r="AA48" s="1224"/>
      <c r="AB48" s="1224"/>
      <c r="AC48" s="1224"/>
      <c r="AD48" s="1224"/>
      <c r="AE48" s="1224"/>
      <c r="AF48" s="1224"/>
      <c r="AG48" s="1224"/>
    </row>
    <row r="49" spans="1:33" ht="12.75" customHeight="1">
      <c r="B49" s="2444"/>
      <c r="C49" s="2469" t="s">
        <v>1240</v>
      </c>
      <c r="D49" s="2470"/>
      <c r="E49" s="2470"/>
      <c r="F49" s="2470"/>
      <c r="G49" s="2471"/>
      <c r="H49" s="2371" t="s">
        <v>1239</v>
      </c>
      <c r="I49" s="2371"/>
      <c r="J49" s="2371"/>
      <c r="K49" s="2371" t="s">
        <v>2176</v>
      </c>
      <c r="L49" s="2371"/>
      <c r="M49" s="2371"/>
      <c r="N49" s="2371"/>
      <c r="O49" s="2371"/>
      <c r="P49" s="2491"/>
      <c r="Q49" s="2392"/>
      <c r="R49" s="2392"/>
      <c r="S49" s="2393"/>
      <c r="T49" s="1198"/>
      <c r="U49" s="1198"/>
      <c r="V49" s="1198"/>
      <c r="W49" s="1198"/>
      <c r="X49" s="1198"/>
      <c r="Y49" s="1198"/>
      <c r="Z49" s="1198"/>
      <c r="AA49" s="1198"/>
      <c r="AB49" s="1198"/>
      <c r="AC49" s="1223"/>
      <c r="AD49" s="1223"/>
      <c r="AE49" s="1198"/>
      <c r="AF49" s="1198"/>
      <c r="AG49" s="1198"/>
    </row>
    <row r="50" spans="1:33" ht="12.75" customHeight="1" thickBot="1">
      <c r="B50" s="2444"/>
      <c r="C50" s="2469"/>
      <c r="D50" s="2470"/>
      <c r="E50" s="2470"/>
      <c r="F50" s="2470"/>
      <c r="G50" s="2471"/>
      <c r="H50" s="2371" t="s">
        <v>1237</v>
      </c>
      <c r="I50" s="2371"/>
      <c r="J50" s="2371"/>
      <c r="K50" s="2371" t="s">
        <v>1236</v>
      </c>
      <c r="L50" s="2371"/>
      <c r="M50" s="2492"/>
      <c r="N50" s="2492"/>
      <c r="O50" s="2492"/>
      <c r="P50" s="811" t="s">
        <v>1235</v>
      </c>
      <c r="Q50" s="2266"/>
      <c r="R50" s="2368"/>
      <c r="S50" s="2374"/>
      <c r="T50" s="1198"/>
      <c r="U50" s="1198"/>
      <c r="V50" s="1198"/>
      <c r="W50" s="812"/>
      <c r="X50" s="812"/>
      <c r="Y50" s="812"/>
      <c r="Z50" s="812"/>
      <c r="AA50" s="1198"/>
      <c r="AB50" s="1198"/>
      <c r="AC50" s="812"/>
      <c r="AD50" s="812"/>
      <c r="AE50" s="812"/>
      <c r="AF50" s="812"/>
      <c r="AG50" s="1198"/>
    </row>
    <row r="51" spans="1:33" s="791" customFormat="1" ht="11.25">
      <c r="B51" s="2414" t="s">
        <v>1233</v>
      </c>
      <c r="C51" s="2415"/>
      <c r="D51" s="2415"/>
      <c r="E51" s="2415"/>
      <c r="F51" s="2415"/>
      <c r="G51" s="2416"/>
      <c r="H51" s="2420" t="s">
        <v>1298</v>
      </c>
      <c r="I51" s="2421"/>
      <c r="J51" s="2421"/>
      <c r="K51" s="2421"/>
      <c r="L51" s="2421"/>
      <c r="M51" s="2421"/>
      <c r="N51" s="2421"/>
      <c r="O51" s="2421"/>
      <c r="P51" s="2421"/>
      <c r="Q51" s="2421"/>
      <c r="R51" s="2421"/>
      <c r="S51" s="2422"/>
      <c r="T51" s="812"/>
      <c r="U51" s="812"/>
      <c r="V51" s="812"/>
      <c r="W51" s="844"/>
      <c r="X51" s="844"/>
      <c r="Y51" s="812"/>
      <c r="Z51" s="812"/>
      <c r="AA51" s="812"/>
      <c r="AB51" s="812"/>
      <c r="AC51" s="812"/>
      <c r="AD51" s="812"/>
      <c r="AE51" s="812"/>
      <c r="AF51" s="812"/>
      <c r="AG51" s="812"/>
    </row>
    <row r="52" spans="1:33" ht="32.25" customHeight="1" thickBot="1">
      <c r="B52" s="2417"/>
      <c r="C52" s="2418"/>
      <c r="D52" s="2418"/>
      <c r="E52" s="2418"/>
      <c r="F52" s="2418"/>
      <c r="G52" s="2419"/>
      <c r="H52" s="2423"/>
      <c r="I52" s="2424"/>
      <c r="J52" s="2424"/>
      <c r="K52" s="2424"/>
      <c r="L52" s="2424"/>
      <c r="M52" s="2424"/>
      <c r="N52" s="2424"/>
      <c r="O52" s="2424"/>
      <c r="P52" s="2424"/>
      <c r="Q52" s="2424"/>
      <c r="R52" s="2424"/>
      <c r="S52" s="2425"/>
      <c r="T52" s="1198"/>
      <c r="U52" s="1198"/>
      <c r="V52" s="1198"/>
      <c r="W52" s="1198"/>
      <c r="X52" s="1198"/>
      <c r="Y52" s="1198"/>
      <c r="Z52" s="1198"/>
      <c r="AA52" s="1198"/>
      <c r="AB52" s="1198"/>
      <c r="AC52" s="1198"/>
      <c r="AD52" s="1198"/>
      <c r="AE52" s="1198"/>
      <c r="AF52" s="1198"/>
      <c r="AG52" s="1198"/>
    </row>
    <row r="53" spans="1:33" ht="12.75" customHeight="1">
      <c r="B53" s="783" t="s">
        <v>1231</v>
      </c>
      <c r="C53" s="783"/>
      <c r="D53" s="1198"/>
      <c r="E53" s="1198"/>
      <c r="F53" s="1198"/>
      <c r="G53" s="1198"/>
      <c r="H53" s="1198"/>
      <c r="I53" s="1198"/>
      <c r="J53" s="1198"/>
      <c r="K53" s="1198"/>
      <c r="L53" s="1198"/>
      <c r="M53" s="1198"/>
      <c r="N53" s="1198"/>
      <c r="O53" s="1198"/>
      <c r="T53" s="1198"/>
      <c r="U53" s="1198"/>
      <c r="V53" s="1198"/>
      <c r="W53" s="1198"/>
      <c r="X53" s="1198"/>
      <c r="Y53" s="1198"/>
      <c r="Z53" s="1198"/>
      <c r="AA53" s="1198"/>
      <c r="AB53" s="1198"/>
      <c r="AC53" s="1198"/>
      <c r="AD53" s="1198"/>
      <c r="AE53" s="1198"/>
      <c r="AF53" s="1198"/>
      <c r="AG53" s="1198"/>
    </row>
    <row r="54" spans="1:33" ht="12.75" customHeight="1">
      <c r="B54" s="2386" t="s">
        <v>1297</v>
      </c>
      <c r="C54" s="2386"/>
      <c r="D54" s="2386"/>
      <c r="E54" s="2386"/>
      <c r="F54" s="2386"/>
      <c r="G54" s="2386"/>
      <c r="H54" s="2386"/>
      <c r="I54" s="2386"/>
      <c r="J54" s="2386"/>
      <c r="K54" s="2386"/>
      <c r="L54" s="2386"/>
      <c r="M54" s="2386"/>
      <c r="N54" s="2386"/>
      <c r="O54" s="2386"/>
      <c r="P54" s="2386"/>
      <c r="Q54" s="2386"/>
      <c r="R54" s="2386"/>
      <c r="S54" s="2386"/>
      <c r="T54" s="1198"/>
      <c r="U54" s="1198"/>
      <c r="V54" s="1198"/>
      <c r="W54" s="1198"/>
      <c r="X54" s="1198"/>
      <c r="Y54" s="1198"/>
      <c r="Z54" s="1198"/>
      <c r="AA54" s="1198"/>
      <c r="AB54" s="1198"/>
      <c r="AC54" s="1198"/>
      <c r="AD54" s="1198"/>
      <c r="AE54" s="1198"/>
      <c r="AF54" s="1198"/>
      <c r="AG54" s="1198"/>
    </row>
    <row r="55" spans="1:33" ht="12.75" customHeight="1">
      <c r="B55" s="2386" t="s">
        <v>1296</v>
      </c>
      <c r="C55" s="2386"/>
      <c r="D55" s="2386"/>
      <c r="E55" s="2386"/>
      <c r="F55" s="2386"/>
      <c r="G55" s="2386"/>
      <c r="H55" s="2386"/>
      <c r="I55" s="2386"/>
      <c r="J55" s="2386"/>
      <c r="K55" s="2386"/>
      <c r="L55" s="2386"/>
      <c r="M55" s="2386"/>
      <c r="N55" s="2386"/>
      <c r="O55" s="2386"/>
      <c r="P55" s="2386"/>
      <c r="Q55" s="2386"/>
      <c r="R55" s="2386"/>
      <c r="S55" s="2386"/>
      <c r="T55" s="1198"/>
      <c r="U55" s="1198"/>
      <c r="V55" s="1198"/>
      <c r="W55" s="1198"/>
      <c r="X55" s="1198"/>
      <c r="Y55" s="1198"/>
      <c r="Z55" s="1198"/>
      <c r="AA55" s="1198"/>
      <c r="AB55" s="1198"/>
      <c r="AC55" s="1198"/>
      <c r="AD55" s="1198"/>
      <c r="AE55" s="1198"/>
      <c r="AF55" s="1198"/>
      <c r="AG55" s="1198"/>
    </row>
    <row r="56" spans="1:33" s="1221" customFormat="1" ht="11.25">
      <c r="A56" s="791"/>
      <c r="B56" s="2495" t="s">
        <v>1295</v>
      </c>
      <c r="C56" s="2495"/>
      <c r="D56" s="2495"/>
      <c r="E56" s="2495"/>
      <c r="F56" s="2495"/>
      <c r="G56" s="2495"/>
      <c r="H56" s="2495"/>
      <c r="I56" s="2495"/>
      <c r="J56" s="2495"/>
      <c r="K56" s="2495"/>
      <c r="L56" s="2495"/>
      <c r="M56" s="2495"/>
      <c r="N56" s="2495"/>
      <c r="O56" s="2495"/>
      <c r="P56" s="2495"/>
      <c r="Q56" s="2495"/>
      <c r="R56" s="2495"/>
      <c r="S56" s="2495"/>
      <c r="W56" s="1222"/>
      <c r="X56" s="1222"/>
      <c r="Y56" s="1222"/>
      <c r="Z56" s="1222"/>
      <c r="AA56" s="1222"/>
      <c r="AB56" s="1222"/>
      <c r="AC56" s="1222"/>
      <c r="AD56" s="1222"/>
      <c r="AE56" s="1222"/>
      <c r="AF56" s="1222"/>
      <c r="AG56" s="1222"/>
    </row>
    <row r="57" spans="1:33" ht="12.75" customHeight="1">
      <c r="B57" s="2386" t="s">
        <v>1294</v>
      </c>
      <c r="C57" s="2386"/>
      <c r="D57" s="2386"/>
      <c r="E57" s="2386"/>
      <c r="F57" s="2386"/>
      <c r="G57" s="2386"/>
      <c r="H57" s="2386"/>
      <c r="I57" s="2386"/>
      <c r="J57" s="2386"/>
      <c r="K57" s="2386"/>
      <c r="L57" s="2386"/>
      <c r="M57" s="2386"/>
      <c r="N57" s="2386"/>
      <c r="O57" s="2386"/>
      <c r="P57" s="2386"/>
      <c r="Q57" s="2386"/>
      <c r="R57" s="2386"/>
      <c r="S57" s="2386"/>
      <c r="T57" s="1198"/>
      <c r="U57" s="1198"/>
      <c r="V57" s="1198"/>
      <c r="W57" s="1198"/>
      <c r="X57" s="1198"/>
      <c r="Y57" s="1198"/>
      <c r="Z57" s="1198"/>
      <c r="AA57" s="1198"/>
      <c r="AB57" s="1198"/>
      <c r="AC57" s="1198"/>
      <c r="AD57" s="1198"/>
      <c r="AE57" s="1198"/>
      <c r="AF57" s="1198"/>
      <c r="AG57" s="1198"/>
    </row>
  </sheetData>
  <customSheetViews>
    <customSheetView guid="{A89971A1-2A57-4416-B1BB-86BE65CC2ABD}" showPageBreaks="1" printArea="1" view="pageBreakPreview">
      <pageMargins left="0.78740157480314965" right="0.78740157480314965" top="0.78740157480314965" bottom="0.78740157480314965" header="0.35433070866141736" footer="0.19685039370078741"/>
      <printOptions horizontalCentered="1"/>
      <pageSetup paperSize="9" scale="95" orientation="portrait" r:id="rId1"/>
      <headerFooter alignWithMargins="0"/>
    </customSheetView>
  </customSheetViews>
  <mergeCells count="137">
    <mergeCell ref="K17:S17"/>
    <mergeCell ref="F46:G46"/>
    <mergeCell ref="H23:I23"/>
    <mergeCell ref="J23:K23"/>
    <mergeCell ref="J35:K35"/>
    <mergeCell ref="L35:M35"/>
    <mergeCell ref="J40:K40"/>
    <mergeCell ref="L4:M4"/>
    <mergeCell ref="N4:R4"/>
    <mergeCell ref="B5:S5"/>
    <mergeCell ref="K14:S14"/>
    <mergeCell ref="F9:S9"/>
    <mergeCell ref="F10:S10"/>
    <mergeCell ref="K13:S13"/>
    <mergeCell ref="F13:I13"/>
    <mergeCell ref="L11:M11"/>
    <mergeCell ref="D13:E13"/>
    <mergeCell ref="D8:E10"/>
    <mergeCell ref="F8:S8"/>
    <mergeCell ref="F11:G11"/>
    <mergeCell ref="H11:K11"/>
    <mergeCell ref="N11:S11"/>
    <mergeCell ref="D11:E12"/>
    <mergeCell ref="F12:G12"/>
    <mergeCell ref="J20:J22"/>
    <mergeCell ref="F20:I20"/>
    <mergeCell ref="D23:G24"/>
    <mergeCell ref="H46:S46"/>
    <mergeCell ref="F37:G37"/>
    <mergeCell ref="F38:G38"/>
    <mergeCell ref="D39:G39"/>
    <mergeCell ref="K18:S18"/>
    <mergeCell ref="K19:S19"/>
    <mergeCell ref="K20:S20"/>
    <mergeCell ref="F21:I22"/>
    <mergeCell ref="H18:J19"/>
    <mergeCell ref="D20:E20"/>
    <mergeCell ref="K22:S22"/>
    <mergeCell ref="D33:G33"/>
    <mergeCell ref="D25:E26"/>
    <mergeCell ref="D37:E38"/>
    <mergeCell ref="B6:C12"/>
    <mergeCell ref="D6:E6"/>
    <mergeCell ref="D45:E46"/>
    <mergeCell ref="D43:G43"/>
    <mergeCell ref="B41:G41"/>
    <mergeCell ref="D14:E15"/>
    <mergeCell ref="B13:C19"/>
    <mergeCell ref="F14:I15"/>
    <mergeCell ref="B20:C22"/>
    <mergeCell ref="D16:L16"/>
    <mergeCell ref="K21:S21"/>
    <mergeCell ref="D21:E22"/>
    <mergeCell ref="H12:M12"/>
    <mergeCell ref="N12:S12"/>
    <mergeCell ref="H27:I27"/>
    <mergeCell ref="J27:K27"/>
    <mergeCell ref="F25:G25"/>
    <mergeCell ref="F26:G26"/>
    <mergeCell ref="F6:S6"/>
    <mergeCell ref="D7:E7"/>
    <mergeCell ref="F7:S7"/>
    <mergeCell ref="H35:I35"/>
    <mergeCell ref="D17:G19"/>
    <mergeCell ref="H17:J17"/>
    <mergeCell ref="K15:S15"/>
    <mergeCell ref="M16:S16"/>
    <mergeCell ref="J13:J15"/>
    <mergeCell ref="N27:O27"/>
    <mergeCell ref="N28:O28"/>
    <mergeCell ref="N29:O29"/>
    <mergeCell ref="D34:G34"/>
    <mergeCell ref="D27:G27"/>
    <mergeCell ref="F32:G32"/>
    <mergeCell ref="D28:G28"/>
    <mergeCell ref="N33:O33"/>
    <mergeCell ref="L27:M27"/>
    <mergeCell ref="L29:M29"/>
    <mergeCell ref="D29:G30"/>
    <mergeCell ref="H29:I29"/>
    <mergeCell ref="J29:K29"/>
    <mergeCell ref="H28:M28"/>
    <mergeCell ref="H34:M34"/>
    <mergeCell ref="D31:E32"/>
    <mergeCell ref="F31:G31"/>
    <mergeCell ref="H33:I33"/>
    <mergeCell ref="N34:O34"/>
    <mergeCell ref="J33:K33"/>
    <mergeCell ref="L33:M33"/>
    <mergeCell ref="B57:S57"/>
    <mergeCell ref="H41:M41"/>
    <mergeCell ref="H42:M42"/>
    <mergeCell ref="H43:M43"/>
    <mergeCell ref="N41:S41"/>
    <mergeCell ref="N42:S42"/>
    <mergeCell ref="N43:S43"/>
    <mergeCell ref="B54:S54"/>
    <mergeCell ref="H44:M44"/>
    <mergeCell ref="H49:J49"/>
    <mergeCell ref="F48:G48"/>
    <mergeCell ref="Q50:S50"/>
    <mergeCell ref="K49:O49"/>
    <mergeCell ref="P49:S49"/>
    <mergeCell ref="H50:J50"/>
    <mergeCell ref="K50:L50"/>
    <mergeCell ref="M50:O50"/>
    <mergeCell ref="D47:E48"/>
    <mergeCell ref="F47:G47"/>
    <mergeCell ref="C45:C48"/>
    <mergeCell ref="B56:S56"/>
    <mergeCell ref="H47:S47"/>
    <mergeCell ref="F45:G45"/>
    <mergeCell ref="H45:S45"/>
    <mergeCell ref="H48:S48"/>
    <mergeCell ref="B55:S55"/>
    <mergeCell ref="B51:G52"/>
    <mergeCell ref="H51:S52"/>
    <mergeCell ref="N44:S44"/>
    <mergeCell ref="B42:C44"/>
    <mergeCell ref="D44:G44"/>
    <mergeCell ref="P23:S34"/>
    <mergeCell ref="N23:O23"/>
    <mergeCell ref="L23:M23"/>
    <mergeCell ref="B45:B50"/>
    <mergeCell ref="N35:S40"/>
    <mergeCell ref="L39:M39"/>
    <mergeCell ref="C37:C40"/>
    <mergeCell ref="L40:M40"/>
    <mergeCell ref="H39:I39"/>
    <mergeCell ref="J39:K39"/>
    <mergeCell ref="H40:I40"/>
    <mergeCell ref="C35:G36"/>
    <mergeCell ref="D40:G40"/>
    <mergeCell ref="C49:G50"/>
    <mergeCell ref="D42:G42"/>
    <mergeCell ref="B23:B40"/>
    <mergeCell ref="C23:C34"/>
  </mergeCells>
  <phoneticPr fontId="6"/>
  <hyperlinks>
    <hyperlink ref="A1" location="'目次'!A1" display="目次"/>
  </hyperlinks>
  <printOptions horizontalCentered="1"/>
  <pageMargins left="0.78740157480314965" right="0.78740157480314965" top="0.78740157480314965" bottom="0.78740157480314965" header="0.35433070866141736" footer="0.19685039370078741"/>
  <pageSetup paperSize="9" scale="95" orientation="portrait" r:id="rId2"/>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G345"/>
  <sheetViews>
    <sheetView view="pageBreakPreview" zoomScale="85" zoomScaleNormal="100" zoomScaleSheetLayoutView="85" workbookViewId="0">
      <selection activeCell="AL14" sqref="AL14"/>
    </sheetView>
  </sheetViews>
  <sheetFormatPr defaultRowHeight="13.5"/>
  <cols>
    <col min="1" max="1" width="7.625" style="1606" customWidth="1"/>
    <col min="2" max="62" width="2.625" style="1606" customWidth="1"/>
    <col min="63" max="256" width="9" style="1606"/>
    <col min="257" max="257" width="7.625" style="1606" customWidth="1"/>
    <col min="258" max="318" width="2.625" style="1606" customWidth="1"/>
    <col min="319" max="512" width="9" style="1606"/>
    <col min="513" max="513" width="7.625" style="1606" customWidth="1"/>
    <col min="514" max="574" width="2.625" style="1606" customWidth="1"/>
    <col min="575" max="768" width="9" style="1606"/>
    <col min="769" max="769" width="7.625" style="1606" customWidth="1"/>
    <col min="770" max="830" width="2.625" style="1606" customWidth="1"/>
    <col min="831" max="1024" width="9" style="1606"/>
    <col min="1025" max="1025" width="7.625" style="1606" customWidth="1"/>
    <col min="1026" max="1086" width="2.625" style="1606" customWidth="1"/>
    <col min="1087" max="1280" width="9" style="1606"/>
    <col min="1281" max="1281" width="7.625" style="1606" customWidth="1"/>
    <col min="1282" max="1342" width="2.625" style="1606" customWidth="1"/>
    <col min="1343" max="1536" width="9" style="1606"/>
    <col min="1537" max="1537" width="7.625" style="1606" customWidth="1"/>
    <col min="1538" max="1598" width="2.625" style="1606" customWidth="1"/>
    <col min="1599" max="1792" width="9" style="1606"/>
    <col min="1793" max="1793" width="7.625" style="1606" customWidth="1"/>
    <col min="1794" max="1854" width="2.625" style="1606" customWidth="1"/>
    <col min="1855" max="2048" width="9" style="1606"/>
    <col min="2049" max="2049" width="7.625" style="1606" customWidth="1"/>
    <col min="2050" max="2110" width="2.625" style="1606" customWidth="1"/>
    <col min="2111" max="2304" width="9" style="1606"/>
    <col min="2305" max="2305" width="7.625" style="1606" customWidth="1"/>
    <col min="2306" max="2366" width="2.625" style="1606" customWidth="1"/>
    <col min="2367" max="2560" width="9" style="1606"/>
    <col min="2561" max="2561" width="7.625" style="1606" customWidth="1"/>
    <col min="2562" max="2622" width="2.625" style="1606" customWidth="1"/>
    <col min="2623" max="2816" width="9" style="1606"/>
    <col min="2817" max="2817" width="7.625" style="1606" customWidth="1"/>
    <col min="2818" max="2878" width="2.625" style="1606" customWidth="1"/>
    <col min="2879" max="3072" width="9" style="1606"/>
    <col min="3073" max="3073" width="7.625" style="1606" customWidth="1"/>
    <col min="3074" max="3134" width="2.625" style="1606" customWidth="1"/>
    <col min="3135" max="3328" width="9" style="1606"/>
    <col min="3329" max="3329" width="7.625" style="1606" customWidth="1"/>
    <col min="3330" max="3390" width="2.625" style="1606" customWidth="1"/>
    <col min="3391" max="3584" width="9" style="1606"/>
    <col min="3585" max="3585" width="7.625" style="1606" customWidth="1"/>
    <col min="3586" max="3646" width="2.625" style="1606" customWidth="1"/>
    <col min="3647" max="3840" width="9" style="1606"/>
    <col min="3841" max="3841" width="7.625" style="1606" customWidth="1"/>
    <col min="3842" max="3902" width="2.625" style="1606" customWidth="1"/>
    <col min="3903" max="4096" width="9" style="1606"/>
    <col min="4097" max="4097" width="7.625" style="1606" customWidth="1"/>
    <col min="4098" max="4158" width="2.625" style="1606" customWidth="1"/>
    <col min="4159" max="4352" width="9" style="1606"/>
    <col min="4353" max="4353" width="7.625" style="1606" customWidth="1"/>
    <col min="4354" max="4414" width="2.625" style="1606" customWidth="1"/>
    <col min="4415" max="4608" width="9" style="1606"/>
    <col min="4609" max="4609" width="7.625" style="1606" customWidth="1"/>
    <col min="4610" max="4670" width="2.625" style="1606" customWidth="1"/>
    <col min="4671" max="4864" width="9" style="1606"/>
    <col min="4865" max="4865" width="7.625" style="1606" customWidth="1"/>
    <col min="4866" max="4926" width="2.625" style="1606" customWidth="1"/>
    <col min="4927" max="5120" width="9" style="1606"/>
    <col min="5121" max="5121" width="7.625" style="1606" customWidth="1"/>
    <col min="5122" max="5182" width="2.625" style="1606" customWidth="1"/>
    <col min="5183" max="5376" width="9" style="1606"/>
    <col min="5377" max="5377" width="7.625" style="1606" customWidth="1"/>
    <col min="5378" max="5438" width="2.625" style="1606" customWidth="1"/>
    <col min="5439" max="5632" width="9" style="1606"/>
    <col min="5633" max="5633" width="7.625" style="1606" customWidth="1"/>
    <col min="5634" max="5694" width="2.625" style="1606" customWidth="1"/>
    <col min="5695" max="5888" width="9" style="1606"/>
    <col min="5889" max="5889" width="7.625" style="1606" customWidth="1"/>
    <col min="5890" max="5950" width="2.625" style="1606" customWidth="1"/>
    <col min="5951" max="6144" width="9" style="1606"/>
    <col min="6145" max="6145" width="7.625" style="1606" customWidth="1"/>
    <col min="6146" max="6206" width="2.625" style="1606" customWidth="1"/>
    <col min="6207" max="6400" width="9" style="1606"/>
    <col min="6401" max="6401" width="7.625" style="1606" customWidth="1"/>
    <col min="6402" max="6462" width="2.625" style="1606" customWidth="1"/>
    <col min="6463" max="6656" width="9" style="1606"/>
    <col min="6657" max="6657" width="7.625" style="1606" customWidth="1"/>
    <col min="6658" max="6718" width="2.625" style="1606" customWidth="1"/>
    <col min="6719" max="6912" width="9" style="1606"/>
    <col min="6913" max="6913" width="7.625" style="1606" customWidth="1"/>
    <col min="6914" max="6974" width="2.625" style="1606" customWidth="1"/>
    <col min="6975" max="7168" width="9" style="1606"/>
    <col min="7169" max="7169" width="7.625" style="1606" customWidth="1"/>
    <col min="7170" max="7230" width="2.625" style="1606" customWidth="1"/>
    <col min="7231" max="7424" width="9" style="1606"/>
    <col min="7425" max="7425" width="7.625" style="1606" customWidth="1"/>
    <col min="7426" max="7486" width="2.625" style="1606" customWidth="1"/>
    <col min="7487" max="7680" width="9" style="1606"/>
    <col min="7681" max="7681" width="7.625" style="1606" customWidth="1"/>
    <col min="7682" max="7742" width="2.625" style="1606" customWidth="1"/>
    <col min="7743" max="7936" width="9" style="1606"/>
    <col min="7937" max="7937" width="7.625" style="1606" customWidth="1"/>
    <col min="7938" max="7998" width="2.625" style="1606" customWidth="1"/>
    <col min="7999" max="8192" width="9" style="1606"/>
    <col min="8193" max="8193" width="7.625" style="1606" customWidth="1"/>
    <col min="8194" max="8254" width="2.625" style="1606" customWidth="1"/>
    <col min="8255" max="8448" width="9" style="1606"/>
    <col min="8449" max="8449" width="7.625" style="1606" customWidth="1"/>
    <col min="8450" max="8510" width="2.625" style="1606" customWidth="1"/>
    <col min="8511" max="8704" width="9" style="1606"/>
    <col min="8705" max="8705" width="7.625" style="1606" customWidth="1"/>
    <col min="8706" max="8766" width="2.625" style="1606" customWidth="1"/>
    <col min="8767" max="8960" width="9" style="1606"/>
    <col min="8961" max="8961" width="7.625" style="1606" customWidth="1"/>
    <col min="8962" max="9022" width="2.625" style="1606" customWidth="1"/>
    <col min="9023" max="9216" width="9" style="1606"/>
    <col min="9217" max="9217" width="7.625" style="1606" customWidth="1"/>
    <col min="9218" max="9278" width="2.625" style="1606" customWidth="1"/>
    <col min="9279" max="9472" width="9" style="1606"/>
    <col min="9473" max="9473" width="7.625" style="1606" customWidth="1"/>
    <col min="9474" max="9534" width="2.625" style="1606" customWidth="1"/>
    <col min="9535" max="9728" width="9" style="1606"/>
    <col min="9729" max="9729" width="7.625" style="1606" customWidth="1"/>
    <col min="9730" max="9790" width="2.625" style="1606" customWidth="1"/>
    <col min="9791" max="9984" width="9" style="1606"/>
    <col min="9985" max="9985" width="7.625" style="1606" customWidth="1"/>
    <col min="9986" max="10046" width="2.625" style="1606" customWidth="1"/>
    <col min="10047" max="10240" width="9" style="1606"/>
    <col min="10241" max="10241" width="7.625" style="1606" customWidth="1"/>
    <col min="10242" max="10302" width="2.625" style="1606" customWidth="1"/>
    <col min="10303" max="10496" width="9" style="1606"/>
    <col min="10497" max="10497" width="7.625" style="1606" customWidth="1"/>
    <col min="10498" max="10558" width="2.625" style="1606" customWidth="1"/>
    <col min="10559" max="10752" width="9" style="1606"/>
    <col min="10753" max="10753" width="7.625" style="1606" customWidth="1"/>
    <col min="10754" max="10814" width="2.625" style="1606" customWidth="1"/>
    <col min="10815" max="11008" width="9" style="1606"/>
    <col min="11009" max="11009" width="7.625" style="1606" customWidth="1"/>
    <col min="11010" max="11070" width="2.625" style="1606" customWidth="1"/>
    <col min="11071" max="11264" width="9" style="1606"/>
    <col min="11265" max="11265" width="7.625" style="1606" customWidth="1"/>
    <col min="11266" max="11326" width="2.625" style="1606" customWidth="1"/>
    <col min="11327" max="11520" width="9" style="1606"/>
    <col min="11521" max="11521" width="7.625" style="1606" customWidth="1"/>
    <col min="11522" max="11582" width="2.625" style="1606" customWidth="1"/>
    <col min="11583" max="11776" width="9" style="1606"/>
    <col min="11777" max="11777" width="7.625" style="1606" customWidth="1"/>
    <col min="11778" max="11838" width="2.625" style="1606" customWidth="1"/>
    <col min="11839" max="12032" width="9" style="1606"/>
    <col min="12033" max="12033" width="7.625" style="1606" customWidth="1"/>
    <col min="12034" max="12094" width="2.625" style="1606" customWidth="1"/>
    <col min="12095" max="12288" width="9" style="1606"/>
    <col min="12289" max="12289" width="7.625" style="1606" customWidth="1"/>
    <col min="12290" max="12350" width="2.625" style="1606" customWidth="1"/>
    <col min="12351" max="12544" width="9" style="1606"/>
    <col min="12545" max="12545" width="7.625" style="1606" customWidth="1"/>
    <col min="12546" max="12606" width="2.625" style="1606" customWidth="1"/>
    <col min="12607" max="12800" width="9" style="1606"/>
    <col min="12801" max="12801" width="7.625" style="1606" customWidth="1"/>
    <col min="12802" max="12862" width="2.625" style="1606" customWidth="1"/>
    <col min="12863" max="13056" width="9" style="1606"/>
    <col min="13057" max="13057" width="7.625" style="1606" customWidth="1"/>
    <col min="13058" max="13118" width="2.625" style="1606" customWidth="1"/>
    <col min="13119" max="13312" width="9" style="1606"/>
    <col min="13313" max="13313" width="7.625" style="1606" customWidth="1"/>
    <col min="13314" max="13374" width="2.625" style="1606" customWidth="1"/>
    <col min="13375" max="13568" width="9" style="1606"/>
    <col min="13569" max="13569" width="7.625" style="1606" customWidth="1"/>
    <col min="13570" max="13630" width="2.625" style="1606" customWidth="1"/>
    <col min="13631" max="13824" width="9" style="1606"/>
    <col min="13825" max="13825" width="7.625" style="1606" customWidth="1"/>
    <col min="13826" max="13886" width="2.625" style="1606" customWidth="1"/>
    <col min="13887" max="14080" width="9" style="1606"/>
    <col min="14081" max="14081" width="7.625" style="1606" customWidth="1"/>
    <col min="14082" max="14142" width="2.625" style="1606" customWidth="1"/>
    <col min="14143" max="14336" width="9" style="1606"/>
    <col min="14337" max="14337" width="7.625" style="1606" customWidth="1"/>
    <col min="14338" max="14398" width="2.625" style="1606" customWidth="1"/>
    <col min="14399" max="14592" width="9" style="1606"/>
    <col min="14593" max="14593" width="7.625" style="1606" customWidth="1"/>
    <col min="14594" max="14654" width="2.625" style="1606" customWidth="1"/>
    <col min="14655" max="14848" width="9" style="1606"/>
    <col min="14849" max="14849" width="7.625" style="1606" customWidth="1"/>
    <col min="14850" max="14910" width="2.625" style="1606" customWidth="1"/>
    <col min="14911" max="15104" width="9" style="1606"/>
    <col min="15105" max="15105" width="7.625" style="1606" customWidth="1"/>
    <col min="15106" max="15166" width="2.625" style="1606" customWidth="1"/>
    <col min="15167" max="15360" width="9" style="1606"/>
    <col min="15361" max="15361" width="7.625" style="1606" customWidth="1"/>
    <col min="15362" max="15422" width="2.625" style="1606" customWidth="1"/>
    <col min="15423" max="15616" width="9" style="1606"/>
    <col min="15617" max="15617" width="7.625" style="1606" customWidth="1"/>
    <col min="15618" max="15678" width="2.625" style="1606" customWidth="1"/>
    <col min="15679" max="15872" width="9" style="1606"/>
    <col min="15873" max="15873" width="7.625" style="1606" customWidth="1"/>
    <col min="15874" max="15934" width="2.625" style="1606" customWidth="1"/>
    <col min="15935" max="16128" width="9" style="1606"/>
    <col min="16129" max="16129" width="7.625" style="1606" customWidth="1"/>
    <col min="16130" max="16190" width="2.625" style="1606" customWidth="1"/>
    <col min="16191" max="16384" width="9" style="1606"/>
  </cols>
  <sheetData>
    <row r="1" spans="1:33">
      <c r="A1" s="1667" t="s">
        <v>2787</v>
      </c>
    </row>
    <row r="2" spans="1:33" s="1604" customFormat="1" ht="15" customHeight="1">
      <c r="B2" s="1603" t="s">
        <v>3395</v>
      </c>
      <c r="C2" s="1603"/>
      <c r="D2" s="1603"/>
      <c r="E2" s="1603"/>
      <c r="F2" s="1603"/>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1603"/>
      <c r="AG2" s="1603"/>
    </row>
    <row r="3" spans="1:33" s="1604" customFormat="1" ht="15" customHeight="1">
      <c r="B3" s="5290" t="s">
        <v>849</v>
      </c>
      <c r="C3" s="5290"/>
      <c r="D3" s="5290"/>
      <c r="E3" s="5290"/>
      <c r="F3" s="5290"/>
      <c r="G3" s="5290"/>
      <c r="H3" s="5290"/>
      <c r="I3" s="5290"/>
      <c r="J3" s="5290"/>
      <c r="K3" s="5290"/>
      <c r="L3" s="5290"/>
      <c r="M3" s="5290"/>
      <c r="N3" s="5290"/>
      <c r="O3" s="5290"/>
      <c r="P3" s="5290"/>
      <c r="Q3" s="5290"/>
      <c r="R3" s="5290"/>
      <c r="S3" s="5290"/>
      <c r="T3" s="5290"/>
      <c r="U3" s="5290"/>
      <c r="V3" s="5290"/>
      <c r="W3" s="5290"/>
      <c r="X3" s="5290"/>
      <c r="Y3" s="5290"/>
      <c r="Z3" s="5290"/>
      <c r="AA3" s="5290"/>
      <c r="AB3" s="5290"/>
      <c r="AC3" s="5290"/>
      <c r="AD3" s="5290"/>
      <c r="AE3" s="5290"/>
      <c r="AF3" s="5290"/>
      <c r="AG3" s="5290"/>
    </row>
    <row r="4" spans="1:33" s="1604" customFormat="1" ht="15" customHeight="1">
      <c r="B4" s="5290" t="s">
        <v>2788</v>
      </c>
      <c r="C4" s="5290"/>
      <c r="D4" s="5290"/>
      <c r="E4" s="5290"/>
      <c r="F4" s="5290"/>
      <c r="G4" s="5290"/>
      <c r="H4" s="5290"/>
      <c r="I4" s="5290"/>
      <c r="J4" s="5290"/>
      <c r="K4" s="5290"/>
      <c r="L4" s="5290"/>
      <c r="M4" s="5290"/>
      <c r="N4" s="5290"/>
      <c r="O4" s="5290"/>
      <c r="P4" s="5290"/>
      <c r="Q4" s="5290"/>
      <c r="R4" s="5290"/>
      <c r="S4" s="5290"/>
      <c r="T4" s="5290"/>
      <c r="U4" s="5290"/>
      <c r="V4" s="5290"/>
      <c r="W4" s="5290"/>
      <c r="X4" s="5290"/>
      <c r="Y4" s="5290"/>
      <c r="Z4" s="5290"/>
      <c r="AA4" s="5290"/>
      <c r="AB4" s="5290"/>
      <c r="AC4" s="5290"/>
      <c r="AD4" s="5290"/>
      <c r="AE4" s="5290"/>
      <c r="AF4" s="5290"/>
      <c r="AG4" s="5290"/>
    </row>
    <row r="5" spans="1:33" ht="5.0999999999999996" customHeight="1" thickBot="1">
      <c r="B5" s="1605"/>
      <c r="C5" s="1605"/>
      <c r="D5" s="1605"/>
      <c r="E5" s="1605"/>
      <c r="F5" s="1605"/>
      <c r="G5" s="1605"/>
      <c r="H5" s="1605"/>
      <c r="I5" s="1605"/>
      <c r="J5" s="1605"/>
      <c r="K5" s="1605"/>
      <c r="L5" s="1605"/>
      <c r="M5" s="1605"/>
      <c r="N5" s="1605"/>
      <c r="O5" s="1605"/>
      <c r="P5" s="1605"/>
      <c r="Q5" s="1605"/>
      <c r="R5" s="1605"/>
      <c r="S5" s="1605"/>
      <c r="T5" s="1605"/>
      <c r="U5" s="1605"/>
      <c r="V5" s="1605"/>
      <c r="W5" s="1605"/>
      <c r="X5" s="1605"/>
      <c r="Y5" s="1605"/>
      <c r="Z5" s="1605"/>
      <c r="AA5" s="1605"/>
      <c r="AB5" s="1605"/>
      <c r="AC5" s="1605"/>
      <c r="AD5" s="1605"/>
      <c r="AE5" s="1605"/>
      <c r="AF5" s="1605"/>
      <c r="AG5" s="1605"/>
    </row>
    <row r="6" spans="1:33" ht="15" customHeight="1">
      <c r="B6" s="5291" t="s">
        <v>201</v>
      </c>
      <c r="C6" s="5292"/>
      <c r="D6" s="5292"/>
      <c r="E6" s="5292"/>
      <c r="F6" s="5292"/>
      <c r="G6" s="5292"/>
      <c r="H6" s="5292"/>
      <c r="I6" s="5292"/>
      <c r="J6" s="5292"/>
      <c r="K6" s="5292"/>
      <c r="L6" s="5292"/>
      <c r="M6" s="5292"/>
      <c r="N6" s="5293"/>
      <c r="O6" s="5293"/>
      <c r="P6" s="5293"/>
      <c r="Q6" s="5293"/>
      <c r="R6" s="5293"/>
      <c r="S6" s="5293"/>
      <c r="T6" s="5293"/>
      <c r="U6" s="5293"/>
      <c r="V6" s="5293"/>
      <c r="W6" s="5293"/>
      <c r="X6" s="5293"/>
      <c r="Y6" s="5293"/>
      <c r="Z6" s="5293"/>
      <c r="AA6" s="5293"/>
      <c r="AB6" s="5293"/>
      <c r="AC6" s="5293"/>
      <c r="AD6" s="5293"/>
      <c r="AE6" s="5293"/>
      <c r="AF6" s="5293"/>
      <c r="AG6" s="5294"/>
    </row>
    <row r="7" spans="1:33" ht="15" customHeight="1">
      <c r="B7" s="5295" t="s">
        <v>202</v>
      </c>
      <c r="C7" s="5285"/>
      <c r="D7" s="5285"/>
      <c r="E7" s="5285"/>
      <c r="F7" s="5285"/>
      <c r="G7" s="5285"/>
      <c r="H7" s="5285"/>
      <c r="I7" s="5285"/>
      <c r="J7" s="5285"/>
      <c r="K7" s="5285"/>
      <c r="L7" s="5285"/>
      <c r="M7" s="5285"/>
      <c r="N7" s="5296"/>
      <c r="O7" s="5296"/>
      <c r="P7" s="5296"/>
      <c r="Q7" s="5296"/>
      <c r="R7" s="5296"/>
      <c r="S7" s="5296"/>
      <c r="T7" s="5296"/>
      <c r="U7" s="5296"/>
      <c r="V7" s="5296"/>
      <c r="W7" s="5296"/>
      <c r="X7" s="5296"/>
      <c r="Y7" s="5296"/>
      <c r="Z7" s="5296"/>
      <c r="AA7" s="5296"/>
      <c r="AB7" s="5296"/>
      <c r="AC7" s="5296"/>
      <c r="AD7" s="5296"/>
      <c r="AE7" s="5296"/>
      <c r="AF7" s="5296"/>
      <c r="AG7" s="5297"/>
    </row>
    <row r="8" spans="1:33" ht="15" customHeight="1">
      <c r="B8" s="5281" t="s">
        <v>218</v>
      </c>
      <c r="C8" s="5282"/>
      <c r="D8" s="5282"/>
      <c r="E8" s="5282"/>
      <c r="F8" s="5282"/>
      <c r="G8" s="5285" t="s">
        <v>205</v>
      </c>
      <c r="H8" s="5285"/>
      <c r="I8" s="5285"/>
      <c r="J8" s="5285"/>
      <c r="K8" s="5285"/>
      <c r="L8" s="5285"/>
      <c r="M8" s="5285"/>
      <c r="N8" s="5282"/>
      <c r="O8" s="5282"/>
      <c r="P8" s="5282"/>
      <c r="Q8" s="5282"/>
      <c r="R8" s="5282"/>
      <c r="S8" s="5282"/>
      <c r="T8" s="5282"/>
      <c r="U8" s="5282"/>
      <c r="V8" s="5282"/>
      <c r="W8" s="5282"/>
      <c r="X8" s="5286" t="s">
        <v>850</v>
      </c>
      <c r="Y8" s="5282"/>
      <c r="Z8" s="5282"/>
      <c r="AA8" s="5282"/>
      <c r="AB8" s="5282"/>
      <c r="AC8" s="5282"/>
      <c r="AD8" s="5282"/>
      <c r="AE8" s="5282"/>
      <c r="AF8" s="5282"/>
      <c r="AG8" s="5287"/>
    </row>
    <row r="9" spans="1:33" ht="15" customHeight="1" thickBot="1">
      <c r="B9" s="5283"/>
      <c r="C9" s="5284"/>
      <c r="D9" s="5284"/>
      <c r="E9" s="5284"/>
      <c r="F9" s="5284"/>
      <c r="G9" s="5289" t="s">
        <v>220</v>
      </c>
      <c r="H9" s="5289"/>
      <c r="I9" s="5289"/>
      <c r="J9" s="5289"/>
      <c r="K9" s="5289"/>
      <c r="L9" s="5289"/>
      <c r="M9" s="5289"/>
      <c r="N9" s="5284"/>
      <c r="O9" s="5284"/>
      <c r="P9" s="5284"/>
      <c r="Q9" s="5284"/>
      <c r="R9" s="5284"/>
      <c r="S9" s="5284"/>
      <c r="T9" s="5284"/>
      <c r="U9" s="5284"/>
      <c r="V9" s="5284"/>
      <c r="W9" s="5284"/>
      <c r="X9" s="5284"/>
      <c r="Y9" s="5284"/>
      <c r="Z9" s="5284"/>
      <c r="AA9" s="5284"/>
      <c r="AB9" s="5284"/>
      <c r="AC9" s="5284"/>
      <c r="AD9" s="5284"/>
      <c r="AE9" s="5284"/>
      <c r="AF9" s="5284"/>
      <c r="AG9" s="5288"/>
    </row>
    <row r="10" spans="1:33" ht="15" customHeight="1" thickBot="1">
      <c r="B10" s="1607"/>
      <c r="C10" s="1607"/>
      <c r="D10" s="1607"/>
      <c r="E10" s="1607"/>
      <c r="F10" s="1607"/>
      <c r="G10" s="1608"/>
      <c r="H10" s="1608"/>
      <c r="I10" s="1608"/>
      <c r="J10" s="1608"/>
      <c r="K10" s="1608"/>
      <c r="L10" s="1608"/>
      <c r="M10" s="1608"/>
      <c r="N10" s="1607"/>
      <c r="O10" s="1607"/>
      <c r="P10" s="1607"/>
      <c r="Q10" s="1607"/>
      <c r="R10" s="1607"/>
      <c r="S10" s="1607"/>
      <c r="T10" s="1607"/>
      <c r="U10" s="1607"/>
      <c r="V10" s="1607"/>
      <c r="W10" s="1607"/>
      <c r="X10" s="1607"/>
      <c r="Y10" s="1607"/>
      <c r="Z10" s="1607"/>
      <c r="AA10" s="1607"/>
      <c r="AB10" s="1607"/>
      <c r="AC10" s="1607"/>
      <c r="AD10" s="1607"/>
      <c r="AE10" s="1609"/>
      <c r="AF10" s="1609"/>
      <c r="AG10" s="1607"/>
    </row>
    <row r="11" spans="1:33" ht="15" customHeight="1">
      <c r="B11" s="5298" t="s">
        <v>2745</v>
      </c>
      <c r="C11" s="5299"/>
      <c r="D11" s="5299"/>
      <c r="E11" s="5299"/>
      <c r="F11" s="5299"/>
      <c r="G11" s="5299"/>
      <c r="H11" s="5299"/>
      <c r="I11" s="5299"/>
      <c r="J11" s="5299"/>
      <c r="K11" s="5299"/>
      <c r="L11" s="5299"/>
      <c r="M11" s="5299"/>
      <c r="N11" s="5299"/>
      <c r="O11" s="5299"/>
      <c r="P11" s="5299"/>
      <c r="Q11" s="5299"/>
      <c r="R11" s="5299"/>
      <c r="S11" s="5299"/>
      <c r="T11" s="5299"/>
      <c r="U11" s="5299"/>
      <c r="V11" s="5299"/>
      <c r="W11" s="5299"/>
      <c r="X11" s="5299"/>
      <c r="Y11" s="5299"/>
      <c r="Z11" s="5299"/>
      <c r="AA11" s="5299"/>
      <c r="AB11" s="5299"/>
      <c r="AC11" s="5299"/>
      <c r="AD11" s="5299"/>
      <c r="AE11" s="5299"/>
      <c r="AF11" s="5299"/>
      <c r="AG11" s="5300"/>
    </row>
    <row r="12" spans="1:33" ht="12.95" customHeight="1">
      <c r="B12" s="5301" t="s">
        <v>851</v>
      </c>
      <c r="C12" s="5302"/>
      <c r="D12" s="5302"/>
      <c r="E12" s="5302"/>
      <c r="F12" s="5302"/>
      <c r="G12" s="5302"/>
      <c r="H12" s="5302"/>
      <c r="I12" s="5302"/>
      <c r="J12" s="5302"/>
      <c r="K12" s="5302"/>
      <c r="L12" s="5302"/>
      <c r="M12" s="5302"/>
      <c r="N12" s="5302" t="s">
        <v>852</v>
      </c>
      <c r="O12" s="5302"/>
      <c r="P12" s="5302"/>
      <c r="Q12" s="5302"/>
      <c r="R12" s="5302"/>
      <c r="S12" s="5302"/>
      <c r="T12" s="5302"/>
      <c r="U12" s="5302"/>
      <c r="V12" s="5302"/>
      <c r="W12" s="5302"/>
      <c r="X12" s="5302"/>
      <c r="Y12" s="5302"/>
      <c r="Z12" s="5302"/>
      <c r="AA12" s="5302"/>
      <c r="AB12" s="5302"/>
      <c r="AC12" s="5302"/>
      <c r="AD12" s="5302"/>
      <c r="AE12" s="5302"/>
      <c r="AF12" s="5302"/>
      <c r="AG12" s="5303"/>
    </row>
    <row r="13" spans="1:33" ht="11.1" customHeight="1">
      <c r="B13" s="5304" t="s">
        <v>582</v>
      </c>
      <c r="C13" s="5305"/>
      <c r="D13" s="5305"/>
      <c r="E13" s="5305"/>
      <c r="F13" s="5305"/>
      <c r="G13" s="5305" t="s">
        <v>552</v>
      </c>
      <c r="H13" s="5305"/>
      <c r="I13" s="5305"/>
      <c r="J13" s="5305"/>
      <c r="K13" s="5305"/>
      <c r="L13" s="5305"/>
      <c r="M13" s="5305"/>
      <c r="N13" s="5306" t="s">
        <v>2746</v>
      </c>
      <c r="O13" s="5307"/>
      <c r="P13" s="5307"/>
      <c r="Q13" s="5307"/>
      <c r="R13" s="5308"/>
      <c r="S13" s="5306" t="s">
        <v>2747</v>
      </c>
      <c r="T13" s="5307"/>
      <c r="U13" s="5307"/>
      <c r="V13" s="5307"/>
      <c r="W13" s="5308"/>
      <c r="X13" s="5315" t="s">
        <v>853</v>
      </c>
      <c r="Y13" s="5315"/>
      <c r="Z13" s="5315"/>
      <c r="AA13" s="5315"/>
      <c r="AB13" s="5315"/>
      <c r="AC13" s="5315" t="s">
        <v>854</v>
      </c>
      <c r="AD13" s="5315"/>
      <c r="AE13" s="5315"/>
      <c r="AF13" s="5315"/>
      <c r="AG13" s="5316"/>
    </row>
    <row r="14" spans="1:33" ht="11.1" customHeight="1">
      <c r="B14" s="5304"/>
      <c r="C14" s="5305"/>
      <c r="D14" s="5305"/>
      <c r="E14" s="5305"/>
      <c r="F14" s="5305"/>
      <c r="G14" s="5305"/>
      <c r="H14" s="5305"/>
      <c r="I14" s="5305"/>
      <c r="J14" s="5305"/>
      <c r="K14" s="5305"/>
      <c r="L14" s="5305"/>
      <c r="M14" s="5305"/>
      <c r="N14" s="5309"/>
      <c r="O14" s="5310"/>
      <c r="P14" s="5310"/>
      <c r="Q14" s="5310"/>
      <c r="R14" s="5311"/>
      <c r="S14" s="5309"/>
      <c r="T14" s="5310"/>
      <c r="U14" s="5310"/>
      <c r="V14" s="5310"/>
      <c r="W14" s="5311"/>
      <c r="X14" s="5315"/>
      <c r="Y14" s="5315"/>
      <c r="Z14" s="5315"/>
      <c r="AA14" s="5315"/>
      <c r="AB14" s="5315"/>
      <c r="AC14" s="5315"/>
      <c r="AD14" s="5315"/>
      <c r="AE14" s="5315"/>
      <c r="AF14" s="5315"/>
      <c r="AG14" s="5316"/>
    </row>
    <row r="15" spans="1:33" ht="11.1" customHeight="1">
      <c r="B15" s="5304"/>
      <c r="C15" s="5305"/>
      <c r="D15" s="5305"/>
      <c r="E15" s="5305"/>
      <c r="F15" s="5305"/>
      <c r="G15" s="5305"/>
      <c r="H15" s="5305"/>
      <c r="I15" s="5305"/>
      <c r="J15" s="5305"/>
      <c r="K15" s="5305"/>
      <c r="L15" s="5305"/>
      <c r="M15" s="5305"/>
      <c r="N15" s="5312"/>
      <c r="O15" s="5313"/>
      <c r="P15" s="5313"/>
      <c r="Q15" s="5313"/>
      <c r="R15" s="5314"/>
      <c r="S15" s="5312"/>
      <c r="T15" s="5313"/>
      <c r="U15" s="5313"/>
      <c r="V15" s="5313"/>
      <c r="W15" s="5314"/>
      <c r="X15" s="5315"/>
      <c r="Y15" s="5315"/>
      <c r="Z15" s="5315"/>
      <c r="AA15" s="5315"/>
      <c r="AB15" s="5315"/>
      <c r="AC15" s="5315"/>
      <c r="AD15" s="5315"/>
      <c r="AE15" s="5315"/>
      <c r="AF15" s="5315"/>
      <c r="AG15" s="5316"/>
    </row>
    <row r="16" spans="1:33" ht="15.95" customHeight="1">
      <c r="B16" s="5357" t="s">
        <v>2757</v>
      </c>
      <c r="C16" s="5358"/>
      <c r="D16" s="5358"/>
      <c r="E16" s="5358"/>
      <c r="F16" s="5358"/>
      <c r="G16" s="5358" t="s">
        <v>2758</v>
      </c>
      <c r="H16" s="5358"/>
      <c r="I16" s="5358"/>
      <c r="J16" s="5358"/>
      <c r="K16" s="5358"/>
      <c r="L16" s="5358"/>
      <c r="M16" s="5358"/>
      <c r="N16" s="5358" t="s">
        <v>2759</v>
      </c>
      <c r="O16" s="5358"/>
      <c r="P16" s="5358"/>
      <c r="Q16" s="5358"/>
      <c r="R16" s="5358"/>
      <c r="S16" s="5358" t="s">
        <v>2872</v>
      </c>
      <c r="T16" s="5358"/>
      <c r="U16" s="5358"/>
      <c r="V16" s="5358"/>
      <c r="W16" s="5358"/>
      <c r="X16" s="5358" t="s">
        <v>2759</v>
      </c>
      <c r="Y16" s="5358"/>
      <c r="Z16" s="5358"/>
      <c r="AA16" s="5358"/>
      <c r="AB16" s="5358"/>
      <c r="AC16" s="5358" t="s">
        <v>2759</v>
      </c>
      <c r="AD16" s="5358"/>
      <c r="AE16" s="5358"/>
      <c r="AF16" s="5358"/>
      <c r="AG16" s="5363"/>
    </row>
    <row r="17" spans="2:33" ht="15.95" customHeight="1">
      <c r="B17" s="5357" t="s">
        <v>2760</v>
      </c>
      <c r="C17" s="5358"/>
      <c r="D17" s="5358"/>
      <c r="E17" s="5358"/>
      <c r="F17" s="5358"/>
      <c r="G17" s="5358" t="s">
        <v>2758</v>
      </c>
      <c r="H17" s="5358"/>
      <c r="I17" s="5358"/>
      <c r="J17" s="5358"/>
      <c r="K17" s="5358"/>
      <c r="L17" s="5358"/>
      <c r="M17" s="5358"/>
      <c r="N17" s="5359" t="s">
        <v>2873</v>
      </c>
      <c r="O17" s="5360"/>
      <c r="P17" s="5360"/>
      <c r="Q17" s="5360"/>
      <c r="R17" s="5361"/>
      <c r="S17" s="5359"/>
      <c r="T17" s="5360"/>
      <c r="U17" s="5360"/>
      <c r="V17" s="5360"/>
      <c r="W17" s="5361"/>
      <c r="X17" s="5359"/>
      <c r="Y17" s="5360"/>
      <c r="Z17" s="5360"/>
      <c r="AA17" s="5360"/>
      <c r="AB17" s="5361"/>
      <c r="AC17" s="5359" t="s">
        <v>2759</v>
      </c>
      <c r="AD17" s="5360"/>
      <c r="AE17" s="5360"/>
      <c r="AF17" s="5360"/>
      <c r="AG17" s="5362"/>
    </row>
    <row r="18" spans="2:33" ht="15.95" customHeight="1">
      <c r="B18" s="5357" t="s">
        <v>2760</v>
      </c>
      <c r="C18" s="5358"/>
      <c r="D18" s="5358"/>
      <c r="E18" s="5358"/>
      <c r="F18" s="5358"/>
      <c r="G18" s="5358" t="s">
        <v>2758</v>
      </c>
      <c r="H18" s="5358"/>
      <c r="I18" s="5358"/>
      <c r="J18" s="5358"/>
      <c r="K18" s="5358"/>
      <c r="L18" s="5358"/>
      <c r="M18" s="5358"/>
      <c r="N18" s="5359" t="s">
        <v>2759</v>
      </c>
      <c r="O18" s="5360"/>
      <c r="P18" s="5360"/>
      <c r="Q18" s="5360"/>
      <c r="R18" s="5361"/>
      <c r="S18" s="5359"/>
      <c r="T18" s="5360"/>
      <c r="U18" s="5360"/>
      <c r="V18" s="5360"/>
      <c r="W18" s="5361"/>
      <c r="X18" s="5359"/>
      <c r="Y18" s="5360"/>
      <c r="Z18" s="5360"/>
      <c r="AA18" s="5360"/>
      <c r="AB18" s="5361"/>
      <c r="AC18" s="5359" t="s">
        <v>2761</v>
      </c>
      <c r="AD18" s="5360"/>
      <c r="AE18" s="5360"/>
      <c r="AF18" s="5360"/>
      <c r="AG18" s="5362"/>
    </row>
    <row r="19" spans="2:33" ht="15.95" customHeight="1">
      <c r="B19" s="5357" t="s">
        <v>2760</v>
      </c>
      <c r="C19" s="5358"/>
      <c r="D19" s="5358"/>
      <c r="E19" s="5358"/>
      <c r="F19" s="5358"/>
      <c r="G19" s="5358" t="s">
        <v>2758</v>
      </c>
      <c r="H19" s="5358"/>
      <c r="I19" s="5358"/>
      <c r="J19" s="5358"/>
      <c r="K19" s="5358"/>
      <c r="L19" s="5358"/>
      <c r="M19" s="5358"/>
      <c r="N19" s="5359"/>
      <c r="O19" s="5360"/>
      <c r="P19" s="5360"/>
      <c r="Q19" s="5360"/>
      <c r="R19" s="5361"/>
      <c r="S19" s="5359"/>
      <c r="T19" s="5360"/>
      <c r="U19" s="5360"/>
      <c r="V19" s="5360"/>
      <c r="W19" s="5361"/>
      <c r="X19" s="5359"/>
      <c r="Y19" s="5360"/>
      <c r="Z19" s="5360"/>
      <c r="AA19" s="5360"/>
      <c r="AB19" s="5361"/>
      <c r="AC19" s="5359"/>
      <c r="AD19" s="5360"/>
      <c r="AE19" s="5360"/>
      <c r="AF19" s="5360"/>
      <c r="AG19" s="5362"/>
    </row>
    <row r="20" spans="2:33" ht="15.95" customHeight="1">
      <c r="B20" s="5357" t="s">
        <v>2760</v>
      </c>
      <c r="C20" s="5358"/>
      <c r="D20" s="5358"/>
      <c r="E20" s="5358"/>
      <c r="F20" s="5358"/>
      <c r="G20" s="5358" t="s">
        <v>2758</v>
      </c>
      <c r="H20" s="5358"/>
      <c r="I20" s="5358"/>
      <c r="J20" s="5358"/>
      <c r="K20" s="5358"/>
      <c r="L20" s="5358"/>
      <c r="M20" s="5358"/>
      <c r="N20" s="5359"/>
      <c r="O20" s="5360"/>
      <c r="P20" s="5360"/>
      <c r="Q20" s="5360"/>
      <c r="R20" s="5361"/>
      <c r="S20" s="5359"/>
      <c r="T20" s="5360"/>
      <c r="U20" s="5360"/>
      <c r="V20" s="5360"/>
      <c r="W20" s="5361"/>
      <c r="X20" s="5359"/>
      <c r="Y20" s="5360"/>
      <c r="Z20" s="5360"/>
      <c r="AA20" s="5360"/>
      <c r="AB20" s="5361"/>
      <c r="AC20" s="5359"/>
      <c r="AD20" s="5360"/>
      <c r="AE20" s="5360"/>
      <c r="AF20" s="5360"/>
      <c r="AG20" s="5362"/>
    </row>
    <row r="21" spans="2:33" ht="15.95" customHeight="1">
      <c r="B21" s="5357" t="s">
        <v>2760</v>
      </c>
      <c r="C21" s="5358"/>
      <c r="D21" s="5358"/>
      <c r="E21" s="5358"/>
      <c r="F21" s="5358"/>
      <c r="G21" s="5358" t="s">
        <v>2758</v>
      </c>
      <c r="H21" s="5358"/>
      <c r="I21" s="5358"/>
      <c r="J21" s="5358"/>
      <c r="K21" s="5358"/>
      <c r="L21" s="5358"/>
      <c r="M21" s="5358"/>
      <c r="N21" s="5359"/>
      <c r="O21" s="5360"/>
      <c r="P21" s="5360"/>
      <c r="Q21" s="5360"/>
      <c r="R21" s="5361"/>
      <c r="S21" s="5359"/>
      <c r="T21" s="5360"/>
      <c r="U21" s="5360"/>
      <c r="V21" s="5360"/>
      <c r="W21" s="5361"/>
      <c r="X21" s="5359"/>
      <c r="Y21" s="5360"/>
      <c r="Z21" s="5360"/>
      <c r="AA21" s="5360"/>
      <c r="AB21" s="5361"/>
      <c r="AC21" s="5359"/>
      <c r="AD21" s="5360"/>
      <c r="AE21" s="5360"/>
      <c r="AF21" s="5360"/>
      <c r="AG21" s="5362"/>
    </row>
    <row r="22" spans="2:33" ht="15.95" customHeight="1">
      <c r="B22" s="5357" t="s">
        <v>2760</v>
      </c>
      <c r="C22" s="5358"/>
      <c r="D22" s="5358"/>
      <c r="E22" s="5358"/>
      <c r="F22" s="5358"/>
      <c r="G22" s="5358" t="s">
        <v>2758</v>
      </c>
      <c r="H22" s="5358"/>
      <c r="I22" s="5358"/>
      <c r="J22" s="5358"/>
      <c r="K22" s="5358"/>
      <c r="L22" s="5358"/>
      <c r="M22" s="5358"/>
      <c r="N22" s="5358"/>
      <c r="O22" s="5358"/>
      <c r="P22" s="5358"/>
      <c r="Q22" s="5358"/>
      <c r="R22" s="5358"/>
      <c r="S22" s="5358"/>
      <c r="T22" s="5358"/>
      <c r="U22" s="5358"/>
      <c r="V22" s="5358"/>
      <c r="W22" s="5358"/>
      <c r="X22" s="5358"/>
      <c r="Y22" s="5358"/>
      <c r="Z22" s="5358"/>
      <c r="AA22" s="5358"/>
      <c r="AB22" s="5358"/>
      <c r="AC22" s="5358"/>
      <c r="AD22" s="5358"/>
      <c r="AE22" s="5358"/>
      <c r="AF22" s="5358"/>
      <c r="AG22" s="5363"/>
    </row>
    <row r="23" spans="2:33" ht="15.95" customHeight="1">
      <c r="B23" s="5357" t="s">
        <v>2760</v>
      </c>
      <c r="C23" s="5358"/>
      <c r="D23" s="5358"/>
      <c r="E23" s="5358"/>
      <c r="F23" s="5358"/>
      <c r="G23" s="5358" t="s">
        <v>2758</v>
      </c>
      <c r="H23" s="5358"/>
      <c r="I23" s="5358"/>
      <c r="J23" s="5358"/>
      <c r="K23" s="5358"/>
      <c r="L23" s="5358"/>
      <c r="M23" s="5358"/>
      <c r="N23" s="5358"/>
      <c r="O23" s="5358"/>
      <c r="P23" s="5358"/>
      <c r="Q23" s="5358"/>
      <c r="R23" s="5358"/>
      <c r="S23" s="5358"/>
      <c r="T23" s="5358"/>
      <c r="U23" s="5358"/>
      <c r="V23" s="5358"/>
      <c r="W23" s="5358"/>
      <c r="X23" s="5358"/>
      <c r="Y23" s="5358"/>
      <c r="Z23" s="5358"/>
      <c r="AA23" s="5358"/>
      <c r="AB23" s="5358"/>
      <c r="AC23" s="5358"/>
      <c r="AD23" s="5358"/>
      <c r="AE23" s="5358"/>
      <c r="AF23" s="5358"/>
      <c r="AG23" s="5363"/>
    </row>
    <row r="24" spans="2:33" ht="15.95" customHeight="1" thickBot="1">
      <c r="B24" s="5371" t="s">
        <v>2760</v>
      </c>
      <c r="C24" s="5372"/>
      <c r="D24" s="5372"/>
      <c r="E24" s="5372"/>
      <c r="F24" s="5372"/>
      <c r="G24" s="5372" t="s">
        <v>2758</v>
      </c>
      <c r="H24" s="5372"/>
      <c r="I24" s="5372"/>
      <c r="J24" s="5372"/>
      <c r="K24" s="5372"/>
      <c r="L24" s="5372"/>
      <c r="M24" s="5372"/>
      <c r="N24" s="5372"/>
      <c r="O24" s="5372"/>
      <c r="P24" s="5372"/>
      <c r="Q24" s="5372"/>
      <c r="R24" s="5372"/>
      <c r="S24" s="5372"/>
      <c r="T24" s="5372"/>
      <c r="U24" s="5372"/>
      <c r="V24" s="5372"/>
      <c r="W24" s="5372"/>
      <c r="X24" s="5372"/>
      <c r="Y24" s="5372"/>
      <c r="Z24" s="5372"/>
      <c r="AA24" s="5372"/>
      <c r="AB24" s="5372"/>
      <c r="AC24" s="5372"/>
      <c r="AD24" s="5372"/>
      <c r="AE24" s="5372"/>
      <c r="AF24" s="5372"/>
      <c r="AG24" s="5373"/>
    </row>
    <row r="25" spans="2:33" ht="5.0999999999999996" customHeight="1" thickBot="1">
      <c r="B25" s="1610"/>
      <c r="C25" s="1610"/>
      <c r="D25" s="1610"/>
      <c r="E25" s="1610"/>
      <c r="F25" s="1610"/>
      <c r="G25" s="1610"/>
      <c r="H25" s="1610"/>
      <c r="I25" s="1610"/>
      <c r="J25" s="1610"/>
      <c r="K25" s="1610"/>
      <c r="L25" s="1610"/>
      <c r="M25" s="1610"/>
      <c r="N25" s="1610"/>
      <c r="O25" s="1610"/>
      <c r="P25" s="1610"/>
      <c r="Q25" s="1610"/>
      <c r="R25" s="1610"/>
      <c r="S25" s="1610"/>
      <c r="T25" s="1610"/>
      <c r="U25" s="1610"/>
      <c r="V25" s="1610"/>
      <c r="W25" s="1610"/>
      <c r="X25" s="1610"/>
      <c r="Y25" s="1610"/>
      <c r="Z25" s="1610"/>
      <c r="AA25" s="1610"/>
      <c r="AB25" s="1610"/>
      <c r="AC25" s="1610"/>
      <c r="AD25" s="1610"/>
      <c r="AE25" s="1610"/>
      <c r="AF25" s="1610"/>
      <c r="AG25" s="1610"/>
    </row>
    <row r="26" spans="2:33" ht="5.0999999999999996" customHeight="1">
      <c r="B26" s="5324" t="s">
        <v>2748</v>
      </c>
      <c r="C26" s="5325"/>
      <c r="D26" s="5325"/>
      <c r="E26" s="5325"/>
      <c r="F26" s="5325"/>
      <c r="G26" s="5325"/>
      <c r="H26" s="5325"/>
      <c r="I26" s="5326"/>
      <c r="J26" s="5328" t="s">
        <v>855</v>
      </c>
      <c r="K26" s="5328"/>
      <c r="L26" s="5328"/>
      <c r="M26" s="5328"/>
      <c r="N26" s="5328"/>
      <c r="O26" s="5328"/>
      <c r="P26" s="5328"/>
      <c r="Q26" s="5328"/>
      <c r="R26" s="5331"/>
      <c r="S26" s="5331"/>
      <c r="T26" s="5331"/>
      <c r="U26" s="5331"/>
      <c r="V26" s="5331"/>
      <c r="W26" s="5331"/>
      <c r="X26" s="5331"/>
      <c r="Y26" s="5331"/>
      <c r="Z26" s="5331"/>
      <c r="AA26" s="5331"/>
      <c r="AB26" s="5331"/>
      <c r="AC26" s="5331"/>
      <c r="AD26" s="5331"/>
      <c r="AE26" s="5331"/>
      <c r="AF26" s="5331"/>
      <c r="AG26" s="5332"/>
    </row>
    <row r="27" spans="2:33" ht="20.100000000000001" customHeight="1">
      <c r="B27" s="5327"/>
      <c r="C27" s="5313"/>
      <c r="D27" s="5313"/>
      <c r="E27" s="5313"/>
      <c r="F27" s="5313"/>
      <c r="G27" s="5313"/>
      <c r="H27" s="5313"/>
      <c r="I27" s="5314"/>
      <c r="J27" s="5329"/>
      <c r="K27" s="5329"/>
      <c r="L27" s="5329"/>
      <c r="M27" s="5329"/>
      <c r="N27" s="5329"/>
      <c r="O27" s="5329"/>
      <c r="P27" s="5329"/>
      <c r="Q27" s="5330"/>
      <c r="R27" s="5312" t="s">
        <v>2749</v>
      </c>
      <c r="S27" s="5313"/>
      <c r="T27" s="5313"/>
      <c r="U27" s="5313"/>
      <c r="V27" s="5313"/>
      <c r="W27" s="5313"/>
      <c r="X27" s="5313"/>
      <c r="Y27" s="5313"/>
      <c r="Z27" s="5313"/>
      <c r="AA27" s="5313"/>
      <c r="AB27" s="5313"/>
      <c r="AC27" s="5313"/>
      <c r="AD27" s="5313"/>
      <c r="AE27" s="5313"/>
      <c r="AF27" s="5313"/>
      <c r="AG27" s="5333"/>
    </row>
    <row r="28" spans="2:33" ht="15" thickBot="1">
      <c r="B28" s="5364">
        <v>1</v>
      </c>
      <c r="C28" s="5365"/>
      <c r="D28" s="5365"/>
      <c r="E28" s="5365"/>
      <c r="F28" s="5365"/>
      <c r="G28" s="5365"/>
      <c r="H28" s="5365"/>
      <c r="I28" s="5366"/>
      <c r="J28" s="5367">
        <v>8</v>
      </c>
      <c r="K28" s="5367"/>
      <c r="L28" s="5367"/>
      <c r="M28" s="5367"/>
      <c r="N28" s="5367"/>
      <c r="O28" s="5367"/>
      <c r="P28" s="5367"/>
      <c r="Q28" s="5368"/>
      <c r="R28" s="5369" t="s">
        <v>860</v>
      </c>
      <c r="S28" s="5367"/>
      <c r="T28" s="5367"/>
      <c r="U28" s="5367"/>
      <c r="V28" s="5367"/>
      <c r="W28" s="5367"/>
      <c r="X28" s="5367"/>
      <c r="Y28" s="5367"/>
      <c r="Z28" s="5367"/>
      <c r="AA28" s="5367"/>
      <c r="AB28" s="5367"/>
      <c r="AC28" s="5367"/>
      <c r="AD28" s="5367"/>
      <c r="AE28" s="5367"/>
      <c r="AF28" s="5367"/>
      <c r="AG28" s="5370"/>
    </row>
    <row r="29" spans="2:33" ht="12" customHeight="1">
      <c r="B29" s="5344" t="s">
        <v>2750</v>
      </c>
      <c r="C29" s="5344"/>
      <c r="D29" s="5344"/>
      <c r="E29" s="5344"/>
      <c r="F29" s="5344"/>
      <c r="G29" s="5344"/>
      <c r="H29" s="5344"/>
      <c r="I29" s="5344"/>
      <c r="J29" s="5344"/>
      <c r="K29" s="5344"/>
      <c r="L29" s="5344"/>
      <c r="M29" s="5344"/>
      <c r="N29" s="5344"/>
      <c r="O29" s="5344"/>
      <c r="P29" s="5344"/>
      <c r="Q29" s="5344"/>
      <c r="R29" s="5344"/>
      <c r="S29" s="5344"/>
      <c r="T29" s="5344"/>
      <c r="U29" s="5344"/>
      <c r="V29" s="5344"/>
      <c r="W29" s="5344"/>
      <c r="X29" s="5344"/>
      <c r="Y29" s="5344"/>
      <c r="Z29" s="5344"/>
      <c r="AA29" s="5344"/>
      <c r="AB29" s="5344"/>
      <c r="AC29" s="5344"/>
      <c r="AD29" s="5344"/>
      <c r="AE29" s="5344"/>
      <c r="AF29" s="5344"/>
      <c r="AG29" s="5344"/>
    </row>
    <row r="30" spans="2:33" ht="9.9499999999999993" customHeight="1">
      <c r="B30" s="5345"/>
      <c r="C30" s="5345"/>
      <c r="D30" s="5345"/>
      <c r="E30" s="5345"/>
      <c r="F30" s="5345"/>
      <c r="G30" s="5345"/>
      <c r="H30" s="5345"/>
      <c r="I30" s="5345"/>
      <c r="J30" s="5345"/>
      <c r="K30" s="5345"/>
      <c r="L30" s="5345"/>
      <c r="M30" s="5345"/>
      <c r="N30" s="5345"/>
      <c r="O30" s="5345"/>
      <c r="P30" s="5345"/>
      <c r="Q30" s="5345"/>
      <c r="R30" s="5345"/>
      <c r="S30" s="5345"/>
      <c r="T30" s="5345"/>
      <c r="U30" s="5345"/>
      <c r="V30" s="5345"/>
      <c r="W30" s="5345"/>
      <c r="X30" s="5345"/>
      <c r="Y30" s="5345"/>
      <c r="Z30" s="5345"/>
      <c r="AA30" s="5345"/>
      <c r="AB30" s="5345"/>
      <c r="AC30" s="5345"/>
      <c r="AD30" s="5345"/>
      <c r="AE30" s="5345"/>
      <c r="AF30" s="5345"/>
      <c r="AG30" s="5345"/>
    </row>
    <row r="31" spans="2:33" ht="9.9499999999999993" customHeight="1">
      <c r="B31" s="5345" t="s">
        <v>2751</v>
      </c>
      <c r="C31" s="5345"/>
      <c r="D31" s="5345"/>
      <c r="E31" s="5345"/>
      <c r="F31" s="5345"/>
      <c r="G31" s="5345"/>
      <c r="H31" s="5345"/>
      <c r="I31" s="5345"/>
      <c r="J31" s="5345"/>
      <c r="K31" s="5345"/>
      <c r="L31" s="5345"/>
      <c r="M31" s="5345"/>
      <c r="N31" s="5345"/>
      <c r="O31" s="5345"/>
      <c r="P31" s="5345"/>
      <c r="Q31" s="5345"/>
      <c r="R31" s="5345"/>
      <c r="S31" s="5345"/>
      <c r="T31" s="5345"/>
      <c r="U31" s="5345"/>
      <c r="V31" s="5345"/>
      <c r="W31" s="5345"/>
      <c r="X31" s="5345"/>
      <c r="Y31" s="5345"/>
      <c r="Z31" s="5345"/>
      <c r="AA31" s="5345"/>
      <c r="AB31" s="5345"/>
      <c r="AC31" s="5345"/>
      <c r="AD31" s="5345"/>
      <c r="AE31" s="5345"/>
      <c r="AF31" s="5345"/>
      <c r="AG31" s="5345"/>
    </row>
    <row r="32" spans="2:33" ht="9.9499999999999993" customHeight="1">
      <c r="B32" s="5345"/>
      <c r="C32" s="5345"/>
      <c r="D32" s="5345"/>
      <c r="E32" s="5345"/>
      <c r="F32" s="5345"/>
      <c r="G32" s="5345"/>
      <c r="H32" s="5345"/>
      <c r="I32" s="5345"/>
      <c r="J32" s="5345"/>
      <c r="K32" s="5345"/>
      <c r="L32" s="5345"/>
      <c r="M32" s="5345"/>
      <c r="N32" s="5345"/>
      <c r="O32" s="5345"/>
      <c r="P32" s="5345"/>
      <c r="Q32" s="5345"/>
      <c r="R32" s="5345"/>
      <c r="S32" s="5345"/>
      <c r="T32" s="5345"/>
      <c r="U32" s="5345"/>
      <c r="V32" s="5345"/>
      <c r="W32" s="5345"/>
      <c r="X32" s="5345"/>
      <c r="Y32" s="5345"/>
      <c r="Z32" s="5345"/>
      <c r="AA32" s="5345"/>
      <c r="AB32" s="5345"/>
      <c r="AC32" s="5345"/>
      <c r="AD32" s="5345"/>
      <c r="AE32" s="5345"/>
      <c r="AF32" s="5345"/>
      <c r="AG32" s="5345"/>
    </row>
    <row r="33" spans="2:33" ht="9" customHeight="1" thickBot="1">
      <c r="B33" s="1611"/>
      <c r="C33" s="1611"/>
      <c r="D33" s="1611"/>
      <c r="E33" s="1611"/>
      <c r="F33" s="1611"/>
      <c r="G33" s="1611"/>
      <c r="H33" s="1611"/>
      <c r="I33" s="1611"/>
      <c r="J33" s="1611"/>
      <c r="K33" s="1611"/>
      <c r="L33" s="1611"/>
      <c r="M33" s="1611"/>
      <c r="N33" s="1611"/>
      <c r="O33" s="1611"/>
      <c r="P33" s="1611"/>
      <c r="Q33" s="1611"/>
      <c r="R33" s="1611"/>
      <c r="S33" s="1611"/>
      <c r="T33" s="1611"/>
      <c r="U33" s="1611"/>
      <c r="V33" s="1611"/>
      <c r="W33" s="1611"/>
      <c r="X33" s="1611"/>
      <c r="Y33" s="1611"/>
      <c r="Z33" s="1611"/>
      <c r="AA33" s="1611"/>
      <c r="AB33" s="1611"/>
      <c r="AC33" s="1611"/>
      <c r="AD33" s="1611"/>
      <c r="AE33" s="1611"/>
      <c r="AF33" s="1611"/>
      <c r="AG33" s="1611"/>
    </row>
    <row r="34" spans="2:33" ht="15" customHeight="1">
      <c r="B34" s="5298" t="s">
        <v>2752</v>
      </c>
      <c r="C34" s="5299"/>
      <c r="D34" s="5299"/>
      <c r="E34" s="5299"/>
      <c r="F34" s="5299"/>
      <c r="G34" s="5299"/>
      <c r="H34" s="5299"/>
      <c r="I34" s="5299"/>
      <c r="J34" s="5299"/>
      <c r="K34" s="5299"/>
      <c r="L34" s="5299"/>
      <c r="M34" s="5299"/>
      <c r="N34" s="5299"/>
      <c r="O34" s="5299"/>
      <c r="P34" s="5299"/>
      <c r="Q34" s="5299"/>
      <c r="R34" s="5299"/>
      <c r="S34" s="5299"/>
      <c r="T34" s="5299"/>
      <c r="U34" s="5299"/>
      <c r="V34" s="5299"/>
      <c r="W34" s="5299"/>
      <c r="X34" s="5299"/>
      <c r="Y34" s="5299"/>
      <c r="Z34" s="5299"/>
      <c r="AA34" s="5299"/>
      <c r="AB34" s="5299"/>
      <c r="AC34" s="5299"/>
      <c r="AD34" s="5299"/>
      <c r="AE34" s="5299"/>
      <c r="AF34" s="5299"/>
      <c r="AG34" s="5300"/>
    </row>
    <row r="35" spans="2:33" ht="12.95" customHeight="1">
      <c r="B35" s="5301" t="s">
        <v>851</v>
      </c>
      <c r="C35" s="5302"/>
      <c r="D35" s="5302"/>
      <c r="E35" s="5302"/>
      <c r="F35" s="5302"/>
      <c r="G35" s="5302"/>
      <c r="H35" s="5302"/>
      <c r="I35" s="5302"/>
      <c r="J35" s="5302"/>
      <c r="K35" s="5302"/>
      <c r="L35" s="5302"/>
      <c r="M35" s="5302"/>
      <c r="N35" s="5302" t="s">
        <v>852</v>
      </c>
      <c r="O35" s="5302"/>
      <c r="P35" s="5302"/>
      <c r="Q35" s="5302"/>
      <c r="R35" s="5302"/>
      <c r="S35" s="5302"/>
      <c r="T35" s="5302"/>
      <c r="U35" s="5302"/>
      <c r="V35" s="5302"/>
      <c r="W35" s="5302"/>
      <c r="X35" s="5302"/>
      <c r="Y35" s="5302"/>
      <c r="Z35" s="5302"/>
      <c r="AA35" s="5302"/>
      <c r="AB35" s="5302"/>
      <c r="AC35" s="5302"/>
      <c r="AD35" s="5302"/>
      <c r="AE35" s="5302"/>
      <c r="AF35" s="5302"/>
      <c r="AG35" s="5303"/>
    </row>
    <row r="36" spans="2:33" ht="12" customHeight="1">
      <c r="B36" s="5304" t="s">
        <v>582</v>
      </c>
      <c r="C36" s="5305"/>
      <c r="D36" s="5305"/>
      <c r="E36" s="5305"/>
      <c r="F36" s="5305"/>
      <c r="G36" s="5305" t="s">
        <v>552</v>
      </c>
      <c r="H36" s="5305"/>
      <c r="I36" s="5305"/>
      <c r="J36" s="5305"/>
      <c r="K36" s="5305"/>
      <c r="L36" s="5305"/>
      <c r="M36" s="5305"/>
      <c r="N36" s="5346" t="s">
        <v>2746</v>
      </c>
      <c r="O36" s="5347"/>
      <c r="P36" s="5347"/>
      <c r="Q36" s="5347"/>
      <c r="R36" s="5347"/>
      <c r="S36" s="5347"/>
      <c r="T36" s="5347"/>
      <c r="U36" s="5347"/>
      <c r="V36" s="5347"/>
      <c r="W36" s="5348"/>
      <c r="X36" s="5346" t="s">
        <v>2874</v>
      </c>
      <c r="Y36" s="5347"/>
      <c r="Z36" s="5347"/>
      <c r="AA36" s="5347"/>
      <c r="AB36" s="5347"/>
      <c r="AC36" s="5347"/>
      <c r="AD36" s="5347"/>
      <c r="AE36" s="5347"/>
      <c r="AF36" s="5347"/>
      <c r="AG36" s="5352"/>
    </row>
    <row r="37" spans="2:33" ht="12" customHeight="1">
      <c r="B37" s="5304"/>
      <c r="C37" s="5305"/>
      <c r="D37" s="5305"/>
      <c r="E37" s="5305"/>
      <c r="F37" s="5305"/>
      <c r="G37" s="5305"/>
      <c r="H37" s="5305"/>
      <c r="I37" s="5305"/>
      <c r="J37" s="5305"/>
      <c r="K37" s="5305"/>
      <c r="L37" s="5305"/>
      <c r="M37" s="5305"/>
      <c r="N37" s="5349"/>
      <c r="O37" s="5350"/>
      <c r="P37" s="5350"/>
      <c r="Q37" s="5350"/>
      <c r="R37" s="5350"/>
      <c r="S37" s="5350"/>
      <c r="T37" s="5350"/>
      <c r="U37" s="5350"/>
      <c r="V37" s="5350"/>
      <c r="W37" s="5351"/>
      <c r="X37" s="5349"/>
      <c r="Y37" s="5350"/>
      <c r="Z37" s="5350"/>
      <c r="AA37" s="5350"/>
      <c r="AB37" s="5350"/>
      <c r="AC37" s="5350"/>
      <c r="AD37" s="5350"/>
      <c r="AE37" s="5350"/>
      <c r="AF37" s="5350"/>
      <c r="AG37" s="5353"/>
    </row>
    <row r="38" spans="2:33" ht="15.95" customHeight="1">
      <c r="B38" s="5357" t="s">
        <v>2757</v>
      </c>
      <c r="C38" s="5358"/>
      <c r="D38" s="5358"/>
      <c r="E38" s="5358"/>
      <c r="F38" s="5358"/>
      <c r="G38" s="5358" t="s">
        <v>2758</v>
      </c>
      <c r="H38" s="5358"/>
      <c r="I38" s="5358"/>
      <c r="J38" s="5358"/>
      <c r="K38" s="5358"/>
      <c r="L38" s="5358"/>
      <c r="M38" s="5358"/>
      <c r="N38" s="5359" t="s">
        <v>2759</v>
      </c>
      <c r="O38" s="5360"/>
      <c r="P38" s="5360"/>
      <c r="Q38" s="5360"/>
      <c r="R38" s="5360"/>
      <c r="S38" s="5360" t="s">
        <v>2762</v>
      </c>
      <c r="T38" s="5360"/>
      <c r="U38" s="5360"/>
      <c r="V38" s="5360"/>
      <c r="W38" s="5361"/>
      <c r="X38" s="5359" t="s">
        <v>2759</v>
      </c>
      <c r="Y38" s="5360"/>
      <c r="Z38" s="5360"/>
      <c r="AA38" s="5360"/>
      <c r="AB38" s="5360"/>
      <c r="AC38" s="5360" t="s">
        <v>2759</v>
      </c>
      <c r="AD38" s="5360"/>
      <c r="AE38" s="5360"/>
      <c r="AF38" s="5360"/>
      <c r="AG38" s="5362"/>
    </row>
    <row r="39" spans="2:33" ht="15.95" customHeight="1">
      <c r="B39" s="5357" t="s">
        <v>2760</v>
      </c>
      <c r="C39" s="5358"/>
      <c r="D39" s="5358"/>
      <c r="E39" s="5358"/>
      <c r="F39" s="5358"/>
      <c r="G39" s="5358" t="s">
        <v>2758</v>
      </c>
      <c r="H39" s="5358"/>
      <c r="I39" s="5358"/>
      <c r="J39" s="5358"/>
      <c r="K39" s="5358"/>
      <c r="L39" s="5358"/>
      <c r="M39" s="5358"/>
      <c r="N39" s="5359" t="s">
        <v>2763</v>
      </c>
      <c r="O39" s="5360"/>
      <c r="P39" s="5360"/>
      <c r="Q39" s="5360"/>
      <c r="R39" s="5360"/>
      <c r="S39" s="5360"/>
      <c r="T39" s="5360"/>
      <c r="U39" s="5360"/>
      <c r="V39" s="5360"/>
      <c r="W39" s="5361"/>
      <c r="X39" s="5359"/>
      <c r="Y39" s="5360"/>
      <c r="Z39" s="5360"/>
      <c r="AA39" s="5360"/>
      <c r="AB39" s="5360"/>
      <c r="AC39" s="5360" t="s">
        <v>2759</v>
      </c>
      <c r="AD39" s="5360"/>
      <c r="AE39" s="5360"/>
      <c r="AF39" s="5360"/>
      <c r="AG39" s="5362"/>
    </row>
    <row r="40" spans="2:33" ht="15.95" customHeight="1">
      <c r="B40" s="5357" t="s">
        <v>2760</v>
      </c>
      <c r="C40" s="5358"/>
      <c r="D40" s="5358"/>
      <c r="E40" s="5358"/>
      <c r="F40" s="5358"/>
      <c r="G40" s="5358" t="s">
        <v>2758</v>
      </c>
      <c r="H40" s="5358"/>
      <c r="I40" s="5358"/>
      <c r="J40" s="5358"/>
      <c r="K40" s="5358"/>
      <c r="L40" s="5358"/>
      <c r="M40" s="5358"/>
      <c r="N40" s="5359" t="s">
        <v>2759</v>
      </c>
      <c r="O40" s="5360"/>
      <c r="P40" s="5360"/>
      <c r="Q40" s="5360"/>
      <c r="R40" s="5360"/>
      <c r="S40" s="5360"/>
      <c r="T40" s="5360"/>
      <c r="U40" s="5360"/>
      <c r="V40" s="5360"/>
      <c r="W40" s="5361"/>
      <c r="X40" s="5359" t="s">
        <v>2764</v>
      </c>
      <c r="Y40" s="5360"/>
      <c r="Z40" s="5360"/>
      <c r="AA40" s="5360"/>
      <c r="AB40" s="5360"/>
      <c r="AC40" s="5360" t="s">
        <v>2761</v>
      </c>
      <c r="AD40" s="5360"/>
      <c r="AE40" s="5360"/>
      <c r="AF40" s="5360"/>
      <c r="AG40" s="5362"/>
    </row>
    <row r="41" spans="2:33" ht="15.95" customHeight="1">
      <c r="B41" s="5357" t="s">
        <v>2760</v>
      </c>
      <c r="C41" s="5358"/>
      <c r="D41" s="5358"/>
      <c r="E41" s="5358"/>
      <c r="F41" s="5358"/>
      <c r="G41" s="5358" t="s">
        <v>2758</v>
      </c>
      <c r="H41" s="5358"/>
      <c r="I41" s="5358"/>
      <c r="J41" s="5358"/>
      <c r="K41" s="5358"/>
      <c r="L41" s="5358"/>
      <c r="M41" s="5358"/>
      <c r="N41" s="5359" t="s">
        <v>2764</v>
      </c>
      <c r="O41" s="5360"/>
      <c r="P41" s="5360"/>
      <c r="Q41" s="5360"/>
      <c r="R41" s="5360"/>
      <c r="S41" s="5360"/>
      <c r="T41" s="5360"/>
      <c r="U41" s="5360"/>
      <c r="V41" s="5360"/>
      <c r="W41" s="5361"/>
      <c r="X41" s="5359"/>
      <c r="Y41" s="5360"/>
      <c r="Z41" s="5360"/>
      <c r="AA41" s="5360"/>
      <c r="AB41" s="5360"/>
      <c r="AC41" s="5360"/>
      <c r="AD41" s="5360"/>
      <c r="AE41" s="5360"/>
      <c r="AF41" s="5360"/>
      <c r="AG41" s="5362"/>
    </row>
    <row r="42" spans="2:33" ht="15.95" customHeight="1">
      <c r="B42" s="5357" t="s">
        <v>2760</v>
      </c>
      <c r="C42" s="5358"/>
      <c r="D42" s="5358"/>
      <c r="E42" s="5358"/>
      <c r="F42" s="5358"/>
      <c r="G42" s="5358" t="s">
        <v>2758</v>
      </c>
      <c r="H42" s="5358"/>
      <c r="I42" s="5358"/>
      <c r="J42" s="5358"/>
      <c r="K42" s="5358"/>
      <c r="L42" s="5358"/>
      <c r="M42" s="5358"/>
      <c r="N42" s="5359"/>
      <c r="O42" s="5360"/>
      <c r="P42" s="5360"/>
      <c r="Q42" s="5360"/>
      <c r="R42" s="5360"/>
      <c r="S42" s="5360"/>
      <c r="T42" s="5360"/>
      <c r="U42" s="5360"/>
      <c r="V42" s="5360"/>
      <c r="W42" s="5361"/>
      <c r="X42" s="5359"/>
      <c r="Y42" s="5360"/>
      <c r="Z42" s="5360"/>
      <c r="AA42" s="5360"/>
      <c r="AB42" s="5360"/>
      <c r="AC42" s="5360"/>
      <c r="AD42" s="5360"/>
      <c r="AE42" s="5360"/>
      <c r="AF42" s="5360"/>
      <c r="AG42" s="5362"/>
    </row>
    <row r="43" spans="2:33" ht="15.95" customHeight="1">
      <c r="B43" s="5357" t="s">
        <v>2760</v>
      </c>
      <c r="C43" s="5358"/>
      <c r="D43" s="5358"/>
      <c r="E43" s="5358"/>
      <c r="F43" s="5358"/>
      <c r="G43" s="5358" t="s">
        <v>2758</v>
      </c>
      <c r="H43" s="5358"/>
      <c r="I43" s="5358"/>
      <c r="J43" s="5358"/>
      <c r="K43" s="5358"/>
      <c r="L43" s="5358"/>
      <c r="M43" s="5358"/>
      <c r="N43" s="5359"/>
      <c r="O43" s="5360"/>
      <c r="P43" s="5360"/>
      <c r="Q43" s="5360"/>
      <c r="R43" s="5360"/>
      <c r="S43" s="5360"/>
      <c r="T43" s="5360"/>
      <c r="U43" s="5360"/>
      <c r="V43" s="5360"/>
      <c r="W43" s="5361"/>
      <c r="X43" s="5359"/>
      <c r="Y43" s="5360"/>
      <c r="Z43" s="5360"/>
      <c r="AA43" s="5360"/>
      <c r="AB43" s="5360"/>
      <c r="AC43" s="5360"/>
      <c r="AD43" s="5360"/>
      <c r="AE43" s="5360"/>
      <c r="AF43" s="5360"/>
      <c r="AG43" s="5362"/>
    </row>
    <row r="44" spans="2:33" ht="15.95" customHeight="1">
      <c r="B44" s="5357"/>
      <c r="C44" s="5358"/>
      <c r="D44" s="5358"/>
      <c r="E44" s="5358"/>
      <c r="F44" s="5358"/>
      <c r="G44" s="5358"/>
      <c r="H44" s="5358"/>
      <c r="I44" s="5358"/>
      <c r="J44" s="5358"/>
      <c r="K44" s="5358"/>
      <c r="L44" s="5358"/>
      <c r="M44" s="5358"/>
      <c r="N44" s="5359"/>
      <c r="O44" s="5360"/>
      <c r="P44" s="5360"/>
      <c r="Q44" s="5360"/>
      <c r="R44" s="5360"/>
      <c r="S44" s="5360"/>
      <c r="T44" s="5360"/>
      <c r="U44" s="5360"/>
      <c r="V44" s="5360"/>
      <c r="W44" s="5361"/>
      <c r="X44" s="5359"/>
      <c r="Y44" s="5360"/>
      <c r="Z44" s="5360"/>
      <c r="AA44" s="5360"/>
      <c r="AB44" s="5360"/>
      <c r="AC44" s="5360"/>
      <c r="AD44" s="5360"/>
      <c r="AE44" s="5360"/>
      <c r="AF44" s="5360"/>
      <c r="AG44" s="5362"/>
    </row>
    <row r="45" spans="2:33" ht="15.95" customHeight="1">
      <c r="B45" s="5357"/>
      <c r="C45" s="5358"/>
      <c r="D45" s="5358"/>
      <c r="E45" s="5358"/>
      <c r="F45" s="5358"/>
      <c r="G45" s="5358"/>
      <c r="H45" s="5358"/>
      <c r="I45" s="5358"/>
      <c r="J45" s="5358"/>
      <c r="K45" s="5358"/>
      <c r="L45" s="5358"/>
      <c r="M45" s="5358"/>
      <c r="N45" s="5359"/>
      <c r="O45" s="5360"/>
      <c r="P45" s="5360"/>
      <c r="Q45" s="5360"/>
      <c r="R45" s="5360"/>
      <c r="S45" s="5360"/>
      <c r="T45" s="5360"/>
      <c r="U45" s="5360"/>
      <c r="V45" s="5360"/>
      <c r="W45" s="5361"/>
      <c r="X45" s="5359"/>
      <c r="Y45" s="5360"/>
      <c r="Z45" s="5360"/>
      <c r="AA45" s="5360"/>
      <c r="AB45" s="5360"/>
      <c r="AC45" s="5360"/>
      <c r="AD45" s="5360"/>
      <c r="AE45" s="5360"/>
      <c r="AF45" s="5360"/>
      <c r="AG45" s="5362"/>
    </row>
    <row r="46" spans="2:33" ht="15.95" customHeight="1" thickBot="1">
      <c r="B46" s="5371"/>
      <c r="C46" s="5372"/>
      <c r="D46" s="5372"/>
      <c r="E46" s="5372"/>
      <c r="F46" s="5372"/>
      <c r="G46" s="5372"/>
      <c r="H46" s="5372"/>
      <c r="I46" s="5372"/>
      <c r="J46" s="5372"/>
      <c r="K46" s="5372"/>
      <c r="L46" s="5372"/>
      <c r="M46" s="5372"/>
      <c r="N46" s="5374"/>
      <c r="O46" s="5365"/>
      <c r="P46" s="5365"/>
      <c r="Q46" s="5365"/>
      <c r="R46" s="5365"/>
      <c r="S46" s="5365"/>
      <c r="T46" s="5365"/>
      <c r="U46" s="5365"/>
      <c r="V46" s="5365"/>
      <c r="W46" s="5366"/>
      <c r="X46" s="5374"/>
      <c r="Y46" s="5365"/>
      <c r="Z46" s="5365"/>
      <c r="AA46" s="5365"/>
      <c r="AB46" s="5365"/>
      <c r="AC46" s="5365"/>
      <c r="AD46" s="5365"/>
      <c r="AE46" s="5365"/>
      <c r="AF46" s="5365"/>
      <c r="AG46" s="5375"/>
    </row>
    <row r="47" spans="2:33" ht="5.0999999999999996" customHeight="1" thickBot="1">
      <c r="B47" s="1610"/>
      <c r="C47" s="1610"/>
      <c r="D47" s="1610"/>
      <c r="E47" s="1610"/>
      <c r="F47" s="1610"/>
      <c r="G47" s="1610"/>
      <c r="H47" s="1610"/>
      <c r="I47" s="1610"/>
      <c r="J47" s="1610"/>
      <c r="K47" s="1610"/>
      <c r="L47" s="1610"/>
      <c r="M47" s="1610"/>
      <c r="N47" s="1610"/>
      <c r="O47" s="1610"/>
      <c r="P47" s="1610"/>
      <c r="Q47" s="1610"/>
      <c r="R47" s="1610"/>
      <c r="S47" s="1610"/>
      <c r="T47" s="1610"/>
      <c r="U47" s="1610"/>
      <c r="V47" s="1610"/>
      <c r="W47" s="1610"/>
      <c r="X47" s="1610"/>
      <c r="Y47" s="1610"/>
      <c r="Z47" s="1610"/>
      <c r="AA47" s="1610"/>
      <c r="AB47" s="1610"/>
      <c r="AC47" s="1610"/>
      <c r="AD47" s="1610"/>
      <c r="AE47" s="1610"/>
      <c r="AF47" s="1610"/>
      <c r="AG47" s="1610"/>
    </row>
    <row r="48" spans="2:33" ht="5.0999999999999996" customHeight="1">
      <c r="B48" s="5324" t="s">
        <v>2753</v>
      </c>
      <c r="C48" s="5325"/>
      <c r="D48" s="5325"/>
      <c r="E48" s="5325"/>
      <c r="F48" s="5325"/>
      <c r="G48" s="5325"/>
      <c r="H48" s="5325"/>
      <c r="I48" s="5326"/>
      <c r="J48" s="5328" t="s">
        <v>855</v>
      </c>
      <c r="K48" s="5328"/>
      <c r="L48" s="5328"/>
      <c r="M48" s="5328"/>
      <c r="N48" s="5328"/>
      <c r="O48" s="5328"/>
      <c r="P48" s="5328"/>
      <c r="Q48" s="5328"/>
      <c r="R48" s="5331"/>
      <c r="S48" s="5331"/>
      <c r="T48" s="5331"/>
      <c r="U48" s="5331"/>
      <c r="V48" s="5331"/>
      <c r="W48" s="5331"/>
      <c r="X48" s="5331"/>
      <c r="Y48" s="5331"/>
      <c r="Z48" s="5331"/>
      <c r="AA48" s="5331"/>
      <c r="AB48" s="5331"/>
      <c r="AC48" s="5331"/>
      <c r="AD48" s="5331"/>
      <c r="AE48" s="5331"/>
      <c r="AF48" s="5331"/>
      <c r="AG48" s="5332"/>
    </row>
    <row r="49" spans="2:33" ht="20.100000000000001" customHeight="1">
      <c r="B49" s="5327"/>
      <c r="C49" s="5313"/>
      <c r="D49" s="5313"/>
      <c r="E49" s="5313"/>
      <c r="F49" s="5313"/>
      <c r="G49" s="5313"/>
      <c r="H49" s="5313"/>
      <c r="I49" s="5314"/>
      <c r="J49" s="5329"/>
      <c r="K49" s="5329"/>
      <c r="L49" s="5329"/>
      <c r="M49" s="5329"/>
      <c r="N49" s="5329"/>
      <c r="O49" s="5329"/>
      <c r="P49" s="5329"/>
      <c r="Q49" s="5330"/>
      <c r="R49" s="5312" t="s">
        <v>2754</v>
      </c>
      <c r="S49" s="5313"/>
      <c r="T49" s="5313"/>
      <c r="U49" s="5313"/>
      <c r="V49" s="5313"/>
      <c r="W49" s="5313"/>
      <c r="X49" s="5313"/>
      <c r="Y49" s="5313"/>
      <c r="Z49" s="5313"/>
      <c r="AA49" s="5313"/>
      <c r="AB49" s="5313"/>
      <c r="AC49" s="5313"/>
      <c r="AD49" s="5313"/>
      <c r="AE49" s="5313"/>
      <c r="AF49" s="5313"/>
      <c r="AG49" s="5333"/>
    </row>
    <row r="50" spans="2:33" ht="15" customHeight="1" thickBot="1">
      <c r="B50" s="5364">
        <v>1</v>
      </c>
      <c r="C50" s="5365"/>
      <c r="D50" s="5365"/>
      <c r="E50" s="5365"/>
      <c r="F50" s="5365"/>
      <c r="G50" s="5365"/>
      <c r="H50" s="5365"/>
      <c r="I50" s="5366"/>
      <c r="J50" s="5367">
        <v>5</v>
      </c>
      <c r="K50" s="5367"/>
      <c r="L50" s="5367"/>
      <c r="M50" s="5367"/>
      <c r="N50" s="5367"/>
      <c r="O50" s="5367"/>
      <c r="P50" s="5367"/>
      <c r="Q50" s="5368"/>
      <c r="R50" s="5369" t="s">
        <v>2875</v>
      </c>
      <c r="S50" s="5367"/>
      <c r="T50" s="5367"/>
      <c r="U50" s="5367"/>
      <c r="V50" s="5367"/>
      <c r="W50" s="5367"/>
      <c r="X50" s="5367"/>
      <c r="Y50" s="5367"/>
      <c r="Z50" s="5367"/>
      <c r="AA50" s="5367"/>
      <c r="AB50" s="5367"/>
      <c r="AC50" s="5367"/>
      <c r="AD50" s="5367"/>
      <c r="AE50" s="5367"/>
      <c r="AF50" s="5367"/>
      <c r="AG50" s="5370"/>
    </row>
    <row r="51" spans="2:33" ht="8.1" customHeight="1">
      <c r="B51" s="5344" t="s">
        <v>2755</v>
      </c>
      <c r="C51" s="5344"/>
      <c r="D51" s="5344"/>
      <c r="E51" s="5344"/>
      <c r="F51" s="5344"/>
      <c r="G51" s="5344"/>
      <c r="H51" s="5344"/>
      <c r="I51" s="5344"/>
      <c r="J51" s="5344"/>
      <c r="K51" s="5344"/>
      <c r="L51" s="5344"/>
      <c r="M51" s="5344"/>
      <c r="N51" s="5344"/>
      <c r="O51" s="5344"/>
      <c r="P51" s="5344"/>
      <c r="Q51" s="5344"/>
      <c r="R51" s="5344"/>
      <c r="S51" s="5344"/>
      <c r="T51" s="5344"/>
      <c r="U51" s="5344"/>
      <c r="V51" s="5344"/>
      <c r="W51" s="5344"/>
      <c r="X51" s="5344"/>
      <c r="Y51" s="5344"/>
      <c r="Z51" s="5344"/>
      <c r="AA51" s="5344"/>
      <c r="AB51" s="5344"/>
      <c r="AC51" s="5344"/>
      <c r="AD51" s="5344"/>
      <c r="AE51" s="5344"/>
      <c r="AF51" s="5344"/>
      <c r="AG51" s="5344"/>
    </row>
    <row r="52" spans="2:33" ht="8.1" customHeight="1">
      <c r="B52" s="5345"/>
      <c r="C52" s="5345"/>
      <c r="D52" s="5345"/>
      <c r="E52" s="5345"/>
      <c r="F52" s="5345"/>
      <c r="G52" s="5345"/>
      <c r="H52" s="5345"/>
      <c r="I52" s="5345"/>
      <c r="J52" s="5345"/>
      <c r="K52" s="5345"/>
      <c r="L52" s="5345"/>
      <c r="M52" s="5345"/>
      <c r="N52" s="5345"/>
      <c r="O52" s="5345"/>
      <c r="P52" s="5345"/>
      <c r="Q52" s="5345"/>
      <c r="R52" s="5345"/>
      <c r="S52" s="5345"/>
      <c r="T52" s="5345"/>
      <c r="U52" s="5345"/>
      <c r="V52" s="5345"/>
      <c r="W52" s="5345"/>
      <c r="X52" s="5345"/>
      <c r="Y52" s="5345"/>
      <c r="Z52" s="5345"/>
      <c r="AA52" s="5345"/>
      <c r="AB52" s="5345"/>
      <c r="AC52" s="5345"/>
      <c r="AD52" s="5345"/>
      <c r="AE52" s="5345"/>
      <c r="AF52" s="5345"/>
      <c r="AG52" s="5345"/>
    </row>
    <row r="53" spans="2:33" ht="8.1" customHeight="1">
      <c r="B53" s="5345" t="s">
        <v>2756</v>
      </c>
      <c r="C53" s="5345"/>
      <c r="D53" s="5345"/>
      <c r="E53" s="5345"/>
      <c r="F53" s="5345"/>
      <c r="G53" s="5345"/>
      <c r="H53" s="5345"/>
      <c r="I53" s="5345"/>
      <c r="J53" s="5345"/>
      <c r="K53" s="5345"/>
      <c r="L53" s="5345"/>
      <c r="M53" s="5345"/>
      <c r="N53" s="5345"/>
      <c r="O53" s="5345"/>
      <c r="P53" s="5345"/>
      <c r="Q53" s="5345"/>
      <c r="R53" s="5345"/>
      <c r="S53" s="5345"/>
      <c r="T53" s="5345"/>
      <c r="U53" s="5345"/>
      <c r="V53" s="5345"/>
      <c r="W53" s="5345"/>
      <c r="X53" s="5345"/>
      <c r="Y53" s="5345"/>
      <c r="Z53" s="5345"/>
      <c r="AA53" s="5345"/>
      <c r="AB53" s="5345"/>
      <c r="AC53" s="5345"/>
      <c r="AD53" s="5345"/>
      <c r="AE53" s="5345"/>
      <c r="AF53" s="5345"/>
      <c r="AG53" s="5345"/>
    </row>
    <row r="54" spans="2:33" ht="8.1" customHeight="1">
      <c r="B54" s="5345"/>
      <c r="C54" s="5345"/>
      <c r="D54" s="5345"/>
      <c r="E54" s="5345"/>
      <c r="F54" s="5345"/>
      <c r="G54" s="5345"/>
      <c r="H54" s="5345"/>
      <c r="I54" s="5345"/>
      <c r="J54" s="5345"/>
      <c r="K54" s="5345"/>
      <c r="L54" s="5345"/>
      <c r="M54" s="5345"/>
      <c r="N54" s="5345"/>
      <c r="O54" s="5345"/>
      <c r="P54" s="5345"/>
      <c r="Q54" s="5345"/>
      <c r="R54" s="5345"/>
      <c r="S54" s="5345"/>
      <c r="T54" s="5345"/>
      <c r="U54" s="5345"/>
      <c r="V54" s="5345"/>
      <c r="W54" s="5345"/>
      <c r="X54" s="5345"/>
      <c r="Y54" s="5345"/>
      <c r="Z54" s="5345"/>
      <c r="AA54" s="5345"/>
      <c r="AB54" s="5345"/>
      <c r="AC54" s="5345"/>
      <c r="AD54" s="5345"/>
      <c r="AE54" s="5345"/>
      <c r="AF54" s="5345"/>
      <c r="AG54" s="5345"/>
    </row>
    <row r="55" spans="2:33" ht="5.0999999999999996" customHeight="1">
      <c r="B55" s="1609"/>
      <c r="C55" s="1609"/>
      <c r="D55" s="1609"/>
      <c r="E55" s="1609"/>
      <c r="F55" s="1609"/>
      <c r="G55" s="1612"/>
      <c r="H55" s="1612"/>
      <c r="I55" s="1612"/>
      <c r="J55" s="1612"/>
      <c r="K55" s="1612"/>
      <c r="L55" s="1612"/>
      <c r="M55" s="1612"/>
      <c r="N55" s="1609"/>
      <c r="O55" s="1609"/>
      <c r="P55" s="1609"/>
      <c r="Q55" s="1609"/>
      <c r="R55" s="1609"/>
      <c r="S55" s="1609"/>
      <c r="T55" s="1609"/>
      <c r="U55" s="1609"/>
      <c r="V55" s="1609"/>
      <c r="W55" s="1609"/>
      <c r="X55" s="1609"/>
      <c r="Y55" s="1609"/>
      <c r="Z55" s="1609"/>
      <c r="AA55" s="1609"/>
      <c r="AB55" s="1609"/>
      <c r="AC55" s="1609"/>
      <c r="AD55" s="1609"/>
      <c r="AE55" s="1609"/>
      <c r="AF55" s="1609"/>
      <c r="AG55" s="1609"/>
    </row>
    <row r="56" spans="2:33" ht="21" customHeight="1">
      <c r="B56" s="5354" t="s">
        <v>856</v>
      </c>
      <c r="C56" s="5354"/>
      <c r="D56" s="5354"/>
      <c r="E56" s="5354"/>
      <c r="F56" s="5354"/>
      <c r="G56" s="5354"/>
      <c r="H56" s="5354"/>
      <c r="I56" s="5354"/>
      <c r="J56" s="5354"/>
      <c r="K56" s="5354"/>
      <c r="L56" s="5354"/>
      <c r="M56" s="5354"/>
      <c r="N56" s="5354"/>
      <c r="O56" s="5354"/>
      <c r="P56" s="5354"/>
      <c r="Q56" s="5354"/>
      <c r="R56" s="5354"/>
      <c r="S56" s="5354"/>
      <c r="T56" s="5354"/>
      <c r="U56" s="5354"/>
      <c r="V56" s="5354"/>
      <c r="W56" s="5354"/>
      <c r="X56" s="5354"/>
      <c r="Y56" s="5354"/>
      <c r="Z56" s="5354"/>
      <c r="AA56" s="5354"/>
      <c r="AB56" s="5354"/>
      <c r="AC56" s="5354"/>
      <c r="AD56" s="5354"/>
      <c r="AE56" s="5354"/>
      <c r="AF56" s="5354"/>
      <c r="AG56" s="5354"/>
    </row>
    <row r="57" spans="2:33" ht="21" customHeight="1">
      <c r="B57" s="5354"/>
      <c r="C57" s="5354"/>
      <c r="D57" s="5354"/>
      <c r="E57" s="5354"/>
      <c r="F57" s="5354"/>
      <c r="G57" s="5354"/>
      <c r="H57" s="5354"/>
      <c r="I57" s="5354"/>
      <c r="J57" s="5354"/>
      <c r="K57" s="5354"/>
      <c r="L57" s="5354"/>
      <c r="M57" s="5354"/>
      <c r="N57" s="5354"/>
      <c r="O57" s="5354"/>
      <c r="P57" s="5354"/>
      <c r="Q57" s="5354"/>
      <c r="R57" s="5354"/>
      <c r="S57" s="5354"/>
      <c r="T57" s="5354"/>
      <c r="U57" s="5354"/>
      <c r="V57" s="5354"/>
      <c r="W57" s="5354"/>
      <c r="X57" s="5354"/>
      <c r="Y57" s="5354"/>
      <c r="Z57" s="5354"/>
      <c r="AA57" s="5354"/>
      <c r="AB57" s="5354"/>
      <c r="AC57" s="5354"/>
      <c r="AD57" s="5354"/>
      <c r="AE57" s="5354"/>
      <c r="AF57" s="5354"/>
      <c r="AG57" s="5354"/>
    </row>
    <row r="58" spans="2:33" ht="21" customHeight="1">
      <c r="B58" s="5354"/>
      <c r="C58" s="5354"/>
      <c r="D58" s="5354"/>
      <c r="E58" s="5354"/>
      <c r="F58" s="5354"/>
      <c r="G58" s="5354"/>
      <c r="H58" s="5354"/>
      <c r="I58" s="5354"/>
      <c r="J58" s="5354"/>
      <c r="K58" s="5354"/>
      <c r="L58" s="5354"/>
      <c r="M58" s="5354"/>
      <c r="N58" s="5354"/>
      <c r="O58" s="5354"/>
      <c r="P58" s="5354"/>
      <c r="Q58" s="5354"/>
      <c r="R58" s="5354"/>
      <c r="S58" s="5354"/>
      <c r="T58" s="5354"/>
      <c r="U58" s="5354"/>
      <c r="V58" s="5354"/>
      <c r="W58" s="5354"/>
      <c r="X58" s="5354"/>
      <c r="Y58" s="5354"/>
      <c r="Z58" s="5354"/>
      <c r="AA58" s="5354"/>
      <c r="AB58" s="5354"/>
      <c r="AC58" s="5354"/>
      <c r="AD58" s="5354"/>
      <c r="AE58" s="5354"/>
      <c r="AF58" s="5354"/>
      <c r="AG58" s="5354"/>
    </row>
    <row r="59" spans="2:33" ht="21" customHeight="1">
      <c r="B59" s="5354"/>
      <c r="C59" s="5354"/>
      <c r="D59" s="5354"/>
      <c r="E59" s="5354"/>
      <c r="F59" s="5354"/>
      <c r="G59" s="5354"/>
      <c r="H59" s="5354"/>
      <c r="I59" s="5354"/>
      <c r="J59" s="5354"/>
      <c r="K59" s="5354"/>
      <c r="L59" s="5354"/>
      <c r="M59" s="5354"/>
      <c r="N59" s="5354"/>
      <c r="O59" s="5354"/>
      <c r="P59" s="5354"/>
      <c r="Q59" s="5354"/>
      <c r="R59" s="5354"/>
      <c r="S59" s="5354"/>
      <c r="T59" s="5354"/>
      <c r="U59" s="5354"/>
      <c r="V59" s="5354"/>
      <c r="W59" s="5354"/>
      <c r="X59" s="5354"/>
      <c r="Y59" s="5354"/>
      <c r="Z59" s="5354"/>
      <c r="AA59" s="5354"/>
      <c r="AB59" s="5354"/>
      <c r="AC59" s="5354"/>
      <c r="AD59" s="5354"/>
      <c r="AE59" s="5354"/>
      <c r="AF59" s="5354"/>
      <c r="AG59" s="5354"/>
    </row>
    <row r="60" spans="2:33" ht="21" customHeight="1">
      <c r="B60" s="5354"/>
      <c r="C60" s="5354"/>
      <c r="D60" s="5354"/>
      <c r="E60" s="5354"/>
      <c r="F60" s="5354"/>
      <c r="G60" s="5354"/>
      <c r="H60" s="5354"/>
      <c r="I60" s="5354"/>
      <c r="J60" s="5354"/>
      <c r="K60" s="5354"/>
      <c r="L60" s="5354"/>
      <c r="M60" s="5354"/>
      <c r="N60" s="5354"/>
      <c r="O60" s="5354"/>
      <c r="P60" s="5354"/>
      <c r="Q60" s="5354"/>
      <c r="R60" s="5354"/>
      <c r="S60" s="5354"/>
      <c r="T60" s="5354"/>
      <c r="U60" s="5354"/>
      <c r="V60" s="5354"/>
      <c r="W60" s="5354"/>
      <c r="X60" s="5354"/>
      <c r="Y60" s="5354"/>
      <c r="Z60" s="5354"/>
      <c r="AA60" s="5354"/>
      <c r="AB60" s="5354"/>
      <c r="AC60" s="5354"/>
      <c r="AD60" s="5354"/>
      <c r="AE60" s="5354"/>
      <c r="AF60" s="5354"/>
      <c r="AG60" s="5354"/>
    </row>
    <row r="61" spans="2:33" ht="21" customHeight="1">
      <c r="B61" s="5354"/>
      <c r="C61" s="5354"/>
      <c r="D61" s="5354"/>
      <c r="E61" s="5354"/>
      <c r="F61" s="5354"/>
      <c r="G61" s="5354"/>
      <c r="H61" s="5354"/>
      <c r="I61" s="5354"/>
      <c r="J61" s="5354"/>
      <c r="K61" s="5354"/>
      <c r="L61" s="5354"/>
      <c r="M61" s="5354"/>
      <c r="N61" s="5354"/>
      <c r="O61" s="5354"/>
      <c r="P61" s="5354"/>
      <c r="Q61" s="5354"/>
      <c r="R61" s="5354"/>
      <c r="S61" s="5354"/>
      <c r="T61" s="5354"/>
      <c r="U61" s="5354"/>
      <c r="V61" s="5354"/>
      <c r="W61" s="5354"/>
      <c r="X61" s="5354"/>
      <c r="Y61" s="5354"/>
      <c r="Z61" s="5354"/>
      <c r="AA61" s="5354"/>
      <c r="AB61" s="5354"/>
      <c r="AC61" s="5354"/>
      <c r="AD61" s="5354"/>
      <c r="AE61" s="5354"/>
      <c r="AF61" s="5354"/>
      <c r="AG61" s="5354"/>
    </row>
    <row r="62" spans="2:33" ht="21" customHeight="1">
      <c r="B62" s="5354"/>
      <c r="C62" s="5354"/>
      <c r="D62" s="5354"/>
      <c r="E62" s="5354"/>
      <c r="F62" s="5354"/>
      <c r="G62" s="5354"/>
      <c r="H62" s="5354"/>
      <c r="I62" s="5354"/>
      <c r="J62" s="5354"/>
      <c r="K62" s="5354"/>
      <c r="L62" s="5354"/>
      <c r="M62" s="5354"/>
      <c r="N62" s="5354"/>
      <c r="O62" s="5354"/>
      <c r="P62" s="5354"/>
      <c r="Q62" s="5354"/>
      <c r="R62" s="5354"/>
      <c r="S62" s="5354"/>
      <c r="T62" s="5354"/>
      <c r="U62" s="5354"/>
      <c r="V62" s="5354"/>
      <c r="W62" s="5354"/>
      <c r="X62" s="5354"/>
      <c r="Y62" s="5354"/>
      <c r="Z62" s="5354"/>
      <c r="AA62" s="5354"/>
      <c r="AB62" s="5354"/>
      <c r="AC62" s="5354"/>
      <c r="AD62" s="5354"/>
      <c r="AE62" s="5354"/>
      <c r="AF62" s="5354"/>
      <c r="AG62" s="5354"/>
    </row>
    <row r="63" spans="2:33" ht="21" customHeight="1">
      <c r="B63" s="5354"/>
      <c r="C63" s="5354"/>
      <c r="D63" s="5354"/>
      <c r="E63" s="5354"/>
      <c r="F63" s="5354"/>
      <c r="G63" s="5354"/>
      <c r="H63" s="5354"/>
      <c r="I63" s="5354"/>
      <c r="J63" s="5354"/>
      <c r="K63" s="5354"/>
      <c r="L63" s="5354"/>
      <c r="M63" s="5354"/>
      <c r="N63" s="5354"/>
      <c r="O63" s="5354"/>
      <c r="P63" s="5354"/>
      <c r="Q63" s="5354"/>
      <c r="R63" s="5354"/>
      <c r="S63" s="5354"/>
      <c r="T63" s="5354"/>
      <c r="U63" s="5354"/>
      <c r="V63" s="5354"/>
      <c r="W63" s="5354"/>
      <c r="X63" s="5354"/>
      <c r="Y63" s="5354"/>
      <c r="Z63" s="5354"/>
      <c r="AA63" s="5354"/>
      <c r="AB63" s="5354"/>
      <c r="AC63" s="5354"/>
      <c r="AD63" s="5354"/>
      <c r="AE63" s="5354"/>
      <c r="AF63" s="5354"/>
      <c r="AG63" s="5354"/>
    </row>
    <row r="64" spans="2:33" ht="21" customHeight="1">
      <c r="B64" s="5354"/>
      <c r="C64" s="5354"/>
      <c r="D64" s="5354"/>
      <c r="E64" s="5354"/>
      <c r="F64" s="5354"/>
      <c r="G64" s="5354"/>
      <c r="H64" s="5354"/>
      <c r="I64" s="5354"/>
      <c r="J64" s="5354"/>
      <c r="K64" s="5354"/>
      <c r="L64" s="5354"/>
      <c r="M64" s="5354"/>
      <c r="N64" s="5354"/>
      <c r="O64" s="5354"/>
      <c r="P64" s="5354"/>
      <c r="Q64" s="5354"/>
      <c r="R64" s="5354"/>
      <c r="S64" s="5354"/>
      <c r="T64" s="5354"/>
      <c r="U64" s="5354"/>
      <c r="V64" s="5354"/>
      <c r="W64" s="5354"/>
      <c r="X64" s="5354"/>
      <c r="Y64" s="5354"/>
      <c r="Z64" s="5354"/>
      <c r="AA64" s="5354"/>
      <c r="AB64" s="5354"/>
      <c r="AC64" s="5354"/>
      <c r="AD64" s="5354"/>
      <c r="AE64" s="5354"/>
      <c r="AF64" s="5354"/>
      <c r="AG64" s="5354"/>
    </row>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sheetData>
  <mergeCells count="138">
    <mergeCell ref="B50:I50"/>
    <mergeCell ref="J50:Q50"/>
    <mergeCell ref="R50:AG50"/>
    <mergeCell ref="B51:AG52"/>
    <mergeCell ref="B53:AG54"/>
    <mergeCell ref="B56:AG64"/>
    <mergeCell ref="B46:F46"/>
    <mergeCell ref="G46:M46"/>
    <mergeCell ref="N46:W46"/>
    <mergeCell ref="X46:AG46"/>
    <mergeCell ref="B48:I49"/>
    <mergeCell ref="J48:Q49"/>
    <mergeCell ref="R48:AG48"/>
    <mergeCell ref="R49:AG49"/>
    <mergeCell ref="B44:F44"/>
    <mergeCell ref="G44:M44"/>
    <mergeCell ref="N44:W44"/>
    <mergeCell ref="X44:AG44"/>
    <mergeCell ref="B45:F45"/>
    <mergeCell ref="G45:M45"/>
    <mergeCell ref="N45:W45"/>
    <mergeCell ref="X45:AG45"/>
    <mergeCell ref="B42:F42"/>
    <mergeCell ref="G42:M42"/>
    <mergeCell ref="N42:W42"/>
    <mergeCell ref="X42:AG42"/>
    <mergeCell ref="B43:F43"/>
    <mergeCell ref="G43:M43"/>
    <mergeCell ref="N43:W43"/>
    <mergeCell ref="X43:AG43"/>
    <mergeCell ref="B40:F40"/>
    <mergeCell ref="G40:M40"/>
    <mergeCell ref="N40:W40"/>
    <mergeCell ref="X40:AG40"/>
    <mergeCell ref="B41:F41"/>
    <mergeCell ref="G41:M41"/>
    <mergeCell ref="N41:W41"/>
    <mergeCell ref="X41:AG41"/>
    <mergeCell ref="B38:F38"/>
    <mergeCell ref="G38:M38"/>
    <mergeCell ref="N38:W38"/>
    <mergeCell ref="X38:AG38"/>
    <mergeCell ref="B39:F39"/>
    <mergeCell ref="G39:M39"/>
    <mergeCell ref="N39:W39"/>
    <mergeCell ref="X39:AG39"/>
    <mergeCell ref="B29:AG30"/>
    <mergeCell ref="B31:AG32"/>
    <mergeCell ref="B34:AG34"/>
    <mergeCell ref="B35:M35"/>
    <mergeCell ref="N35:AG35"/>
    <mergeCell ref="B36:F37"/>
    <mergeCell ref="G36:M37"/>
    <mergeCell ref="N36:W37"/>
    <mergeCell ref="X36:AG37"/>
    <mergeCell ref="B26:I27"/>
    <mergeCell ref="J26:Q27"/>
    <mergeCell ref="R26:AG26"/>
    <mergeCell ref="R27:AG27"/>
    <mergeCell ref="B28:I28"/>
    <mergeCell ref="J28:Q28"/>
    <mergeCell ref="R28:AG28"/>
    <mergeCell ref="B24:F24"/>
    <mergeCell ref="G24:M24"/>
    <mergeCell ref="N24:R24"/>
    <mergeCell ref="S24:W24"/>
    <mergeCell ref="X24:AB24"/>
    <mergeCell ref="AC24:AG24"/>
    <mergeCell ref="B23:F23"/>
    <mergeCell ref="G23:M23"/>
    <mergeCell ref="N23:R23"/>
    <mergeCell ref="S23:W23"/>
    <mergeCell ref="X23:AB23"/>
    <mergeCell ref="AC23:AG23"/>
    <mergeCell ref="B22:F22"/>
    <mergeCell ref="G22:M22"/>
    <mergeCell ref="N22:R22"/>
    <mergeCell ref="S22:W22"/>
    <mergeCell ref="X22:AB22"/>
    <mergeCell ref="AC22:AG22"/>
    <mergeCell ref="B21:F21"/>
    <mergeCell ref="G21:M21"/>
    <mergeCell ref="N21:R21"/>
    <mergeCell ref="S21:W21"/>
    <mergeCell ref="X21:AB21"/>
    <mergeCell ref="AC21:AG21"/>
    <mergeCell ref="B20:F20"/>
    <mergeCell ref="G20:M20"/>
    <mergeCell ref="N20:R20"/>
    <mergeCell ref="S20:W20"/>
    <mergeCell ref="X20:AB20"/>
    <mergeCell ref="AC20:AG20"/>
    <mergeCell ref="B19:F19"/>
    <mergeCell ref="G19:M19"/>
    <mergeCell ref="N19:R19"/>
    <mergeCell ref="S19:W19"/>
    <mergeCell ref="X19:AB19"/>
    <mergeCell ref="AC19:AG19"/>
    <mergeCell ref="B18:F18"/>
    <mergeCell ref="G18:M18"/>
    <mergeCell ref="N18:R18"/>
    <mergeCell ref="S18:W18"/>
    <mergeCell ref="X18:AB18"/>
    <mergeCell ref="AC18:AG18"/>
    <mergeCell ref="B17:F17"/>
    <mergeCell ref="G17:M17"/>
    <mergeCell ref="N17:R17"/>
    <mergeCell ref="S17:W17"/>
    <mergeCell ref="X17:AB17"/>
    <mergeCell ref="AC17:AG17"/>
    <mergeCell ref="B16:F16"/>
    <mergeCell ref="G16:M16"/>
    <mergeCell ref="N16:R16"/>
    <mergeCell ref="S16:W16"/>
    <mergeCell ref="X16:AB16"/>
    <mergeCell ref="AC16:AG16"/>
    <mergeCell ref="B11:AG11"/>
    <mergeCell ref="B12:M12"/>
    <mergeCell ref="N12:AG12"/>
    <mergeCell ref="B13:F15"/>
    <mergeCell ref="G13:M15"/>
    <mergeCell ref="N13:R15"/>
    <mergeCell ref="S13:W15"/>
    <mergeCell ref="X13:AB15"/>
    <mergeCell ref="AC13:AG15"/>
    <mergeCell ref="B8:F9"/>
    <mergeCell ref="G8:M8"/>
    <mergeCell ref="N8:W8"/>
    <mergeCell ref="X8:Y9"/>
    <mergeCell ref="Z8:AG9"/>
    <mergeCell ref="G9:M9"/>
    <mergeCell ref="N9:W9"/>
    <mergeCell ref="B3:AG3"/>
    <mergeCell ref="B4:AG4"/>
    <mergeCell ref="B6:M6"/>
    <mergeCell ref="N6:AG6"/>
    <mergeCell ref="B7:M7"/>
    <mergeCell ref="N7:AG7"/>
  </mergeCells>
  <phoneticPr fontId="6"/>
  <hyperlinks>
    <hyperlink ref="A1" location="目次!A1" display="目次へ"/>
  </hyperlinks>
  <printOptions horizontalCentered="1"/>
  <pageMargins left="0.70866141732283472" right="0.70866141732283472" top="0.74803149606299213" bottom="0.74803149606299213" header="0.31496062992125984" footer="0.31496062992125984"/>
  <pageSetup paperSize="9" scale="8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N34"/>
  <sheetViews>
    <sheetView showGridLines="0" view="pageBreakPreview" topLeftCell="A4" zoomScaleNormal="75" zoomScaleSheetLayoutView="100" workbookViewId="0"/>
  </sheetViews>
  <sheetFormatPr defaultColWidth="9" defaultRowHeight="21" customHeight="1"/>
  <cols>
    <col min="1" max="1" width="9" style="1"/>
    <col min="2" max="40" width="2.625" style="1" customWidth="1"/>
    <col min="41" max="16384" width="9" style="1"/>
  </cols>
  <sheetData>
    <row r="1" spans="1:40" ht="18" customHeight="1">
      <c r="A1" s="1374" t="s">
        <v>2423</v>
      </c>
    </row>
    <row r="3" spans="1:40" ht="21" customHeight="1">
      <c r="B3" s="4860" t="s">
        <v>33</v>
      </c>
      <c r="C3" s="4860"/>
      <c r="D3" s="4860"/>
      <c r="E3" s="4860"/>
      <c r="F3" s="4860"/>
      <c r="G3" s="4860"/>
      <c r="H3" s="4860"/>
      <c r="I3" s="4860"/>
      <c r="J3" s="4860"/>
      <c r="K3" s="4860"/>
      <c r="L3" s="4860"/>
      <c r="M3" s="4860"/>
      <c r="N3" s="4860"/>
      <c r="O3" s="4860"/>
      <c r="P3" s="4860"/>
      <c r="Q3" s="4860"/>
      <c r="R3" s="4860"/>
      <c r="S3" s="4860"/>
      <c r="T3" s="4860"/>
      <c r="U3" s="4860"/>
      <c r="V3" s="4860"/>
      <c r="W3" s="4860"/>
      <c r="X3" s="4860"/>
      <c r="Y3" s="4860"/>
      <c r="Z3" s="4860"/>
      <c r="AA3" s="4860"/>
      <c r="AB3" s="4860"/>
      <c r="AC3" s="4860"/>
      <c r="AD3" s="4860"/>
      <c r="AE3" s="4860"/>
      <c r="AF3" s="4860"/>
      <c r="AG3" s="4860"/>
      <c r="AH3" s="4860"/>
      <c r="AI3" s="4860"/>
      <c r="AJ3" s="4860"/>
    </row>
    <row r="4" spans="1:40" ht="21" customHeight="1">
      <c r="B4" s="4720" t="s">
        <v>638</v>
      </c>
      <c r="C4" s="4720"/>
      <c r="D4" s="4720"/>
      <c r="E4" s="4720"/>
      <c r="F4" s="4720"/>
      <c r="G4" s="4720"/>
      <c r="H4" s="4720"/>
      <c r="I4" s="4720"/>
      <c r="J4" s="4720"/>
      <c r="K4" s="4720"/>
      <c r="L4" s="4720"/>
      <c r="M4" s="4720"/>
      <c r="N4" s="4720"/>
      <c r="O4" s="4720"/>
      <c r="P4" s="4720"/>
      <c r="Q4" s="4720"/>
      <c r="R4" s="4720"/>
      <c r="S4" s="4720"/>
      <c r="T4" s="4720"/>
      <c r="U4" s="4720"/>
      <c r="V4" s="4720"/>
      <c r="W4" s="4720"/>
      <c r="X4" s="4720"/>
      <c r="Y4" s="4720"/>
      <c r="Z4" s="4720"/>
      <c r="AA4" s="4720"/>
      <c r="AB4" s="4720"/>
      <c r="AC4" s="4720"/>
      <c r="AD4" s="4720"/>
      <c r="AE4" s="4720"/>
      <c r="AF4" s="4720"/>
      <c r="AG4" s="4720"/>
      <c r="AH4" s="4720"/>
      <c r="AI4" s="4720"/>
      <c r="AJ4" s="4720"/>
      <c r="AK4" s="5420"/>
      <c r="AL4" s="5420"/>
      <c r="AM4" s="5420"/>
      <c r="AN4" s="5420"/>
    </row>
    <row r="5" spans="1:40" ht="27.75" customHeight="1" thickBot="1">
      <c r="B5" s="4720" t="s">
        <v>637</v>
      </c>
      <c r="C5" s="4720"/>
      <c r="D5" s="4720"/>
      <c r="E5" s="4720"/>
      <c r="F5" s="4720"/>
      <c r="G5" s="4720"/>
      <c r="H5" s="4720"/>
      <c r="I5" s="4720"/>
      <c r="J5" s="4720"/>
      <c r="K5" s="4720"/>
      <c r="L5" s="4720"/>
      <c r="M5" s="4720"/>
      <c r="N5" s="4720"/>
      <c r="O5" s="4720"/>
      <c r="P5" s="4720"/>
      <c r="Q5" s="4720"/>
      <c r="R5" s="4720"/>
      <c r="S5" s="4720"/>
      <c r="T5" s="4720"/>
      <c r="U5" s="4720"/>
      <c r="V5" s="4720"/>
      <c r="W5" s="4720"/>
      <c r="X5" s="4720"/>
      <c r="Y5" s="4720"/>
      <c r="Z5" s="4720"/>
      <c r="AA5" s="4720"/>
      <c r="AB5" s="4720"/>
      <c r="AC5" s="4720"/>
      <c r="AD5" s="4720"/>
      <c r="AE5" s="4720"/>
      <c r="AF5" s="4720"/>
      <c r="AG5" s="4720"/>
      <c r="AH5" s="4720"/>
      <c r="AI5" s="4720"/>
      <c r="AJ5" s="4720"/>
      <c r="AK5" s="5420"/>
      <c r="AL5" s="5420"/>
      <c r="AM5" s="5420"/>
      <c r="AN5" s="5420"/>
    </row>
    <row r="6" spans="1:40" s="6" customFormat="1" ht="21" customHeight="1">
      <c r="B6" s="5202" t="s">
        <v>555</v>
      </c>
      <c r="C6" s="5203"/>
      <c r="D6" s="5203"/>
      <c r="E6" s="5203"/>
      <c r="F6" s="5203"/>
      <c r="G6" s="5203"/>
      <c r="H6" s="5203"/>
      <c r="I6" s="5203"/>
      <c r="J6" s="5203"/>
      <c r="K6" s="5203"/>
      <c r="L6" s="5203"/>
      <c r="M6" s="5379"/>
      <c r="N6" s="5380"/>
      <c r="O6" s="5380"/>
      <c r="P6" s="5380"/>
      <c r="Q6" s="5380"/>
      <c r="R6" s="5380"/>
      <c r="S6" s="5380"/>
      <c r="T6" s="5380"/>
      <c r="U6" s="5380"/>
      <c r="V6" s="5380"/>
      <c r="W6" s="5380"/>
      <c r="X6" s="5380"/>
      <c r="Y6" s="5380"/>
      <c r="Z6" s="5380"/>
      <c r="AA6" s="5380"/>
      <c r="AB6" s="5380"/>
      <c r="AC6" s="5380"/>
      <c r="AD6" s="5380"/>
      <c r="AE6" s="5380"/>
      <c r="AF6" s="5380"/>
      <c r="AG6" s="5380"/>
      <c r="AH6" s="5380"/>
      <c r="AI6" s="5380"/>
      <c r="AJ6" s="5380"/>
      <c r="AK6" s="5380"/>
      <c r="AL6" s="5380"/>
      <c r="AM6" s="5380"/>
      <c r="AN6" s="5381"/>
    </row>
    <row r="7" spans="1:40" s="6" customFormat="1" ht="21" customHeight="1">
      <c r="B7" s="5385" t="s">
        <v>40</v>
      </c>
      <c r="C7" s="5386"/>
      <c r="D7" s="5386"/>
      <c r="E7" s="5386"/>
      <c r="F7" s="5386"/>
      <c r="G7" s="5386"/>
      <c r="H7" s="5386"/>
      <c r="I7" s="5386"/>
      <c r="J7" s="5386"/>
      <c r="K7" s="5386"/>
      <c r="L7" s="5387"/>
      <c r="M7" s="5230"/>
      <c r="N7" s="5231"/>
      <c r="O7" s="5231"/>
      <c r="P7" s="5231"/>
      <c r="Q7" s="5231"/>
      <c r="R7" s="5231"/>
      <c r="S7" s="5231"/>
      <c r="T7" s="5231"/>
      <c r="U7" s="5231"/>
      <c r="V7" s="5231"/>
      <c r="W7" s="5231"/>
      <c r="X7" s="5231"/>
      <c r="Y7" s="5231"/>
      <c r="Z7" s="5231"/>
      <c r="AA7" s="5231"/>
      <c r="AB7" s="5231"/>
      <c r="AC7" s="5231"/>
      <c r="AD7" s="5231"/>
      <c r="AE7" s="5231"/>
      <c r="AF7" s="5231"/>
      <c r="AG7" s="5231"/>
      <c r="AH7" s="5231"/>
      <c r="AI7" s="5231"/>
      <c r="AJ7" s="5231"/>
      <c r="AK7" s="5231"/>
      <c r="AL7" s="5231"/>
      <c r="AM7" s="5231"/>
      <c r="AN7" s="5232"/>
    </row>
    <row r="8" spans="1:40" s="6" customFormat="1" ht="21" customHeight="1" thickBot="1">
      <c r="B8" s="5376" t="s">
        <v>41</v>
      </c>
      <c r="C8" s="5377"/>
      <c r="D8" s="5377"/>
      <c r="E8" s="5377"/>
      <c r="F8" s="5377"/>
      <c r="G8" s="5377"/>
      <c r="H8" s="5377"/>
      <c r="I8" s="5377"/>
      <c r="J8" s="5377"/>
      <c r="K8" s="5377"/>
      <c r="L8" s="5378"/>
      <c r="M8" s="5382"/>
      <c r="N8" s="5383"/>
      <c r="O8" s="5383"/>
      <c r="P8" s="5383"/>
      <c r="Q8" s="5383"/>
      <c r="R8" s="5383"/>
      <c r="S8" s="5383"/>
      <c r="T8" s="5383"/>
      <c r="U8" s="5383"/>
      <c r="V8" s="5383"/>
      <c r="W8" s="5383"/>
      <c r="X8" s="5383"/>
      <c r="Y8" s="5383"/>
      <c r="Z8" s="5383"/>
      <c r="AA8" s="5383"/>
      <c r="AB8" s="5383"/>
      <c r="AC8" s="5383"/>
      <c r="AD8" s="5383"/>
      <c r="AE8" s="5383"/>
      <c r="AF8" s="5383"/>
      <c r="AG8" s="5383"/>
      <c r="AH8" s="5383"/>
      <c r="AI8" s="5383"/>
      <c r="AJ8" s="5383"/>
      <c r="AK8" s="5383"/>
      <c r="AL8" s="5383"/>
      <c r="AM8" s="5383"/>
      <c r="AN8" s="5384"/>
    </row>
    <row r="9" spans="1:40" ht="21" customHeight="1" thickTop="1">
      <c r="B9" s="5388" t="s">
        <v>495</v>
      </c>
      <c r="C9" s="4868"/>
      <c r="D9" s="4868"/>
      <c r="E9" s="4868"/>
      <c r="F9" s="4868"/>
      <c r="G9" s="4868"/>
      <c r="H9" s="4868"/>
      <c r="I9" s="4868"/>
      <c r="J9" s="4868"/>
      <c r="K9" s="4868"/>
      <c r="L9" s="4868"/>
      <c r="M9" s="4868"/>
      <c r="N9" s="4868"/>
      <c r="O9" s="4868"/>
      <c r="P9" s="4868"/>
      <c r="Q9" s="4868"/>
      <c r="R9" s="4868"/>
      <c r="S9" s="5401"/>
      <c r="T9" s="5402"/>
      <c r="U9" s="5402"/>
      <c r="V9" s="5402"/>
      <c r="W9" s="5402"/>
      <c r="X9" s="5402"/>
      <c r="Y9" s="5402"/>
      <c r="Z9" s="5402"/>
      <c r="AA9" s="5402"/>
      <c r="AB9" s="5402"/>
      <c r="AC9" s="5402"/>
      <c r="AD9" s="5402"/>
      <c r="AE9" s="5402"/>
      <c r="AF9" s="5402"/>
      <c r="AG9" s="5402"/>
      <c r="AH9" s="5402"/>
      <c r="AI9" s="5402"/>
      <c r="AJ9" s="5402"/>
      <c r="AK9" s="5403"/>
      <c r="AL9" s="5403"/>
      <c r="AM9" s="5403"/>
      <c r="AN9" s="5404"/>
    </row>
    <row r="10" spans="1:40" ht="21" customHeight="1">
      <c r="B10" s="11"/>
      <c r="C10" s="4974" t="s">
        <v>6</v>
      </c>
      <c r="D10" s="4974"/>
      <c r="E10" s="4974"/>
      <c r="F10" s="4974"/>
      <c r="G10" s="4974"/>
      <c r="H10" s="4974"/>
      <c r="I10" s="4974"/>
      <c r="J10" s="4974"/>
      <c r="K10" s="4974"/>
      <c r="L10" s="4974"/>
      <c r="M10" s="4974"/>
      <c r="N10" s="4974"/>
      <c r="O10" s="4974"/>
      <c r="P10" s="4974"/>
      <c r="Q10" s="4974"/>
      <c r="R10" s="4974"/>
      <c r="S10" s="5405"/>
      <c r="T10" s="5406"/>
      <c r="U10" s="5406"/>
      <c r="V10" s="5406"/>
      <c r="W10" s="5406"/>
      <c r="X10" s="5406"/>
      <c r="Y10" s="5406"/>
      <c r="Z10" s="5406"/>
      <c r="AA10" s="5406"/>
      <c r="AB10" s="5406"/>
      <c r="AC10" s="5406"/>
      <c r="AD10" s="5406"/>
      <c r="AE10" s="5406"/>
      <c r="AF10" s="5406"/>
      <c r="AG10" s="5406"/>
      <c r="AH10" s="5406"/>
      <c r="AI10" s="5406"/>
      <c r="AJ10" s="5406"/>
      <c r="AK10" s="5407"/>
      <c r="AL10" s="5407"/>
      <c r="AM10" s="5407"/>
      <c r="AN10" s="5408"/>
    </row>
    <row r="11" spans="1:40" ht="30" customHeight="1" thickBot="1">
      <c r="B11" s="5394" t="s">
        <v>552</v>
      </c>
      <c r="C11" s="5395"/>
      <c r="D11" s="5395"/>
      <c r="E11" s="5395"/>
      <c r="F11" s="5395"/>
      <c r="G11" s="5395"/>
      <c r="H11" s="5395"/>
      <c r="I11" s="5395"/>
      <c r="J11" s="5395"/>
      <c r="K11" s="5395"/>
      <c r="L11" s="5395"/>
      <c r="M11" s="5395"/>
      <c r="N11" s="5395"/>
      <c r="O11" s="5395"/>
      <c r="P11" s="5395"/>
      <c r="Q11" s="5395"/>
      <c r="R11" s="5395"/>
      <c r="S11" s="5389" t="s">
        <v>577</v>
      </c>
      <c r="T11" s="5390"/>
      <c r="U11" s="5390"/>
      <c r="V11" s="5390"/>
      <c r="W11" s="5390"/>
      <c r="X11" s="5391"/>
      <c r="Y11" s="5412" t="s">
        <v>553</v>
      </c>
      <c r="Z11" s="5412"/>
      <c r="AA11" s="5412"/>
      <c r="AB11" s="5412"/>
      <c r="AC11" s="5412"/>
      <c r="AD11" s="5412"/>
      <c r="AE11" s="5412"/>
      <c r="AF11" s="5412"/>
      <c r="AG11" s="5412"/>
      <c r="AH11" s="5412"/>
      <c r="AI11" s="5412"/>
      <c r="AJ11" s="5412"/>
      <c r="AK11" s="5417" t="s">
        <v>4</v>
      </c>
      <c r="AL11" s="5418"/>
      <c r="AM11" s="5418"/>
      <c r="AN11" s="5419"/>
    </row>
    <row r="12" spans="1:40" ht="21" customHeight="1" thickTop="1">
      <c r="B12" s="12">
        <v>1</v>
      </c>
      <c r="C12" s="4881"/>
      <c r="D12" s="4881"/>
      <c r="E12" s="4881"/>
      <c r="F12" s="4881"/>
      <c r="G12" s="4881"/>
      <c r="H12" s="4881"/>
      <c r="I12" s="4881"/>
      <c r="J12" s="4881"/>
      <c r="K12" s="4881"/>
      <c r="L12" s="4881"/>
      <c r="M12" s="4881"/>
      <c r="N12" s="4881"/>
      <c r="O12" s="4881"/>
      <c r="P12" s="4881"/>
      <c r="Q12" s="4881"/>
      <c r="R12" s="4881"/>
      <c r="S12" s="5414" t="s">
        <v>548</v>
      </c>
      <c r="T12" s="5415"/>
      <c r="U12" s="5415"/>
      <c r="V12" s="5415"/>
      <c r="W12" s="5415"/>
      <c r="X12" s="5416"/>
      <c r="Y12" s="5413"/>
      <c r="Z12" s="5413"/>
      <c r="AA12" s="5413"/>
      <c r="AB12" s="5413"/>
      <c r="AC12" s="5413"/>
      <c r="AD12" s="5413"/>
      <c r="AE12" s="5413"/>
      <c r="AF12" s="5413"/>
      <c r="AG12" s="5413"/>
      <c r="AH12" s="5413"/>
      <c r="AI12" s="5413"/>
      <c r="AJ12" s="5111"/>
      <c r="AK12" s="5409"/>
      <c r="AL12" s="5410"/>
      <c r="AM12" s="5410"/>
      <c r="AN12" s="5411"/>
    </row>
    <row r="13" spans="1:40" ht="21" customHeight="1">
      <c r="B13" s="4">
        <v>2</v>
      </c>
      <c r="C13" s="4883"/>
      <c r="D13" s="4883"/>
      <c r="E13" s="4883"/>
      <c r="F13" s="4883"/>
      <c r="G13" s="4883"/>
      <c r="H13" s="4883"/>
      <c r="I13" s="4883"/>
      <c r="J13" s="4883"/>
      <c r="K13" s="4883"/>
      <c r="L13" s="4883"/>
      <c r="M13" s="4883"/>
      <c r="N13" s="4883"/>
      <c r="O13" s="4883"/>
      <c r="P13" s="4883"/>
      <c r="Q13" s="4883"/>
      <c r="R13" s="4883"/>
      <c r="S13" s="5392" t="s">
        <v>549</v>
      </c>
      <c r="T13" s="5393"/>
      <c r="U13" s="5393"/>
      <c r="V13" s="5393"/>
      <c r="W13" s="5393"/>
      <c r="X13" s="5393"/>
      <c r="Y13" s="5084"/>
      <c r="Z13" s="5084"/>
      <c r="AA13" s="5084"/>
      <c r="AB13" s="5084"/>
      <c r="AC13" s="5084"/>
      <c r="AD13" s="5084"/>
      <c r="AE13" s="5084"/>
      <c r="AF13" s="5084"/>
      <c r="AG13" s="5084"/>
      <c r="AH13" s="5084"/>
      <c r="AI13" s="5084"/>
      <c r="AJ13" s="5398"/>
      <c r="AK13" s="4885"/>
      <c r="AL13" s="4929"/>
      <c r="AM13" s="4929"/>
      <c r="AN13" s="5396"/>
    </row>
    <row r="14" spans="1:40" ht="21" customHeight="1">
      <c r="B14" s="4">
        <v>3</v>
      </c>
      <c r="C14" s="4883"/>
      <c r="D14" s="4883"/>
      <c r="E14" s="4883"/>
      <c r="F14" s="4883"/>
      <c r="G14" s="4883"/>
      <c r="H14" s="4883"/>
      <c r="I14" s="4883"/>
      <c r="J14" s="4883"/>
      <c r="K14" s="4883"/>
      <c r="L14" s="4883"/>
      <c r="M14" s="4883"/>
      <c r="N14" s="4883"/>
      <c r="O14" s="4883"/>
      <c r="P14" s="4883"/>
      <c r="Q14" s="4883"/>
      <c r="R14" s="4883"/>
      <c r="S14" s="5392" t="s">
        <v>549</v>
      </c>
      <c r="T14" s="5393"/>
      <c r="U14" s="5393"/>
      <c r="V14" s="5393"/>
      <c r="W14" s="5393"/>
      <c r="X14" s="5393"/>
      <c r="Y14" s="5084"/>
      <c r="Z14" s="5084"/>
      <c r="AA14" s="5084"/>
      <c r="AB14" s="5084"/>
      <c r="AC14" s="5084"/>
      <c r="AD14" s="5084"/>
      <c r="AE14" s="5084"/>
      <c r="AF14" s="5084"/>
      <c r="AG14" s="5084"/>
      <c r="AH14" s="5084"/>
      <c r="AI14" s="5084"/>
      <c r="AJ14" s="5398"/>
      <c r="AK14" s="4885"/>
      <c r="AL14" s="4929"/>
      <c r="AM14" s="4929"/>
      <c r="AN14" s="5396"/>
    </row>
    <row r="15" spans="1:40" ht="21" customHeight="1">
      <c r="B15" s="4">
        <v>4</v>
      </c>
      <c r="C15" s="4883"/>
      <c r="D15" s="4883"/>
      <c r="E15" s="4883"/>
      <c r="F15" s="4883"/>
      <c r="G15" s="4883"/>
      <c r="H15" s="4883"/>
      <c r="I15" s="4883"/>
      <c r="J15" s="4883"/>
      <c r="K15" s="4883"/>
      <c r="L15" s="4883"/>
      <c r="M15" s="4883"/>
      <c r="N15" s="4883"/>
      <c r="O15" s="4883"/>
      <c r="P15" s="4883"/>
      <c r="Q15" s="4883"/>
      <c r="R15" s="4883"/>
      <c r="S15" s="5392" t="s">
        <v>549</v>
      </c>
      <c r="T15" s="5393"/>
      <c r="U15" s="5393"/>
      <c r="V15" s="5393"/>
      <c r="W15" s="5393"/>
      <c r="X15" s="5393"/>
      <c r="Y15" s="5084"/>
      <c r="Z15" s="5084"/>
      <c r="AA15" s="5084"/>
      <c r="AB15" s="5084"/>
      <c r="AC15" s="5084"/>
      <c r="AD15" s="5084"/>
      <c r="AE15" s="5084"/>
      <c r="AF15" s="5084"/>
      <c r="AG15" s="5084"/>
      <c r="AH15" s="5084"/>
      <c r="AI15" s="5084"/>
      <c r="AJ15" s="5398"/>
      <c r="AK15" s="4885"/>
      <c r="AL15" s="4929"/>
      <c r="AM15" s="4929"/>
      <c r="AN15" s="5396"/>
    </row>
    <row r="16" spans="1:40" ht="21" customHeight="1">
      <c r="B16" s="4">
        <v>5</v>
      </c>
      <c r="C16" s="4883"/>
      <c r="D16" s="4883"/>
      <c r="E16" s="4883"/>
      <c r="F16" s="4883"/>
      <c r="G16" s="4883"/>
      <c r="H16" s="4883"/>
      <c r="I16" s="4883"/>
      <c r="J16" s="4883"/>
      <c r="K16" s="4883"/>
      <c r="L16" s="4883"/>
      <c r="M16" s="4883"/>
      <c r="N16" s="4883"/>
      <c r="O16" s="4883"/>
      <c r="P16" s="4883"/>
      <c r="Q16" s="4883"/>
      <c r="R16" s="4883"/>
      <c r="S16" s="5392" t="s">
        <v>549</v>
      </c>
      <c r="T16" s="5393"/>
      <c r="U16" s="5393"/>
      <c r="V16" s="5393"/>
      <c r="W16" s="5393"/>
      <c r="X16" s="5393"/>
      <c r="Y16" s="5084"/>
      <c r="Z16" s="5084"/>
      <c r="AA16" s="5084"/>
      <c r="AB16" s="5084"/>
      <c r="AC16" s="5084"/>
      <c r="AD16" s="5084"/>
      <c r="AE16" s="5084"/>
      <c r="AF16" s="5084"/>
      <c r="AG16" s="5084"/>
      <c r="AH16" s="5084"/>
      <c r="AI16" s="5084"/>
      <c r="AJ16" s="5398"/>
      <c r="AK16" s="4885"/>
      <c r="AL16" s="4929"/>
      <c r="AM16" s="4929"/>
      <c r="AN16" s="5396"/>
    </row>
    <row r="17" spans="2:40" ht="21" customHeight="1">
      <c r="B17" s="4">
        <v>6</v>
      </c>
      <c r="C17" s="4883"/>
      <c r="D17" s="4883"/>
      <c r="E17" s="4883"/>
      <c r="F17" s="4883"/>
      <c r="G17" s="4883"/>
      <c r="H17" s="4883"/>
      <c r="I17" s="4883"/>
      <c r="J17" s="4883"/>
      <c r="K17" s="4883"/>
      <c r="L17" s="4883"/>
      <c r="M17" s="4883"/>
      <c r="N17" s="4883"/>
      <c r="O17" s="4883"/>
      <c r="P17" s="4883"/>
      <c r="Q17" s="4883"/>
      <c r="R17" s="4883"/>
      <c r="S17" s="5392" t="s">
        <v>549</v>
      </c>
      <c r="T17" s="5393"/>
      <c r="U17" s="5393"/>
      <c r="V17" s="5393"/>
      <c r="W17" s="5393"/>
      <c r="X17" s="5393"/>
      <c r="Y17" s="5084"/>
      <c r="Z17" s="5084"/>
      <c r="AA17" s="5084"/>
      <c r="AB17" s="5084"/>
      <c r="AC17" s="5084"/>
      <c r="AD17" s="5084"/>
      <c r="AE17" s="5084"/>
      <c r="AF17" s="5084"/>
      <c r="AG17" s="5084"/>
      <c r="AH17" s="5084"/>
      <c r="AI17" s="5084"/>
      <c r="AJ17" s="5398"/>
      <c r="AK17" s="4885"/>
      <c r="AL17" s="4929"/>
      <c r="AM17" s="4929"/>
      <c r="AN17" s="5396"/>
    </row>
    <row r="18" spans="2:40" ht="21" customHeight="1">
      <c r="B18" s="4">
        <v>7</v>
      </c>
      <c r="C18" s="4883"/>
      <c r="D18" s="4883"/>
      <c r="E18" s="4883"/>
      <c r="F18" s="4883"/>
      <c r="G18" s="4883"/>
      <c r="H18" s="4883"/>
      <c r="I18" s="4883"/>
      <c r="J18" s="4883"/>
      <c r="K18" s="4883"/>
      <c r="L18" s="4883"/>
      <c r="M18" s="4883"/>
      <c r="N18" s="4883"/>
      <c r="O18" s="4883"/>
      <c r="P18" s="4883"/>
      <c r="Q18" s="4883"/>
      <c r="R18" s="4883"/>
      <c r="S18" s="5392" t="s">
        <v>549</v>
      </c>
      <c r="T18" s="5393"/>
      <c r="U18" s="5393"/>
      <c r="V18" s="5393"/>
      <c r="W18" s="5393"/>
      <c r="X18" s="5393"/>
      <c r="Y18" s="5084"/>
      <c r="Z18" s="5084"/>
      <c r="AA18" s="5084"/>
      <c r="AB18" s="5084"/>
      <c r="AC18" s="5084"/>
      <c r="AD18" s="5084"/>
      <c r="AE18" s="5084"/>
      <c r="AF18" s="5084"/>
      <c r="AG18" s="5084"/>
      <c r="AH18" s="5084"/>
      <c r="AI18" s="5084"/>
      <c r="AJ18" s="5398"/>
      <c r="AK18" s="4885"/>
      <c r="AL18" s="4929"/>
      <c r="AM18" s="4929"/>
      <c r="AN18" s="5396"/>
    </row>
    <row r="19" spans="2:40" ht="21" customHeight="1">
      <c r="B19" s="4">
        <v>8</v>
      </c>
      <c r="C19" s="4883"/>
      <c r="D19" s="4883"/>
      <c r="E19" s="4883"/>
      <c r="F19" s="4883"/>
      <c r="G19" s="4883"/>
      <c r="H19" s="4883"/>
      <c r="I19" s="4883"/>
      <c r="J19" s="4883"/>
      <c r="K19" s="4883"/>
      <c r="L19" s="4883"/>
      <c r="M19" s="4883"/>
      <c r="N19" s="4883"/>
      <c r="O19" s="4883"/>
      <c r="P19" s="4883"/>
      <c r="Q19" s="4883"/>
      <c r="R19" s="4883"/>
      <c r="S19" s="5392" t="s">
        <v>549</v>
      </c>
      <c r="T19" s="5393"/>
      <c r="U19" s="5393"/>
      <c r="V19" s="5393"/>
      <c r="W19" s="5393"/>
      <c r="X19" s="5393"/>
      <c r="Y19" s="5084"/>
      <c r="Z19" s="5084"/>
      <c r="AA19" s="5084"/>
      <c r="AB19" s="5084"/>
      <c r="AC19" s="5084"/>
      <c r="AD19" s="5084"/>
      <c r="AE19" s="5084"/>
      <c r="AF19" s="5084"/>
      <c r="AG19" s="5084"/>
      <c r="AH19" s="5084"/>
      <c r="AI19" s="5084"/>
      <c r="AJ19" s="5398"/>
      <c r="AK19" s="4885"/>
      <c r="AL19" s="4929"/>
      <c r="AM19" s="4929"/>
      <c r="AN19" s="5396"/>
    </row>
    <row r="20" spans="2:40" ht="21" customHeight="1">
      <c r="B20" s="4">
        <v>9</v>
      </c>
      <c r="C20" s="4883"/>
      <c r="D20" s="4883"/>
      <c r="E20" s="4883"/>
      <c r="F20" s="4883"/>
      <c r="G20" s="4883"/>
      <c r="H20" s="4883"/>
      <c r="I20" s="4883"/>
      <c r="J20" s="4883"/>
      <c r="K20" s="4883"/>
      <c r="L20" s="4883"/>
      <c r="M20" s="4883"/>
      <c r="N20" s="4883"/>
      <c r="O20" s="4883"/>
      <c r="P20" s="4883"/>
      <c r="Q20" s="4883"/>
      <c r="R20" s="4883"/>
      <c r="S20" s="5392" t="s">
        <v>549</v>
      </c>
      <c r="T20" s="5393"/>
      <c r="U20" s="5393"/>
      <c r="V20" s="5393"/>
      <c r="W20" s="5393"/>
      <c r="X20" s="5393"/>
      <c r="Y20" s="5084"/>
      <c r="Z20" s="5084"/>
      <c r="AA20" s="5084"/>
      <c r="AB20" s="5084"/>
      <c r="AC20" s="5084"/>
      <c r="AD20" s="5084"/>
      <c r="AE20" s="5084"/>
      <c r="AF20" s="5084"/>
      <c r="AG20" s="5084"/>
      <c r="AH20" s="5084"/>
      <c r="AI20" s="5084"/>
      <c r="AJ20" s="5398"/>
      <c r="AK20" s="4885"/>
      <c r="AL20" s="4929"/>
      <c r="AM20" s="4929"/>
      <c r="AN20" s="5396"/>
    </row>
    <row r="21" spans="2:40" ht="21" customHeight="1">
      <c r="B21" s="4">
        <v>10</v>
      </c>
      <c r="C21" s="4883"/>
      <c r="D21" s="4883"/>
      <c r="E21" s="4883"/>
      <c r="F21" s="4883"/>
      <c r="G21" s="4883"/>
      <c r="H21" s="4883"/>
      <c r="I21" s="4883"/>
      <c r="J21" s="4883"/>
      <c r="K21" s="4883"/>
      <c r="L21" s="4883"/>
      <c r="M21" s="4883"/>
      <c r="N21" s="4883"/>
      <c r="O21" s="4883"/>
      <c r="P21" s="4883"/>
      <c r="Q21" s="4883"/>
      <c r="R21" s="4883"/>
      <c r="S21" s="5392" t="s">
        <v>549</v>
      </c>
      <c r="T21" s="5393"/>
      <c r="U21" s="5393"/>
      <c r="V21" s="5393"/>
      <c r="W21" s="5393"/>
      <c r="X21" s="5393"/>
      <c r="Y21" s="5084"/>
      <c r="Z21" s="5084"/>
      <c r="AA21" s="5084"/>
      <c r="AB21" s="5084"/>
      <c r="AC21" s="5084"/>
      <c r="AD21" s="5084"/>
      <c r="AE21" s="5084"/>
      <c r="AF21" s="5084"/>
      <c r="AG21" s="5084"/>
      <c r="AH21" s="5084"/>
      <c r="AI21" s="5084"/>
      <c r="AJ21" s="5398"/>
      <c r="AK21" s="4885"/>
      <c r="AL21" s="4929"/>
      <c r="AM21" s="4929"/>
      <c r="AN21" s="5396"/>
    </row>
    <row r="22" spans="2:40" ht="21" customHeight="1">
      <c r="B22" s="4">
        <v>11</v>
      </c>
      <c r="C22" s="4883"/>
      <c r="D22" s="4883"/>
      <c r="E22" s="4883"/>
      <c r="F22" s="4883"/>
      <c r="G22" s="4883"/>
      <c r="H22" s="4883"/>
      <c r="I22" s="4883"/>
      <c r="J22" s="4883"/>
      <c r="K22" s="4883"/>
      <c r="L22" s="4883"/>
      <c r="M22" s="4883"/>
      <c r="N22" s="4883"/>
      <c r="O22" s="4883"/>
      <c r="P22" s="4883"/>
      <c r="Q22" s="4883"/>
      <c r="R22" s="4883"/>
      <c r="S22" s="5392" t="s">
        <v>549</v>
      </c>
      <c r="T22" s="5393"/>
      <c r="U22" s="5393"/>
      <c r="V22" s="5393"/>
      <c r="W22" s="5393"/>
      <c r="X22" s="5393"/>
      <c r="Y22" s="5084"/>
      <c r="Z22" s="5084"/>
      <c r="AA22" s="5084"/>
      <c r="AB22" s="5084"/>
      <c r="AC22" s="5084"/>
      <c r="AD22" s="5084"/>
      <c r="AE22" s="5084"/>
      <c r="AF22" s="5084"/>
      <c r="AG22" s="5084"/>
      <c r="AH22" s="5084"/>
      <c r="AI22" s="5084"/>
      <c r="AJ22" s="5398"/>
      <c r="AK22" s="4885"/>
      <c r="AL22" s="4929"/>
      <c r="AM22" s="4929"/>
      <c r="AN22" s="5396"/>
    </row>
    <row r="23" spans="2:40" ht="21" customHeight="1">
      <c r="B23" s="4">
        <v>12</v>
      </c>
      <c r="C23" s="4883"/>
      <c r="D23" s="4883"/>
      <c r="E23" s="4883"/>
      <c r="F23" s="4883"/>
      <c r="G23" s="4883"/>
      <c r="H23" s="4883"/>
      <c r="I23" s="4883"/>
      <c r="J23" s="4883"/>
      <c r="K23" s="4883"/>
      <c r="L23" s="4883"/>
      <c r="M23" s="4883"/>
      <c r="N23" s="4883"/>
      <c r="O23" s="4883"/>
      <c r="P23" s="4883"/>
      <c r="Q23" s="4883"/>
      <c r="R23" s="4883"/>
      <c r="S23" s="5392" t="s">
        <v>549</v>
      </c>
      <c r="T23" s="5393"/>
      <c r="U23" s="5393"/>
      <c r="V23" s="5393"/>
      <c r="W23" s="5393"/>
      <c r="X23" s="5393"/>
      <c r="Y23" s="5084"/>
      <c r="Z23" s="5084"/>
      <c r="AA23" s="5084"/>
      <c r="AB23" s="5084"/>
      <c r="AC23" s="5084"/>
      <c r="AD23" s="5084"/>
      <c r="AE23" s="5084"/>
      <c r="AF23" s="5084"/>
      <c r="AG23" s="5084"/>
      <c r="AH23" s="5084"/>
      <c r="AI23" s="5084"/>
      <c r="AJ23" s="5398"/>
      <c r="AK23" s="4885"/>
      <c r="AL23" s="4929"/>
      <c r="AM23" s="4929"/>
      <c r="AN23" s="5396"/>
    </row>
    <row r="24" spans="2:40" ht="21" customHeight="1">
      <c r="B24" s="4">
        <v>13</v>
      </c>
      <c r="C24" s="4883"/>
      <c r="D24" s="4883"/>
      <c r="E24" s="4883"/>
      <c r="F24" s="4883"/>
      <c r="G24" s="4883"/>
      <c r="H24" s="4883"/>
      <c r="I24" s="4883"/>
      <c r="J24" s="4883"/>
      <c r="K24" s="4883"/>
      <c r="L24" s="4883"/>
      <c r="M24" s="4883"/>
      <c r="N24" s="4883"/>
      <c r="O24" s="4883"/>
      <c r="P24" s="4883"/>
      <c r="Q24" s="4883"/>
      <c r="R24" s="4883"/>
      <c r="S24" s="5392" t="s">
        <v>549</v>
      </c>
      <c r="T24" s="5393"/>
      <c r="U24" s="5393"/>
      <c r="V24" s="5393"/>
      <c r="W24" s="5393"/>
      <c r="X24" s="5393"/>
      <c r="Y24" s="5084"/>
      <c r="Z24" s="5084"/>
      <c r="AA24" s="5084"/>
      <c r="AB24" s="5084"/>
      <c r="AC24" s="5084"/>
      <c r="AD24" s="5084"/>
      <c r="AE24" s="5084"/>
      <c r="AF24" s="5084"/>
      <c r="AG24" s="5084"/>
      <c r="AH24" s="5084"/>
      <c r="AI24" s="5084"/>
      <c r="AJ24" s="5398"/>
      <c r="AK24" s="4885"/>
      <c r="AL24" s="4929"/>
      <c r="AM24" s="4929"/>
      <c r="AN24" s="5396"/>
    </row>
    <row r="25" spans="2:40" ht="21" customHeight="1">
      <c r="B25" s="4">
        <v>14</v>
      </c>
      <c r="C25" s="4883"/>
      <c r="D25" s="4883"/>
      <c r="E25" s="4883"/>
      <c r="F25" s="4883"/>
      <c r="G25" s="4883"/>
      <c r="H25" s="4883"/>
      <c r="I25" s="4883"/>
      <c r="J25" s="4883"/>
      <c r="K25" s="4883"/>
      <c r="L25" s="4883"/>
      <c r="M25" s="4883"/>
      <c r="N25" s="4883"/>
      <c r="O25" s="4883"/>
      <c r="P25" s="4883"/>
      <c r="Q25" s="4883"/>
      <c r="R25" s="4883"/>
      <c r="S25" s="5392" t="s">
        <v>549</v>
      </c>
      <c r="T25" s="5393"/>
      <c r="U25" s="5393"/>
      <c r="V25" s="5393"/>
      <c r="W25" s="5393"/>
      <c r="X25" s="5393"/>
      <c r="Y25" s="5084"/>
      <c r="Z25" s="5084"/>
      <c r="AA25" s="5084"/>
      <c r="AB25" s="5084"/>
      <c r="AC25" s="5084"/>
      <c r="AD25" s="5084"/>
      <c r="AE25" s="5084"/>
      <c r="AF25" s="5084"/>
      <c r="AG25" s="5084"/>
      <c r="AH25" s="5084"/>
      <c r="AI25" s="5084"/>
      <c r="AJ25" s="5398"/>
      <c r="AK25" s="4885"/>
      <c r="AL25" s="4929"/>
      <c r="AM25" s="4929"/>
      <c r="AN25" s="5396"/>
    </row>
    <row r="26" spans="2:40" ht="21" customHeight="1" thickBot="1">
      <c r="B26" s="5">
        <v>15</v>
      </c>
      <c r="C26" s="4887"/>
      <c r="D26" s="4887"/>
      <c r="E26" s="4887"/>
      <c r="F26" s="4887"/>
      <c r="G26" s="4887"/>
      <c r="H26" s="4887"/>
      <c r="I26" s="4887"/>
      <c r="J26" s="4887"/>
      <c r="K26" s="4887"/>
      <c r="L26" s="4887"/>
      <c r="M26" s="4887"/>
      <c r="N26" s="4887"/>
      <c r="O26" s="4887"/>
      <c r="P26" s="4887"/>
      <c r="Q26" s="4887"/>
      <c r="R26" s="4887"/>
      <c r="S26" s="5397" t="s">
        <v>549</v>
      </c>
      <c r="T26" s="5397"/>
      <c r="U26" s="5397"/>
      <c r="V26" s="5397"/>
      <c r="W26" s="5397"/>
      <c r="X26" s="5397"/>
      <c r="Y26" s="5399"/>
      <c r="Z26" s="5399"/>
      <c r="AA26" s="5399"/>
      <c r="AB26" s="5399"/>
      <c r="AC26" s="5399"/>
      <c r="AD26" s="5399"/>
      <c r="AE26" s="5399"/>
      <c r="AF26" s="5399"/>
      <c r="AG26" s="5399"/>
      <c r="AH26" s="5399"/>
      <c r="AI26" s="5399"/>
      <c r="AJ26" s="5400"/>
      <c r="AK26" s="4886"/>
      <c r="AL26" s="4931"/>
      <c r="AM26" s="4931"/>
      <c r="AN26" s="5423"/>
    </row>
    <row r="27" spans="2:40" s="118" customFormat="1" ht="17.25" customHeight="1">
      <c r="B27" s="302"/>
      <c r="C27" s="303"/>
      <c r="D27" s="303"/>
      <c r="E27" s="303"/>
      <c r="F27" s="303"/>
      <c r="G27" s="303"/>
      <c r="H27" s="303"/>
      <c r="I27" s="303"/>
      <c r="J27" s="303"/>
      <c r="K27" s="303"/>
      <c r="L27" s="303"/>
      <c r="M27" s="303"/>
      <c r="N27" s="303"/>
      <c r="O27" s="303"/>
      <c r="P27" s="303"/>
      <c r="Q27" s="303"/>
      <c r="R27" s="303"/>
      <c r="S27" s="304"/>
      <c r="T27" s="304"/>
      <c r="U27" s="304"/>
      <c r="V27" s="304"/>
      <c r="W27" s="304"/>
      <c r="X27" s="304"/>
      <c r="Y27" s="305"/>
      <c r="Z27" s="305"/>
      <c r="AA27" s="305"/>
      <c r="AB27" s="305"/>
      <c r="AC27" s="305"/>
      <c r="AD27" s="305"/>
      <c r="AE27" s="305"/>
      <c r="AF27" s="305"/>
      <c r="AG27" s="305"/>
      <c r="AH27" s="305"/>
      <c r="AI27" s="305"/>
      <c r="AJ27" s="305"/>
      <c r="AK27" s="303"/>
      <c r="AL27" s="303"/>
      <c r="AM27" s="303"/>
      <c r="AN27" s="303"/>
    </row>
    <row r="28" spans="2:40" ht="33.75" customHeight="1">
      <c r="B28" s="5421" t="s">
        <v>639</v>
      </c>
      <c r="C28" s="5421"/>
      <c r="D28" s="5421"/>
      <c r="E28" s="5421"/>
      <c r="F28" s="5421"/>
      <c r="G28" s="5421"/>
      <c r="H28" s="5421"/>
      <c r="I28" s="5421"/>
      <c r="J28" s="5421"/>
      <c r="K28" s="5421"/>
      <c r="L28" s="5421"/>
      <c r="M28" s="5421"/>
      <c r="N28" s="5421"/>
      <c r="O28" s="5421"/>
      <c r="P28" s="5421"/>
      <c r="Q28" s="5421"/>
      <c r="R28" s="5421"/>
      <c r="S28" s="5421"/>
      <c r="T28" s="5421"/>
      <c r="U28" s="5421"/>
      <c r="V28" s="5421"/>
      <c r="W28" s="5421"/>
      <c r="X28" s="5421"/>
      <c r="Y28" s="5421"/>
      <c r="Z28" s="5421"/>
      <c r="AA28" s="5421"/>
      <c r="AB28" s="5421"/>
      <c r="AC28" s="5421"/>
      <c r="AD28" s="5421"/>
      <c r="AE28" s="5421"/>
      <c r="AF28" s="5421"/>
      <c r="AG28" s="5421"/>
      <c r="AH28" s="5421"/>
      <c r="AI28" s="5421"/>
      <c r="AJ28" s="5421"/>
      <c r="AK28" s="5421"/>
      <c r="AL28" s="5421"/>
      <c r="AM28" s="5421"/>
      <c r="AN28" s="5421"/>
    </row>
    <row r="29" spans="2:40" ht="26.25" customHeight="1">
      <c r="B29" s="5421"/>
      <c r="C29" s="5421"/>
      <c r="D29" s="5421"/>
      <c r="E29" s="5421"/>
      <c r="F29" s="5421"/>
      <c r="G29" s="5421"/>
      <c r="H29" s="5421"/>
      <c r="I29" s="5421"/>
      <c r="J29" s="5421"/>
      <c r="K29" s="5421"/>
      <c r="L29" s="5421"/>
      <c r="M29" s="5421"/>
      <c r="N29" s="5421"/>
      <c r="O29" s="5421"/>
      <c r="P29" s="5421"/>
      <c r="Q29" s="5421"/>
      <c r="R29" s="5421"/>
      <c r="S29" s="5421"/>
      <c r="T29" s="5421"/>
      <c r="U29" s="5421"/>
      <c r="V29" s="5421"/>
      <c r="W29" s="5421"/>
      <c r="X29" s="5421"/>
      <c r="Y29" s="5421"/>
      <c r="Z29" s="5421"/>
      <c r="AA29" s="5421"/>
      <c r="AB29" s="5421"/>
      <c r="AC29" s="5421"/>
      <c r="AD29" s="5421"/>
      <c r="AE29" s="5421"/>
      <c r="AF29" s="5421"/>
      <c r="AG29" s="5421"/>
      <c r="AH29" s="5421"/>
      <c r="AI29" s="5421"/>
      <c r="AJ29" s="5421"/>
      <c r="AK29" s="5421"/>
      <c r="AL29" s="5421"/>
      <c r="AM29" s="5421"/>
      <c r="AN29" s="5421"/>
    </row>
    <row r="30" spans="2:40" ht="18.75" customHeight="1">
      <c r="B30" s="5421"/>
      <c r="C30" s="5421"/>
      <c r="D30" s="5421"/>
      <c r="E30" s="5421"/>
      <c r="F30" s="5421"/>
      <c r="G30" s="5421"/>
      <c r="H30" s="5421"/>
      <c r="I30" s="5421"/>
      <c r="J30" s="5421"/>
      <c r="K30" s="5421"/>
      <c r="L30" s="5421"/>
      <c r="M30" s="5421"/>
      <c r="N30" s="5421"/>
      <c r="O30" s="5421"/>
      <c r="P30" s="5421"/>
      <c r="Q30" s="5421"/>
      <c r="R30" s="5421"/>
      <c r="S30" s="5421"/>
      <c r="T30" s="5421"/>
      <c r="U30" s="5421"/>
      <c r="V30" s="5421"/>
      <c r="W30" s="5421"/>
      <c r="X30" s="5421"/>
      <c r="Y30" s="5421"/>
      <c r="Z30" s="5421"/>
      <c r="AA30" s="5421"/>
      <c r="AB30" s="5421"/>
      <c r="AC30" s="5421"/>
      <c r="AD30" s="5421"/>
      <c r="AE30" s="5421"/>
      <c r="AF30" s="5421"/>
      <c r="AG30" s="5421"/>
      <c r="AH30" s="5421"/>
      <c r="AI30" s="5421"/>
      <c r="AJ30" s="5421"/>
      <c r="AK30" s="5421"/>
      <c r="AL30" s="5421"/>
      <c r="AM30" s="5421"/>
      <c r="AN30" s="5421"/>
    </row>
    <row r="31" spans="2:40" ht="26.25" customHeight="1">
      <c r="B31" s="5422" t="s">
        <v>372</v>
      </c>
      <c r="C31" s="5422"/>
      <c r="D31" s="5422"/>
      <c r="E31" s="5422"/>
      <c r="F31" s="5422"/>
      <c r="G31" s="5422"/>
      <c r="H31" s="5422"/>
      <c r="I31" s="5422"/>
      <c r="J31" s="5422"/>
      <c r="K31" s="5422"/>
      <c r="L31" s="5422"/>
      <c r="M31" s="5422"/>
      <c r="N31" s="5422"/>
      <c r="O31" s="5422"/>
      <c r="P31" s="5422"/>
      <c r="Q31" s="5422"/>
      <c r="R31" s="5422"/>
      <c r="S31" s="5422"/>
      <c r="T31" s="5422"/>
      <c r="U31" s="5422"/>
      <c r="V31" s="5422"/>
      <c r="W31" s="5422"/>
      <c r="X31" s="5422"/>
      <c r="Y31" s="5422"/>
      <c r="Z31" s="5422"/>
      <c r="AA31" s="5422"/>
      <c r="AB31" s="5422"/>
      <c r="AC31" s="5422"/>
      <c r="AD31" s="5422"/>
      <c r="AE31" s="5422"/>
      <c r="AF31" s="5422"/>
      <c r="AG31" s="5422"/>
      <c r="AH31" s="5422"/>
      <c r="AI31" s="5422"/>
      <c r="AJ31" s="5422"/>
      <c r="AK31" s="5422"/>
      <c r="AL31" s="5422"/>
      <c r="AM31" s="5422"/>
      <c r="AN31" s="5422"/>
    </row>
    <row r="32" spans="2:40" ht="26.25" customHeight="1">
      <c r="B32" s="5422"/>
      <c r="C32" s="5422"/>
      <c r="D32" s="5422"/>
      <c r="E32" s="5422"/>
      <c r="F32" s="5422"/>
      <c r="G32" s="5422"/>
      <c r="H32" s="5422"/>
      <c r="I32" s="5422"/>
      <c r="J32" s="5422"/>
      <c r="K32" s="5422"/>
      <c r="L32" s="5422"/>
      <c r="M32" s="5422"/>
      <c r="N32" s="5422"/>
      <c r="O32" s="5422"/>
      <c r="P32" s="5422"/>
      <c r="Q32" s="5422"/>
      <c r="R32" s="5422"/>
      <c r="S32" s="5422"/>
      <c r="T32" s="5422"/>
      <c r="U32" s="5422"/>
      <c r="V32" s="5422"/>
      <c r="W32" s="5422"/>
      <c r="X32" s="5422"/>
      <c r="Y32" s="5422"/>
      <c r="Z32" s="5422"/>
      <c r="AA32" s="5422"/>
      <c r="AB32" s="5422"/>
      <c r="AC32" s="5422"/>
      <c r="AD32" s="5422"/>
      <c r="AE32" s="5422"/>
      <c r="AF32" s="5422"/>
      <c r="AG32" s="5422"/>
      <c r="AH32" s="5422"/>
      <c r="AI32" s="5422"/>
      <c r="AJ32" s="5422"/>
      <c r="AK32" s="5422"/>
      <c r="AL32" s="5422"/>
      <c r="AM32" s="5422"/>
      <c r="AN32" s="5422"/>
    </row>
    <row r="33" spans="2:40" ht="26.25" customHeight="1">
      <c r="B33" s="5422"/>
      <c r="C33" s="5422"/>
      <c r="D33" s="5422"/>
      <c r="E33" s="5422"/>
      <c r="F33" s="5422"/>
      <c r="G33" s="5422"/>
      <c r="H33" s="5422"/>
      <c r="I33" s="5422"/>
      <c r="J33" s="5422"/>
      <c r="K33" s="5422"/>
      <c r="L33" s="5422"/>
      <c r="M33" s="5422"/>
      <c r="N33" s="5422"/>
      <c r="O33" s="5422"/>
      <c r="P33" s="5422"/>
      <c r="Q33" s="5422"/>
      <c r="R33" s="5422"/>
      <c r="S33" s="5422"/>
      <c r="T33" s="5422"/>
      <c r="U33" s="5422"/>
      <c r="V33" s="5422"/>
      <c r="W33" s="5422"/>
      <c r="X33" s="5422"/>
      <c r="Y33" s="5422"/>
      <c r="Z33" s="5422"/>
      <c r="AA33" s="5422"/>
      <c r="AB33" s="5422"/>
      <c r="AC33" s="5422"/>
      <c r="AD33" s="5422"/>
      <c r="AE33" s="5422"/>
      <c r="AF33" s="5422"/>
      <c r="AG33" s="5422"/>
      <c r="AH33" s="5422"/>
      <c r="AI33" s="5422"/>
      <c r="AJ33" s="5422"/>
      <c r="AK33" s="5422"/>
      <c r="AL33" s="5422"/>
      <c r="AM33" s="5422"/>
      <c r="AN33" s="5422"/>
    </row>
    <row r="34" spans="2:40" s="314" customFormat="1" ht="18" customHeight="1">
      <c r="B34" s="1" t="s">
        <v>144</v>
      </c>
      <c r="AK34" s="315"/>
      <c r="AL34" s="316"/>
    </row>
  </sheetData>
  <customSheetViews>
    <customSheetView guid="{A89971A1-2A57-4416-B1BB-86BE65CC2ABD}" showPageBreaks="1" showGridLines="0" printArea="1" view="pageBreakPreview">
      <pageMargins left="0.39370078740157483" right="0.39370078740157483" top="0.39370078740157483" bottom="0.35433070866141736" header="0.31496062992125984" footer="0.27559055118110237"/>
      <printOptions horizontalCentered="1"/>
      <pageSetup paperSize="9" scale="94" orientation="portrait" r:id="rId1"/>
      <headerFooter alignWithMargins="0"/>
    </customSheetView>
  </customSheetViews>
  <mergeCells count="79">
    <mergeCell ref="B3:AJ3"/>
    <mergeCell ref="B5:AN5"/>
    <mergeCell ref="B28:AN30"/>
    <mergeCell ref="B31:AN33"/>
    <mergeCell ref="AK25:AN25"/>
    <mergeCell ref="AK26:AN26"/>
    <mergeCell ref="B4:AN4"/>
    <mergeCell ref="AK21:AN21"/>
    <mergeCell ref="AK22:AN22"/>
    <mergeCell ref="AK23:AN23"/>
    <mergeCell ref="AK24:AN24"/>
    <mergeCell ref="AK17:AN17"/>
    <mergeCell ref="AK18:AN18"/>
    <mergeCell ref="AK19:AN19"/>
    <mergeCell ref="AK20:AN20"/>
    <mergeCell ref="AK13:AN13"/>
    <mergeCell ref="AK15:AN15"/>
    <mergeCell ref="AK16:AN16"/>
    <mergeCell ref="S9:AN9"/>
    <mergeCell ref="S10:AN10"/>
    <mergeCell ref="AK12:AN12"/>
    <mergeCell ref="Y11:AJ11"/>
    <mergeCell ref="Y12:AJ12"/>
    <mergeCell ref="S12:X12"/>
    <mergeCell ref="Y14:AJ14"/>
    <mergeCell ref="Y15:AJ15"/>
    <mergeCell ref="Y13:AJ13"/>
    <mergeCell ref="AK11:AN11"/>
    <mergeCell ref="S14:X14"/>
    <mergeCell ref="S26:X26"/>
    <mergeCell ref="S24:X24"/>
    <mergeCell ref="S25:X25"/>
    <mergeCell ref="Y23:AJ23"/>
    <mergeCell ref="Y16:AJ16"/>
    <mergeCell ref="Y25:AJ25"/>
    <mergeCell ref="Y26:AJ26"/>
    <mergeCell ref="Y18:AJ18"/>
    <mergeCell ref="Y19:AJ19"/>
    <mergeCell ref="Y20:AJ20"/>
    <mergeCell ref="Y21:AJ21"/>
    <mergeCell ref="Y24:AJ24"/>
    <mergeCell ref="Y22:AJ22"/>
    <mergeCell ref="Y17:AJ17"/>
    <mergeCell ref="C17:R17"/>
    <mergeCell ref="C15:R15"/>
    <mergeCell ref="C16:R16"/>
    <mergeCell ref="S22:X22"/>
    <mergeCell ref="S23:X23"/>
    <mergeCell ref="C18:R18"/>
    <mergeCell ref="C21:R21"/>
    <mergeCell ref="C19:R19"/>
    <mergeCell ref="C20:R20"/>
    <mergeCell ref="S21:X21"/>
    <mergeCell ref="S20:X20"/>
    <mergeCell ref="S19:X19"/>
    <mergeCell ref="S18:X18"/>
    <mergeCell ref="S16:X16"/>
    <mergeCell ref="S17:X17"/>
    <mergeCell ref="S15:X15"/>
    <mergeCell ref="C26:R26"/>
    <mergeCell ref="C23:R23"/>
    <mergeCell ref="C24:R24"/>
    <mergeCell ref="C22:R22"/>
    <mergeCell ref="C25:R25"/>
    <mergeCell ref="C14:R14"/>
    <mergeCell ref="B8:L8"/>
    <mergeCell ref="M6:AN6"/>
    <mergeCell ref="M7:AN7"/>
    <mergeCell ref="M8:AN8"/>
    <mergeCell ref="B6:L6"/>
    <mergeCell ref="B7:L7"/>
    <mergeCell ref="B9:R9"/>
    <mergeCell ref="C10:R10"/>
    <mergeCell ref="C13:R13"/>
    <mergeCell ref="S11:X11"/>
    <mergeCell ref="S13:X13"/>
    <mergeCell ref="C12:R12"/>
    <mergeCell ref="B11:R11"/>
    <mergeCell ref="AK14:AN14"/>
  </mergeCells>
  <phoneticPr fontId="6"/>
  <hyperlinks>
    <hyperlink ref="A1" location="'目次'!A1" display="目次"/>
  </hyperlinks>
  <printOptions horizontalCentered="1"/>
  <pageMargins left="0.39370078740157483" right="0.39370078740157483" top="0.39370078740157483" bottom="0.35433070866141736" header="0.31496062992125984" footer="0.27559055118110237"/>
  <pageSetup paperSize="9" scale="94" orientation="portrait" r:id="rId2"/>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AA159"/>
  <sheetViews>
    <sheetView view="pageBreakPreview" zoomScaleNormal="100" zoomScaleSheetLayoutView="100" workbookViewId="0">
      <selection activeCell="A3" sqref="A3"/>
    </sheetView>
  </sheetViews>
  <sheetFormatPr defaultColWidth="4" defaultRowHeight="13.5"/>
  <cols>
    <col min="1" max="1" width="2.875" style="531" customWidth="1"/>
    <col min="2" max="2" width="2.375" style="531" customWidth="1"/>
    <col min="3" max="3" width="9.25" style="531" customWidth="1"/>
    <col min="4" max="8" width="4" style="531" customWidth="1"/>
    <col min="9" max="9" width="7.375" style="531" customWidth="1"/>
    <col min="10" max="11" width="4" style="531" customWidth="1"/>
    <col min="12" max="17" width="5.125" style="531" customWidth="1"/>
    <col min="18" max="18" width="4" style="531" customWidth="1"/>
    <col min="19" max="20" width="6.75" style="531" customWidth="1"/>
    <col min="21" max="23" width="4" style="531" customWidth="1"/>
    <col min="24" max="24" width="2.375" style="531" customWidth="1"/>
    <col min="25" max="25" width="3.375" style="531" customWidth="1"/>
    <col min="26" max="16384" width="4" style="531"/>
  </cols>
  <sheetData>
    <row r="1" spans="1:27" ht="18" customHeight="1">
      <c r="A1" s="1374" t="s">
        <v>2423</v>
      </c>
    </row>
    <row r="2" spans="1:27">
      <c r="A2" s="110" t="s">
        <v>3396</v>
      </c>
    </row>
    <row r="4" spans="1:27">
      <c r="Q4" s="5481" t="s">
        <v>1119</v>
      </c>
      <c r="R4" s="5481"/>
      <c r="S4" s="5481"/>
      <c r="T4" s="5481"/>
      <c r="U4" s="5481"/>
      <c r="V4" s="5481"/>
      <c r="W4" s="5481"/>
      <c r="X4" s="5481"/>
    </row>
    <row r="5" spans="1:27">
      <c r="S5" s="572"/>
    </row>
    <row r="6" spans="1:27">
      <c r="B6" s="5482" t="s">
        <v>687</v>
      </c>
      <c r="C6" s="5482"/>
      <c r="D6" s="5482"/>
      <c r="E6" s="5482"/>
      <c r="F6" s="5482"/>
      <c r="G6" s="5482"/>
      <c r="H6" s="5482"/>
      <c r="I6" s="5482"/>
      <c r="J6" s="5482"/>
      <c r="K6" s="5482"/>
      <c r="L6" s="5482"/>
      <c r="M6" s="5482"/>
      <c r="N6" s="5482"/>
      <c r="O6" s="5482"/>
      <c r="P6" s="5482"/>
      <c r="Q6" s="5482"/>
      <c r="R6" s="5482"/>
      <c r="S6" s="5482"/>
      <c r="T6" s="5482"/>
      <c r="U6" s="5482"/>
      <c r="V6" s="5482"/>
      <c r="W6" s="5482"/>
      <c r="X6" s="5482"/>
    </row>
    <row r="8" spans="1:27" ht="23.25" customHeight="1">
      <c r="B8" s="5483" t="s">
        <v>296</v>
      </c>
      <c r="C8" s="5484"/>
      <c r="D8" s="5484"/>
      <c r="E8" s="5484"/>
      <c r="F8" s="5485"/>
      <c r="G8" s="569"/>
      <c r="H8" s="568"/>
      <c r="I8" s="571"/>
      <c r="J8" s="571"/>
      <c r="K8" s="571"/>
      <c r="L8" s="570"/>
      <c r="M8" s="5483" t="s">
        <v>686</v>
      </c>
      <c r="N8" s="5484"/>
      <c r="O8" s="5485"/>
      <c r="P8" s="5483" t="s">
        <v>685</v>
      </c>
      <c r="Q8" s="5484"/>
      <c r="R8" s="5484"/>
      <c r="S8" s="5484"/>
      <c r="T8" s="5484"/>
      <c r="U8" s="5484"/>
      <c r="V8" s="5484"/>
      <c r="W8" s="5484"/>
      <c r="X8" s="5485"/>
    </row>
    <row r="9" spans="1:27" ht="23.25" customHeight="1">
      <c r="B9" s="5472" t="s">
        <v>684</v>
      </c>
      <c r="C9" s="5472"/>
      <c r="D9" s="5472"/>
      <c r="E9" s="5472"/>
      <c r="F9" s="5472"/>
      <c r="G9" s="5473" t="s">
        <v>683</v>
      </c>
      <c r="H9" s="5474"/>
      <c r="I9" s="5474"/>
      <c r="J9" s="5474"/>
      <c r="K9" s="5474"/>
      <c r="L9" s="5474"/>
      <c r="M9" s="5474"/>
      <c r="N9" s="5474"/>
      <c r="O9" s="5474"/>
      <c r="P9" s="5474"/>
      <c r="Q9" s="5474"/>
      <c r="R9" s="5474"/>
      <c r="S9" s="5474"/>
      <c r="T9" s="5474"/>
      <c r="U9" s="5474"/>
      <c r="V9" s="5474"/>
      <c r="W9" s="5474"/>
      <c r="X9" s="5475"/>
    </row>
    <row r="11" spans="1:27">
      <c r="B11" s="567"/>
      <c r="C11" s="566"/>
      <c r="D11" s="566"/>
      <c r="E11" s="566"/>
      <c r="F11" s="566"/>
      <c r="G11" s="566"/>
      <c r="H11" s="566"/>
      <c r="I11" s="566"/>
      <c r="J11" s="566"/>
      <c r="K11" s="566"/>
      <c r="L11" s="566"/>
      <c r="M11" s="566"/>
      <c r="N11" s="566"/>
      <c r="O11" s="566"/>
      <c r="P11" s="566"/>
      <c r="Q11" s="566"/>
      <c r="R11" s="566"/>
      <c r="S11" s="566"/>
      <c r="T11" s="566"/>
      <c r="U11" s="567"/>
      <c r="V11" s="566"/>
      <c r="W11" s="566"/>
      <c r="X11" s="565"/>
    </row>
    <row r="12" spans="1:27">
      <c r="B12" s="561" t="s">
        <v>305</v>
      </c>
      <c r="C12" s="533"/>
      <c r="D12" s="533"/>
      <c r="E12" s="533"/>
      <c r="F12" s="533"/>
      <c r="G12" s="533"/>
      <c r="H12" s="533"/>
      <c r="I12" s="533"/>
      <c r="J12" s="533"/>
      <c r="K12" s="533"/>
      <c r="L12" s="533"/>
      <c r="M12" s="533"/>
      <c r="N12" s="533"/>
      <c r="O12" s="533"/>
      <c r="P12" s="533"/>
      <c r="Q12" s="533"/>
      <c r="R12" s="533"/>
      <c r="S12" s="533"/>
      <c r="T12" s="533"/>
      <c r="U12" s="561"/>
      <c r="V12" s="533"/>
      <c r="W12" s="533"/>
      <c r="X12" s="564"/>
    </row>
    <row r="13" spans="1:27">
      <c r="B13" s="561"/>
      <c r="C13" s="533"/>
      <c r="D13" s="533"/>
      <c r="E13" s="533"/>
      <c r="F13" s="533"/>
      <c r="G13" s="533"/>
      <c r="H13" s="533"/>
      <c r="I13" s="533"/>
      <c r="J13" s="533"/>
      <c r="K13" s="533"/>
      <c r="L13" s="533"/>
      <c r="M13" s="533"/>
      <c r="N13" s="533"/>
      <c r="O13" s="533"/>
      <c r="P13" s="533"/>
      <c r="Q13" s="533"/>
      <c r="R13" s="533"/>
      <c r="S13" s="533"/>
      <c r="T13" s="533"/>
      <c r="U13" s="561"/>
      <c r="V13" s="533"/>
      <c r="W13" s="533"/>
      <c r="X13" s="564"/>
    </row>
    <row r="14" spans="1:27" ht="17.25">
      <c r="B14" s="561"/>
      <c r="C14" s="563" t="s">
        <v>682</v>
      </c>
      <c r="D14" s="5476" t="s">
        <v>681</v>
      </c>
      <c r="E14" s="5476"/>
      <c r="F14" s="5476"/>
      <c r="G14" s="5476"/>
      <c r="H14" s="5476"/>
      <c r="I14" s="5476"/>
      <c r="J14" s="5476"/>
      <c r="K14" s="5476"/>
      <c r="L14" s="5476"/>
      <c r="M14" s="5476"/>
      <c r="N14" s="5476"/>
      <c r="O14" s="5476"/>
      <c r="P14" s="5476"/>
      <c r="Q14" s="5476"/>
      <c r="R14" s="5476"/>
      <c r="S14" s="5476"/>
      <c r="T14" s="5477"/>
      <c r="U14" s="5469" t="s">
        <v>677</v>
      </c>
      <c r="V14" s="5470"/>
      <c r="W14" s="5470"/>
      <c r="X14" s="5471"/>
      <c r="Y14" s="533"/>
      <c r="Z14" s="533"/>
      <c r="AA14" s="533"/>
    </row>
    <row r="15" spans="1:27" ht="14.25" customHeight="1">
      <c r="B15" s="561"/>
      <c r="C15" s="562"/>
      <c r="D15" s="5476"/>
      <c r="E15" s="5476"/>
      <c r="F15" s="5476"/>
      <c r="G15" s="5476"/>
      <c r="H15" s="5476"/>
      <c r="I15" s="5476"/>
      <c r="J15" s="5476"/>
      <c r="K15" s="5476"/>
      <c r="L15" s="5476"/>
      <c r="M15" s="5476"/>
      <c r="N15" s="5476"/>
      <c r="O15" s="5476"/>
      <c r="P15" s="5476"/>
      <c r="Q15" s="5476"/>
      <c r="R15" s="5476"/>
      <c r="S15" s="5476"/>
      <c r="T15" s="5477"/>
      <c r="U15" s="560"/>
      <c r="V15" s="559"/>
      <c r="W15" s="559"/>
      <c r="X15" s="558"/>
      <c r="Y15" s="533"/>
      <c r="Z15" s="533"/>
      <c r="AA15" s="533"/>
    </row>
    <row r="16" spans="1:27" ht="3" customHeight="1">
      <c r="B16" s="561"/>
      <c r="C16" s="562"/>
      <c r="D16" s="562"/>
      <c r="E16" s="562"/>
      <c r="F16" s="562"/>
      <c r="G16" s="562"/>
      <c r="H16" s="562"/>
      <c r="I16" s="562"/>
      <c r="J16" s="562"/>
      <c r="K16" s="562"/>
      <c r="L16" s="562"/>
      <c r="M16" s="562"/>
      <c r="N16" s="562"/>
      <c r="O16" s="562"/>
      <c r="P16" s="562"/>
      <c r="Q16" s="562"/>
      <c r="R16" s="562"/>
      <c r="S16" s="562"/>
      <c r="T16" s="562"/>
      <c r="U16" s="560"/>
      <c r="V16" s="559"/>
      <c r="W16" s="559"/>
      <c r="X16" s="558"/>
      <c r="Y16" s="533"/>
      <c r="Z16" s="533"/>
      <c r="AA16" s="533"/>
    </row>
    <row r="17" spans="2:27" ht="17.25">
      <c r="B17" s="561"/>
      <c r="C17" s="563" t="s">
        <v>680</v>
      </c>
      <c r="D17" s="5476" t="s">
        <v>679</v>
      </c>
      <c r="E17" s="5476"/>
      <c r="F17" s="5476"/>
      <c r="G17" s="5476"/>
      <c r="H17" s="5476"/>
      <c r="I17" s="5476"/>
      <c r="J17" s="5476"/>
      <c r="K17" s="5476"/>
      <c r="L17" s="5476"/>
      <c r="M17" s="5476"/>
      <c r="N17" s="5476"/>
      <c r="O17" s="5476"/>
      <c r="P17" s="5476"/>
      <c r="Q17" s="5476"/>
      <c r="R17" s="5476"/>
      <c r="S17" s="5476"/>
      <c r="T17" s="5477"/>
      <c r="U17" s="5478" t="s">
        <v>677</v>
      </c>
      <c r="V17" s="5479"/>
      <c r="W17" s="5479"/>
      <c r="X17" s="5480"/>
      <c r="Y17" s="533"/>
      <c r="Z17" s="533"/>
      <c r="AA17" s="533"/>
    </row>
    <row r="18" spans="2:27" ht="14.25" customHeight="1">
      <c r="B18" s="561"/>
      <c r="C18" s="562"/>
      <c r="D18" s="5476"/>
      <c r="E18" s="5476"/>
      <c r="F18" s="5476"/>
      <c r="G18" s="5476"/>
      <c r="H18" s="5476"/>
      <c r="I18" s="5476"/>
      <c r="J18" s="5476"/>
      <c r="K18" s="5476"/>
      <c r="L18" s="5476"/>
      <c r="M18" s="5476"/>
      <c r="N18" s="5476"/>
      <c r="O18" s="5476"/>
      <c r="P18" s="5476"/>
      <c r="Q18" s="5476"/>
      <c r="R18" s="5476"/>
      <c r="S18" s="5476"/>
      <c r="T18" s="5477"/>
      <c r="U18" s="560"/>
      <c r="V18" s="559"/>
      <c r="W18" s="559"/>
      <c r="X18" s="558"/>
      <c r="Y18" s="533"/>
      <c r="Z18" s="533"/>
      <c r="AA18" s="533"/>
    </row>
    <row r="19" spans="2:27" ht="3" customHeight="1">
      <c r="B19" s="561"/>
      <c r="C19" s="533"/>
      <c r="D19" s="533"/>
      <c r="E19" s="533"/>
      <c r="F19" s="533"/>
      <c r="G19" s="533"/>
      <c r="H19" s="533"/>
      <c r="I19" s="533"/>
      <c r="J19" s="533"/>
      <c r="K19" s="533"/>
      <c r="L19" s="533"/>
      <c r="M19" s="533"/>
      <c r="N19" s="533"/>
      <c r="O19" s="533"/>
      <c r="P19" s="533"/>
      <c r="Q19" s="533"/>
      <c r="R19" s="533"/>
      <c r="S19" s="533"/>
      <c r="T19" s="533"/>
      <c r="U19" s="560"/>
      <c r="V19" s="559"/>
      <c r="W19" s="559"/>
      <c r="X19" s="558"/>
      <c r="Y19" s="533"/>
      <c r="Z19" s="533"/>
      <c r="AA19" s="533"/>
    </row>
    <row r="20" spans="2:27" ht="17.25">
      <c r="B20" s="561"/>
      <c r="C20" s="533" t="s">
        <v>678</v>
      </c>
      <c r="D20" s="533"/>
      <c r="E20" s="533"/>
      <c r="F20" s="533"/>
      <c r="G20" s="533"/>
      <c r="H20" s="533"/>
      <c r="I20" s="533"/>
      <c r="J20" s="533"/>
      <c r="K20" s="533"/>
      <c r="L20" s="533"/>
      <c r="M20" s="533"/>
      <c r="N20" s="533"/>
      <c r="O20" s="533"/>
      <c r="P20" s="533"/>
      <c r="Q20" s="533"/>
      <c r="R20" s="533"/>
      <c r="S20" s="533"/>
      <c r="T20" s="533"/>
      <c r="U20" s="5469" t="s">
        <v>677</v>
      </c>
      <c r="V20" s="5470"/>
      <c r="W20" s="5470"/>
      <c r="X20" s="5471"/>
      <c r="Y20" s="533"/>
      <c r="Z20" s="533"/>
      <c r="AA20" s="533"/>
    </row>
    <row r="21" spans="2:27" ht="7.5" customHeight="1">
      <c r="B21" s="541"/>
      <c r="C21" s="534"/>
      <c r="D21" s="534"/>
      <c r="E21" s="534"/>
      <c r="F21" s="534"/>
      <c r="G21" s="534"/>
      <c r="H21" s="534"/>
      <c r="I21" s="534"/>
      <c r="J21" s="534"/>
      <c r="K21" s="534"/>
      <c r="L21" s="534"/>
      <c r="M21" s="534"/>
      <c r="N21" s="534"/>
      <c r="O21" s="534"/>
      <c r="P21" s="534"/>
      <c r="Q21" s="534"/>
      <c r="R21" s="534"/>
      <c r="S21" s="534"/>
      <c r="T21" s="534"/>
      <c r="U21" s="540"/>
      <c r="V21" s="539"/>
      <c r="W21" s="539"/>
      <c r="X21" s="538"/>
      <c r="Y21" s="533"/>
      <c r="Z21" s="533"/>
      <c r="AA21" s="533"/>
    </row>
    <row r="22" spans="2:27" ht="17.25" customHeight="1">
      <c r="B22" s="541"/>
      <c r="C22" s="5467" t="s">
        <v>676</v>
      </c>
      <c r="D22" s="5427" t="s">
        <v>306</v>
      </c>
      <c r="E22" s="5427"/>
      <c r="F22" s="5427"/>
      <c r="G22" s="5427"/>
      <c r="H22" s="5427"/>
      <c r="I22" s="5427"/>
      <c r="J22" s="5427"/>
      <c r="K22" s="5427"/>
      <c r="L22" s="5427"/>
      <c r="M22" s="5427"/>
      <c r="N22" s="5427"/>
      <c r="O22" s="5427"/>
      <c r="P22" s="5427"/>
      <c r="Q22" s="5427"/>
      <c r="R22" s="5427"/>
      <c r="S22" s="5427"/>
      <c r="T22" s="5428"/>
      <c r="U22" s="5429" t="s">
        <v>671</v>
      </c>
      <c r="V22" s="5430"/>
      <c r="W22" s="5430"/>
      <c r="X22" s="5431"/>
      <c r="Y22" s="533"/>
      <c r="Z22" s="533"/>
      <c r="AA22" s="533"/>
    </row>
    <row r="23" spans="2:27">
      <c r="B23" s="541"/>
      <c r="C23" s="5467"/>
      <c r="D23" s="5427"/>
      <c r="E23" s="5427"/>
      <c r="F23" s="5427"/>
      <c r="G23" s="5427"/>
      <c r="H23" s="5427"/>
      <c r="I23" s="5427"/>
      <c r="J23" s="5427"/>
      <c r="K23" s="5427"/>
      <c r="L23" s="5427"/>
      <c r="M23" s="5427"/>
      <c r="N23" s="5427"/>
      <c r="O23" s="5427"/>
      <c r="P23" s="5427"/>
      <c r="Q23" s="5427"/>
      <c r="R23" s="5427"/>
      <c r="S23" s="5427"/>
      <c r="T23" s="5428"/>
      <c r="U23" s="5429"/>
      <c r="V23" s="5430"/>
      <c r="W23" s="5430"/>
      <c r="X23" s="5431"/>
      <c r="Y23" s="533"/>
      <c r="Z23" s="533"/>
      <c r="AA23" s="533"/>
    </row>
    <row r="24" spans="2:27" ht="7.5" customHeight="1">
      <c r="B24" s="541"/>
      <c r="C24" s="534"/>
      <c r="D24" s="534"/>
      <c r="E24" s="534"/>
      <c r="F24" s="534"/>
      <c r="G24" s="534"/>
      <c r="H24" s="534"/>
      <c r="I24" s="534"/>
      <c r="J24" s="534"/>
      <c r="K24" s="534"/>
      <c r="L24" s="534"/>
      <c r="M24" s="534"/>
      <c r="N24" s="534"/>
      <c r="O24" s="534"/>
      <c r="P24" s="534"/>
      <c r="Q24" s="534"/>
      <c r="R24" s="534"/>
      <c r="S24" s="534"/>
      <c r="T24" s="534"/>
      <c r="U24" s="540"/>
      <c r="V24" s="539"/>
      <c r="W24" s="539"/>
      <c r="X24" s="538"/>
      <c r="Y24" s="533"/>
      <c r="Z24" s="533"/>
      <c r="AA24" s="533"/>
    </row>
    <row r="25" spans="2:27" ht="17.25">
      <c r="B25" s="541"/>
      <c r="C25" s="534" t="s">
        <v>675</v>
      </c>
      <c r="D25" s="5467" t="s">
        <v>674</v>
      </c>
      <c r="E25" s="5467"/>
      <c r="F25" s="5467"/>
      <c r="G25" s="5467"/>
      <c r="H25" s="5467"/>
      <c r="I25" s="5467"/>
      <c r="J25" s="5467"/>
      <c r="K25" s="5467"/>
      <c r="L25" s="5467"/>
      <c r="M25" s="5467"/>
      <c r="N25" s="5467"/>
      <c r="O25" s="5467"/>
      <c r="P25" s="5467"/>
      <c r="Q25" s="5467"/>
      <c r="R25" s="5467"/>
      <c r="S25" s="5467"/>
      <c r="T25" s="5468"/>
      <c r="U25" s="5429" t="s">
        <v>671</v>
      </c>
      <c r="V25" s="5430"/>
      <c r="W25" s="5430"/>
      <c r="X25" s="5431"/>
      <c r="Y25" s="533"/>
      <c r="Z25" s="533"/>
      <c r="AA25" s="533"/>
    </row>
    <row r="26" spans="2:27">
      <c r="B26" s="541"/>
      <c r="C26" s="534"/>
      <c r="D26" s="534"/>
      <c r="E26" s="534"/>
      <c r="F26" s="534"/>
      <c r="G26" s="534"/>
      <c r="H26" s="534"/>
      <c r="I26" s="534"/>
      <c r="J26" s="534"/>
      <c r="K26" s="534"/>
      <c r="L26" s="534"/>
      <c r="M26" s="534"/>
      <c r="N26" s="534"/>
      <c r="O26" s="534"/>
      <c r="P26" s="534"/>
      <c r="Q26" s="534"/>
      <c r="R26" s="534"/>
      <c r="S26" s="534"/>
      <c r="T26" s="534"/>
      <c r="U26" s="540"/>
      <c r="V26" s="539"/>
      <c r="W26" s="539"/>
      <c r="X26" s="538"/>
      <c r="Y26" s="533"/>
      <c r="Z26" s="533"/>
      <c r="AA26" s="533"/>
    </row>
    <row r="27" spans="2:27" ht="17.25">
      <c r="B27" s="541"/>
      <c r="C27" s="534" t="s">
        <v>673</v>
      </c>
      <c r="D27" s="5467" t="s">
        <v>672</v>
      </c>
      <c r="E27" s="5467"/>
      <c r="F27" s="5467"/>
      <c r="G27" s="5467"/>
      <c r="H27" s="5467"/>
      <c r="I27" s="5467"/>
      <c r="J27" s="5467"/>
      <c r="K27" s="5467"/>
      <c r="L27" s="5467"/>
      <c r="M27" s="5467"/>
      <c r="N27" s="5467"/>
      <c r="O27" s="5467"/>
      <c r="P27" s="5467"/>
      <c r="Q27" s="5467"/>
      <c r="R27" s="5467"/>
      <c r="S27" s="5467"/>
      <c r="T27" s="5468"/>
      <c r="U27" s="5429" t="s">
        <v>671</v>
      </c>
      <c r="V27" s="5430"/>
      <c r="W27" s="5430"/>
      <c r="X27" s="5431"/>
      <c r="Y27" s="533"/>
      <c r="Z27" s="533"/>
      <c r="AA27" s="533"/>
    </row>
    <row r="28" spans="2:27">
      <c r="B28" s="541"/>
      <c r="C28" s="534"/>
      <c r="D28" s="534"/>
      <c r="E28" s="534"/>
      <c r="F28" s="534"/>
      <c r="G28" s="534"/>
      <c r="H28" s="534"/>
      <c r="I28" s="534"/>
      <c r="J28" s="534"/>
      <c r="K28" s="534"/>
      <c r="L28" s="534"/>
      <c r="M28" s="534"/>
      <c r="N28" s="534"/>
      <c r="O28" s="534"/>
      <c r="P28" s="534"/>
      <c r="Q28" s="534"/>
      <c r="R28" s="534"/>
      <c r="S28" s="534"/>
      <c r="T28" s="534"/>
      <c r="U28" s="540"/>
      <c r="V28" s="539"/>
      <c r="W28" s="539"/>
      <c r="X28" s="538"/>
      <c r="Y28" s="533"/>
      <c r="Z28" s="533"/>
      <c r="AA28" s="533"/>
    </row>
    <row r="29" spans="2:27">
      <c r="B29" s="541"/>
      <c r="C29" s="534" t="s">
        <v>670</v>
      </c>
      <c r="D29" s="5427" t="s">
        <v>669</v>
      </c>
      <c r="E29" s="5427"/>
      <c r="F29" s="5427"/>
      <c r="G29" s="5427"/>
      <c r="H29" s="5427"/>
      <c r="I29" s="5427"/>
      <c r="J29" s="5427"/>
      <c r="K29" s="5427"/>
      <c r="L29" s="5427"/>
      <c r="M29" s="5427"/>
      <c r="N29" s="5427"/>
      <c r="O29" s="5427"/>
      <c r="P29" s="5427"/>
      <c r="Q29" s="5427"/>
      <c r="R29" s="5427"/>
      <c r="S29" s="5427"/>
      <c r="T29" s="5428"/>
      <c r="U29" s="5429" t="s">
        <v>307</v>
      </c>
      <c r="V29" s="5430"/>
      <c r="W29" s="5430"/>
      <c r="X29" s="5431"/>
      <c r="Y29" s="533"/>
      <c r="Z29" s="533"/>
      <c r="AA29" s="533"/>
    </row>
    <row r="30" spans="2:27">
      <c r="B30" s="541"/>
      <c r="C30" s="534" t="s">
        <v>668</v>
      </c>
      <c r="D30" s="5427"/>
      <c r="E30" s="5427"/>
      <c r="F30" s="5427"/>
      <c r="G30" s="5427"/>
      <c r="H30" s="5427"/>
      <c r="I30" s="5427"/>
      <c r="J30" s="5427"/>
      <c r="K30" s="5427"/>
      <c r="L30" s="5427"/>
      <c r="M30" s="5427"/>
      <c r="N30" s="5427"/>
      <c r="O30" s="5427"/>
      <c r="P30" s="5427"/>
      <c r="Q30" s="5427"/>
      <c r="R30" s="5427"/>
      <c r="S30" s="5427"/>
      <c r="T30" s="5428"/>
      <c r="U30" s="5429"/>
      <c r="V30" s="5430"/>
      <c r="W30" s="5430"/>
      <c r="X30" s="5431"/>
      <c r="Y30" s="533"/>
      <c r="Z30" s="533"/>
      <c r="AA30" s="533"/>
    </row>
    <row r="31" spans="2:27">
      <c r="B31" s="541"/>
      <c r="C31" s="534"/>
      <c r="D31" s="534"/>
      <c r="E31" s="534"/>
      <c r="F31" s="534"/>
      <c r="G31" s="534"/>
      <c r="H31" s="534"/>
      <c r="I31" s="534"/>
      <c r="J31" s="534"/>
      <c r="K31" s="534"/>
      <c r="L31" s="534"/>
      <c r="M31" s="534"/>
      <c r="N31" s="534"/>
      <c r="O31" s="534"/>
      <c r="P31" s="534"/>
      <c r="Q31" s="534"/>
      <c r="R31" s="534"/>
      <c r="S31" s="534"/>
      <c r="T31" s="534"/>
      <c r="U31" s="540"/>
      <c r="V31" s="539"/>
      <c r="W31" s="539"/>
      <c r="X31" s="538"/>
      <c r="Y31" s="533"/>
      <c r="Z31" s="533"/>
      <c r="AA31" s="533"/>
    </row>
    <row r="32" spans="2:27">
      <c r="B32" s="541" t="s">
        <v>308</v>
      </c>
      <c r="C32" s="534"/>
      <c r="D32" s="534"/>
      <c r="E32" s="534"/>
      <c r="F32" s="534"/>
      <c r="G32" s="534"/>
      <c r="H32" s="534"/>
      <c r="I32" s="534"/>
      <c r="J32" s="534"/>
      <c r="K32" s="534"/>
      <c r="L32" s="534"/>
      <c r="M32" s="534"/>
      <c r="N32" s="534"/>
      <c r="O32" s="534"/>
      <c r="P32" s="534"/>
      <c r="Q32" s="534"/>
      <c r="R32" s="534"/>
      <c r="S32" s="534"/>
      <c r="T32" s="534"/>
      <c r="U32" s="540"/>
      <c r="V32" s="539"/>
      <c r="W32" s="539"/>
      <c r="X32" s="538"/>
      <c r="Y32" s="533"/>
      <c r="Z32" s="533"/>
      <c r="AA32" s="533"/>
    </row>
    <row r="33" spans="2:27" ht="4.5" customHeight="1">
      <c r="B33" s="541"/>
      <c r="C33" s="534"/>
      <c r="D33" s="534"/>
      <c r="E33" s="534"/>
      <c r="F33" s="534"/>
      <c r="G33" s="534"/>
      <c r="H33" s="534"/>
      <c r="I33" s="534"/>
      <c r="J33" s="534"/>
      <c r="K33" s="534"/>
      <c r="L33" s="534"/>
      <c r="M33" s="534"/>
      <c r="N33" s="534"/>
      <c r="O33" s="534"/>
      <c r="P33" s="534"/>
      <c r="Q33" s="534"/>
      <c r="R33" s="534"/>
      <c r="S33" s="534"/>
      <c r="T33" s="534"/>
      <c r="U33" s="540"/>
      <c r="V33" s="539"/>
      <c r="W33" s="539"/>
      <c r="X33" s="538"/>
      <c r="Y33" s="533"/>
      <c r="Z33" s="533"/>
      <c r="AA33" s="533"/>
    </row>
    <row r="34" spans="2:27">
      <c r="B34" s="541"/>
      <c r="C34" s="534" t="s">
        <v>667</v>
      </c>
      <c r="D34" s="534"/>
      <c r="E34" s="534"/>
      <c r="F34" s="534"/>
      <c r="G34" s="534"/>
      <c r="H34" s="534"/>
      <c r="I34" s="534"/>
      <c r="J34" s="534"/>
      <c r="K34" s="534"/>
      <c r="L34" s="534"/>
      <c r="M34" s="534"/>
      <c r="N34" s="534"/>
      <c r="O34" s="534"/>
      <c r="P34" s="534"/>
      <c r="Q34" s="534"/>
      <c r="R34" s="534"/>
      <c r="S34" s="534"/>
      <c r="T34" s="534"/>
      <c r="U34" s="540"/>
      <c r="V34" s="539"/>
      <c r="W34" s="539"/>
      <c r="X34" s="538"/>
      <c r="Y34" s="533"/>
      <c r="Z34" s="533"/>
      <c r="AA34" s="533"/>
    </row>
    <row r="35" spans="2:27">
      <c r="B35" s="541"/>
      <c r="C35" s="534"/>
      <c r="D35" s="5427" t="s">
        <v>309</v>
      </c>
      <c r="E35" s="5427"/>
      <c r="F35" s="5427"/>
      <c r="G35" s="5427"/>
      <c r="H35" s="5427"/>
      <c r="I35" s="5427"/>
      <c r="J35" s="5427"/>
      <c r="K35" s="5427"/>
      <c r="L35" s="5427"/>
      <c r="M35" s="5427"/>
      <c r="N35" s="5427"/>
      <c r="O35" s="5427"/>
      <c r="P35" s="5427"/>
      <c r="Q35" s="5427"/>
      <c r="R35" s="5427"/>
      <c r="S35" s="5427"/>
      <c r="T35" s="5428"/>
      <c r="U35" s="540"/>
      <c r="V35" s="539"/>
      <c r="W35" s="539"/>
      <c r="X35" s="538"/>
      <c r="Y35" s="533"/>
      <c r="Z35" s="533"/>
      <c r="AA35" s="533"/>
    </row>
    <row r="36" spans="2:27">
      <c r="B36" s="541"/>
      <c r="C36" s="534"/>
      <c r="D36" s="5427"/>
      <c r="E36" s="5427"/>
      <c r="F36" s="5427"/>
      <c r="G36" s="5427"/>
      <c r="H36" s="5427"/>
      <c r="I36" s="5427"/>
      <c r="J36" s="5427"/>
      <c r="K36" s="5427"/>
      <c r="L36" s="5427"/>
      <c r="M36" s="5427"/>
      <c r="N36" s="5427"/>
      <c r="O36" s="5427"/>
      <c r="P36" s="5427"/>
      <c r="Q36" s="5427"/>
      <c r="R36" s="5427"/>
      <c r="S36" s="5427"/>
      <c r="T36" s="5428"/>
      <c r="U36" s="540"/>
      <c r="V36" s="539"/>
      <c r="W36" s="539"/>
      <c r="X36" s="538"/>
      <c r="Y36" s="533"/>
      <c r="Z36" s="533"/>
      <c r="AA36" s="533"/>
    </row>
    <row r="37" spans="2:27" ht="8.25" customHeight="1">
      <c r="B37" s="541"/>
      <c r="C37" s="534"/>
      <c r="D37" s="542"/>
      <c r="E37" s="542"/>
      <c r="F37" s="542"/>
      <c r="G37" s="542"/>
      <c r="H37" s="542"/>
      <c r="I37" s="542"/>
      <c r="J37" s="542"/>
      <c r="K37" s="542"/>
      <c r="L37" s="542"/>
      <c r="M37" s="542"/>
      <c r="N37" s="542"/>
      <c r="O37" s="542"/>
      <c r="P37" s="542"/>
      <c r="Q37" s="542"/>
      <c r="R37" s="542"/>
      <c r="S37" s="542"/>
      <c r="T37" s="542"/>
      <c r="U37" s="540"/>
      <c r="V37" s="539"/>
      <c r="W37" s="539"/>
      <c r="X37" s="538"/>
      <c r="Y37" s="533"/>
      <c r="Z37" s="533"/>
      <c r="AA37" s="533"/>
    </row>
    <row r="38" spans="2:27" ht="30.75" customHeight="1">
      <c r="B38" s="541"/>
      <c r="C38" s="556"/>
      <c r="D38" s="5460"/>
      <c r="E38" s="5461"/>
      <c r="F38" s="5461"/>
      <c r="G38" s="5461"/>
      <c r="H38" s="5461"/>
      <c r="I38" s="5461"/>
      <c r="J38" s="5461"/>
      <c r="K38" s="5462"/>
      <c r="L38" s="5463" t="s">
        <v>310</v>
      </c>
      <c r="M38" s="5447"/>
      <c r="N38" s="5448"/>
      <c r="O38" s="5464" t="s">
        <v>666</v>
      </c>
      <c r="P38" s="5465"/>
      <c r="Q38" s="5466"/>
      <c r="R38" s="555"/>
      <c r="S38" s="555"/>
      <c r="T38" s="555"/>
      <c r="U38" s="554"/>
      <c r="V38" s="553"/>
      <c r="W38" s="553"/>
      <c r="X38" s="552"/>
      <c r="Y38" s="533"/>
      <c r="Z38" s="533"/>
      <c r="AA38" s="533"/>
    </row>
    <row r="39" spans="2:27" ht="30.75" customHeight="1">
      <c r="B39" s="541"/>
      <c r="C39" s="546" t="s">
        <v>665</v>
      </c>
      <c r="D39" s="5455" t="s">
        <v>311</v>
      </c>
      <c r="E39" s="5455"/>
      <c r="F39" s="5455"/>
      <c r="G39" s="5455"/>
      <c r="H39" s="5455"/>
      <c r="I39" s="5455"/>
      <c r="J39" s="5455"/>
      <c r="K39" s="5455"/>
      <c r="L39" s="5457" t="s">
        <v>551</v>
      </c>
      <c r="M39" s="5458"/>
      <c r="N39" s="5459"/>
      <c r="O39" s="5444" t="s">
        <v>316</v>
      </c>
      <c r="P39" s="5444"/>
      <c r="Q39" s="5444"/>
      <c r="R39" s="551"/>
      <c r="S39" s="551"/>
      <c r="T39" s="551"/>
      <c r="U39" s="550"/>
      <c r="V39" s="549"/>
      <c r="W39" s="549"/>
      <c r="X39" s="548"/>
      <c r="Y39" s="533"/>
      <c r="Z39" s="533"/>
      <c r="AA39" s="533"/>
    </row>
    <row r="40" spans="2:27" ht="30.75" customHeight="1">
      <c r="B40" s="541"/>
      <c r="C40" s="546" t="s">
        <v>312</v>
      </c>
      <c r="D40" s="5455" t="s">
        <v>313</v>
      </c>
      <c r="E40" s="5455"/>
      <c r="F40" s="5455"/>
      <c r="G40" s="5455"/>
      <c r="H40" s="5455"/>
      <c r="I40" s="5455"/>
      <c r="J40" s="5455"/>
      <c r="K40" s="5455"/>
      <c r="L40" s="5457" t="s">
        <v>551</v>
      </c>
      <c r="M40" s="5458"/>
      <c r="N40" s="5459"/>
      <c r="O40" s="5456"/>
      <c r="P40" s="5456"/>
      <c r="Q40" s="5456"/>
      <c r="R40" s="547"/>
      <c r="S40" s="5453" t="s">
        <v>362</v>
      </c>
      <c r="T40" s="5454"/>
      <c r="U40" s="5429" t="s">
        <v>314</v>
      </c>
      <c r="V40" s="5430"/>
      <c r="W40" s="5430"/>
      <c r="X40" s="5431"/>
      <c r="Y40" s="533"/>
      <c r="Z40" s="533"/>
      <c r="AA40" s="533"/>
    </row>
    <row r="41" spans="2:27" ht="45.75" customHeight="1">
      <c r="B41" s="541"/>
      <c r="C41" s="546" t="s">
        <v>315</v>
      </c>
      <c r="D41" s="5455" t="s">
        <v>664</v>
      </c>
      <c r="E41" s="5455"/>
      <c r="F41" s="5455"/>
      <c r="G41" s="5455"/>
      <c r="H41" s="5455"/>
      <c r="I41" s="5455"/>
      <c r="J41" s="5455"/>
      <c r="K41" s="5455"/>
      <c r="L41" s="5444" t="s">
        <v>551</v>
      </c>
      <c r="M41" s="5444"/>
      <c r="N41" s="5444"/>
      <c r="O41" s="5456"/>
      <c r="P41" s="5456"/>
      <c r="Q41" s="5456"/>
      <c r="R41" s="547"/>
      <c r="S41" s="5453" t="s">
        <v>363</v>
      </c>
      <c r="T41" s="5454"/>
      <c r="U41" s="5429" t="s">
        <v>314</v>
      </c>
      <c r="V41" s="5430"/>
      <c r="W41" s="5430"/>
      <c r="X41" s="5431"/>
      <c r="Y41" s="533"/>
      <c r="Z41" s="533"/>
      <c r="AA41" s="533"/>
    </row>
    <row r="42" spans="2:27" ht="30.75" customHeight="1">
      <c r="B42" s="541"/>
      <c r="C42" s="546" t="s">
        <v>663</v>
      </c>
      <c r="D42" s="5452" t="s">
        <v>662</v>
      </c>
      <c r="E42" s="5452"/>
      <c r="F42" s="5452"/>
      <c r="G42" s="5452"/>
      <c r="H42" s="5452"/>
      <c r="I42" s="5452"/>
      <c r="J42" s="5452"/>
      <c r="K42" s="5452"/>
      <c r="L42" s="5445"/>
      <c r="M42" s="5445"/>
      <c r="N42" s="5445"/>
      <c r="O42" s="5444" t="s">
        <v>316</v>
      </c>
      <c r="P42" s="5444"/>
      <c r="Q42" s="5444"/>
      <c r="R42" s="545"/>
      <c r="S42" s="5453" t="s">
        <v>661</v>
      </c>
      <c r="T42" s="5454"/>
      <c r="U42" s="5429" t="s">
        <v>314</v>
      </c>
      <c r="V42" s="5430"/>
      <c r="W42" s="5430"/>
      <c r="X42" s="5431"/>
      <c r="Y42" s="533"/>
      <c r="Z42" s="533"/>
      <c r="AA42" s="533"/>
    </row>
    <row r="43" spans="2:27" ht="12" customHeight="1">
      <c r="B43" s="541"/>
      <c r="C43" s="534"/>
      <c r="D43" s="534"/>
      <c r="E43" s="534"/>
      <c r="F43" s="534"/>
      <c r="G43" s="534"/>
      <c r="H43" s="534"/>
      <c r="I43" s="534"/>
      <c r="J43" s="534"/>
      <c r="K43" s="534"/>
      <c r="L43" s="534"/>
      <c r="M43" s="534"/>
      <c r="N43" s="534"/>
      <c r="O43" s="534"/>
      <c r="P43" s="534"/>
      <c r="Q43" s="534"/>
      <c r="R43" s="534"/>
      <c r="S43" s="534"/>
      <c r="T43" s="534"/>
      <c r="U43" s="540"/>
      <c r="V43" s="539"/>
      <c r="W43" s="539"/>
      <c r="X43" s="538"/>
      <c r="Y43" s="533"/>
      <c r="Z43" s="533"/>
      <c r="AA43" s="533"/>
    </row>
    <row r="44" spans="2:27">
      <c r="B44" s="541"/>
      <c r="C44" s="534" t="s">
        <v>434</v>
      </c>
      <c r="D44" s="534"/>
      <c r="E44" s="534"/>
      <c r="F44" s="534"/>
      <c r="G44" s="534"/>
      <c r="H44" s="534"/>
      <c r="I44" s="534"/>
      <c r="J44" s="534"/>
      <c r="K44" s="534"/>
      <c r="L44" s="534"/>
      <c r="M44" s="534"/>
      <c r="N44" s="534"/>
      <c r="O44" s="534"/>
      <c r="P44" s="534"/>
      <c r="Q44" s="534"/>
      <c r="R44" s="534"/>
      <c r="S44" s="534"/>
      <c r="T44" s="534"/>
      <c r="U44" s="540"/>
      <c r="V44" s="539"/>
      <c r="W44" s="539"/>
      <c r="X44" s="538"/>
      <c r="Y44" s="533"/>
      <c r="Z44" s="533"/>
      <c r="AA44" s="533"/>
    </row>
    <row r="45" spans="2:27" ht="4.5" customHeight="1">
      <c r="B45" s="541"/>
      <c r="C45" s="534"/>
      <c r="D45" s="534"/>
      <c r="E45" s="534"/>
      <c r="F45" s="534"/>
      <c r="G45" s="534"/>
      <c r="H45" s="534"/>
      <c r="I45" s="534"/>
      <c r="J45" s="534"/>
      <c r="K45" s="534"/>
      <c r="L45" s="534"/>
      <c r="M45" s="534"/>
      <c r="N45" s="534"/>
      <c r="O45" s="534"/>
      <c r="P45" s="534"/>
      <c r="Q45" s="534"/>
      <c r="R45" s="534"/>
      <c r="S45" s="534"/>
      <c r="T45" s="534"/>
      <c r="U45" s="540"/>
      <c r="V45" s="539"/>
      <c r="W45" s="539"/>
      <c r="X45" s="538"/>
      <c r="Y45" s="533"/>
      <c r="Z45" s="533"/>
      <c r="AA45" s="533"/>
    </row>
    <row r="46" spans="2:27" ht="41.25" customHeight="1">
      <c r="B46" s="541"/>
      <c r="C46" s="5427" t="s">
        <v>660</v>
      </c>
      <c r="D46" s="5427"/>
      <c r="E46" s="5427"/>
      <c r="F46" s="5427"/>
      <c r="G46" s="5427"/>
      <c r="H46" s="5427"/>
      <c r="I46" s="5427"/>
      <c r="J46" s="5427"/>
      <c r="K46" s="5427"/>
      <c r="L46" s="5427"/>
      <c r="M46" s="5427"/>
      <c r="N46" s="5427"/>
      <c r="O46" s="5427"/>
      <c r="P46" s="5427"/>
      <c r="Q46" s="5427"/>
      <c r="R46" s="5427"/>
      <c r="S46" s="5427"/>
      <c r="T46" s="5428"/>
      <c r="U46" s="5429" t="s">
        <v>659</v>
      </c>
      <c r="V46" s="5430"/>
      <c r="W46" s="5430"/>
      <c r="X46" s="5431"/>
      <c r="Y46" s="533"/>
      <c r="Z46" s="533"/>
      <c r="AA46" s="533"/>
    </row>
    <row r="47" spans="2:27" ht="7.5" customHeight="1">
      <c r="B47" s="541"/>
      <c r="C47" s="534"/>
      <c r="D47" s="529"/>
      <c r="E47" s="534"/>
      <c r="F47" s="534"/>
      <c r="G47" s="534"/>
      <c r="H47" s="534"/>
      <c r="I47" s="534"/>
      <c r="J47" s="534"/>
      <c r="K47" s="534"/>
      <c r="L47" s="534"/>
      <c r="M47" s="534"/>
      <c r="N47" s="534"/>
      <c r="O47" s="534"/>
      <c r="P47" s="534"/>
      <c r="Q47" s="534"/>
      <c r="R47" s="534"/>
      <c r="S47" s="534"/>
      <c r="T47" s="534"/>
      <c r="U47" s="540"/>
      <c r="V47" s="539"/>
      <c r="W47" s="539"/>
      <c r="X47" s="538"/>
      <c r="Y47" s="533"/>
      <c r="Z47" s="533"/>
      <c r="AA47" s="533"/>
    </row>
    <row r="48" spans="2:27" ht="24.75" customHeight="1">
      <c r="B48" s="541"/>
      <c r="C48" s="5446" t="s">
        <v>317</v>
      </c>
      <c r="D48" s="5447"/>
      <c r="E48" s="5447"/>
      <c r="F48" s="5447"/>
      <c r="G48" s="5447"/>
      <c r="H48" s="5448"/>
      <c r="I48" s="5449" t="s">
        <v>316</v>
      </c>
      <c r="J48" s="5450"/>
      <c r="K48" s="544"/>
      <c r="L48" s="5446" t="s">
        <v>318</v>
      </c>
      <c r="M48" s="5447"/>
      <c r="N48" s="5447"/>
      <c r="O48" s="5447"/>
      <c r="P48" s="5447"/>
      <c r="Q48" s="5448"/>
      <c r="R48" s="5449" t="s">
        <v>551</v>
      </c>
      <c r="S48" s="5451"/>
      <c r="T48" s="534"/>
      <c r="U48" s="540"/>
      <c r="V48" s="539"/>
      <c r="W48" s="539"/>
      <c r="X48" s="538"/>
      <c r="Y48" s="533"/>
      <c r="Z48" s="533"/>
      <c r="AA48" s="533"/>
    </row>
    <row r="49" spans="2:27" ht="7.5" customHeight="1">
      <c r="B49" s="541"/>
      <c r="C49" s="534"/>
      <c r="D49" s="529"/>
      <c r="E49" s="534"/>
      <c r="F49" s="534"/>
      <c r="G49" s="534"/>
      <c r="H49" s="534"/>
      <c r="I49" s="534"/>
      <c r="J49" s="534"/>
      <c r="K49" s="534"/>
      <c r="L49" s="534"/>
      <c r="M49" s="534"/>
      <c r="N49" s="534"/>
      <c r="O49" s="534"/>
      <c r="P49" s="534"/>
      <c r="Q49" s="534"/>
      <c r="R49" s="534"/>
      <c r="S49" s="534"/>
      <c r="T49" s="534"/>
      <c r="U49" s="540"/>
      <c r="V49" s="539"/>
      <c r="W49" s="539"/>
      <c r="X49" s="538"/>
      <c r="Y49" s="533"/>
      <c r="Z49" s="533"/>
      <c r="AA49" s="533"/>
    </row>
    <row r="50" spans="2:27" ht="22.5" customHeight="1">
      <c r="B50" s="541"/>
      <c r="C50" s="5434"/>
      <c r="D50" s="5435"/>
      <c r="E50" s="5435"/>
      <c r="F50" s="5435"/>
      <c r="G50" s="5435"/>
      <c r="H50" s="5435"/>
      <c r="I50" s="5436"/>
      <c r="J50" s="5437" t="s">
        <v>319</v>
      </c>
      <c r="K50" s="5437"/>
      <c r="L50" s="5437"/>
      <c r="M50" s="5437"/>
      <c r="N50" s="5437"/>
      <c r="O50" s="5437" t="s">
        <v>320</v>
      </c>
      <c r="P50" s="5437"/>
      <c r="Q50" s="5437"/>
      <c r="R50" s="5437"/>
      <c r="S50" s="5437"/>
      <c r="T50" s="534"/>
      <c r="U50" s="540"/>
      <c r="V50" s="539"/>
      <c r="W50" s="539"/>
      <c r="X50" s="538"/>
      <c r="Y50" s="533"/>
      <c r="Z50" s="533"/>
      <c r="AA50" s="533"/>
    </row>
    <row r="51" spans="2:27" ht="22.5" customHeight="1">
      <c r="B51" s="541"/>
      <c r="C51" s="5438" t="s">
        <v>321</v>
      </c>
      <c r="D51" s="5439"/>
      <c r="E51" s="5439"/>
      <c r="F51" s="5439"/>
      <c r="G51" s="5439"/>
      <c r="H51" s="5440"/>
      <c r="I51" s="543" t="s">
        <v>561</v>
      </c>
      <c r="J51" s="5444" t="s">
        <v>551</v>
      </c>
      <c r="K51" s="5444"/>
      <c r="L51" s="5444"/>
      <c r="M51" s="5444"/>
      <c r="N51" s="5444"/>
      <c r="O51" s="5445"/>
      <c r="P51" s="5445"/>
      <c r="Q51" s="5445"/>
      <c r="R51" s="5445"/>
      <c r="S51" s="5445"/>
      <c r="T51" s="534"/>
      <c r="U51" s="540"/>
      <c r="V51" s="539"/>
      <c r="W51" s="539"/>
      <c r="X51" s="538"/>
      <c r="Y51" s="533"/>
      <c r="Z51" s="533"/>
      <c r="AA51" s="533"/>
    </row>
    <row r="52" spans="2:27" ht="22.5" customHeight="1">
      <c r="B52" s="541"/>
      <c r="C52" s="5441"/>
      <c r="D52" s="5442"/>
      <c r="E52" s="5442"/>
      <c r="F52" s="5442"/>
      <c r="G52" s="5442"/>
      <c r="H52" s="5443"/>
      <c r="I52" s="543" t="s">
        <v>562</v>
      </c>
      <c r="J52" s="5444" t="s">
        <v>551</v>
      </c>
      <c r="K52" s="5444"/>
      <c r="L52" s="5444"/>
      <c r="M52" s="5444"/>
      <c r="N52" s="5444"/>
      <c r="O52" s="5444" t="s">
        <v>551</v>
      </c>
      <c r="P52" s="5444"/>
      <c r="Q52" s="5444"/>
      <c r="R52" s="5444"/>
      <c r="S52" s="5444"/>
      <c r="T52" s="534"/>
      <c r="U52" s="540"/>
      <c r="V52" s="539"/>
      <c r="W52" s="539"/>
      <c r="X52" s="538"/>
      <c r="Y52" s="533"/>
      <c r="Z52" s="533"/>
      <c r="AA52" s="533"/>
    </row>
    <row r="53" spans="2:27">
      <c r="B53" s="541"/>
      <c r="C53" s="534"/>
      <c r="D53" s="534"/>
      <c r="E53" s="534"/>
      <c r="F53" s="534"/>
      <c r="G53" s="534"/>
      <c r="H53" s="534"/>
      <c r="I53" s="534"/>
      <c r="J53" s="534"/>
      <c r="K53" s="534"/>
      <c r="L53" s="534"/>
      <c r="M53" s="534"/>
      <c r="N53" s="534"/>
      <c r="O53" s="534"/>
      <c r="P53" s="534"/>
      <c r="Q53" s="534"/>
      <c r="R53" s="534"/>
      <c r="S53" s="534"/>
      <c r="T53" s="534"/>
      <c r="U53" s="540"/>
      <c r="V53" s="539"/>
      <c r="W53" s="539"/>
      <c r="X53" s="538"/>
      <c r="Y53" s="533"/>
      <c r="Z53" s="533"/>
      <c r="AA53" s="533"/>
    </row>
    <row r="54" spans="2:27">
      <c r="B54" s="541" t="s">
        <v>322</v>
      </c>
      <c r="C54" s="534"/>
      <c r="D54" s="534"/>
      <c r="E54" s="534"/>
      <c r="F54" s="534"/>
      <c r="G54" s="534"/>
      <c r="H54" s="534"/>
      <c r="I54" s="534"/>
      <c r="J54" s="534"/>
      <c r="K54" s="534"/>
      <c r="L54" s="534"/>
      <c r="M54" s="534"/>
      <c r="N54" s="534"/>
      <c r="O54" s="534"/>
      <c r="P54" s="534"/>
      <c r="Q54" s="534"/>
      <c r="R54" s="534"/>
      <c r="S54" s="534"/>
      <c r="T54" s="534"/>
      <c r="U54" s="540"/>
      <c r="V54" s="539"/>
      <c r="W54" s="539"/>
      <c r="X54" s="538"/>
      <c r="Y54" s="533"/>
      <c r="Z54" s="533"/>
      <c r="AA54" s="533"/>
    </row>
    <row r="55" spans="2:27" ht="7.5" customHeight="1">
      <c r="B55" s="541"/>
      <c r="C55" s="534"/>
      <c r="D55" s="534"/>
      <c r="E55" s="534"/>
      <c r="F55" s="534"/>
      <c r="G55" s="534"/>
      <c r="H55" s="534"/>
      <c r="I55" s="534"/>
      <c r="J55" s="534"/>
      <c r="K55" s="534"/>
      <c r="L55" s="534"/>
      <c r="M55" s="534"/>
      <c r="N55" s="534"/>
      <c r="O55" s="534"/>
      <c r="P55" s="534"/>
      <c r="Q55" s="534"/>
      <c r="R55" s="534"/>
      <c r="S55" s="534"/>
      <c r="T55" s="534"/>
      <c r="U55" s="540"/>
      <c r="V55" s="539"/>
      <c r="W55" s="539"/>
      <c r="X55" s="538"/>
      <c r="Y55" s="533"/>
      <c r="Z55" s="533"/>
      <c r="AA55" s="533"/>
    </row>
    <row r="56" spans="2:27" ht="17.25" customHeight="1">
      <c r="B56" s="541"/>
      <c r="C56" s="5427" t="s">
        <v>658</v>
      </c>
      <c r="D56" s="5427"/>
      <c r="E56" s="5427"/>
      <c r="F56" s="5427"/>
      <c r="G56" s="5427"/>
      <c r="H56" s="5427"/>
      <c r="I56" s="5427"/>
      <c r="J56" s="5427"/>
      <c r="K56" s="5427"/>
      <c r="L56" s="5427"/>
      <c r="M56" s="5427"/>
      <c r="N56" s="5427"/>
      <c r="O56" s="5427"/>
      <c r="P56" s="5427"/>
      <c r="Q56" s="5427"/>
      <c r="R56" s="5427"/>
      <c r="S56" s="5427"/>
      <c r="T56" s="5428"/>
      <c r="U56" s="5429" t="s">
        <v>656</v>
      </c>
      <c r="V56" s="5430"/>
      <c r="W56" s="5430"/>
      <c r="X56" s="5431"/>
      <c r="Y56" s="533"/>
      <c r="Z56" s="533"/>
      <c r="AA56" s="533"/>
    </row>
    <row r="57" spans="2:27" ht="13.5" customHeight="1">
      <c r="B57" s="541"/>
      <c r="C57" s="5427"/>
      <c r="D57" s="5427"/>
      <c r="E57" s="5427"/>
      <c r="F57" s="5427"/>
      <c r="G57" s="5427"/>
      <c r="H57" s="5427"/>
      <c r="I57" s="5427"/>
      <c r="J57" s="5427"/>
      <c r="K57" s="5427"/>
      <c r="L57" s="5427"/>
      <c r="M57" s="5427"/>
      <c r="N57" s="5427"/>
      <c r="O57" s="5427"/>
      <c r="P57" s="5427"/>
      <c r="Q57" s="5427"/>
      <c r="R57" s="5427"/>
      <c r="S57" s="5427"/>
      <c r="T57" s="5428"/>
      <c r="U57" s="5429"/>
      <c r="V57" s="5430"/>
      <c r="W57" s="5430"/>
      <c r="X57" s="5431"/>
      <c r="Y57" s="533"/>
      <c r="Z57" s="533"/>
      <c r="AA57" s="533"/>
    </row>
    <row r="58" spans="2:27" ht="19.5" customHeight="1">
      <c r="B58" s="541"/>
      <c r="C58" s="5427"/>
      <c r="D58" s="5427"/>
      <c r="E58" s="5427"/>
      <c r="F58" s="5427"/>
      <c r="G58" s="5427"/>
      <c r="H58" s="5427"/>
      <c r="I58" s="5427"/>
      <c r="J58" s="5427"/>
      <c r="K58" s="5427"/>
      <c r="L58" s="5427"/>
      <c r="M58" s="5427"/>
      <c r="N58" s="5427"/>
      <c r="O58" s="5427"/>
      <c r="P58" s="5427"/>
      <c r="Q58" s="5427"/>
      <c r="R58" s="5427"/>
      <c r="S58" s="5427"/>
      <c r="T58" s="5428"/>
      <c r="U58" s="5429"/>
      <c r="V58" s="5430"/>
      <c r="W58" s="5430"/>
      <c r="X58" s="5431"/>
      <c r="Y58" s="533"/>
      <c r="Z58" s="533"/>
      <c r="AA58" s="533"/>
    </row>
    <row r="59" spans="2:27" ht="17.25" customHeight="1">
      <c r="B59" s="541"/>
      <c r="C59" s="5432" t="s">
        <v>657</v>
      </c>
      <c r="D59" s="5432"/>
      <c r="E59" s="5432"/>
      <c r="F59" s="5432"/>
      <c r="G59" s="5432"/>
      <c r="H59" s="5432"/>
      <c r="I59" s="5432"/>
      <c r="J59" s="5432"/>
      <c r="K59" s="5432"/>
      <c r="L59" s="5432"/>
      <c r="M59" s="5432"/>
      <c r="N59" s="5432"/>
      <c r="O59" s="5432"/>
      <c r="P59" s="5432"/>
      <c r="Q59" s="5432"/>
      <c r="R59" s="5432"/>
      <c r="S59" s="5432"/>
      <c r="T59" s="5433"/>
      <c r="U59" s="5429" t="s">
        <v>656</v>
      </c>
      <c r="V59" s="5430"/>
      <c r="W59" s="5430"/>
      <c r="X59" s="5431"/>
      <c r="Y59" s="533"/>
      <c r="Z59" s="533"/>
      <c r="AA59" s="533"/>
    </row>
    <row r="60" spans="2:27" ht="13.5" customHeight="1">
      <c r="B60" s="541"/>
      <c r="C60" s="5432"/>
      <c r="D60" s="5432"/>
      <c r="E60" s="5432"/>
      <c r="F60" s="5432"/>
      <c r="G60" s="5432"/>
      <c r="H60" s="5432"/>
      <c r="I60" s="5432"/>
      <c r="J60" s="5432"/>
      <c r="K60" s="5432"/>
      <c r="L60" s="5432"/>
      <c r="M60" s="5432"/>
      <c r="N60" s="5432"/>
      <c r="O60" s="5432"/>
      <c r="P60" s="5432"/>
      <c r="Q60" s="5432"/>
      <c r="R60" s="5432"/>
      <c r="S60" s="5432"/>
      <c r="T60" s="5433"/>
      <c r="U60" s="5429"/>
      <c r="V60" s="5430"/>
      <c r="W60" s="5430"/>
      <c r="X60" s="5431"/>
      <c r="Y60" s="533"/>
      <c r="Z60" s="533"/>
      <c r="AA60" s="533"/>
    </row>
    <row r="61" spans="2:27" ht="19.5" customHeight="1">
      <c r="B61" s="541"/>
      <c r="C61" s="5432"/>
      <c r="D61" s="5432"/>
      <c r="E61" s="5432"/>
      <c r="F61" s="5432"/>
      <c r="G61" s="5432"/>
      <c r="H61" s="5432"/>
      <c r="I61" s="5432"/>
      <c r="J61" s="5432"/>
      <c r="K61" s="5432"/>
      <c r="L61" s="5432"/>
      <c r="M61" s="5432"/>
      <c r="N61" s="5432"/>
      <c r="O61" s="5432"/>
      <c r="P61" s="5432"/>
      <c r="Q61" s="5432"/>
      <c r="R61" s="5432"/>
      <c r="S61" s="5432"/>
      <c r="T61" s="5433"/>
      <c r="U61" s="5429"/>
      <c r="V61" s="5430"/>
      <c r="W61" s="5430"/>
      <c r="X61" s="5431"/>
      <c r="Y61" s="533"/>
      <c r="Z61" s="533"/>
      <c r="AA61" s="533"/>
    </row>
    <row r="62" spans="2:27">
      <c r="B62" s="537"/>
      <c r="C62" s="536"/>
      <c r="D62" s="536"/>
      <c r="E62" s="536"/>
      <c r="F62" s="536"/>
      <c r="G62" s="536"/>
      <c r="H62" s="536"/>
      <c r="I62" s="536"/>
      <c r="J62" s="536"/>
      <c r="K62" s="536"/>
      <c r="L62" s="536"/>
      <c r="M62" s="536"/>
      <c r="N62" s="536"/>
      <c r="O62" s="536"/>
      <c r="P62" s="536"/>
      <c r="Q62" s="536"/>
      <c r="R62" s="536"/>
      <c r="S62" s="536"/>
      <c r="T62" s="536"/>
      <c r="U62" s="537"/>
      <c r="V62" s="536"/>
      <c r="W62" s="536"/>
      <c r="X62" s="535"/>
      <c r="Y62" s="533"/>
      <c r="Z62" s="533"/>
      <c r="AA62" s="533"/>
    </row>
    <row r="63" spans="2:27" ht="7.5" customHeight="1">
      <c r="B63" s="529"/>
      <c r="C63" s="529"/>
      <c r="D63" s="534"/>
      <c r="E63" s="534"/>
      <c r="F63" s="534"/>
      <c r="G63" s="534"/>
      <c r="H63" s="534"/>
      <c r="I63" s="534"/>
      <c r="J63" s="534"/>
      <c r="K63" s="534"/>
      <c r="L63" s="534"/>
      <c r="M63" s="534"/>
      <c r="N63" s="534"/>
      <c r="O63" s="534"/>
      <c r="P63" s="534"/>
      <c r="Q63" s="534"/>
      <c r="R63" s="534"/>
      <c r="S63" s="534"/>
      <c r="T63" s="534"/>
      <c r="U63" s="534"/>
      <c r="V63" s="534"/>
      <c r="W63" s="534"/>
      <c r="X63" s="534"/>
      <c r="Y63" s="533"/>
    </row>
    <row r="64" spans="2:27" ht="18" customHeight="1">
      <c r="B64" s="528" t="s">
        <v>644</v>
      </c>
      <c r="C64" s="528"/>
      <c r="D64" s="528"/>
      <c r="E64" s="528"/>
      <c r="F64" s="528"/>
      <c r="G64" s="528"/>
      <c r="H64" s="528"/>
      <c r="I64" s="528"/>
      <c r="J64" s="534"/>
      <c r="K64" s="534"/>
      <c r="L64" s="534"/>
      <c r="M64" s="534"/>
      <c r="N64" s="534"/>
      <c r="O64" s="534"/>
      <c r="P64" s="534"/>
      <c r="Q64" s="534"/>
      <c r="R64" s="534"/>
      <c r="S64" s="534"/>
      <c r="T64" s="534"/>
      <c r="U64" s="534"/>
      <c r="V64" s="534"/>
      <c r="W64" s="534"/>
      <c r="X64" s="534"/>
      <c r="Y64" s="533"/>
    </row>
    <row r="65" spans="2:25" ht="18" customHeight="1">
      <c r="B65" s="5426" t="s">
        <v>655</v>
      </c>
      <c r="C65" s="5426"/>
      <c r="D65" s="5426"/>
      <c r="E65" s="5426"/>
      <c r="F65" s="5426"/>
      <c r="G65" s="5426"/>
      <c r="H65" s="5426"/>
      <c r="I65" s="5426"/>
      <c r="J65" s="5426"/>
      <c r="K65" s="5426"/>
      <c r="L65" s="5426"/>
      <c r="M65" s="5426"/>
      <c r="N65" s="5426"/>
      <c r="O65" s="5426"/>
      <c r="P65" s="5426"/>
      <c r="Q65" s="5426"/>
      <c r="R65" s="5426"/>
      <c r="S65" s="5426"/>
      <c r="T65" s="5426"/>
      <c r="U65" s="5426"/>
      <c r="V65" s="5426"/>
      <c r="W65" s="5426"/>
      <c r="X65" s="5426"/>
      <c r="Y65" s="5426"/>
    </row>
    <row r="66" spans="2:25" ht="18" customHeight="1">
      <c r="B66" s="5424" t="s">
        <v>654</v>
      </c>
      <c r="C66" s="5424"/>
      <c r="D66" s="5424"/>
      <c r="E66" s="5424"/>
      <c r="F66" s="5424"/>
      <c r="G66" s="5424"/>
      <c r="H66" s="5424"/>
      <c r="I66" s="5424"/>
      <c r="J66" s="5424"/>
      <c r="K66" s="5424"/>
      <c r="L66" s="5424"/>
      <c r="M66" s="5424"/>
      <c r="N66" s="5424"/>
      <c r="O66" s="5424"/>
      <c r="P66" s="5424"/>
      <c r="Q66" s="5424"/>
      <c r="R66" s="5424"/>
      <c r="S66" s="5424"/>
      <c r="T66" s="5424"/>
      <c r="U66" s="5424"/>
      <c r="V66" s="5424"/>
      <c r="W66" s="5424"/>
      <c r="X66" s="5424"/>
      <c r="Y66" s="5424"/>
    </row>
    <row r="67" spans="2:25" ht="18" customHeight="1">
      <c r="B67" s="5424" t="s">
        <v>653</v>
      </c>
      <c r="C67" s="5424"/>
      <c r="D67" s="5424"/>
      <c r="E67" s="5424"/>
      <c r="F67" s="5424"/>
      <c r="G67" s="5424"/>
      <c r="H67" s="5424"/>
      <c r="I67" s="5424"/>
      <c r="J67" s="5424"/>
      <c r="K67" s="5424"/>
      <c r="L67" s="5424"/>
      <c r="M67" s="5424"/>
      <c r="N67" s="5424"/>
      <c r="O67" s="5424"/>
      <c r="P67" s="5424"/>
      <c r="Q67" s="5424"/>
      <c r="R67" s="5424"/>
      <c r="S67" s="5424"/>
      <c r="T67" s="5424"/>
      <c r="U67" s="5424"/>
      <c r="V67" s="5424"/>
      <c r="W67" s="5424"/>
      <c r="X67" s="5424"/>
      <c r="Y67" s="5424"/>
    </row>
    <row r="68" spans="2:25" ht="18" customHeight="1">
      <c r="B68" s="5425" t="s">
        <v>652</v>
      </c>
      <c r="C68" s="5425"/>
      <c r="D68" s="5425"/>
      <c r="E68" s="5425"/>
      <c r="F68" s="5425"/>
      <c r="G68" s="5425"/>
      <c r="H68" s="5425"/>
      <c r="I68" s="5425"/>
      <c r="J68" s="5425"/>
      <c r="K68" s="5425"/>
      <c r="L68" s="5425"/>
      <c r="M68" s="5425"/>
      <c r="N68" s="5425"/>
      <c r="O68" s="5425"/>
      <c r="P68" s="5425"/>
      <c r="Q68" s="5425"/>
      <c r="R68" s="5425"/>
      <c r="S68" s="5425"/>
      <c r="T68" s="5425"/>
      <c r="U68" s="5425"/>
      <c r="V68" s="5425"/>
      <c r="W68" s="5425"/>
      <c r="X68" s="5425"/>
      <c r="Y68" s="5425"/>
    </row>
    <row r="69" spans="2:25" ht="4.5" customHeight="1">
      <c r="B69" s="532"/>
      <c r="C69" s="532"/>
      <c r="D69" s="532"/>
      <c r="E69" s="532"/>
      <c r="F69" s="532"/>
      <c r="G69" s="532"/>
      <c r="H69" s="532"/>
      <c r="I69" s="532"/>
      <c r="J69" s="532"/>
      <c r="K69" s="532"/>
      <c r="L69" s="532"/>
      <c r="M69" s="532"/>
      <c r="N69" s="532"/>
      <c r="O69" s="532"/>
      <c r="P69" s="532"/>
      <c r="Q69" s="532"/>
      <c r="R69" s="532"/>
      <c r="S69" s="532"/>
      <c r="T69" s="532"/>
      <c r="U69" s="532"/>
      <c r="V69" s="532"/>
      <c r="W69" s="532"/>
      <c r="X69" s="532"/>
    </row>
    <row r="70" spans="2:25">
      <c r="B70" s="532"/>
      <c r="C70" s="532"/>
      <c r="D70" s="532"/>
      <c r="E70" s="532"/>
      <c r="F70" s="532"/>
      <c r="G70" s="532"/>
      <c r="H70" s="532"/>
      <c r="I70" s="532"/>
      <c r="J70" s="532"/>
      <c r="K70" s="532"/>
      <c r="L70" s="532"/>
      <c r="M70" s="532"/>
      <c r="N70" s="532"/>
      <c r="O70" s="532"/>
      <c r="P70" s="532"/>
      <c r="Q70" s="532"/>
      <c r="R70" s="532"/>
      <c r="S70" s="532"/>
      <c r="T70" s="532"/>
      <c r="U70" s="532"/>
      <c r="V70" s="532"/>
      <c r="W70" s="532"/>
      <c r="X70" s="532"/>
    </row>
    <row r="71" spans="2:25">
      <c r="B71" s="529"/>
      <c r="C71" s="529"/>
      <c r="D71" s="529"/>
      <c r="E71" s="529"/>
      <c r="F71" s="529"/>
      <c r="G71" s="529"/>
      <c r="H71" s="529"/>
      <c r="I71" s="529"/>
      <c r="J71" s="529"/>
      <c r="K71" s="529"/>
      <c r="L71" s="529"/>
      <c r="M71" s="529"/>
      <c r="N71" s="529"/>
      <c r="O71" s="529"/>
      <c r="P71" s="529"/>
      <c r="Q71" s="529"/>
      <c r="R71" s="529"/>
      <c r="S71" s="529"/>
      <c r="T71" s="529"/>
      <c r="U71" s="529"/>
      <c r="V71" s="529"/>
      <c r="W71" s="529"/>
      <c r="X71" s="529"/>
    </row>
    <row r="72" spans="2:25">
      <c r="B72" s="529"/>
      <c r="C72" s="529"/>
      <c r="D72" s="529"/>
      <c r="E72" s="529"/>
      <c r="F72" s="529"/>
      <c r="G72" s="529"/>
      <c r="H72" s="529"/>
      <c r="I72" s="529"/>
      <c r="J72" s="529"/>
      <c r="K72" s="529"/>
      <c r="L72" s="529"/>
      <c r="M72" s="529"/>
      <c r="N72" s="529"/>
      <c r="O72" s="529"/>
      <c r="P72" s="529"/>
      <c r="Q72" s="529"/>
      <c r="R72" s="529"/>
      <c r="S72" s="529"/>
      <c r="T72" s="529"/>
      <c r="U72" s="529"/>
      <c r="V72" s="529"/>
      <c r="W72" s="529"/>
      <c r="X72" s="529"/>
    </row>
    <row r="73" spans="2:25">
      <c r="B73" s="529"/>
      <c r="C73" s="529"/>
      <c r="D73" s="529"/>
      <c r="E73" s="529"/>
      <c r="F73" s="529"/>
      <c r="G73" s="529"/>
      <c r="H73" s="529"/>
      <c r="I73" s="529"/>
      <c r="J73" s="529"/>
      <c r="K73" s="529"/>
      <c r="L73" s="529"/>
      <c r="M73" s="529"/>
      <c r="N73" s="529"/>
      <c r="O73" s="529"/>
      <c r="P73" s="529"/>
      <c r="Q73" s="529"/>
      <c r="R73" s="529"/>
      <c r="S73" s="529"/>
      <c r="T73" s="529"/>
      <c r="U73" s="529"/>
      <c r="V73" s="529"/>
      <c r="W73" s="529"/>
      <c r="X73" s="529"/>
    </row>
    <row r="74" spans="2:25">
      <c r="B74" s="529"/>
      <c r="C74" s="529"/>
      <c r="D74" s="529"/>
      <c r="E74" s="529"/>
      <c r="F74" s="529"/>
      <c r="G74" s="529"/>
      <c r="H74" s="529"/>
      <c r="I74" s="529"/>
      <c r="J74" s="529"/>
      <c r="K74" s="529"/>
      <c r="L74" s="529"/>
      <c r="M74" s="529"/>
      <c r="N74" s="529"/>
      <c r="O74" s="529"/>
      <c r="P74" s="529"/>
      <c r="Q74" s="529"/>
      <c r="R74" s="529"/>
      <c r="S74" s="529"/>
      <c r="T74" s="529"/>
      <c r="U74" s="529"/>
      <c r="V74" s="529"/>
      <c r="W74" s="529"/>
      <c r="X74" s="529"/>
    </row>
    <row r="75" spans="2:25">
      <c r="B75" s="529"/>
      <c r="C75" s="529"/>
      <c r="D75" s="529"/>
      <c r="E75" s="529"/>
      <c r="F75" s="529"/>
      <c r="G75" s="529"/>
      <c r="H75" s="529"/>
      <c r="I75" s="529"/>
      <c r="J75" s="529"/>
      <c r="K75" s="529"/>
      <c r="L75" s="529"/>
      <c r="M75" s="529"/>
      <c r="N75" s="529"/>
      <c r="O75" s="529"/>
      <c r="P75" s="529"/>
      <c r="Q75" s="529"/>
      <c r="R75" s="529"/>
      <c r="S75" s="529"/>
      <c r="T75" s="529"/>
      <c r="U75" s="529"/>
      <c r="V75" s="529"/>
      <c r="W75" s="529"/>
      <c r="X75" s="529"/>
    </row>
    <row r="76" spans="2:25">
      <c r="B76" s="529"/>
      <c r="C76" s="529"/>
      <c r="D76" s="529"/>
      <c r="E76" s="529"/>
      <c r="F76" s="529"/>
      <c r="G76" s="529"/>
      <c r="H76" s="529"/>
      <c r="I76" s="529"/>
      <c r="J76" s="529"/>
      <c r="K76" s="529"/>
      <c r="L76" s="529"/>
      <c r="M76" s="529"/>
      <c r="N76" s="529"/>
      <c r="O76" s="529"/>
      <c r="P76" s="529"/>
      <c r="Q76" s="529"/>
      <c r="R76" s="529"/>
      <c r="S76" s="529"/>
      <c r="T76" s="529"/>
      <c r="U76" s="529"/>
      <c r="V76" s="529"/>
      <c r="W76" s="529"/>
      <c r="X76" s="529"/>
    </row>
    <row r="77" spans="2:25">
      <c r="B77" s="529"/>
      <c r="C77" s="529"/>
      <c r="D77" s="529"/>
      <c r="E77" s="529"/>
      <c r="F77" s="529"/>
      <c r="G77" s="529"/>
      <c r="H77" s="529"/>
      <c r="I77" s="529"/>
      <c r="J77" s="529"/>
      <c r="K77" s="529"/>
      <c r="L77" s="529"/>
      <c r="M77" s="529"/>
      <c r="N77" s="529"/>
      <c r="O77" s="529"/>
      <c r="P77" s="529"/>
      <c r="Q77" s="529"/>
      <c r="R77" s="529"/>
      <c r="S77" s="529"/>
      <c r="T77" s="529"/>
      <c r="U77" s="529"/>
      <c r="V77" s="529"/>
      <c r="W77" s="529"/>
      <c r="X77" s="529"/>
    </row>
    <row r="78" spans="2:25">
      <c r="B78" s="529"/>
      <c r="C78" s="529"/>
      <c r="D78" s="529"/>
      <c r="E78" s="529"/>
      <c r="F78" s="529"/>
      <c r="G78" s="529"/>
      <c r="H78" s="529"/>
      <c r="I78" s="529"/>
      <c r="J78" s="529"/>
      <c r="K78" s="529"/>
      <c r="L78" s="529"/>
      <c r="M78" s="529"/>
      <c r="N78" s="529"/>
      <c r="O78" s="529"/>
      <c r="P78" s="529"/>
      <c r="Q78" s="529"/>
      <c r="R78" s="529"/>
      <c r="S78" s="529"/>
      <c r="T78" s="529"/>
      <c r="U78" s="529"/>
      <c r="V78" s="529"/>
      <c r="W78" s="529"/>
      <c r="X78" s="529"/>
    </row>
    <row r="79" spans="2:25">
      <c r="B79" s="529"/>
      <c r="C79" s="529"/>
      <c r="D79" s="529"/>
      <c r="E79" s="529"/>
      <c r="F79" s="529"/>
      <c r="G79" s="529"/>
      <c r="H79" s="529"/>
      <c r="I79" s="529"/>
      <c r="J79" s="529"/>
      <c r="K79" s="529"/>
      <c r="L79" s="529"/>
      <c r="M79" s="529"/>
      <c r="N79" s="529"/>
      <c r="O79" s="529"/>
      <c r="P79" s="529"/>
      <c r="Q79" s="529"/>
      <c r="R79" s="529"/>
      <c r="S79" s="529"/>
      <c r="T79" s="529"/>
      <c r="U79" s="529"/>
      <c r="V79" s="529"/>
      <c r="W79" s="529"/>
      <c r="X79" s="529"/>
    </row>
    <row r="80" spans="2:25">
      <c r="B80" s="529"/>
      <c r="C80" s="529"/>
      <c r="D80" s="529"/>
      <c r="E80" s="529"/>
      <c r="F80" s="529"/>
      <c r="G80" s="529"/>
      <c r="H80" s="529"/>
      <c r="I80" s="529"/>
      <c r="J80" s="529"/>
      <c r="K80" s="529"/>
      <c r="L80" s="529"/>
      <c r="M80" s="529"/>
      <c r="N80" s="529"/>
      <c r="O80" s="529"/>
      <c r="P80" s="529"/>
      <c r="Q80" s="529"/>
      <c r="R80" s="529"/>
      <c r="S80" s="529"/>
      <c r="T80" s="529"/>
      <c r="U80" s="529"/>
      <c r="V80" s="529"/>
      <c r="W80" s="529"/>
      <c r="X80" s="529"/>
    </row>
    <row r="81" spans="2:24">
      <c r="B81" s="529"/>
      <c r="C81" s="529"/>
      <c r="D81" s="529"/>
      <c r="E81" s="529"/>
      <c r="F81" s="529"/>
      <c r="G81" s="529"/>
      <c r="H81" s="529"/>
      <c r="I81" s="529"/>
      <c r="J81" s="529"/>
      <c r="K81" s="529"/>
      <c r="L81" s="529"/>
      <c r="M81" s="529"/>
      <c r="N81" s="529"/>
      <c r="O81" s="529"/>
      <c r="P81" s="529"/>
      <c r="Q81" s="529"/>
      <c r="R81" s="529"/>
      <c r="S81" s="529"/>
      <c r="T81" s="529"/>
      <c r="U81" s="529"/>
      <c r="V81" s="529"/>
      <c r="W81" s="529"/>
      <c r="X81" s="529"/>
    </row>
    <row r="82" spans="2:24">
      <c r="B82" s="529"/>
      <c r="C82" s="529"/>
      <c r="D82" s="529"/>
      <c r="E82" s="529"/>
      <c r="F82" s="529"/>
      <c r="G82" s="529"/>
      <c r="H82" s="529"/>
      <c r="I82" s="529"/>
      <c r="J82" s="529"/>
      <c r="K82" s="529"/>
      <c r="L82" s="529"/>
      <c r="M82" s="529"/>
      <c r="N82" s="529"/>
      <c r="O82" s="529"/>
      <c r="P82" s="529"/>
      <c r="Q82" s="529"/>
      <c r="R82" s="529"/>
      <c r="S82" s="529"/>
      <c r="T82" s="529"/>
      <c r="U82" s="529"/>
      <c r="V82" s="529"/>
      <c r="W82" s="529"/>
      <c r="X82" s="529"/>
    </row>
    <row r="83" spans="2:24">
      <c r="B83" s="529"/>
      <c r="C83" s="529"/>
      <c r="D83" s="529"/>
      <c r="E83" s="529"/>
      <c r="F83" s="529"/>
      <c r="G83" s="529"/>
      <c r="H83" s="529"/>
      <c r="I83" s="529"/>
      <c r="J83" s="529"/>
      <c r="K83" s="529"/>
      <c r="L83" s="529"/>
      <c r="M83" s="529"/>
      <c r="N83" s="529"/>
      <c r="O83" s="529"/>
      <c r="P83" s="529"/>
      <c r="Q83" s="529"/>
      <c r="R83" s="529"/>
      <c r="S83" s="529"/>
      <c r="T83" s="529"/>
      <c r="U83" s="529"/>
      <c r="V83" s="529"/>
      <c r="W83" s="529"/>
      <c r="X83" s="529"/>
    </row>
    <row r="84" spans="2:24">
      <c r="B84" s="529"/>
      <c r="C84" s="529"/>
      <c r="D84" s="529"/>
      <c r="E84" s="529"/>
      <c r="F84" s="529"/>
      <c r="G84" s="529"/>
      <c r="H84" s="529"/>
      <c r="I84" s="529"/>
      <c r="J84" s="529"/>
      <c r="K84" s="529"/>
      <c r="L84" s="529"/>
      <c r="M84" s="529"/>
      <c r="N84" s="529"/>
      <c r="O84" s="529"/>
      <c r="P84" s="529"/>
      <c r="Q84" s="529"/>
      <c r="R84" s="529"/>
      <c r="S84" s="529"/>
      <c r="T84" s="529"/>
      <c r="U84" s="529"/>
      <c r="V84" s="529"/>
      <c r="W84" s="529"/>
      <c r="X84" s="529"/>
    </row>
    <row r="85" spans="2:24">
      <c r="B85" s="529"/>
      <c r="C85" s="529"/>
      <c r="D85" s="529"/>
      <c r="E85" s="529"/>
      <c r="F85" s="529"/>
      <c r="G85" s="529"/>
      <c r="H85" s="529"/>
      <c r="I85" s="529"/>
      <c r="J85" s="529"/>
      <c r="K85" s="529"/>
      <c r="L85" s="529"/>
      <c r="M85" s="529"/>
      <c r="N85" s="529"/>
      <c r="O85" s="529"/>
      <c r="P85" s="529"/>
      <c r="Q85" s="529"/>
      <c r="R85" s="529"/>
      <c r="S85" s="529"/>
      <c r="T85" s="529"/>
      <c r="U85" s="529"/>
      <c r="V85" s="529"/>
      <c r="W85" s="529"/>
      <c r="X85" s="529"/>
    </row>
    <row r="86" spans="2:24">
      <c r="B86" s="529"/>
      <c r="C86" s="529"/>
      <c r="D86" s="529"/>
      <c r="E86" s="529"/>
      <c r="F86" s="529"/>
      <c r="G86" s="529"/>
      <c r="H86" s="529"/>
      <c r="I86" s="529"/>
      <c r="J86" s="529"/>
      <c r="K86" s="529"/>
      <c r="L86" s="529"/>
      <c r="M86" s="529"/>
      <c r="N86" s="529"/>
      <c r="O86" s="529"/>
      <c r="P86" s="529"/>
      <c r="Q86" s="529"/>
      <c r="R86" s="529"/>
      <c r="S86" s="529"/>
      <c r="T86" s="529"/>
      <c r="U86" s="529"/>
      <c r="V86" s="529"/>
      <c r="W86" s="529"/>
      <c r="X86" s="529"/>
    </row>
    <row r="87" spans="2:24">
      <c r="B87" s="529"/>
      <c r="C87" s="529"/>
      <c r="D87" s="529"/>
      <c r="E87" s="529"/>
      <c r="F87" s="529"/>
      <c r="G87" s="529"/>
      <c r="H87" s="529"/>
      <c r="I87" s="529"/>
      <c r="J87" s="529"/>
      <c r="K87" s="529"/>
      <c r="L87" s="529"/>
      <c r="M87" s="529"/>
      <c r="N87" s="529"/>
      <c r="O87" s="529"/>
      <c r="P87" s="529"/>
      <c r="Q87" s="529"/>
      <c r="R87" s="529"/>
      <c r="S87" s="529"/>
      <c r="T87" s="529"/>
      <c r="U87" s="529"/>
      <c r="V87" s="529"/>
      <c r="W87" s="529"/>
      <c r="X87" s="529"/>
    </row>
    <row r="88" spans="2:24">
      <c r="B88" s="529"/>
      <c r="C88" s="529"/>
      <c r="D88" s="529"/>
      <c r="E88" s="529"/>
      <c r="F88" s="529"/>
      <c r="G88" s="529"/>
      <c r="H88" s="529"/>
      <c r="I88" s="529"/>
      <c r="J88" s="529"/>
      <c r="K88" s="529"/>
      <c r="L88" s="529"/>
      <c r="M88" s="529"/>
      <c r="N88" s="529"/>
      <c r="O88" s="529"/>
      <c r="P88" s="529"/>
      <c r="Q88" s="529"/>
      <c r="R88" s="529"/>
      <c r="S88" s="529"/>
      <c r="T88" s="529"/>
      <c r="U88" s="529"/>
      <c r="V88" s="529"/>
      <c r="W88" s="529"/>
      <c r="X88" s="529"/>
    </row>
    <row r="89" spans="2:24">
      <c r="B89" s="529"/>
      <c r="C89" s="529"/>
      <c r="D89" s="529"/>
      <c r="E89" s="529"/>
      <c r="F89" s="529"/>
      <c r="G89" s="529"/>
      <c r="H89" s="529"/>
      <c r="I89" s="529"/>
      <c r="J89" s="529"/>
      <c r="K89" s="529"/>
      <c r="L89" s="529"/>
      <c r="M89" s="529"/>
      <c r="N89" s="529"/>
      <c r="O89" s="529"/>
      <c r="P89" s="529"/>
      <c r="Q89" s="529"/>
      <c r="R89" s="529"/>
      <c r="S89" s="529"/>
      <c r="T89" s="529"/>
      <c r="U89" s="529"/>
      <c r="V89" s="529"/>
      <c r="W89" s="529"/>
      <c r="X89" s="529"/>
    </row>
    <row r="90" spans="2:24">
      <c r="B90" s="529"/>
      <c r="C90" s="529"/>
      <c r="D90" s="529"/>
      <c r="E90" s="529"/>
      <c r="F90" s="529"/>
      <c r="G90" s="529"/>
      <c r="H90" s="529"/>
      <c r="I90" s="529"/>
      <c r="J90" s="529"/>
      <c r="K90" s="529"/>
      <c r="L90" s="529"/>
      <c r="M90" s="529"/>
      <c r="N90" s="529"/>
      <c r="O90" s="529"/>
      <c r="P90" s="529"/>
      <c r="Q90" s="529"/>
      <c r="R90" s="529"/>
      <c r="S90" s="529"/>
      <c r="T90" s="529"/>
      <c r="U90" s="529"/>
      <c r="V90" s="529"/>
      <c r="W90" s="529"/>
      <c r="X90" s="529"/>
    </row>
    <row r="91" spans="2:24">
      <c r="B91" s="529"/>
      <c r="C91" s="529"/>
      <c r="D91" s="529"/>
      <c r="E91" s="529"/>
      <c r="F91" s="529"/>
      <c r="G91" s="529"/>
      <c r="H91" s="529"/>
      <c r="I91" s="529"/>
      <c r="J91" s="529"/>
      <c r="K91" s="529"/>
      <c r="L91" s="529"/>
      <c r="M91" s="529"/>
      <c r="N91" s="529"/>
      <c r="O91" s="529"/>
      <c r="P91" s="529"/>
      <c r="Q91" s="529"/>
      <c r="R91" s="529"/>
      <c r="S91" s="529"/>
      <c r="T91" s="529"/>
      <c r="U91" s="529"/>
      <c r="V91" s="529"/>
      <c r="W91" s="529"/>
      <c r="X91" s="529"/>
    </row>
    <row r="92" spans="2:24">
      <c r="B92" s="529"/>
      <c r="C92" s="529"/>
      <c r="D92" s="529"/>
      <c r="E92" s="529"/>
      <c r="F92" s="529"/>
      <c r="G92" s="529"/>
      <c r="H92" s="529"/>
      <c r="I92" s="529"/>
      <c r="J92" s="529"/>
      <c r="K92" s="529"/>
      <c r="L92" s="529"/>
      <c r="M92" s="529"/>
      <c r="N92" s="529"/>
      <c r="O92" s="529"/>
      <c r="P92" s="529"/>
      <c r="Q92" s="529"/>
      <c r="R92" s="529"/>
      <c r="S92" s="529"/>
      <c r="T92" s="529"/>
      <c r="U92" s="529"/>
      <c r="V92" s="529"/>
      <c r="W92" s="529"/>
      <c r="X92" s="529"/>
    </row>
    <row r="93" spans="2:24">
      <c r="B93" s="529"/>
      <c r="C93" s="529"/>
      <c r="D93" s="529"/>
      <c r="E93" s="529"/>
      <c r="F93" s="529"/>
      <c r="G93" s="529"/>
      <c r="H93" s="529"/>
      <c r="I93" s="529"/>
      <c r="J93" s="529"/>
      <c r="K93" s="529"/>
      <c r="L93" s="529"/>
      <c r="M93" s="529"/>
      <c r="N93" s="529"/>
      <c r="O93" s="529"/>
      <c r="P93" s="529"/>
      <c r="Q93" s="529"/>
      <c r="R93" s="529"/>
      <c r="S93" s="529"/>
      <c r="T93" s="529"/>
      <c r="U93" s="529"/>
      <c r="V93" s="529"/>
      <c r="W93" s="529"/>
      <c r="X93" s="529"/>
    </row>
    <row r="94" spans="2:24">
      <c r="B94" s="529"/>
      <c r="C94" s="529"/>
      <c r="D94" s="529"/>
      <c r="E94" s="529"/>
      <c r="F94" s="529"/>
      <c r="G94" s="529"/>
      <c r="H94" s="529"/>
      <c r="I94" s="529"/>
      <c r="J94" s="529"/>
      <c r="K94" s="529"/>
      <c r="L94" s="529"/>
      <c r="M94" s="529"/>
      <c r="N94" s="529"/>
      <c r="O94" s="529"/>
      <c r="P94" s="529"/>
      <c r="Q94" s="529"/>
      <c r="R94" s="529"/>
      <c r="S94" s="529"/>
      <c r="T94" s="529"/>
      <c r="U94" s="529"/>
      <c r="V94" s="529"/>
      <c r="W94" s="529"/>
      <c r="X94" s="529"/>
    </row>
    <row r="95" spans="2:24">
      <c r="B95" s="529"/>
      <c r="C95" s="529"/>
      <c r="D95" s="529"/>
      <c r="E95" s="529"/>
      <c r="F95" s="529"/>
      <c r="G95" s="529"/>
      <c r="H95" s="529"/>
      <c r="I95" s="529"/>
      <c r="J95" s="529"/>
      <c r="K95" s="529"/>
      <c r="L95" s="529"/>
      <c r="M95" s="529"/>
      <c r="N95" s="529"/>
      <c r="O95" s="529"/>
      <c r="P95" s="529"/>
      <c r="Q95" s="529"/>
      <c r="R95" s="529"/>
      <c r="S95" s="529"/>
      <c r="T95" s="529"/>
      <c r="U95" s="529"/>
      <c r="V95" s="529"/>
      <c r="W95" s="529"/>
      <c r="X95" s="529"/>
    </row>
    <row r="96" spans="2:24">
      <c r="B96" s="529"/>
      <c r="C96" s="529"/>
      <c r="D96" s="529"/>
      <c r="E96" s="529"/>
      <c r="F96" s="529"/>
      <c r="G96" s="529"/>
      <c r="H96" s="529"/>
      <c r="I96" s="529"/>
      <c r="J96" s="529"/>
      <c r="K96" s="529"/>
      <c r="L96" s="529"/>
      <c r="M96" s="529"/>
      <c r="N96" s="529"/>
      <c r="O96" s="529"/>
      <c r="P96" s="529"/>
      <c r="Q96" s="529"/>
      <c r="R96" s="529"/>
      <c r="S96" s="529"/>
      <c r="T96" s="529"/>
      <c r="U96" s="529"/>
      <c r="V96" s="529"/>
      <c r="W96" s="529"/>
      <c r="X96" s="529"/>
    </row>
    <row r="97" spans="2:24">
      <c r="B97" s="529"/>
      <c r="C97" s="529"/>
      <c r="D97" s="529"/>
      <c r="E97" s="529"/>
      <c r="F97" s="529"/>
      <c r="G97" s="529"/>
      <c r="H97" s="529"/>
      <c r="I97" s="529"/>
      <c r="J97" s="529"/>
      <c r="K97" s="529"/>
      <c r="L97" s="529"/>
      <c r="M97" s="529"/>
      <c r="N97" s="529"/>
      <c r="O97" s="529"/>
      <c r="P97" s="529"/>
      <c r="Q97" s="529"/>
      <c r="R97" s="529"/>
      <c r="S97" s="529"/>
      <c r="T97" s="529"/>
      <c r="U97" s="529"/>
      <c r="V97" s="529"/>
      <c r="W97" s="529"/>
      <c r="X97" s="529"/>
    </row>
    <row r="98" spans="2:24">
      <c r="B98" s="529"/>
      <c r="C98" s="529"/>
      <c r="D98" s="529"/>
      <c r="E98" s="529"/>
      <c r="F98" s="529"/>
      <c r="G98" s="529"/>
      <c r="H98" s="529"/>
      <c r="I98" s="529"/>
      <c r="J98" s="529"/>
      <c r="K98" s="529"/>
      <c r="L98" s="529"/>
      <c r="M98" s="529"/>
      <c r="N98" s="529"/>
      <c r="O98" s="529"/>
      <c r="P98" s="529"/>
      <c r="Q98" s="529"/>
      <c r="R98" s="529"/>
      <c r="S98" s="529"/>
      <c r="T98" s="529"/>
      <c r="U98" s="529"/>
      <c r="V98" s="529"/>
      <c r="W98" s="529"/>
      <c r="X98" s="529"/>
    </row>
    <row r="99" spans="2:24">
      <c r="B99" s="529"/>
      <c r="C99" s="529"/>
      <c r="D99" s="529"/>
      <c r="E99" s="529"/>
      <c r="F99" s="529"/>
      <c r="G99" s="529"/>
      <c r="H99" s="529"/>
      <c r="I99" s="529"/>
      <c r="J99" s="529"/>
      <c r="K99" s="529"/>
      <c r="L99" s="529"/>
      <c r="M99" s="529"/>
      <c r="N99" s="529"/>
      <c r="O99" s="529"/>
      <c r="P99" s="529"/>
      <c r="Q99" s="529"/>
      <c r="R99" s="529"/>
      <c r="S99" s="529"/>
      <c r="T99" s="529"/>
      <c r="U99" s="529"/>
      <c r="V99" s="529"/>
      <c r="W99" s="529"/>
      <c r="X99" s="529"/>
    </row>
    <row r="100" spans="2:24">
      <c r="B100" s="529"/>
      <c r="C100" s="529"/>
      <c r="D100" s="529"/>
      <c r="E100" s="529"/>
      <c r="F100" s="529"/>
      <c r="G100" s="529"/>
      <c r="H100" s="529"/>
      <c r="I100" s="529"/>
      <c r="J100" s="529"/>
      <c r="K100" s="529"/>
      <c r="L100" s="529"/>
      <c r="M100" s="529"/>
      <c r="N100" s="529"/>
      <c r="O100" s="529"/>
      <c r="P100" s="529"/>
      <c r="Q100" s="529"/>
      <c r="R100" s="529"/>
      <c r="S100" s="529"/>
      <c r="T100" s="529"/>
      <c r="U100" s="529"/>
      <c r="V100" s="529"/>
      <c r="W100" s="529"/>
      <c r="X100" s="529"/>
    </row>
    <row r="101" spans="2:24">
      <c r="B101" s="529"/>
      <c r="C101" s="529"/>
      <c r="D101" s="529"/>
      <c r="E101" s="529"/>
      <c r="F101" s="529"/>
      <c r="G101" s="529"/>
      <c r="H101" s="529"/>
      <c r="I101" s="529"/>
      <c r="J101" s="529"/>
      <c r="K101" s="529"/>
      <c r="L101" s="529"/>
      <c r="M101" s="529"/>
      <c r="N101" s="529"/>
      <c r="O101" s="529"/>
      <c r="P101" s="529"/>
      <c r="Q101" s="529"/>
      <c r="R101" s="529"/>
      <c r="S101" s="529"/>
      <c r="T101" s="529"/>
      <c r="U101" s="529"/>
      <c r="V101" s="529"/>
      <c r="W101" s="529"/>
      <c r="X101" s="529"/>
    </row>
    <row r="102" spans="2:24">
      <c r="B102" s="529"/>
      <c r="C102" s="529"/>
      <c r="D102" s="529"/>
      <c r="E102" s="529"/>
      <c r="F102" s="529"/>
      <c r="G102" s="529"/>
      <c r="H102" s="529"/>
      <c r="I102" s="529"/>
      <c r="J102" s="529"/>
      <c r="K102" s="529"/>
      <c r="L102" s="529"/>
      <c r="M102" s="529"/>
      <c r="N102" s="529"/>
      <c r="O102" s="529"/>
      <c r="P102" s="529"/>
      <c r="Q102" s="529"/>
      <c r="R102" s="529"/>
      <c r="S102" s="529"/>
      <c r="T102" s="529"/>
      <c r="U102" s="529"/>
      <c r="V102" s="529"/>
      <c r="W102" s="529"/>
      <c r="X102" s="529"/>
    </row>
    <row r="103" spans="2:24">
      <c r="B103" s="529"/>
      <c r="C103" s="529"/>
      <c r="D103" s="529"/>
      <c r="E103" s="529"/>
      <c r="F103" s="529"/>
      <c r="G103" s="529"/>
      <c r="H103" s="529"/>
      <c r="I103" s="529"/>
      <c r="J103" s="529"/>
      <c r="K103" s="529"/>
      <c r="L103" s="529"/>
      <c r="M103" s="529"/>
      <c r="N103" s="529"/>
      <c r="O103" s="529"/>
      <c r="P103" s="529"/>
      <c r="Q103" s="529"/>
      <c r="R103" s="529"/>
      <c r="S103" s="529"/>
      <c r="T103" s="529"/>
      <c r="U103" s="529"/>
      <c r="V103" s="529"/>
      <c r="W103" s="529"/>
      <c r="X103" s="529"/>
    </row>
    <row r="104" spans="2:24">
      <c r="B104" s="529"/>
      <c r="C104" s="529"/>
      <c r="D104" s="529"/>
      <c r="E104" s="529"/>
      <c r="F104" s="529"/>
      <c r="G104" s="529"/>
      <c r="H104" s="529"/>
      <c r="I104" s="529"/>
      <c r="J104" s="529"/>
      <c r="K104" s="529"/>
      <c r="L104" s="529"/>
      <c r="M104" s="529"/>
      <c r="N104" s="529"/>
      <c r="O104" s="529"/>
      <c r="P104" s="529"/>
      <c r="Q104" s="529"/>
      <c r="R104" s="529"/>
      <c r="S104" s="529"/>
      <c r="T104" s="529"/>
      <c r="U104" s="529"/>
      <c r="V104" s="529"/>
      <c r="W104" s="529"/>
      <c r="X104" s="529"/>
    </row>
    <row r="105" spans="2:24">
      <c r="B105" s="529"/>
      <c r="C105" s="529"/>
      <c r="D105" s="529"/>
      <c r="E105" s="529"/>
      <c r="F105" s="529"/>
      <c r="G105" s="529"/>
      <c r="H105" s="529"/>
      <c r="I105" s="529"/>
      <c r="J105" s="529"/>
      <c r="K105" s="529"/>
      <c r="L105" s="529"/>
      <c r="M105" s="529"/>
      <c r="N105" s="529"/>
      <c r="O105" s="529"/>
      <c r="P105" s="529"/>
      <c r="Q105" s="529"/>
      <c r="R105" s="529"/>
      <c r="S105" s="529"/>
      <c r="T105" s="529"/>
      <c r="U105" s="529"/>
      <c r="V105" s="529"/>
      <c r="W105" s="529"/>
      <c r="X105" s="529"/>
    </row>
    <row r="106" spans="2:24">
      <c r="B106" s="529"/>
      <c r="C106" s="529"/>
      <c r="D106" s="529"/>
      <c r="E106" s="529"/>
      <c r="F106" s="529"/>
      <c r="G106" s="529"/>
      <c r="H106" s="529"/>
      <c r="I106" s="529"/>
      <c r="J106" s="529"/>
      <c r="K106" s="529"/>
      <c r="L106" s="529"/>
      <c r="M106" s="529"/>
      <c r="N106" s="529"/>
      <c r="O106" s="529"/>
      <c r="P106" s="529"/>
      <c r="Q106" s="529"/>
      <c r="R106" s="529"/>
      <c r="S106" s="529"/>
      <c r="T106" s="529"/>
      <c r="U106" s="529"/>
      <c r="V106" s="529"/>
      <c r="W106" s="529"/>
      <c r="X106" s="529"/>
    </row>
    <row r="107" spans="2:24">
      <c r="B107" s="529"/>
      <c r="C107" s="529"/>
      <c r="D107" s="529"/>
      <c r="E107" s="529"/>
      <c r="F107" s="529"/>
      <c r="G107" s="529"/>
      <c r="H107" s="529"/>
      <c r="I107" s="529"/>
      <c r="J107" s="529"/>
      <c r="K107" s="529"/>
      <c r="L107" s="529"/>
      <c r="M107" s="529"/>
      <c r="N107" s="529"/>
      <c r="O107" s="529"/>
      <c r="P107" s="529"/>
      <c r="Q107" s="529"/>
      <c r="R107" s="529"/>
      <c r="S107" s="529"/>
      <c r="T107" s="529"/>
      <c r="U107" s="529"/>
      <c r="V107" s="529"/>
      <c r="W107" s="529"/>
      <c r="X107" s="529"/>
    </row>
    <row r="108" spans="2:24">
      <c r="B108" s="529"/>
      <c r="C108" s="529"/>
      <c r="D108" s="529"/>
      <c r="E108" s="529"/>
      <c r="F108" s="529"/>
      <c r="G108" s="529"/>
      <c r="H108" s="529"/>
      <c r="I108" s="529"/>
      <c r="J108" s="529"/>
      <c r="K108" s="529"/>
      <c r="L108" s="529"/>
      <c r="M108" s="529"/>
      <c r="N108" s="529"/>
      <c r="O108" s="529"/>
      <c r="P108" s="529"/>
      <c r="Q108" s="529"/>
      <c r="R108" s="529"/>
      <c r="S108" s="529"/>
      <c r="T108" s="529"/>
      <c r="U108" s="529"/>
      <c r="V108" s="529"/>
      <c r="W108" s="529"/>
      <c r="X108" s="529"/>
    </row>
    <row r="109" spans="2:24">
      <c r="B109" s="529"/>
      <c r="C109" s="529"/>
      <c r="D109" s="529"/>
      <c r="E109" s="529"/>
      <c r="F109" s="529"/>
      <c r="G109" s="529"/>
      <c r="H109" s="529"/>
      <c r="I109" s="529"/>
      <c r="J109" s="529"/>
      <c r="K109" s="529"/>
      <c r="L109" s="529"/>
      <c r="M109" s="529"/>
      <c r="N109" s="529"/>
      <c r="O109" s="529"/>
      <c r="P109" s="529"/>
      <c r="Q109" s="529"/>
      <c r="R109" s="529"/>
      <c r="S109" s="529"/>
      <c r="T109" s="529"/>
      <c r="U109" s="529"/>
      <c r="V109" s="529"/>
      <c r="W109" s="529"/>
      <c r="X109" s="529"/>
    </row>
    <row r="110" spans="2:24">
      <c r="B110" s="529"/>
      <c r="C110" s="529"/>
      <c r="D110" s="529"/>
      <c r="E110" s="529"/>
      <c r="F110" s="529"/>
      <c r="G110" s="529"/>
      <c r="H110" s="529"/>
      <c r="I110" s="529"/>
      <c r="J110" s="529"/>
      <c r="K110" s="529"/>
      <c r="L110" s="529"/>
      <c r="M110" s="529"/>
      <c r="N110" s="529"/>
      <c r="O110" s="529"/>
      <c r="P110" s="529"/>
      <c r="Q110" s="529"/>
      <c r="R110" s="529"/>
      <c r="S110" s="529"/>
      <c r="T110" s="529"/>
      <c r="U110" s="529"/>
      <c r="V110" s="529"/>
      <c r="W110" s="529"/>
      <c r="X110" s="529"/>
    </row>
    <row r="111" spans="2:24">
      <c r="B111" s="529"/>
      <c r="C111" s="529"/>
      <c r="D111" s="529"/>
      <c r="E111" s="529"/>
      <c r="F111" s="529"/>
      <c r="G111" s="529"/>
      <c r="H111" s="529"/>
      <c r="I111" s="529"/>
      <c r="J111" s="529"/>
      <c r="K111" s="529"/>
      <c r="L111" s="529"/>
      <c r="M111" s="529"/>
      <c r="N111" s="529"/>
      <c r="O111" s="529"/>
      <c r="P111" s="529"/>
      <c r="Q111" s="529"/>
      <c r="R111" s="529"/>
      <c r="S111" s="529"/>
      <c r="T111" s="529"/>
      <c r="U111" s="529"/>
      <c r="V111" s="529"/>
      <c r="W111" s="529"/>
      <c r="X111" s="529"/>
    </row>
    <row r="112" spans="2:24">
      <c r="B112" s="529"/>
      <c r="C112" s="529"/>
      <c r="D112" s="529"/>
      <c r="E112" s="529"/>
      <c r="F112" s="529"/>
      <c r="G112" s="529"/>
      <c r="H112" s="529"/>
      <c r="I112" s="529"/>
      <c r="J112" s="529"/>
      <c r="K112" s="529"/>
      <c r="L112" s="529"/>
      <c r="M112" s="529"/>
      <c r="N112" s="529"/>
      <c r="O112" s="529"/>
      <c r="P112" s="529"/>
      <c r="Q112" s="529"/>
      <c r="R112" s="529"/>
      <c r="S112" s="529"/>
      <c r="T112" s="529"/>
      <c r="U112" s="529"/>
      <c r="V112" s="529"/>
      <c r="W112" s="529"/>
      <c r="X112" s="529"/>
    </row>
    <row r="113" spans="2:24">
      <c r="B113" s="529"/>
      <c r="C113" s="529"/>
      <c r="D113" s="529"/>
      <c r="E113" s="529"/>
      <c r="F113" s="529"/>
      <c r="G113" s="529"/>
      <c r="H113" s="529"/>
      <c r="I113" s="529"/>
      <c r="J113" s="529"/>
      <c r="K113" s="529"/>
      <c r="L113" s="529"/>
      <c r="M113" s="529"/>
      <c r="N113" s="529"/>
      <c r="O113" s="529"/>
      <c r="P113" s="529"/>
      <c r="Q113" s="529"/>
      <c r="R113" s="529"/>
      <c r="S113" s="529"/>
      <c r="T113" s="529"/>
      <c r="U113" s="529"/>
      <c r="V113" s="529"/>
      <c r="W113" s="529"/>
      <c r="X113" s="529"/>
    </row>
    <row r="114" spans="2:24">
      <c r="B114" s="529"/>
      <c r="C114" s="529"/>
      <c r="D114" s="529"/>
      <c r="E114" s="529"/>
      <c r="F114" s="529"/>
      <c r="G114" s="529"/>
      <c r="H114" s="529"/>
      <c r="I114" s="529"/>
      <c r="J114" s="529"/>
      <c r="K114" s="529"/>
      <c r="L114" s="529"/>
      <c r="M114" s="529"/>
      <c r="N114" s="529"/>
      <c r="O114" s="529"/>
      <c r="P114" s="529"/>
      <c r="Q114" s="529"/>
      <c r="R114" s="529"/>
      <c r="S114" s="529"/>
      <c r="T114" s="529"/>
      <c r="U114" s="529"/>
      <c r="V114" s="529"/>
      <c r="W114" s="529"/>
      <c r="X114" s="529"/>
    </row>
    <row r="115" spans="2:24">
      <c r="B115" s="529"/>
      <c r="C115" s="529"/>
      <c r="D115" s="529"/>
      <c r="E115" s="529"/>
      <c r="F115" s="529"/>
      <c r="G115" s="529"/>
      <c r="H115" s="529"/>
      <c r="I115" s="529"/>
      <c r="J115" s="529"/>
      <c r="K115" s="529"/>
      <c r="L115" s="529"/>
      <c r="M115" s="529"/>
      <c r="N115" s="529"/>
      <c r="O115" s="529"/>
      <c r="P115" s="529"/>
      <c r="Q115" s="529"/>
      <c r="R115" s="529"/>
      <c r="S115" s="529"/>
      <c r="T115" s="529"/>
      <c r="U115" s="529"/>
      <c r="V115" s="529"/>
      <c r="W115" s="529"/>
      <c r="X115" s="529"/>
    </row>
    <row r="116" spans="2:24">
      <c r="B116" s="529"/>
      <c r="C116" s="529"/>
      <c r="D116" s="529"/>
      <c r="E116" s="529"/>
      <c r="F116" s="529"/>
      <c r="G116" s="529"/>
      <c r="H116" s="529"/>
      <c r="I116" s="529"/>
      <c r="J116" s="529"/>
      <c r="K116" s="529"/>
      <c r="L116" s="529"/>
      <c r="M116" s="529"/>
      <c r="N116" s="529"/>
      <c r="O116" s="529"/>
      <c r="P116" s="529"/>
      <c r="Q116" s="529"/>
      <c r="R116" s="529"/>
      <c r="S116" s="529"/>
      <c r="T116" s="529"/>
      <c r="U116" s="529"/>
      <c r="V116" s="529"/>
      <c r="W116" s="529"/>
      <c r="X116" s="529"/>
    </row>
    <row r="117" spans="2:24">
      <c r="B117" s="529"/>
      <c r="C117" s="529"/>
      <c r="D117" s="529"/>
      <c r="E117" s="529"/>
      <c r="F117" s="529"/>
      <c r="G117" s="529"/>
      <c r="H117" s="529"/>
      <c r="I117" s="529"/>
      <c r="J117" s="529"/>
      <c r="K117" s="529"/>
      <c r="L117" s="529"/>
      <c r="M117" s="529"/>
      <c r="N117" s="529"/>
      <c r="O117" s="529"/>
      <c r="P117" s="529"/>
      <c r="Q117" s="529"/>
      <c r="R117" s="529"/>
      <c r="S117" s="529"/>
      <c r="T117" s="529"/>
      <c r="U117" s="529"/>
      <c r="V117" s="529"/>
      <c r="W117" s="529"/>
      <c r="X117" s="529"/>
    </row>
    <row r="118" spans="2:24">
      <c r="B118" s="529"/>
      <c r="C118" s="529"/>
      <c r="D118" s="529"/>
      <c r="E118" s="529"/>
      <c r="F118" s="529"/>
      <c r="G118" s="529"/>
      <c r="H118" s="529"/>
      <c r="I118" s="529"/>
      <c r="J118" s="529"/>
      <c r="K118" s="529"/>
      <c r="L118" s="529"/>
      <c r="M118" s="529"/>
      <c r="N118" s="529"/>
      <c r="O118" s="529"/>
      <c r="P118" s="529"/>
      <c r="Q118" s="529"/>
      <c r="R118" s="529"/>
      <c r="S118" s="529"/>
      <c r="T118" s="529"/>
      <c r="U118" s="529"/>
      <c r="V118" s="529"/>
      <c r="W118" s="529"/>
      <c r="X118" s="529"/>
    </row>
    <row r="119" spans="2:24">
      <c r="B119" s="529"/>
      <c r="C119" s="529"/>
      <c r="D119" s="529"/>
      <c r="E119" s="529"/>
      <c r="F119" s="529"/>
      <c r="G119" s="529"/>
      <c r="H119" s="529"/>
      <c r="I119" s="529"/>
      <c r="J119" s="529"/>
      <c r="K119" s="529"/>
      <c r="L119" s="529"/>
      <c r="M119" s="529"/>
      <c r="N119" s="529"/>
      <c r="O119" s="529"/>
      <c r="P119" s="529"/>
      <c r="Q119" s="529"/>
      <c r="R119" s="529"/>
      <c r="S119" s="529"/>
      <c r="T119" s="529"/>
      <c r="U119" s="529"/>
      <c r="V119" s="529"/>
      <c r="W119" s="529"/>
      <c r="X119" s="529"/>
    </row>
    <row r="120" spans="2:24">
      <c r="B120" s="529"/>
      <c r="C120" s="529"/>
      <c r="D120" s="529"/>
      <c r="E120" s="529"/>
      <c r="F120" s="529"/>
      <c r="G120" s="529"/>
      <c r="H120" s="529"/>
      <c r="I120" s="529"/>
      <c r="J120" s="529"/>
      <c r="K120" s="529"/>
      <c r="L120" s="529"/>
      <c r="M120" s="529"/>
      <c r="N120" s="529"/>
      <c r="O120" s="529"/>
      <c r="P120" s="529"/>
      <c r="Q120" s="529"/>
      <c r="R120" s="529"/>
      <c r="S120" s="529"/>
      <c r="T120" s="529"/>
      <c r="U120" s="529"/>
      <c r="V120" s="529"/>
      <c r="W120" s="529"/>
      <c r="X120" s="529"/>
    </row>
    <row r="121" spans="2:24">
      <c r="B121" s="529"/>
      <c r="C121" s="529"/>
      <c r="D121" s="529"/>
      <c r="E121" s="529"/>
      <c r="F121" s="529"/>
      <c r="G121" s="529"/>
      <c r="H121" s="529"/>
      <c r="I121" s="529"/>
      <c r="J121" s="529"/>
      <c r="K121" s="529"/>
      <c r="L121" s="529"/>
      <c r="M121" s="529"/>
      <c r="N121" s="529"/>
      <c r="O121" s="529"/>
      <c r="P121" s="529"/>
      <c r="Q121" s="529"/>
      <c r="R121" s="529"/>
      <c r="S121" s="529"/>
      <c r="T121" s="529"/>
      <c r="U121" s="529"/>
      <c r="V121" s="529"/>
      <c r="W121" s="529"/>
      <c r="X121" s="529"/>
    </row>
    <row r="122" spans="2:24">
      <c r="B122" s="529"/>
      <c r="C122" s="529"/>
      <c r="D122" s="529"/>
      <c r="E122" s="529"/>
      <c r="F122" s="529"/>
      <c r="G122" s="529"/>
      <c r="H122" s="529"/>
      <c r="I122" s="529"/>
      <c r="J122" s="529"/>
      <c r="K122" s="529"/>
      <c r="L122" s="529"/>
      <c r="M122" s="529"/>
      <c r="N122" s="529"/>
      <c r="O122" s="529"/>
      <c r="P122" s="529"/>
      <c r="Q122" s="529"/>
      <c r="R122" s="529"/>
      <c r="S122" s="529"/>
      <c r="T122" s="529"/>
      <c r="U122" s="529"/>
      <c r="V122" s="529"/>
      <c r="W122" s="529"/>
      <c r="X122" s="529"/>
    </row>
    <row r="123" spans="2:24">
      <c r="B123" s="529"/>
      <c r="C123" s="529"/>
      <c r="D123" s="529"/>
      <c r="E123" s="529"/>
      <c r="F123" s="529"/>
      <c r="G123" s="529"/>
      <c r="H123" s="529"/>
      <c r="I123" s="529"/>
      <c r="J123" s="529"/>
      <c r="K123" s="529"/>
      <c r="L123" s="529"/>
      <c r="M123" s="529"/>
      <c r="N123" s="529"/>
      <c r="O123" s="529"/>
      <c r="P123" s="529"/>
      <c r="Q123" s="529"/>
      <c r="R123" s="529"/>
      <c r="S123" s="529"/>
      <c r="T123" s="529"/>
      <c r="U123" s="529"/>
      <c r="V123" s="529"/>
      <c r="W123" s="529"/>
      <c r="X123" s="529"/>
    </row>
    <row r="124" spans="2:24">
      <c r="B124" s="529"/>
      <c r="C124" s="529"/>
      <c r="D124" s="529"/>
      <c r="E124" s="529"/>
      <c r="F124" s="529"/>
      <c r="G124" s="529"/>
      <c r="H124" s="529"/>
      <c r="I124" s="529"/>
      <c r="J124" s="529"/>
      <c r="K124" s="529"/>
      <c r="L124" s="529"/>
      <c r="M124" s="529"/>
      <c r="N124" s="529"/>
      <c r="O124" s="529"/>
      <c r="P124" s="529"/>
      <c r="Q124" s="529"/>
      <c r="R124" s="529"/>
      <c r="S124" s="529"/>
      <c r="T124" s="529"/>
      <c r="U124" s="529"/>
      <c r="V124" s="529"/>
      <c r="W124" s="529"/>
      <c r="X124" s="529"/>
    </row>
    <row r="125" spans="2:24">
      <c r="B125" s="529"/>
      <c r="C125" s="529"/>
      <c r="D125" s="529"/>
      <c r="E125" s="529"/>
      <c r="F125" s="529"/>
      <c r="G125" s="529"/>
      <c r="H125" s="529"/>
      <c r="I125" s="529"/>
      <c r="J125" s="529"/>
      <c r="K125" s="529"/>
      <c r="L125" s="529"/>
      <c r="M125" s="529"/>
      <c r="N125" s="529"/>
      <c r="O125" s="529"/>
      <c r="P125" s="529"/>
      <c r="Q125" s="529"/>
      <c r="R125" s="529"/>
      <c r="S125" s="529"/>
      <c r="T125" s="529"/>
      <c r="U125" s="529"/>
      <c r="V125" s="529"/>
      <c r="W125" s="529"/>
      <c r="X125" s="529"/>
    </row>
    <row r="126" spans="2:24">
      <c r="B126" s="529"/>
      <c r="C126" s="529"/>
      <c r="D126" s="529"/>
      <c r="E126" s="529"/>
      <c r="F126" s="529"/>
      <c r="G126" s="529"/>
      <c r="H126" s="529"/>
      <c r="I126" s="529"/>
      <c r="J126" s="529"/>
      <c r="K126" s="529"/>
      <c r="L126" s="529"/>
      <c r="M126" s="529"/>
      <c r="N126" s="529"/>
      <c r="O126" s="529"/>
      <c r="P126" s="529"/>
      <c r="Q126" s="529"/>
      <c r="R126" s="529"/>
      <c r="S126" s="529"/>
      <c r="T126" s="529"/>
      <c r="U126" s="529"/>
      <c r="V126" s="529"/>
      <c r="W126" s="529"/>
      <c r="X126" s="529"/>
    </row>
    <row r="127" spans="2:24">
      <c r="B127" s="529"/>
      <c r="C127" s="529"/>
      <c r="D127" s="529"/>
      <c r="E127" s="529"/>
      <c r="F127" s="529"/>
      <c r="G127" s="529"/>
      <c r="H127" s="529"/>
      <c r="I127" s="529"/>
      <c r="J127" s="529"/>
      <c r="K127" s="529"/>
      <c r="L127" s="529"/>
      <c r="M127" s="529"/>
      <c r="N127" s="529"/>
      <c r="O127" s="529"/>
      <c r="P127" s="529"/>
      <c r="Q127" s="529"/>
      <c r="R127" s="529"/>
      <c r="S127" s="529"/>
      <c r="T127" s="529"/>
      <c r="U127" s="529"/>
      <c r="V127" s="529"/>
      <c r="W127" s="529"/>
      <c r="X127" s="529"/>
    </row>
    <row r="128" spans="2:24">
      <c r="B128" s="529"/>
      <c r="C128" s="529"/>
      <c r="D128" s="529"/>
      <c r="E128" s="529"/>
      <c r="F128" s="529"/>
      <c r="G128" s="529"/>
      <c r="H128" s="529"/>
      <c r="I128" s="529"/>
      <c r="J128" s="529"/>
      <c r="K128" s="529"/>
      <c r="L128" s="529"/>
      <c r="M128" s="529"/>
      <c r="N128" s="529"/>
      <c r="O128" s="529"/>
      <c r="P128" s="529"/>
      <c r="Q128" s="529"/>
      <c r="R128" s="529"/>
      <c r="S128" s="529"/>
      <c r="T128" s="529"/>
      <c r="U128" s="529"/>
      <c r="V128" s="529"/>
      <c r="W128" s="529"/>
      <c r="X128" s="529"/>
    </row>
    <row r="129" spans="2:24">
      <c r="B129" s="529"/>
      <c r="C129" s="529"/>
      <c r="D129" s="529"/>
      <c r="E129" s="529"/>
      <c r="F129" s="529"/>
      <c r="G129" s="529"/>
      <c r="H129" s="529"/>
      <c r="I129" s="529"/>
      <c r="J129" s="529"/>
      <c r="K129" s="529"/>
      <c r="L129" s="529"/>
      <c r="M129" s="529"/>
      <c r="N129" s="529"/>
      <c r="O129" s="529"/>
      <c r="P129" s="529"/>
      <c r="Q129" s="529"/>
      <c r="R129" s="529"/>
      <c r="S129" s="529"/>
      <c r="T129" s="529"/>
      <c r="U129" s="529"/>
      <c r="V129" s="529"/>
      <c r="W129" s="529"/>
      <c r="X129" s="529"/>
    </row>
    <row r="130" spans="2:24">
      <c r="B130" s="529"/>
      <c r="C130" s="529"/>
      <c r="D130" s="529"/>
      <c r="E130" s="529"/>
      <c r="F130" s="529"/>
      <c r="G130" s="529"/>
      <c r="H130" s="529"/>
      <c r="I130" s="529"/>
      <c r="J130" s="529"/>
      <c r="K130" s="529"/>
      <c r="L130" s="529"/>
      <c r="M130" s="529"/>
      <c r="N130" s="529"/>
      <c r="O130" s="529"/>
      <c r="P130" s="529"/>
      <c r="Q130" s="529"/>
      <c r="R130" s="529"/>
      <c r="S130" s="529"/>
      <c r="T130" s="529"/>
      <c r="U130" s="529"/>
      <c r="V130" s="529"/>
      <c r="W130" s="529"/>
      <c r="X130" s="529"/>
    </row>
    <row r="131" spans="2:24">
      <c r="B131" s="529"/>
      <c r="C131" s="529"/>
      <c r="D131" s="529"/>
      <c r="E131" s="529"/>
      <c r="F131" s="529"/>
      <c r="G131" s="529"/>
      <c r="H131" s="529"/>
      <c r="I131" s="529"/>
      <c r="J131" s="529"/>
      <c r="K131" s="529"/>
      <c r="L131" s="529"/>
      <c r="M131" s="529"/>
      <c r="N131" s="529"/>
      <c r="O131" s="529"/>
      <c r="P131" s="529"/>
      <c r="Q131" s="529"/>
      <c r="R131" s="529"/>
      <c r="S131" s="529"/>
      <c r="T131" s="529"/>
      <c r="U131" s="529"/>
      <c r="V131" s="529"/>
      <c r="W131" s="529"/>
      <c r="X131" s="529"/>
    </row>
    <row r="132" spans="2:24">
      <c r="B132" s="529"/>
      <c r="C132" s="529"/>
      <c r="D132" s="529"/>
      <c r="E132" s="529"/>
      <c r="F132" s="529"/>
      <c r="G132" s="529"/>
      <c r="H132" s="529"/>
      <c r="I132" s="529"/>
      <c r="J132" s="529"/>
      <c r="K132" s="529"/>
      <c r="L132" s="529"/>
      <c r="M132" s="529"/>
      <c r="N132" s="529"/>
      <c r="O132" s="529"/>
      <c r="P132" s="529"/>
      <c r="Q132" s="529"/>
      <c r="R132" s="529"/>
      <c r="S132" s="529"/>
      <c r="T132" s="529"/>
      <c r="U132" s="529"/>
      <c r="V132" s="529"/>
      <c r="W132" s="529"/>
      <c r="X132" s="529"/>
    </row>
    <row r="133" spans="2:24">
      <c r="B133" s="529"/>
      <c r="C133" s="529"/>
      <c r="D133" s="529"/>
      <c r="E133" s="529"/>
      <c r="F133" s="529"/>
      <c r="G133" s="529"/>
      <c r="H133" s="529"/>
      <c r="I133" s="529"/>
      <c r="J133" s="529"/>
      <c r="K133" s="529"/>
      <c r="L133" s="529"/>
      <c r="M133" s="529"/>
      <c r="N133" s="529"/>
      <c r="O133" s="529"/>
      <c r="P133" s="529"/>
      <c r="Q133" s="529"/>
      <c r="R133" s="529"/>
      <c r="S133" s="529"/>
      <c r="T133" s="529"/>
      <c r="U133" s="529"/>
      <c r="V133" s="529"/>
      <c r="W133" s="529"/>
      <c r="X133" s="529"/>
    </row>
    <row r="134" spans="2:24">
      <c r="B134" s="529"/>
      <c r="C134" s="529"/>
      <c r="D134" s="529"/>
      <c r="E134" s="529"/>
      <c r="F134" s="529"/>
      <c r="G134" s="529"/>
      <c r="H134" s="529"/>
      <c r="I134" s="529"/>
      <c r="J134" s="529"/>
      <c r="K134" s="529"/>
      <c r="L134" s="529"/>
      <c r="M134" s="529"/>
      <c r="N134" s="529"/>
      <c r="O134" s="529"/>
      <c r="P134" s="529"/>
      <c r="Q134" s="529"/>
      <c r="R134" s="529"/>
      <c r="S134" s="529"/>
      <c r="T134" s="529"/>
      <c r="U134" s="529"/>
      <c r="V134" s="529"/>
      <c r="W134" s="529"/>
      <c r="X134" s="529"/>
    </row>
    <row r="135" spans="2:24">
      <c r="B135" s="529"/>
      <c r="C135" s="529"/>
      <c r="D135" s="529"/>
      <c r="E135" s="529"/>
      <c r="F135" s="529"/>
      <c r="G135" s="529"/>
      <c r="H135" s="529"/>
      <c r="I135" s="529"/>
      <c r="J135" s="529"/>
      <c r="K135" s="529"/>
      <c r="L135" s="529"/>
      <c r="M135" s="529"/>
      <c r="N135" s="529"/>
      <c r="O135" s="529"/>
      <c r="P135" s="529"/>
      <c r="Q135" s="529"/>
      <c r="R135" s="529"/>
      <c r="S135" s="529"/>
      <c r="T135" s="529"/>
      <c r="U135" s="529"/>
      <c r="V135" s="529"/>
      <c r="W135" s="529"/>
      <c r="X135" s="529"/>
    </row>
    <row r="136" spans="2:24">
      <c r="B136" s="529"/>
      <c r="C136" s="529"/>
      <c r="D136" s="529"/>
      <c r="E136" s="529"/>
      <c r="F136" s="529"/>
      <c r="G136" s="529"/>
      <c r="H136" s="529"/>
      <c r="I136" s="529"/>
      <c r="J136" s="529"/>
      <c r="K136" s="529"/>
      <c r="L136" s="529"/>
      <c r="M136" s="529"/>
      <c r="N136" s="529"/>
      <c r="O136" s="529"/>
      <c r="P136" s="529"/>
      <c r="Q136" s="529"/>
      <c r="R136" s="529"/>
      <c r="S136" s="529"/>
      <c r="T136" s="529"/>
      <c r="U136" s="529"/>
      <c r="V136" s="529"/>
      <c r="W136" s="529"/>
      <c r="X136" s="529"/>
    </row>
    <row r="137" spans="2:24">
      <c r="B137" s="529"/>
      <c r="C137" s="529"/>
      <c r="D137" s="529"/>
      <c r="E137" s="529"/>
      <c r="F137" s="529"/>
      <c r="G137" s="529"/>
      <c r="H137" s="529"/>
      <c r="I137" s="529"/>
      <c r="J137" s="529"/>
      <c r="K137" s="529"/>
      <c r="L137" s="529"/>
      <c r="M137" s="529"/>
      <c r="N137" s="529"/>
      <c r="O137" s="529"/>
      <c r="P137" s="529"/>
      <c r="Q137" s="529"/>
      <c r="R137" s="529"/>
      <c r="S137" s="529"/>
      <c r="T137" s="529"/>
      <c r="U137" s="529"/>
      <c r="V137" s="529"/>
      <c r="W137" s="529"/>
      <c r="X137" s="529"/>
    </row>
    <row r="138" spans="2:24">
      <c r="B138" s="529"/>
      <c r="C138" s="529"/>
      <c r="D138" s="529"/>
      <c r="E138" s="529"/>
      <c r="F138" s="529"/>
      <c r="G138" s="529"/>
      <c r="H138" s="529"/>
      <c r="I138" s="529"/>
      <c r="J138" s="529"/>
      <c r="K138" s="529"/>
      <c r="L138" s="529"/>
      <c r="M138" s="529"/>
      <c r="N138" s="529"/>
      <c r="O138" s="529"/>
      <c r="P138" s="529"/>
      <c r="Q138" s="529"/>
      <c r="R138" s="529"/>
      <c r="S138" s="529"/>
      <c r="T138" s="529"/>
      <c r="U138" s="529"/>
      <c r="V138" s="529"/>
      <c r="W138" s="529"/>
      <c r="X138" s="529"/>
    </row>
    <row r="139" spans="2:24">
      <c r="B139" s="529"/>
      <c r="C139" s="529"/>
      <c r="D139" s="529"/>
      <c r="E139" s="529"/>
      <c r="F139" s="529"/>
      <c r="G139" s="529"/>
      <c r="H139" s="529"/>
      <c r="I139" s="529"/>
      <c r="J139" s="529"/>
      <c r="K139" s="529"/>
      <c r="L139" s="529"/>
      <c r="M139" s="529"/>
      <c r="N139" s="529"/>
      <c r="O139" s="529"/>
      <c r="P139" s="529"/>
      <c r="Q139" s="529"/>
      <c r="R139" s="529"/>
      <c r="S139" s="529"/>
      <c r="T139" s="529"/>
      <c r="U139" s="529"/>
      <c r="V139" s="529"/>
      <c r="W139" s="529"/>
      <c r="X139" s="529"/>
    </row>
    <row r="140" spans="2:24">
      <c r="B140" s="529"/>
      <c r="C140" s="529"/>
      <c r="D140" s="529"/>
      <c r="E140" s="529"/>
      <c r="F140" s="529"/>
      <c r="G140" s="529"/>
      <c r="H140" s="529"/>
      <c r="I140" s="529"/>
      <c r="J140" s="529"/>
      <c r="K140" s="529"/>
      <c r="L140" s="529"/>
      <c r="M140" s="529"/>
      <c r="N140" s="529"/>
      <c r="O140" s="529"/>
      <c r="P140" s="529"/>
      <c r="Q140" s="529"/>
      <c r="R140" s="529"/>
      <c r="S140" s="529"/>
      <c r="T140" s="529"/>
      <c r="U140" s="529"/>
      <c r="V140" s="529"/>
      <c r="W140" s="529"/>
      <c r="X140" s="529"/>
    </row>
    <row r="141" spans="2:24">
      <c r="B141" s="529"/>
      <c r="C141" s="529"/>
      <c r="D141" s="529"/>
      <c r="E141" s="529"/>
      <c r="F141" s="529"/>
      <c r="G141" s="529"/>
      <c r="H141" s="529"/>
      <c r="I141" s="529"/>
      <c r="J141" s="529"/>
      <c r="K141" s="529"/>
      <c r="L141" s="529"/>
      <c r="M141" s="529"/>
      <c r="N141" s="529"/>
      <c r="O141" s="529"/>
      <c r="P141" s="529"/>
      <c r="Q141" s="529"/>
      <c r="R141" s="529"/>
      <c r="S141" s="529"/>
      <c r="T141" s="529"/>
      <c r="U141" s="529"/>
      <c r="V141" s="529"/>
      <c r="W141" s="529"/>
      <c r="X141" s="529"/>
    </row>
    <row r="142" spans="2:24">
      <c r="B142" s="529"/>
      <c r="C142" s="529"/>
      <c r="D142" s="529"/>
      <c r="E142" s="529"/>
      <c r="F142" s="529"/>
      <c r="G142" s="529"/>
      <c r="H142" s="529"/>
      <c r="I142" s="529"/>
      <c r="J142" s="529"/>
      <c r="K142" s="529"/>
      <c r="L142" s="529"/>
      <c r="M142" s="529"/>
      <c r="N142" s="529"/>
      <c r="O142" s="529"/>
      <c r="P142" s="529"/>
      <c r="Q142" s="529"/>
      <c r="R142" s="529"/>
      <c r="S142" s="529"/>
      <c r="T142" s="529"/>
      <c r="U142" s="529"/>
      <c r="V142" s="529"/>
      <c r="W142" s="529"/>
      <c r="X142" s="529"/>
    </row>
    <row r="143" spans="2:24">
      <c r="B143" s="529"/>
      <c r="C143" s="529"/>
      <c r="D143" s="529"/>
      <c r="E143" s="529"/>
      <c r="F143" s="529"/>
      <c r="G143" s="529"/>
      <c r="H143" s="529"/>
      <c r="I143" s="529"/>
      <c r="J143" s="529"/>
      <c r="K143" s="529"/>
      <c r="L143" s="529"/>
      <c r="M143" s="529"/>
      <c r="N143" s="529"/>
      <c r="O143" s="529"/>
      <c r="P143" s="529"/>
      <c r="Q143" s="529"/>
      <c r="R143" s="529"/>
      <c r="S143" s="529"/>
      <c r="T143" s="529"/>
      <c r="U143" s="529"/>
      <c r="V143" s="529"/>
      <c r="W143" s="529"/>
      <c r="X143" s="529"/>
    </row>
    <row r="144" spans="2:24">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row>
    <row r="145" spans="2:24">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row>
    <row r="146" spans="2:24">
      <c r="B146" s="529"/>
      <c r="C146" s="529"/>
      <c r="D146" s="529"/>
      <c r="E146" s="529"/>
      <c r="F146" s="529"/>
      <c r="G146" s="529"/>
      <c r="H146" s="529"/>
      <c r="I146" s="529"/>
      <c r="J146" s="529"/>
      <c r="K146" s="529"/>
      <c r="L146" s="529"/>
      <c r="M146" s="529"/>
      <c r="N146" s="529"/>
      <c r="O146" s="529"/>
      <c r="P146" s="529"/>
      <c r="Q146" s="529"/>
      <c r="R146" s="529"/>
      <c r="S146" s="529"/>
      <c r="T146" s="529"/>
      <c r="U146" s="529"/>
      <c r="V146" s="529"/>
      <c r="W146" s="529"/>
      <c r="X146" s="529"/>
    </row>
    <row r="147" spans="2:24">
      <c r="B147" s="529"/>
      <c r="C147" s="529"/>
      <c r="D147" s="529"/>
      <c r="E147" s="529"/>
      <c r="F147" s="529"/>
      <c r="G147" s="529"/>
      <c r="H147" s="529"/>
      <c r="I147" s="529"/>
      <c r="J147" s="529"/>
      <c r="K147" s="529"/>
      <c r="L147" s="529"/>
      <c r="M147" s="529"/>
      <c r="N147" s="529"/>
      <c r="O147" s="529"/>
      <c r="P147" s="529"/>
      <c r="Q147" s="529"/>
      <c r="R147" s="529"/>
      <c r="S147" s="529"/>
      <c r="T147" s="529"/>
      <c r="U147" s="529"/>
      <c r="V147" s="529"/>
      <c r="W147" s="529"/>
      <c r="X147" s="529"/>
    </row>
    <row r="148" spans="2:24">
      <c r="B148" s="529"/>
      <c r="C148" s="529"/>
      <c r="D148" s="529"/>
      <c r="E148" s="529"/>
      <c r="F148" s="529"/>
      <c r="G148" s="529"/>
      <c r="H148" s="529"/>
      <c r="I148" s="529"/>
      <c r="J148" s="529"/>
      <c r="K148" s="529"/>
      <c r="L148" s="529"/>
      <c r="M148" s="529"/>
      <c r="N148" s="529"/>
      <c r="O148" s="529"/>
      <c r="P148" s="529"/>
      <c r="Q148" s="529"/>
      <c r="R148" s="529"/>
      <c r="S148" s="529"/>
      <c r="T148" s="529"/>
      <c r="U148" s="529"/>
      <c r="V148" s="529"/>
      <c r="W148" s="529"/>
      <c r="X148" s="529"/>
    </row>
    <row r="149" spans="2:24">
      <c r="B149" s="529"/>
      <c r="C149" s="529"/>
      <c r="D149" s="529"/>
      <c r="E149" s="529"/>
      <c r="F149" s="529"/>
      <c r="G149" s="529"/>
      <c r="H149" s="529"/>
      <c r="I149" s="529"/>
      <c r="J149" s="529"/>
      <c r="K149" s="529"/>
      <c r="L149" s="529"/>
      <c r="M149" s="529"/>
      <c r="N149" s="529"/>
      <c r="O149" s="529"/>
      <c r="P149" s="529"/>
      <c r="Q149" s="529"/>
      <c r="R149" s="529"/>
      <c r="S149" s="529"/>
      <c r="T149" s="529"/>
      <c r="U149" s="529"/>
      <c r="V149" s="529"/>
      <c r="W149" s="529"/>
      <c r="X149" s="529"/>
    </row>
    <row r="150" spans="2:24">
      <c r="B150" s="529"/>
      <c r="C150" s="529"/>
      <c r="D150" s="529"/>
      <c r="E150" s="529"/>
      <c r="F150" s="529"/>
      <c r="G150" s="529"/>
      <c r="H150" s="529"/>
      <c r="I150" s="529"/>
      <c r="J150" s="529"/>
      <c r="K150" s="529"/>
      <c r="L150" s="529"/>
      <c r="M150" s="529"/>
      <c r="N150" s="529"/>
      <c r="O150" s="529"/>
      <c r="P150" s="529"/>
      <c r="Q150" s="529"/>
      <c r="R150" s="529"/>
      <c r="S150" s="529"/>
      <c r="T150" s="529"/>
      <c r="U150" s="529"/>
      <c r="V150" s="529"/>
      <c r="W150" s="529"/>
      <c r="X150" s="529"/>
    </row>
    <row r="151" spans="2:24">
      <c r="B151" s="529"/>
      <c r="C151" s="529"/>
      <c r="D151" s="529"/>
      <c r="E151" s="529"/>
      <c r="F151" s="529"/>
      <c r="G151" s="529"/>
      <c r="H151" s="529"/>
      <c r="I151" s="529"/>
      <c r="J151" s="529"/>
      <c r="K151" s="529"/>
      <c r="L151" s="529"/>
      <c r="M151" s="529"/>
      <c r="N151" s="529"/>
      <c r="O151" s="529"/>
      <c r="P151" s="529"/>
      <c r="Q151" s="529"/>
      <c r="R151" s="529"/>
      <c r="S151" s="529"/>
      <c r="T151" s="529"/>
      <c r="U151" s="529"/>
      <c r="V151" s="529"/>
      <c r="W151" s="529"/>
      <c r="X151" s="529"/>
    </row>
    <row r="152" spans="2:24">
      <c r="B152" s="529"/>
      <c r="C152" s="529"/>
      <c r="D152" s="529"/>
      <c r="E152" s="529"/>
      <c r="F152" s="529"/>
      <c r="G152" s="529"/>
      <c r="H152" s="529"/>
      <c r="I152" s="529"/>
      <c r="J152" s="529"/>
      <c r="K152" s="529"/>
      <c r="L152" s="529"/>
      <c r="M152" s="529"/>
      <c r="N152" s="529"/>
      <c r="O152" s="529"/>
      <c r="P152" s="529"/>
      <c r="Q152" s="529"/>
      <c r="R152" s="529"/>
      <c r="S152" s="529"/>
      <c r="T152" s="529"/>
      <c r="U152" s="529"/>
      <c r="V152" s="529"/>
      <c r="W152" s="529"/>
      <c r="X152" s="529"/>
    </row>
    <row r="153" spans="2:24">
      <c r="B153" s="529"/>
      <c r="C153" s="529"/>
      <c r="D153" s="529"/>
      <c r="E153" s="529"/>
      <c r="F153" s="529"/>
      <c r="G153" s="529"/>
      <c r="H153" s="529"/>
      <c r="I153" s="529"/>
      <c r="J153" s="529"/>
      <c r="K153" s="529"/>
      <c r="L153" s="529"/>
      <c r="M153" s="529"/>
      <c r="N153" s="529"/>
      <c r="O153" s="529"/>
      <c r="P153" s="529"/>
      <c r="Q153" s="529"/>
      <c r="R153" s="529"/>
      <c r="S153" s="529"/>
      <c r="T153" s="529"/>
      <c r="U153" s="529"/>
      <c r="V153" s="529"/>
      <c r="W153" s="529"/>
      <c r="X153" s="529"/>
    </row>
    <row r="154" spans="2:24">
      <c r="B154" s="529"/>
      <c r="C154" s="529"/>
      <c r="D154" s="529"/>
      <c r="E154" s="529"/>
      <c r="F154" s="529"/>
      <c r="G154" s="529"/>
      <c r="H154" s="529"/>
      <c r="I154" s="529"/>
      <c r="J154" s="529"/>
      <c r="K154" s="529"/>
      <c r="L154" s="529"/>
      <c r="M154" s="529"/>
      <c r="N154" s="529"/>
      <c r="O154" s="529"/>
      <c r="P154" s="529"/>
      <c r="Q154" s="529"/>
      <c r="R154" s="529"/>
      <c r="S154" s="529"/>
      <c r="T154" s="529"/>
      <c r="U154" s="529"/>
      <c r="V154" s="529"/>
      <c r="W154" s="529"/>
      <c r="X154" s="529"/>
    </row>
    <row r="155" spans="2:24">
      <c r="B155" s="529"/>
      <c r="C155" s="529"/>
      <c r="D155" s="529"/>
      <c r="E155" s="529"/>
      <c r="F155" s="529"/>
      <c r="G155" s="529"/>
      <c r="H155" s="529"/>
      <c r="I155" s="529"/>
      <c r="J155" s="529"/>
      <c r="K155" s="529"/>
      <c r="L155" s="529"/>
      <c r="M155" s="529"/>
      <c r="N155" s="529"/>
      <c r="O155" s="529"/>
      <c r="P155" s="529"/>
      <c r="Q155" s="529"/>
      <c r="R155" s="529"/>
      <c r="S155" s="529"/>
      <c r="T155" s="529"/>
      <c r="U155" s="529"/>
      <c r="V155" s="529"/>
      <c r="W155" s="529"/>
      <c r="X155" s="529"/>
    </row>
    <row r="156" spans="2:24">
      <c r="B156" s="529"/>
      <c r="C156" s="529"/>
      <c r="D156" s="529"/>
      <c r="E156" s="529"/>
      <c r="F156" s="529"/>
      <c r="G156" s="529"/>
      <c r="H156" s="529"/>
      <c r="I156" s="529"/>
      <c r="J156" s="529"/>
      <c r="K156" s="529"/>
      <c r="L156" s="529"/>
      <c r="M156" s="529"/>
      <c r="N156" s="529"/>
      <c r="O156" s="529"/>
      <c r="P156" s="529"/>
      <c r="Q156" s="529"/>
      <c r="R156" s="529"/>
      <c r="S156" s="529"/>
      <c r="T156" s="529"/>
      <c r="U156" s="529"/>
      <c r="V156" s="529"/>
      <c r="W156" s="529"/>
      <c r="X156" s="529"/>
    </row>
    <row r="157" spans="2:24">
      <c r="B157" s="529"/>
      <c r="C157" s="529"/>
      <c r="D157" s="529"/>
      <c r="E157" s="529"/>
      <c r="F157" s="529"/>
      <c r="G157" s="529"/>
      <c r="H157" s="529"/>
      <c r="I157" s="529"/>
      <c r="J157" s="529"/>
      <c r="K157" s="529"/>
      <c r="L157" s="529"/>
      <c r="M157" s="529"/>
      <c r="N157" s="529"/>
      <c r="O157" s="529"/>
      <c r="P157" s="529"/>
      <c r="Q157" s="529"/>
      <c r="R157" s="529"/>
      <c r="S157" s="529"/>
      <c r="T157" s="529"/>
      <c r="U157" s="529"/>
      <c r="V157" s="529"/>
      <c r="W157" s="529"/>
      <c r="X157" s="529"/>
    </row>
    <row r="158" spans="2:24">
      <c r="B158" s="529"/>
      <c r="C158" s="529"/>
      <c r="D158" s="529"/>
      <c r="E158" s="529"/>
      <c r="F158" s="529"/>
      <c r="G158" s="529"/>
      <c r="H158" s="529"/>
      <c r="I158" s="529"/>
      <c r="J158" s="529"/>
      <c r="K158" s="529"/>
      <c r="L158" s="529"/>
      <c r="M158" s="529"/>
      <c r="N158" s="529"/>
      <c r="O158" s="529"/>
      <c r="P158" s="529"/>
      <c r="Q158" s="529"/>
      <c r="R158" s="529"/>
      <c r="S158" s="529"/>
      <c r="T158" s="529"/>
      <c r="U158" s="529"/>
      <c r="V158" s="529"/>
      <c r="W158" s="529"/>
      <c r="X158" s="529"/>
    </row>
    <row r="159" spans="2:24">
      <c r="B159" s="529"/>
      <c r="C159" s="529"/>
      <c r="D159" s="529"/>
      <c r="E159" s="529"/>
      <c r="F159" s="529"/>
      <c r="G159" s="529"/>
      <c r="H159" s="529"/>
      <c r="I159" s="529"/>
      <c r="J159" s="529"/>
      <c r="K159" s="529"/>
      <c r="L159" s="529"/>
      <c r="M159" s="529"/>
      <c r="N159" s="529"/>
      <c r="O159" s="529"/>
      <c r="P159" s="529"/>
      <c r="Q159" s="529"/>
      <c r="R159" s="529"/>
      <c r="S159" s="529"/>
      <c r="T159" s="529"/>
      <c r="U159" s="529"/>
      <c r="V159" s="529"/>
      <c r="W159" s="529"/>
      <c r="X159" s="529"/>
    </row>
  </sheetData>
  <customSheetViews>
    <customSheetView guid="{A89971A1-2A57-4416-B1BB-86BE65CC2ABD}" showPageBreaks="1" fitToPage="1" printArea="1" view="pageBreakPreview">
      <pageMargins left="0.70866141732283472" right="0.70866141732283472" top="0.74803149606299213" bottom="0.74803149606299213" header="0.31496062992125984" footer="0.31496062992125984"/>
      <printOptions horizontalCentered="1"/>
      <pageSetup paperSize="9" scale="75" orientation="portrait" r:id="rId1"/>
    </customSheetView>
  </customSheetViews>
  <mergeCells count="65">
    <mergeCell ref="Q4:X4"/>
    <mergeCell ref="B6:X6"/>
    <mergeCell ref="B8:F8"/>
    <mergeCell ref="M8:O8"/>
    <mergeCell ref="P8:X8"/>
    <mergeCell ref="B9:F9"/>
    <mergeCell ref="G9:X9"/>
    <mergeCell ref="D14:T15"/>
    <mergeCell ref="U14:X14"/>
    <mergeCell ref="D17:T18"/>
    <mergeCell ref="U17:X17"/>
    <mergeCell ref="U20:X20"/>
    <mergeCell ref="C22:C23"/>
    <mergeCell ref="D22:T23"/>
    <mergeCell ref="U22:X23"/>
    <mergeCell ref="D25:T25"/>
    <mergeCell ref="U25:X25"/>
    <mergeCell ref="D27:T27"/>
    <mergeCell ref="U27:X27"/>
    <mergeCell ref="D29:T30"/>
    <mergeCell ref="U29:X30"/>
    <mergeCell ref="D35:T36"/>
    <mergeCell ref="D38:K38"/>
    <mergeCell ref="L38:N38"/>
    <mergeCell ref="O38:Q38"/>
    <mergeCell ref="D39:K39"/>
    <mergeCell ref="L39:N39"/>
    <mergeCell ref="O39:Q39"/>
    <mergeCell ref="D40:K40"/>
    <mergeCell ref="L40:N40"/>
    <mergeCell ref="O40:Q40"/>
    <mergeCell ref="S40:T40"/>
    <mergeCell ref="U40:X40"/>
    <mergeCell ref="D41:K41"/>
    <mergeCell ref="L41:N41"/>
    <mergeCell ref="O41:Q41"/>
    <mergeCell ref="S41:T41"/>
    <mergeCell ref="U41:X41"/>
    <mergeCell ref="D42:K42"/>
    <mergeCell ref="L42:N42"/>
    <mergeCell ref="O42:Q42"/>
    <mergeCell ref="S42:T42"/>
    <mergeCell ref="U42:X42"/>
    <mergeCell ref="C46:T46"/>
    <mergeCell ref="U46:X46"/>
    <mergeCell ref="C48:H48"/>
    <mergeCell ref="I48:J48"/>
    <mergeCell ref="L48:Q48"/>
    <mergeCell ref="R48:S48"/>
    <mergeCell ref="C50:I50"/>
    <mergeCell ref="J50:N50"/>
    <mergeCell ref="O50:S50"/>
    <mergeCell ref="C51:H52"/>
    <mergeCell ref="J51:N51"/>
    <mergeCell ref="O51:S51"/>
    <mergeCell ref="J52:N52"/>
    <mergeCell ref="O52:S52"/>
    <mergeCell ref="B67:Y67"/>
    <mergeCell ref="B68:Y68"/>
    <mergeCell ref="B65:Y65"/>
    <mergeCell ref="C56:T58"/>
    <mergeCell ref="U56:X58"/>
    <mergeCell ref="C59:T61"/>
    <mergeCell ref="U59:X61"/>
    <mergeCell ref="B66:Y66"/>
  </mergeCells>
  <phoneticPr fontId="6"/>
  <hyperlinks>
    <hyperlink ref="A1" location="'目次'!A1" display="目次"/>
  </hyperlinks>
  <printOptions horizontalCentered="1"/>
  <pageMargins left="0.70866141732283472" right="0.70866141732283472" top="0.74803149606299213" bottom="0.74803149606299213" header="0.31496062992125984" footer="0.31496062992125984"/>
  <pageSetup paperSize="9" scale="74" orientation="portrait" r:id="rId2"/>
  <drawing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AI59"/>
  <sheetViews>
    <sheetView view="pageBreakPreview" zoomScaleNormal="100" zoomScaleSheetLayoutView="100" workbookViewId="0">
      <selection activeCell="A4" sqref="A4"/>
    </sheetView>
  </sheetViews>
  <sheetFormatPr defaultRowHeight="13.5"/>
  <cols>
    <col min="1" max="1" width="3.25" customWidth="1"/>
    <col min="2" max="2" width="3" customWidth="1"/>
    <col min="3" max="17" width="4.375" customWidth="1"/>
    <col min="18" max="18" width="5.625" customWidth="1"/>
    <col min="19" max="19" width="4.375" customWidth="1"/>
  </cols>
  <sheetData>
    <row r="1" spans="1:35" s="846" customFormat="1" ht="18" customHeight="1">
      <c r="A1" s="1374" t="s">
        <v>2423</v>
      </c>
    </row>
    <row r="2" spans="1:35">
      <c r="P2" s="5516"/>
      <c r="Q2" s="5516"/>
      <c r="R2" s="5516"/>
      <c r="S2" s="5516"/>
    </row>
    <row r="3" spans="1:35" s="23" customFormat="1" ht="25.5" customHeight="1">
      <c r="A3" s="110" t="s">
        <v>3397</v>
      </c>
      <c r="B3" s="110"/>
      <c r="C3" s="110"/>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row>
    <row r="5" spans="1:35" ht="17.25">
      <c r="B5" s="5518" t="s">
        <v>323</v>
      </c>
      <c r="C5" s="5519"/>
      <c r="D5" s="5519"/>
      <c r="E5" s="5519"/>
      <c r="F5" s="5519"/>
      <c r="G5" s="5519"/>
      <c r="H5" s="5519"/>
      <c r="I5" s="5519"/>
      <c r="J5" s="5519"/>
      <c r="K5" s="5519"/>
      <c r="L5" s="5519"/>
      <c r="M5" s="5519"/>
      <c r="N5" s="5519"/>
      <c r="O5" s="5519"/>
      <c r="P5" s="5519"/>
      <c r="Q5" s="5519"/>
      <c r="R5" s="5519"/>
    </row>
    <row r="6" spans="1:35" ht="17.25">
      <c r="B6" s="132"/>
      <c r="C6" s="126"/>
      <c r="D6" s="126"/>
      <c r="E6" s="126"/>
      <c r="F6" s="126"/>
      <c r="G6" s="126"/>
      <c r="H6" s="126"/>
      <c r="I6" s="126"/>
      <c r="J6" s="126"/>
      <c r="K6" s="126"/>
      <c r="L6" s="126"/>
      <c r="M6" s="126"/>
      <c r="N6" s="126"/>
      <c r="O6" s="126"/>
      <c r="P6" s="126"/>
      <c r="Q6" s="126"/>
      <c r="R6" s="126"/>
    </row>
    <row r="7" spans="1:35">
      <c r="B7" s="133" t="s">
        <v>324</v>
      </c>
    </row>
    <row r="9" spans="1:35" ht="14.25">
      <c r="B9" s="134" t="s">
        <v>325</v>
      </c>
      <c r="D9" s="135"/>
      <c r="E9" s="135"/>
      <c r="F9" s="135"/>
      <c r="G9" s="135"/>
    </row>
    <row r="10" spans="1:35">
      <c r="C10" s="2206" t="s">
        <v>326</v>
      </c>
      <c r="D10" s="2206"/>
      <c r="E10" s="2206"/>
      <c r="F10" s="5520" t="s">
        <v>327</v>
      </c>
      <c r="G10" s="5520"/>
      <c r="H10" s="5514"/>
      <c r="I10" s="2206" t="s">
        <v>328</v>
      </c>
      <c r="J10" s="2206"/>
      <c r="K10" s="2206"/>
      <c r="L10" s="2206"/>
      <c r="M10" s="2206"/>
      <c r="N10" s="2206"/>
      <c r="O10" s="2206"/>
      <c r="P10" s="2206"/>
      <c r="Q10" s="2206"/>
      <c r="R10" s="2206"/>
      <c r="S10" s="2206"/>
    </row>
    <row r="11" spans="1:35">
      <c r="C11" s="5514"/>
      <c r="D11" s="5514"/>
      <c r="E11" s="5514"/>
      <c r="F11" s="5514"/>
      <c r="G11" s="5514"/>
      <c r="H11" s="5514"/>
      <c r="I11" s="2206"/>
      <c r="J11" s="2206"/>
      <c r="K11" s="2206"/>
      <c r="L11" s="2206"/>
      <c r="M11" s="2206"/>
      <c r="N11" s="2206"/>
      <c r="O11" s="2206"/>
      <c r="P11" s="2206"/>
      <c r="Q11" s="2206"/>
      <c r="R11" s="2206"/>
      <c r="S11" s="2206"/>
    </row>
    <row r="12" spans="1:35">
      <c r="C12" s="5517"/>
      <c r="D12" s="5517"/>
      <c r="E12" s="5517"/>
      <c r="F12" s="2206" t="s">
        <v>329</v>
      </c>
      <c r="G12" s="2206"/>
      <c r="H12" s="2206"/>
      <c r="I12" s="5514"/>
      <c r="J12" s="5514"/>
      <c r="K12" s="5514"/>
      <c r="L12" s="5514"/>
      <c r="M12" s="5514"/>
      <c r="N12" s="5514"/>
      <c r="O12" s="5514"/>
      <c r="P12" s="5514"/>
      <c r="Q12" s="5514"/>
      <c r="R12" s="5514"/>
      <c r="S12" s="5514"/>
    </row>
    <row r="13" spans="1:35">
      <c r="C13" s="2206"/>
      <c r="D13" s="2206"/>
      <c r="E13" s="2206"/>
      <c r="F13" s="5514"/>
      <c r="G13" s="5514"/>
      <c r="H13" s="5514"/>
      <c r="I13" s="5514"/>
      <c r="J13" s="5514"/>
      <c r="K13" s="5514"/>
      <c r="L13" s="5514"/>
      <c r="M13" s="5514"/>
      <c r="N13" s="5514"/>
      <c r="O13" s="5514"/>
      <c r="P13" s="5514"/>
      <c r="Q13" s="5514"/>
      <c r="R13" s="5514"/>
      <c r="S13" s="5514"/>
    </row>
    <row r="14" spans="1:35">
      <c r="C14" s="5517"/>
      <c r="D14" s="5517"/>
      <c r="E14" s="5517"/>
      <c r="F14" s="2206" t="s">
        <v>329</v>
      </c>
      <c r="G14" s="2206"/>
      <c r="H14" s="2206"/>
      <c r="I14" s="5514"/>
      <c r="J14" s="5514"/>
      <c r="K14" s="5514"/>
      <c r="L14" s="5514"/>
      <c r="M14" s="5514"/>
      <c r="N14" s="5514"/>
      <c r="O14" s="5514"/>
      <c r="P14" s="5514"/>
      <c r="Q14" s="5514"/>
      <c r="R14" s="5514"/>
      <c r="S14" s="5514"/>
    </row>
    <row r="15" spans="1:35">
      <c r="C15" s="2206"/>
      <c r="D15" s="2206"/>
      <c r="E15" s="2206"/>
      <c r="F15" s="5514"/>
      <c r="G15" s="5514"/>
      <c r="H15" s="5514"/>
      <c r="I15" s="5514"/>
      <c r="J15" s="5514"/>
      <c r="K15" s="5514"/>
      <c r="L15" s="5514"/>
      <c r="M15" s="5514"/>
      <c r="N15" s="5514"/>
      <c r="O15" s="5514"/>
      <c r="P15" s="5514"/>
      <c r="Q15" s="5514"/>
      <c r="R15" s="5514"/>
      <c r="S15" s="5514"/>
    </row>
    <row r="16" spans="1:35">
      <c r="C16" s="5517"/>
      <c r="D16" s="5517"/>
      <c r="E16" s="5517"/>
      <c r="F16" s="2206" t="s">
        <v>329</v>
      </c>
      <c r="G16" s="2206"/>
      <c r="H16" s="2206"/>
      <c r="I16" s="5514"/>
      <c r="J16" s="5514"/>
      <c r="K16" s="5514"/>
      <c r="L16" s="5514"/>
      <c r="M16" s="5514"/>
      <c r="N16" s="5514"/>
      <c r="O16" s="5514"/>
      <c r="P16" s="5514"/>
      <c r="Q16" s="5514"/>
      <c r="R16" s="5514"/>
      <c r="S16" s="5514"/>
    </row>
    <row r="17" spans="2:19">
      <c r="C17" s="2206"/>
      <c r="D17" s="2206"/>
      <c r="E17" s="2206"/>
      <c r="F17" s="5514"/>
      <c r="G17" s="5514"/>
      <c r="H17" s="5514"/>
      <c r="I17" s="5514"/>
      <c r="J17" s="5514"/>
      <c r="K17" s="5514"/>
      <c r="L17" s="5514"/>
      <c r="M17" s="5514"/>
      <c r="N17" s="5514"/>
      <c r="O17" s="5514"/>
      <c r="P17" s="5514"/>
      <c r="Q17" s="5514"/>
      <c r="R17" s="5514"/>
      <c r="S17" s="5514"/>
    </row>
    <row r="18" spans="2:19">
      <c r="C18" s="5517"/>
      <c r="D18" s="5517"/>
      <c r="E18" s="5517"/>
      <c r="F18" s="2206" t="s">
        <v>329</v>
      </c>
      <c r="G18" s="2206"/>
      <c r="H18" s="2206"/>
      <c r="I18" s="5514"/>
      <c r="J18" s="5514"/>
      <c r="K18" s="5514"/>
      <c r="L18" s="5514"/>
      <c r="M18" s="5514"/>
      <c r="N18" s="5514"/>
      <c r="O18" s="5514"/>
      <c r="P18" s="5514"/>
      <c r="Q18" s="5514"/>
      <c r="R18" s="5514"/>
      <c r="S18" s="5514"/>
    </row>
    <row r="19" spans="2:19">
      <c r="C19" s="2206"/>
      <c r="D19" s="2206"/>
      <c r="E19" s="2206"/>
      <c r="F19" s="5514"/>
      <c r="G19" s="5514"/>
      <c r="H19" s="5514"/>
      <c r="I19" s="5514"/>
      <c r="J19" s="5514"/>
      <c r="K19" s="5514"/>
      <c r="L19" s="5514"/>
      <c r="M19" s="5514"/>
      <c r="N19" s="5514"/>
      <c r="O19" s="5514"/>
      <c r="P19" s="5514"/>
      <c r="Q19" s="5514"/>
      <c r="R19" s="5514"/>
      <c r="S19" s="5514"/>
    </row>
    <row r="20" spans="2:19">
      <c r="C20" s="5517"/>
      <c r="D20" s="5517"/>
      <c r="E20" s="5517"/>
      <c r="F20" s="2206" t="s">
        <v>329</v>
      </c>
      <c r="G20" s="2206"/>
      <c r="H20" s="2206"/>
      <c r="I20" s="5514"/>
      <c r="J20" s="5514"/>
      <c r="K20" s="5514"/>
      <c r="L20" s="5514"/>
      <c r="M20" s="5514"/>
      <c r="N20" s="5514"/>
      <c r="O20" s="5514"/>
      <c r="P20" s="5514"/>
      <c r="Q20" s="5514"/>
      <c r="R20" s="5514"/>
      <c r="S20" s="5514"/>
    </row>
    <row r="21" spans="2:19">
      <c r="C21" s="2206"/>
      <c r="D21" s="2206"/>
      <c r="E21" s="2206"/>
      <c r="F21" s="5514"/>
      <c r="G21" s="5514"/>
      <c r="H21" s="5514"/>
      <c r="I21" s="5514"/>
      <c r="J21" s="5514"/>
      <c r="K21" s="5514"/>
      <c r="L21" s="5514"/>
      <c r="M21" s="5514"/>
      <c r="N21" s="5514"/>
      <c r="O21" s="5514"/>
      <c r="P21" s="5514"/>
      <c r="Q21" s="5514"/>
      <c r="R21" s="5514"/>
      <c r="S21" s="5514"/>
    </row>
    <row r="22" spans="2:19">
      <c r="C22" s="5517"/>
      <c r="D22" s="5517"/>
      <c r="E22" s="5517"/>
      <c r="F22" s="2206" t="s">
        <v>329</v>
      </c>
      <c r="G22" s="2206"/>
      <c r="H22" s="2206"/>
      <c r="I22" s="5514"/>
      <c r="J22" s="5514"/>
      <c r="K22" s="5514"/>
      <c r="L22" s="5514"/>
      <c r="M22" s="5514"/>
      <c r="N22" s="5514"/>
      <c r="O22" s="5514"/>
      <c r="P22" s="5514"/>
      <c r="Q22" s="5514"/>
      <c r="R22" s="5514"/>
      <c r="S22" s="5514"/>
    </row>
    <row r="23" spans="2:19">
      <c r="C23" s="2206"/>
      <c r="D23" s="2206"/>
      <c r="E23" s="2206"/>
      <c r="F23" s="5514"/>
      <c r="G23" s="5514"/>
      <c r="H23" s="5514"/>
      <c r="I23" s="5514"/>
      <c r="J23" s="5514"/>
      <c r="K23" s="5514"/>
      <c r="L23" s="5514"/>
      <c r="M23" s="5514"/>
      <c r="N23" s="5514"/>
      <c r="O23" s="5514"/>
      <c r="P23" s="5514"/>
      <c r="Q23" s="5514"/>
      <c r="R23" s="5514"/>
      <c r="S23" s="5514"/>
    </row>
    <row r="24" spans="2:19">
      <c r="C24" t="s">
        <v>330</v>
      </c>
    </row>
    <row r="25" spans="2:19">
      <c r="C25" t="s">
        <v>331</v>
      </c>
    </row>
    <row r="26" spans="2:19">
      <c r="C26" t="s">
        <v>332</v>
      </c>
    </row>
    <row r="29" spans="2:19" ht="14.25">
      <c r="B29" s="134" t="s">
        <v>333</v>
      </c>
    </row>
    <row r="30" spans="2:19">
      <c r="C30" s="5514" t="s">
        <v>334</v>
      </c>
      <c r="D30" s="5514"/>
      <c r="E30" s="5514"/>
      <c r="F30" s="5514"/>
      <c r="G30" s="5514"/>
      <c r="H30" s="5514"/>
      <c r="I30" s="5514"/>
      <c r="J30" s="5514"/>
      <c r="K30" s="5514"/>
      <c r="L30" s="5514"/>
      <c r="M30" s="5514"/>
      <c r="N30" s="5514"/>
      <c r="O30" s="5514"/>
      <c r="P30" s="5514"/>
      <c r="Q30" s="5514"/>
      <c r="R30" s="5514"/>
      <c r="S30" s="5514"/>
    </row>
    <row r="31" spans="2:19">
      <c r="C31" s="5514"/>
      <c r="D31" s="5514"/>
      <c r="E31" s="5514"/>
      <c r="F31" s="5514"/>
      <c r="G31" s="5514"/>
      <c r="H31" s="5514"/>
      <c r="I31" s="5514"/>
      <c r="J31" s="5514"/>
      <c r="K31" s="5514"/>
      <c r="L31" s="5514"/>
      <c r="M31" s="5514"/>
      <c r="N31" s="5514"/>
      <c r="O31" s="5514"/>
      <c r="P31" s="5514"/>
      <c r="Q31" s="5514"/>
      <c r="R31" s="5514"/>
      <c r="S31" s="5514"/>
    </row>
    <row r="32" spans="2:19">
      <c r="C32" s="127"/>
      <c r="D32" s="127"/>
      <c r="E32" s="127"/>
      <c r="F32" s="127"/>
      <c r="G32" s="127"/>
      <c r="H32" s="127"/>
      <c r="I32" s="127"/>
      <c r="J32" s="127"/>
    </row>
    <row r="33" spans="2:19">
      <c r="C33" s="2660" t="s">
        <v>335</v>
      </c>
      <c r="D33" s="2660"/>
      <c r="E33" s="2660"/>
      <c r="F33" s="2660"/>
      <c r="G33" s="2660"/>
      <c r="H33" s="2660"/>
      <c r="I33" s="2660"/>
      <c r="J33" s="2660"/>
      <c r="K33" s="2660"/>
      <c r="L33" s="2660"/>
      <c r="M33" s="2660"/>
      <c r="N33" s="2660"/>
      <c r="O33" s="2660"/>
      <c r="P33" s="2660"/>
      <c r="Q33" s="2660"/>
      <c r="R33" s="2660"/>
      <c r="S33" s="2660"/>
    </row>
    <row r="34" spans="2:19">
      <c r="C34" s="2660"/>
      <c r="D34" s="2660"/>
      <c r="E34" s="2660"/>
      <c r="F34" s="2660"/>
      <c r="G34" s="2660"/>
      <c r="H34" s="2660"/>
      <c r="I34" s="2660"/>
      <c r="J34" s="2660"/>
      <c r="K34" s="2660"/>
      <c r="L34" s="2660"/>
      <c r="M34" s="2660"/>
      <c r="N34" s="2660"/>
      <c r="O34" s="2660"/>
      <c r="P34" s="2660"/>
      <c r="Q34" s="2660"/>
      <c r="R34" s="2660"/>
      <c r="S34" s="2660"/>
    </row>
    <row r="35" spans="2:19">
      <c r="C35" t="s">
        <v>336</v>
      </c>
    </row>
    <row r="37" spans="2:19">
      <c r="B37" s="137" t="s">
        <v>337</v>
      </c>
    </row>
    <row r="38" spans="2:19">
      <c r="B38" s="137"/>
    </row>
    <row r="39" spans="2:19" ht="14.25">
      <c r="B39" s="5515" t="s">
        <v>871</v>
      </c>
      <c r="C39" s="5516"/>
      <c r="D39" s="5516"/>
      <c r="E39" s="5516"/>
      <c r="F39" s="5516"/>
      <c r="G39" s="5516"/>
      <c r="H39" s="5516"/>
      <c r="I39" s="5516"/>
      <c r="J39" s="5516"/>
      <c r="K39" s="5516"/>
      <c r="L39" s="5516"/>
      <c r="M39" s="5516"/>
      <c r="N39" s="5516"/>
      <c r="O39" s="5516"/>
      <c r="P39" s="5516"/>
      <c r="Q39" s="5516"/>
      <c r="R39" s="5516"/>
      <c r="S39" s="5516"/>
    </row>
    <row r="40" spans="2:19">
      <c r="B40" s="138"/>
      <c r="C40" s="5504" t="s">
        <v>338</v>
      </c>
      <c r="D40" s="5505"/>
      <c r="E40" s="5506"/>
      <c r="F40" s="139" t="s">
        <v>339</v>
      </c>
      <c r="G40" s="139" t="s">
        <v>340</v>
      </c>
      <c r="H40" s="139" t="s">
        <v>341</v>
      </c>
      <c r="I40" s="139" t="s">
        <v>342</v>
      </c>
      <c r="J40" s="139" t="s">
        <v>343</v>
      </c>
      <c r="K40" s="139" t="s">
        <v>344</v>
      </c>
      <c r="L40" s="139" t="s">
        <v>345</v>
      </c>
      <c r="M40" s="139" t="s">
        <v>346</v>
      </c>
      <c r="N40" s="139" t="s">
        <v>347</v>
      </c>
      <c r="O40" s="139" t="s">
        <v>348</v>
      </c>
      <c r="P40" s="139" t="s">
        <v>349</v>
      </c>
      <c r="Q40" s="139" t="s">
        <v>350</v>
      </c>
      <c r="R40" s="5509" t="s">
        <v>351</v>
      </c>
      <c r="S40" s="5510"/>
    </row>
    <row r="41" spans="2:19">
      <c r="B41" s="138"/>
      <c r="C41" s="5493" t="s">
        <v>716</v>
      </c>
      <c r="D41" s="5494"/>
      <c r="E41" s="5495"/>
      <c r="F41" s="141"/>
      <c r="G41" s="141"/>
      <c r="H41" s="141"/>
      <c r="I41" s="141"/>
      <c r="J41" s="141"/>
      <c r="K41" s="141"/>
      <c r="L41" s="141"/>
      <c r="M41" s="141"/>
      <c r="N41" s="141"/>
      <c r="O41" s="141"/>
      <c r="P41" s="141"/>
      <c r="Q41" s="5511"/>
      <c r="R41" s="142">
        <f t="shared" ref="R41:R46" si="0">SUM(F41:P41)</f>
        <v>0</v>
      </c>
      <c r="S41" s="143" t="s">
        <v>551</v>
      </c>
    </row>
    <row r="42" spans="2:19">
      <c r="B42" s="138"/>
      <c r="C42" s="5493" t="s">
        <v>717</v>
      </c>
      <c r="D42" s="5494"/>
      <c r="E42" s="5495"/>
      <c r="F42" s="141"/>
      <c r="G42" s="141"/>
      <c r="H42" s="141"/>
      <c r="I42" s="141"/>
      <c r="J42" s="141"/>
      <c r="K42" s="141"/>
      <c r="L42" s="141"/>
      <c r="M42" s="141"/>
      <c r="N42" s="141"/>
      <c r="O42" s="141"/>
      <c r="P42" s="141"/>
      <c r="Q42" s="5512"/>
      <c r="R42" s="142">
        <f t="shared" si="0"/>
        <v>0</v>
      </c>
      <c r="S42" s="143" t="s">
        <v>551</v>
      </c>
    </row>
    <row r="43" spans="2:19">
      <c r="B43" s="138"/>
      <c r="C43" s="5493" t="s">
        <v>718</v>
      </c>
      <c r="D43" s="5494"/>
      <c r="E43" s="5495"/>
      <c r="F43" s="141"/>
      <c r="G43" s="141"/>
      <c r="H43" s="141"/>
      <c r="I43" s="141"/>
      <c r="J43" s="141"/>
      <c r="K43" s="141"/>
      <c r="L43" s="141"/>
      <c r="M43" s="141"/>
      <c r="N43" s="141"/>
      <c r="O43" s="141"/>
      <c r="P43" s="141"/>
      <c r="Q43" s="5512"/>
      <c r="R43" s="142">
        <f t="shared" si="0"/>
        <v>0</v>
      </c>
      <c r="S43" s="143" t="s">
        <v>551</v>
      </c>
    </row>
    <row r="44" spans="2:19">
      <c r="B44" s="138"/>
      <c r="C44" s="5493" t="s">
        <v>719</v>
      </c>
      <c r="D44" s="5494"/>
      <c r="E44" s="5495"/>
      <c r="F44" s="141"/>
      <c r="G44" s="141"/>
      <c r="H44" s="141"/>
      <c r="I44" s="141"/>
      <c r="J44" s="141"/>
      <c r="K44" s="141"/>
      <c r="L44" s="141"/>
      <c r="M44" s="141"/>
      <c r="N44" s="141"/>
      <c r="O44" s="141"/>
      <c r="P44" s="141"/>
      <c r="Q44" s="5512"/>
      <c r="R44" s="142">
        <f t="shared" si="0"/>
        <v>0</v>
      </c>
      <c r="S44" s="143" t="s">
        <v>551</v>
      </c>
    </row>
    <row r="45" spans="2:19">
      <c r="B45" s="138"/>
      <c r="C45" s="5493" t="s">
        <v>720</v>
      </c>
      <c r="D45" s="5494"/>
      <c r="E45" s="5495"/>
      <c r="F45" s="141"/>
      <c r="G45" s="141"/>
      <c r="H45" s="141"/>
      <c r="I45" s="141"/>
      <c r="J45" s="141"/>
      <c r="K45" s="141"/>
      <c r="L45" s="141"/>
      <c r="M45" s="141"/>
      <c r="N45" s="141"/>
      <c r="O45" s="141"/>
      <c r="P45" s="141"/>
      <c r="Q45" s="5512"/>
      <c r="R45" s="144">
        <f t="shared" si="0"/>
        <v>0</v>
      </c>
      <c r="S45" s="143" t="s">
        <v>551</v>
      </c>
    </row>
    <row r="46" spans="2:19" ht="14.25" thickBot="1">
      <c r="B46" s="138"/>
      <c r="C46" s="5493" t="s">
        <v>721</v>
      </c>
      <c r="D46" s="5494"/>
      <c r="E46" s="5495"/>
      <c r="F46" s="141"/>
      <c r="G46" s="141"/>
      <c r="H46" s="141"/>
      <c r="I46" s="141"/>
      <c r="J46" s="141"/>
      <c r="K46" s="141"/>
      <c r="L46" s="141"/>
      <c r="M46" s="141"/>
      <c r="N46" s="141"/>
      <c r="O46" s="141"/>
      <c r="P46" s="141"/>
      <c r="Q46" s="5513"/>
      <c r="R46" s="144">
        <f t="shared" si="0"/>
        <v>0</v>
      </c>
      <c r="S46" s="143" t="s">
        <v>551</v>
      </c>
    </row>
    <row r="47" spans="2:19" ht="14.25" thickBot="1">
      <c r="B47" s="138"/>
      <c r="C47" s="5486" t="s">
        <v>874</v>
      </c>
      <c r="D47" s="5487"/>
      <c r="E47" s="5487"/>
      <c r="F47" s="5500"/>
      <c r="G47" s="5500"/>
      <c r="H47" s="5500"/>
      <c r="I47" s="5500"/>
      <c r="J47" s="5500"/>
      <c r="K47" s="5500"/>
      <c r="L47" s="5500"/>
      <c r="M47" s="5500"/>
      <c r="N47" s="5500"/>
      <c r="O47" s="5500"/>
      <c r="P47" s="5500"/>
      <c r="Q47" s="5501"/>
      <c r="R47" s="5502" t="e">
        <f>SUM(R45*R46)/SUM(R41:R46)</f>
        <v>#DIV/0!</v>
      </c>
      <c r="S47" s="5503"/>
    </row>
    <row r="48" spans="2:19" ht="14.25" thickBot="1">
      <c r="B48" s="138"/>
      <c r="C48" s="5486" t="s">
        <v>875</v>
      </c>
      <c r="D48" s="5487"/>
      <c r="E48" s="5487"/>
      <c r="F48" s="5500"/>
      <c r="G48" s="5500"/>
      <c r="H48" s="5500"/>
      <c r="I48" s="5500"/>
      <c r="J48" s="5500"/>
      <c r="K48" s="5500"/>
      <c r="L48" s="5500"/>
      <c r="M48" s="5500"/>
      <c r="N48" s="5500"/>
      <c r="O48" s="5500"/>
      <c r="P48" s="5500"/>
      <c r="Q48" s="5501"/>
      <c r="R48" s="5502" t="e">
        <f>SUM(R44:R46)/SUM(R41:R46)</f>
        <v>#DIV/0!</v>
      </c>
      <c r="S48" s="5503"/>
    </row>
    <row r="49" spans="2:19">
      <c r="B49" s="138"/>
      <c r="C49" s="145"/>
      <c r="D49" s="145"/>
      <c r="E49" s="145"/>
      <c r="F49" s="146"/>
      <c r="G49" s="146"/>
      <c r="I49" s="147"/>
      <c r="J49" s="147"/>
      <c r="K49" s="147"/>
      <c r="L49" s="147"/>
      <c r="M49" s="147"/>
      <c r="N49" s="147"/>
      <c r="O49" s="147"/>
      <c r="P49" s="147"/>
      <c r="Q49" s="147"/>
      <c r="R49" s="147"/>
      <c r="S49" s="147"/>
    </row>
    <row r="50" spans="2:19">
      <c r="B50" s="138"/>
      <c r="C50" s="5504" t="s">
        <v>353</v>
      </c>
      <c r="D50" s="5505"/>
      <c r="E50" s="5506"/>
      <c r="F50" s="148"/>
      <c r="G50" s="149" t="s">
        <v>354</v>
      </c>
      <c r="H50" s="148"/>
      <c r="I50" s="149" t="s">
        <v>354</v>
      </c>
      <c r="J50" s="148"/>
      <c r="K50" s="149" t="s">
        <v>354</v>
      </c>
      <c r="L50" s="5507" t="s">
        <v>355</v>
      </c>
      <c r="M50" s="5508"/>
      <c r="N50" s="5508"/>
      <c r="O50" s="150"/>
      <c r="P50" s="151"/>
      <c r="Q50" s="151"/>
      <c r="R50" s="151"/>
      <c r="S50" s="151"/>
    </row>
    <row r="51" spans="2:19">
      <c r="B51" s="138"/>
      <c r="C51" s="5493" t="s">
        <v>716</v>
      </c>
      <c r="D51" s="5494"/>
      <c r="E51" s="5495"/>
      <c r="F51" s="5496"/>
      <c r="G51" s="5497"/>
      <c r="H51" s="5496"/>
      <c r="I51" s="5497"/>
      <c r="J51" s="5496"/>
      <c r="K51" s="5497"/>
      <c r="L51" s="5491">
        <f t="shared" ref="L51:L56" si="1">SUM(F51:K51)</f>
        <v>0</v>
      </c>
      <c r="M51" s="5492"/>
      <c r="N51" s="149" t="s">
        <v>551</v>
      </c>
      <c r="O51" s="152"/>
      <c r="P51" s="151"/>
      <c r="Q51" s="151"/>
      <c r="R51" s="151"/>
      <c r="S51" s="151"/>
    </row>
    <row r="52" spans="2:19">
      <c r="B52" s="138"/>
      <c r="C52" s="5493" t="s">
        <v>717</v>
      </c>
      <c r="D52" s="5494"/>
      <c r="E52" s="5495"/>
      <c r="F52" s="5496"/>
      <c r="G52" s="5497"/>
      <c r="H52" s="5496"/>
      <c r="I52" s="5497"/>
      <c r="J52" s="5496"/>
      <c r="K52" s="5497"/>
      <c r="L52" s="5491">
        <f t="shared" si="1"/>
        <v>0</v>
      </c>
      <c r="M52" s="5492"/>
      <c r="N52" s="149" t="s">
        <v>551</v>
      </c>
      <c r="O52" s="152"/>
      <c r="P52" s="151"/>
      <c r="Q52" s="151"/>
      <c r="R52" s="151"/>
      <c r="S52" s="151"/>
    </row>
    <row r="53" spans="2:19">
      <c r="B53" s="138"/>
      <c r="C53" s="5493" t="s">
        <v>718</v>
      </c>
      <c r="D53" s="5494"/>
      <c r="E53" s="5495"/>
      <c r="F53" s="5496"/>
      <c r="G53" s="5497"/>
      <c r="H53" s="5496"/>
      <c r="I53" s="5497"/>
      <c r="J53" s="5496"/>
      <c r="K53" s="5497"/>
      <c r="L53" s="5491">
        <f t="shared" si="1"/>
        <v>0</v>
      </c>
      <c r="M53" s="5492"/>
      <c r="N53" s="149" t="s">
        <v>551</v>
      </c>
      <c r="O53" s="152"/>
      <c r="P53" s="151"/>
      <c r="Q53" s="151"/>
      <c r="R53" s="151"/>
      <c r="S53" s="151"/>
    </row>
    <row r="54" spans="2:19">
      <c r="B54" s="138"/>
      <c r="C54" s="5493" t="s">
        <v>719</v>
      </c>
      <c r="D54" s="5494"/>
      <c r="E54" s="5495"/>
      <c r="F54" s="5496"/>
      <c r="G54" s="5497"/>
      <c r="H54" s="5496"/>
      <c r="I54" s="5497"/>
      <c r="J54" s="5496"/>
      <c r="K54" s="5497"/>
      <c r="L54" s="5491">
        <f t="shared" si="1"/>
        <v>0</v>
      </c>
      <c r="M54" s="5492"/>
      <c r="N54" s="149" t="s">
        <v>551</v>
      </c>
      <c r="O54" s="152"/>
      <c r="P54" s="5498" t="s">
        <v>868</v>
      </c>
      <c r="Q54" s="5499"/>
      <c r="R54" s="5499"/>
      <c r="S54" s="5499"/>
    </row>
    <row r="55" spans="2:19">
      <c r="B55" s="138"/>
      <c r="C55" s="5493" t="s">
        <v>720</v>
      </c>
      <c r="D55" s="5494"/>
      <c r="E55" s="5495"/>
      <c r="F55" s="5496"/>
      <c r="G55" s="5497"/>
      <c r="H55" s="5496"/>
      <c r="I55" s="5497"/>
      <c r="J55" s="5496"/>
      <c r="K55" s="5497"/>
      <c r="L55" s="5491">
        <f t="shared" si="1"/>
        <v>0</v>
      </c>
      <c r="M55" s="5492"/>
      <c r="N55" s="149" t="s">
        <v>551</v>
      </c>
      <c r="O55" s="152"/>
      <c r="P55" s="151" t="s">
        <v>869</v>
      </c>
      <c r="Q55" s="151"/>
      <c r="R55" s="151"/>
      <c r="S55" s="151"/>
    </row>
    <row r="56" spans="2:19" ht="14.25" thickBot="1">
      <c r="B56" s="138"/>
      <c r="C56" s="5493" t="s">
        <v>721</v>
      </c>
      <c r="D56" s="5494"/>
      <c r="E56" s="5495"/>
      <c r="F56" s="5496"/>
      <c r="G56" s="5497"/>
      <c r="H56" s="5496"/>
      <c r="I56" s="5497"/>
      <c r="J56" s="5496"/>
      <c r="K56" s="5497"/>
      <c r="L56" s="5491">
        <f t="shared" si="1"/>
        <v>0</v>
      </c>
      <c r="M56" s="5492"/>
      <c r="N56" s="149" t="s">
        <v>551</v>
      </c>
      <c r="O56" s="152"/>
      <c r="P56" s="151"/>
      <c r="Q56" s="151"/>
      <c r="R56" s="151"/>
      <c r="S56" s="151"/>
    </row>
    <row r="57" spans="2:19" ht="14.25" thickBot="1">
      <c r="B57" s="138"/>
      <c r="C57" s="5486" t="s">
        <v>876</v>
      </c>
      <c r="D57" s="5487"/>
      <c r="E57" s="5487"/>
      <c r="F57" s="5487"/>
      <c r="G57" s="5487"/>
      <c r="H57" s="5487"/>
      <c r="I57" s="5487"/>
      <c r="J57" s="5487"/>
      <c r="K57" s="5487"/>
      <c r="L57" s="5488" t="e">
        <f>SUM(L55:M56)/SUM(L51:M56)</f>
        <v>#DIV/0!</v>
      </c>
      <c r="M57" s="5489"/>
      <c r="N57" s="5490"/>
      <c r="O57" s="153"/>
      <c r="P57" s="151"/>
      <c r="Q57" s="151"/>
      <c r="R57" s="151"/>
      <c r="S57" s="151"/>
    </row>
    <row r="58" spans="2:19" ht="14.25" thickBot="1">
      <c r="B58" s="138"/>
      <c r="C58" s="5486" t="s">
        <v>877</v>
      </c>
      <c r="D58" s="5487"/>
      <c r="E58" s="5487"/>
      <c r="F58" s="5487"/>
      <c r="G58" s="5487"/>
      <c r="H58" s="5487"/>
      <c r="I58" s="5487"/>
      <c r="J58" s="5487"/>
      <c r="K58" s="5487"/>
      <c r="L58" s="5488" t="e">
        <f>SUM(L54:M56)/SUM(L51:M56)</f>
        <v>#DIV/0!</v>
      </c>
      <c r="M58" s="5489"/>
      <c r="N58" s="5490"/>
      <c r="O58" s="153"/>
      <c r="P58" s="151"/>
      <c r="Q58" s="151"/>
      <c r="R58" s="151"/>
      <c r="S58" s="151"/>
    </row>
    <row r="59" spans="2:19">
      <c r="C59" t="s">
        <v>356</v>
      </c>
    </row>
  </sheetData>
  <customSheetViews>
    <customSheetView guid="{A89971A1-2A57-4416-B1BB-86BE65CC2ABD}" showPageBreaks="1" printArea="1" view="pageBreakPreview">
      <pageMargins left="0.75" right="0.75" top="0.7" bottom="0.87" header="0.51200000000000001" footer="0.51200000000000001"/>
      <pageSetup paperSize="9" scale="99" orientation="portrait" r:id="rId1"/>
      <headerFooter alignWithMargins="0"/>
    </customSheetView>
  </customSheetViews>
  <mergeCells count="78">
    <mergeCell ref="P2:S2"/>
    <mergeCell ref="B5:R5"/>
    <mergeCell ref="C10:E11"/>
    <mergeCell ref="F10:H11"/>
    <mergeCell ref="I10:S11"/>
    <mergeCell ref="C12:E13"/>
    <mergeCell ref="F12:H13"/>
    <mergeCell ref="I12:S13"/>
    <mergeCell ref="C14:E15"/>
    <mergeCell ref="F14:H15"/>
    <mergeCell ref="I14:S15"/>
    <mergeCell ref="C16:E17"/>
    <mergeCell ref="F16:H17"/>
    <mergeCell ref="I16:S17"/>
    <mergeCell ref="C18:E19"/>
    <mergeCell ref="F18:H19"/>
    <mergeCell ref="I18:S19"/>
    <mergeCell ref="C20:E21"/>
    <mergeCell ref="F20:H21"/>
    <mergeCell ref="I20:S21"/>
    <mergeCell ref="C22:E23"/>
    <mergeCell ref="F22:H23"/>
    <mergeCell ref="I22:S23"/>
    <mergeCell ref="C30:J31"/>
    <mergeCell ref="K30:S30"/>
    <mergeCell ref="K31:S31"/>
    <mergeCell ref="C33:S34"/>
    <mergeCell ref="B39:S39"/>
    <mergeCell ref="C40:E40"/>
    <mergeCell ref="R40:S40"/>
    <mergeCell ref="C41:E41"/>
    <mergeCell ref="Q41:Q46"/>
    <mergeCell ref="C42:E42"/>
    <mergeCell ref="C43:E43"/>
    <mergeCell ref="C44:E44"/>
    <mergeCell ref="C45:E45"/>
    <mergeCell ref="C46:E46"/>
    <mergeCell ref="C47:Q47"/>
    <mergeCell ref="R47:S47"/>
    <mergeCell ref="C50:E50"/>
    <mergeCell ref="L50:N50"/>
    <mergeCell ref="L51:M51"/>
    <mergeCell ref="C48:Q48"/>
    <mergeCell ref="R48:S48"/>
    <mergeCell ref="C51:E51"/>
    <mergeCell ref="F51:G51"/>
    <mergeCell ref="H51:I51"/>
    <mergeCell ref="J51:K51"/>
    <mergeCell ref="C52:E52"/>
    <mergeCell ref="F52:G52"/>
    <mergeCell ref="H52:I52"/>
    <mergeCell ref="J52:K52"/>
    <mergeCell ref="L52:M52"/>
    <mergeCell ref="L53:M53"/>
    <mergeCell ref="C54:E54"/>
    <mergeCell ref="F54:G54"/>
    <mergeCell ref="H54:I54"/>
    <mergeCell ref="J54:K54"/>
    <mergeCell ref="L54:M54"/>
    <mergeCell ref="C53:E53"/>
    <mergeCell ref="F53:G53"/>
    <mergeCell ref="H53:I53"/>
    <mergeCell ref="J53:K53"/>
    <mergeCell ref="P54:S54"/>
    <mergeCell ref="C55:E55"/>
    <mergeCell ref="F55:G55"/>
    <mergeCell ref="H55:I55"/>
    <mergeCell ref="J55:K55"/>
    <mergeCell ref="L55:M55"/>
    <mergeCell ref="C58:K58"/>
    <mergeCell ref="L58:N58"/>
    <mergeCell ref="L56:M56"/>
    <mergeCell ref="C57:K57"/>
    <mergeCell ref="L57:N57"/>
    <mergeCell ref="C56:E56"/>
    <mergeCell ref="F56:G56"/>
    <mergeCell ref="H56:I56"/>
    <mergeCell ref="J56:K56"/>
  </mergeCells>
  <phoneticPr fontId="6"/>
  <hyperlinks>
    <hyperlink ref="A1" location="'目次'!A1" display="目次"/>
  </hyperlinks>
  <pageMargins left="0.75" right="0.75" top="0.7" bottom="0.87" header="0.51200000000000001" footer="0.51200000000000001"/>
  <pageSetup paperSize="9" scale="99" orientation="portrait" r:id="rId2"/>
  <headerFooter alignWithMargins="0"/>
  <drawing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AA68"/>
  <sheetViews>
    <sheetView view="pageBreakPreview" zoomScaleNormal="100" zoomScaleSheetLayoutView="100" workbookViewId="0">
      <selection activeCell="A3" sqref="A3"/>
    </sheetView>
  </sheetViews>
  <sheetFormatPr defaultColWidth="4" defaultRowHeight="13.5"/>
  <cols>
    <col min="1" max="1" width="2.875" style="531" customWidth="1"/>
    <col min="2" max="2" width="2.375" style="531" customWidth="1"/>
    <col min="3" max="8" width="4" style="531" customWidth="1"/>
    <col min="9" max="9" width="7.375" style="531" customWidth="1"/>
    <col min="10" max="18" width="4" style="531" customWidth="1"/>
    <col min="19" max="20" width="6.75" style="531" customWidth="1"/>
    <col min="21" max="23" width="4" style="531" customWidth="1"/>
    <col min="24" max="24" width="2.375" style="531" customWidth="1"/>
    <col min="25" max="25" width="3.375" style="531" customWidth="1"/>
    <col min="26" max="16384" width="4" style="531"/>
  </cols>
  <sheetData>
    <row r="1" spans="1:27" ht="18" customHeight="1">
      <c r="A1" s="1374" t="s">
        <v>2423</v>
      </c>
    </row>
    <row r="2" spans="1:27">
      <c r="A2" s="110" t="s">
        <v>3398</v>
      </c>
    </row>
    <row r="4" spans="1:27">
      <c r="Q4" s="5481" t="s">
        <v>1120</v>
      </c>
      <c r="R4" s="5481"/>
      <c r="S4" s="5481"/>
      <c r="T4" s="5481"/>
      <c r="U4" s="5481"/>
      <c r="V4" s="5481"/>
      <c r="W4" s="5481"/>
      <c r="X4" s="5481"/>
    </row>
    <row r="5" spans="1:27">
      <c r="S5" s="572"/>
    </row>
    <row r="6" spans="1:27">
      <c r="B6" s="5482" t="s">
        <v>688</v>
      </c>
      <c r="C6" s="5482"/>
      <c r="D6" s="5482"/>
      <c r="E6" s="5482"/>
      <c r="F6" s="5482"/>
      <c r="G6" s="5482"/>
      <c r="H6" s="5482"/>
      <c r="I6" s="5482"/>
      <c r="J6" s="5482"/>
      <c r="K6" s="5482"/>
      <c r="L6" s="5482"/>
      <c r="M6" s="5482"/>
      <c r="N6" s="5482"/>
      <c r="O6" s="5482"/>
      <c r="P6" s="5482"/>
      <c r="Q6" s="5482"/>
      <c r="R6" s="5482"/>
      <c r="S6" s="5482"/>
      <c r="T6" s="5482"/>
      <c r="U6" s="5482"/>
      <c r="V6" s="5482"/>
      <c r="W6" s="5482"/>
      <c r="X6" s="5482"/>
    </row>
    <row r="8" spans="1:27" ht="23.25" customHeight="1">
      <c r="B8" s="5483" t="s">
        <v>296</v>
      </c>
      <c r="C8" s="5484"/>
      <c r="D8" s="5484"/>
      <c r="E8" s="5484"/>
      <c r="F8" s="5485"/>
      <c r="G8" s="569"/>
      <c r="H8" s="568"/>
      <c r="I8" s="571"/>
      <c r="J8" s="571"/>
      <c r="K8" s="571"/>
      <c r="L8" s="570"/>
      <c r="M8" s="5483" t="s">
        <v>689</v>
      </c>
      <c r="N8" s="5484"/>
      <c r="O8" s="5485"/>
      <c r="P8" s="5483" t="s">
        <v>690</v>
      </c>
      <c r="Q8" s="5484"/>
      <c r="R8" s="5484"/>
      <c r="S8" s="5484"/>
      <c r="T8" s="5484"/>
      <c r="U8" s="5484"/>
      <c r="V8" s="5484"/>
      <c r="W8" s="5484"/>
      <c r="X8" s="5485"/>
    </row>
    <row r="9" spans="1:27" ht="23.25" customHeight="1">
      <c r="B9" s="5437" t="s">
        <v>691</v>
      </c>
      <c r="C9" s="5437"/>
      <c r="D9" s="5437"/>
      <c r="E9" s="5437"/>
      <c r="F9" s="5437"/>
      <c r="G9" s="5521" t="s">
        <v>692</v>
      </c>
      <c r="H9" s="5522"/>
      <c r="I9" s="5522"/>
      <c r="J9" s="5522"/>
      <c r="K9" s="5522"/>
      <c r="L9" s="5522"/>
      <c r="M9" s="5522"/>
      <c r="N9" s="5522"/>
      <c r="O9" s="5522"/>
      <c r="P9" s="5522"/>
      <c r="Q9" s="5522"/>
      <c r="R9" s="5522"/>
      <c r="S9" s="5522"/>
      <c r="T9" s="5522"/>
      <c r="U9" s="5522"/>
      <c r="V9" s="5522"/>
      <c r="W9" s="5522"/>
      <c r="X9" s="5523"/>
    </row>
    <row r="10" spans="1:27">
      <c r="B10" s="529"/>
      <c r="C10" s="529"/>
      <c r="D10" s="529"/>
      <c r="E10" s="529"/>
      <c r="F10" s="529"/>
      <c r="G10" s="529"/>
      <c r="H10" s="529"/>
      <c r="I10" s="529"/>
      <c r="J10" s="529"/>
      <c r="K10" s="529"/>
      <c r="L10" s="529"/>
      <c r="M10" s="529"/>
      <c r="N10" s="529"/>
      <c r="O10" s="529"/>
      <c r="P10" s="529"/>
      <c r="Q10" s="529"/>
      <c r="R10" s="529"/>
      <c r="S10" s="529"/>
      <c r="T10" s="529"/>
      <c r="U10" s="529"/>
      <c r="V10" s="529"/>
      <c r="W10" s="529"/>
      <c r="X10" s="529"/>
    </row>
    <row r="11" spans="1:27">
      <c r="B11" s="573"/>
      <c r="C11" s="574"/>
      <c r="D11" s="574"/>
      <c r="E11" s="574"/>
      <c r="F11" s="574"/>
      <c r="G11" s="574"/>
      <c r="H11" s="574"/>
      <c r="I11" s="574"/>
      <c r="J11" s="574"/>
      <c r="K11" s="574"/>
      <c r="L11" s="574"/>
      <c r="M11" s="574"/>
      <c r="N11" s="574"/>
      <c r="O11" s="574"/>
      <c r="P11" s="574"/>
      <c r="Q11" s="574"/>
      <c r="R11" s="574"/>
      <c r="S11" s="574"/>
      <c r="T11" s="574"/>
      <c r="U11" s="573"/>
      <c r="V11" s="574"/>
      <c r="W11" s="574"/>
      <c r="X11" s="575"/>
    </row>
    <row r="12" spans="1:27">
      <c r="B12" s="541" t="s">
        <v>305</v>
      </c>
      <c r="C12" s="534"/>
      <c r="D12" s="534"/>
      <c r="E12" s="534"/>
      <c r="F12" s="534"/>
      <c r="G12" s="534"/>
      <c r="H12" s="534"/>
      <c r="I12" s="534"/>
      <c r="J12" s="534"/>
      <c r="K12" s="534"/>
      <c r="L12" s="534"/>
      <c r="M12" s="534"/>
      <c r="N12" s="534"/>
      <c r="O12" s="534"/>
      <c r="P12" s="534"/>
      <c r="Q12" s="534"/>
      <c r="R12" s="534"/>
      <c r="S12" s="534"/>
      <c r="T12" s="534"/>
      <c r="U12" s="541"/>
      <c r="V12" s="534"/>
      <c r="W12" s="534"/>
      <c r="X12" s="557"/>
    </row>
    <row r="13" spans="1:27">
      <c r="B13" s="541"/>
      <c r="C13" s="534"/>
      <c r="D13" s="534"/>
      <c r="E13" s="534"/>
      <c r="F13" s="534"/>
      <c r="G13" s="534"/>
      <c r="H13" s="534"/>
      <c r="I13" s="534"/>
      <c r="J13" s="534"/>
      <c r="K13" s="534"/>
      <c r="L13" s="534"/>
      <c r="M13" s="534"/>
      <c r="N13" s="534"/>
      <c r="O13" s="534"/>
      <c r="P13" s="534"/>
      <c r="Q13" s="534"/>
      <c r="R13" s="534"/>
      <c r="S13" s="534"/>
      <c r="T13" s="534"/>
      <c r="U13" s="541"/>
      <c r="V13" s="534"/>
      <c r="W13" s="534"/>
      <c r="X13" s="557"/>
    </row>
    <row r="14" spans="1:27" ht="17.25">
      <c r="B14" s="541"/>
      <c r="C14" s="576" t="s">
        <v>693</v>
      </c>
      <c r="D14" s="5524" t="s">
        <v>1121</v>
      </c>
      <c r="E14" s="5524"/>
      <c r="F14" s="5524"/>
      <c r="G14" s="5524"/>
      <c r="H14" s="5524"/>
      <c r="I14" s="5524"/>
      <c r="J14" s="5524"/>
      <c r="K14" s="5524"/>
      <c r="L14" s="5524"/>
      <c r="M14" s="5524"/>
      <c r="N14" s="5524"/>
      <c r="O14" s="5524"/>
      <c r="P14" s="5524"/>
      <c r="Q14" s="5524"/>
      <c r="R14" s="5524"/>
      <c r="S14" s="5524"/>
      <c r="T14" s="5525"/>
      <c r="U14" s="5429" t="s">
        <v>694</v>
      </c>
      <c r="V14" s="5430"/>
      <c r="W14" s="5430"/>
      <c r="X14" s="5431"/>
      <c r="Y14" s="533"/>
      <c r="Z14" s="533"/>
      <c r="AA14" s="533"/>
    </row>
    <row r="15" spans="1:27" ht="6" customHeight="1">
      <c r="B15" s="541"/>
      <c r="C15" s="534"/>
      <c r="D15" s="5524"/>
      <c r="E15" s="5524"/>
      <c r="F15" s="5524"/>
      <c r="G15" s="5524"/>
      <c r="H15" s="5524"/>
      <c r="I15" s="5524"/>
      <c r="J15" s="5524"/>
      <c r="K15" s="5524"/>
      <c r="L15" s="5524"/>
      <c r="M15" s="5524"/>
      <c r="N15" s="5524"/>
      <c r="O15" s="5524"/>
      <c r="P15" s="5524"/>
      <c r="Q15" s="5524"/>
      <c r="R15" s="5524"/>
      <c r="S15" s="5524"/>
      <c r="T15" s="5525"/>
      <c r="U15" s="540"/>
      <c r="V15" s="539"/>
      <c r="W15" s="539"/>
      <c r="X15" s="538"/>
      <c r="Y15" s="533"/>
      <c r="Z15" s="533"/>
      <c r="AA15" s="533"/>
    </row>
    <row r="16" spans="1:27" ht="13.5" customHeight="1">
      <c r="B16" s="541"/>
      <c r="C16" s="534" t="s">
        <v>695</v>
      </c>
      <c r="D16" s="5524"/>
      <c r="E16" s="5524"/>
      <c r="F16" s="5524"/>
      <c r="G16" s="5524"/>
      <c r="H16" s="5524"/>
      <c r="I16" s="5524"/>
      <c r="J16" s="5524"/>
      <c r="K16" s="5524"/>
      <c r="L16" s="5524"/>
      <c r="M16" s="5524"/>
      <c r="N16" s="5524"/>
      <c r="O16" s="5524"/>
      <c r="P16" s="5524"/>
      <c r="Q16" s="5524"/>
      <c r="R16" s="5524"/>
      <c r="S16" s="5524"/>
      <c r="T16" s="5525"/>
      <c r="U16" s="540"/>
      <c r="V16" s="539"/>
      <c r="W16" s="539"/>
      <c r="X16" s="538"/>
      <c r="Y16" s="533"/>
      <c r="Z16" s="533"/>
      <c r="AA16" s="533"/>
    </row>
    <row r="17" spans="2:27" ht="7.5" customHeight="1">
      <c r="B17" s="541"/>
      <c r="C17" s="534"/>
      <c r="D17" s="534"/>
      <c r="E17" s="534"/>
      <c r="F17" s="534"/>
      <c r="G17" s="534"/>
      <c r="H17" s="534"/>
      <c r="I17" s="534"/>
      <c r="J17" s="534"/>
      <c r="K17" s="534"/>
      <c r="L17" s="534"/>
      <c r="M17" s="534"/>
      <c r="N17" s="534"/>
      <c r="O17" s="534"/>
      <c r="P17" s="534"/>
      <c r="Q17" s="534"/>
      <c r="R17" s="534"/>
      <c r="S17" s="534"/>
      <c r="T17" s="534"/>
      <c r="U17" s="540"/>
      <c r="V17" s="539"/>
      <c r="W17" s="539"/>
      <c r="X17" s="538"/>
      <c r="Y17" s="533"/>
      <c r="Z17" s="533"/>
      <c r="AA17" s="533"/>
    </row>
    <row r="18" spans="2:27" ht="17.25" customHeight="1">
      <c r="B18" s="541"/>
      <c r="C18" s="534" t="s">
        <v>357</v>
      </c>
      <c r="D18" s="534"/>
      <c r="E18" s="534"/>
      <c r="F18" s="534"/>
      <c r="G18" s="534"/>
      <c r="H18" s="534"/>
      <c r="I18" s="534"/>
      <c r="J18" s="534"/>
      <c r="K18" s="534"/>
      <c r="L18" s="534"/>
      <c r="M18" s="534"/>
      <c r="N18" s="534"/>
      <c r="O18" s="534"/>
      <c r="P18" s="534"/>
      <c r="Q18" s="534"/>
      <c r="R18" s="534"/>
      <c r="S18" s="534"/>
      <c r="T18" s="534"/>
      <c r="U18" s="5429" t="s">
        <v>694</v>
      </c>
      <c r="V18" s="5430"/>
      <c r="W18" s="5430"/>
      <c r="X18" s="5431"/>
      <c r="Y18" s="533"/>
      <c r="Z18" s="533"/>
      <c r="AA18" s="533"/>
    </row>
    <row r="19" spans="2:27">
      <c r="B19" s="541"/>
      <c r="C19" s="534" t="s">
        <v>358</v>
      </c>
      <c r="D19" s="534"/>
      <c r="E19" s="534"/>
      <c r="F19" s="534"/>
      <c r="G19" s="534"/>
      <c r="H19" s="534"/>
      <c r="I19" s="534"/>
      <c r="J19" s="534"/>
      <c r="K19" s="534"/>
      <c r="L19" s="534"/>
      <c r="M19" s="534"/>
      <c r="N19" s="534"/>
      <c r="O19" s="534"/>
      <c r="P19" s="534"/>
      <c r="Q19" s="534"/>
      <c r="R19" s="534"/>
      <c r="S19" s="534"/>
      <c r="T19" s="534"/>
      <c r="U19" s="5429"/>
      <c r="V19" s="5430"/>
      <c r="W19" s="5430"/>
      <c r="X19" s="5431"/>
      <c r="Y19" s="533"/>
      <c r="Z19" s="533"/>
      <c r="AA19" s="533"/>
    </row>
    <row r="20" spans="2:27">
      <c r="B20" s="541"/>
      <c r="C20" s="534" t="s">
        <v>696</v>
      </c>
      <c r="D20" s="534"/>
      <c r="E20" s="534"/>
      <c r="F20" s="534"/>
      <c r="G20" s="534"/>
      <c r="H20" s="534"/>
      <c r="I20" s="534"/>
      <c r="J20" s="534"/>
      <c r="K20" s="534"/>
      <c r="L20" s="534"/>
      <c r="M20" s="534"/>
      <c r="N20" s="534"/>
      <c r="O20" s="534"/>
      <c r="P20" s="534"/>
      <c r="Q20" s="534"/>
      <c r="R20" s="534"/>
      <c r="S20" s="534"/>
      <c r="T20" s="534"/>
      <c r="U20" s="5429"/>
      <c r="V20" s="5430"/>
      <c r="W20" s="5430"/>
      <c r="X20" s="5431"/>
      <c r="Y20" s="533"/>
      <c r="Z20" s="533"/>
      <c r="AA20" s="533"/>
    </row>
    <row r="21" spans="2:27" ht="7.5" customHeight="1">
      <c r="B21" s="541"/>
      <c r="C21" s="534"/>
      <c r="D21" s="534"/>
      <c r="E21" s="534"/>
      <c r="F21" s="534"/>
      <c r="G21" s="534"/>
      <c r="H21" s="534"/>
      <c r="I21" s="534"/>
      <c r="J21" s="534"/>
      <c r="K21" s="534"/>
      <c r="L21" s="534"/>
      <c r="M21" s="534"/>
      <c r="N21" s="534"/>
      <c r="O21" s="534"/>
      <c r="P21" s="534"/>
      <c r="Q21" s="534"/>
      <c r="R21" s="534"/>
      <c r="S21" s="534"/>
      <c r="T21" s="534"/>
      <c r="U21" s="540"/>
      <c r="V21" s="539"/>
      <c r="W21" s="539"/>
      <c r="X21" s="538"/>
      <c r="Y21" s="533"/>
      <c r="Z21" s="533"/>
      <c r="AA21" s="533"/>
    </row>
    <row r="22" spans="2:27" ht="17.25" customHeight="1">
      <c r="B22" s="541"/>
      <c r="C22" s="579" t="s">
        <v>697</v>
      </c>
      <c r="D22" s="580"/>
      <c r="E22" s="581"/>
      <c r="F22" s="581"/>
      <c r="G22" s="581"/>
      <c r="H22" s="581"/>
      <c r="I22" s="581"/>
      <c r="J22" s="581"/>
      <c r="K22" s="581"/>
      <c r="L22" s="581"/>
      <c r="M22" s="581"/>
      <c r="N22" s="581"/>
      <c r="O22" s="581"/>
      <c r="P22" s="581"/>
      <c r="Q22" s="581"/>
      <c r="R22" s="581"/>
      <c r="S22" s="581"/>
      <c r="T22" s="582"/>
      <c r="U22" s="5429" t="s">
        <v>694</v>
      </c>
      <c r="V22" s="5430"/>
      <c r="W22" s="5430"/>
      <c r="X22" s="5431"/>
      <c r="Y22" s="533"/>
      <c r="Z22" s="533"/>
      <c r="AA22" s="533"/>
    </row>
    <row r="23" spans="2:27">
      <c r="B23" s="541"/>
      <c r="C23" s="579" t="s">
        <v>698</v>
      </c>
      <c r="D23" s="580"/>
      <c r="E23" s="581"/>
      <c r="F23" s="581"/>
      <c r="G23" s="581"/>
      <c r="H23" s="581"/>
      <c r="I23" s="581"/>
      <c r="J23" s="581"/>
      <c r="K23" s="581"/>
      <c r="L23" s="581"/>
      <c r="M23" s="581"/>
      <c r="N23" s="581"/>
      <c r="O23" s="581"/>
      <c r="P23" s="581"/>
      <c r="Q23" s="581"/>
      <c r="R23" s="581"/>
      <c r="S23" s="581"/>
      <c r="T23" s="582"/>
      <c r="U23" s="5429"/>
      <c r="V23" s="5430"/>
      <c r="W23" s="5430"/>
      <c r="X23" s="5431"/>
      <c r="Y23" s="533"/>
      <c r="Z23" s="533"/>
      <c r="AA23" s="533"/>
    </row>
    <row r="24" spans="2:27">
      <c r="B24" s="541"/>
      <c r="C24" s="579" t="s">
        <v>699</v>
      </c>
      <c r="D24" s="580"/>
      <c r="E24" s="581"/>
      <c r="F24" s="581"/>
      <c r="G24" s="581"/>
      <c r="H24" s="581"/>
      <c r="I24" s="581"/>
      <c r="J24" s="581"/>
      <c r="K24" s="581"/>
      <c r="L24" s="581"/>
      <c r="M24" s="581"/>
      <c r="N24" s="581"/>
      <c r="O24" s="581"/>
      <c r="P24" s="581"/>
      <c r="Q24" s="581"/>
      <c r="R24" s="581"/>
      <c r="S24" s="581"/>
      <c r="T24" s="581"/>
      <c r="U24" s="5429"/>
      <c r="V24" s="5430"/>
      <c r="W24" s="5430"/>
      <c r="X24" s="5431"/>
      <c r="Y24" s="533"/>
      <c r="Z24" s="533"/>
      <c r="AA24" s="533"/>
    </row>
    <row r="25" spans="2:27" ht="7.5" customHeight="1">
      <c r="B25" s="541"/>
      <c r="C25" s="534"/>
      <c r="D25" s="534"/>
      <c r="E25" s="534"/>
      <c r="F25" s="534"/>
      <c r="G25" s="534"/>
      <c r="H25" s="534"/>
      <c r="I25" s="534"/>
      <c r="J25" s="534"/>
      <c r="K25" s="534"/>
      <c r="L25" s="534"/>
      <c r="M25" s="534"/>
      <c r="N25" s="534"/>
      <c r="O25" s="534"/>
      <c r="P25" s="534"/>
      <c r="Q25" s="534"/>
      <c r="R25" s="534"/>
      <c r="S25" s="534"/>
      <c r="T25" s="534"/>
      <c r="U25" s="540"/>
      <c r="V25" s="539"/>
      <c r="W25" s="539"/>
      <c r="X25" s="538"/>
      <c r="Y25" s="533"/>
      <c r="Z25" s="533"/>
      <c r="AA25" s="533"/>
    </row>
    <row r="26" spans="2:27" ht="17.25">
      <c r="B26" s="541"/>
      <c r="C26" s="534" t="s">
        <v>700</v>
      </c>
      <c r="D26" s="534"/>
      <c r="E26" s="534"/>
      <c r="F26" s="534"/>
      <c r="G26" s="534"/>
      <c r="H26" s="534"/>
      <c r="I26" s="534"/>
      <c r="J26" s="534"/>
      <c r="K26" s="534"/>
      <c r="L26" s="534"/>
      <c r="M26" s="534"/>
      <c r="N26" s="534"/>
      <c r="O26" s="534"/>
      <c r="P26" s="534"/>
      <c r="Q26" s="534"/>
      <c r="R26" s="534"/>
      <c r="S26" s="534"/>
      <c r="T26" s="534"/>
      <c r="U26" s="5429" t="s">
        <v>694</v>
      </c>
      <c r="V26" s="5430"/>
      <c r="W26" s="5430"/>
      <c r="X26" s="5431"/>
      <c r="Y26" s="533"/>
      <c r="Z26" s="533"/>
      <c r="AA26" s="533"/>
    </row>
    <row r="27" spans="2:27">
      <c r="B27" s="541"/>
      <c r="C27" s="534"/>
      <c r="D27" s="534"/>
      <c r="E27" s="534"/>
      <c r="F27" s="534"/>
      <c r="G27" s="534"/>
      <c r="H27" s="534"/>
      <c r="I27" s="534"/>
      <c r="J27" s="534"/>
      <c r="K27" s="534"/>
      <c r="L27" s="534"/>
      <c r="M27" s="534"/>
      <c r="N27" s="534"/>
      <c r="O27" s="534"/>
      <c r="P27" s="534"/>
      <c r="Q27" s="534"/>
      <c r="R27" s="534"/>
      <c r="S27" s="534"/>
      <c r="T27" s="534"/>
      <c r="U27" s="540"/>
      <c r="V27" s="539"/>
      <c r="W27" s="539"/>
      <c r="X27" s="538"/>
      <c r="Y27" s="533"/>
      <c r="Z27" s="533"/>
      <c r="AA27" s="533"/>
    </row>
    <row r="28" spans="2:27" ht="17.25">
      <c r="B28" s="541"/>
      <c r="C28" s="534" t="s">
        <v>701</v>
      </c>
      <c r="D28" s="534"/>
      <c r="E28" s="534"/>
      <c r="F28" s="534"/>
      <c r="G28" s="534"/>
      <c r="H28" s="534"/>
      <c r="I28" s="534"/>
      <c r="J28" s="534"/>
      <c r="K28" s="534"/>
      <c r="L28" s="534"/>
      <c r="M28" s="534"/>
      <c r="N28" s="534"/>
      <c r="O28" s="534"/>
      <c r="P28" s="534"/>
      <c r="Q28" s="534"/>
      <c r="R28" s="534"/>
      <c r="S28" s="534"/>
      <c r="T28" s="534"/>
      <c r="U28" s="5429" t="s">
        <v>694</v>
      </c>
      <c r="V28" s="5430"/>
      <c r="W28" s="5430"/>
      <c r="X28" s="5431"/>
      <c r="Y28" s="533"/>
      <c r="Z28" s="533"/>
      <c r="AA28" s="533"/>
    </row>
    <row r="29" spans="2:27" ht="7.5" customHeight="1">
      <c r="B29" s="541"/>
      <c r="C29" s="534"/>
      <c r="D29" s="534"/>
      <c r="E29" s="534"/>
      <c r="F29" s="534"/>
      <c r="G29" s="534"/>
      <c r="H29" s="534"/>
      <c r="I29" s="534"/>
      <c r="J29" s="534"/>
      <c r="K29" s="534"/>
      <c r="L29" s="534"/>
      <c r="M29" s="534"/>
      <c r="N29" s="534"/>
      <c r="O29" s="534"/>
      <c r="P29" s="534"/>
      <c r="Q29" s="534"/>
      <c r="R29" s="534"/>
      <c r="S29" s="534"/>
      <c r="T29" s="534"/>
      <c r="U29" s="5429"/>
      <c r="V29" s="5430"/>
      <c r="W29" s="5430"/>
      <c r="X29" s="5431"/>
      <c r="Y29" s="533"/>
      <c r="Z29" s="533"/>
      <c r="AA29" s="533"/>
    </row>
    <row r="30" spans="2:27" ht="17.25" customHeight="1">
      <c r="B30" s="541"/>
      <c r="C30" s="534" t="s">
        <v>359</v>
      </c>
      <c r="D30" s="534"/>
      <c r="E30" s="534"/>
      <c r="F30" s="534"/>
      <c r="G30" s="534"/>
      <c r="H30" s="534"/>
      <c r="I30" s="534"/>
      <c r="J30" s="534"/>
      <c r="K30" s="534"/>
      <c r="L30" s="534"/>
      <c r="M30" s="534"/>
      <c r="N30" s="534"/>
      <c r="O30" s="534"/>
      <c r="P30" s="534"/>
      <c r="Q30" s="534"/>
      <c r="R30" s="534"/>
      <c r="S30" s="534"/>
      <c r="T30" s="534"/>
      <c r="U30" s="5429" t="s">
        <v>694</v>
      </c>
      <c r="V30" s="5430"/>
      <c r="W30" s="5430"/>
      <c r="X30" s="5431"/>
      <c r="Y30" s="533"/>
      <c r="Z30" s="533"/>
      <c r="AA30" s="533"/>
    </row>
    <row r="31" spans="2:27" ht="17.25" customHeight="1">
      <c r="B31" s="541"/>
      <c r="C31" s="534" t="s">
        <v>702</v>
      </c>
      <c r="D31" s="534"/>
      <c r="E31" s="534"/>
      <c r="F31" s="534"/>
      <c r="G31" s="534"/>
      <c r="H31" s="534"/>
      <c r="I31" s="534"/>
      <c r="J31" s="534"/>
      <c r="K31" s="534"/>
      <c r="L31" s="534"/>
      <c r="M31" s="534"/>
      <c r="N31" s="534"/>
      <c r="O31" s="534"/>
      <c r="P31" s="534"/>
      <c r="Q31" s="534"/>
      <c r="R31" s="534"/>
      <c r="S31" s="534"/>
      <c r="T31" s="534"/>
      <c r="U31" s="5429"/>
      <c r="V31" s="5430"/>
      <c r="W31" s="5430"/>
      <c r="X31" s="5431"/>
      <c r="Y31" s="533"/>
      <c r="Z31" s="533"/>
      <c r="AA31" s="533"/>
    </row>
    <row r="32" spans="2:27" ht="7.5" customHeight="1">
      <c r="B32" s="541"/>
      <c r="C32" s="534"/>
      <c r="D32" s="534"/>
      <c r="E32" s="534"/>
      <c r="F32" s="534"/>
      <c r="G32" s="534"/>
      <c r="H32" s="534"/>
      <c r="I32" s="534"/>
      <c r="J32" s="534"/>
      <c r="K32" s="534"/>
      <c r="L32" s="534"/>
      <c r="M32" s="534"/>
      <c r="N32" s="534"/>
      <c r="O32" s="534"/>
      <c r="P32" s="534"/>
      <c r="Q32" s="534"/>
      <c r="R32" s="534"/>
      <c r="S32" s="534"/>
      <c r="T32" s="534"/>
      <c r="U32" s="544"/>
      <c r="V32" s="580"/>
      <c r="W32" s="580"/>
      <c r="X32" s="583"/>
      <c r="Y32" s="533"/>
      <c r="Z32" s="533"/>
      <c r="AA32" s="533"/>
    </row>
    <row r="33" spans="2:27" ht="17.25" customHeight="1">
      <c r="B33" s="541"/>
      <c r="C33" s="534" t="s">
        <v>360</v>
      </c>
      <c r="D33" s="534"/>
      <c r="E33" s="534"/>
      <c r="F33" s="534"/>
      <c r="G33" s="534"/>
      <c r="H33" s="534"/>
      <c r="I33" s="534"/>
      <c r="J33" s="534"/>
      <c r="K33" s="534"/>
      <c r="L33" s="534"/>
      <c r="M33" s="534"/>
      <c r="N33" s="534"/>
      <c r="O33" s="534"/>
      <c r="P33" s="534"/>
      <c r="Q33" s="534"/>
      <c r="R33" s="534"/>
      <c r="S33" s="534"/>
      <c r="T33" s="534"/>
      <c r="U33" s="5429" t="s">
        <v>694</v>
      </c>
      <c r="V33" s="5430"/>
      <c r="W33" s="5430"/>
      <c r="X33" s="5431"/>
      <c r="Y33" s="533"/>
      <c r="Z33" s="533"/>
      <c r="AA33" s="533"/>
    </row>
    <row r="34" spans="2:27" ht="17.25" customHeight="1">
      <c r="B34" s="541"/>
      <c r="C34" s="534" t="s">
        <v>703</v>
      </c>
      <c r="D34" s="534"/>
      <c r="E34" s="534"/>
      <c r="F34" s="534"/>
      <c r="G34" s="534"/>
      <c r="H34" s="534"/>
      <c r="I34" s="534"/>
      <c r="J34" s="534"/>
      <c r="K34" s="534"/>
      <c r="L34" s="534"/>
      <c r="M34" s="534"/>
      <c r="N34" s="534"/>
      <c r="O34" s="534"/>
      <c r="P34" s="534"/>
      <c r="Q34" s="534"/>
      <c r="R34" s="534"/>
      <c r="S34" s="534"/>
      <c r="T34" s="534"/>
      <c r="U34" s="5429"/>
      <c r="V34" s="5430"/>
      <c r="W34" s="5430"/>
      <c r="X34" s="5431"/>
      <c r="Y34" s="533"/>
      <c r="Z34" s="533"/>
      <c r="AA34" s="533"/>
    </row>
    <row r="35" spans="2:27">
      <c r="B35" s="541"/>
      <c r="C35" s="534"/>
      <c r="D35" s="534"/>
      <c r="E35" s="534"/>
      <c r="F35" s="534"/>
      <c r="G35" s="534"/>
      <c r="H35" s="534"/>
      <c r="I35" s="534"/>
      <c r="J35" s="534"/>
      <c r="K35" s="534"/>
      <c r="L35" s="534"/>
      <c r="M35" s="534"/>
      <c r="N35" s="534"/>
      <c r="O35" s="534"/>
      <c r="P35" s="534"/>
      <c r="Q35" s="534"/>
      <c r="R35" s="534"/>
      <c r="S35" s="534"/>
      <c r="T35" s="534"/>
      <c r="U35" s="544"/>
      <c r="V35" s="580"/>
      <c r="W35" s="580"/>
      <c r="X35" s="583"/>
      <c r="Y35" s="533"/>
      <c r="Z35" s="533"/>
      <c r="AA35" s="533"/>
    </row>
    <row r="36" spans="2:27">
      <c r="B36" s="541" t="s">
        <v>308</v>
      </c>
      <c r="C36" s="534"/>
      <c r="D36" s="534"/>
      <c r="E36" s="534"/>
      <c r="F36" s="534"/>
      <c r="G36" s="534"/>
      <c r="H36" s="534"/>
      <c r="I36" s="534"/>
      <c r="J36" s="534"/>
      <c r="K36" s="534"/>
      <c r="L36" s="534"/>
      <c r="M36" s="534"/>
      <c r="N36" s="534"/>
      <c r="O36" s="534"/>
      <c r="P36" s="534"/>
      <c r="Q36" s="534"/>
      <c r="R36" s="534"/>
      <c r="S36" s="534"/>
      <c r="T36" s="534"/>
      <c r="U36" s="540"/>
      <c r="V36" s="539"/>
      <c r="W36" s="539"/>
      <c r="X36" s="538"/>
      <c r="Y36" s="533"/>
      <c r="Z36" s="533"/>
      <c r="AA36" s="533"/>
    </row>
    <row r="37" spans="2:27" ht="4.5" customHeight="1">
      <c r="B37" s="541"/>
      <c r="C37" s="534"/>
      <c r="D37" s="534"/>
      <c r="E37" s="534"/>
      <c r="F37" s="534"/>
      <c r="G37" s="534"/>
      <c r="H37" s="534"/>
      <c r="I37" s="534"/>
      <c r="J37" s="534"/>
      <c r="K37" s="534"/>
      <c r="L37" s="534"/>
      <c r="M37" s="534"/>
      <c r="N37" s="534"/>
      <c r="O37" s="534"/>
      <c r="P37" s="534"/>
      <c r="Q37" s="534"/>
      <c r="R37" s="534"/>
      <c r="S37" s="534"/>
      <c r="T37" s="534"/>
      <c r="U37" s="540"/>
      <c r="V37" s="539"/>
      <c r="W37" s="539"/>
      <c r="X37" s="538"/>
      <c r="Y37" s="533"/>
      <c r="Z37" s="533"/>
      <c r="AA37" s="533"/>
    </row>
    <row r="38" spans="2:27">
      <c r="B38" s="541"/>
      <c r="C38" s="534" t="s">
        <v>704</v>
      </c>
      <c r="D38" s="534"/>
      <c r="E38" s="534"/>
      <c r="F38" s="534"/>
      <c r="G38" s="534"/>
      <c r="H38" s="534"/>
      <c r="I38" s="534"/>
      <c r="J38" s="534"/>
      <c r="K38" s="534"/>
      <c r="L38" s="534"/>
      <c r="M38" s="534"/>
      <c r="N38" s="534"/>
      <c r="O38" s="534"/>
      <c r="P38" s="534"/>
      <c r="Q38" s="534"/>
      <c r="R38" s="534"/>
      <c r="S38" s="534"/>
      <c r="T38" s="534"/>
      <c r="U38" s="540"/>
      <c r="V38" s="539"/>
      <c r="W38" s="539"/>
      <c r="X38" s="538"/>
      <c r="Y38" s="533"/>
      <c r="Z38" s="533"/>
      <c r="AA38" s="533"/>
    </row>
    <row r="39" spans="2:27">
      <c r="B39" s="541"/>
      <c r="C39" s="534"/>
      <c r="D39" s="5427" t="s">
        <v>309</v>
      </c>
      <c r="E39" s="5427"/>
      <c r="F39" s="5427"/>
      <c r="G39" s="5427"/>
      <c r="H39" s="5427"/>
      <c r="I39" s="5427"/>
      <c r="J39" s="5427"/>
      <c r="K39" s="5427"/>
      <c r="L39" s="5427"/>
      <c r="M39" s="5427"/>
      <c r="N39" s="5427"/>
      <c r="O39" s="5427"/>
      <c r="P39" s="5427"/>
      <c r="Q39" s="5427"/>
      <c r="R39" s="5427"/>
      <c r="S39" s="5427"/>
      <c r="T39" s="5428"/>
      <c r="U39" s="540"/>
      <c r="V39" s="539"/>
      <c r="W39" s="539"/>
      <c r="X39" s="538"/>
      <c r="Y39" s="533"/>
      <c r="Z39" s="533"/>
      <c r="AA39" s="533"/>
    </row>
    <row r="40" spans="2:27">
      <c r="B40" s="541"/>
      <c r="C40" s="534"/>
      <c r="D40" s="5427"/>
      <c r="E40" s="5427"/>
      <c r="F40" s="5427"/>
      <c r="G40" s="5427"/>
      <c r="H40" s="5427"/>
      <c r="I40" s="5427"/>
      <c r="J40" s="5427"/>
      <c r="K40" s="5427"/>
      <c r="L40" s="5427"/>
      <c r="M40" s="5427"/>
      <c r="N40" s="5427"/>
      <c r="O40" s="5427"/>
      <c r="P40" s="5427"/>
      <c r="Q40" s="5427"/>
      <c r="R40" s="5427"/>
      <c r="S40" s="5427"/>
      <c r="T40" s="5428"/>
      <c r="U40" s="540"/>
      <c r="V40" s="539"/>
      <c r="W40" s="539"/>
      <c r="X40" s="538"/>
      <c r="Y40" s="533"/>
      <c r="Z40" s="533"/>
      <c r="AA40" s="533"/>
    </row>
    <row r="41" spans="2:27" ht="8.25" customHeight="1">
      <c r="B41" s="541"/>
      <c r="C41" s="534"/>
      <c r="D41" s="542"/>
      <c r="E41" s="542"/>
      <c r="F41" s="542"/>
      <c r="G41" s="542"/>
      <c r="H41" s="542"/>
      <c r="I41" s="542"/>
      <c r="J41" s="542"/>
      <c r="K41" s="542"/>
      <c r="L41" s="542"/>
      <c r="M41" s="542"/>
      <c r="N41" s="542"/>
      <c r="O41" s="542"/>
      <c r="P41" s="542"/>
      <c r="Q41" s="542"/>
      <c r="R41" s="542"/>
      <c r="S41" s="542"/>
      <c r="T41" s="542"/>
      <c r="U41" s="540"/>
      <c r="V41" s="539"/>
      <c r="W41" s="539"/>
      <c r="X41" s="538"/>
      <c r="Y41" s="533"/>
      <c r="Z41" s="533"/>
      <c r="AA41" s="533"/>
    </row>
    <row r="42" spans="2:27" ht="30.75" customHeight="1">
      <c r="B42" s="541"/>
      <c r="C42" s="556"/>
      <c r="D42" s="5460"/>
      <c r="E42" s="5461"/>
      <c r="F42" s="5461"/>
      <c r="G42" s="5461"/>
      <c r="H42" s="5461"/>
      <c r="I42" s="5461"/>
      <c r="J42" s="5461"/>
      <c r="K42" s="5462"/>
      <c r="L42" s="5463" t="s">
        <v>310</v>
      </c>
      <c r="M42" s="5447"/>
      <c r="N42" s="5448"/>
      <c r="O42" s="5464" t="s">
        <v>666</v>
      </c>
      <c r="P42" s="5465"/>
      <c r="Q42" s="5466"/>
      <c r="R42" s="555"/>
      <c r="S42" s="555"/>
      <c r="T42" s="555"/>
      <c r="U42" s="554"/>
      <c r="V42" s="553"/>
      <c r="W42" s="553"/>
      <c r="X42" s="552"/>
      <c r="Y42" s="533"/>
      <c r="Z42" s="533"/>
      <c r="AA42" s="533"/>
    </row>
    <row r="43" spans="2:27" ht="30.75" customHeight="1">
      <c r="B43" s="541"/>
      <c r="C43" s="546" t="s">
        <v>705</v>
      </c>
      <c r="D43" s="5455" t="s">
        <v>361</v>
      </c>
      <c r="E43" s="5455"/>
      <c r="F43" s="5455"/>
      <c r="G43" s="5455"/>
      <c r="H43" s="5455"/>
      <c r="I43" s="5455"/>
      <c r="J43" s="5455"/>
      <c r="K43" s="5455"/>
      <c r="L43" s="5457" t="s">
        <v>551</v>
      </c>
      <c r="M43" s="5458"/>
      <c r="N43" s="5459"/>
      <c r="O43" s="5444" t="s">
        <v>316</v>
      </c>
      <c r="P43" s="5444"/>
      <c r="Q43" s="5444"/>
      <c r="R43" s="551"/>
      <c r="S43" s="551"/>
      <c r="T43" s="551"/>
      <c r="U43" s="550"/>
      <c r="V43" s="549"/>
      <c r="W43" s="549"/>
      <c r="X43" s="548"/>
      <c r="Y43" s="533"/>
      <c r="Z43" s="533"/>
      <c r="AA43" s="533"/>
    </row>
    <row r="44" spans="2:27" ht="30.75" customHeight="1">
      <c r="B44" s="541"/>
      <c r="C44" s="546" t="s">
        <v>312</v>
      </c>
      <c r="D44" s="5455" t="s">
        <v>313</v>
      </c>
      <c r="E44" s="5455"/>
      <c r="F44" s="5455"/>
      <c r="G44" s="5455"/>
      <c r="H44" s="5455"/>
      <c r="I44" s="5455"/>
      <c r="J44" s="5455"/>
      <c r="K44" s="5455"/>
      <c r="L44" s="5457" t="s">
        <v>551</v>
      </c>
      <c r="M44" s="5458"/>
      <c r="N44" s="5459"/>
      <c r="O44" s="5456"/>
      <c r="P44" s="5456"/>
      <c r="Q44" s="5456"/>
      <c r="R44" s="547"/>
      <c r="S44" s="5453" t="s">
        <v>362</v>
      </c>
      <c r="T44" s="5454"/>
      <c r="U44" s="5429" t="s">
        <v>314</v>
      </c>
      <c r="V44" s="5430"/>
      <c r="W44" s="5430"/>
      <c r="X44" s="5431"/>
      <c r="Y44" s="533"/>
      <c r="Z44" s="533"/>
      <c r="AA44" s="533"/>
    </row>
    <row r="45" spans="2:27" ht="47.25" customHeight="1">
      <c r="B45" s="541"/>
      <c r="C45" s="546" t="s">
        <v>315</v>
      </c>
      <c r="D45" s="5455" t="s">
        <v>664</v>
      </c>
      <c r="E45" s="5455"/>
      <c r="F45" s="5455"/>
      <c r="G45" s="5455"/>
      <c r="H45" s="5455"/>
      <c r="I45" s="5455"/>
      <c r="J45" s="5455"/>
      <c r="K45" s="5455"/>
      <c r="L45" s="5444" t="s">
        <v>551</v>
      </c>
      <c r="M45" s="5444"/>
      <c r="N45" s="5444"/>
      <c r="O45" s="5456"/>
      <c r="P45" s="5456"/>
      <c r="Q45" s="5456"/>
      <c r="R45" s="547"/>
      <c r="S45" s="5453" t="s">
        <v>363</v>
      </c>
      <c r="T45" s="5454"/>
      <c r="U45" s="5429" t="s">
        <v>314</v>
      </c>
      <c r="V45" s="5430"/>
      <c r="W45" s="5430"/>
      <c r="X45" s="5431"/>
      <c r="Y45" s="533"/>
      <c r="Z45" s="533"/>
      <c r="AA45" s="533"/>
    </row>
    <row r="46" spans="2:27" ht="30.75" customHeight="1">
      <c r="B46" s="541"/>
      <c r="C46" s="546" t="s">
        <v>706</v>
      </c>
      <c r="D46" s="5452" t="s">
        <v>707</v>
      </c>
      <c r="E46" s="5452"/>
      <c r="F46" s="5452"/>
      <c r="G46" s="5452"/>
      <c r="H46" s="5452"/>
      <c r="I46" s="5452"/>
      <c r="J46" s="5452"/>
      <c r="K46" s="5452"/>
      <c r="L46" s="5445"/>
      <c r="M46" s="5445"/>
      <c r="N46" s="5445"/>
      <c r="O46" s="5444" t="s">
        <v>316</v>
      </c>
      <c r="P46" s="5444"/>
      <c r="Q46" s="5444"/>
      <c r="R46" s="545"/>
      <c r="S46" s="5453" t="s">
        <v>661</v>
      </c>
      <c r="T46" s="5454"/>
      <c r="U46" s="5429" t="s">
        <v>314</v>
      </c>
      <c r="V46" s="5430"/>
      <c r="W46" s="5430"/>
      <c r="X46" s="5431"/>
      <c r="Y46" s="533"/>
      <c r="Z46" s="533"/>
      <c r="AA46" s="533"/>
    </row>
    <row r="47" spans="2:27" ht="12" customHeight="1">
      <c r="B47" s="541"/>
      <c r="C47" s="534"/>
      <c r="D47" s="534"/>
      <c r="E47" s="534"/>
      <c r="F47" s="534"/>
      <c r="G47" s="534"/>
      <c r="H47" s="534"/>
      <c r="I47" s="534"/>
      <c r="J47" s="534"/>
      <c r="K47" s="534"/>
      <c r="L47" s="534"/>
      <c r="M47" s="534"/>
      <c r="N47" s="534"/>
      <c r="O47" s="534"/>
      <c r="P47" s="534"/>
      <c r="Q47" s="534"/>
      <c r="R47" s="534"/>
      <c r="S47" s="534"/>
      <c r="T47" s="534"/>
      <c r="U47" s="540"/>
      <c r="V47" s="539"/>
      <c r="W47" s="539"/>
      <c r="X47" s="538"/>
      <c r="Y47" s="533"/>
      <c r="Z47" s="533"/>
      <c r="AA47" s="533"/>
    </row>
    <row r="48" spans="2:27">
      <c r="B48" s="541"/>
      <c r="C48" s="534" t="s">
        <v>434</v>
      </c>
      <c r="D48" s="534"/>
      <c r="E48" s="534"/>
      <c r="F48" s="534"/>
      <c r="G48" s="534"/>
      <c r="H48" s="534"/>
      <c r="I48" s="534"/>
      <c r="J48" s="534"/>
      <c r="K48" s="534"/>
      <c r="L48" s="534"/>
      <c r="M48" s="534"/>
      <c r="N48" s="534"/>
      <c r="O48" s="534"/>
      <c r="P48" s="534"/>
      <c r="Q48" s="534"/>
      <c r="R48" s="534"/>
      <c r="S48" s="534"/>
      <c r="T48" s="534"/>
      <c r="U48" s="540"/>
      <c r="V48" s="539"/>
      <c r="W48" s="539"/>
      <c r="X48" s="538"/>
      <c r="Y48" s="533"/>
      <c r="Z48" s="533"/>
      <c r="AA48" s="533"/>
    </row>
    <row r="49" spans="2:27" ht="55.5" customHeight="1">
      <c r="B49" s="541"/>
      <c r="C49" s="5427" t="s">
        <v>708</v>
      </c>
      <c r="D49" s="5427"/>
      <c r="E49" s="5427"/>
      <c r="F49" s="5427"/>
      <c r="G49" s="5427"/>
      <c r="H49" s="5427"/>
      <c r="I49" s="5427"/>
      <c r="J49" s="5427"/>
      <c r="K49" s="5427"/>
      <c r="L49" s="5427"/>
      <c r="M49" s="5427"/>
      <c r="N49" s="5427"/>
      <c r="O49" s="5427"/>
      <c r="P49" s="5427"/>
      <c r="Q49" s="5427"/>
      <c r="R49" s="5427"/>
      <c r="S49" s="5427"/>
      <c r="T49" s="5428"/>
      <c r="U49" s="5429" t="s">
        <v>659</v>
      </c>
      <c r="V49" s="5430"/>
      <c r="W49" s="5430"/>
      <c r="X49" s="5431"/>
      <c r="Y49" s="533"/>
      <c r="Z49" s="533"/>
      <c r="AA49" s="533"/>
    </row>
    <row r="50" spans="2:27" ht="7.5" customHeight="1">
      <c r="B50" s="541"/>
      <c r="C50" s="534"/>
      <c r="D50" s="534"/>
      <c r="E50" s="534"/>
      <c r="F50" s="534"/>
      <c r="G50" s="534"/>
      <c r="H50" s="534"/>
      <c r="I50" s="534"/>
      <c r="J50" s="534"/>
      <c r="K50" s="534"/>
      <c r="L50" s="534"/>
      <c r="M50" s="534"/>
      <c r="N50" s="534"/>
      <c r="O50" s="534"/>
      <c r="P50" s="534"/>
      <c r="Q50" s="534"/>
      <c r="R50" s="534"/>
      <c r="S50" s="534"/>
      <c r="T50" s="534"/>
      <c r="U50" s="540"/>
      <c r="V50" s="539"/>
      <c r="W50" s="539"/>
      <c r="X50" s="538"/>
      <c r="Y50" s="533"/>
      <c r="Z50" s="533"/>
      <c r="AA50" s="533"/>
    </row>
    <row r="51" spans="2:27" ht="24.75" customHeight="1">
      <c r="B51" s="541"/>
      <c r="C51" s="5446" t="s">
        <v>317</v>
      </c>
      <c r="D51" s="5447"/>
      <c r="E51" s="5447"/>
      <c r="F51" s="5447"/>
      <c r="G51" s="5447"/>
      <c r="H51" s="5448"/>
      <c r="I51" s="5449" t="s">
        <v>316</v>
      </c>
      <c r="J51" s="5450"/>
      <c r="K51" s="544"/>
      <c r="L51" s="5446" t="s">
        <v>364</v>
      </c>
      <c r="M51" s="5447"/>
      <c r="N51" s="5447"/>
      <c r="O51" s="5447"/>
      <c r="P51" s="5447"/>
      <c r="Q51" s="5448"/>
      <c r="R51" s="5449" t="s">
        <v>551</v>
      </c>
      <c r="S51" s="5451"/>
      <c r="T51" s="534"/>
      <c r="U51" s="540"/>
      <c r="V51" s="539"/>
      <c r="W51" s="539"/>
      <c r="X51" s="538"/>
      <c r="Y51" s="533"/>
      <c r="Z51" s="533"/>
      <c r="AA51" s="533"/>
    </row>
    <row r="52" spans="2:27" ht="7.5" customHeight="1">
      <c r="B52" s="541"/>
      <c r="C52" s="534"/>
      <c r="D52" s="529"/>
      <c r="E52" s="534"/>
      <c r="F52" s="534"/>
      <c r="G52" s="534"/>
      <c r="H52" s="534"/>
      <c r="I52" s="534"/>
      <c r="J52" s="534"/>
      <c r="K52" s="534"/>
      <c r="L52" s="534"/>
      <c r="M52" s="534"/>
      <c r="N52" s="534"/>
      <c r="O52" s="534"/>
      <c r="P52" s="534"/>
      <c r="Q52" s="534"/>
      <c r="R52" s="534"/>
      <c r="S52" s="534"/>
      <c r="T52" s="534"/>
      <c r="U52" s="540"/>
      <c r="V52" s="539"/>
      <c r="W52" s="539"/>
      <c r="X52" s="538"/>
      <c r="Y52" s="533"/>
      <c r="Z52" s="533"/>
      <c r="AA52" s="533"/>
    </row>
    <row r="53" spans="2:27" ht="22.5" customHeight="1">
      <c r="B53" s="541"/>
      <c r="C53" s="5434"/>
      <c r="D53" s="5435"/>
      <c r="E53" s="5435"/>
      <c r="F53" s="5435"/>
      <c r="G53" s="5435"/>
      <c r="H53" s="5435"/>
      <c r="I53" s="5436"/>
      <c r="J53" s="5437" t="s">
        <v>319</v>
      </c>
      <c r="K53" s="5437"/>
      <c r="L53" s="5437"/>
      <c r="M53" s="5437"/>
      <c r="N53" s="5437"/>
      <c r="O53" s="5526" t="s">
        <v>320</v>
      </c>
      <c r="P53" s="5527"/>
      <c r="Q53" s="5528"/>
      <c r="R53" s="544"/>
      <c r="S53" s="580"/>
      <c r="T53" s="534"/>
      <c r="U53" s="540"/>
      <c r="V53" s="539"/>
      <c r="W53" s="539"/>
      <c r="X53" s="538"/>
      <c r="Y53" s="533"/>
      <c r="Z53" s="533"/>
      <c r="AA53" s="533"/>
    </row>
    <row r="54" spans="2:27" ht="22.5" customHeight="1">
      <c r="B54" s="541"/>
      <c r="C54" s="5438" t="s">
        <v>365</v>
      </c>
      <c r="D54" s="5439"/>
      <c r="E54" s="5440"/>
      <c r="F54" s="5532" t="s">
        <v>366</v>
      </c>
      <c r="G54" s="5532"/>
      <c r="H54" s="5532"/>
      <c r="I54" s="5532"/>
      <c r="J54" s="5449" t="s">
        <v>551</v>
      </c>
      <c r="K54" s="5450"/>
      <c r="L54" s="5450"/>
      <c r="M54" s="5450"/>
      <c r="N54" s="5451"/>
      <c r="O54" s="5533" t="s">
        <v>551</v>
      </c>
      <c r="P54" s="5534"/>
      <c r="Q54" s="5535"/>
      <c r="R54" s="544"/>
      <c r="S54" s="580"/>
      <c r="T54" s="534"/>
      <c r="U54" s="540"/>
      <c r="V54" s="539"/>
      <c r="W54" s="539"/>
      <c r="X54" s="538"/>
      <c r="Y54" s="533"/>
      <c r="Z54" s="533"/>
      <c r="AA54" s="533"/>
    </row>
    <row r="55" spans="2:27" ht="22.5" customHeight="1">
      <c r="B55" s="541"/>
      <c r="C55" s="5529"/>
      <c r="D55" s="5530"/>
      <c r="E55" s="5531"/>
      <c r="F55" s="5536" t="s">
        <v>367</v>
      </c>
      <c r="G55" s="5536"/>
      <c r="H55" s="5536"/>
      <c r="I55" s="5536"/>
      <c r="J55" s="5444" t="s">
        <v>551</v>
      </c>
      <c r="K55" s="5444"/>
      <c r="L55" s="5444"/>
      <c r="M55" s="5444"/>
      <c r="N55" s="5444"/>
      <c r="O55" s="5537"/>
      <c r="P55" s="5538"/>
      <c r="Q55" s="5538"/>
      <c r="R55" s="544"/>
      <c r="S55" s="580"/>
      <c r="T55" s="534"/>
      <c r="U55" s="540"/>
      <c r="V55" s="539"/>
      <c r="W55" s="539"/>
      <c r="X55" s="538"/>
      <c r="Y55" s="533"/>
      <c r="Z55" s="533"/>
      <c r="AA55" s="533"/>
    </row>
    <row r="56" spans="2:27" ht="22.5" customHeight="1">
      <c r="B56" s="541"/>
      <c r="C56" s="5441"/>
      <c r="D56" s="5442"/>
      <c r="E56" s="5443"/>
      <c r="F56" s="5536" t="s">
        <v>368</v>
      </c>
      <c r="G56" s="5536"/>
      <c r="H56" s="5536"/>
      <c r="I56" s="5536"/>
      <c r="J56" s="5444" t="s">
        <v>551</v>
      </c>
      <c r="K56" s="5444"/>
      <c r="L56" s="5444"/>
      <c r="M56" s="5444"/>
      <c r="N56" s="5444"/>
      <c r="O56" s="5449" t="s">
        <v>551</v>
      </c>
      <c r="P56" s="5450"/>
      <c r="Q56" s="5450"/>
      <c r="R56" s="544"/>
      <c r="S56" s="580"/>
      <c r="T56" s="534"/>
      <c r="U56" s="540"/>
      <c r="V56" s="539"/>
      <c r="W56" s="539"/>
      <c r="X56" s="538"/>
      <c r="Y56" s="533"/>
      <c r="Z56" s="533"/>
      <c r="AA56" s="533"/>
    </row>
    <row r="57" spans="2:27">
      <c r="B57" s="541"/>
      <c r="C57" s="534"/>
      <c r="D57" s="534"/>
      <c r="E57" s="534"/>
      <c r="F57" s="534"/>
      <c r="G57" s="534"/>
      <c r="H57" s="534"/>
      <c r="I57" s="534"/>
      <c r="J57" s="534"/>
      <c r="K57" s="534"/>
      <c r="L57" s="534"/>
      <c r="M57" s="534"/>
      <c r="N57" s="534"/>
      <c r="O57" s="534"/>
      <c r="P57" s="534"/>
      <c r="Q57" s="534"/>
      <c r="R57" s="534"/>
      <c r="S57" s="534"/>
      <c r="T57" s="534"/>
      <c r="U57" s="540"/>
      <c r="V57" s="539"/>
      <c r="W57" s="539"/>
      <c r="X57" s="538"/>
      <c r="Y57" s="533"/>
      <c r="Z57" s="533"/>
      <c r="AA57" s="533"/>
    </row>
    <row r="58" spans="2:27">
      <c r="B58" s="541" t="s">
        <v>322</v>
      </c>
      <c r="C58" s="534"/>
      <c r="D58" s="534"/>
      <c r="E58" s="534"/>
      <c r="F58" s="534"/>
      <c r="G58" s="534"/>
      <c r="H58" s="534"/>
      <c r="I58" s="534"/>
      <c r="J58" s="534"/>
      <c r="K58" s="534"/>
      <c r="L58" s="534"/>
      <c r="M58" s="534"/>
      <c r="N58" s="534"/>
      <c r="O58" s="534"/>
      <c r="P58" s="534"/>
      <c r="Q58" s="534"/>
      <c r="R58" s="534"/>
      <c r="S58" s="534"/>
      <c r="T58" s="534"/>
      <c r="U58" s="540"/>
      <c r="V58" s="539"/>
      <c r="W58" s="539"/>
      <c r="X58" s="538"/>
      <c r="Y58" s="533"/>
      <c r="Z58" s="533"/>
      <c r="AA58" s="533"/>
    </row>
    <row r="59" spans="2:27" ht="7.5" customHeight="1">
      <c r="B59" s="541"/>
      <c r="C59" s="534"/>
      <c r="D59" s="534"/>
      <c r="E59" s="534"/>
      <c r="F59" s="534"/>
      <c r="G59" s="534"/>
      <c r="H59" s="534"/>
      <c r="I59" s="534"/>
      <c r="J59" s="534"/>
      <c r="K59" s="534"/>
      <c r="L59" s="534"/>
      <c r="M59" s="534"/>
      <c r="N59" s="534"/>
      <c r="O59" s="534"/>
      <c r="P59" s="534"/>
      <c r="Q59" s="534"/>
      <c r="R59" s="534"/>
      <c r="S59" s="534"/>
      <c r="T59" s="534"/>
      <c r="U59" s="540"/>
      <c r="V59" s="539"/>
      <c r="W59" s="539"/>
      <c r="X59" s="538"/>
      <c r="Y59" s="533"/>
      <c r="Z59" s="533"/>
      <c r="AA59" s="533"/>
    </row>
    <row r="60" spans="2:27" ht="17.25" customHeight="1">
      <c r="B60" s="541"/>
      <c r="C60" s="5427" t="s">
        <v>709</v>
      </c>
      <c r="D60" s="5427"/>
      <c r="E60" s="5427"/>
      <c r="F60" s="5427"/>
      <c r="G60" s="5427"/>
      <c r="H60" s="5427"/>
      <c r="I60" s="5427"/>
      <c r="J60" s="5427"/>
      <c r="K60" s="5427"/>
      <c r="L60" s="5427"/>
      <c r="M60" s="5427"/>
      <c r="N60" s="5427"/>
      <c r="O60" s="5427"/>
      <c r="P60" s="5427"/>
      <c r="Q60" s="5427"/>
      <c r="R60" s="5427"/>
      <c r="S60" s="5427"/>
      <c r="T60" s="5428"/>
      <c r="U60" s="5429" t="s">
        <v>671</v>
      </c>
      <c r="V60" s="5430"/>
      <c r="W60" s="5430"/>
      <c r="X60" s="5431"/>
      <c r="Y60" s="533"/>
      <c r="Z60" s="533"/>
      <c r="AA60" s="533"/>
    </row>
    <row r="61" spans="2:27" ht="13.5" customHeight="1">
      <c r="B61" s="541"/>
      <c r="C61" s="5427"/>
      <c r="D61" s="5427"/>
      <c r="E61" s="5427"/>
      <c r="F61" s="5427"/>
      <c r="G61" s="5427"/>
      <c r="H61" s="5427"/>
      <c r="I61" s="5427"/>
      <c r="J61" s="5427"/>
      <c r="K61" s="5427"/>
      <c r="L61" s="5427"/>
      <c r="M61" s="5427"/>
      <c r="N61" s="5427"/>
      <c r="O61" s="5427"/>
      <c r="P61" s="5427"/>
      <c r="Q61" s="5427"/>
      <c r="R61" s="5427"/>
      <c r="S61" s="5427"/>
      <c r="T61" s="5428"/>
      <c r="U61" s="5429"/>
      <c r="V61" s="5430"/>
      <c r="W61" s="5430"/>
      <c r="X61" s="5431"/>
      <c r="Y61" s="533"/>
      <c r="Z61" s="533"/>
      <c r="AA61" s="533"/>
    </row>
    <row r="62" spans="2:27" ht="19.5" customHeight="1">
      <c r="B62" s="537"/>
      <c r="C62" s="5539"/>
      <c r="D62" s="5539"/>
      <c r="E62" s="5539"/>
      <c r="F62" s="5539"/>
      <c r="G62" s="5539"/>
      <c r="H62" s="5539"/>
      <c r="I62" s="5539"/>
      <c r="J62" s="5539"/>
      <c r="K62" s="5539"/>
      <c r="L62" s="5539"/>
      <c r="M62" s="5539"/>
      <c r="N62" s="5539"/>
      <c r="O62" s="5539"/>
      <c r="P62" s="5539"/>
      <c r="Q62" s="5539"/>
      <c r="R62" s="5539"/>
      <c r="S62" s="5539"/>
      <c r="T62" s="5540"/>
      <c r="U62" s="5541"/>
      <c r="V62" s="5542"/>
      <c r="W62" s="5542"/>
      <c r="X62" s="5543"/>
      <c r="Y62" s="533"/>
      <c r="Z62" s="533"/>
      <c r="AA62" s="533"/>
    </row>
    <row r="63" spans="2:27" ht="7.5" customHeight="1">
      <c r="B63" s="529"/>
      <c r="C63" s="529"/>
      <c r="D63" s="534"/>
      <c r="E63" s="534"/>
      <c r="F63" s="534"/>
      <c r="G63" s="534"/>
      <c r="H63" s="534"/>
      <c r="I63" s="534"/>
      <c r="J63" s="534"/>
      <c r="K63" s="534"/>
      <c r="L63" s="534"/>
      <c r="M63" s="534"/>
      <c r="N63" s="534"/>
      <c r="O63" s="534"/>
      <c r="P63" s="534"/>
      <c r="Q63" s="534"/>
      <c r="R63" s="534"/>
      <c r="S63" s="534"/>
      <c r="T63" s="534"/>
      <c r="U63" s="534"/>
      <c r="V63" s="534"/>
      <c r="W63" s="534"/>
      <c r="X63" s="534"/>
      <c r="Y63" s="533"/>
    </row>
    <row r="64" spans="2:27" ht="18" customHeight="1">
      <c r="B64" s="528" t="s">
        <v>644</v>
      </c>
      <c r="C64" s="528"/>
      <c r="D64" s="528"/>
      <c r="E64" s="528"/>
      <c r="F64" s="528"/>
      <c r="G64" s="528"/>
      <c r="H64" s="528"/>
      <c r="I64" s="528"/>
      <c r="J64" s="534"/>
      <c r="K64" s="534"/>
      <c r="L64" s="534"/>
      <c r="M64" s="534"/>
      <c r="N64" s="534"/>
      <c r="O64" s="534"/>
      <c r="P64" s="534"/>
      <c r="Q64" s="534"/>
      <c r="R64" s="534"/>
      <c r="S64" s="534"/>
      <c r="T64" s="534"/>
      <c r="U64" s="534"/>
      <c r="V64" s="534"/>
      <c r="W64" s="534"/>
      <c r="X64" s="534"/>
      <c r="Y64" s="533"/>
    </row>
    <row r="65" spans="2:25" ht="18" customHeight="1">
      <c r="B65" s="5426" t="s">
        <v>710</v>
      </c>
      <c r="C65" s="5426"/>
      <c r="D65" s="5426"/>
      <c r="E65" s="5426"/>
      <c r="F65" s="5426"/>
      <c r="G65" s="5426"/>
      <c r="H65" s="5426"/>
      <c r="I65" s="5426"/>
      <c r="J65" s="5426"/>
      <c r="K65" s="5426"/>
      <c r="L65" s="5426"/>
      <c r="M65" s="5426"/>
      <c r="N65" s="5426"/>
      <c r="O65" s="5426"/>
      <c r="P65" s="5426"/>
      <c r="Q65" s="5426"/>
      <c r="R65" s="5426"/>
      <c r="S65" s="5426"/>
      <c r="T65" s="5426"/>
      <c r="U65" s="5426"/>
      <c r="V65" s="5426"/>
      <c r="W65" s="5426"/>
      <c r="X65" s="5426"/>
      <c r="Y65" s="5426"/>
    </row>
    <row r="66" spans="2:25" ht="18" customHeight="1">
      <c r="B66" s="5424" t="s">
        <v>711</v>
      </c>
      <c r="C66" s="5424"/>
      <c r="D66" s="5424"/>
      <c r="E66" s="5424"/>
      <c r="F66" s="5424"/>
      <c r="G66" s="5424"/>
      <c r="H66" s="5424"/>
      <c r="I66" s="5424"/>
      <c r="J66" s="5424"/>
      <c r="K66" s="5424"/>
      <c r="L66" s="5424"/>
      <c r="M66" s="5424"/>
      <c r="N66" s="5424"/>
      <c r="O66" s="5424"/>
      <c r="P66" s="5424"/>
      <c r="Q66" s="5424"/>
      <c r="R66" s="5424"/>
      <c r="S66" s="5424"/>
      <c r="T66" s="5424"/>
      <c r="U66" s="5424"/>
      <c r="V66" s="5424"/>
      <c r="W66" s="5424"/>
      <c r="X66" s="5424"/>
      <c r="Y66" s="5424"/>
    </row>
    <row r="67" spans="2:25" ht="18" customHeight="1">
      <c r="B67" s="5424" t="s">
        <v>712</v>
      </c>
      <c r="C67" s="5424"/>
      <c r="D67" s="5424"/>
      <c r="E67" s="5424"/>
      <c r="F67" s="5424"/>
      <c r="G67" s="5424"/>
      <c r="H67" s="5424"/>
      <c r="I67" s="5424"/>
      <c r="J67" s="5424"/>
      <c r="K67" s="5424"/>
      <c r="L67" s="5424"/>
      <c r="M67" s="5424"/>
      <c r="N67" s="5424"/>
      <c r="O67" s="5424"/>
      <c r="P67" s="5424"/>
      <c r="Q67" s="5424"/>
      <c r="R67" s="5424"/>
      <c r="S67" s="5424"/>
      <c r="T67" s="5424"/>
      <c r="U67" s="5424"/>
      <c r="V67" s="5424"/>
      <c r="W67" s="5424"/>
      <c r="X67" s="5424"/>
      <c r="Y67" s="5424"/>
    </row>
    <row r="68" spans="2:25" ht="18" customHeight="1">
      <c r="B68" s="5425" t="s">
        <v>652</v>
      </c>
      <c r="C68" s="5425"/>
      <c r="D68" s="5425"/>
      <c r="E68" s="5425"/>
      <c r="F68" s="5425"/>
      <c r="G68" s="5425"/>
      <c r="H68" s="5425"/>
      <c r="I68" s="5425"/>
      <c r="J68" s="5425"/>
      <c r="K68" s="5425"/>
      <c r="L68" s="5425"/>
      <c r="M68" s="5425"/>
      <c r="N68" s="5425"/>
      <c r="O68" s="5425"/>
      <c r="P68" s="5425"/>
      <c r="Q68" s="5425"/>
      <c r="R68" s="5425"/>
      <c r="S68" s="5425"/>
      <c r="T68" s="5425"/>
      <c r="U68" s="5425"/>
      <c r="V68" s="5425"/>
      <c r="W68" s="5425"/>
      <c r="X68" s="5425"/>
      <c r="Y68" s="5425"/>
    </row>
  </sheetData>
  <customSheetViews>
    <customSheetView guid="{A89971A1-2A57-4416-B1BB-86BE65CC2ABD}" showPageBreaks="1" fitToPage="1" printArea="1" view="pageBreakPreview">
      <pageMargins left="0.70866141732283472" right="0.70866141732283472" top="0.74803149606299213" bottom="0.74803149606299213" header="0.31496062992125984" footer="0.31496062992125984"/>
      <printOptions horizontalCentered="1"/>
      <pageSetup paperSize="9" scale="73" orientation="portrait" r:id="rId1"/>
    </customSheetView>
  </customSheetViews>
  <mergeCells count="63">
    <mergeCell ref="B68:Y68"/>
    <mergeCell ref="C54:E56"/>
    <mergeCell ref="F54:I54"/>
    <mergeCell ref="J54:N54"/>
    <mergeCell ref="O54:Q54"/>
    <mergeCell ref="F55:I55"/>
    <mergeCell ref="J55:N55"/>
    <mergeCell ref="O55:Q55"/>
    <mergeCell ref="F56:I56"/>
    <mergeCell ref="J56:N56"/>
    <mergeCell ref="O56:Q56"/>
    <mergeCell ref="C60:T62"/>
    <mergeCell ref="U60:X62"/>
    <mergeCell ref="B65:Y65"/>
    <mergeCell ref="B66:Y66"/>
    <mergeCell ref="B67:Y67"/>
    <mergeCell ref="C51:H51"/>
    <mergeCell ref="I51:J51"/>
    <mergeCell ref="L51:Q51"/>
    <mergeCell ref="R51:S51"/>
    <mergeCell ref="C53:I53"/>
    <mergeCell ref="J53:N53"/>
    <mergeCell ref="O53:Q53"/>
    <mergeCell ref="C49:T49"/>
    <mergeCell ref="U49:X49"/>
    <mergeCell ref="S44:T44"/>
    <mergeCell ref="U44:X44"/>
    <mergeCell ref="D45:K45"/>
    <mergeCell ref="L45:N45"/>
    <mergeCell ref="O45:Q45"/>
    <mergeCell ref="S45:T45"/>
    <mergeCell ref="U45:X45"/>
    <mergeCell ref="D46:K46"/>
    <mergeCell ref="L46:N46"/>
    <mergeCell ref="O46:Q46"/>
    <mergeCell ref="S46:T46"/>
    <mergeCell ref="U46:X46"/>
    <mergeCell ref="D43:K43"/>
    <mergeCell ref="L43:N43"/>
    <mergeCell ref="O43:Q43"/>
    <mergeCell ref="D44:K44"/>
    <mergeCell ref="L44:N44"/>
    <mergeCell ref="O44:Q44"/>
    <mergeCell ref="U29:X29"/>
    <mergeCell ref="U30:X31"/>
    <mergeCell ref="U33:X34"/>
    <mergeCell ref="D39:T40"/>
    <mergeCell ref="D42:K42"/>
    <mergeCell ref="L42:N42"/>
    <mergeCell ref="O42:Q42"/>
    <mergeCell ref="U28:X28"/>
    <mergeCell ref="Q4:X4"/>
    <mergeCell ref="B6:X6"/>
    <mergeCell ref="B8:F8"/>
    <mergeCell ref="M8:O8"/>
    <mergeCell ref="P8:X8"/>
    <mergeCell ref="B9:F9"/>
    <mergeCell ref="G9:X9"/>
    <mergeCell ref="D14:T16"/>
    <mergeCell ref="U14:X14"/>
    <mergeCell ref="U18:X20"/>
    <mergeCell ref="U22:X24"/>
    <mergeCell ref="U26:X26"/>
  </mergeCells>
  <phoneticPr fontId="6"/>
  <hyperlinks>
    <hyperlink ref="A1" location="'目次'!A1" display="目次"/>
  </hyperlinks>
  <printOptions horizontalCentered="1"/>
  <pageMargins left="0.70866141732283472" right="0.70866141732283472" top="0.74803149606299213" bottom="0.74803149606299213" header="0.31496062992125984" footer="0.31496062992125984"/>
  <pageSetup paperSize="9" scale="72" orientation="portrait" r:id="rId2"/>
  <drawing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AI63"/>
  <sheetViews>
    <sheetView view="pageBreakPreview" zoomScaleNormal="100" zoomScaleSheetLayoutView="100" workbookViewId="0">
      <selection activeCell="A4" sqref="A4"/>
    </sheetView>
  </sheetViews>
  <sheetFormatPr defaultRowHeight="13.5"/>
  <cols>
    <col min="1" max="1" width="3.25" customWidth="1"/>
    <col min="2" max="2" width="3" customWidth="1"/>
    <col min="3" max="17" width="4.375" customWidth="1"/>
    <col min="18" max="18" width="5.625" customWidth="1"/>
    <col min="19" max="19" width="4.375" customWidth="1"/>
  </cols>
  <sheetData>
    <row r="1" spans="1:35" s="846" customFormat="1" ht="18" customHeight="1">
      <c r="A1" s="1374" t="s">
        <v>2423</v>
      </c>
    </row>
    <row r="2" spans="1:35">
      <c r="P2" s="5516"/>
      <c r="Q2" s="5516"/>
      <c r="R2" s="5516"/>
      <c r="S2" s="5516"/>
    </row>
    <row r="3" spans="1:35" s="23" customFormat="1" ht="19.5" customHeight="1">
      <c r="A3" s="110" t="s">
        <v>3399</v>
      </c>
      <c r="B3" s="110"/>
      <c r="C3" s="110"/>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row>
    <row r="4" spans="1:35" ht="9.75" customHeight="1"/>
    <row r="5" spans="1:35" ht="17.25">
      <c r="B5" s="5518" t="s">
        <v>369</v>
      </c>
      <c r="C5" s="5519"/>
      <c r="D5" s="5519"/>
      <c r="E5" s="5519"/>
      <c r="F5" s="5519"/>
      <c r="G5" s="5519"/>
      <c r="H5" s="5519"/>
      <c r="I5" s="5519"/>
      <c r="J5" s="5519"/>
      <c r="K5" s="5519"/>
      <c r="L5" s="5519"/>
      <c r="M5" s="5519"/>
      <c r="N5" s="5519"/>
      <c r="O5" s="5519"/>
      <c r="P5" s="5519"/>
      <c r="Q5" s="5519"/>
      <c r="R5" s="5519"/>
    </row>
    <row r="7" spans="1:35">
      <c r="B7" s="133" t="s">
        <v>324</v>
      </c>
    </row>
    <row r="8" spans="1:35" ht="6" customHeight="1"/>
    <row r="9" spans="1:35" ht="14.25">
      <c r="B9" s="134" t="s">
        <v>325</v>
      </c>
      <c r="D9" s="135"/>
      <c r="E9" s="135"/>
      <c r="F9" s="135"/>
      <c r="G9" s="135"/>
    </row>
    <row r="10" spans="1:35">
      <c r="C10" s="2206" t="s">
        <v>326</v>
      </c>
      <c r="D10" s="2206"/>
      <c r="E10" s="2206"/>
      <c r="F10" s="5520" t="s">
        <v>327</v>
      </c>
      <c r="G10" s="5520"/>
      <c r="H10" s="5514"/>
      <c r="I10" s="2206" t="s">
        <v>328</v>
      </c>
      <c r="J10" s="2206"/>
      <c r="K10" s="2206"/>
      <c r="L10" s="2206"/>
      <c r="M10" s="2206"/>
      <c r="N10" s="2206"/>
      <c r="O10" s="2206"/>
      <c r="P10" s="2206"/>
      <c r="Q10" s="2206"/>
      <c r="R10" s="2206"/>
      <c r="S10" s="2206"/>
    </row>
    <row r="11" spans="1:35">
      <c r="C11" s="5514"/>
      <c r="D11" s="5514"/>
      <c r="E11" s="5514"/>
      <c r="F11" s="5514"/>
      <c r="G11" s="5514"/>
      <c r="H11" s="5514"/>
      <c r="I11" s="2206"/>
      <c r="J11" s="2206"/>
      <c r="K11" s="2206"/>
      <c r="L11" s="2206"/>
      <c r="M11" s="2206"/>
      <c r="N11" s="2206"/>
      <c r="O11" s="2206"/>
      <c r="P11" s="2206"/>
      <c r="Q11" s="2206"/>
      <c r="R11" s="2206"/>
      <c r="S11" s="2206"/>
    </row>
    <row r="12" spans="1:35">
      <c r="C12" s="5517"/>
      <c r="D12" s="5517"/>
      <c r="E12" s="5517"/>
      <c r="F12" s="2206" t="s">
        <v>329</v>
      </c>
      <c r="G12" s="2206"/>
      <c r="H12" s="2206"/>
      <c r="I12" s="5514"/>
      <c r="J12" s="5514"/>
      <c r="K12" s="5514"/>
      <c r="L12" s="5514"/>
      <c r="M12" s="5514"/>
      <c r="N12" s="5514"/>
      <c r="O12" s="5514"/>
      <c r="P12" s="5514"/>
      <c r="Q12" s="5514"/>
      <c r="R12" s="5514"/>
      <c r="S12" s="5514"/>
    </row>
    <row r="13" spans="1:35">
      <c r="C13" s="2206"/>
      <c r="D13" s="2206"/>
      <c r="E13" s="2206"/>
      <c r="F13" s="5514"/>
      <c r="G13" s="5514"/>
      <c r="H13" s="5514"/>
      <c r="I13" s="5514"/>
      <c r="J13" s="5514"/>
      <c r="K13" s="5514"/>
      <c r="L13" s="5514"/>
      <c r="M13" s="5514"/>
      <c r="N13" s="5514"/>
      <c r="O13" s="5514"/>
      <c r="P13" s="5514"/>
      <c r="Q13" s="5514"/>
      <c r="R13" s="5514"/>
      <c r="S13" s="5514"/>
    </row>
    <row r="14" spans="1:35">
      <c r="C14" s="5517"/>
      <c r="D14" s="5517"/>
      <c r="E14" s="5517"/>
      <c r="F14" s="2206" t="s">
        <v>329</v>
      </c>
      <c r="G14" s="2206"/>
      <c r="H14" s="2206"/>
      <c r="I14" s="5514"/>
      <c r="J14" s="5514"/>
      <c r="K14" s="5514"/>
      <c r="L14" s="5514"/>
      <c r="M14" s="5514"/>
      <c r="N14" s="5514"/>
      <c r="O14" s="5514"/>
      <c r="P14" s="5514"/>
      <c r="Q14" s="5514"/>
      <c r="R14" s="5514"/>
      <c r="S14" s="5514"/>
    </row>
    <row r="15" spans="1:35">
      <c r="C15" s="2206"/>
      <c r="D15" s="2206"/>
      <c r="E15" s="2206"/>
      <c r="F15" s="5514"/>
      <c r="G15" s="5514"/>
      <c r="H15" s="5514"/>
      <c r="I15" s="5514"/>
      <c r="J15" s="5514"/>
      <c r="K15" s="5514"/>
      <c r="L15" s="5514"/>
      <c r="M15" s="5514"/>
      <c r="N15" s="5514"/>
      <c r="O15" s="5514"/>
      <c r="P15" s="5514"/>
      <c r="Q15" s="5514"/>
      <c r="R15" s="5514"/>
      <c r="S15" s="5514"/>
    </row>
    <row r="16" spans="1:35">
      <c r="C16" s="5517"/>
      <c r="D16" s="5517"/>
      <c r="E16" s="5517"/>
      <c r="F16" s="2206" t="s">
        <v>329</v>
      </c>
      <c r="G16" s="2206"/>
      <c r="H16" s="2206"/>
      <c r="I16" s="5514"/>
      <c r="J16" s="5514"/>
      <c r="K16" s="5514"/>
      <c r="L16" s="5514"/>
      <c r="M16" s="5514"/>
      <c r="N16" s="5514"/>
      <c r="O16" s="5514"/>
      <c r="P16" s="5514"/>
      <c r="Q16" s="5514"/>
      <c r="R16" s="5514"/>
      <c r="S16" s="5514"/>
    </row>
    <row r="17" spans="2:19">
      <c r="C17" s="2206"/>
      <c r="D17" s="2206"/>
      <c r="E17" s="2206"/>
      <c r="F17" s="5514"/>
      <c r="G17" s="5514"/>
      <c r="H17" s="5514"/>
      <c r="I17" s="5514"/>
      <c r="J17" s="5514"/>
      <c r="K17" s="5514"/>
      <c r="L17" s="5514"/>
      <c r="M17" s="5514"/>
      <c r="N17" s="5514"/>
      <c r="O17" s="5514"/>
      <c r="P17" s="5514"/>
      <c r="Q17" s="5514"/>
      <c r="R17" s="5514"/>
      <c r="S17" s="5514"/>
    </row>
    <row r="18" spans="2:19">
      <c r="C18" s="5517"/>
      <c r="D18" s="5517"/>
      <c r="E18" s="5517"/>
      <c r="F18" s="2206" t="s">
        <v>329</v>
      </c>
      <c r="G18" s="2206"/>
      <c r="H18" s="2206"/>
      <c r="I18" s="5514"/>
      <c r="J18" s="5514"/>
      <c r="K18" s="5514"/>
      <c r="L18" s="5514"/>
      <c r="M18" s="5514"/>
      <c r="N18" s="5514"/>
      <c r="O18" s="5514"/>
      <c r="P18" s="5514"/>
      <c r="Q18" s="5514"/>
      <c r="R18" s="5514"/>
      <c r="S18" s="5514"/>
    </row>
    <row r="19" spans="2:19">
      <c r="C19" s="2206"/>
      <c r="D19" s="2206"/>
      <c r="E19" s="2206"/>
      <c r="F19" s="5514"/>
      <c r="G19" s="5514"/>
      <c r="H19" s="5514"/>
      <c r="I19" s="5514"/>
      <c r="J19" s="5514"/>
      <c r="K19" s="5514"/>
      <c r="L19" s="5514"/>
      <c r="M19" s="5514"/>
      <c r="N19" s="5514"/>
      <c r="O19" s="5514"/>
      <c r="P19" s="5514"/>
      <c r="Q19" s="5514"/>
      <c r="R19" s="5514"/>
      <c r="S19" s="5514"/>
    </row>
    <row r="20" spans="2:19">
      <c r="C20" s="5517"/>
      <c r="D20" s="5517"/>
      <c r="E20" s="5517"/>
      <c r="F20" s="2206" t="s">
        <v>329</v>
      </c>
      <c r="G20" s="2206"/>
      <c r="H20" s="2206"/>
      <c r="I20" s="5514"/>
      <c r="J20" s="5514"/>
      <c r="K20" s="5514"/>
      <c r="L20" s="5514"/>
      <c r="M20" s="5514"/>
      <c r="N20" s="5514"/>
      <c r="O20" s="5514"/>
      <c r="P20" s="5514"/>
      <c r="Q20" s="5514"/>
      <c r="R20" s="5514"/>
      <c r="S20" s="5514"/>
    </row>
    <row r="21" spans="2:19">
      <c r="C21" s="2206"/>
      <c r="D21" s="2206"/>
      <c r="E21" s="2206"/>
      <c r="F21" s="5514"/>
      <c r="G21" s="5514"/>
      <c r="H21" s="5514"/>
      <c r="I21" s="5514"/>
      <c r="J21" s="5514"/>
      <c r="K21" s="5514"/>
      <c r="L21" s="5514"/>
      <c r="M21" s="5514"/>
      <c r="N21" s="5514"/>
      <c r="O21" s="5514"/>
      <c r="P21" s="5514"/>
      <c r="Q21" s="5514"/>
      <c r="R21" s="5514"/>
      <c r="S21" s="5514"/>
    </row>
    <row r="22" spans="2:19">
      <c r="C22" s="5517"/>
      <c r="D22" s="5517"/>
      <c r="E22" s="5517"/>
      <c r="F22" s="2206" t="s">
        <v>329</v>
      </c>
      <c r="G22" s="2206"/>
      <c r="H22" s="2206"/>
      <c r="I22" s="5514"/>
      <c r="J22" s="5514"/>
      <c r="K22" s="5514"/>
      <c r="L22" s="5514"/>
      <c r="M22" s="5514"/>
      <c r="N22" s="5514"/>
      <c r="O22" s="5514"/>
      <c r="P22" s="5514"/>
      <c r="Q22" s="5514"/>
      <c r="R22" s="5514"/>
      <c r="S22" s="5514"/>
    </row>
    <row r="23" spans="2:19">
      <c r="C23" s="2206"/>
      <c r="D23" s="2206"/>
      <c r="E23" s="2206"/>
      <c r="F23" s="5514"/>
      <c r="G23" s="5514"/>
      <c r="H23" s="5514"/>
      <c r="I23" s="5514"/>
      <c r="J23" s="5514"/>
      <c r="K23" s="5514"/>
      <c r="L23" s="5514"/>
      <c r="M23" s="5514"/>
      <c r="N23" s="5514"/>
      <c r="O23" s="5514"/>
      <c r="P23" s="5514"/>
      <c r="Q23" s="5514"/>
      <c r="R23" s="5514"/>
      <c r="S23" s="5514"/>
    </row>
    <row r="24" spans="2:19">
      <c r="C24" t="s">
        <v>330</v>
      </c>
    </row>
    <row r="25" spans="2:19">
      <c r="C25" t="s">
        <v>370</v>
      </c>
    </row>
    <row r="26" spans="2:19">
      <c r="C26" t="s">
        <v>332</v>
      </c>
    </row>
    <row r="28" spans="2:19" ht="14.25">
      <c r="B28" s="134" t="s">
        <v>371</v>
      </c>
    </row>
    <row r="29" spans="2:19">
      <c r="C29" s="5514" t="s">
        <v>334</v>
      </c>
      <c r="D29" s="5514"/>
      <c r="E29" s="5514"/>
      <c r="F29" s="5514"/>
      <c r="G29" s="5514"/>
      <c r="H29" s="5514"/>
      <c r="I29" s="5514"/>
      <c r="J29" s="5514"/>
      <c r="K29" s="5514"/>
      <c r="L29" s="5514"/>
      <c r="M29" s="5514"/>
      <c r="N29" s="5514"/>
      <c r="O29" s="5514"/>
      <c r="P29" s="5514"/>
      <c r="Q29" s="5514"/>
      <c r="R29" s="5514"/>
      <c r="S29" s="5514"/>
    </row>
    <row r="30" spans="2:19">
      <c r="C30" s="5514"/>
      <c r="D30" s="5514"/>
      <c r="E30" s="5514"/>
      <c r="F30" s="5514"/>
      <c r="G30" s="5514"/>
      <c r="H30" s="5514"/>
      <c r="I30" s="5514"/>
      <c r="J30" s="5514"/>
      <c r="K30" s="5514"/>
      <c r="L30" s="5514"/>
      <c r="M30" s="5514"/>
      <c r="N30" s="5514"/>
      <c r="O30" s="5514"/>
      <c r="P30" s="5514"/>
      <c r="Q30" s="5514"/>
      <c r="R30" s="5514"/>
      <c r="S30" s="5514"/>
    </row>
    <row r="31" spans="2:19">
      <c r="C31" s="127"/>
      <c r="D31" s="127"/>
      <c r="E31" s="127"/>
      <c r="F31" s="127"/>
      <c r="G31" s="127"/>
      <c r="H31" s="127"/>
      <c r="I31" s="127"/>
      <c r="J31" s="127"/>
    </row>
    <row r="32" spans="2:19">
      <c r="C32" s="2660" t="s">
        <v>386</v>
      </c>
      <c r="D32" s="2660"/>
      <c r="E32" s="2660"/>
      <c r="F32" s="2660"/>
      <c r="G32" s="2660"/>
      <c r="H32" s="2660"/>
      <c r="I32" s="2660"/>
      <c r="J32" s="2660"/>
      <c r="K32" s="2660"/>
      <c r="L32" s="2660"/>
      <c r="M32" s="2660"/>
      <c r="N32" s="2660"/>
      <c r="O32" s="2660"/>
      <c r="P32" s="2660"/>
      <c r="Q32" s="2660"/>
      <c r="R32" s="2660"/>
      <c r="S32" s="2660"/>
    </row>
    <row r="33" spans="2:19">
      <c r="C33" s="2660"/>
      <c r="D33" s="2660"/>
      <c r="E33" s="2660"/>
      <c r="F33" s="2660"/>
      <c r="G33" s="2660"/>
      <c r="H33" s="2660"/>
      <c r="I33" s="2660"/>
      <c r="J33" s="2660"/>
      <c r="K33" s="2660"/>
      <c r="L33" s="2660"/>
      <c r="M33" s="2660"/>
      <c r="N33" s="2660"/>
      <c r="O33" s="2660"/>
      <c r="P33" s="2660"/>
      <c r="Q33" s="2660"/>
      <c r="R33" s="2660"/>
      <c r="S33" s="2660"/>
    </row>
    <row r="34" spans="2:19">
      <c r="C34" t="s">
        <v>336</v>
      </c>
    </row>
    <row r="36" spans="2:19">
      <c r="B36" s="135" t="s">
        <v>387</v>
      </c>
    </row>
    <row r="37" spans="2:19" ht="8.25" customHeight="1"/>
    <row r="38" spans="2:19" ht="14.25">
      <c r="B38" s="134" t="s">
        <v>388</v>
      </c>
    </row>
    <row r="39" spans="2:19">
      <c r="C39" s="154" t="s">
        <v>389</v>
      </c>
      <c r="D39" s="5552" t="s">
        <v>390</v>
      </c>
      <c r="E39" s="3506"/>
      <c r="F39" s="3506"/>
      <c r="G39" s="5553"/>
    </row>
    <row r="40" spans="2:19">
      <c r="C40" s="140">
        <v>1</v>
      </c>
      <c r="D40" s="5547"/>
      <c r="E40" s="2245"/>
      <c r="F40" s="2245"/>
      <c r="G40" s="2246"/>
    </row>
    <row r="41" spans="2:19">
      <c r="C41" s="140">
        <v>2</v>
      </c>
      <c r="D41" s="5547"/>
      <c r="E41" s="2245"/>
      <c r="F41" s="2245"/>
      <c r="G41" s="2246"/>
    </row>
    <row r="42" spans="2:19">
      <c r="C42" s="140">
        <v>3</v>
      </c>
      <c r="D42" s="5547"/>
      <c r="E42" s="2245"/>
      <c r="F42" s="2245"/>
      <c r="G42" s="2246"/>
    </row>
    <row r="43" spans="2:19">
      <c r="C43" s="140">
        <v>4</v>
      </c>
      <c r="D43" s="5547"/>
      <c r="E43" s="2245"/>
      <c r="F43" s="2245"/>
      <c r="G43" s="2246"/>
    </row>
    <row r="44" spans="2:19">
      <c r="C44" s="140">
        <v>5</v>
      </c>
      <c r="D44" s="5547"/>
      <c r="E44" s="2245"/>
      <c r="F44" s="2245"/>
      <c r="G44" s="2246"/>
    </row>
    <row r="45" spans="2:19">
      <c r="C45" s="140">
        <v>6</v>
      </c>
      <c r="D45" s="5547"/>
      <c r="E45" s="2245"/>
      <c r="F45" s="2245"/>
      <c r="G45" s="2246"/>
    </row>
    <row r="46" spans="2:19">
      <c r="C46" s="155"/>
      <c r="D46" s="155"/>
      <c r="E46" s="122"/>
      <c r="F46" s="122"/>
      <c r="G46" s="122"/>
    </row>
    <row r="47" spans="2:19">
      <c r="B47" s="137" t="s">
        <v>337</v>
      </c>
      <c r="C47" s="155"/>
      <c r="D47" s="155"/>
      <c r="E47" s="122"/>
      <c r="F47" s="122"/>
      <c r="G47" s="122"/>
    </row>
    <row r="48" spans="2:19" ht="8.25" customHeight="1"/>
    <row r="49" spans="2:19" ht="14.25">
      <c r="B49" s="5548" t="s">
        <v>870</v>
      </c>
      <c r="C49" s="5516"/>
      <c r="D49" s="5516"/>
      <c r="E49" s="5516"/>
      <c r="F49" s="5516"/>
      <c r="G49" s="5516"/>
      <c r="H49" s="5516"/>
      <c r="I49" s="5516"/>
      <c r="J49" s="5516"/>
      <c r="K49" s="5516"/>
      <c r="L49" s="5516"/>
      <c r="M49" s="5516"/>
      <c r="N49" s="5516"/>
      <c r="O49" s="5516"/>
      <c r="P49" s="5516"/>
      <c r="Q49" s="5516"/>
      <c r="R49" s="5516"/>
      <c r="S49" s="5516"/>
    </row>
    <row r="50" spans="2:19">
      <c r="B50" s="138"/>
      <c r="C50" s="5504" t="s">
        <v>338</v>
      </c>
      <c r="D50" s="5505"/>
      <c r="E50" s="5506"/>
      <c r="F50" s="139" t="s">
        <v>339</v>
      </c>
      <c r="G50" s="139" t="s">
        <v>340</v>
      </c>
      <c r="H50" s="139" t="s">
        <v>341</v>
      </c>
      <c r="I50" s="139" t="s">
        <v>342</v>
      </c>
      <c r="J50" s="139" t="s">
        <v>343</v>
      </c>
      <c r="K50" s="139" t="s">
        <v>344</v>
      </c>
      <c r="L50" s="139" t="s">
        <v>345</v>
      </c>
      <c r="M50" s="139" t="s">
        <v>346</v>
      </c>
      <c r="N50" s="139" t="s">
        <v>347</v>
      </c>
      <c r="O50" s="139" t="s">
        <v>348</v>
      </c>
      <c r="P50" s="139" t="s">
        <v>349</v>
      </c>
      <c r="Q50" s="139" t="s">
        <v>350</v>
      </c>
      <c r="R50" s="5547" t="s">
        <v>351</v>
      </c>
      <c r="S50" s="2934"/>
    </row>
    <row r="51" spans="2:19">
      <c r="B51" s="138"/>
      <c r="C51" s="5544" t="s">
        <v>722</v>
      </c>
      <c r="D51" s="5545"/>
      <c r="E51" s="5546"/>
      <c r="F51" s="141"/>
      <c r="G51" s="141"/>
      <c r="H51" s="141"/>
      <c r="I51" s="141"/>
      <c r="J51" s="141"/>
      <c r="K51" s="141"/>
      <c r="L51" s="141"/>
      <c r="M51" s="141"/>
      <c r="N51" s="141"/>
      <c r="O51" s="141"/>
      <c r="P51" s="141"/>
      <c r="Q51" s="5551"/>
      <c r="R51" s="142">
        <f>SUM(F51:P51)</f>
        <v>0</v>
      </c>
      <c r="S51" s="143" t="s">
        <v>551</v>
      </c>
    </row>
    <row r="52" spans="2:19">
      <c r="B52" s="138"/>
      <c r="C52" s="5544" t="s">
        <v>723</v>
      </c>
      <c r="D52" s="5545"/>
      <c r="E52" s="5546"/>
      <c r="F52" s="141"/>
      <c r="G52" s="141"/>
      <c r="H52" s="141"/>
      <c r="I52" s="141"/>
      <c r="J52" s="141"/>
      <c r="K52" s="141"/>
      <c r="L52" s="141"/>
      <c r="M52" s="141"/>
      <c r="N52" s="141"/>
      <c r="O52" s="141"/>
      <c r="P52" s="141"/>
      <c r="Q52" s="5551"/>
      <c r="R52" s="142">
        <f>SUM(F52:P52)</f>
        <v>0</v>
      </c>
      <c r="S52" s="143" t="s">
        <v>551</v>
      </c>
    </row>
    <row r="53" spans="2:19">
      <c r="B53" s="138"/>
      <c r="C53" s="5544" t="s">
        <v>724</v>
      </c>
      <c r="D53" s="5545"/>
      <c r="E53" s="5546"/>
      <c r="F53" s="141"/>
      <c r="G53" s="141"/>
      <c r="H53" s="141"/>
      <c r="I53" s="141"/>
      <c r="J53" s="141"/>
      <c r="K53" s="141"/>
      <c r="L53" s="141"/>
      <c r="M53" s="141"/>
      <c r="N53" s="141"/>
      <c r="O53" s="141"/>
      <c r="P53" s="141"/>
      <c r="Q53" s="5551"/>
      <c r="R53" s="144">
        <f>SUM(F53:P53)</f>
        <v>0</v>
      </c>
      <c r="S53" s="143" t="s">
        <v>551</v>
      </c>
    </row>
    <row r="54" spans="2:19" ht="14.25" thickBot="1">
      <c r="B54" s="138"/>
      <c r="C54" s="5544" t="s">
        <v>725</v>
      </c>
      <c r="D54" s="5545"/>
      <c r="E54" s="5546"/>
      <c r="F54" s="141"/>
      <c r="G54" s="141"/>
      <c r="H54" s="141"/>
      <c r="I54" s="141"/>
      <c r="J54" s="141"/>
      <c r="K54" s="141"/>
      <c r="L54" s="141"/>
      <c r="M54" s="141"/>
      <c r="N54" s="141"/>
      <c r="O54" s="141"/>
      <c r="P54" s="141"/>
      <c r="Q54" s="5551"/>
      <c r="R54" s="144">
        <f>SUM(F54:P54)</f>
        <v>0</v>
      </c>
      <c r="S54" s="143" t="s">
        <v>551</v>
      </c>
    </row>
    <row r="55" spans="2:19" ht="14.25" thickBot="1">
      <c r="B55" s="138"/>
      <c r="C55" s="5549"/>
      <c r="D55" s="5549"/>
      <c r="E55" s="5549"/>
      <c r="F55" s="157"/>
      <c r="G55" s="157"/>
      <c r="H55" s="157"/>
      <c r="I55" s="157"/>
      <c r="J55" s="157"/>
      <c r="K55" s="157"/>
      <c r="L55" s="5550" t="s">
        <v>714</v>
      </c>
      <c r="M55" s="2825"/>
      <c r="N55" s="2825"/>
      <c r="O55" s="2825"/>
      <c r="P55" s="2825"/>
      <c r="Q55" s="2826"/>
      <c r="R55" s="5502" t="e">
        <f>SUM(R53:R54)/SUM(R51:R54)</f>
        <v>#DIV/0!</v>
      </c>
      <c r="S55" s="5503"/>
    </row>
    <row r="56" spans="2:19">
      <c r="B56" s="138"/>
      <c r="C56" s="145"/>
      <c r="D56" s="145"/>
      <c r="E56" s="145"/>
      <c r="F56" s="146"/>
      <c r="G56" s="146"/>
      <c r="I56" s="147"/>
      <c r="J56" s="147"/>
      <c r="K56" s="147"/>
      <c r="L56" s="147"/>
      <c r="M56" s="147"/>
      <c r="N56" s="147"/>
      <c r="O56" s="147"/>
      <c r="P56" s="147"/>
      <c r="Q56" s="147"/>
      <c r="R56" s="147"/>
      <c r="S56" s="147"/>
    </row>
    <row r="57" spans="2:19">
      <c r="B57" s="138"/>
      <c r="C57" s="5504" t="s">
        <v>353</v>
      </c>
      <c r="D57" s="5505"/>
      <c r="E57" s="5506"/>
      <c r="F57" s="148"/>
      <c r="G57" s="149" t="s">
        <v>354</v>
      </c>
      <c r="H57" s="148"/>
      <c r="I57" s="149" t="s">
        <v>354</v>
      </c>
      <c r="J57" s="148"/>
      <c r="K57" s="149" t="s">
        <v>354</v>
      </c>
      <c r="L57" s="5507" t="s">
        <v>355</v>
      </c>
      <c r="M57" s="5508"/>
      <c r="N57" s="5508"/>
      <c r="O57" s="150"/>
      <c r="P57" s="151"/>
      <c r="Q57" s="151"/>
      <c r="R57" s="151"/>
      <c r="S57" s="151"/>
    </row>
    <row r="58" spans="2:19">
      <c r="B58" s="138"/>
      <c r="C58" s="5544" t="s">
        <v>722</v>
      </c>
      <c r="D58" s="5545"/>
      <c r="E58" s="5546"/>
      <c r="F58" s="5496"/>
      <c r="G58" s="5497"/>
      <c r="H58" s="5496"/>
      <c r="I58" s="5497"/>
      <c r="J58" s="5496"/>
      <c r="K58" s="5497"/>
      <c r="L58" s="5491">
        <f>SUM(F58:K58)</f>
        <v>0</v>
      </c>
      <c r="M58" s="5492"/>
      <c r="N58" s="149" t="s">
        <v>551</v>
      </c>
      <c r="O58" s="152"/>
      <c r="P58" s="151"/>
      <c r="Q58" s="151"/>
      <c r="R58" s="151"/>
      <c r="S58" s="151"/>
    </row>
    <row r="59" spans="2:19">
      <c r="B59" s="138"/>
      <c r="C59" s="5544" t="s">
        <v>723</v>
      </c>
      <c r="D59" s="5545"/>
      <c r="E59" s="5546"/>
      <c r="F59" s="5496"/>
      <c r="G59" s="5497"/>
      <c r="H59" s="5496"/>
      <c r="I59" s="5497"/>
      <c r="J59" s="5496"/>
      <c r="K59" s="5497"/>
      <c r="L59" s="5491">
        <f>SUM(F59:K59)</f>
        <v>0</v>
      </c>
      <c r="M59" s="5492"/>
      <c r="N59" s="149" t="s">
        <v>551</v>
      </c>
      <c r="O59" s="152"/>
      <c r="P59" s="5499" t="s">
        <v>391</v>
      </c>
      <c r="Q59" s="5499"/>
      <c r="R59" s="5499"/>
      <c r="S59" s="5499"/>
    </row>
    <row r="60" spans="2:19">
      <c r="B60" s="138"/>
      <c r="C60" s="5544" t="s">
        <v>724</v>
      </c>
      <c r="D60" s="5545"/>
      <c r="E60" s="5546"/>
      <c r="F60" s="5496"/>
      <c r="G60" s="5497"/>
      <c r="H60" s="5496"/>
      <c r="I60" s="5497"/>
      <c r="J60" s="5496"/>
      <c r="K60" s="5497"/>
      <c r="L60" s="5491">
        <f>SUM(F60:K60)</f>
        <v>0</v>
      </c>
      <c r="M60" s="5492"/>
      <c r="N60" s="149" t="s">
        <v>551</v>
      </c>
      <c r="O60" s="152"/>
      <c r="P60" s="151"/>
      <c r="Q60" s="151"/>
      <c r="R60" s="151"/>
      <c r="S60" s="151"/>
    </row>
    <row r="61" spans="2:19" ht="14.25" thickBot="1">
      <c r="B61" s="138"/>
      <c r="C61" s="5544" t="s">
        <v>725</v>
      </c>
      <c r="D61" s="5545"/>
      <c r="E61" s="5546"/>
      <c r="F61" s="5496"/>
      <c r="G61" s="5497"/>
      <c r="H61" s="5496"/>
      <c r="I61" s="5497"/>
      <c r="J61" s="5496"/>
      <c r="K61" s="5497"/>
      <c r="L61" s="5491">
        <f>SUM(F61:K61)</f>
        <v>0</v>
      </c>
      <c r="M61" s="5492"/>
      <c r="N61" s="149" t="s">
        <v>551</v>
      </c>
      <c r="O61" s="152"/>
      <c r="P61" s="151"/>
      <c r="Q61" s="151"/>
      <c r="R61" s="151"/>
      <c r="S61" s="151"/>
    </row>
    <row r="62" spans="2:19" ht="14.25" thickBot="1">
      <c r="B62" s="138"/>
      <c r="C62" s="5504" t="s">
        <v>715</v>
      </c>
      <c r="D62" s="5505"/>
      <c r="E62" s="5505"/>
      <c r="F62" s="5505"/>
      <c r="G62" s="5505"/>
      <c r="H62" s="5505"/>
      <c r="I62" s="5505"/>
      <c r="J62" s="5505"/>
      <c r="K62" s="5505"/>
      <c r="L62" s="5488" t="e">
        <f>SUM(L60:M61)/SUM(L58:M61)</f>
        <v>#DIV/0!</v>
      </c>
      <c r="M62" s="5489"/>
      <c r="N62" s="5490"/>
      <c r="O62" s="153"/>
      <c r="P62" s="151"/>
      <c r="Q62" s="151"/>
      <c r="R62" s="151"/>
      <c r="S62" s="151"/>
    </row>
    <row r="63" spans="2:19">
      <c r="B63" s="138"/>
      <c r="C63" t="s">
        <v>356</v>
      </c>
      <c r="D63" s="156"/>
      <c r="E63" s="156"/>
      <c r="F63" s="156"/>
      <c r="G63" s="156"/>
      <c r="H63" s="156"/>
      <c r="I63" s="156"/>
      <c r="J63" s="156"/>
      <c r="K63" s="156"/>
      <c r="L63" s="158"/>
      <c r="M63" s="158"/>
      <c r="N63" s="158"/>
      <c r="O63" s="153"/>
      <c r="P63" s="151"/>
      <c r="Q63" s="151"/>
      <c r="R63" s="151"/>
      <c r="S63" s="151"/>
    </row>
  </sheetData>
  <customSheetViews>
    <customSheetView guid="{A89971A1-2A57-4416-B1BB-86BE65CC2ABD}" showPageBreaks="1" printArea="1" view="pageBreakPreview">
      <pageMargins left="0.75" right="0.75" top="0.48" bottom="0.7" header="0.31" footer="0.51200000000000001"/>
      <pageSetup paperSize="9" orientation="portrait" r:id="rId1"/>
      <headerFooter alignWithMargins="0"/>
    </customSheetView>
  </customSheetViews>
  <mergeCells count="70">
    <mergeCell ref="P2:S2"/>
    <mergeCell ref="B5:R5"/>
    <mergeCell ref="C10:E11"/>
    <mergeCell ref="F10:H11"/>
    <mergeCell ref="I10:S11"/>
    <mergeCell ref="C12:E13"/>
    <mergeCell ref="F12:H13"/>
    <mergeCell ref="I12:S13"/>
    <mergeCell ref="C14:E15"/>
    <mergeCell ref="F14:H15"/>
    <mergeCell ref="I14:S15"/>
    <mergeCell ref="C16:E17"/>
    <mergeCell ref="F16:H17"/>
    <mergeCell ref="I16:S17"/>
    <mergeCell ref="C18:E19"/>
    <mergeCell ref="F18:H19"/>
    <mergeCell ref="I18:S19"/>
    <mergeCell ref="C20:E21"/>
    <mergeCell ref="F20:H21"/>
    <mergeCell ref="I20:S21"/>
    <mergeCell ref="D43:G43"/>
    <mergeCell ref="C22:E23"/>
    <mergeCell ref="F22:H23"/>
    <mergeCell ref="I22:S23"/>
    <mergeCell ref="C29:J30"/>
    <mergeCell ref="K29:S29"/>
    <mergeCell ref="K30:S30"/>
    <mergeCell ref="C32:S33"/>
    <mergeCell ref="D39:G39"/>
    <mergeCell ref="D40:G40"/>
    <mergeCell ref="D41:G41"/>
    <mergeCell ref="D42:G42"/>
    <mergeCell ref="C51:E51"/>
    <mergeCell ref="Q51:Q54"/>
    <mergeCell ref="C52:E52"/>
    <mergeCell ref="C53:E53"/>
    <mergeCell ref="C54:E54"/>
    <mergeCell ref="P59:S59"/>
    <mergeCell ref="R55:S55"/>
    <mergeCell ref="C57:E57"/>
    <mergeCell ref="L57:N57"/>
    <mergeCell ref="L58:M58"/>
    <mergeCell ref="C58:E58"/>
    <mergeCell ref="F58:G58"/>
    <mergeCell ref="H58:I58"/>
    <mergeCell ref="J58:K58"/>
    <mergeCell ref="C55:E55"/>
    <mergeCell ref="L55:Q55"/>
    <mergeCell ref="C59:E59"/>
    <mergeCell ref="F59:G59"/>
    <mergeCell ref="H59:I59"/>
    <mergeCell ref="J59:K59"/>
    <mergeCell ref="L59:M59"/>
    <mergeCell ref="D44:G44"/>
    <mergeCell ref="D45:G45"/>
    <mergeCell ref="B49:S49"/>
    <mergeCell ref="C50:E50"/>
    <mergeCell ref="R50:S50"/>
    <mergeCell ref="C60:E60"/>
    <mergeCell ref="F60:G60"/>
    <mergeCell ref="H60:I60"/>
    <mergeCell ref="J60:K60"/>
    <mergeCell ref="L60:M60"/>
    <mergeCell ref="L61:M61"/>
    <mergeCell ref="C62:K62"/>
    <mergeCell ref="L62:N62"/>
    <mergeCell ref="C61:E61"/>
    <mergeCell ref="F61:G61"/>
    <mergeCell ref="H61:I61"/>
    <mergeCell ref="J61:K61"/>
  </mergeCells>
  <phoneticPr fontId="6"/>
  <hyperlinks>
    <hyperlink ref="A1" location="'目次'!A1" display="目次"/>
  </hyperlinks>
  <pageMargins left="0.75" right="0.75" top="0.48" bottom="0.7" header="0.31" footer="0.51200000000000001"/>
  <pageSetup paperSize="9" orientation="portrait" r:id="rId2"/>
  <headerFooter alignWithMargins="0"/>
  <drawing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AA65"/>
  <sheetViews>
    <sheetView view="pageBreakPreview" zoomScaleNormal="100" zoomScaleSheetLayoutView="100" workbookViewId="0">
      <selection activeCell="A3" sqref="A3"/>
    </sheetView>
  </sheetViews>
  <sheetFormatPr defaultColWidth="4" defaultRowHeight="13.5"/>
  <cols>
    <col min="1" max="1" width="2.875" style="531" customWidth="1"/>
    <col min="2" max="2" width="2.375" style="531" customWidth="1"/>
    <col min="3" max="3" width="7.375" style="531" customWidth="1"/>
    <col min="4" max="6" width="4" style="531" customWidth="1"/>
    <col min="7" max="7" width="3.625" style="531" customWidth="1"/>
    <col min="8" max="8" width="4" style="531" customWidth="1"/>
    <col min="9" max="9" width="7.375" style="531" customWidth="1"/>
    <col min="10" max="18" width="4" style="531" customWidth="1"/>
    <col min="19" max="20" width="6.875" style="531" customWidth="1"/>
    <col min="21" max="22" width="4" style="531" customWidth="1"/>
    <col min="23" max="23" width="4.125" style="531" customWidth="1"/>
    <col min="24" max="24" width="2.375" style="531" customWidth="1"/>
    <col min="25" max="25" width="3.375" style="531" customWidth="1"/>
    <col min="26" max="16384" width="4" style="531"/>
  </cols>
  <sheetData>
    <row r="1" spans="1:27" ht="18" customHeight="1">
      <c r="A1" s="1374" t="s">
        <v>2423</v>
      </c>
    </row>
    <row r="2" spans="1:27">
      <c r="A2" s="5556" t="s">
        <v>3400</v>
      </c>
      <c r="B2" s="5556"/>
      <c r="C2" s="5556"/>
      <c r="D2" s="5556"/>
      <c r="E2" s="5556"/>
      <c r="F2" s="5556"/>
      <c r="G2" s="5556"/>
      <c r="H2" s="5556"/>
      <c r="I2" s="5556"/>
    </row>
    <row r="4" spans="1:27">
      <c r="Q4" s="5481" t="s">
        <v>1122</v>
      </c>
      <c r="R4" s="5481"/>
      <c r="S4" s="5481"/>
      <c r="T4" s="5481"/>
      <c r="U4" s="5481"/>
      <c r="V4" s="5481"/>
      <c r="W4" s="5481"/>
      <c r="X4" s="5481"/>
    </row>
    <row r="5" spans="1:27">
      <c r="S5" s="572"/>
    </row>
    <row r="6" spans="1:27">
      <c r="B6" s="5482" t="s">
        <v>726</v>
      </c>
      <c r="C6" s="5482"/>
      <c r="D6" s="5482"/>
      <c r="E6" s="5482"/>
      <c r="F6" s="5482"/>
      <c r="G6" s="5482"/>
      <c r="H6" s="5482"/>
      <c r="I6" s="5482"/>
      <c r="J6" s="5482"/>
      <c r="K6" s="5482"/>
      <c r="L6" s="5482"/>
      <c r="M6" s="5482"/>
      <c r="N6" s="5482"/>
      <c r="O6" s="5482"/>
      <c r="P6" s="5482"/>
      <c r="Q6" s="5482"/>
      <c r="R6" s="5482"/>
      <c r="S6" s="5482"/>
      <c r="T6" s="5482"/>
      <c r="U6" s="5482"/>
      <c r="V6" s="5482"/>
      <c r="W6" s="5482"/>
      <c r="X6" s="5482"/>
    </row>
    <row r="8" spans="1:27" ht="23.25" customHeight="1">
      <c r="B8" s="5483" t="s">
        <v>296</v>
      </c>
      <c r="C8" s="5484"/>
      <c r="D8" s="5484"/>
      <c r="E8" s="5484"/>
      <c r="F8" s="5485"/>
      <c r="G8" s="569"/>
      <c r="H8" s="568"/>
      <c r="I8" s="571"/>
      <c r="J8" s="571"/>
      <c r="K8" s="571"/>
      <c r="L8" s="570"/>
      <c r="M8" s="5483" t="s">
        <v>727</v>
      </c>
      <c r="N8" s="5484"/>
      <c r="O8" s="5485"/>
      <c r="P8" s="5483" t="s">
        <v>728</v>
      </c>
      <c r="Q8" s="5484"/>
      <c r="R8" s="5484"/>
      <c r="S8" s="5484"/>
      <c r="T8" s="5484"/>
      <c r="U8" s="5484"/>
      <c r="V8" s="5484"/>
      <c r="W8" s="5484"/>
      <c r="X8" s="5485"/>
    </row>
    <row r="9" spans="1:27" ht="23.25" customHeight="1">
      <c r="B9" s="5472" t="s">
        <v>729</v>
      </c>
      <c r="C9" s="5472"/>
      <c r="D9" s="5472"/>
      <c r="E9" s="5472"/>
      <c r="F9" s="5472"/>
      <c r="G9" s="5473" t="s">
        <v>683</v>
      </c>
      <c r="H9" s="5474"/>
      <c r="I9" s="5474"/>
      <c r="J9" s="5474"/>
      <c r="K9" s="5474"/>
      <c r="L9" s="5474"/>
      <c r="M9" s="5474"/>
      <c r="N9" s="5474"/>
      <c r="O9" s="5474"/>
      <c r="P9" s="5474"/>
      <c r="Q9" s="5474"/>
      <c r="R9" s="5474"/>
      <c r="S9" s="5474"/>
      <c r="T9" s="5474"/>
      <c r="U9" s="5474"/>
      <c r="V9" s="5474"/>
      <c r="W9" s="5474"/>
      <c r="X9" s="5475"/>
    </row>
    <row r="11" spans="1:27">
      <c r="B11" s="567"/>
      <c r="C11" s="574"/>
      <c r="D11" s="574"/>
      <c r="E11" s="574"/>
      <c r="F11" s="574"/>
      <c r="G11" s="574"/>
      <c r="H11" s="574"/>
      <c r="I11" s="574"/>
      <c r="J11" s="574"/>
      <c r="K11" s="574"/>
      <c r="L11" s="574"/>
      <c r="M11" s="574"/>
      <c r="N11" s="574"/>
      <c r="O11" s="574"/>
      <c r="P11" s="574"/>
      <c r="Q11" s="574"/>
      <c r="R11" s="574"/>
      <c r="S11" s="574"/>
      <c r="T11" s="574"/>
      <c r="U11" s="573"/>
      <c r="V11" s="574"/>
      <c r="W11" s="574"/>
      <c r="X11" s="575"/>
    </row>
    <row r="12" spans="1:27">
      <c r="B12" s="561" t="s">
        <v>305</v>
      </c>
      <c r="C12" s="534"/>
      <c r="D12" s="534"/>
      <c r="E12" s="534"/>
      <c r="F12" s="534"/>
      <c r="G12" s="534"/>
      <c r="H12" s="534"/>
      <c r="I12" s="534"/>
      <c r="J12" s="534"/>
      <c r="K12" s="534"/>
      <c r="L12" s="534"/>
      <c r="M12" s="534"/>
      <c r="N12" s="534"/>
      <c r="O12" s="534"/>
      <c r="P12" s="534"/>
      <c r="Q12" s="534"/>
      <c r="R12" s="534"/>
      <c r="S12" s="534"/>
      <c r="T12" s="534"/>
      <c r="U12" s="541"/>
      <c r="V12" s="534"/>
      <c r="W12" s="534"/>
      <c r="X12" s="557"/>
    </row>
    <row r="13" spans="1:27">
      <c r="B13" s="561"/>
      <c r="C13" s="534"/>
      <c r="D13" s="534"/>
      <c r="E13" s="534"/>
      <c r="F13" s="534"/>
      <c r="G13" s="534"/>
      <c r="H13" s="534"/>
      <c r="I13" s="534"/>
      <c r="J13" s="534"/>
      <c r="K13" s="534"/>
      <c r="L13" s="534"/>
      <c r="M13" s="534"/>
      <c r="N13" s="534"/>
      <c r="O13" s="534"/>
      <c r="P13" s="534"/>
      <c r="Q13" s="534"/>
      <c r="R13" s="534"/>
      <c r="S13" s="534"/>
      <c r="T13" s="534"/>
      <c r="U13" s="541"/>
      <c r="V13" s="534"/>
      <c r="W13" s="534"/>
      <c r="X13" s="557"/>
    </row>
    <row r="14" spans="1:27" ht="34.5" customHeight="1">
      <c r="B14" s="561"/>
      <c r="C14" s="563" t="s">
        <v>730</v>
      </c>
      <c r="D14" s="5524" t="s">
        <v>731</v>
      </c>
      <c r="E14" s="5524"/>
      <c r="F14" s="5524"/>
      <c r="G14" s="5524"/>
      <c r="H14" s="5524"/>
      <c r="I14" s="5524"/>
      <c r="J14" s="5524"/>
      <c r="K14" s="5524"/>
      <c r="L14" s="5524"/>
      <c r="M14" s="5524"/>
      <c r="N14" s="5524"/>
      <c r="O14" s="5524"/>
      <c r="P14" s="5524"/>
      <c r="Q14" s="5524"/>
      <c r="R14" s="5524"/>
      <c r="S14" s="5524"/>
      <c r="T14" s="5525"/>
      <c r="U14" s="5429" t="s">
        <v>732</v>
      </c>
      <c r="V14" s="5430"/>
      <c r="W14" s="5430"/>
      <c r="X14" s="5431"/>
      <c r="Y14" s="533"/>
      <c r="Z14" s="533"/>
      <c r="AA14" s="533"/>
    </row>
    <row r="15" spans="1:27" ht="3" customHeight="1">
      <c r="B15" s="561"/>
      <c r="C15" s="576"/>
      <c r="D15" s="577"/>
      <c r="E15" s="577"/>
      <c r="F15" s="577"/>
      <c r="G15" s="577"/>
      <c r="H15" s="577"/>
      <c r="I15" s="577"/>
      <c r="J15" s="577"/>
      <c r="K15" s="577"/>
      <c r="L15" s="577"/>
      <c r="M15" s="577"/>
      <c r="N15" s="577"/>
      <c r="O15" s="577"/>
      <c r="P15" s="577"/>
      <c r="Q15" s="577"/>
      <c r="R15" s="577"/>
      <c r="S15" s="577"/>
      <c r="T15" s="578"/>
      <c r="U15" s="540"/>
      <c r="V15" s="539"/>
      <c r="W15" s="539"/>
      <c r="X15" s="538"/>
      <c r="Y15" s="533"/>
      <c r="Z15" s="533"/>
      <c r="AA15" s="533"/>
    </row>
    <row r="16" spans="1:27" ht="17.25">
      <c r="B16" s="561"/>
      <c r="C16" s="563" t="s">
        <v>733</v>
      </c>
      <c r="D16" s="5476" t="s">
        <v>679</v>
      </c>
      <c r="E16" s="5476"/>
      <c r="F16" s="5476"/>
      <c r="G16" s="5476"/>
      <c r="H16" s="5476"/>
      <c r="I16" s="5476"/>
      <c r="J16" s="5476"/>
      <c r="K16" s="5476"/>
      <c r="L16" s="5476"/>
      <c r="M16" s="5476"/>
      <c r="N16" s="5476"/>
      <c r="O16" s="5476"/>
      <c r="P16" s="5476"/>
      <c r="Q16" s="5476"/>
      <c r="R16" s="5476"/>
      <c r="S16" s="5476"/>
      <c r="T16" s="5477"/>
      <c r="U16" s="5478" t="s">
        <v>734</v>
      </c>
      <c r="V16" s="5479"/>
      <c r="W16" s="5479"/>
      <c r="X16" s="5480"/>
      <c r="Y16" s="533"/>
      <c r="Z16" s="533"/>
      <c r="AA16" s="533"/>
    </row>
    <row r="17" spans="2:27" ht="14.25" customHeight="1">
      <c r="B17" s="561"/>
      <c r="C17" s="562"/>
      <c r="D17" s="5476"/>
      <c r="E17" s="5476"/>
      <c r="F17" s="5476"/>
      <c r="G17" s="5476"/>
      <c r="H17" s="5476"/>
      <c r="I17" s="5476"/>
      <c r="J17" s="5476"/>
      <c r="K17" s="5476"/>
      <c r="L17" s="5476"/>
      <c r="M17" s="5476"/>
      <c r="N17" s="5476"/>
      <c r="O17" s="5476"/>
      <c r="P17" s="5476"/>
      <c r="Q17" s="5476"/>
      <c r="R17" s="5476"/>
      <c r="S17" s="5476"/>
      <c r="T17" s="5477"/>
      <c r="U17" s="560"/>
      <c r="V17" s="559"/>
      <c r="W17" s="559"/>
      <c r="X17" s="558"/>
      <c r="Y17" s="533"/>
      <c r="Z17" s="533"/>
      <c r="AA17" s="533"/>
    </row>
    <row r="18" spans="2:27" ht="7.5" customHeight="1">
      <c r="B18" s="561"/>
      <c r="C18" s="534"/>
      <c r="D18" s="534"/>
      <c r="E18" s="534"/>
      <c r="F18" s="534"/>
      <c r="G18" s="534"/>
      <c r="H18" s="534"/>
      <c r="I18" s="534"/>
      <c r="J18" s="534"/>
      <c r="K18" s="534"/>
      <c r="L18" s="534"/>
      <c r="M18" s="534"/>
      <c r="N18" s="534"/>
      <c r="O18" s="534"/>
      <c r="P18" s="534"/>
      <c r="Q18" s="534"/>
      <c r="R18" s="534"/>
      <c r="S18" s="534"/>
      <c r="T18" s="534"/>
      <c r="U18" s="540"/>
      <c r="V18" s="539"/>
      <c r="W18" s="539"/>
      <c r="X18" s="538"/>
      <c r="Y18" s="533"/>
      <c r="Z18" s="533"/>
      <c r="AA18" s="533"/>
    </row>
    <row r="19" spans="2:27" ht="17.25">
      <c r="B19" s="561"/>
      <c r="C19" s="534" t="s">
        <v>735</v>
      </c>
      <c r="D19" s="5467" t="s">
        <v>736</v>
      </c>
      <c r="E19" s="5467"/>
      <c r="F19" s="5467"/>
      <c r="G19" s="5467"/>
      <c r="H19" s="5467"/>
      <c r="I19" s="5467"/>
      <c r="J19" s="5467"/>
      <c r="K19" s="5467"/>
      <c r="L19" s="5467"/>
      <c r="M19" s="5467"/>
      <c r="N19" s="5467"/>
      <c r="O19" s="5467"/>
      <c r="P19" s="5467"/>
      <c r="Q19" s="5467"/>
      <c r="R19" s="5467"/>
      <c r="S19" s="5467"/>
      <c r="T19" s="5468"/>
      <c r="U19" s="5429" t="s">
        <v>732</v>
      </c>
      <c r="V19" s="5430"/>
      <c r="W19" s="5430"/>
      <c r="X19" s="5431"/>
      <c r="Y19" s="533"/>
      <c r="Z19" s="533"/>
      <c r="AA19" s="533"/>
    </row>
    <row r="20" spans="2:27" ht="7.5" customHeight="1">
      <c r="B20" s="561"/>
      <c r="C20" s="534"/>
      <c r="D20" s="534"/>
      <c r="E20" s="534"/>
      <c r="F20" s="534"/>
      <c r="G20" s="534"/>
      <c r="H20" s="534"/>
      <c r="I20" s="534"/>
      <c r="J20" s="534"/>
      <c r="K20" s="534"/>
      <c r="L20" s="534"/>
      <c r="M20" s="534"/>
      <c r="N20" s="534"/>
      <c r="O20" s="534"/>
      <c r="P20" s="534"/>
      <c r="Q20" s="534"/>
      <c r="R20" s="534"/>
      <c r="S20" s="534"/>
      <c r="T20" s="534"/>
      <c r="U20" s="540"/>
      <c r="V20" s="539"/>
      <c r="W20" s="539"/>
      <c r="X20" s="538"/>
      <c r="Y20" s="533"/>
      <c r="Z20" s="533"/>
      <c r="AA20" s="533"/>
    </row>
    <row r="21" spans="2:27" ht="17.25" customHeight="1">
      <c r="B21" s="561"/>
      <c r="C21" s="579" t="s">
        <v>737</v>
      </c>
      <c r="D21" s="5554" t="s">
        <v>289</v>
      </c>
      <c r="E21" s="5554"/>
      <c r="F21" s="5554"/>
      <c r="G21" s="5554"/>
      <c r="H21" s="5554"/>
      <c r="I21" s="5554"/>
      <c r="J21" s="5554"/>
      <c r="K21" s="5554"/>
      <c r="L21" s="5554"/>
      <c r="M21" s="5554"/>
      <c r="N21" s="5554"/>
      <c r="O21" s="5554"/>
      <c r="P21" s="5554"/>
      <c r="Q21" s="5554"/>
      <c r="R21" s="5554"/>
      <c r="S21" s="5554"/>
      <c r="T21" s="5555"/>
      <c r="U21" s="5429" t="s">
        <v>732</v>
      </c>
      <c r="V21" s="5430"/>
      <c r="W21" s="5430"/>
      <c r="X21" s="5431"/>
      <c r="Y21" s="533"/>
      <c r="Z21" s="533"/>
      <c r="AA21" s="533"/>
    </row>
    <row r="22" spans="2:27" ht="7.5" customHeight="1">
      <c r="B22" s="561"/>
      <c r="C22" s="534"/>
      <c r="D22" s="534"/>
      <c r="E22" s="534"/>
      <c r="F22" s="534"/>
      <c r="G22" s="534"/>
      <c r="H22" s="534"/>
      <c r="I22" s="534"/>
      <c r="J22" s="534"/>
      <c r="K22" s="534"/>
      <c r="L22" s="534"/>
      <c r="M22" s="534"/>
      <c r="N22" s="534"/>
      <c r="O22" s="534"/>
      <c r="P22" s="534"/>
      <c r="Q22" s="534"/>
      <c r="R22" s="534"/>
      <c r="S22" s="534"/>
      <c r="T22" s="534"/>
      <c r="U22" s="540"/>
      <c r="V22" s="539"/>
      <c r="W22" s="539"/>
      <c r="X22" s="538"/>
      <c r="Y22" s="533"/>
      <c r="Z22" s="533"/>
      <c r="AA22" s="533"/>
    </row>
    <row r="23" spans="2:27" ht="17.25">
      <c r="B23" s="561"/>
      <c r="C23" s="534" t="s">
        <v>738</v>
      </c>
      <c r="D23" s="534" t="s">
        <v>739</v>
      </c>
      <c r="E23" s="534"/>
      <c r="F23" s="534"/>
      <c r="G23" s="534"/>
      <c r="H23" s="534"/>
      <c r="I23" s="534"/>
      <c r="J23" s="534"/>
      <c r="K23" s="534"/>
      <c r="L23" s="534"/>
      <c r="M23" s="534"/>
      <c r="N23" s="534"/>
      <c r="O23" s="534"/>
      <c r="P23" s="534"/>
      <c r="Q23" s="534"/>
      <c r="R23" s="534"/>
      <c r="S23" s="534"/>
      <c r="T23" s="534"/>
      <c r="U23" s="5429" t="s">
        <v>732</v>
      </c>
      <c r="V23" s="5430"/>
      <c r="W23" s="5430"/>
      <c r="X23" s="5431"/>
      <c r="Y23" s="533"/>
      <c r="Z23" s="533"/>
      <c r="AA23" s="533"/>
    </row>
    <row r="24" spans="2:27">
      <c r="B24" s="561"/>
      <c r="C24" s="534"/>
      <c r="D24" s="534"/>
      <c r="E24" s="534"/>
      <c r="F24" s="534"/>
      <c r="G24" s="534"/>
      <c r="H24" s="534"/>
      <c r="I24" s="534"/>
      <c r="J24" s="534"/>
      <c r="K24" s="534"/>
      <c r="L24" s="534"/>
      <c r="M24" s="534"/>
      <c r="N24" s="534"/>
      <c r="O24" s="534"/>
      <c r="P24" s="534"/>
      <c r="Q24" s="534"/>
      <c r="R24" s="534"/>
      <c r="S24" s="534"/>
      <c r="T24" s="534"/>
      <c r="U24" s="540"/>
      <c r="V24" s="539"/>
      <c r="W24" s="539"/>
      <c r="X24" s="538"/>
      <c r="Y24" s="533"/>
      <c r="Z24" s="533"/>
      <c r="AA24" s="533"/>
    </row>
    <row r="25" spans="2:27" ht="17.25">
      <c r="B25" s="561"/>
      <c r="C25" s="534" t="s">
        <v>740</v>
      </c>
      <c r="D25" s="534" t="s">
        <v>741</v>
      </c>
      <c r="E25" s="534"/>
      <c r="F25" s="534"/>
      <c r="G25" s="534"/>
      <c r="H25" s="534"/>
      <c r="I25" s="534"/>
      <c r="J25" s="534"/>
      <c r="K25" s="534"/>
      <c r="L25" s="534"/>
      <c r="M25" s="534"/>
      <c r="N25" s="534"/>
      <c r="O25" s="534"/>
      <c r="P25" s="534"/>
      <c r="Q25" s="534"/>
      <c r="R25" s="534"/>
      <c r="S25" s="534"/>
      <c r="T25" s="534"/>
      <c r="U25" s="5429" t="s">
        <v>732</v>
      </c>
      <c r="V25" s="5430"/>
      <c r="W25" s="5430"/>
      <c r="X25" s="5431"/>
      <c r="Y25" s="533"/>
      <c r="Z25" s="533"/>
      <c r="AA25" s="533"/>
    </row>
    <row r="26" spans="2:27">
      <c r="B26" s="561"/>
      <c r="C26" s="534"/>
      <c r="D26" s="534"/>
      <c r="E26" s="534"/>
      <c r="F26" s="534"/>
      <c r="G26" s="534"/>
      <c r="H26" s="534"/>
      <c r="I26" s="534"/>
      <c r="J26" s="534"/>
      <c r="K26" s="534"/>
      <c r="L26" s="534"/>
      <c r="M26" s="534"/>
      <c r="N26" s="534"/>
      <c r="O26" s="534"/>
      <c r="P26" s="534"/>
      <c r="Q26" s="534"/>
      <c r="R26" s="534"/>
      <c r="S26" s="534"/>
      <c r="T26" s="534"/>
      <c r="U26" s="540"/>
      <c r="V26" s="539"/>
      <c r="W26" s="539"/>
      <c r="X26" s="538"/>
      <c r="Y26" s="533"/>
      <c r="Z26" s="533"/>
      <c r="AA26" s="533"/>
    </row>
    <row r="27" spans="2:27" ht="17.25" customHeight="1">
      <c r="B27" s="561"/>
      <c r="C27" s="534" t="s">
        <v>742</v>
      </c>
      <c r="D27" s="5427" t="s">
        <v>743</v>
      </c>
      <c r="E27" s="5427"/>
      <c r="F27" s="5427"/>
      <c r="G27" s="5427"/>
      <c r="H27" s="5427"/>
      <c r="I27" s="5427"/>
      <c r="J27" s="5427"/>
      <c r="K27" s="5427"/>
      <c r="L27" s="5427"/>
      <c r="M27" s="5427"/>
      <c r="N27" s="5427"/>
      <c r="O27" s="5427"/>
      <c r="P27" s="5427"/>
      <c r="Q27" s="5427"/>
      <c r="R27" s="5427"/>
      <c r="S27" s="5427"/>
      <c r="T27" s="5428"/>
      <c r="U27" s="5429" t="s">
        <v>732</v>
      </c>
      <c r="V27" s="5430"/>
      <c r="W27" s="5430"/>
      <c r="X27" s="5431"/>
      <c r="Y27" s="533"/>
      <c r="Z27" s="533"/>
      <c r="AA27" s="533"/>
    </row>
    <row r="28" spans="2:27" ht="17.25" customHeight="1">
      <c r="B28" s="561"/>
      <c r="C28" s="534" t="s">
        <v>744</v>
      </c>
      <c r="D28" s="5427"/>
      <c r="E28" s="5427"/>
      <c r="F28" s="5427"/>
      <c r="G28" s="5427"/>
      <c r="H28" s="5427"/>
      <c r="I28" s="5427"/>
      <c r="J28" s="5427"/>
      <c r="K28" s="5427"/>
      <c r="L28" s="5427"/>
      <c r="M28" s="5427"/>
      <c r="N28" s="5427"/>
      <c r="O28" s="5427"/>
      <c r="P28" s="5427"/>
      <c r="Q28" s="5427"/>
      <c r="R28" s="5427"/>
      <c r="S28" s="5427"/>
      <c r="T28" s="5428"/>
      <c r="U28" s="5429"/>
      <c r="V28" s="5430"/>
      <c r="W28" s="5430"/>
      <c r="X28" s="5431"/>
      <c r="Y28" s="533"/>
      <c r="Z28" s="533"/>
      <c r="AA28" s="533"/>
    </row>
    <row r="29" spans="2:27">
      <c r="B29" s="561"/>
      <c r="C29" s="534"/>
      <c r="D29" s="534"/>
      <c r="E29" s="534"/>
      <c r="F29" s="534"/>
      <c r="G29" s="534"/>
      <c r="H29" s="534"/>
      <c r="I29" s="534"/>
      <c r="J29" s="534"/>
      <c r="K29" s="534"/>
      <c r="L29" s="534"/>
      <c r="M29" s="534"/>
      <c r="N29" s="534"/>
      <c r="O29" s="534"/>
      <c r="P29" s="534"/>
      <c r="Q29" s="534"/>
      <c r="R29" s="534"/>
      <c r="S29" s="534"/>
      <c r="T29" s="534"/>
      <c r="U29" s="540"/>
      <c r="V29" s="539"/>
      <c r="W29" s="539"/>
      <c r="X29" s="538"/>
      <c r="Y29" s="533"/>
      <c r="Z29" s="533"/>
      <c r="AA29" s="533"/>
    </row>
    <row r="30" spans="2:27">
      <c r="B30" s="561" t="s">
        <v>308</v>
      </c>
      <c r="C30" s="534"/>
      <c r="D30" s="534"/>
      <c r="E30" s="534"/>
      <c r="F30" s="534"/>
      <c r="G30" s="534"/>
      <c r="H30" s="534"/>
      <c r="I30" s="534"/>
      <c r="J30" s="534"/>
      <c r="K30" s="534"/>
      <c r="L30" s="534"/>
      <c r="M30" s="534"/>
      <c r="N30" s="534"/>
      <c r="O30" s="534"/>
      <c r="P30" s="534"/>
      <c r="Q30" s="534"/>
      <c r="R30" s="534"/>
      <c r="S30" s="534"/>
      <c r="T30" s="534"/>
      <c r="U30" s="540"/>
      <c r="V30" s="539"/>
      <c r="W30" s="539"/>
      <c r="X30" s="538"/>
      <c r="Y30" s="533"/>
      <c r="Z30" s="533"/>
      <c r="AA30" s="533"/>
    </row>
    <row r="31" spans="2:27" ht="4.5" customHeight="1">
      <c r="B31" s="561"/>
      <c r="C31" s="534"/>
      <c r="D31" s="534"/>
      <c r="E31" s="534"/>
      <c r="F31" s="534"/>
      <c r="G31" s="534"/>
      <c r="H31" s="534"/>
      <c r="I31" s="534"/>
      <c r="J31" s="534"/>
      <c r="K31" s="534"/>
      <c r="L31" s="534"/>
      <c r="M31" s="534"/>
      <c r="N31" s="534"/>
      <c r="O31" s="534"/>
      <c r="P31" s="534"/>
      <c r="Q31" s="534"/>
      <c r="R31" s="534"/>
      <c r="S31" s="534"/>
      <c r="T31" s="534"/>
      <c r="U31" s="540"/>
      <c r="V31" s="539"/>
      <c r="W31" s="539"/>
      <c r="X31" s="538"/>
      <c r="Y31" s="533"/>
      <c r="Z31" s="533"/>
      <c r="AA31" s="533"/>
    </row>
    <row r="32" spans="2:27">
      <c r="B32" s="561"/>
      <c r="C32" s="534" t="s">
        <v>745</v>
      </c>
      <c r="D32" s="534"/>
      <c r="E32" s="534"/>
      <c r="F32" s="534"/>
      <c r="G32" s="534"/>
      <c r="H32" s="534"/>
      <c r="I32" s="534"/>
      <c r="J32" s="534"/>
      <c r="K32" s="534"/>
      <c r="L32" s="534"/>
      <c r="M32" s="534"/>
      <c r="N32" s="534"/>
      <c r="O32" s="534"/>
      <c r="P32" s="534"/>
      <c r="Q32" s="534"/>
      <c r="R32" s="534"/>
      <c r="S32" s="534"/>
      <c r="T32" s="534"/>
      <c r="U32" s="540"/>
      <c r="V32" s="539"/>
      <c r="W32" s="539"/>
      <c r="X32" s="538"/>
      <c r="Y32" s="533"/>
      <c r="Z32" s="533"/>
      <c r="AA32" s="533"/>
    </row>
    <row r="33" spans="2:27" ht="13.5" customHeight="1">
      <c r="B33" s="561"/>
      <c r="C33" s="5427" t="s">
        <v>94</v>
      </c>
      <c r="D33" s="5427"/>
      <c r="E33" s="5427"/>
      <c r="F33" s="5427"/>
      <c r="G33" s="5427"/>
      <c r="H33" s="5427"/>
      <c r="I33" s="5427"/>
      <c r="J33" s="5427"/>
      <c r="K33" s="5427"/>
      <c r="L33" s="5427"/>
      <c r="M33" s="5427"/>
      <c r="N33" s="5427"/>
      <c r="O33" s="5427"/>
      <c r="P33" s="5427"/>
      <c r="Q33" s="5427"/>
      <c r="R33" s="5427"/>
      <c r="S33" s="5427"/>
      <c r="T33" s="5428"/>
      <c r="U33" s="540"/>
      <c r="V33" s="539"/>
      <c r="W33" s="539"/>
      <c r="X33" s="538"/>
      <c r="Y33" s="533"/>
      <c r="Z33" s="533"/>
      <c r="AA33" s="533"/>
    </row>
    <row r="34" spans="2:27">
      <c r="B34" s="561"/>
      <c r="C34" s="5427"/>
      <c r="D34" s="5427"/>
      <c r="E34" s="5427"/>
      <c r="F34" s="5427"/>
      <c r="G34" s="5427"/>
      <c r="H34" s="5427"/>
      <c r="I34" s="5427"/>
      <c r="J34" s="5427"/>
      <c r="K34" s="5427"/>
      <c r="L34" s="5427"/>
      <c r="M34" s="5427"/>
      <c r="N34" s="5427"/>
      <c r="O34" s="5427"/>
      <c r="P34" s="5427"/>
      <c r="Q34" s="5427"/>
      <c r="R34" s="5427"/>
      <c r="S34" s="5427"/>
      <c r="T34" s="5428"/>
      <c r="U34" s="540"/>
      <c r="V34" s="539"/>
      <c r="W34" s="539"/>
      <c r="X34" s="538"/>
      <c r="Y34" s="533"/>
      <c r="Z34" s="533"/>
      <c r="AA34" s="533"/>
    </row>
    <row r="35" spans="2:27" ht="8.25" customHeight="1">
      <c r="B35" s="561"/>
      <c r="C35" s="534"/>
      <c r="D35" s="542"/>
      <c r="E35" s="542"/>
      <c r="F35" s="542"/>
      <c r="G35" s="542"/>
      <c r="H35" s="542"/>
      <c r="I35" s="542"/>
      <c r="J35" s="542"/>
      <c r="K35" s="542"/>
      <c r="L35" s="542"/>
      <c r="M35" s="542"/>
      <c r="N35" s="542"/>
      <c r="O35" s="542"/>
      <c r="P35" s="542"/>
      <c r="Q35" s="542"/>
      <c r="R35" s="542"/>
      <c r="S35" s="542"/>
      <c r="T35" s="542"/>
      <c r="U35" s="540"/>
      <c r="V35" s="539"/>
      <c r="W35" s="539"/>
      <c r="X35" s="538"/>
      <c r="Y35" s="533"/>
      <c r="Z35" s="533"/>
      <c r="AA35" s="533"/>
    </row>
    <row r="36" spans="2:27" ht="30.75" customHeight="1">
      <c r="B36" s="561"/>
      <c r="C36" s="556"/>
      <c r="D36" s="5460"/>
      <c r="E36" s="5461"/>
      <c r="F36" s="5461"/>
      <c r="G36" s="5461"/>
      <c r="H36" s="5461"/>
      <c r="I36" s="5461"/>
      <c r="J36" s="5461"/>
      <c r="K36" s="5462"/>
      <c r="L36" s="5463" t="s">
        <v>310</v>
      </c>
      <c r="M36" s="5447"/>
      <c r="N36" s="5448"/>
      <c r="O36" s="5464" t="s">
        <v>666</v>
      </c>
      <c r="P36" s="5465"/>
      <c r="Q36" s="5466"/>
      <c r="R36" s="555"/>
      <c r="S36" s="555"/>
      <c r="T36" s="555"/>
      <c r="U36" s="554"/>
      <c r="V36" s="553"/>
      <c r="W36" s="553"/>
      <c r="X36" s="552"/>
      <c r="Y36" s="533"/>
      <c r="Z36" s="533"/>
      <c r="AA36" s="533"/>
    </row>
    <row r="37" spans="2:27" ht="30.75" customHeight="1">
      <c r="B37" s="561"/>
      <c r="C37" s="546" t="s">
        <v>746</v>
      </c>
      <c r="D37" s="5455" t="s">
        <v>290</v>
      </c>
      <c r="E37" s="5455"/>
      <c r="F37" s="5455"/>
      <c r="G37" s="5455"/>
      <c r="H37" s="5455"/>
      <c r="I37" s="5455"/>
      <c r="J37" s="5455"/>
      <c r="K37" s="5455"/>
      <c r="L37" s="5457" t="s">
        <v>551</v>
      </c>
      <c r="M37" s="5458"/>
      <c r="N37" s="5459"/>
      <c r="O37" s="5444" t="s">
        <v>316</v>
      </c>
      <c r="P37" s="5444"/>
      <c r="Q37" s="5444"/>
      <c r="R37" s="551"/>
      <c r="S37" s="551"/>
      <c r="T37" s="551"/>
      <c r="U37" s="550"/>
      <c r="V37" s="549"/>
      <c r="W37" s="549"/>
      <c r="X37" s="548"/>
      <c r="Y37" s="533"/>
      <c r="Z37" s="533"/>
      <c r="AA37" s="533"/>
    </row>
    <row r="38" spans="2:27" ht="30.75" customHeight="1">
      <c r="B38" s="561"/>
      <c r="C38" s="546" t="s">
        <v>312</v>
      </c>
      <c r="D38" s="5455" t="s">
        <v>313</v>
      </c>
      <c r="E38" s="5455"/>
      <c r="F38" s="5455"/>
      <c r="G38" s="5455"/>
      <c r="H38" s="5455"/>
      <c r="I38" s="5455"/>
      <c r="J38" s="5455"/>
      <c r="K38" s="5455"/>
      <c r="L38" s="5457" t="s">
        <v>551</v>
      </c>
      <c r="M38" s="5458"/>
      <c r="N38" s="5459"/>
      <c r="O38" s="5456"/>
      <c r="P38" s="5456"/>
      <c r="Q38" s="5456"/>
      <c r="R38" s="547"/>
      <c r="S38" s="5453" t="s">
        <v>362</v>
      </c>
      <c r="T38" s="5454"/>
      <c r="U38" s="5429" t="s">
        <v>314</v>
      </c>
      <c r="V38" s="5430"/>
      <c r="W38" s="5430"/>
      <c r="X38" s="5431"/>
      <c r="Y38" s="533"/>
      <c r="Z38" s="533"/>
      <c r="AA38" s="533"/>
    </row>
    <row r="39" spans="2:27" ht="45.75" customHeight="1">
      <c r="B39" s="561"/>
      <c r="C39" s="546" t="s">
        <v>315</v>
      </c>
      <c r="D39" s="5455" t="s">
        <v>664</v>
      </c>
      <c r="E39" s="5455"/>
      <c r="F39" s="5455"/>
      <c r="G39" s="5455"/>
      <c r="H39" s="5455"/>
      <c r="I39" s="5455"/>
      <c r="J39" s="5455"/>
      <c r="K39" s="5455"/>
      <c r="L39" s="5444" t="s">
        <v>551</v>
      </c>
      <c r="M39" s="5444"/>
      <c r="N39" s="5444"/>
      <c r="O39" s="5456"/>
      <c r="P39" s="5456"/>
      <c r="Q39" s="5456"/>
      <c r="R39" s="547"/>
      <c r="S39" s="5453" t="s">
        <v>363</v>
      </c>
      <c r="T39" s="5454"/>
      <c r="U39" s="5429" t="s">
        <v>314</v>
      </c>
      <c r="V39" s="5430"/>
      <c r="W39" s="5430"/>
      <c r="X39" s="5431"/>
      <c r="Y39" s="533"/>
      <c r="Z39" s="533"/>
      <c r="AA39" s="533"/>
    </row>
    <row r="40" spans="2:27" ht="30.75" customHeight="1">
      <c r="B40" s="561"/>
      <c r="C40" s="546" t="s">
        <v>706</v>
      </c>
      <c r="D40" s="5452" t="s">
        <v>747</v>
      </c>
      <c r="E40" s="5452"/>
      <c r="F40" s="5452"/>
      <c r="G40" s="5452"/>
      <c r="H40" s="5452"/>
      <c r="I40" s="5452"/>
      <c r="J40" s="5452"/>
      <c r="K40" s="5452"/>
      <c r="L40" s="5445"/>
      <c r="M40" s="5445"/>
      <c r="N40" s="5445"/>
      <c r="O40" s="5444" t="s">
        <v>316</v>
      </c>
      <c r="P40" s="5444"/>
      <c r="Q40" s="5444"/>
      <c r="R40" s="545"/>
      <c r="S40" s="5453" t="s">
        <v>661</v>
      </c>
      <c r="T40" s="5454"/>
      <c r="U40" s="5429" t="s">
        <v>314</v>
      </c>
      <c r="V40" s="5430"/>
      <c r="W40" s="5430"/>
      <c r="X40" s="5431"/>
      <c r="Y40" s="533"/>
      <c r="Z40" s="533"/>
      <c r="AA40" s="533"/>
    </row>
    <row r="41" spans="2:27" ht="12" customHeight="1">
      <c r="B41" s="584"/>
      <c r="C41" s="534"/>
      <c r="D41" s="534"/>
      <c r="E41" s="534"/>
      <c r="F41" s="534"/>
      <c r="G41" s="534"/>
      <c r="H41" s="534"/>
      <c r="I41" s="534"/>
      <c r="J41" s="534"/>
      <c r="K41" s="534"/>
      <c r="L41" s="534"/>
      <c r="M41" s="534"/>
      <c r="N41" s="534"/>
      <c r="O41" s="534"/>
      <c r="P41" s="534"/>
      <c r="Q41" s="534"/>
      <c r="R41" s="534"/>
      <c r="S41" s="534"/>
      <c r="T41" s="534"/>
      <c r="U41" s="540"/>
      <c r="V41" s="539"/>
      <c r="W41" s="539"/>
      <c r="X41" s="538"/>
      <c r="Y41" s="533"/>
      <c r="Z41" s="533"/>
      <c r="AA41" s="533"/>
    </row>
    <row r="42" spans="2:27">
      <c r="B42" s="561"/>
      <c r="C42" s="534" t="s">
        <v>434</v>
      </c>
      <c r="D42" s="534"/>
      <c r="E42" s="534"/>
      <c r="F42" s="534"/>
      <c r="G42" s="534"/>
      <c r="H42" s="534"/>
      <c r="I42" s="534"/>
      <c r="J42" s="534"/>
      <c r="K42" s="534"/>
      <c r="L42" s="534"/>
      <c r="M42" s="534"/>
      <c r="N42" s="534"/>
      <c r="O42" s="534"/>
      <c r="P42" s="534"/>
      <c r="Q42" s="534"/>
      <c r="R42" s="534"/>
      <c r="S42" s="534"/>
      <c r="T42" s="534"/>
      <c r="U42" s="540"/>
      <c r="V42" s="539"/>
      <c r="W42" s="539"/>
      <c r="X42" s="538"/>
      <c r="Y42" s="533"/>
      <c r="Z42" s="533"/>
      <c r="AA42" s="533"/>
    </row>
    <row r="43" spans="2:27" ht="48" customHeight="1">
      <c r="B43" s="584"/>
      <c r="C43" s="5427" t="s">
        <v>748</v>
      </c>
      <c r="D43" s="5427"/>
      <c r="E43" s="5427"/>
      <c r="F43" s="5427"/>
      <c r="G43" s="5427"/>
      <c r="H43" s="5427"/>
      <c r="I43" s="5427"/>
      <c r="J43" s="5427"/>
      <c r="K43" s="5427"/>
      <c r="L43" s="5427"/>
      <c r="M43" s="5427"/>
      <c r="N43" s="5427"/>
      <c r="O43" s="5427"/>
      <c r="P43" s="5427"/>
      <c r="Q43" s="5427"/>
      <c r="R43" s="5427"/>
      <c r="S43" s="5427"/>
      <c r="T43" s="5428"/>
      <c r="U43" s="5429" t="s">
        <v>659</v>
      </c>
      <c r="V43" s="5430"/>
      <c r="W43" s="5430"/>
      <c r="X43" s="5431"/>
      <c r="Y43" s="533"/>
      <c r="Z43" s="533"/>
      <c r="AA43" s="533"/>
    </row>
    <row r="44" spans="2:27" ht="7.5" customHeight="1">
      <c r="B44" s="584"/>
      <c r="C44" s="542"/>
      <c r="D44" s="542"/>
      <c r="E44" s="542"/>
      <c r="F44" s="542"/>
      <c r="G44" s="542"/>
      <c r="H44" s="542"/>
      <c r="I44" s="542"/>
      <c r="J44" s="542"/>
      <c r="K44" s="542"/>
      <c r="L44" s="542"/>
      <c r="M44" s="542"/>
      <c r="N44" s="542"/>
      <c r="O44" s="542"/>
      <c r="P44" s="542"/>
      <c r="Q44" s="542"/>
      <c r="R44" s="542"/>
      <c r="S44" s="542"/>
      <c r="T44" s="542"/>
      <c r="U44" s="540"/>
      <c r="V44" s="539"/>
      <c r="W44" s="539"/>
      <c r="X44" s="538"/>
      <c r="Y44" s="533"/>
      <c r="Z44" s="533"/>
      <c r="AA44" s="533"/>
    </row>
    <row r="45" spans="2:27" ht="24.75" customHeight="1">
      <c r="B45" s="584"/>
      <c r="C45" s="5446" t="s">
        <v>317</v>
      </c>
      <c r="D45" s="5447"/>
      <c r="E45" s="5447"/>
      <c r="F45" s="5447"/>
      <c r="G45" s="5447"/>
      <c r="H45" s="5448"/>
      <c r="I45" s="5449" t="s">
        <v>316</v>
      </c>
      <c r="J45" s="5450"/>
      <c r="K45" s="544"/>
      <c r="L45" s="5446" t="s">
        <v>141</v>
      </c>
      <c r="M45" s="5447"/>
      <c r="N45" s="5447"/>
      <c r="O45" s="5447"/>
      <c r="P45" s="5447"/>
      <c r="Q45" s="5448"/>
      <c r="R45" s="5449" t="s">
        <v>551</v>
      </c>
      <c r="S45" s="5451"/>
      <c r="T45" s="534"/>
      <c r="U45" s="540"/>
      <c r="V45" s="539"/>
      <c r="W45" s="539"/>
      <c r="X45" s="538"/>
      <c r="Y45" s="533"/>
      <c r="Z45" s="533"/>
      <c r="AA45" s="533"/>
    </row>
    <row r="46" spans="2:27" ht="7.5" customHeight="1">
      <c r="B46" s="584"/>
      <c r="C46" s="534"/>
      <c r="D46" s="529"/>
      <c r="E46" s="534"/>
      <c r="F46" s="534"/>
      <c r="G46" s="534"/>
      <c r="H46" s="534"/>
      <c r="I46" s="534"/>
      <c r="J46" s="534"/>
      <c r="K46" s="534"/>
      <c r="L46" s="534"/>
      <c r="M46" s="534"/>
      <c r="N46" s="534"/>
      <c r="O46" s="534"/>
      <c r="P46" s="534"/>
      <c r="Q46" s="534"/>
      <c r="R46" s="534"/>
      <c r="S46" s="534"/>
      <c r="T46" s="534"/>
      <c r="U46" s="540"/>
      <c r="V46" s="539"/>
      <c r="W46" s="539"/>
      <c r="X46" s="538"/>
      <c r="Y46" s="533"/>
      <c r="Z46" s="533"/>
      <c r="AA46" s="533"/>
    </row>
    <row r="47" spans="2:27" ht="22.5" customHeight="1">
      <c r="B47" s="584"/>
      <c r="C47" s="5434"/>
      <c r="D47" s="5435"/>
      <c r="E47" s="5435"/>
      <c r="F47" s="5435"/>
      <c r="G47" s="5435"/>
      <c r="H47" s="5435"/>
      <c r="I47" s="5436"/>
      <c r="J47" s="5437" t="s">
        <v>319</v>
      </c>
      <c r="K47" s="5437"/>
      <c r="L47" s="5437"/>
      <c r="M47" s="5437"/>
      <c r="N47" s="5437"/>
      <c r="O47" s="5437" t="s">
        <v>320</v>
      </c>
      <c r="P47" s="5437"/>
      <c r="Q47" s="5437"/>
      <c r="R47" s="5437"/>
      <c r="S47" s="5437"/>
      <c r="T47" s="534"/>
      <c r="U47" s="540"/>
      <c r="V47" s="539"/>
      <c r="W47" s="539"/>
      <c r="X47" s="538"/>
      <c r="Y47" s="533"/>
      <c r="Z47" s="533"/>
      <c r="AA47" s="533"/>
    </row>
    <row r="48" spans="2:27" ht="22.5" customHeight="1">
      <c r="B48" s="584"/>
      <c r="C48" s="5438" t="s">
        <v>321</v>
      </c>
      <c r="D48" s="5439"/>
      <c r="E48" s="5439"/>
      <c r="F48" s="5439"/>
      <c r="G48" s="5439"/>
      <c r="H48" s="5440"/>
      <c r="I48" s="543" t="s">
        <v>561</v>
      </c>
      <c r="J48" s="5444" t="s">
        <v>551</v>
      </c>
      <c r="K48" s="5444"/>
      <c r="L48" s="5444"/>
      <c r="M48" s="5444"/>
      <c r="N48" s="5444"/>
      <c r="O48" s="5445"/>
      <c r="P48" s="5445"/>
      <c r="Q48" s="5445"/>
      <c r="R48" s="5445"/>
      <c r="S48" s="5445"/>
      <c r="T48" s="534"/>
      <c r="U48" s="540"/>
      <c r="V48" s="539"/>
      <c r="W48" s="539"/>
      <c r="X48" s="538"/>
      <c r="Y48" s="533"/>
      <c r="Z48" s="533"/>
      <c r="AA48" s="533"/>
    </row>
    <row r="49" spans="2:27" ht="22.5" customHeight="1">
      <c r="B49" s="584"/>
      <c r="C49" s="5441"/>
      <c r="D49" s="5442"/>
      <c r="E49" s="5442"/>
      <c r="F49" s="5442"/>
      <c r="G49" s="5442"/>
      <c r="H49" s="5443"/>
      <c r="I49" s="543" t="s">
        <v>562</v>
      </c>
      <c r="J49" s="5444" t="s">
        <v>551</v>
      </c>
      <c r="K49" s="5444"/>
      <c r="L49" s="5444"/>
      <c r="M49" s="5444"/>
      <c r="N49" s="5444"/>
      <c r="O49" s="5444" t="s">
        <v>551</v>
      </c>
      <c r="P49" s="5444"/>
      <c r="Q49" s="5444"/>
      <c r="R49" s="5444"/>
      <c r="S49" s="5444"/>
      <c r="T49" s="534"/>
      <c r="U49" s="540"/>
      <c r="V49" s="539"/>
      <c r="W49" s="539"/>
      <c r="X49" s="538"/>
      <c r="Y49" s="533"/>
      <c r="Z49" s="533"/>
      <c r="AA49" s="533"/>
    </row>
    <row r="50" spans="2:27">
      <c r="B50" s="561"/>
      <c r="C50" s="534"/>
      <c r="D50" s="534"/>
      <c r="E50" s="534"/>
      <c r="F50" s="534"/>
      <c r="G50" s="534"/>
      <c r="H50" s="534"/>
      <c r="I50" s="534"/>
      <c r="J50" s="534"/>
      <c r="K50" s="534"/>
      <c r="L50" s="534"/>
      <c r="M50" s="534"/>
      <c r="N50" s="534"/>
      <c r="O50" s="534"/>
      <c r="P50" s="534"/>
      <c r="Q50" s="534"/>
      <c r="R50" s="534"/>
      <c r="S50" s="534"/>
      <c r="T50" s="534"/>
      <c r="U50" s="540"/>
      <c r="V50" s="539"/>
      <c r="W50" s="539"/>
      <c r="X50" s="538"/>
      <c r="Y50" s="533"/>
      <c r="Z50" s="533"/>
      <c r="AA50" s="533"/>
    </row>
    <row r="51" spans="2:27">
      <c r="B51" s="561" t="s">
        <v>322</v>
      </c>
      <c r="C51" s="534"/>
      <c r="D51" s="534"/>
      <c r="E51" s="534"/>
      <c r="F51" s="534"/>
      <c r="G51" s="534"/>
      <c r="H51" s="534"/>
      <c r="I51" s="534"/>
      <c r="J51" s="534"/>
      <c r="K51" s="534"/>
      <c r="L51" s="534"/>
      <c r="M51" s="534"/>
      <c r="N51" s="534"/>
      <c r="O51" s="534"/>
      <c r="P51" s="534"/>
      <c r="Q51" s="534"/>
      <c r="R51" s="534"/>
      <c r="S51" s="534"/>
      <c r="T51" s="534"/>
      <c r="U51" s="540"/>
      <c r="V51" s="539"/>
      <c r="W51" s="539"/>
      <c r="X51" s="538"/>
      <c r="Y51" s="533"/>
      <c r="Z51" s="533"/>
      <c r="AA51" s="533"/>
    </row>
    <row r="52" spans="2:27" ht="7.5" customHeight="1">
      <c r="B52" s="561"/>
      <c r="C52" s="534"/>
      <c r="D52" s="534"/>
      <c r="E52" s="534"/>
      <c r="F52" s="534"/>
      <c r="G52" s="534"/>
      <c r="H52" s="534"/>
      <c r="I52" s="534"/>
      <c r="J52" s="534"/>
      <c r="K52" s="534"/>
      <c r="L52" s="534"/>
      <c r="M52" s="534"/>
      <c r="N52" s="534"/>
      <c r="O52" s="534"/>
      <c r="P52" s="534"/>
      <c r="Q52" s="534"/>
      <c r="R52" s="534"/>
      <c r="S52" s="534"/>
      <c r="T52" s="534"/>
      <c r="U52" s="540"/>
      <c r="V52" s="539"/>
      <c r="W52" s="539"/>
      <c r="X52" s="538"/>
      <c r="Y52" s="533"/>
      <c r="Z52" s="533"/>
      <c r="AA52" s="533"/>
    </row>
    <row r="53" spans="2:27" ht="17.25" customHeight="1">
      <c r="B53" s="541"/>
      <c r="C53" s="5427" t="s">
        <v>749</v>
      </c>
      <c r="D53" s="5427"/>
      <c r="E53" s="5427"/>
      <c r="F53" s="5427"/>
      <c r="G53" s="5427"/>
      <c r="H53" s="5427"/>
      <c r="I53" s="5427"/>
      <c r="J53" s="5427"/>
      <c r="K53" s="5427"/>
      <c r="L53" s="5427"/>
      <c r="M53" s="5427"/>
      <c r="N53" s="5427"/>
      <c r="O53" s="5427"/>
      <c r="P53" s="5427"/>
      <c r="Q53" s="5427"/>
      <c r="R53" s="5427"/>
      <c r="S53" s="5427"/>
      <c r="T53" s="5428"/>
      <c r="U53" s="5429" t="s">
        <v>671</v>
      </c>
      <c r="V53" s="5430"/>
      <c r="W53" s="5430"/>
      <c r="X53" s="5431"/>
      <c r="Y53" s="533"/>
      <c r="Z53" s="533"/>
      <c r="AA53" s="533"/>
    </row>
    <row r="54" spans="2:27" ht="13.5" customHeight="1">
      <c r="B54" s="541"/>
      <c r="C54" s="5427"/>
      <c r="D54" s="5427"/>
      <c r="E54" s="5427"/>
      <c r="F54" s="5427"/>
      <c r="G54" s="5427"/>
      <c r="H54" s="5427"/>
      <c r="I54" s="5427"/>
      <c r="J54" s="5427"/>
      <c r="K54" s="5427"/>
      <c r="L54" s="5427"/>
      <c r="M54" s="5427"/>
      <c r="N54" s="5427"/>
      <c r="O54" s="5427"/>
      <c r="P54" s="5427"/>
      <c r="Q54" s="5427"/>
      <c r="R54" s="5427"/>
      <c r="S54" s="5427"/>
      <c r="T54" s="5428"/>
      <c r="U54" s="5429"/>
      <c r="V54" s="5430"/>
      <c r="W54" s="5430"/>
      <c r="X54" s="5431"/>
      <c r="Y54" s="533"/>
      <c r="Z54" s="533"/>
      <c r="AA54" s="533"/>
    </row>
    <row r="55" spans="2:27" ht="19.5" customHeight="1">
      <c r="B55" s="541"/>
      <c r="C55" s="5427"/>
      <c r="D55" s="5427"/>
      <c r="E55" s="5427"/>
      <c r="F55" s="5427"/>
      <c r="G55" s="5427"/>
      <c r="H55" s="5427"/>
      <c r="I55" s="5427"/>
      <c r="J55" s="5427"/>
      <c r="K55" s="5427"/>
      <c r="L55" s="5427"/>
      <c r="M55" s="5427"/>
      <c r="N55" s="5427"/>
      <c r="O55" s="5427"/>
      <c r="P55" s="5427"/>
      <c r="Q55" s="5427"/>
      <c r="R55" s="5427"/>
      <c r="S55" s="5427"/>
      <c r="T55" s="5428"/>
      <c r="U55" s="5429"/>
      <c r="V55" s="5430"/>
      <c r="W55" s="5430"/>
      <c r="X55" s="5431"/>
      <c r="Y55" s="533"/>
      <c r="Z55" s="533"/>
      <c r="AA55" s="533"/>
    </row>
    <row r="56" spans="2:27" ht="17.25" customHeight="1">
      <c r="B56" s="541"/>
      <c r="C56" s="5432" t="s">
        <v>750</v>
      </c>
      <c r="D56" s="5432"/>
      <c r="E56" s="5432"/>
      <c r="F56" s="5432"/>
      <c r="G56" s="5432"/>
      <c r="H56" s="5432"/>
      <c r="I56" s="5432"/>
      <c r="J56" s="5432"/>
      <c r="K56" s="5432"/>
      <c r="L56" s="5432"/>
      <c r="M56" s="5432"/>
      <c r="N56" s="5432"/>
      <c r="O56" s="5432"/>
      <c r="P56" s="5432"/>
      <c r="Q56" s="5432"/>
      <c r="R56" s="5432"/>
      <c r="S56" s="5432"/>
      <c r="T56" s="5433"/>
      <c r="U56" s="5429" t="s">
        <v>671</v>
      </c>
      <c r="V56" s="5430"/>
      <c r="W56" s="5430"/>
      <c r="X56" s="5431"/>
      <c r="Y56" s="533"/>
      <c r="Z56" s="533"/>
      <c r="AA56" s="533"/>
    </row>
    <row r="57" spans="2:27" ht="13.5" customHeight="1">
      <c r="B57" s="541"/>
      <c r="C57" s="5432"/>
      <c r="D57" s="5432"/>
      <c r="E57" s="5432"/>
      <c r="F57" s="5432"/>
      <c r="G57" s="5432"/>
      <c r="H57" s="5432"/>
      <c r="I57" s="5432"/>
      <c r="J57" s="5432"/>
      <c r="K57" s="5432"/>
      <c r="L57" s="5432"/>
      <c r="M57" s="5432"/>
      <c r="N57" s="5432"/>
      <c r="O57" s="5432"/>
      <c r="P57" s="5432"/>
      <c r="Q57" s="5432"/>
      <c r="R57" s="5432"/>
      <c r="S57" s="5432"/>
      <c r="T57" s="5433"/>
      <c r="U57" s="5429"/>
      <c r="V57" s="5430"/>
      <c r="W57" s="5430"/>
      <c r="X57" s="5431"/>
      <c r="Y57" s="533"/>
      <c r="Z57" s="533"/>
      <c r="AA57" s="533"/>
    </row>
    <row r="58" spans="2:27" ht="19.5" customHeight="1">
      <c r="B58" s="541"/>
      <c r="C58" s="5432"/>
      <c r="D58" s="5432"/>
      <c r="E58" s="5432"/>
      <c r="F58" s="5432"/>
      <c r="G58" s="5432"/>
      <c r="H58" s="5432"/>
      <c r="I58" s="5432"/>
      <c r="J58" s="5432"/>
      <c r="K58" s="5432"/>
      <c r="L58" s="5432"/>
      <c r="M58" s="5432"/>
      <c r="N58" s="5432"/>
      <c r="O58" s="5432"/>
      <c r="P58" s="5432"/>
      <c r="Q58" s="5432"/>
      <c r="R58" s="5432"/>
      <c r="S58" s="5432"/>
      <c r="T58" s="5433"/>
      <c r="U58" s="5429"/>
      <c r="V58" s="5430"/>
      <c r="W58" s="5430"/>
      <c r="X58" s="5431"/>
      <c r="Y58" s="533"/>
      <c r="Z58" s="533"/>
      <c r="AA58" s="533"/>
    </row>
    <row r="59" spans="2:27" ht="1.5" customHeight="1">
      <c r="B59" s="585"/>
      <c r="C59" s="536"/>
      <c r="D59" s="536"/>
      <c r="E59" s="536"/>
      <c r="F59" s="536"/>
      <c r="G59" s="536"/>
      <c r="H59" s="536"/>
      <c r="I59" s="536"/>
      <c r="J59" s="536"/>
      <c r="K59" s="536"/>
      <c r="L59" s="536"/>
      <c r="M59" s="536"/>
      <c r="N59" s="536"/>
      <c r="O59" s="536"/>
      <c r="P59" s="536"/>
      <c r="Q59" s="536"/>
      <c r="R59" s="536"/>
      <c r="S59" s="536"/>
      <c r="T59" s="536"/>
      <c r="U59" s="537"/>
      <c r="V59" s="536"/>
      <c r="W59" s="536"/>
      <c r="X59" s="535"/>
      <c r="Y59" s="533"/>
      <c r="Z59" s="533"/>
      <c r="AA59" s="533"/>
    </row>
    <row r="60" spans="2:27" ht="7.5" customHeight="1">
      <c r="B60" s="529"/>
      <c r="C60" s="529"/>
      <c r="D60" s="534"/>
      <c r="E60" s="534"/>
      <c r="F60" s="534"/>
      <c r="G60" s="534"/>
      <c r="H60" s="534"/>
      <c r="I60" s="534"/>
      <c r="J60" s="534"/>
      <c r="K60" s="534"/>
      <c r="L60" s="534"/>
      <c r="M60" s="534"/>
      <c r="N60" s="534"/>
      <c r="O60" s="534"/>
      <c r="P60" s="534"/>
      <c r="Q60" s="534"/>
      <c r="R60" s="534"/>
      <c r="S60" s="534"/>
      <c r="T60" s="534"/>
      <c r="U60" s="534"/>
      <c r="V60" s="534"/>
      <c r="W60" s="534"/>
      <c r="X60" s="534"/>
      <c r="Y60" s="533"/>
    </row>
    <row r="61" spans="2:27" ht="18" customHeight="1">
      <c r="B61" s="528" t="s">
        <v>644</v>
      </c>
      <c r="C61" s="528"/>
      <c r="D61" s="528"/>
      <c r="E61" s="528"/>
      <c r="F61" s="528"/>
      <c r="G61" s="528"/>
      <c r="H61" s="528"/>
      <c r="I61" s="528"/>
      <c r="J61" s="534"/>
      <c r="K61" s="534"/>
      <c r="L61" s="534"/>
      <c r="M61" s="534"/>
      <c r="N61" s="534"/>
      <c r="O61" s="534"/>
      <c r="P61" s="534"/>
      <c r="Q61" s="534"/>
      <c r="R61" s="534"/>
      <c r="S61" s="534"/>
      <c r="T61" s="534"/>
      <c r="U61" s="534"/>
      <c r="V61" s="534"/>
      <c r="W61" s="534"/>
      <c r="X61" s="534"/>
      <c r="Y61" s="533"/>
    </row>
    <row r="62" spans="2:27" ht="18" customHeight="1">
      <c r="B62" s="5426" t="s">
        <v>710</v>
      </c>
      <c r="C62" s="5426"/>
      <c r="D62" s="5426"/>
      <c r="E62" s="5426"/>
      <c r="F62" s="5426"/>
      <c r="G62" s="5426"/>
      <c r="H62" s="5426"/>
      <c r="I62" s="5426"/>
      <c r="J62" s="5426"/>
      <c r="K62" s="5426"/>
      <c r="L62" s="5426"/>
      <c r="M62" s="5426"/>
      <c r="N62" s="5426"/>
      <c r="O62" s="5426"/>
      <c r="P62" s="5426"/>
      <c r="Q62" s="5426"/>
      <c r="R62" s="5426"/>
      <c r="S62" s="5426"/>
      <c r="T62" s="5426"/>
      <c r="U62" s="5426"/>
      <c r="V62" s="5426"/>
      <c r="W62" s="5426"/>
      <c r="X62" s="5426"/>
      <c r="Y62" s="5426"/>
    </row>
    <row r="63" spans="2:27" ht="18" customHeight="1">
      <c r="B63" s="5424" t="s">
        <v>711</v>
      </c>
      <c r="C63" s="5424"/>
      <c r="D63" s="5424"/>
      <c r="E63" s="5424"/>
      <c r="F63" s="5424"/>
      <c r="G63" s="5424"/>
      <c r="H63" s="5424"/>
      <c r="I63" s="5424"/>
      <c r="J63" s="5424"/>
      <c r="K63" s="5424"/>
      <c r="L63" s="5424"/>
      <c r="M63" s="5424"/>
      <c r="N63" s="5424"/>
      <c r="O63" s="5424"/>
      <c r="P63" s="5424"/>
      <c r="Q63" s="5424"/>
      <c r="R63" s="5424"/>
      <c r="S63" s="5424"/>
      <c r="T63" s="5424"/>
      <c r="U63" s="5424"/>
      <c r="V63" s="5424"/>
      <c r="W63" s="5424"/>
      <c r="X63" s="5424"/>
      <c r="Y63" s="5424"/>
    </row>
    <row r="64" spans="2:27" ht="18" customHeight="1">
      <c r="B64" s="5424" t="s">
        <v>712</v>
      </c>
      <c r="C64" s="5424"/>
      <c r="D64" s="5424"/>
      <c r="E64" s="5424"/>
      <c r="F64" s="5424"/>
      <c r="G64" s="5424"/>
      <c r="H64" s="5424"/>
      <c r="I64" s="5424"/>
      <c r="J64" s="5424"/>
      <c r="K64" s="5424"/>
      <c r="L64" s="5424"/>
      <c r="M64" s="5424"/>
      <c r="N64" s="5424"/>
      <c r="O64" s="5424"/>
      <c r="P64" s="5424"/>
      <c r="Q64" s="5424"/>
      <c r="R64" s="5424"/>
      <c r="S64" s="5424"/>
      <c r="T64" s="5424"/>
      <c r="U64" s="5424"/>
      <c r="V64" s="5424"/>
      <c r="W64" s="5424"/>
      <c r="X64" s="5424"/>
      <c r="Y64" s="5424"/>
    </row>
    <row r="65" spans="2:25" ht="18" customHeight="1">
      <c r="B65" s="5425" t="s">
        <v>652</v>
      </c>
      <c r="C65" s="5425"/>
      <c r="D65" s="5425"/>
      <c r="E65" s="5425"/>
      <c r="F65" s="5425"/>
      <c r="G65" s="5425"/>
      <c r="H65" s="5425"/>
      <c r="I65" s="5425"/>
      <c r="J65" s="5425"/>
      <c r="K65" s="5425"/>
      <c r="L65" s="5425"/>
      <c r="M65" s="5425"/>
      <c r="N65" s="5425"/>
      <c r="O65" s="5425"/>
      <c r="P65" s="5425"/>
      <c r="Q65" s="5425"/>
      <c r="R65" s="5425"/>
      <c r="S65" s="5425"/>
      <c r="T65" s="5425"/>
      <c r="U65" s="5425"/>
      <c r="V65" s="5425"/>
      <c r="W65" s="5425"/>
      <c r="X65" s="5425"/>
      <c r="Y65" s="5425"/>
    </row>
  </sheetData>
  <customSheetViews>
    <customSheetView guid="{A89971A1-2A57-4416-B1BB-86BE65CC2ABD}" showPageBreaks="1" fitToPage="1" printArea="1" view="pageBreakPreview">
      <pageMargins left="0.70866141732283472" right="0.70866141732283472" top="0.74803149606299213" bottom="0.74803149606299213" header="0.31496062992125984" footer="0.31496062992125984"/>
      <printOptions horizontalCentered="1"/>
      <pageSetup paperSize="9" scale="75" orientation="portrait" r:id="rId1"/>
    </customSheetView>
  </customSheetViews>
  <mergeCells count="64">
    <mergeCell ref="B65:Y65"/>
    <mergeCell ref="A2:I2"/>
    <mergeCell ref="U53:X55"/>
    <mergeCell ref="C56:T58"/>
    <mergeCell ref="U56:X58"/>
    <mergeCell ref="B62:Y62"/>
    <mergeCell ref="B63:Y63"/>
    <mergeCell ref="B64:Y64"/>
    <mergeCell ref="C48:H49"/>
    <mergeCell ref="J48:N48"/>
    <mergeCell ref="O48:S48"/>
    <mergeCell ref="J49:N49"/>
    <mergeCell ref="O49:S49"/>
    <mergeCell ref="C53:T55"/>
    <mergeCell ref="C45:H45"/>
    <mergeCell ref="I45:J45"/>
    <mergeCell ref="U40:X40"/>
    <mergeCell ref="L45:Q45"/>
    <mergeCell ref="R45:S45"/>
    <mergeCell ref="C47:I47"/>
    <mergeCell ref="J47:N47"/>
    <mergeCell ref="O47:S47"/>
    <mergeCell ref="C43:T43"/>
    <mergeCell ref="U43:X43"/>
    <mergeCell ref="D40:K40"/>
    <mergeCell ref="L40:N40"/>
    <mergeCell ref="O40:Q40"/>
    <mergeCell ref="S40:T40"/>
    <mergeCell ref="D38:K38"/>
    <mergeCell ref="L38:N38"/>
    <mergeCell ref="O38:Q38"/>
    <mergeCell ref="S38:T38"/>
    <mergeCell ref="U38:X38"/>
    <mergeCell ref="D39:K39"/>
    <mergeCell ref="L39:N39"/>
    <mergeCell ref="O39:Q39"/>
    <mergeCell ref="S39:T39"/>
    <mergeCell ref="U39:X39"/>
    <mergeCell ref="C33:T34"/>
    <mergeCell ref="D36:K36"/>
    <mergeCell ref="L36:N36"/>
    <mergeCell ref="O36:Q36"/>
    <mergeCell ref="D37:K37"/>
    <mergeCell ref="L37:N37"/>
    <mergeCell ref="O37:Q37"/>
    <mergeCell ref="D21:T21"/>
    <mergeCell ref="U21:X21"/>
    <mergeCell ref="U23:X23"/>
    <mergeCell ref="U25:X25"/>
    <mergeCell ref="D27:T28"/>
    <mergeCell ref="U27:X28"/>
    <mergeCell ref="D14:T14"/>
    <mergeCell ref="U14:X14"/>
    <mergeCell ref="D16:T17"/>
    <mergeCell ref="U16:X16"/>
    <mergeCell ref="D19:T19"/>
    <mergeCell ref="U19:X19"/>
    <mergeCell ref="B9:F9"/>
    <mergeCell ref="G9:X9"/>
    <mergeCell ref="Q4:X4"/>
    <mergeCell ref="B6:X6"/>
    <mergeCell ref="B8:F8"/>
    <mergeCell ref="M8:O8"/>
    <mergeCell ref="P8:X8"/>
  </mergeCells>
  <phoneticPr fontId="6"/>
  <hyperlinks>
    <hyperlink ref="A1" location="'目次'!A1" display="目次"/>
  </hyperlinks>
  <printOptions horizontalCentered="1"/>
  <pageMargins left="0.70866141732283472" right="0.70866141732283472" top="0.74803149606299213" bottom="0.74803149606299213" header="0.31496062992125984" footer="0.31496062992125984"/>
  <pageSetup paperSize="9" scale="75" orientation="portrait" r:id="rId2"/>
  <drawing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AI59"/>
  <sheetViews>
    <sheetView view="pageBreakPreview" zoomScaleNormal="100" zoomScaleSheetLayoutView="100" workbookViewId="0">
      <selection activeCell="A4" sqref="A4"/>
    </sheetView>
  </sheetViews>
  <sheetFormatPr defaultRowHeight="13.5"/>
  <cols>
    <col min="1" max="1" width="3.25" customWidth="1"/>
    <col min="2" max="2" width="3" customWidth="1"/>
    <col min="3" max="17" width="4.375" customWidth="1"/>
    <col min="18" max="18" width="5.625" customWidth="1"/>
    <col min="19" max="19" width="4.375" customWidth="1"/>
  </cols>
  <sheetData>
    <row r="1" spans="1:35" s="846" customFormat="1" ht="18" customHeight="1">
      <c r="A1" s="1374" t="s">
        <v>2423</v>
      </c>
    </row>
    <row r="2" spans="1:35" ht="5.0999999999999996" customHeight="1">
      <c r="P2" s="5516"/>
      <c r="Q2" s="5516"/>
      <c r="R2" s="5516"/>
      <c r="S2" s="5516"/>
    </row>
    <row r="3" spans="1:35" s="23" customFormat="1">
      <c r="A3" s="5556" t="s">
        <v>3401</v>
      </c>
      <c r="B3" s="5556"/>
      <c r="C3" s="5556"/>
      <c r="D3" s="5556"/>
      <c r="E3" s="5556"/>
      <c r="F3" s="5556"/>
      <c r="G3" s="5556"/>
      <c r="H3" s="5556"/>
      <c r="I3" s="5556"/>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row>
    <row r="5" spans="1:35" ht="17.25">
      <c r="B5" s="5518" t="s">
        <v>291</v>
      </c>
      <c r="C5" s="5519"/>
      <c r="D5" s="5519"/>
      <c r="E5" s="5519"/>
      <c r="F5" s="5519"/>
      <c r="G5" s="5519"/>
      <c r="H5" s="5519"/>
      <c r="I5" s="5519"/>
      <c r="J5" s="5519"/>
      <c r="K5" s="5519"/>
      <c r="L5" s="5519"/>
      <c r="M5" s="5519"/>
      <c r="N5" s="5519"/>
      <c r="O5" s="5519"/>
      <c r="P5" s="5519"/>
      <c r="Q5" s="5519"/>
      <c r="R5" s="5519"/>
    </row>
    <row r="7" spans="1:35">
      <c r="B7" s="133" t="s">
        <v>324</v>
      </c>
    </row>
    <row r="8" spans="1:35">
      <c r="B8" s="133"/>
    </row>
    <row r="9" spans="1:35" ht="14.25">
      <c r="B9" s="134" t="s">
        <v>325</v>
      </c>
      <c r="D9" s="135"/>
      <c r="E9" s="135"/>
      <c r="F9" s="135"/>
      <c r="G9" s="135"/>
    </row>
    <row r="10" spans="1:35">
      <c r="C10" s="2206" t="s">
        <v>326</v>
      </c>
      <c r="D10" s="2206"/>
      <c r="E10" s="2206"/>
      <c r="F10" s="5520" t="s">
        <v>327</v>
      </c>
      <c r="G10" s="5520"/>
      <c r="H10" s="5514"/>
      <c r="I10" s="2206" t="s">
        <v>328</v>
      </c>
      <c r="J10" s="2206"/>
      <c r="K10" s="2206"/>
      <c r="L10" s="2206"/>
      <c r="M10" s="2206"/>
      <c r="N10" s="2206"/>
      <c r="O10" s="2206"/>
      <c r="P10" s="2206"/>
      <c r="Q10" s="2206"/>
      <c r="R10" s="2206"/>
      <c r="S10" s="2206"/>
    </row>
    <row r="11" spans="1:35">
      <c r="C11" s="5514"/>
      <c r="D11" s="5514"/>
      <c r="E11" s="5514"/>
      <c r="F11" s="5514"/>
      <c r="G11" s="5514"/>
      <c r="H11" s="5514"/>
      <c r="I11" s="2206"/>
      <c r="J11" s="2206"/>
      <c r="K11" s="2206"/>
      <c r="L11" s="2206"/>
      <c r="M11" s="2206"/>
      <c r="N11" s="2206"/>
      <c r="O11" s="2206"/>
      <c r="P11" s="2206"/>
      <c r="Q11" s="2206"/>
      <c r="R11" s="2206"/>
      <c r="S11" s="2206"/>
    </row>
    <row r="12" spans="1:35">
      <c r="C12" s="5517"/>
      <c r="D12" s="5517"/>
      <c r="E12" s="5517"/>
      <c r="F12" s="2206" t="s">
        <v>329</v>
      </c>
      <c r="G12" s="2206"/>
      <c r="H12" s="2206"/>
      <c r="I12" s="5514"/>
      <c r="J12" s="5514"/>
      <c r="K12" s="5514"/>
      <c r="L12" s="5514"/>
      <c r="M12" s="5514"/>
      <c r="N12" s="5514"/>
      <c r="O12" s="5514"/>
      <c r="P12" s="5514"/>
      <c r="Q12" s="5514"/>
      <c r="R12" s="5514"/>
      <c r="S12" s="5514"/>
    </row>
    <row r="13" spans="1:35">
      <c r="C13" s="2206"/>
      <c r="D13" s="2206"/>
      <c r="E13" s="2206"/>
      <c r="F13" s="5514"/>
      <c r="G13" s="5514"/>
      <c r="H13" s="5514"/>
      <c r="I13" s="5514"/>
      <c r="J13" s="5514"/>
      <c r="K13" s="5514"/>
      <c r="L13" s="5514"/>
      <c r="M13" s="5514"/>
      <c r="N13" s="5514"/>
      <c r="O13" s="5514"/>
      <c r="P13" s="5514"/>
      <c r="Q13" s="5514"/>
      <c r="R13" s="5514"/>
      <c r="S13" s="5514"/>
    </row>
    <row r="14" spans="1:35">
      <c r="C14" s="5517"/>
      <c r="D14" s="5517"/>
      <c r="E14" s="5517"/>
      <c r="F14" s="2206" t="s">
        <v>329</v>
      </c>
      <c r="G14" s="2206"/>
      <c r="H14" s="2206"/>
      <c r="I14" s="5514"/>
      <c r="J14" s="5514"/>
      <c r="K14" s="5514"/>
      <c r="L14" s="5514"/>
      <c r="M14" s="5514"/>
      <c r="N14" s="5514"/>
      <c r="O14" s="5514"/>
      <c r="P14" s="5514"/>
      <c r="Q14" s="5514"/>
      <c r="R14" s="5514"/>
      <c r="S14" s="5514"/>
    </row>
    <row r="15" spans="1:35">
      <c r="C15" s="2206"/>
      <c r="D15" s="2206"/>
      <c r="E15" s="2206"/>
      <c r="F15" s="5514"/>
      <c r="G15" s="5514"/>
      <c r="H15" s="5514"/>
      <c r="I15" s="5514"/>
      <c r="J15" s="5514"/>
      <c r="K15" s="5514"/>
      <c r="L15" s="5514"/>
      <c r="M15" s="5514"/>
      <c r="N15" s="5514"/>
      <c r="O15" s="5514"/>
      <c r="P15" s="5514"/>
      <c r="Q15" s="5514"/>
      <c r="R15" s="5514"/>
      <c r="S15" s="5514"/>
    </row>
    <row r="16" spans="1:35">
      <c r="C16" s="5517"/>
      <c r="D16" s="5517"/>
      <c r="E16" s="5517"/>
      <c r="F16" s="2206" t="s">
        <v>329</v>
      </c>
      <c r="G16" s="2206"/>
      <c r="H16" s="2206"/>
      <c r="I16" s="5514"/>
      <c r="J16" s="5514"/>
      <c r="K16" s="5514"/>
      <c r="L16" s="5514"/>
      <c r="M16" s="5514"/>
      <c r="N16" s="5514"/>
      <c r="O16" s="5514"/>
      <c r="P16" s="5514"/>
      <c r="Q16" s="5514"/>
      <c r="R16" s="5514"/>
      <c r="S16" s="5514"/>
    </row>
    <row r="17" spans="2:19">
      <c r="C17" s="2206"/>
      <c r="D17" s="2206"/>
      <c r="E17" s="2206"/>
      <c r="F17" s="5514"/>
      <c r="G17" s="5514"/>
      <c r="H17" s="5514"/>
      <c r="I17" s="5514"/>
      <c r="J17" s="5514"/>
      <c r="K17" s="5514"/>
      <c r="L17" s="5514"/>
      <c r="M17" s="5514"/>
      <c r="N17" s="5514"/>
      <c r="O17" s="5514"/>
      <c r="P17" s="5514"/>
      <c r="Q17" s="5514"/>
      <c r="R17" s="5514"/>
      <c r="S17" s="5514"/>
    </row>
    <row r="18" spans="2:19">
      <c r="C18" s="5517"/>
      <c r="D18" s="5517"/>
      <c r="E18" s="5517"/>
      <c r="F18" s="2206" t="s">
        <v>329</v>
      </c>
      <c r="G18" s="2206"/>
      <c r="H18" s="2206"/>
      <c r="I18" s="5514"/>
      <c r="J18" s="5514"/>
      <c r="K18" s="5514"/>
      <c r="L18" s="5514"/>
      <c r="M18" s="5514"/>
      <c r="N18" s="5514"/>
      <c r="O18" s="5514"/>
      <c r="P18" s="5514"/>
      <c r="Q18" s="5514"/>
      <c r="R18" s="5514"/>
      <c r="S18" s="5514"/>
    </row>
    <row r="19" spans="2:19">
      <c r="C19" s="2206"/>
      <c r="D19" s="2206"/>
      <c r="E19" s="2206"/>
      <c r="F19" s="5514"/>
      <c r="G19" s="5514"/>
      <c r="H19" s="5514"/>
      <c r="I19" s="5514"/>
      <c r="J19" s="5514"/>
      <c r="K19" s="5514"/>
      <c r="L19" s="5514"/>
      <c r="M19" s="5514"/>
      <c r="N19" s="5514"/>
      <c r="O19" s="5514"/>
      <c r="P19" s="5514"/>
      <c r="Q19" s="5514"/>
      <c r="R19" s="5514"/>
      <c r="S19" s="5514"/>
    </row>
    <row r="20" spans="2:19">
      <c r="C20" s="5517"/>
      <c r="D20" s="5517"/>
      <c r="E20" s="5517"/>
      <c r="F20" s="2206" t="s">
        <v>329</v>
      </c>
      <c r="G20" s="2206"/>
      <c r="H20" s="2206"/>
      <c r="I20" s="5514"/>
      <c r="J20" s="5514"/>
      <c r="K20" s="5514"/>
      <c r="L20" s="5514"/>
      <c r="M20" s="5514"/>
      <c r="N20" s="5514"/>
      <c r="O20" s="5514"/>
      <c r="P20" s="5514"/>
      <c r="Q20" s="5514"/>
      <c r="R20" s="5514"/>
      <c r="S20" s="5514"/>
    </row>
    <row r="21" spans="2:19">
      <c r="C21" s="2206"/>
      <c r="D21" s="2206"/>
      <c r="E21" s="2206"/>
      <c r="F21" s="5514"/>
      <c r="G21" s="5514"/>
      <c r="H21" s="5514"/>
      <c r="I21" s="5514"/>
      <c r="J21" s="5514"/>
      <c r="K21" s="5514"/>
      <c r="L21" s="5514"/>
      <c r="M21" s="5514"/>
      <c r="N21" s="5514"/>
      <c r="O21" s="5514"/>
      <c r="P21" s="5514"/>
      <c r="Q21" s="5514"/>
      <c r="R21" s="5514"/>
      <c r="S21" s="5514"/>
    </row>
    <row r="22" spans="2:19">
      <c r="C22" s="5517"/>
      <c r="D22" s="5517"/>
      <c r="E22" s="5517"/>
      <c r="F22" s="2206" t="s">
        <v>329</v>
      </c>
      <c r="G22" s="2206"/>
      <c r="H22" s="2206"/>
      <c r="I22" s="5514"/>
      <c r="J22" s="5514"/>
      <c r="K22" s="5514"/>
      <c r="L22" s="5514"/>
      <c r="M22" s="5514"/>
      <c r="N22" s="5514"/>
      <c r="O22" s="5514"/>
      <c r="P22" s="5514"/>
      <c r="Q22" s="5514"/>
      <c r="R22" s="5514"/>
      <c r="S22" s="5514"/>
    </row>
    <row r="23" spans="2:19">
      <c r="C23" s="2206"/>
      <c r="D23" s="2206"/>
      <c r="E23" s="2206"/>
      <c r="F23" s="5514"/>
      <c r="G23" s="5514"/>
      <c r="H23" s="5514"/>
      <c r="I23" s="5514"/>
      <c r="J23" s="5514"/>
      <c r="K23" s="5514"/>
      <c r="L23" s="5514"/>
      <c r="M23" s="5514"/>
      <c r="N23" s="5514"/>
      <c r="O23" s="5514"/>
      <c r="P23" s="5514"/>
      <c r="Q23" s="5514"/>
      <c r="R23" s="5514"/>
      <c r="S23" s="5514"/>
    </row>
    <row r="24" spans="2:19">
      <c r="C24" t="s">
        <v>330</v>
      </c>
    </row>
    <row r="25" spans="2:19">
      <c r="C25" t="s">
        <v>370</v>
      </c>
    </row>
    <row r="26" spans="2:19">
      <c r="C26" t="s">
        <v>332</v>
      </c>
    </row>
    <row r="29" spans="2:19" ht="14.25">
      <c r="B29" s="134" t="s">
        <v>292</v>
      </c>
    </row>
    <row r="30" spans="2:19">
      <c r="C30" s="5514" t="s">
        <v>334</v>
      </c>
      <c r="D30" s="5514"/>
      <c r="E30" s="5514"/>
      <c r="F30" s="5514"/>
      <c r="G30" s="5514"/>
      <c r="H30" s="5514"/>
      <c r="I30" s="5514"/>
      <c r="J30" s="5514"/>
      <c r="K30" s="5514"/>
      <c r="L30" s="5514"/>
      <c r="M30" s="5514"/>
      <c r="N30" s="5514"/>
      <c r="O30" s="5514"/>
      <c r="P30" s="5514"/>
      <c r="Q30" s="5514"/>
      <c r="R30" s="5514"/>
      <c r="S30" s="5514"/>
    </row>
    <row r="31" spans="2:19">
      <c r="C31" s="5514"/>
      <c r="D31" s="5514"/>
      <c r="E31" s="5514"/>
      <c r="F31" s="5514"/>
      <c r="G31" s="5514"/>
      <c r="H31" s="5514"/>
      <c r="I31" s="5514"/>
      <c r="J31" s="5514"/>
      <c r="K31" s="5514"/>
      <c r="L31" s="5514"/>
      <c r="M31" s="5514"/>
      <c r="N31" s="5514"/>
      <c r="O31" s="5514"/>
      <c r="P31" s="5514"/>
      <c r="Q31" s="5514"/>
      <c r="R31" s="5514"/>
      <c r="S31" s="5514"/>
    </row>
    <row r="32" spans="2:19">
      <c r="C32" s="127"/>
      <c r="D32" s="127"/>
      <c r="E32" s="127"/>
      <c r="F32" s="127"/>
      <c r="G32" s="127"/>
      <c r="H32" s="127"/>
      <c r="I32" s="127"/>
      <c r="J32" s="127"/>
    </row>
    <row r="33" spans="2:19">
      <c r="C33" s="2660" t="s">
        <v>293</v>
      </c>
      <c r="D33" s="2660"/>
      <c r="E33" s="2660"/>
      <c r="F33" s="2660"/>
      <c r="G33" s="2660"/>
      <c r="H33" s="2660"/>
      <c r="I33" s="2660"/>
      <c r="J33" s="2660"/>
      <c r="K33" s="2660"/>
      <c r="L33" s="2660"/>
      <c r="M33" s="2660"/>
      <c r="N33" s="2660"/>
      <c r="O33" s="2660"/>
      <c r="P33" s="2660"/>
      <c r="Q33" s="2660"/>
      <c r="R33" s="2660"/>
      <c r="S33" s="2660"/>
    </row>
    <row r="34" spans="2:19">
      <c r="C34" s="2660"/>
      <c r="D34" s="2660"/>
      <c r="E34" s="2660"/>
      <c r="F34" s="2660"/>
      <c r="G34" s="2660"/>
      <c r="H34" s="2660"/>
      <c r="I34" s="2660"/>
      <c r="J34" s="2660"/>
      <c r="K34" s="2660"/>
      <c r="L34" s="2660"/>
      <c r="M34" s="2660"/>
      <c r="N34" s="2660"/>
      <c r="O34" s="2660"/>
      <c r="P34" s="2660"/>
      <c r="Q34" s="2660"/>
      <c r="R34" s="2660"/>
      <c r="S34" s="2660"/>
    </row>
    <row r="35" spans="2:19">
      <c r="C35" t="s">
        <v>336</v>
      </c>
    </row>
    <row r="37" spans="2:19">
      <c r="B37" s="137" t="s">
        <v>337</v>
      </c>
    </row>
    <row r="39" spans="2:19" ht="14.25">
      <c r="B39" s="159" t="s">
        <v>872</v>
      </c>
      <c r="D39" s="160"/>
      <c r="E39" s="160"/>
      <c r="F39" s="138"/>
      <c r="G39" s="138"/>
      <c r="H39" s="138"/>
      <c r="I39" s="138"/>
      <c r="J39" s="138"/>
      <c r="K39" s="138"/>
      <c r="L39" s="138"/>
      <c r="M39" s="138"/>
      <c r="N39" s="138"/>
      <c r="O39" s="138"/>
      <c r="P39" s="138"/>
      <c r="Q39" s="138"/>
      <c r="R39" s="138"/>
      <c r="S39" s="138"/>
    </row>
    <row r="40" spans="2:19">
      <c r="B40" s="138"/>
      <c r="C40" s="5504" t="s">
        <v>338</v>
      </c>
      <c r="D40" s="5505"/>
      <c r="E40" s="5506"/>
      <c r="F40" s="139" t="s">
        <v>339</v>
      </c>
      <c r="G40" s="139" t="s">
        <v>340</v>
      </c>
      <c r="H40" s="139" t="s">
        <v>341</v>
      </c>
      <c r="I40" s="139" t="s">
        <v>342</v>
      </c>
      <c r="J40" s="139" t="s">
        <v>343</v>
      </c>
      <c r="K40" s="139" t="s">
        <v>344</v>
      </c>
      <c r="L40" s="139" t="s">
        <v>345</v>
      </c>
      <c r="M40" s="139" t="s">
        <v>346</v>
      </c>
      <c r="N40" s="139" t="s">
        <v>347</v>
      </c>
      <c r="O40" s="139" t="s">
        <v>348</v>
      </c>
      <c r="P40" s="139" t="s">
        <v>349</v>
      </c>
      <c r="Q40" s="139" t="s">
        <v>350</v>
      </c>
      <c r="R40" s="5509" t="s">
        <v>351</v>
      </c>
      <c r="S40" s="5510"/>
    </row>
    <row r="41" spans="2:19">
      <c r="B41" s="138"/>
      <c r="C41" s="5544" t="s">
        <v>713</v>
      </c>
      <c r="D41" s="5545"/>
      <c r="E41" s="5546"/>
      <c r="F41" s="141"/>
      <c r="G41" s="141"/>
      <c r="H41" s="141"/>
      <c r="I41" s="141"/>
      <c r="J41" s="141"/>
      <c r="K41" s="141"/>
      <c r="L41" s="141"/>
      <c r="M41" s="141"/>
      <c r="N41" s="141"/>
      <c r="O41" s="141"/>
      <c r="P41" s="141"/>
      <c r="Q41" s="5511"/>
      <c r="R41" s="142">
        <f t="shared" ref="R41:R46" si="0">SUM(F41:P41)</f>
        <v>0</v>
      </c>
      <c r="S41" s="143" t="s">
        <v>551</v>
      </c>
    </row>
    <row r="42" spans="2:19">
      <c r="B42" s="138"/>
      <c r="C42" s="5544" t="s">
        <v>751</v>
      </c>
      <c r="D42" s="5545"/>
      <c r="E42" s="5546"/>
      <c r="F42" s="141"/>
      <c r="G42" s="141"/>
      <c r="H42" s="141"/>
      <c r="I42" s="141"/>
      <c r="J42" s="141"/>
      <c r="K42" s="141"/>
      <c r="L42" s="141"/>
      <c r="M42" s="141"/>
      <c r="N42" s="141"/>
      <c r="O42" s="141"/>
      <c r="P42" s="141"/>
      <c r="Q42" s="5557"/>
      <c r="R42" s="142">
        <f t="shared" si="0"/>
        <v>0</v>
      </c>
      <c r="S42" s="143" t="s">
        <v>551</v>
      </c>
    </row>
    <row r="43" spans="2:19">
      <c r="B43" s="138"/>
      <c r="C43" s="5544" t="s">
        <v>722</v>
      </c>
      <c r="D43" s="5545"/>
      <c r="E43" s="5546"/>
      <c r="F43" s="141"/>
      <c r="G43" s="141"/>
      <c r="H43" s="141"/>
      <c r="I43" s="141"/>
      <c r="J43" s="141"/>
      <c r="K43" s="141"/>
      <c r="L43" s="141"/>
      <c r="M43" s="141"/>
      <c r="N43" s="141"/>
      <c r="O43" s="141"/>
      <c r="P43" s="141"/>
      <c r="Q43" s="5557"/>
      <c r="R43" s="142">
        <f t="shared" si="0"/>
        <v>0</v>
      </c>
      <c r="S43" s="143" t="s">
        <v>551</v>
      </c>
    </row>
    <row r="44" spans="2:19">
      <c r="B44" s="138"/>
      <c r="C44" s="5544" t="s">
        <v>723</v>
      </c>
      <c r="D44" s="5545"/>
      <c r="E44" s="5546"/>
      <c r="F44" s="141"/>
      <c r="G44" s="141"/>
      <c r="H44" s="141"/>
      <c r="I44" s="141"/>
      <c r="J44" s="141"/>
      <c r="K44" s="141"/>
      <c r="L44" s="141"/>
      <c r="M44" s="141"/>
      <c r="N44" s="141"/>
      <c r="O44" s="141"/>
      <c r="P44" s="141"/>
      <c r="Q44" s="5557"/>
      <c r="R44" s="142">
        <f t="shared" si="0"/>
        <v>0</v>
      </c>
      <c r="S44" s="143" t="s">
        <v>551</v>
      </c>
    </row>
    <row r="45" spans="2:19">
      <c r="B45" s="138"/>
      <c r="C45" s="5544" t="s">
        <v>724</v>
      </c>
      <c r="D45" s="5545"/>
      <c r="E45" s="5546"/>
      <c r="F45" s="141"/>
      <c r="G45" s="141"/>
      <c r="H45" s="141"/>
      <c r="I45" s="141"/>
      <c r="J45" s="141"/>
      <c r="K45" s="141"/>
      <c r="L45" s="141"/>
      <c r="M45" s="141"/>
      <c r="N45" s="141"/>
      <c r="O45" s="141"/>
      <c r="P45" s="141"/>
      <c r="Q45" s="5557"/>
      <c r="R45" s="144">
        <f t="shared" si="0"/>
        <v>0</v>
      </c>
      <c r="S45" s="143" t="s">
        <v>551</v>
      </c>
    </row>
    <row r="46" spans="2:19" ht="14.25" thickBot="1">
      <c r="B46" s="138"/>
      <c r="C46" s="5544" t="s">
        <v>725</v>
      </c>
      <c r="D46" s="5545"/>
      <c r="E46" s="5546"/>
      <c r="F46" s="141"/>
      <c r="G46" s="141"/>
      <c r="H46" s="141"/>
      <c r="I46" s="141"/>
      <c r="J46" s="141"/>
      <c r="K46" s="141"/>
      <c r="L46" s="141"/>
      <c r="M46" s="141"/>
      <c r="N46" s="141"/>
      <c r="O46" s="141"/>
      <c r="P46" s="141"/>
      <c r="Q46" s="5558"/>
      <c r="R46" s="144">
        <f t="shared" si="0"/>
        <v>0</v>
      </c>
      <c r="S46" s="143" t="s">
        <v>551</v>
      </c>
    </row>
    <row r="47" spans="2:19" ht="14.25" thickBot="1">
      <c r="B47" s="138"/>
      <c r="C47" s="5486" t="s">
        <v>874</v>
      </c>
      <c r="D47" s="5487"/>
      <c r="E47" s="5487"/>
      <c r="F47" s="5500"/>
      <c r="G47" s="5500"/>
      <c r="H47" s="5500"/>
      <c r="I47" s="5500"/>
      <c r="J47" s="5500"/>
      <c r="K47" s="5500"/>
      <c r="L47" s="5500"/>
      <c r="M47" s="5500"/>
      <c r="N47" s="5500"/>
      <c r="O47" s="5500"/>
      <c r="P47" s="5500"/>
      <c r="Q47" s="5501"/>
      <c r="R47" s="5502" t="e">
        <f>SUM(R45*R46)/SUM(R41:R46)</f>
        <v>#DIV/0!</v>
      </c>
      <c r="S47" s="5503"/>
    </row>
    <row r="48" spans="2:19" ht="14.25" thickBot="1">
      <c r="B48" s="138"/>
      <c r="C48" s="5486" t="s">
        <v>875</v>
      </c>
      <c r="D48" s="5487"/>
      <c r="E48" s="5487"/>
      <c r="F48" s="5500"/>
      <c r="G48" s="5500"/>
      <c r="H48" s="5500"/>
      <c r="I48" s="5500"/>
      <c r="J48" s="5500"/>
      <c r="K48" s="5500"/>
      <c r="L48" s="5500"/>
      <c r="M48" s="5500"/>
      <c r="N48" s="5500"/>
      <c r="O48" s="5500"/>
      <c r="P48" s="5500"/>
      <c r="Q48" s="5501"/>
      <c r="R48" s="5502" t="e">
        <f>SUM(R44:R46)/SUM(R41:R46)</f>
        <v>#DIV/0!</v>
      </c>
      <c r="S48" s="5503"/>
    </row>
    <row r="49" spans="2:19">
      <c r="B49" s="138"/>
      <c r="C49" s="145"/>
      <c r="D49" s="145"/>
      <c r="E49" s="145"/>
      <c r="F49" s="146"/>
      <c r="G49" s="146"/>
      <c r="I49" s="147"/>
      <c r="J49" s="147"/>
      <c r="K49" s="147"/>
      <c r="L49" s="147"/>
      <c r="M49" s="147"/>
      <c r="N49" s="147"/>
      <c r="O49" s="147"/>
      <c r="P49" s="147"/>
      <c r="Q49" s="147"/>
      <c r="R49" s="147"/>
      <c r="S49" s="147"/>
    </row>
    <row r="50" spans="2:19">
      <c r="B50" s="138"/>
      <c r="C50" s="5504" t="s">
        <v>353</v>
      </c>
      <c r="D50" s="5505"/>
      <c r="E50" s="5506"/>
      <c r="F50" s="148"/>
      <c r="G50" s="149" t="s">
        <v>354</v>
      </c>
      <c r="H50" s="148"/>
      <c r="I50" s="149" t="s">
        <v>354</v>
      </c>
      <c r="J50" s="148"/>
      <c r="K50" s="149" t="s">
        <v>354</v>
      </c>
      <c r="L50" s="5507" t="s">
        <v>355</v>
      </c>
      <c r="M50" s="5508"/>
      <c r="N50" s="5508"/>
      <c r="O50" s="150"/>
      <c r="P50" s="151"/>
      <c r="Q50" s="151"/>
      <c r="R50" s="151"/>
      <c r="S50" s="151"/>
    </row>
    <row r="51" spans="2:19">
      <c r="B51" s="138"/>
      <c r="C51" s="5544" t="s">
        <v>713</v>
      </c>
      <c r="D51" s="5545"/>
      <c r="E51" s="5546"/>
      <c r="F51" s="5496"/>
      <c r="G51" s="5497"/>
      <c r="H51" s="5496"/>
      <c r="I51" s="5497"/>
      <c r="J51" s="5496"/>
      <c r="K51" s="5497"/>
      <c r="L51" s="5491">
        <f t="shared" ref="L51:L56" si="1">SUM(F51:K51)</f>
        <v>0</v>
      </c>
      <c r="M51" s="5492"/>
      <c r="N51" s="149" t="s">
        <v>551</v>
      </c>
      <c r="O51" s="152"/>
      <c r="P51" s="151"/>
      <c r="Q51" s="151"/>
      <c r="R51" s="151"/>
      <c r="S51" s="151"/>
    </row>
    <row r="52" spans="2:19">
      <c r="B52" s="138"/>
      <c r="C52" s="5544" t="s">
        <v>751</v>
      </c>
      <c r="D52" s="5545"/>
      <c r="E52" s="5546"/>
      <c r="F52" s="5496"/>
      <c r="G52" s="5497"/>
      <c r="H52" s="5496"/>
      <c r="I52" s="5497"/>
      <c r="J52" s="5496"/>
      <c r="K52" s="5497"/>
      <c r="L52" s="5491">
        <f t="shared" si="1"/>
        <v>0</v>
      </c>
      <c r="M52" s="5492"/>
      <c r="N52" s="149" t="s">
        <v>551</v>
      </c>
      <c r="O52" s="152"/>
      <c r="P52" s="151"/>
      <c r="Q52" s="151"/>
      <c r="R52" s="151"/>
      <c r="S52" s="151"/>
    </row>
    <row r="53" spans="2:19">
      <c r="B53" s="138"/>
      <c r="C53" s="5544" t="s">
        <v>722</v>
      </c>
      <c r="D53" s="5545"/>
      <c r="E53" s="5546"/>
      <c r="F53" s="5496"/>
      <c r="G53" s="5497"/>
      <c r="H53" s="5496"/>
      <c r="I53" s="5497"/>
      <c r="J53" s="5496"/>
      <c r="K53" s="5497"/>
      <c r="L53" s="5491">
        <f t="shared" si="1"/>
        <v>0</v>
      </c>
      <c r="M53" s="5492"/>
      <c r="N53" s="149" t="s">
        <v>551</v>
      </c>
      <c r="O53" s="152"/>
      <c r="P53" s="151"/>
      <c r="Q53" s="151"/>
      <c r="R53" s="151"/>
      <c r="S53" s="151"/>
    </row>
    <row r="54" spans="2:19">
      <c r="B54" s="138"/>
      <c r="C54" s="5544" t="s">
        <v>723</v>
      </c>
      <c r="D54" s="5545"/>
      <c r="E54" s="5546"/>
      <c r="F54" s="5496"/>
      <c r="G54" s="5497"/>
      <c r="H54" s="5496"/>
      <c r="I54" s="5497"/>
      <c r="J54" s="5496"/>
      <c r="K54" s="5497"/>
      <c r="L54" s="5491">
        <f t="shared" si="1"/>
        <v>0</v>
      </c>
      <c r="M54" s="5492"/>
      <c r="N54" s="149" t="s">
        <v>551</v>
      </c>
      <c r="O54" s="152"/>
      <c r="P54" s="5498" t="s">
        <v>868</v>
      </c>
      <c r="Q54" s="5499"/>
      <c r="R54" s="5499"/>
      <c r="S54" s="5499"/>
    </row>
    <row r="55" spans="2:19">
      <c r="B55" s="138"/>
      <c r="C55" s="5544" t="s">
        <v>724</v>
      </c>
      <c r="D55" s="5545"/>
      <c r="E55" s="5546"/>
      <c r="F55" s="5496"/>
      <c r="G55" s="5497"/>
      <c r="H55" s="5496"/>
      <c r="I55" s="5497"/>
      <c r="J55" s="5496"/>
      <c r="K55" s="5497"/>
      <c r="L55" s="5491">
        <f t="shared" si="1"/>
        <v>0</v>
      </c>
      <c r="M55" s="5492"/>
      <c r="N55" s="149" t="s">
        <v>551</v>
      </c>
      <c r="O55" s="152"/>
      <c r="P55" s="151" t="s">
        <v>869</v>
      </c>
      <c r="Q55" s="151"/>
      <c r="R55" s="151"/>
      <c r="S55" s="151"/>
    </row>
    <row r="56" spans="2:19" ht="14.25" thickBot="1">
      <c r="B56" s="138"/>
      <c r="C56" s="5544" t="s">
        <v>725</v>
      </c>
      <c r="D56" s="5545"/>
      <c r="E56" s="5546"/>
      <c r="F56" s="5496"/>
      <c r="G56" s="5497"/>
      <c r="H56" s="5496"/>
      <c r="I56" s="5497"/>
      <c r="J56" s="5496"/>
      <c r="K56" s="5497"/>
      <c r="L56" s="5491">
        <f t="shared" si="1"/>
        <v>0</v>
      </c>
      <c r="M56" s="5492"/>
      <c r="N56" s="149" t="s">
        <v>551</v>
      </c>
      <c r="O56" s="152"/>
      <c r="P56" s="151"/>
      <c r="Q56" s="151"/>
      <c r="R56" s="151"/>
      <c r="S56" s="151"/>
    </row>
    <row r="57" spans="2:19" ht="14.25" thickBot="1">
      <c r="B57" s="138"/>
      <c r="C57" s="5486" t="s">
        <v>876</v>
      </c>
      <c r="D57" s="5487"/>
      <c r="E57" s="5487"/>
      <c r="F57" s="5487"/>
      <c r="G57" s="5487"/>
      <c r="H57" s="5487"/>
      <c r="I57" s="5487"/>
      <c r="J57" s="5487"/>
      <c r="K57" s="5487"/>
      <c r="L57" s="5488" t="e">
        <f>SUM(L55:M56)/SUM(L51:M56)</f>
        <v>#DIV/0!</v>
      </c>
      <c r="M57" s="5489"/>
      <c r="N57" s="5490"/>
      <c r="O57" s="153"/>
      <c r="P57" s="151"/>
      <c r="Q57" s="151"/>
      <c r="R57" s="151"/>
      <c r="S57" s="151"/>
    </row>
    <row r="58" spans="2:19" ht="14.25" thickBot="1">
      <c r="B58" s="138"/>
      <c r="C58" s="5486" t="s">
        <v>877</v>
      </c>
      <c r="D58" s="5487"/>
      <c r="E58" s="5487"/>
      <c r="F58" s="5487"/>
      <c r="G58" s="5487"/>
      <c r="H58" s="5487"/>
      <c r="I58" s="5487"/>
      <c r="J58" s="5487"/>
      <c r="K58" s="5487"/>
      <c r="L58" s="5488" t="e">
        <f>SUM(L54:M56)/SUM(L51:M56)</f>
        <v>#DIV/0!</v>
      </c>
      <c r="M58" s="5489"/>
      <c r="N58" s="5490"/>
      <c r="O58" s="153"/>
      <c r="P58" s="151"/>
      <c r="Q58" s="151"/>
      <c r="R58" s="151"/>
      <c r="S58" s="151"/>
    </row>
    <row r="59" spans="2:19">
      <c r="C59" t="s">
        <v>356</v>
      </c>
    </row>
  </sheetData>
  <customSheetViews>
    <customSheetView guid="{A89971A1-2A57-4416-B1BB-86BE65CC2ABD}" showPageBreaks="1" printArea="1" view="pageBreakPreview">
      <pageMargins left="0.75" right="0.75" top="1" bottom="1" header="0.51200000000000001" footer="0.51200000000000001"/>
      <pageSetup paperSize="9" scale="98" orientation="portrait" r:id="rId1"/>
      <headerFooter alignWithMargins="0"/>
    </customSheetView>
  </customSheetViews>
  <mergeCells count="78">
    <mergeCell ref="L56:M56"/>
    <mergeCell ref="C57:K57"/>
    <mergeCell ref="L57:N57"/>
    <mergeCell ref="C56:E56"/>
    <mergeCell ref="F56:G56"/>
    <mergeCell ref="H56:I56"/>
    <mergeCell ref="J56:K56"/>
    <mergeCell ref="P54:S54"/>
    <mergeCell ref="C55:E55"/>
    <mergeCell ref="F55:G55"/>
    <mergeCell ref="H55:I55"/>
    <mergeCell ref="J55:K55"/>
    <mergeCell ref="L55:M55"/>
    <mergeCell ref="L53:M53"/>
    <mergeCell ref="C54:E54"/>
    <mergeCell ref="F54:G54"/>
    <mergeCell ref="H54:I54"/>
    <mergeCell ref="J54:K54"/>
    <mergeCell ref="L54:M54"/>
    <mergeCell ref="C53:E53"/>
    <mergeCell ref="F53:G53"/>
    <mergeCell ref="H53:I53"/>
    <mergeCell ref="J53:K53"/>
    <mergeCell ref="L51:M51"/>
    <mergeCell ref="C52:E52"/>
    <mergeCell ref="F52:G52"/>
    <mergeCell ref="H52:I52"/>
    <mergeCell ref="J52:K52"/>
    <mergeCell ref="L52:M52"/>
    <mergeCell ref="C51:E51"/>
    <mergeCell ref="F51:G51"/>
    <mergeCell ref="H51:I51"/>
    <mergeCell ref="J51:K51"/>
    <mergeCell ref="C47:Q47"/>
    <mergeCell ref="R47:S47"/>
    <mergeCell ref="C50:E50"/>
    <mergeCell ref="L50:N50"/>
    <mergeCell ref="C40:E40"/>
    <mergeCell ref="R40:S40"/>
    <mergeCell ref="C41:E41"/>
    <mergeCell ref="Q41:Q46"/>
    <mergeCell ref="C42:E42"/>
    <mergeCell ref="C43:E43"/>
    <mergeCell ref="C44:E44"/>
    <mergeCell ref="C45:E45"/>
    <mergeCell ref="C46:E46"/>
    <mergeCell ref="C48:Q48"/>
    <mergeCell ref="R48:S48"/>
    <mergeCell ref="C33:S34"/>
    <mergeCell ref="C20:E21"/>
    <mergeCell ref="F20:H21"/>
    <mergeCell ref="I20:S21"/>
    <mergeCell ref="C22:E23"/>
    <mergeCell ref="F22:H23"/>
    <mergeCell ref="I22:S23"/>
    <mergeCell ref="I16:S17"/>
    <mergeCell ref="C18:E19"/>
    <mergeCell ref="F18:H19"/>
    <mergeCell ref="I18:S19"/>
    <mergeCell ref="C30:J31"/>
    <mergeCell ref="K30:S30"/>
    <mergeCell ref="K31:S31"/>
    <mergeCell ref="C58:K58"/>
    <mergeCell ref="L58:N58"/>
    <mergeCell ref="P2:S2"/>
    <mergeCell ref="A3:I3"/>
    <mergeCell ref="B5:R5"/>
    <mergeCell ref="C10:E11"/>
    <mergeCell ref="F10:H11"/>
    <mergeCell ref="I10:S11"/>
    <mergeCell ref="C12:E13"/>
    <mergeCell ref="F12:H13"/>
    <mergeCell ref="I12:S13"/>
    <mergeCell ref="C14:E15"/>
    <mergeCell ref="F14:H15"/>
    <mergeCell ref="I14:S15"/>
    <mergeCell ref="C16:E17"/>
    <mergeCell ref="F16:H17"/>
  </mergeCells>
  <phoneticPr fontId="6"/>
  <hyperlinks>
    <hyperlink ref="A1" location="'目次'!A1" display="目次"/>
  </hyperlinks>
  <pageMargins left="0.75" right="0.75" top="1" bottom="1" header="0.51200000000000001" footer="0.51200000000000001"/>
  <pageSetup paperSize="9" scale="98" orientation="portrait" r:id="rId2"/>
  <headerFooter alignWithMargins="0"/>
  <drawing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AA66"/>
  <sheetViews>
    <sheetView view="pageBreakPreview" zoomScaleNormal="100" zoomScaleSheetLayoutView="100" workbookViewId="0">
      <selection activeCell="A3" sqref="A3"/>
    </sheetView>
  </sheetViews>
  <sheetFormatPr defaultColWidth="4" defaultRowHeight="13.5"/>
  <cols>
    <col min="1" max="1" width="2.875" style="531" customWidth="1"/>
    <col min="2" max="2" width="2.375" style="531" customWidth="1"/>
    <col min="3" max="3" width="7.375" style="531" customWidth="1"/>
    <col min="4" max="6" width="4" style="531" customWidth="1"/>
    <col min="7" max="7" width="3.625" style="531" customWidth="1"/>
    <col min="8" max="8" width="4" style="531" customWidth="1"/>
    <col min="9" max="9" width="7.375" style="531" customWidth="1"/>
    <col min="10" max="18" width="4" style="531" customWidth="1"/>
    <col min="19" max="20" width="6.875" style="531" customWidth="1"/>
    <col min="21" max="22" width="4" style="531" customWidth="1"/>
    <col min="23" max="23" width="4.125" style="531" customWidth="1"/>
    <col min="24" max="24" width="2.375" style="531" customWidth="1"/>
    <col min="25" max="25" width="3.375" style="531" customWidth="1"/>
    <col min="26" max="16384" width="4" style="531"/>
  </cols>
  <sheetData>
    <row r="1" spans="1:27" ht="18" customHeight="1">
      <c r="A1" s="1374" t="s">
        <v>2423</v>
      </c>
    </row>
    <row r="2" spans="1:27">
      <c r="A2" s="110" t="s">
        <v>3402</v>
      </c>
    </row>
    <row r="4" spans="1:27">
      <c r="Q4" s="5481" t="s">
        <v>1123</v>
      </c>
      <c r="R4" s="5481"/>
      <c r="S4" s="5481"/>
      <c r="T4" s="5481"/>
      <c r="U4" s="5481"/>
      <c r="V4" s="5481"/>
      <c r="W4" s="5481"/>
      <c r="X4" s="5481"/>
    </row>
    <row r="5" spans="1:27">
      <c r="S5" s="572"/>
    </row>
    <row r="6" spans="1:27">
      <c r="B6" s="5482" t="s">
        <v>752</v>
      </c>
      <c r="C6" s="5482"/>
      <c r="D6" s="5482"/>
      <c r="E6" s="5482"/>
      <c r="F6" s="5482"/>
      <c r="G6" s="5482"/>
      <c r="H6" s="5482"/>
      <c r="I6" s="5482"/>
      <c r="J6" s="5482"/>
      <c r="K6" s="5482"/>
      <c r="L6" s="5482"/>
      <c r="M6" s="5482"/>
      <c r="N6" s="5482"/>
      <c r="O6" s="5482"/>
      <c r="P6" s="5482"/>
      <c r="Q6" s="5482"/>
      <c r="R6" s="5482"/>
      <c r="S6" s="5482"/>
      <c r="T6" s="5482"/>
      <c r="U6" s="5482"/>
      <c r="V6" s="5482"/>
      <c r="W6" s="5482"/>
      <c r="X6" s="5482"/>
    </row>
    <row r="8" spans="1:27" ht="23.25" customHeight="1">
      <c r="B8" s="5483" t="s">
        <v>296</v>
      </c>
      <c r="C8" s="5484"/>
      <c r="D8" s="5484"/>
      <c r="E8" s="5484"/>
      <c r="F8" s="5485"/>
      <c r="G8" s="569"/>
      <c r="H8" s="568"/>
      <c r="I8" s="571"/>
      <c r="J8" s="571"/>
      <c r="K8" s="571"/>
      <c r="L8" s="570"/>
      <c r="M8" s="5483" t="s">
        <v>753</v>
      </c>
      <c r="N8" s="5484"/>
      <c r="O8" s="5485"/>
      <c r="P8" s="5483" t="s">
        <v>754</v>
      </c>
      <c r="Q8" s="5484"/>
      <c r="R8" s="5484"/>
      <c r="S8" s="5484"/>
      <c r="T8" s="5484"/>
      <c r="U8" s="5484"/>
      <c r="V8" s="5484"/>
      <c r="W8" s="5484"/>
      <c r="X8" s="5485"/>
    </row>
    <row r="9" spans="1:27" ht="23.25" customHeight="1">
      <c r="B9" s="5472" t="s">
        <v>755</v>
      </c>
      <c r="C9" s="5472"/>
      <c r="D9" s="5472"/>
      <c r="E9" s="5472"/>
      <c r="F9" s="5472"/>
      <c r="G9" s="5473" t="s">
        <v>683</v>
      </c>
      <c r="H9" s="5474"/>
      <c r="I9" s="5474"/>
      <c r="J9" s="5474"/>
      <c r="K9" s="5474"/>
      <c r="L9" s="5474"/>
      <c r="M9" s="5474"/>
      <c r="N9" s="5474"/>
      <c r="O9" s="5474"/>
      <c r="P9" s="5474"/>
      <c r="Q9" s="5474"/>
      <c r="R9" s="5474"/>
      <c r="S9" s="5474"/>
      <c r="T9" s="5474"/>
      <c r="U9" s="5474"/>
      <c r="V9" s="5474"/>
      <c r="W9" s="5474"/>
      <c r="X9" s="5475"/>
    </row>
    <row r="11" spans="1:27">
      <c r="B11" s="567"/>
      <c r="C11" s="574"/>
      <c r="D11" s="574"/>
      <c r="E11" s="574"/>
      <c r="F11" s="574"/>
      <c r="G11" s="574"/>
      <c r="H11" s="574"/>
      <c r="I11" s="574"/>
      <c r="J11" s="574"/>
      <c r="K11" s="574"/>
      <c r="L11" s="574"/>
      <c r="M11" s="574"/>
      <c r="N11" s="574"/>
      <c r="O11" s="574"/>
      <c r="P11" s="574"/>
      <c r="Q11" s="574"/>
      <c r="R11" s="574"/>
      <c r="S11" s="574"/>
      <c r="T11" s="574"/>
      <c r="U11" s="573"/>
      <c r="V11" s="574"/>
      <c r="W11" s="574"/>
      <c r="X11" s="575"/>
    </row>
    <row r="12" spans="1:27">
      <c r="B12" s="561" t="s">
        <v>305</v>
      </c>
      <c r="C12" s="534"/>
      <c r="D12" s="534"/>
      <c r="E12" s="534"/>
      <c r="F12" s="534"/>
      <c r="G12" s="534"/>
      <c r="H12" s="534"/>
      <c r="I12" s="534"/>
      <c r="J12" s="534"/>
      <c r="K12" s="534"/>
      <c r="L12" s="534"/>
      <c r="M12" s="534"/>
      <c r="N12" s="534"/>
      <c r="O12" s="534"/>
      <c r="P12" s="534"/>
      <c r="Q12" s="534"/>
      <c r="R12" s="534"/>
      <c r="S12" s="534"/>
      <c r="T12" s="534"/>
      <c r="U12" s="541"/>
      <c r="V12" s="534"/>
      <c r="W12" s="534"/>
      <c r="X12" s="557"/>
    </row>
    <row r="13" spans="1:27">
      <c r="B13" s="561"/>
      <c r="C13" s="534"/>
      <c r="D13" s="534"/>
      <c r="E13" s="534"/>
      <c r="F13" s="534"/>
      <c r="G13" s="534"/>
      <c r="H13" s="534"/>
      <c r="I13" s="534"/>
      <c r="J13" s="534"/>
      <c r="K13" s="534"/>
      <c r="L13" s="534"/>
      <c r="M13" s="534"/>
      <c r="N13" s="534"/>
      <c r="O13" s="534"/>
      <c r="P13" s="534"/>
      <c r="Q13" s="534"/>
      <c r="R13" s="534"/>
      <c r="S13" s="534"/>
      <c r="T13" s="534"/>
      <c r="U13" s="541"/>
      <c r="V13" s="534"/>
      <c r="W13" s="534"/>
      <c r="X13" s="557"/>
    </row>
    <row r="14" spans="1:27" ht="34.5" customHeight="1">
      <c r="B14" s="561"/>
      <c r="C14" s="563" t="s">
        <v>756</v>
      </c>
      <c r="D14" s="5524" t="s">
        <v>757</v>
      </c>
      <c r="E14" s="5524"/>
      <c r="F14" s="5524"/>
      <c r="G14" s="5524"/>
      <c r="H14" s="5524"/>
      <c r="I14" s="5524"/>
      <c r="J14" s="5524"/>
      <c r="K14" s="5524"/>
      <c r="L14" s="5524"/>
      <c r="M14" s="5524"/>
      <c r="N14" s="5524"/>
      <c r="O14" s="5524"/>
      <c r="P14" s="5524"/>
      <c r="Q14" s="5524"/>
      <c r="R14" s="5524"/>
      <c r="S14" s="5524"/>
      <c r="T14" s="5525"/>
      <c r="U14" s="5429" t="s">
        <v>758</v>
      </c>
      <c r="V14" s="5430"/>
      <c r="W14" s="5430"/>
      <c r="X14" s="5431"/>
      <c r="Y14" s="533"/>
      <c r="Z14" s="533"/>
      <c r="AA14" s="533"/>
    </row>
    <row r="15" spans="1:27" ht="3" customHeight="1">
      <c r="B15" s="561"/>
      <c r="C15" s="576"/>
      <c r="D15" s="577"/>
      <c r="E15" s="577"/>
      <c r="F15" s="577"/>
      <c r="G15" s="577"/>
      <c r="H15" s="577"/>
      <c r="I15" s="577"/>
      <c r="J15" s="577"/>
      <c r="K15" s="577"/>
      <c r="L15" s="577"/>
      <c r="M15" s="577"/>
      <c r="N15" s="577"/>
      <c r="O15" s="577"/>
      <c r="P15" s="577"/>
      <c r="Q15" s="577"/>
      <c r="R15" s="577"/>
      <c r="S15" s="577"/>
      <c r="T15" s="578"/>
      <c r="U15" s="540"/>
      <c r="V15" s="539"/>
      <c r="W15" s="539"/>
      <c r="X15" s="538"/>
      <c r="Y15" s="533"/>
      <c r="Z15" s="533"/>
      <c r="AA15" s="533"/>
    </row>
    <row r="16" spans="1:27" ht="17.25">
      <c r="B16" s="561"/>
      <c r="C16" s="563" t="s">
        <v>759</v>
      </c>
      <c r="D16" s="5476" t="s">
        <v>679</v>
      </c>
      <c r="E16" s="5476"/>
      <c r="F16" s="5476"/>
      <c r="G16" s="5476"/>
      <c r="H16" s="5476"/>
      <c r="I16" s="5476"/>
      <c r="J16" s="5476"/>
      <c r="K16" s="5476"/>
      <c r="L16" s="5476"/>
      <c r="M16" s="5476"/>
      <c r="N16" s="5476"/>
      <c r="O16" s="5476"/>
      <c r="P16" s="5476"/>
      <c r="Q16" s="5476"/>
      <c r="R16" s="5476"/>
      <c r="S16" s="5476"/>
      <c r="T16" s="5477"/>
      <c r="U16" s="5478" t="s">
        <v>760</v>
      </c>
      <c r="V16" s="5479"/>
      <c r="W16" s="5479"/>
      <c r="X16" s="5480"/>
      <c r="Y16" s="533"/>
      <c r="Z16" s="533"/>
      <c r="AA16" s="533"/>
    </row>
    <row r="17" spans="2:27" ht="14.25" customHeight="1">
      <c r="B17" s="561"/>
      <c r="C17" s="562"/>
      <c r="D17" s="5476"/>
      <c r="E17" s="5476"/>
      <c r="F17" s="5476"/>
      <c r="G17" s="5476"/>
      <c r="H17" s="5476"/>
      <c r="I17" s="5476"/>
      <c r="J17" s="5476"/>
      <c r="K17" s="5476"/>
      <c r="L17" s="5476"/>
      <c r="M17" s="5476"/>
      <c r="N17" s="5476"/>
      <c r="O17" s="5476"/>
      <c r="P17" s="5476"/>
      <c r="Q17" s="5476"/>
      <c r="R17" s="5476"/>
      <c r="S17" s="5476"/>
      <c r="T17" s="5477"/>
      <c r="U17" s="560"/>
      <c r="V17" s="559"/>
      <c r="W17" s="559"/>
      <c r="X17" s="558"/>
      <c r="Y17" s="533"/>
      <c r="Z17" s="533"/>
      <c r="AA17" s="533"/>
    </row>
    <row r="18" spans="2:27" ht="7.5" customHeight="1">
      <c r="B18" s="561"/>
      <c r="C18" s="534"/>
      <c r="D18" s="534"/>
      <c r="E18" s="534"/>
      <c r="F18" s="534"/>
      <c r="G18" s="534"/>
      <c r="H18" s="534"/>
      <c r="I18" s="534"/>
      <c r="J18" s="534"/>
      <c r="K18" s="534"/>
      <c r="L18" s="534"/>
      <c r="M18" s="534"/>
      <c r="N18" s="534"/>
      <c r="O18" s="534"/>
      <c r="P18" s="534"/>
      <c r="Q18" s="534"/>
      <c r="R18" s="534"/>
      <c r="S18" s="534"/>
      <c r="T18" s="534"/>
      <c r="U18" s="540"/>
      <c r="V18" s="539"/>
      <c r="W18" s="539"/>
      <c r="X18" s="538"/>
      <c r="Y18" s="533"/>
      <c r="Z18" s="533"/>
      <c r="AA18" s="533"/>
    </row>
    <row r="19" spans="2:27" ht="17.25">
      <c r="B19" s="561"/>
      <c r="C19" s="534" t="s">
        <v>761</v>
      </c>
      <c r="D19" s="5467" t="s">
        <v>762</v>
      </c>
      <c r="E19" s="5467"/>
      <c r="F19" s="5467"/>
      <c r="G19" s="5467"/>
      <c r="H19" s="5467"/>
      <c r="I19" s="5467"/>
      <c r="J19" s="5467"/>
      <c r="K19" s="5467"/>
      <c r="L19" s="5467"/>
      <c r="M19" s="5467"/>
      <c r="N19" s="5467"/>
      <c r="O19" s="5467"/>
      <c r="P19" s="5467"/>
      <c r="Q19" s="5467"/>
      <c r="R19" s="5467"/>
      <c r="S19" s="5467"/>
      <c r="T19" s="5468"/>
      <c r="U19" s="5429" t="s">
        <v>758</v>
      </c>
      <c r="V19" s="5430"/>
      <c r="W19" s="5430"/>
      <c r="X19" s="5431"/>
      <c r="Y19" s="533"/>
      <c r="Z19" s="533"/>
      <c r="AA19" s="533"/>
    </row>
    <row r="20" spans="2:27" ht="7.5" customHeight="1">
      <c r="B20" s="561"/>
      <c r="C20" s="534"/>
      <c r="D20" s="534"/>
      <c r="E20" s="534"/>
      <c r="F20" s="534"/>
      <c r="G20" s="534"/>
      <c r="H20" s="534"/>
      <c r="I20" s="534"/>
      <c r="J20" s="534"/>
      <c r="K20" s="534"/>
      <c r="L20" s="534"/>
      <c r="M20" s="534"/>
      <c r="N20" s="534"/>
      <c r="O20" s="534"/>
      <c r="P20" s="534"/>
      <c r="Q20" s="534"/>
      <c r="R20" s="534"/>
      <c r="S20" s="534"/>
      <c r="T20" s="534"/>
      <c r="U20" s="540"/>
      <c r="V20" s="539"/>
      <c r="W20" s="539"/>
      <c r="X20" s="538"/>
      <c r="Y20" s="533"/>
      <c r="Z20" s="533"/>
      <c r="AA20" s="533"/>
    </row>
    <row r="21" spans="2:27" ht="17.25" customHeight="1">
      <c r="B21" s="561"/>
      <c r="C21" s="579" t="s">
        <v>763</v>
      </c>
      <c r="D21" s="5554" t="s">
        <v>101</v>
      </c>
      <c r="E21" s="5554"/>
      <c r="F21" s="5554"/>
      <c r="G21" s="5554"/>
      <c r="H21" s="5554"/>
      <c r="I21" s="5554"/>
      <c r="J21" s="5554"/>
      <c r="K21" s="5554"/>
      <c r="L21" s="5554"/>
      <c r="M21" s="5554"/>
      <c r="N21" s="5554"/>
      <c r="O21" s="5554"/>
      <c r="P21" s="5554"/>
      <c r="Q21" s="5554"/>
      <c r="R21" s="5554"/>
      <c r="S21" s="5554"/>
      <c r="T21" s="5555"/>
      <c r="U21" s="5429" t="s">
        <v>758</v>
      </c>
      <c r="V21" s="5430"/>
      <c r="W21" s="5430"/>
      <c r="X21" s="5431"/>
      <c r="Y21" s="533"/>
      <c r="Z21" s="533"/>
      <c r="AA21" s="533"/>
    </row>
    <row r="22" spans="2:27" ht="7.5" customHeight="1">
      <c r="B22" s="561"/>
      <c r="C22" s="534"/>
      <c r="D22" s="534"/>
      <c r="E22" s="534"/>
      <c r="F22" s="534"/>
      <c r="G22" s="534"/>
      <c r="H22" s="534"/>
      <c r="I22" s="534"/>
      <c r="J22" s="534"/>
      <c r="K22" s="534"/>
      <c r="L22" s="534"/>
      <c r="M22" s="534"/>
      <c r="N22" s="534"/>
      <c r="O22" s="534"/>
      <c r="P22" s="534"/>
      <c r="Q22" s="534"/>
      <c r="R22" s="534"/>
      <c r="S22" s="534"/>
      <c r="T22" s="534"/>
      <c r="U22" s="540"/>
      <c r="V22" s="539"/>
      <c r="W22" s="539"/>
      <c r="X22" s="538"/>
      <c r="Y22" s="533"/>
      <c r="Z22" s="533"/>
      <c r="AA22" s="533"/>
    </row>
    <row r="23" spans="2:27" ht="17.25">
      <c r="B23" s="561"/>
      <c r="C23" s="534" t="s">
        <v>764</v>
      </c>
      <c r="D23" s="534" t="s">
        <v>765</v>
      </c>
      <c r="E23" s="534"/>
      <c r="F23" s="534"/>
      <c r="G23" s="534"/>
      <c r="H23" s="534"/>
      <c r="I23" s="534"/>
      <c r="J23" s="534"/>
      <c r="K23" s="534"/>
      <c r="L23" s="534"/>
      <c r="M23" s="534"/>
      <c r="N23" s="534"/>
      <c r="O23" s="534"/>
      <c r="P23" s="534"/>
      <c r="Q23" s="534"/>
      <c r="R23" s="534"/>
      <c r="S23" s="534"/>
      <c r="T23" s="534"/>
      <c r="U23" s="5429" t="s">
        <v>758</v>
      </c>
      <c r="V23" s="5430"/>
      <c r="W23" s="5430"/>
      <c r="X23" s="5431"/>
      <c r="Y23" s="533"/>
      <c r="Z23" s="533"/>
      <c r="AA23" s="533"/>
    </row>
    <row r="24" spans="2:27">
      <c r="B24" s="561"/>
      <c r="C24" s="534"/>
      <c r="D24" s="534"/>
      <c r="E24" s="534"/>
      <c r="F24" s="534"/>
      <c r="G24" s="534"/>
      <c r="H24" s="534"/>
      <c r="I24" s="534"/>
      <c r="J24" s="534"/>
      <c r="K24" s="534"/>
      <c r="L24" s="534"/>
      <c r="M24" s="534"/>
      <c r="N24" s="534"/>
      <c r="O24" s="534"/>
      <c r="P24" s="534"/>
      <c r="Q24" s="534"/>
      <c r="R24" s="534"/>
      <c r="S24" s="534"/>
      <c r="T24" s="534"/>
      <c r="U24" s="540"/>
      <c r="V24" s="539"/>
      <c r="W24" s="539"/>
      <c r="X24" s="538"/>
      <c r="Y24" s="533"/>
      <c r="Z24" s="533"/>
      <c r="AA24" s="533"/>
    </row>
    <row r="25" spans="2:27" ht="17.25">
      <c r="B25" s="561"/>
      <c r="C25" s="534" t="s">
        <v>766</v>
      </c>
      <c r="D25" s="534" t="s">
        <v>741</v>
      </c>
      <c r="E25" s="534"/>
      <c r="F25" s="534"/>
      <c r="G25" s="534"/>
      <c r="H25" s="534"/>
      <c r="I25" s="534"/>
      <c r="J25" s="534"/>
      <c r="K25" s="534"/>
      <c r="L25" s="534"/>
      <c r="M25" s="534"/>
      <c r="N25" s="534"/>
      <c r="O25" s="534"/>
      <c r="P25" s="534"/>
      <c r="Q25" s="534"/>
      <c r="R25" s="534"/>
      <c r="S25" s="534"/>
      <c r="T25" s="534"/>
      <c r="U25" s="5429" t="s">
        <v>758</v>
      </c>
      <c r="V25" s="5430"/>
      <c r="W25" s="5430"/>
      <c r="X25" s="5431"/>
      <c r="Y25" s="533"/>
      <c r="Z25" s="533"/>
      <c r="AA25" s="533"/>
    </row>
    <row r="26" spans="2:27">
      <c r="B26" s="561"/>
      <c r="C26" s="534"/>
      <c r="D26" s="534"/>
      <c r="E26" s="534"/>
      <c r="F26" s="534"/>
      <c r="G26" s="534"/>
      <c r="H26" s="534"/>
      <c r="I26" s="534"/>
      <c r="J26" s="534"/>
      <c r="K26" s="534"/>
      <c r="L26" s="534"/>
      <c r="M26" s="534"/>
      <c r="N26" s="534"/>
      <c r="O26" s="534"/>
      <c r="P26" s="534"/>
      <c r="Q26" s="534"/>
      <c r="R26" s="534"/>
      <c r="S26" s="534"/>
      <c r="T26" s="534"/>
      <c r="U26" s="540"/>
      <c r="V26" s="539"/>
      <c r="W26" s="539"/>
      <c r="X26" s="538"/>
      <c r="Y26" s="533"/>
      <c r="Z26" s="533"/>
      <c r="AA26" s="533"/>
    </row>
    <row r="27" spans="2:27" ht="17.25" customHeight="1">
      <c r="B27" s="561"/>
      <c r="C27" s="534" t="s">
        <v>767</v>
      </c>
      <c r="D27" s="5427" t="s">
        <v>768</v>
      </c>
      <c r="E27" s="5427"/>
      <c r="F27" s="5427"/>
      <c r="G27" s="5427"/>
      <c r="H27" s="5427"/>
      <c r="I27" s="5427"/>
      <c r="J27" s="5427"/>
      <c r="K27" s="5427"/>
      <c r="L27" s="5427"/>
      <c r="M27" s="5427"/>
      <c r="N27" s="5427"/>
      <c r="O27" s="5427"/>
      <c r="P27" s="5427"/>
      <c r="Q27" s="5427"/>
      <c r="R27" s="5427"/>
      <c r="S27" s="5427"/>
      <c r="T27" s="5428"/>
      <c r="U27" s="5429" t="s">
        <v>758</v>
      </c>
      <c r="V27" s="5430"/>
      <c r="W27" s="5430"/>
      <c r="X27" s="5431"/>
      <c r="Y27" s="533"/>
      <c r="Z27" s="533"/>
      <c r="AA27" s="533"/>
    </row>
    <row r="28" spans="2:27" ht="17.25" customHeight="1">
      <c r="B28" s="561"/>
      <c r="C28" s="534" t="s">
        <v>769</v>
      </c>
      <c r="D28" s="5427"/>
      <c r="E28" s="5427"/>
      <c r="F28" s="5427"/>
      <c r="G28" s="5427"/>
      <c r="H28" s="5427"/>
      <c r="I28" s="5427"/>
      <c r="J28" s="5427"/>
      <c r="K28" s="5427"/>
      <c r="L28" s="5427"/>
      <c r="M28" s="5427"/>
      <c r="N28" s="5427"/>
      <c r="O28" s="5427"/>
      <c r="P28" s="5427"/>
      <c r="Q28" s="5427"/>
      <c r="R28" s="5427"/>
      <c r="S28" s="5427"/>
      <c r="T28" s="5428"/>
      <c r="U28" s="5429"/>
      <c r="V28" s="5430"/>
      <c r="W28" s="5430"/>
      <c r="X28" s="5431"/>
      <c r="Y28" s="533"/>
      <c r="Z28" s="533"/>
      <c r="AA28" s="533"/>
    </row>
    <row r="29" spans="2:27">
      <c r="B29" s="561"/>
      <c r="C29" s="534"/>
      <c r="D29" s="534"/>
      <c r="E29" s="534"/>
      <c r="F29" s="534"/>
      <c r="G29" s="534"/>
      <c r="H29" s="534"/>
      <c r="I29" s="534"/>
      <c r="J29" s="534"/>
      <c r="K29" s="534"/>
      <c r="L29" s="534"/>
      <c r="M29" s="534"/>
      <c r="N29" s="534"/>
      <c r="O29" s="534"/>
      <c r="P29" s="534"/>
      <c r="Q29" s="534"/>
      <c r="R29" s="534"/>
      <c r="S29" s="534"/>
      <c r="T29" s="534"/>
      <c r="U29" s="540"/>
      <c r="V29" s="539"/>
      <c r="W29" s="539"/>
      <c r="X29" s="538"/>
      <c r="Y29" s="533"/>
      <c r="Z29" s="533"/>
      <c r="AA29" s="533"/>
    </row>
    <row r="30" spans="2:27">
      <c r="B30" s="561" t="s">
        <v>308</v>
      </c>
      <c r="C30" s="534"/>
      <c r="D30" s="534"/>
      <c r="E30" s="534"/>
      <c r="F30" s="534"/>
      <c r="G30" s="534"/>
      <c r="H30" s="534"/>
      <c r="I30" s="534"/>
      <c r="J30" s="534"/>
      <c r="K30" s="534"/>
      <c r="L30" s="534"/>
      <c r="M30" s="534"/>
      <c r="N30" s="534"/>
      <c r="O30" s="534"/>
      <c r="P30" s="534"/>
      <c r="Q30" s="534"/>
      <c r="R30" s="534"/>
      <c r="S30" s="534"/>
      <c r="T30" s="534"/>
      <c r="U30" s="540"/>
      <c r="V30" s="539"/>
      <c r="W30" s="539"/>
      <c r="X30" s="538"/>
      <c r="Y30" s="533"/>
      <c r="Z30" s="533"/>
      <c r="AA30" s="533"/>
    </row>
    <row r="31" spans="2:27" ht="4.5" customHeight="1">
      <c r="B31" s="561"/>
      <c r="C31" s="534"/>
      <c r="D31" s="534"/>
      <c r="E31" s="534"/>
      <c r="F31" s="534"/>
      <c r="G31" s="534"/>
      <c r="H31" s="534"/>
      <c r="I31" s="534"/>
      <c r="J31" s="534"/>
      <c r="K31" s="534"/>
      <c r="L31" s="534"/>
      <c r="M31" s="534"/>
      <c r="N31" s="534"/>
      <c r="O31" s="534"/>
      <c r="P31" s="534"/>
      <c r="Q31" s="534"/>
      <c r="R31" s="534"/>
      <c r="S31" s="534"/>
      <c r="T31" s="534"/>
      <c r="U31" s="540"/>
      <c r="V31" s="539"/>
      <c r="W31" s="539"/>
      <c r="X31" s="538"/>
      <c r="Y31" s="533"/>
      <c r="Z31" s="533"/>
      <c r="AA31" s="533"/>
    </row>
    <row r="32" spans="2:27">
      <c r="B32" s="561"/>
      <c r="C32" s="534" t="s">
        <v>93</v>
      </c>
      <c r="D32" s="534"/>
      <c r="E32" s="534"/>
      <c r="F32" s="534"/>
      <c r="G32" s="534"/>
      <c r="H32" s="534"/>
      <c r="I32" s="534"/>
      <c r="J32" s="534"/>
      <c r="K32" s="534"/>
      <c r="L32" s="534"/>
      <c r="M32" s="534"/>
      <c r="N32" s="534"/>
      <c r="O32" s="534"/>
      <c r="P32" s="534"/>
      <c r="Q32" s="534"/>
      <c r="R32" s="534"/>
      <c r="S32" s="534"/>
      <c r="T32" s="534"/>
      <c r="U32" s="540"/>
      <c r="V32" s="539"/>
      <c r="W32" s="539"/>
      <c r="X32" s="538"/>
      <c r="Y32" s="533"/>
      <c r="Z32" s="533"/>
      <c r="AA32" s="533"/>
    </row>
    <row r="33" spans="2:27" ht="13.5" customHeight="1">
      <c r="B33" s="561"/>
      <c r="C33" s="5427" t="s">
        <v>94</v>
      </c>
      <c r="D33" s="5427"/>
      <c r="E33" s="5427"/>
      <c r="F33" s="5427"/>
      <c r="G33" s="5427"/>
      <c r="H33" s="5427"/>
      <c r="I33" s="5427"/>
      <c r="J33" s="5427"/>
      <c r="K33" s="5427"/>
      <c r="L33" s="5427"/>
      <c r="M33" s="5427"/>
      <c r="N33" s="5427"/>
      <c r="O33" s="5427"/>
      <c r="P33" s="5427"/>
      <c r="Q33" s="5427"/>
      <c r="R33" s="5427"/>
      <c r="S33" s="5427"/>
      <c r="T33" s="5428"/>
      <c r="U33" s="540"/>
      <c r="V33" s="539"/>
      <c r="W33" s="539"/>
      <c r="X33" s="538"/>
      <c r="Y33" s="533"/>
      <c r="Z33" s="533"/>
      <c r="AA33" s="533"/>
    </row>
    <row r="34" spans="2:27">
      <c r="B34" s="561"/>
      <c r="C34" s="5427"/>
      <c r="D34" s="5427"/>
      <c r="E34" s="5427"/>
      <c r="F34" s="5427"/>
      <c r="G34" s="5427"/>
      <c r="H34" s="5427"/>
      <c r="I34" s="5427"/>
      <c r="J34" s="5427"/>
      <c r="K34" s="5427"/>
      <c r="L34" s="5427"/>
      <c r="M34" s="5427"/>
      <c r="N34" s="5427"/>
      <c r="O34" s="5427"/>
      <c r="P34" s="5427"/>
      <c r="Q34" s="5427"/>
      <c r="R34" s="5427"/>
      <c r="S34" s="5427"/>
      <c r="T34" s="5428"/>
      <c r="U34" s="540"/>
      <c r="V34" s="539"/>
      <c r="W34" s="539"/>
      <c r="X34" s="538"/>
      <c r="Y34" s="533"/>
      <c r="Z34" s="533"/>
      <c r="AA34" s="533"/>
    </row>
    <row r="35" spans="2:27" ht="8.25" customHeight="1">
      <c r="B35" s="561"/>
      <c r="C35" s="534"/>
      <c r="D35" s="542"/>
      <c r="E35" s="542"/>
      <c r="F35" s="542"/>
      <c r="G35" s="542"/>
      <c r="H35" s="542"/>
      <c r="I35" s="542"/>
      <c r="J35" s="542"/>
      <c r="K35" s="542"/>
      <c r="L35" s="542"/>
      <c r="M35" s="542"/>
      <c r="N35" s="542"/>
      <c r="O35" s="542"/>
      <c r="P35" s="542"/>
      <c r="Q35" s="542"/>
      <c r="R35" s="542"/>
      <c r="S35" s="542"/>
      <c r="T35" s="542"/>
      <c r="U35" s="540"/>
      <c r="V35" s="539"/>
      <c r="W35" s="539"/>
      <c r="X35" s="538"/>
      <c r="Y35" s="533"/>
      <c r="Z35" s="533"/>
      <c r="AA35" s="533"/>
    </row>
    <row r="36" spans="2:27" ht="30.75" customHeight="1">
      <c r="B36" s="561"/>
      <c r="C36" s="556"/>
      <c r="D36" s="5460"/>
      <c r="E36" s="5461"/>
      <c r="F36" s="5461"/>
      <c r="G36" s="5461"/>
      <c r="H36" s="5461"/>
      <c r="I36" s="5461"/>
      <c r="J36" s="5461"/>
      <c r="K36" s="5462"/>
      <c r="L36" s="5463" t="s">
        <v>310</v>
      </c>
      <c r="M36" s="5447"/>
      <c r="N36" s="5448"/>
      <c r="O36" s="5464" t="s">
        <v>666</v>
      </c>
      <c r="P36" s="5465"/>
      <c r="Q36" s="5466"/>
      <c r="R36" s="555"/>
      <c r="S36" s="555"/>
      <c r="T36" s="555"/>
      <c r="U36" s="554"/>
      <c r="V36" s="553"/>
      <c r="W36" s="553"/>
      <c r="X36" s="552"/>
      <c r="Y36" s="533"/>
      <c r="Z36" s="533"/>
      <c r="AA36" s="533"/>
    </row>
    <row r="37" spans="2:27" ht="30.75" customHeight="1">
      <c r="B37" s="561"/>
      <c r="C37" s="546" t="s">
        <v>770</v>
      </c>
      <c r="D37" s="5455" t="s">
        <v>433</v>
      </c>
      <c r="E37" s="5455"/>
      <c r="F37" s="5455"/>
      <c r="G37" s="5455"/>
      <c r="H37" s="5455"/>
      <c r="I37" s="5455"/>
      <c r="J37" s="5455"/>
      <c r="K37" s="5455"/>
      <c r="L37" s="5457" t="s">
        <v>551</v>
      </c>
      <c r="M37" s="5458"/>
      <c r="N37" s="5459"/>
      <c r="O37" s="5444" t="s">
        <v>316</v>
      </c>
      <c r="P37" s="5444"/>
      <c r="Q37" s="5444"/>
      <c r="R37" s="551"/>
      <c r="S37" s="551"/>
      <c r="T37" s="551"/>
      <c r="U37" s="550"/>
      <c r="V37" s="549"/>
      <c r="W37" s="549"/>
      <c r="X37" s="548"/>
      <c r="Y37" s="533"/>
      <c r="Z37" s="533"/>
      <c r="AA37" s="533"/>
    </row>
    <row r="38" spans="2:27" ht="30.75" customHeight="1">
      <c r="B38" s="561"/>
      <c r="C38" s="546" t="s">
        <v>312</v>
      </c>
      <c r="D38" s="5455" t="s">
        <v>313</v>
      </c>
      <c r="E38" s="5455"/>
      <c r="F38" s="5455"/>
      <c r="G38" s="5455"/>
      <c r="H38" s="5455"/>
      <c r="I38" s="5455"/>
      <c r="J38" s="5455"/>
      <c r="K38" s="5455"/>
      <c r="L38" s="5457" t="s">
        <v>551</v>
      </c>
      <c r="M38" s="5458"/>
      <c r="N38" s="5459"/>
      <c r="O38" s="5456"/>
      <c r="P38" s="5456"/>
      <c r="Q38" s="5456"/>
      <c r="R38" s="547"/>
      <c r="S38" s="5453" t="s">
        <v>362</v>
      </c>
      <c r="T38" s="5454"/>
      <c r="U38" s="5429" t="s">
        <v>314</v>
      </c>
      <c r="V38" s="5430"/>
      <c r="W38" s="5430"/>
      <c r="X38" s="5431"/>
      <c r="Y38" s="533"/>
      <c r="Z38" s="533"/>
      <c r="AA38" s="533"/>
    </row>
    <row r="39" spans="2:27" ht="45.75" customHeight="1">
      <c r="B39" s="561"/>
      <c r="C39" s="546" t="s">
        <v>315</v>
      </c>
      <c r="D39" s="5455" t="s">
        <v>664</v>
      </c>
      <c r="E39" s="5455"/>
      <c r="F39" s="5455"/>
      <c r="G39" s="5455"/>
      <c r="H39" s="5455"/>
      <c r="I39" s="5455"/>
      <c r="J39" s="5455"/>
      <c r="K39" s="5455"/>
      <c r="L39" s="5444" t="s">
        <v>551</v>
      </c>
      <c r="M39" s="5444"/>
      <c r="N39" s="5444"/>
      <c r="O39" s="5456"/>
      <c r="P39" s="5456"/>
      <c r="Q39" s="5456"/>
      <c r="R39" s="547"/>
      <c r="S39" s="5453" t="s">
        <v>363</v>
      </c>
      <c r="T39" s="5454"/>
      <c r="U39" s="5429" t="s">
        <v>314</v>
      </c>
      <c r="V39" s="5430"/>
      <c r="W39" s="5430"/>
      <c r="X39" s="5431"/>
      <c r="Y39" s="533"/>
      <c r="Z39" s="533"/>
      <c r="AA39" s="533"/>
    </row>
    <row r="40" spans="2:27" ht="30.75" customHeight="1">
      <c r="B40" s="561"/>
      <c r="C40" s="546" t="s">
        <v>706</v>
      </c>
      <c r="D40" s="5452" t="s">
        <v>747</v>
      </c>
      <c r="E40" s="5452"/>
      <c r="F40" s="5452"/>
      <c r="G40" s="5452"/>
      <c r="H40" s="5452"/>
      <c r="I40" s="5452"/>
      <c r="J40" s="5452"/>
      <c r="K40" s="5452"/>
      <c r="L40" s="5445"/>
      <c r="M40" s="5445"/>
      <c r="N40" s="5445"/>
      <c r="O40" s="5444" t="s">
        <v>316</v>
      </c>
      <c r="P40" s="5444"/>
      <c r="Q40" s="5444"/>
      <c r="R40" s="545"/>
      <c r="S40" s="5453" t="s">
        <v>661</v>
      </c>
      <c r="T40" s="5454"/>
      <c r="U40" s="5429" t="s">
        <v>314</v>
      </c>
      <c r="V40" s="5430"/>
      <c r="W40" s="5430"/>
      <c r="X40" s="5431"/>
      <c r="Y40" s="533"/>
      <c r="Z40" s="533"/>
      <c r="AA40" s="533"/>
    </row>
    <row r="41" spans="2:27" ht="12" customHeight="1">
      <c r="B41" s="584"/>
      <c r="C41" s="534"/>
      <c r="D41" s="534"/>
      <c r="E41" s="534"/>
      <c r="F41" s="534"/>
      <c r="G41" s="534"/>
      <c r="H41" s="534"/>
      <c r="I41" s="534"/>
      <c r="J41" s="534"/>
      <c r="K41" s="534"/>
      <c r="L41" s="534"/>
      <c r="M41" s="534"/>
      <c r="N41" s="534"/>
      <c r="O41" s="534"/>
      <c r="P41" s="534"/>
      <c r="Q41" s="534"/>
      <c r="R41" s="534"/>
      <c r="S41" s="534"/>
      <c r="T41" s="534"/>
      <c r="U41" s="540"/>
      <c r="V41" s="539"/>
      <c r="W41" s="539"/>
      <c r="X41" s="538"/>
      <c r="Y41" s="533"/>
      <c r="Z41" s="533"/>
      <c r="AA41" s="533"/>
    </row>
    <row r="42" spans="2:27">
      <c r="B42" s="561"/>
      <c r="C42" s="534" t="s">
        <v>434</v>
      </c>
      <c r="D42" s="534"/>
      <c r="E42" s="534"/>
      <c r="F42" s="534"/>
      <c r="G42" s="534"/>
      <c r="H42" s="534"/>
      <c r="I42" s="534"/>
      <c r="J42" s="534"/>
      <c r="K42" s="534"/>
      <c r="L42" s="534"/>
      <c r="M42" s="534"/>
      <c r="N42" s="534"/>
      <c r="O42" s="534"/>
      <c r="P42" s="534"/>
      <c r="Q42" s="534"/>
      <c r="R42" s="534"/>
      <c r="S42" s="534"/>
      <c r="T42" s="534"/>
      <c r="U42" s="540"/>
      <c r="V42" s="539"/>
      <c r="W42" s="539"/>
      <c r="X42" s="538"/>
      <c r="Y42" s="533"/>
      <c r="Z42" s="533"/>
      <c r="AA42" s="533"/>
    </row>
    <row r="43" spans="2:27" ht="4.5" customHeight="1">
      <c r="B43" s="561"/>
      <c r="C43" s="534"/>
      <c r="D43" s="534"/>
      <c r="E43" s="534"/>
      <c r="F43" s="534"/>
      <c r="G43" s="534"/>
      <c r="H43" s="534"/>
      <c r="I43" s="534"/>
      <c r="J43" s="534"/>
      <c r="K43" s="534"/>
      <c r="L43" s="534"/>
      <c r="M43" s="534"/>
      <c r="N43" s="534"/>
      <c r="O43" s="534"/>
      <c r="P43" s="534"/>
      <c r="Q43" s="534"/>
      <c r="R43" s="534"/>
      <c r="S43" s="534"/>
      <c r="T43" s="534"/>
      <c r="U43" s="540"/>
      <c r="V43" s="539"/>
      <c r="W43" s="539"/>
      <c r="X43" s="538"/>
      <c r="Y43" s="533"/>
      <c r="Z43" s="533"/>
      <c r="AA43" s="533"/>
    </row>
    <row r="44" spans="2:27" ht="48" customHeight="1">
      <c r="B44" s="584"/>
      <c r="C44" s="5427" t="s">
        <v>660</v>
      </c>
      <c r="D44" s="5427"/>
      <c r="E44" s="5427"/>
      <c r="F44" s="5427"/>
      <c r="G44" s="5427"/>
      <c r="H44" s="5427"/>
      <c r="I44" s="5427"/>
      <c r="J44" s="5427"/>
      <c r="K44" s="5427"/>
      <c r="L44" s="5427"/>
      <c r="M44" s="5427"/>
      <c r="N44" s="5427"/>
      <c r="O44" s="5427"/>
      <c r="P44" s="5427"/>
      <c r="Q44" s="5427"/>
      <c r="R44" s="5427"/>
      <c r="S44" s="5427"/>
      <c r="T44" s="5428"/>
      <c r="U44" s="5429" t="s">
        <v>659</v>
      </c>
      <c r="V44" s="5430"/>
      <c r="W44" s="5430"/>
      <c r="X44" s="5431"/>
      <c r="Y44" s="533"/>
      <c r="Z44" s="533"/>
      <c r="AA44" s="533"/>
    </row>
    <row r="45" spans="2:27" ht="7.5" customHeight="1">
      <c r="B45" s="584"/>
      <c r="C45" s="542"/>
      <c r="D45" s="542"/>
      <c r="E45" s="542"/>
      <c r="F45" s="542"/>
      <c r="G45" s="542"/>
      <c r="H45" s="542"/>
      <c r="I45" s="542"/>
      <c r="J45" s="542"/>
      <c r="K45" s="542"/>
      <c r="L45" s="542"/>
      <c r="M45" s="542"/>
      <c r="N45" s="542"/>
      <c r="O45" s="542"/>
      <c r="P45" s="542"/>
      <c r="Q45" s="542"/>
      <c r="R45" s="542"/>
      <c r="S45" s="542"/>
      <c r="T45" s="542"/>
      <c r="U45" s="540"/>
      <c r="V45" s="539"/>
      <c r="W45" s="539"/>
      <c r="X45" s="538"/>
      <c r="Y45" s="533"/>
      <c r="Z45" s="533"/>
      <c r="AA45" s="533"/>
    </row>
    <row r="46" spans="2:27" ht="24.75" customHeight="1">
      <c r="B46" s="584"/>
      <c r="C46" s="5446" t="s">
        <v>317</v>
      </c>
      <c r="D46" s="5447"/>
      <c r="E46" s="5447"/>
      <c r="F46" s="5447"/>
      <c r="G46" s="5447"/>
      <c r="H46" s="5448"/>
      <c r="I46" s="5449" t="s">
        <v>316</v>
      </c>
      <c r="J46" s="5450"/>
      <c r="K46" s="544"/>
      <c r="L46" s="5446" t="s">
        <v>141</v>
      </c>
      <c r="M46" s="5447"/>
      <c r="N46" s="5447"/>
      <c r="O46" s="5447"/>
      <c r="P46" s="5447"/>
      <c r="Q46" s="5448"/>
      <c r="R46" s="5449" t="s">
        <v>551</v>
      </c>
      <c r="S46" s="5451"/>
      <c r="T46" s="534"/>
      <c r="U46" s="540"/>
      <c r="V46" s="539"/>
      <c r="W46" s="539"/>
      <c r="X46" s="538"/>
      <c r="Y46" s="533"/>
      <c r="Z46" s="533"/>
      <c r="AA46" s="533"/>
    </row>
    <row r="47" spans="2:27" ht="7.5" customHeight="1">
      <c r="B47" s="584"/>
      <c r="C47" s="534"/>
      <c r="D47" s="529"/>
      <c r="E47" s="534"/>
      <c r="F47" s="534"/>
      <c r="G47" s="534"/>
      <c r="H47" s="534"/>
      <c r="I47" s="534"/>
      <c r="J47" s="534"/>
      <c r="K47" s="534"/>
      <c r="L47" s="534"/>
      <c r="M47" s="534"/>
      <c r="N47" s="534"/>
      <c r="O47" s="534"/>
      <c r="P47" s="534"/>
      <c r="Q47" s="534"/>
      <c r="R47" s="534"/>
      <c r="S47" s="534"/>
      <c r="T47" s="534"/>
      <c r="U47" s="540"/>
      <c r="V47" s="539"/>
      <c r="W47" s="539"/>
      <c r="X47" s="538"/>
      <c r="Y47" s="533"/>
      <c r="Z47" s="533"/>
      <c r="AA47" s="533"/>
    </row>
    <row r="48" spans="2:27" ht="22.5" customHeight="1">
      <c r="B48" s="584"/>
      <c r="C48" s="5434"/>
      <c r="D48" s="5435"/>
      <c r="E48" s="5435"/>
      <c r="F48" s="5435"/>
      <c r="G48" s="5435"/>
      <c r="H48" s="5435"/>
      <c r="I48" s="5436"/>
      <c r="J48" s="5437" t="s">
        <v>319</v>
      </c>
      <c r="K48" s="5437"/>
      <c r="L48" s="5437"/>
      <c r="M48" s="5437"/>
      <c r="N48" s="5437"/>
      <c r="O48" s="5437" t="s">
        <v>320</v>
      </c>
      <c r="P48" s="5437"/>
      <c r="Q48" s="5437"/>
      <c r="R48" s="5437"/>
      <c r="S48" s="5437"/>
      <c r="T48" s="534"/>
      <c r="U48" s="540"/>
      <c r="V48" s="539"/>
      <c r="W48" s="539"/>
      <c r="X48" s="538"/>
      <c r="Y48" s="533"/>
      <c r="Z48" s="533"/>
      <c r="AA48" s="533"/>
    </row>
    <row r="49" spans="2:27" ht="22.5" customHeight="1">
      <c r="B49" s="584"/>
      <c r="C49" s="5438" t="s">
        <v>321</v>
      </c>
      <c r="D49" s="5439"/>
      <c r="E49" s="5439"/>
      <c r="F49" s="5439"/>
      <c r="G49" s="5439"/>
      <c r="H49" s="5440"/>
      <c r="I49" s="543" t="s">
        <v>561</v>
      </c>
      <c r="J49" s="5444" t="s">
        <v>551</v>
      </c>
      <c r="K49" s="5444"/>
      <c r="L49" s="5444"/>
      <c r="M49" s="5444"/>
      <c r="N49" s="5444"/>
      <c r="O49" s="5445"/>
      <c r="P49" s="5445"/>
      <c r="Q49" s="5445"/>
      <c r="R49" s="5445"/>
      <c r="S49" s="5445"/>
      <c r="T49" s="534"/>
      <c r="U49" s="540"/>
      <c r="V49" s="539"/>
      <c r="W49" s="539"/>
      <c r="X49" s="538"/>
      <c r="Y49" s="533"/>
      <c r="Z49" s="533"/>
      <c r="AA49" s="533"/>
    </row>
    <row r="50" spans="2:27" ht="22.5" customHeight="1">
      <c r="B50" s="584"/>
      <c r="C50" s="5441"/>
      <c r="D50" s="5442"/>
      <c r="E50" s="5442"/>
      <c r="F50" s="5442"/>
      <c r="G50" s="5442"/>
      <c r="H50" s="5443"/>
      <c r="I50" s="543" t="s">
        <v>562</v>
      </c>
      <c r="J50" s="5444" t="s">
        <v>551</v>
      </c>
      <c r="K50" s="5444"/>
      <c r="L50" s="5444"/>
      <c r="M50" s="5444"/>
      <c r="N50" s="5444"/>
      <c r="O50" s="5444" t="s">
        <v>551</v>
      </c>
      <c r="P50" s="5444"/>
      <c r="Q50" s="5444"/>
      <c r="R50" s="5444"/>
      <c r="S50" s="5444"/>
      <c r="T50" s="534"/>
      <c r="U50" s="540"/>
      <c r="V50" s="539"/>
      <c r="W50" s="539"/>
      <c r="X50" s="538"/>
      <c r="Y50" s="533"/>
      <c r="Z50" s="533"/>
      <c r="AA50" s="533"/>
    </row>
    <row r="51" spans="2:27">
      <c r="B51" s="561"/>
      <c r="C51" s="534"/>
      <c r="D51" s="534"/>
      <c r="E51" s="534"/>
      <c r="F51" s="534"/>
      <c r="G51" s="534"/>
      <c r="H51" s="534"/>
      <c r="I51" s="534"/>
      <c r="J51" s="534"/>
      <c r="K51" s="534"/>
      <c r="L51" s="534"/>
      <c r="M51" s="534"/>
      <c r="N51" s="534"/>
      <c r="O51" s="534"/>
      <c r="P51" s="534"/>
      <c r="Q51" s="534"/>
      <c r="R51" s="534"/>
      <c r="S51" s="534"/>
      <c r="T51" s="534"/>
      <c r="U51" s="540"/>
      <c r="V51" s="539"/>
      <c r="W51" s="539"/>
      <c r="X51" s="538"/>
      <c r="Y51" s="533"/>
      <c r="Z51" s="533"/>
      <c r="AA51" s="533"/>
    </row>
    <row r="52" spans="2:27">
      <c r="B52" s="561" t="s">
        <v>322</v>
      </c>
      <c r="C52" s="534"/>
      <c r="D52" s="534"/>
      <c r="E52" s="534"/>
      <c r="F52" s="534"/>
      <c r="G52" s="534"/>
      <c r="H52" s="534"/>
      <c r="I52" s="534"/>
      <c r="J52" s="534"/>
      <c r="K52" s="534"/>
      <c r="L52" s="534"/>
      <c r="M52" s="534"/>
      <c r="N52" s="534"/>
      <c r="O52" s="534"/>
      <c r="P52" s="534"/>
      <c r="Q52" s="534"/>
      <c r="R52" s="534"/>
      <c r="S52" s="534"/>
      <c r="T52" s="534"/>
      <c r="U52" s="540"/>
      <c r="V52" s="539"/>
      <c r="W52" s="539"/>
      <c r="X52" s="538"/>
      <c r="Y52" s="533"/>
      <c r="Z52" s="533"/>
      <c r="AA52" s="533"/>
    </row>
    <row r="53" spans="2:27" ht="7.5" customHeight="1">
      <c r="B53" s="561"/>
      <c r="C53" s="534"/>
      <c r="D53" s="534"/>
      <c r="E53" s="534"/>
      <c r="F53" s="534"/>
      <c r="G53" s="534"/>
      <c r="H53" s="534"/>
      <c r="I53" s="534"/>
      <c r="J53" s="534"/>
      <c r="K53" s="534"/>
      <c r="L53" s="534"/>
      <c r="M53" s="534"/>
      <c r="N53" s="534"/>
      <c r="O53" s="534"/>
      <c r="P53" s="534"/>
      <c r="Q53" s="534"/>
      <c r="R53" s="534"/>
      <c r="S53" s="534"/>
      <c r="T53" s="534"/>
      <c r="U53" s="540"/>
      <c r="V53" s="539"/>
      <c r="W53" s="539"/>
      <c r="X53" s="538"/>
      <c r="Y53" s="533"/>
      <c r="Z53" s="533"/>
      <c r="AA53" s="533"/>
    </row>
    <row r="54" spans="2:27" ht="17.25" customHeight="1">
      <c r="B54" s="541"/>
      <c r="C54" s="5427" t="s">
        <v>749</v>
      </c>
      <c r="D54" s="5427"/>
      <c r="E54" s="5427"/>
      <c r="F54" s="5427"/>
      <c r="G54" s="5427"/>
      <c r="H54" s="5427"/>
      <c r="I54" s="5427"/>
      <c r="J54" s="5427"/>
      <c r="K54" s="5427"/>
      <c r="L54" s="5427"/>
      <c r="M54" s="5427"/>
      <c r="N54" s="5427"/>
      <c r="O54" s="5427"/>
      <c r="P54" s="5427"/>
      <c r="Q54" s="5427"/>
      <c r="R54" s="5427"/>
      <c r="S54" s="5427"/>
      <c r="T54" s="5428"/>
      <c r="U54" s="5429" t="s">
        <v>671</v>
      </c>
      <c r="V54" s="5430"/>
      <c r="W54" s="5430"/>
      <c r="X54" s="5431"/>
      <c r="Y54" s="533"/>
      <c r="Z54" s="533"/>
      <c r="AA54" s="533"/>
    </row>
    <row r="55" spans="2:27" ht="13.5" customHeight="1">
      <c r="B55" s="541"/>
      <c r="C55" s="5427"/>
      <c r="D55" s="5427"/>
      <c r="E55" s="5427"/>
      <c r="F55" s="5427"/>
      <c r="G55" s="5427"/>
      <c r="H55" s="5427"/>
      <c r="I55" s="5427"/>
      <c r="J55" s="5427"/>
      <c r="K55" s="5427"/>
      <c r="L55" s="5427"/>
      <c r="M55" s="5427"/>
      <c r="N55" s="5427"/>
      <c r="O55" s="5427"/>
      <c r="P55" s="5427"/>
      <c r="Q55" s="5427"/>
      <c r="R55" s="5427"/>
      <c r="S55" s="5427"/>
      <c r="T55" s="5428"/>
      <c r="U55" s="5429"/>
      <c r="V55" s="5430"/>
      <c r="W55" s="5430"/>
      <c r="X55" s="5431"/>
      <c r="Y55" s="533"/>
      <c r="Z55" s="533"/>
      <c r="AA55" s="533"/>
    </row>
    <row r="56" spans="2:27" ht="19.5" customHeight="1">
      <c r="B56" s="541"/>
      <c r="C56" s="5427"/>
      <c r="D56" s="5427"/>
      <c r="E56" s="5427"/>
      <c r="F56" s="5427"/>
      <c r="G56" s="5427"/>
      <c r="H56" s="5427"/>
      <c r="I56" s="5427"/>
      <c r="J56" s="5427"/>
      <c r="K56" s="5427"/>
      <c r="L56" s="5427"/>
      <c r="M56" s="5427"/>
      <c r="N56" s="5427"/>
      <c r="O56" s="5427"/>
      <c r="P56" s="5427"/>
      <c r="Q56" s="5427"/>
      <c r="R56" s="5427"/>
      <c r="S56" s="5427"/>
      <c r="T56" s="5428"/>
      <c r="U56" s="5429"/>
      <c r="V56" s="5430"/>
      <c r="W56" s="5430"/>
      <c r="X56" s="5431"/>
      <c r="Y56" s="533"/>
      <c r="Z56" s="533"/>
      <c r="AA56" s="533"/>
    </row>
    <row r="57" spans="2:27" ht="17.25" customHeight="1">
      <c r="B57" s="541"/>
      <c r="C57" s="5432" t="s">
        <v>750</v>
      </c>
      <c r="D57" s="5432"/>
      <c r="E57" s="5432"/>
      <c r="F57" s="5432"/>
      <c r="G57" s="5432"/>
      <c r="H57" s="5432"/>
      <c r="I57" s="5432"/>
      <c r="J57" s="5432"/>
      <c r="K57" s="5432"/>
      <c r="L57" s="5432"/>
      <c r="M57" s="5432"/>
      <c r="N57" s="5432"/>
      <c r="O57" s="5432"/>
      <c r="P57" s="5432"/>
      <c r="Q57" s="5432"/>
      <c r="R57" s="5432"/>
      <c r="S57" s="5432"/>
      <c r="T57" s="5433"/>
      <c r="U57" s="5429" t="s">
        <v>671</v>
      </c>
      <c r="V57" s="5430"/>
      <c r="W57" s="5430"/>
      <c r="X57" s="5431"/>
      <c r="Y57" s="533"/>
      <c r="Z57" s="533"/>
      <c r="AA57" s="533"/>
    </row>
    <row r="58" spans="2:27" ht="13.5" customHeight="1">
      <c r="B58" s="541"/>
      <c r="C58" s="5432"/>
      <c r="D58" s="5432"/>
      <c r="E58" s="5432"/>
      <c r="F58" s="5432"/>
      <c r="G58" s="5432"/>
      <c r="H58" s="5432"/>
      <c r="I58" s="5432"/>
      <c r="J58" s="5432"/>
      <c r="K58" s="5432"/>
      <c r="L58" s="5432"/>
      <c r="M58" s="5432"/>
      <c r="N58" s="5432"/>
      <c r="O58" s="5432"/>
      <c r="P58" s="5432"/>
      <c r="Q58" s="5432"/>
      <c r="R58" s="5432"/>
      <c r="S58" s="5432"/>
      <c r="T58" s="5433"/>
      <c r="U58" s="5429"/>
      <c r="V58" s="5430"/>
      <c r="W58" s="5430"/>
      <c r="X58" s="5431"/>
      <c r="Y58" s="533"/>
      <c r="Z58" s="533"/>
      <c r="AA58" s="533"/>
    </row>
    <row r="59" spans="2:27" ht="19.5" customHeight="1">
      <c r="B59" s="541"/>
      <c r="C59" s="5432"/>
      <c r="D59" s="5432"/>
      <c r="E59" s="5432"/>
      <c r="F59" s="5432"/>
      <c r="G59" s="5432"/>
      <c r="H59" s="5432"/>
      <c r="I59" s="5432"/>
      <c r="J59" s="5432"/>
      <c r="K59" s="5432"/>
      <c r="L59" s="5432"/>
      <c r="M59" s="5432"/>
      <c r="N59" s="5432"/>
      <c r="O59" s="5432"/>
      <c r="P59" s="5432"/>
      <c r="Q59" s="5432"/>
      <c r="R59" s="5432"/>
      <c r="S59" s="5432"/>
      <c r="T59" s="5433"/>
      <c r="U59" s="5429"/>
      <c r="V59" s="5430"/>
      <c r="W59" s="5430"/>
      <c r="X59" s="5431"/>
      <c r="Y59" s="533"/>
      <c r="Z59" s="533"/>
      <c r="AA59" s="533"/>
    </row>
    <row r="60" spans="2:27" ht="1.5" customHeight="1">
      <c r="B60" s="585"/>
      <c r="C60" s="536"/>
      <c r="D60" s="536"/>
      <c r="E60" s="536"/>
      <c r="F60" s="536"/>
      <c r="G60" s="536"/>
      <c r="H60" s="536"/>
      <c r="I60" s="536"/>
      <c r="J60" s="536"/>
      <c r="K60" s="536"/>
      <c r="L60" s="536"/>
      <c r="M60" s="536"/>
      <c r="N60" s="536"/>
      <c r="O60" s="536"/>
      <c r="P60" s="536"/>
      <c r="Q60" s="536"/>
      <c r="R60" s="536"/>
      <c r="S60" s="536"/>
      <c r="T60" s="536"/>
      <c r="U60" s="537"/>
      <c r="V60" s="536"/>
      <c r="W60" s="536"/>
      <c r="X60" s="535"/>
      <c r="Y60" s="533"/>
      <c r="Z60" s="533"/>
      <c r="AA60" s="533"/>
    </row>
    <row r="61" spans="2:27" ht="7.5" customHeight="1">
      <c r="B61" s="529"/>
      <c r="C61" s="529"/>
      <c r="D61" s="534"/>
      <c r="E61" s="534"/>
      <c r="F61" s="534"/>
      <c r="G61" s="534"/>
      <c r="H61" s="534"/>
      <c r="I61" s="534"/>
      <c r="J61" s="534"/>
      <c r="K61" s="534"/>
      <c r="L61" s="534"/>
      <c r="M61" s="534"/>
      <c r="N61" s="534"/>
      <c r="O61" s="534"/>
      <c r="P61" s="534"/>
      <c r="Q61" s="534"/>
      <c r="R61" s="534"/>
      <c r="S61" s="534"/>
      <c r="T61" s="534"/>
      <c r="U61" s="534"/>
      <c r="V61" s="534"/>
      <c r="W61" s="534"/>
      <c r="X61" s="534"/>
      <c r="Y61" s="533"/>
    </row>
    <row r="62" spans="2:27" ht="18" customHeight="1">
      <c r="B62" s="528" t="s">
        <v>644</v>
      </c>
      <c r="C62" s="528"/>
      <c r="D62" s="528"/>
      <c r="E62" s="528"/>
      <c r="F62" s="528"/>
      <c r="G62" s="528"/>
      <c r="H62" s="528"/>
      <c r="I62" s="528"/>
      <c r="J62" s="534"/>
      <c r="K62" s="534"/>
      <c r="L62" s="534"/>
      <c r="M62" s="534"/>
      <c r="N62" s="534"/>
      <c r="O62" s="534"/>
      <c r="P62" s="534"/>
      <c r="Q62" s="534"/>
      <c r="R62" s="534"/>
      <c r="S62" s="534"/>
      <c r="T62" s="534"/>
      <c r="U62" s="534"/>
      <c r="V62" s="534"/>
      <c r="W62" s="534"/>
      <c r="X62" s="534"/>
      <c r="Y62" s="533"/>
    </row>
    <row r="63" spans="2:27" ht="18" customHeight="1">
      <c r="B63" s="5426" t="s">
        <v>710</v>
      </c>
      <c r="C63" s="5426"/>
      <c r="D63" s="5426"/>
      <c r="E63" s="5426"/>
      <c r="F63" s="5426"/>
      <c r="G63" s="5426"/>
      <c r="H63" s="5426"/>
      <c r="I63" s="5426"/>
      <c r="J63" s="5426"/>
      <c r="K63" s="5426"/>
      <c r="L63" s="5426"/>
      <c r="M63" s="5426"/>
      <c r="N63" s="5426"/>
      <c r="O63" s="5426"/>
      <c r="P63" s="5426"/>
      <c r="Q63" s="5426"/>
      <c r="R63" s="5426"/>
      <c r="S63" s="5426"/>
      <c r="T63" s="5426"/>
      <c r="U63" s="5426"/>
      <c r="V63" s="5426"/>
      <c r="W63" s="5426"/>
      <c r="X63" s="5426"/>
      <c r="Y63" s="5426"/>
    </row>
    <row r="64" spans="2:27" ht="18" customHeight="1">
      <c r="B64" s="5424" t="s">
        <v>711</v>
      </c>
      <c r="C64" s="5424"/>
      <c r="D64" s="5424"/>
      <c r="E64" s="5424"/>
      <c r="F64" s="5424"/>
      <c r="G64" s="5424"/>
      <c r="H64" s="5424"/>
      <c r="I64" s="5424"/>
      <c r="J64" s="5424"/>
      <c r="K64" s="5424"/>
      <c r="L64" s="5424"/>
      <c r="M64" s="5424"/>
      <c r="N64" s="5424"/>
      <c r="O64" s="5424"/>
      <c r="P64" s="5424"/>
      <c r="Q64" s="5424"/>
      <c r="R64" s="5424"/>
      <c r="S64" s="5424"/>
      <c r="T64" s="5424"/>
      <c r="U64" s="5424"/>
      <c r="V64" s="5424"/>
      <c r="W64" s="5424"/>
      <c r="X64" s="5424"/>
      <c r="Y64" s="5424"/>
    </row>
    <row r="65" spans="2:25" ht="18" customHeight="1">
      <c r="B65" s="5424" t="s">
        <v>712</v>
      </c>
      <c r="C65" s="5424"/>
      <c r="D65" s="5424"/>
      <c r="E65" s="5424"/>
      <c r="F65" s="5424"/>
      <c r="G65" s="5424"/>
      <c r="H65" s="5424"/>
      <c r="I65" s="5424"/>
      <c r="J65" s="5424"/>
      <c r="K65" s="5424"/>
      <c r="L65" s="5424"/>
      <c r="M65" s="5424"/>
      <c r="N65" s="5424"/>
      <c r="O65" s="5424"/>
      <c r="P65" s="5424"/>
      <c r="Q65" s="5424"/>
      <c r="R65" s="5424"/>
      <c r="S65" s="5424"/>
      <c r="T65" s="5424"/>
      <c r="U65" s="5424"/>
      <c r="V65" s="5424"/>
      <c r="W65" s="5424"/>
      <c r="X65" s="5424"/>
      <c r="Y65" s="5424"/>
    </row>
    <row r="66" spans="2:25" ht="18" customHeight="1">
      <c r="B66" s="5425" t="s">
        <v>652</v>
      </c>
      <c r="C66" s="5425"/>
      <c r="D66" s="5425"/>
      <c r="E66" s="5425"/>
      <c r="F66" s="5425"/>
      <c r="G66" s="5425"/>
      <c r="H66" s="5425"/>
      <c r="I66" s="5425"/>
      <c r="J66" s="5425"/>
      <c r="K66" s="5425"/>
      <c r="L66" s="5425"/>
      <c r="M66" s="5425"/>
      <c r="N66" s="5425"/>
      <c r="O66" s="5425"/>
      <c r="P66" s="5425"/>
      <c r="Q66" s="5425"/>
      <c r="R66" s="5425"/>
      <c r="S66" s="5425"/>
      <c r="T66" s="5425"/>
      <c r="U66" s="5425"/>
      <c r="V66" s="5425"/>
      <c r="W66" s="5425"/>
      <c r="X66" s="5425"/>
      <c r="Y66" s="5425"/>
    </row>
  </sheetData>
  <customSheetViews>
    <customSheetView guid="{A89971A1-2A57-4416-B1BB-86BE65CC2ABD}" showPageBreaks="1" fitToPage="1" printArea="1" view="pageBreakPreview">
      <pageMargins left="0.7" right="0.7" top="0.75" bottom="0.75" header="0.3" footer="0.3"/>
      <pageSetup paperSize="9" scale="75" orientation="portrait" r:id="rId1"/>
    </customSheetView>
  </customSheetViews>
  <mergeCells count="63">
    <mergeCell ref="B66:Y66"/>
    <mergeCell ref="U54:X56"/>
    <mergeCell ref="C57:T59"/>
    <mergeCell ref="U57:X59"/>
    <mergeCell ref="B63:Y63"/>
    <mergeCell ref="B64:Y64"/>
    <mergeCell ref="B65:Y65"/>
    <mergeCell ref="C54:T56"/>
    <mergeCell ref="C48:I48"/>
    <mergeCell ref="J48:N48"/>
    <mergeCell ref="O48:S48"/>
    <mergeCell ref="C49:H50"/>
    <mergeCell ref="J49:N49"/>
    <mergeCell ref="O49:S49"/>
    <mergeCell ref="J50:N50"/>
    <mergeCell ref="O50:S50"/>
    <mergeCell ref="U40:X40"/>
    <mergeCell ref="C46:H46"/>
    <mergeCell ref="I46:J46"/>
    <mergeCell ref="L46:Q46"/>
    <mergeCell ref="R46:S46"/>
    <mergeCell ref="C44:T44"/>
    <mergeCell ref="U44:X44"/>
    <mergeCell ref="D40:K40"/>
    <mergeCell ref="L40:N40"/>
    <mergeCell ref="O40:Q40"/>
    <mergeCell ref="S40:T40"/>
    <mergeCell ref="D38:K38"/>
    <mergeCell ref="L38:N38"/>
    <mergeCell ref="O38:Q38"/>
    <mergeCell ref="S38:T38"/>
    <mergeCell ref="U38:X38"/>
    <mergeCell ref="D39:K39"/>
    <mergeCell ref="L39:N39"/>
    <mergeCell ref="O39:Q39"/>
    <mergeCell ref="S39:T39"/>
    <mergeCell ref="U39:X39"/>
    <mergeCell ref="C33:T34"/>
    <mergeCell ref="D36:K36"/>
    <mergeCell ref="L36:N36"/>
    <mergeCell ref="O36:Q36"/>
    <mergeCell ref="D37:K37"/>
    <mergeCell ref="L37:N37"/>
    <mergeCell ref="O37:Q37"/>
    <mergeCell ref="D21:T21"/>
    <mergeCell ref="U21:X21"/>
    <mergeCell ref="U23:X23"/>
    <mergeCell ref="U25:X25"/>
    <mergeCell ref="D27:T28"/>
    <mergeCell ref="U27:X28"/>
    <mergeCell ref="D14:T14"/>
    <mergeCell ref="U14:X14"/>
    <mergeCell ref="D16:T17"/>
    <mergeCell ref="U16:X16"/>
    <mergeCell ref="D19:T19"/>
    <mergeCell ref="U19:X19"/>
    <mergeCell ref="B9:F9"/>
    <mergeCell ref="G9:X9"/>
    <mergeCell ref="Q4:X4"/>
    <mergeCell ref="B6:X6"/>
    <mergeCell ref="B8:F8"/>
    <mergeCell ref="M8:O8"/>
    <mergeCell ref="P8:X8"/>
  </mergeCells>
  <phoneticPr fontId="6"/>
  <hyperlinks>
    <hyperlink ref="A1" location="'目次'!A1" display="目次"/>
  </hyperlinks>
  <pageMargins left="0.7" right="0.7" top="0.75" bottom="0.75" header="0.3" footer="0.3"/>
  <pageSetup paperSize="9" scale="75" orientation="portrait" r:id="rId2"/>
  <drawing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AI59"/>
  <sheetViews>
    <sheetView view="pageBreakPreview" zoomScaleNormal="100" zoomScaleSheetLayoutView="100" workbookViewId="0">
      <selection activeCell="A4" sqref="A4"/>
    </sheetView>
  </sheetViews>
  <sheetFormatPr defaultRowHeight="13.5"/>
  <cols>
    <col min="1" max="1" width="3.25" customWidth="1"/>
    <col min="2" max="2" width="3" customWidth="1"/>
    <col min="3" max="17" width="4.375" customWidth="1"/>
    <col min="18" max="18" width="5.625" customWidth="1"/>
    <col min="19" max="19" width="4.375" customWidth="1"/>
  </cols>
  <sheetData>
    <row r="1" spans="1:35" s="846" customFormat="1" ht="18" customHeight="1">
      <c r="A1" s="1374" t="s">
        <v>2423</v>
      </c>
    </row>
    <row r="2" spans="1:35">
      <c r="P2" s="5516"/>
      <c r="Q2" s="5516"/>
      <c r="R2" s="5516"/>
      <c r="S2" s="5516"/>
    </row>
    <row r="3" spans="1:35" s="23" customFormat="1" ht="25.5" customHeight="1">
      <c r="A3" s="110" t="s">
        <v>3403</v>
      </c>
      <c r="B3" s="110"/>
      <c r="C3" s="110"/>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row>
    <row r="5" spans="1:35" ht="17.25">
      <c r="B5" s="5518" t="s">
        <v>149</v>
      </c>
      <c r="C5" s="5519"/>
      <c r="D5" s="5519"/>
      <c r="E5" s="5519"/>
      <c r="F5" s="5519"/>
      <c r="G5" s="5519"/>
      <c r="H5" s="5519"/>
      <c r="I5" s="5519"/>
      <c r="J5" s="5519"/>
      <c r="K5" s="5519"/>
      <c r="L5" s="5519"/>
      <c r="M5" s="5519"/>
      <c r="N5" s="5519"/>
      <c r="O5" s="5519"/>
      <c r="P5" s="5519"/>
      <c r="Q5" s="5519"/>
      <c r="R5" s="5519"/>
    </row>
    <row r="7" spans="1:35">
      <c r="B7" s="133" t="s">
        <v>324</v>
      </c>
    </row>
    <row r="8" spans="1:35">
      <c r="B8" s="133"/>
    </row>
    <row r="9" spans="1:35" ht="14.25">
      <c r="B9" s="134" t="s">
        <v>325</v>
      </c>
      <c r="D9" s="135"/>
      <c r="E9" s="135"/>
      <c r="F9" s="135"/>
      <c r="G9" s="135"/>
    </row>
    <row r="10" spans="1:35">
      <c r="C10" s="2206" t="s">
        <v>326</v>
      </c>
      <c r="D10" s="2206"/>
      <c r="E10" s="2206"/>
      <c r="F10" s="5520" t="s">
        <v>327</v>
      </c>
      <c r="G10" s="5520"/>
      <c r="H10" s="5514"/>
      <c r="I10" s="2206" t="s">
        <v>328</v>
      </c>
      <c r="J10" s="2206"/>
      <c r="K10" s="2206"/>
      <c r="L10" s="2206"/>
      <c r="M10" s="2206"/>
      <c r="N10" s="2206"/>
      <c r="O10" s="2206"/>
      <c r="P10" s="2206"/>
      <c r="Q10" s="2206"/>
      <c r="R10" s="2206"/>
      <c r="S10" s="2206"/>
    </row>
    <row r="11" spans="1:35">
      <c r="C11" s="5514"/>
      <c r="D11" s="5514"/>
      <c r="E11" s="5514"/>
      <c r="F11" s="5514"/>
      <c r="G11" s="5514"/>
      <c r="H11" s="5514"/>
      <c r="I11" s="2206"/>
      <c r="J11" s="2206"/>
      <c r="K11" s="2206"/>
      <c r="L11" s="2206"/>
      <c r="M11" s="2206"/>
      <c r="N11" s="2206"/>
      <c r="O11" s="2206"/>
      <c r="P11" s="2206"/>
      <c r="Q11" s="2206"/>
      <c r="R11" s="2206"/>
      <c r="S11" s="2206"/>
    </row>
    <row r="12" spans="1:35">
      <c r="C12" s="5517"/>
      <c r="D12" s="5517"/>
      <c r="E12" s="5517"/>
      <c r="F12" s="2206" t="s">
        <v>329</v>
      </c>
      <c r="G12" s="2206"/>
      <c r="H12" s="2206"/>
      <c r="I12" s="5514"/>
      <c r="J12" s="5514"/>
      <c r="K12" s="5514"/>
      <c r="L12" s="5514"/>
      <c r="M12" s="5514"/>
      <c r="N12" s="5514"/>
      <c r="O12" s="5514"/>
      <c r="P12" s="5514"/>
      <c r="Q12" s="5514"/>
      <c r="R12" s="5514"/>
      <c r="S12" s="5514"/>
    </row>
    <row r="13" spans="1:35">
      <c r="C13" s="2206"/>
      <c r="D13" s="2206"/>
      <c r="E13" s="2206"/>
      <c r="F13" s="5514"/>
      <c r="G13" s="5514"/>
      <c r="H13" s="5514"/>
      <c r="I13" s="5514"/>
      <c r="J13" s="5514"/>
      <c r="K13" s="5514"/>
      <c r="L13" s="5514"/>
      <c r="M13" s="5514"/>
      <c r="N13" s="5514"/>
      <c r="O13" s="5514"/>
      <c r="P13" s="5514"/>
      <c r="Q13" s="5514"/>
      <c r="R13" s="5514"/>
      <c r="S13" s="5514"/>
    </row>
    <row r="14" spans="1:35">
      <c r="C14" s="5517"/>
      <c r="D14" s="5517"/>
      <c r="E14" s="5517"/>
      <c r="F14" s="2206" t="s">
        <v>329</v>
      </c>
      <c r="G14" s="2206"/>
      <c r="H14" s="2206"/>
      <c r="I14" s="5514"/>
      <c r="J14" s="5514"/>
      <c r="K14" s="5514"/>
      <c r="L14" s="5514"/>
      <c r="M14" s="5514"/>
      <c r="N14" s="5514"/>
      <c r="O14" s="5514"/>
      <c r="P14" s="5514"/>
      <c r="Q14" s="5514"/>
      <c r="R14" s="5514"/>
      <c r="S14" s="5514"/>
    </row>
    <row r="15" spans="1:35">
      <c r="C15" s="2206"/>
      <c r="D15" s="2206"/>
      <c r="E15" s="2206"/>
      <c r="F15" s="5514"/>
      <c r="G15" s="5514"/>
      <c r="H15" s="5514"/>
      <c r="I15" s="5514"/>
      <c r="J15" s="5514"/>
      <c r="K15" s="5514"/>
      <c r="L15" s="5514"/>
      <c r="M15" s="5514"/>
      <c r="N15" s="5514"/>
      <c r="O15" s="5514"/>
      <c r="P15" s="5514"/>
      <c r="Q15" s="5514"/>
      <c r="R15" s="5514"/>
      <c r="S15" s="5514"/>
    </row>
    <row r="16" spans="1:35">
      <c r="C16" s="5517"/>
      <c r="D16" s="5517"/>
      <c r="E16" s="5517"/>
      <c r="F16" s="2206" t="s">
        <v>329</v>
      </c>
      <c r="G16" s="2206"/>
      <c r="H16" s="2206"/>
      <c r="I16" s="5514"/>
      <c r="J16" s="5514"/>
      <c r="K16" s="5514"/>
      <c r="L16" s="5514"/>
      <c r="M16" s="5514"/>
      <c r="N16" s="5514"/>
      <c r="O16" s="5514"/>
      <c r="P16" s="5514"/>
      <c r="Q16" s="5514"/>
      <c r="R16" s="5514"/>
      <c r="S16" s="5514"/>
    </row>
    <row r="17" spans="2:19">
      <c r="C17" s="2206"/>
      <c r="D17" s="2206"/>
      <c r="E17" s="2206"/>
      <c r="F17" s="5514"/>
      <c r="G17" s="5514"/>
      <c r="H17" s="5514"/>
      <c r="I17" s="5514"/>
      <c r="J17" s="5514"/>
      <c r="K17" s="5514"/>
      <c r="L17" s="5514"/>
      <c r="M17" s="5514"/>
      <c r="N17" s="5514"/>
      <c r="O17" s="5514"/>
      <c r="P17" s="5514"/>
      <c r="Q17" s="5514"/>
      <c r="R17" s="5514"/>
      <c r="S17" s="5514"/>
    </row>
    <row r="18" spans="2:19">
      <c r="C18" s="5517"/>
      <c r="D18" s="5517"/>
      <c r="E18" s="5517"/>
      <c r="F18" s="2206" t="s">
        <v>329</v>
      </c>
      <c r="G18" s="2206"/>
      <c r="H18" s="2206"/>
      <c r="I18" s="5514"/>
      <c r="J18" s="5514"/>
      <c r="K18" s="5514"/>
      <c r="L18" s="5514"/>
      <c r="M18" s="5514"/>
      <c r="N18" s="5514"/>
      <c r="O18" s="5514"/>
      <c r="P18" s="5514"/>
      <c r="Q18" s="5514"/>
      <c r="R18" s="5514"/>
      <c r="S18" s="5514"/>
    </row>
    <row r="19" spans="2:19">
      <c r="C19" s="2206"/>
      <c r="D19" s="2206"/>
      <c r="E19" s="2206"/>
      <c r="F19" s="5514"/>
      <c r="G19" s="5514"/>
      <c r="H19" s="5514"/>
      <c r="I19" s="5514"/>
      <c r="J19" s="5514"/>
      <c r="K19" s="5514"/>
      <c r="L19" s="5514"/>
      <c r="M19" s="5514"/>
      <c r="N19" s="5514"/>
      <c r="O19" s="5514"/>
      <c r="P19" s="5514"/>
      <c r="Q19" s="5514"/>
      <c r="R19" s="5514"/>
      <c r="S19" s="5514"/>
    </row>
    <row r="20" spans="2:19">
      <c r="C20" s="5517"/>
      <c r="D20" s="5517"/>
      <c r="E20" s="5517"/>
      <c r="F20" s="2206" t="s">
        <v>329</v>
      </c>
      <c r="G20" s="2206"/>
      <c r="H20" s="2206"/>
      <c r="I20" s="5514"/>
      <c r="J20" s="5514"/>
      <c r="K20" s="5514"/>
      <c r="L20" s="5514"/>
      <c r="M20" s="5514"/>
      <c r="N20" s="5514"/>
      <c r="O20" s="5514"/>
      <c r="P20" s="5514"/>
      <c r="Q20" s="5514"/>
      <c r="R20" s="5514"/>
      <c r="S20" s="5514"/>
    </row>
    <row r="21" spans="2:19">
      <c r="C21" s="2206"/>
      <c r="D21" s="2206"/>
      <c r="E21" s="2206"/>
      <c r="F21" s="5514"/>
      <c r="G21" s="5514"/>
      <c r="H21" s="5514"/>
      <c r="I21" s="5514"/>
      <c r="J21" s="5514"/>
      <c r="K21" s="5514"/>
      <c r="L21" s="5514"/>
      <c r="M21" s="5514"/>
      <c r="N21" s="5514"/>
      <c r="O21" s="5514"/>
      <c r="P21" s="5514"/>
      <c r="Q21" s="5514"/>
      <c r="R21" s="5514"/>
      <c r="S21" s="5514"/>
    </row>
    <row r="22" spans="2:19">
      <c r="C22" s="5517"/>
      <c r="D22" s="5517"/>
      <c r="E22" s="5517"/>
      <c r="F22" s="2206" t="s">
        <v>329</v>
      </c>
      <c r="G22" s="2206"/>
      <c r="H22" s="2206"/>
      <c r="I22" s="5514"/>
      <c r="J22" s="5514"/>
      <c r="K22" s="5514"/>
      <c r="L22" s="5514"/>
      <c r="M22" s="5514"/>
      <c r="N22" s="5514"/>
      <c r="O22" s="5514"/>
      <c r="P22" s="5514"/>
      <c r="Q22" s="5514"/>
      <c r="R22" s="5514"/>
      <c r="S22" s="5514"/>
    </row>
    <row r="23" spans="2:19">
      <c r="C23" s="2206"/>
      <c r="D23" s="2206"/>
      <c r="E23" s="2206"/>
      <c r="F23" s="5514"/>
      <c r="G23" s="5514"/>
      <c r="H23" s="5514"/>
      <c r="I23" s="5514"/>
      <c r="J23" s="5514"/>
      <c r="K23" s="5514"/>
      <c r="L23" s="5514"/>
      <c r="M23" s="5514"/>
      <c r="N23" s="5514"/>
      <c r="O23" s="5514"/>
      <c r="P23" s="5514"/>
      <c r="Q23" s="5514"/>
      <c r="R23" s="5514"/>
      <c r="S23" s="5514"/>
    </row>
    <row r="24" spans="2:19">
      <c r="C24" t="s">
        <v>330</v>
      </c>
    </row>
    <row r="25" spans="2:19">
      <c r="C25" t="s">
        <v>370</v>
      </c>
    </row>
    <row r="26" spans="2:19">
      <c r="C26" t="s">
        <v>332</v>
      </c>
    </row>
    <row r="29" spans="2:19" ht="14.25">
      <c r="B29" s="134" t="s">
        <v>150</v>
      </c>
    </row>
    <row r="30" spans="2:19">
      <c r="C30" s="5514" t="s">
        <v>334</v>
      </c>
      <c r="D30" s="5514"/>
      <c r="E30" s="5514"/>
      <c r="F30" s="5514"/>
      <c r="G30" s="5514"/>
      <c r="H30" s="5514"/>
      <c r="I30" s="5514"/>
      <c r="J30" s="5514"/>
      <c r="K30" s="5514"/>
      <c r="L30" s="5514"/>
      <c r="M30" s="5514"/>
      <c r="N30" s="5514"/>
      <c r="O30" s="5514"/>
      <c r="P30" s="5514"/>
      <c r="Q30" s="5514"/>
      <c r="R30" s="5514"/>
      <c r="S30" s="5514"/>
    </row>
    <row r="31" spans="2:19">
      <c r="C31" s="5514"/>
      <c r="D31" s="5514"/>
      <c r="E31" s="5514"/>
      <c r="F31" s="5514"/>
      <c r="G31" s="5514"/>
      <c r="H31" s="5514"/>
      <c r="I31" s="5514"/>
      <c r="J31" s="5514"/>
      <c r="K31" s="5514"/>
      <c r="L31" s="5514"/>
      <c r="M31" s="5514"/>
      <c r="N31" s="5514"/>
      <c r="O31" s="5514"/>
      <c r="P31" s="5514"/>
      <c r="Q31" s="5514"/>
      <c r="R31" s="5514"/>
      <c r="S31" s="5514"/>
    </row>
    <row r="32" spans="2:19">
      <c r="C32" s="127"/>
      <c r="D32" s="127"/>
      <c r="E32" s="127"/>
      <c r="F32" s="127"/>
      <c r="G32" s="127"/>
      <c r="H32" s="127"/>
      <c r="I32" s="127"/>
      <c r="J32" s="127"/>
    </row>
    <row r="33" spans="2:19">
      <c r="C33" s="2660" t="s">
        <v>151</v>
      </c>
      <c r="D33" s="2660"/>
      <c r="E33" s="2660"/>
      <c r="F33" s="2660"/>
      <c r="G33" s="2660"/>
      <c r="H33" s="2660"/>
      <c r="I33" s="2660"/>
      <c r="J33" s="2660"/>
      <c r="K33" s="2660"/>
      <c r="L33" s="2660"/>
      <c r="M33" s="2660"/>
      <c r="N33" s="2660"/>
      <c r="O33" s="2660"/>
      <c r="P33" s="2660"/>
      <c r="Q33" s="2660"/>
      <c r="R33" s="2660"/>
      <c r="S33" s="2660"/>
    </row>
    <row r="34" spans="2:19">
      <c r="C34" s="2660"/>
      <c r="D34" s="2660"/>
      <c r="E34" s="2660"/>
      <c r="F34" s="2660"/>
      <c r="G34" s="2660"/>
      <c r="H34" s="2660"/>
      <c r="I34" s="2660"/>
      <c r="J34" s="2660"/>
      <c r="K34" s="2660"/>
      <c r="L34" s="2660"/>
      <c r="M34" s="2660"/>
      <c r="N34" s="2660"/>
      <c r="O34" s="2660"/>
      <c r="P34" s="2660"/>
      <c r="Q34" s="2660"/>
      <c r="R34" s="2660"/>
      <c r="S34" s="2660"/>
    </row>
    <row r="35" spans="2:19">
      <c r="C35" t="s">
        <v>336</v>
      </c>
    </row>
    <row r="37" spans="2:19">
      <c r="B37" s="137" t="s">
        <v>337</v>
      </c>
    </row>
    <row r="39" spans="2:19" ht="14.25">
      <c r="B39" s="159" t="s">
        <v>873</v>
      </c>
      <c r="D39" s="160"/>
      <c r="E39" s="160"/>
      <c r="F39" s="138"/>
      <c r="G39" s="138"/>
      <c r="H39" s="138"/>
      <c r="I39" s="138"/>
      <c r="J39" s="138"/>
      <c r="K39" s="138"/>
      <c r="L39" s="138"/>
      <c r="M39" s="138"/>
      <c r="N39" s="138"/>
      <c r="O39" s="138"/>
      <c r="P39" s="138"/>
      <c r="Q39" s="138"/>
      <c r="R39" s="138"/>
      <c r="S39" s="138"/>
    </row>
    <row r="40" spans="2:19">
      <c r="B40" s="138"/>
      <c r="C40" s="5504" t="s">
        <v>338</v>
      </c>
      <c r="D40" s="5505"/>
      <c r="E40" s="5506"/>
      <c r="F40" s="139" t="s">
        <v>339</v>
      </c>
      <c r="G40" s="139" t="s">
        <v>340</v>
      </c>
      <c r="H40" s="139" t="s">
        <v>341</v>
      </c>
      <c r="I40" s="139" t="s">
        <v>342</v>
      </c>
      <c r="J40" s="139" t="s">
        <v>343</v>
      </c>
      <c r="K40" s="139" t="s">
        <v>344</v>
      </c>
      <c r="L40" s="139" t="s">
        <v>345</v>
      </c>
      <c r="M40" s="139" t="s">
        <v>346</v>
      </c>
      <c r="N40" s="139" t="s">
        <v>347</v>
      </c>
      <c r="O40" s="139" t="s">
        <v>348</v>
      </c>
      <c r="P40" s="139" t="s">
        <v>349</v>
      </c>
      <c r="Q40" s="139" t="s">
        <v>350</v>
      </c>
      <c r="R40" s="5509" t="s">
        <v>351</v>
      </c>
      <c r="S40" s="5510"/>
    </row>
    <row r="41" spans="2:19">
      <c r="B41" s="138"/>
      <c r="C41" s="5544" t="s">
        <v>713</v>
      </c>
      <c r="D41" s="5545"/>
      <c r="E41" s="5546"/>
      <c r="F41" s="141"/>
      <c r="G41" s="141"/>
      <c r="H41" s="141"/>
      <c r="I41" s="141"/>
      <c r="J41" s="141"/>
      <c r="K41" s="141"/>
      <c r="L41" s="141"/>
      <c r="M41" s="141"/>
      <c r="N41" s="141"/>
      <c r="O41" s="141"/>
      <c r="P41" s="141"/>
      <c r="Q41" s="5511"/>
      <c r="R41" s="142">
        <f t="shared" ref="R41:R46" si="0">SUM(F41:P41)</f>
        <v>0</v>
      </c>
      <c r="S41" s="143" t="s">
        <v>551</v>
      </c>
    </row>
    <row r="42" spans="2:19">
      <c r="B42" s="138"/>
      <c r="C42" s="5544" t="s">
        <v>751</v>
      </c>
      <c r="D42" s="5545"/>
      <c r="E42" s="5546"/>
      <c r="F42" s="141"/>
      <c r="G42" s="141"/>
      <c r="H42" s="141"/>
      <c r="I42" s="141"/>
      <c r="J42" s="141"/>
      <c r="K42" s="141"/>
      <c r="L42" s="141"/>
      <c r="M42" s="141"/>
      <c r="N42" s="141"/>
      <c r="O42" s="141"/>
      <c r="P42" s="141"/>
      <c r="Q42" s="5557"/>
      <c r="R42" s="142">
        <f t="shared" si="0"/>
        <v>0</v>
      </c>
      <c r="S42" s="143" t="s">
        <v>551</v>
      </c>
    </row>
    <row r="43" spans="2:19">
      <c r="B43" s="138"/>
      <c r="C43" s="5544" t="s">
        <v>722</v>
      </c>
      <c r="D43" s="5545"/>
      <c r="E43" s="5546"/>
      <c r="F43" s="141"/>
      <c r="G43" s="141"/>
      <c r="H43" s="141"/>
      <c r="I43" s="141"/>
      <c r="J43" s="141"/>
      <c r="K43" s="141"/>
      <c r="L43" s="141"/>
      <c r="M43" s="141"/>
      <c r="N43" s="141"/>
      <c r="O43" s="141"/>
      <c r="P43" s="141"/>
      <c r="Q43" s="5557"/>
      <c r="R43" s="142">
        <f t="shared" si="0"/>
        <v>0</v>
      </c>
      <c r="S43" s="143" t="s">
        <v>551</v>
      </c>
    </row>
    <row r="44" spans="2:19">
      <c r="B44" s="138"/>
      <c r="C44" s="5544" t="s">
        <v>723</v>
      </c>
      <c r="D44" s="5545"/>
      <c r="E44" s="5546"/>
      <c r="F44" s="141"/>
      <c r="G44" s="141"/>
      <c r="H44" s="141"/>
      <c r="I44" s="141"/>
      <c r="J44" s="141"/>
      <c r="K44" s="141"/>
      <c r="L44" s="141"/>
      <c r="M44" s="141"/>
      <c r="N44" s="141"/>
      <c r="O44" s="141"/>
      <c r="P44" s="141"/>
      <c r="Q44" s="5557"/>
      <c r="R44" s="142">
        <f t="shared" si="0"/>
        <v>0</v>
      </c>
      <c r="S44" s="143" t="s">
        <v>551</v>
      </c>
    </row>
    <row r="45" spans="2:19">
      <c r="B45" s="138"/>
      <c r="C45" s="5544" t="s">
        <v>724</v>
      </c>
      <c r="D45" s="5545"/>
      <c r="E45" s="5546"/>
      <c r="F45" s="141"/>
      <c r="G45" s="141"/>
      <c r="H45" s="141"/>
      <c r="I45" s="141"/>
      <c r="J45" s="141"/>
      <c r="K45" s="141"/>
      <c r="L45" s="141"/>
      <c r="M45" s="141"/>
      <c r="N45" s="141"/>
      <c r="O45" s="141"/>
      <c r="P45" s="141"/>
      <c r="Q45" s="5557"/>
      <c r="R45" s="144">
        <f t="shared" si="0"/>
        <v>0</v>
      </c>
      <c r="S45" s="143" t="s">
        <v>551</v>
      </c>
    </row>
    <row r="46" spans="2:19" ht="14.25" thickBot="1">
      <c r="B46" s="138"/>
      <c r="C46" s="5544" t="s">
        <v>725</v>
      </c>
      <c r="D46" s="5545"/>
      <c r="E46" s="5546"/>
      <c r="F46" s="141"/>
      <c r="G46" s="141"/>
      <c r="H46" s="141"/>
      <c r="I46" s="141"/>
      <c r="J46" s="141"/>
      <c r="K46" s="141"/>
      <c r="L46" s="141"/>
      <c r="M46" s="141"/>
      <c r="N46" s="141"/>
      <c r="O46" s="141"/>
      <c r="P46" s="141"/>
      <c r="Q46" s="5558"/>
      <c r="R46" s="144">
        <f t="shared" si="0"/>
        <v>0</v>
      </c>
      <c r="S46" s="143" t="s">
        <v>551</v>
      </c>
    </row>
    <row r="47" spans="2:19" ht="14.25" thickBot="1">
      <c r="B47" s="138"/>
      <c r="C47" s="5486" t="s">
        <v>874</v>
      </c>
      <c r="D47" s="5487"/>
      <c r="E47" s="5487"/>
      <c r="F47" s="5500"/>
      <c r="G47" s="5500"/>
      <c r="H47" s="5500"/>
      <c r="I47" s="5500"/>
      <c r="J47" s="5500"/>
      <c r="K47" s="5500"/>
      <c r="L47" s="5500"/>
      <c r="M47" s="5500"/>
      <c r="N47" s="5500"/>
      <c r="O47" s="5500"/>
      <c r="P47" s="5500"/>
      <c r="Q47" s="5501"/>
      <c r="R47" s="5502" t="e">
        <f>SUM(R45:R46)/SUM(R41:R46)</f>
        <v>#DIV/0!</v>
      </c>
      <c r="S47" s="5503"/>
    </row>
    <row r="48" spans="2:19" ht="14.25" thickBot="1">
      <c r="B48" s="138"/>
      <c r="C48" s="5486" t="s">
        <v>875</v>
      </c>
      <c r="D48" s="5487"/>
      <c r="E48" s="5487"/>
      <c r="F48" s="5500"/>
      <c r="G48" s="5500"/>
      <c r="H48" s="5500"/>
      <c r="I48" s="5500"/>
      <c r="J48" s="5500"/>
      <c r="K48" s="5500"/>
      <c r="L48" s="5500"/>
      <c r="M48" s="5500"/>
      <c r="N48" s="5500"/>
      <c r="O48" s="5500"/>
      <c r="P48" s="5500"/>
      <c r="Q48" s="5501"/>
      <c r="R48" s="5502" t="e">
        <f>SUM(R44:R46)/SUM(R41:R46)</f>
        <v>#DIV/0!</v>
      </c>
      <c r="S48" s="5503"/>
    </row>
    <row r="49" spans="2:19">
      <c r="B49" s="138"/>
      <c r="C49" s="145"/>
      <c r="D49" s="145"/>
      <c r="E49" s="145"/>
      <c r="F49" s="146"/>
      <c r="G49" s="146"/>
      <c r="I49" s="147"/>
      <c r="J49" s="147"/>
      <c r="K49" s="147"/>
      <c r="L49" s="147"/>
      <c r="M49" s="147"/>
      <c r="N49" s="147"/>
      <c r="O49" s="147"/>
      <c r="P49" s="147"/>
      <c r="Q49" s="147"/>
      <c r="R49" s="147"/>
      <c r="S49" s="147"/>
    </row>
    <row r="50" spans="2:19">
      <c r="B50" s="138"/>
      <c r="C50" s="5504" t="s">
        <v>353</v>
      </c>
      <c r="D50" s="5505"/>
      <c r="E50" s="5506"/>
      <c r="F50" s="148"/>
      <c r="G50" s="149" t="s">
        <v>354</v>
      </c>
      <c r="H50" s="148"/>
      <c r="I50" s="149" t="s">
        <v>354</v>
      </c>
      <c r="J50" s="148"/>
      <c r="K50" s="149" t="s">
        <v>354</v>
      </c>
      <c r="L50" s="5507" t="s">
        <v>355</v>
      </c>
      <c r="M50" s="5508"/>
      <c r="N50" s="5508"/>
      <c r="O50" s="150"/>
      <c r="P50" s="151"/>
      <c r="Q50" s="151"/>
      <c r="R50" s="151"/>
      <c r="S50" s="151"/>
    </row>
    <row r="51" spans="2:19">
      <c r="B51" s="138"/>
      <c r="C51" s="5544" t="s">
        <v>713</v>
      </c>
      <c r="D51" s="5545"/>
      <c r="E51" s="5546"/>
      <c r="F51" s="5496"/>
      <c r="G51" s="5497"/>
      <c r="H51" s="5496"/>
      <c r="I51" s="5497"/>
      <c r="J51" s="5496"/>
      <c r="K51" s="5497"/>
      <c r="L51" s="5491">
        <f t="shared" ref="L51:L56" si="1">SUM(F51:K51)</f>
        <v>0</v>
      </c>
      <c r="M51" s="5492"/>
      <c r="N51" s="149" t="s">
        <v>352</v>
      </c>
      <c r="O51" s="152"/>
      <c r="P51" s="151"/>
      <c r="Q51" s="151"/>
      <c r="R51" s="151"/>
      <c r="S51" s="151"/>
    </row>
    <row r="52" spans="2:19">
      <c r="B52" s="138"/>
      <c r="C52" s="5544" t="s">
        <v>751</v>
      </c>
      <c r="D52" s="5545"/>
      <c r="E52" s="5546"/>
      <c r="F52" s="5496"/>
      <c r="G52" s="5497"/>
      <c r="H52" s="5496"/>
      <c r="I52" s="5497"/>
      <c r="J52" s="5496"/>
      <c r="K52" s="5497"/>
      <c r="L52" s="5491">
        <f t="shared" si="1"/>
        <v>0</v>
      </c>
      <c r="M52" s="5492"/>
      <c r="N52" s="149" t="s">
        <v>352</v>
      </c>
      <c r="O52" s="152"/>
      <c r="P52" s="151"/>
      <c r="Q52" s="151"/>
      <c r="R52" s="151"/>
      <c r="S52" s="151"/>
    </row>
    <row r="53" spans="2:19">
      <c r="B53" s="138"/>
      <c r="C53" s="5544" t="s">
        <v>722</v>
      </c>
      <c r="D53" s="5545"/>
      <c r="E53" s="5546"/>
      <c r="F53" s="5496"/>
      <c r="G53" s="5497"/>
      <c r="H53" s="5496"/>
      <c r="I53" s="5497"/>
      <c r="J53" s="5496"/>
      <c r="K53" s="5497"/>
      <c r="L53" s="5491">
        <f t="shared" si="1"/>
        <v>0</v>
      </c>
      <c r="M53" s="5492"/>
      <c r="N53" s="149" t="s">
        <v>352</v>
      </c>
      <c r="O53" s="152"/>
      <c r="P53" s="151"/>
      <c r="Q53" s="151"/>
      <c r="R53" s="151"/>
      <c r="S53" s="151"/>
    </row>
    <row r="54" spans="2:19">
      <c r="B54" s="138"/>
      <c r="C54" s="5544" t="s">
        <v>723</v>
      </c>
      <c r="D54" s="5545"/>
      <c r="E54" s="5546"/>
      <c r="F54" s="5496"/>
      <c r="G54" s="5497"/>
      <c r="H54" s="5496"/>
      <c r="I54" s="5497"/>
      <c r="J54" s="5496"/>
      <c r="K54" s="5497"/>
      <c r="L54" s="5491">
        <f t="shared" si="1"/>
        <v>0</v>
      </c>
      <c r="M54" s="5492"/>
      <c r="N54" s="149" t="s">
        <v>352</v>
      </c>
      <c r="O54" s="152"/>
      <c r="P54" s="5498" t="s">
        <v>868</v>
      </c>
      <c r="Q54" s="5499"/>
      <c r="R54" s="5499"/>
      <c r="S54" s="5499"/>
    </row>
    <row r="55" spans="2:19">
      <c r="B55" s="138"/>
      <c r="C55" s="5544" t="s">
        <v>724</v>
      </c>
      <c r="D55" s="5545"/>
      <c r="E55" s="5546"/>
      <c r="F55" s="5496"/>
      <c r="G55" s="5497"/>
      <c r="H55" s="5496"/>
      <c r="I55" s="5497"/>
      <c r="J55" s="5496"/>
      <c r="K55" s="5497"/>
      <c r="L55" s="5491">
        <f t="shared" si="1"/>
        <v>0</v>
      </c>
      <c r="M55" s="5492"/>
      <c r="N55" s="149" t="s">
        <v>352</v>
      </c>
      <c r="O55" s="152"/>
      <c r="P55" s="151" t="s">
        <v>869</v>
      </c>
      <c r="Q55" s="151"/>
      <c r="R55" s="151"/>
      <c r="S55" s="151"/>
    </row>
    <row r="56" spans="2:19" ht="14.25" thickBot="1">
      <c r="B56" s="138"/>
      <c r="C56" s="5544" t="s">
        <v>725</v>
      </c>
      <c r="D56" s="5545"/>
      <c r="E56" s="5546"/>
      <c r="F56" s="5496"/>
      <c r="G56" s="5497"/>
      <c r="H56" s="5496"/>
      <c r="I56" s="5497"/>
      <c r="J56" s="5496"/>
      <c r="K56" s="5497"/>
      <c r="L56" s="5491">
        <f t="shared" si="1"/>
        <v>0</v>
      </c>
      <c r="M56" s="5492"/>
      <c r="N56" s="149" t="s">
        <v>352</v>
      </c>
      <c r="O56" s="152"/>
      <c r="P56" s="151"/>
      <c r="Q56" s="151"/>
      <c r="R56" s="151"/>
      <c r="S56" s="151"/>
    </row>
    <row r="57" spans="2:19" ht="14.25" thickBot="1">
      <c r="B57" s="138"/>
      <c r="C57" s="5486" t="s">
        <v>876</v>
      </c>
      <c r="D57" s="5487"/>
      <c r="E57" s="5487"/>
      <c r="F57" s="5487"/>
      <c r="G57" s="5487"/>
      <c r="H57" s="5487"/>
      <c r="I57" s="5487"/>
      <c r="J57" s="5487"/>
      <c r="K57" s="5487"/>
      <c r="L57" s="5488" t="e">
        <f>SUM(L55:M56)/SUM(L51:M56)</f>
        <v>#DIV/0!</v>
      </c>
      <c r="M57" s="5489"/>
      <c r="N57" s="5490"/>
      <c r="O57" s="153"/>
      <c r="P57" s="151"/>
      <c r="Q57" s="151"/>
      <c r="R57" s="151"/>
      <c r="S57" s="151"/>
    </row>
    <row r="58" spans="2:19" ht="14.25" thickBot="1">
      <c r="B58" s="138"/>
      <c r="C58" s="5486" t="s">
        <v>877</v>
      </c>
      <c r="D58" s="5487"/>
      <c r="E58" s="5487"/>
      <c r="F58" s="5487"/>
      <c r="G58" s="5487"/>
      <c r="H58" s="5487"/>
      <c r="I58" s="5487"/>
      <c r="J58" s="5487"/>
      <c r="K58" s="5487"/>
      <c r="L58" s="5488" t="e">
        <f>SUM(L56:M57)/SUM(L52:M57)</f>
        <v>#DIV/0!</v>
      </c>
      <c r="M58" s="5489"/>
      <c r="N58" s="5490"/>
      <c r="O58" s="153"/>
      <c r="P58" s="151"/>
      <c r="Q58" s="151"/>
      <c r="R58" s="151"/>
      <c r="S58" s="151"/>
    </row>
    <row r="59" spans="2:19">
      <c r="C59" t="s">
        <v>152</v>
      </c>
    </row>
  </sheetData>
  <customSheetViews>
    <customSheetView guid="{A89971A1-2A57-4416-B1BB-86BE65CC2ABD}" showPageBreaks="1" printArea="1" view="pageBreakPreview">
      <pageMargins left="0.75" right="0.75" top="0.74" bottom="1" header="0.51200000000000001" footer="0.51200000000000001"/>
      <pageSetup paperSize="9" scale="98" orientation="portrait" r:id="rId1"/>
      <headerFooter alignWithMargins="0"/>
    </customSheetView>
  </customSheetViews>
  <mergeCells count="77">
    <mergeCell ref="P2:S2"/>
    <mergeCell ref="B5:R5"/>
    <mergeCell ref="C10:E11"/>
    <mergeCell ref="F10:H11"/>
    <mergeCell ref="I10:S11"/>
    <mergeCell ref="C12:E13"/>
    <mergeCell ref="F12:H13"/>
    <mergeCell ref="I12:S13"/>
    <mergeCell ref="C14:E15"/>
    <mergeCell ref="F14:H15"/>
    <mergeCell ref="I14:S15"/>
    <mergeCell ref="C16:E17"/>
    <mergeCell ref="F16:H17"/>
    <mergeCell ref="I16:S17"/>
    <mergeCell ref="C18:E19"/>
    <mergeCell ref="F18:H19"/>
    <mergeCell ref="I18:S19"/>
    <mergeCell ref="C20:E21"/>
    <mergeCell ref="F20:H21"/>
    <mergeCell ref="I20:S21"/>
    <mergeCell ref="C46:E46"/>
    <mergeCell ref="C22:E23"/>
    <mergeCell ref="F22:H23"/>
    <mergeCell ref="I22:S23"/>
    <mergeCell ref="C30:J31"/>
    <mergeCell ref="K30:S30"/>
    <mergeCell ref="K31:S31"/>
    <mergeCell ref="P54:S54"/>
    <mergeCell ref="C48:Q48"/>
    <mergeCell ref="R48:S48"/>
    <mergeCell ref="L52:M52"/>
    <mergeCell ref="C33:S34"/>
    <mergeCell ref="C40:E40"/>
    <mergeCell ref="R40:S40"/>
    <mergeCell ref="C41:E41"/>
    <mergeCell ref="Q41:Q46"/>
    <mergeCell ref="C42:E42"/>
    <mergeCell ref="C43:E43"/>
    <mergeCell ref="C44:E44"/>
    <mergeCell ref="C45:E45"/>
    <mergeCell ref="C47:Q47"/>
    <mergeCell ref="R47:S47"/>
    <mergeCell ref="C50:E50"/>
    <mergeCell ref="L50:N50"/>
    <mergeCell ref="L51:M51"/>
    <mergeCell ref="L55:M55"/>
    <mergeCell ref="C51:E51"/>
    <mergeCell ref="F51:G51"/>
    <mergeCell ref="H51:I51"/>
    <mergeCell ref="J51:K51"/>
    <mergeCell ref="L53:M53"/>
    <mergeCell ref="C54:E54"/>
    <mergeCell ref="F54:G54"/>
    <mergeCell ref="H54:I54"/>
    <mergeCell ref="J54:K54"/>
    <mergeCell ref="L54:M54"/>
    <mergeCell ref="C52:E52"/>
    <mergeCell ref="F52:G52"/>
    <mergeCell ref="H52:I52"/>
    <mergeCell ref="J52:K52"/>
    <mergeCell ref="C53:E53"/>
    <mergeCell ref="F53:G53"/>
    <mergeCell ref="H53:I53"/>
    <mergeCell ref="J53:K53"/>
    <mergeCell ref="C55:E55"/>
    <mergeCell ref="F55:G55"/>
    <mergeCell ref="H55:I55"/>
    <mergeCell ref="J55:K55"/>
    <mergeCell ref="C58:K58"/>
    <mergeCell ref="L58:N58"/>
    <mergeCell ref="L56:M56"/>
    <mergeCell ref="C57:K57"/>
    <mergeCell ref="L57:N57"/>
    <mergeCell ref="C56:E56"/>
    <mergeCell ref="F56:G56"/>
    <mergeCell ref="H56:I56"/>
    <mergeCell ref="J56:K56"/>
  </mergeCells>
  <phoneticPr fontId="6"/>
  <hyperlinks>
    <hyperlink ref="A1" location="'目次'!A1" display="目次"/>
  </hyperlinks>
  <pageMargins left="0.75" right="0.75" top="0.74" bottom="1" header="0.51200000000000001" footer="0.51200000000000001"/>
  <pageSetup paperSize="9" scale="98" orientation="portrait"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163</vt:i4>
      </vt:variant>
      <vt:variant>
        <vt:lpstr>名前付き一覧</vt:lpstr>
      </vt:variant>
      <vt:variant>
        <vt:i4>166</vt:i4>
      </vt:variant>
    </vt:vector>
  </HeadingPairs>
  <TitlesOfParts>
    <vt:vector size="329" baseType="lpstr">
      <vt:lpstr>目次</vt:lpstr>
      <vt:lpstr>別記第２号様式</vt:lpstr>
      <vt:lpstr>別記第３号様式</vt:lpstr>
      <vt:lpstr>別記第４様式</vt:lpstr>
      <vt:lpstr>別記第４号様式　別添</vt:lpstr>
      <vt:lpstr>別記第５号様式</vt:lpstr>
      <vt:lpstr>付表１ </vt:lpstr>
      <vt:lpstr>付表１－２</vt:lpstr>
      <vt:lpstr>付表２</vt:lpstr>
      <vt:lpstr>付表３</vt:lpstr>
      <vt:lpstr>付表３の２</vt:lpstr>
      <vt:lpstr>付表５</vt:lpstr>
      <vt:lpstr>付表６</vt:lpstr>
      <vt:lpstr>付表７</vt:lpstr>
      <vt:lpstr>付表８その１</vt:lpstr>
      <vt:lpstr>付表８その２の(1)</vt:lpstr>
      <vt:lpstr>付表８その２の(2)</vt:lpstr>
      <vt:lpstr>付表８その２の(3)</vt:lpstr>
      <vt:lpstr>付表８その２の(4)</vt:lpstr>
      <vt:lpstr>付表８その２の(5)</vt:lpstr>
      <vt:lpstr>付表８その３</vt:lpstr>
      <vt:lpstr>付表９</vt:lpstr>
      <vt:lpstr>付表９の２</vt:lpstr>
      <vt:lpstr>付表１０</vt:lpstr>
      <vt:lpstr>付表１０の２</vt:lpstr>
      <vt:lpstr>付表１１</vt:lpstr>
      <vt:lpstr>付表１１の２</vt:lpstr>
      <vt:lpstr>付表１２</vt:lpstr>
      <vt:lpstr>付表１２の２</vt:lpstr>
      <vt:lpstr>付表１３</vt:lpstr>
      <vt:lpstr>付表１４</vt:lpstr>
      <vt:lpstr>付表１４別紙</vt:lpstr>
      <vt:lpstr>付表１５</vt:lpstr>
      <vt:lpstr>付表１５別紙</vt:lpstr>
      <vt:lpstr>付表１６</vt:lpstr>
      <vt:lpstr>更新省略・居宅介護等</vt:lpstr>
      <vt:lpstr>更新省略・療養介護</vt:lpstr>
      <vt:lpstr>更新省略・日中活動系</vt:lpstr>
      <vt:lpstr>更新省略・短期入所</vt:lpstr>
      <vt:lpstr>更新省略・ＧＨ</vt:lpstr>
      <vt:lpstr>更新省略・障害者支援施設</vt:lpstr>
      <vt:lpstr>更新省略・一般相談支援</vt:lpstr>
      <vt:lpstr>建築物関連法令等に関する届出書</vt:lpstr>
      <vt:lpstr>レジオネラ・日中活動系事業所</vt:lpstr>
      <vt:lpstr>レジオネラ・グループホーム事業所 </vt:lpstr>
      <vt:lpstr>レジオネラ・障害者支援施設</vt:lpstr>
      <vt:lpstr>レジオネラ・裏面 （施設用）</vt:lpstr>
      <vt:lpstr>レジオネラ・裏面（事業所用）</vt:lpstr>
      <vt:lpstr>参考様式１</vt:lpstr>
      <vt:lpstr>参考様式２</vt:lpstr>
      <vt:lpstr>参考様式３</vt:lpstr>
      <vt:lpstr>参考様式３の２</vt:lpstr>
      <vt:lpstr>参考様式４</vt:lpstr>
      <vt:lpstr>参考様式４の２</vt:lpstr>
      <vt:lpstr>参考様式６</vt:lpstr>
      <vt:lpstr>参考様式７</vt:lpstr>
      <vt:lpstr>参考様式７の２</vt:lpstr>
      <vt:lpstr>参考様式７の３</vt:lpstr>
      <vt:lpstr>参考様式８</vt:lpstr>
      <vt:lpstr>参考様式８の２（一般相談支援）</vt:lpstr>
      <vt:lpstr>参考様式８の３（療養介護）</vt:lpstr>
      <vt:lpstr>参考様式９</vt:lpstr>
      <vt:lpstr>参考様式10 実務経験年数集計表</vt:lpstr>
      <vt:lpstr>参考様式１０の２</vt:lpstr>
      <vt:lpstr>参考様式１１</vt:lpstr>
      <vt:lpstr>参考様式１２（法人用）</vt:lpstr>
      <vt:lpstr>参考様式１２の２（法人以外用）</vt:lpstr>
      <vt:lpstr>参考様式１３</vt:lpstr>
      <vt:lpstr>参考様式１４</vt:lpstr>
      <vt:lpstr>参考様式１５</vt:lpstr>
      <vt:lpstr>介護給付費等算定に係る体制等に関する届出書</vt:lpstr>
      <vt:lpstr>介護給付費等　体制等状況一覧 </vt:lpstr>
      <vt:lpstr>参考様式５　介護給付費の請求に関する事項</vt:lpstr>
      <vt:lpstr>別紙２　勤務体制一覧表</vt:lpstr>
      <vt:lpstr>別紙２（その２）ＧＨ住居毎勤務体制</vt:lpstr>
      <vt:lpstr>別紙２（その３）　勤務体制 (日中型GH) </vt:lpstr>
      <vt:lpstr>別紙２（その３）　勤務体制 (日中型GH)・記載例</vt:lpstr>
      <vt:lpstr>別紙３　視覚聴覚</vt:lpstr>
      <vt:lpstr>別紙４（その２）重度障害者支援加算（Ⅱ）（新規・施設入所支援）</vt:lpstr>
      <vt:lpstr>別紙４（その３）重度障害者支援加算（新規・短期入所）</vt:lpstr>
      <vt:lpstr>別紙４（その４）　重度障害者支援（生活介護）</vt:lpstr>
      <vt:lpstr>別紙４（その５）　重度障害者支援加算（生活介護）</vt:lpstr>
      <vt:lpstr>別紙５　障害基礎年金の受給状況</vt:lpstr>
      <vt:lpstr>別紙６　就労移行支援体制加算(A型）</vt:lpstr>
      <vt:lpstr>別紙６（その２）　就労移行支援体制加算(B型）</vt:lpstr>
      <vt:lpstr>別紙７　食事提供・栄養管理体制（変更）</vt:lpstr>
      <vt:lpstr>別紙８　短期滞在加算</vt:lpstr>
      <vt:lpstr>別紙９　大規模等減算</vt:lpstr>
      <vt:lpstr>別紙９（その２）　重度障害者支援加算（変更・共同生活援助）</vt:lpstr>
      <vt:lpstr>別紙９重度障害者支援加算　記入例</vt:lpstr>
      <vt:lpstr>別紙１０　自立生活支援体制 </vt:lpstr>
      <vt:lpstr>別紙１３その１　特定事業所加算（変更・居宅介護）</vt:lpstr>
      <vt:lpstr>別紙１３その２確認書類</vt:lpstr>
      <vt:lpstr>別紙１４その１　特定事業所加算（変更・重度訪問介護）</vt:lpstr>
      <vt:lpstr>別紙１４その２</vt:lpstr>
      <vt:lpstr>別紙１５その１　特定事業所加算（変更・同行援護）</vt:lpstr>
      <vt:lpstr>別紙１５その２　特定事業所（同行援護）</vt:lpstr>
      <vt:lpstr>別紙１６その１　特定事業所加算（変更・行動援護）</vt:lpstr>
      <vt:lpstr>別紙１６その２</vt:lpstr>
      <vt:lpstr>別紙１７　人員配置加算（生活介護）</vt:lpstr>
      <vt:lpstr>別紙１７その２　人員配置加算（療養介護）</vt:lpstr>
      <vt:lpstr>別紙１８　福祉専門職員配置等加算（変更・短期入所以外）</vt:lpstr>
      <vt:lpstr>別紙１８その２　福祉専門職員配置等加算（新規・短期入所）</vt:lpstr>
      <vt:lpstr>別紙１９　夜間職員配置</vt:lpstr>
      <vt:lpstr>別紙２０　夜間看護体制</vt:lpstr>
      <vt:lpstr>別紙２１　地域移行支援・生活支援（生活訓練）</vt:lpstr>
      <vt:lpstr>別紙２１その２　生活支援（ＧＨＣＨ）</vt:lpstr>
      <vt:lpstr>別紙２２　地域生活移行個別支援</vt:lpstr>
      <vt:lpstr>別紙２３　リハビリ</vt:lpstr>
      <vt:lpstr>別紙２４　就労移行支援関係研修</vt:lpstr>
      <vt:lpstr>別紙２５　目標工賃達成指導員加算（変更・就労継続支援Ｂ型）</vt:lpstr>
      <vt:lpstr>別紙２６　目標工賃達成（変更）</vt:lpstr>
      <vt:lpstr>別紙２８　利用者実績表</vt:lpstr>
      <vt:lpstr>別紙２９　平均区分算定表</vt:lpstr>
      <vt:lpstr>別紙３０　送迎加算</vt:lpstr>
      <vt:lpstr>別紙３１　延長支援加算</vt:lpstr>
      <vt:lpstr>別紙３２　看護職員配置（生活訓練）</vt:lpstr>
      <vt:lpstr>別紙３２（その２）　常勤看護職員等配置加算（新規　生活介護）</vt:lpstr>
      <vt:lpstr>別紙３２その３　看護職員配置加算（新規・共同生活援助）</vt:lpstr>
      <vt:lpstr>別紙３３　緊急短期入所　</vt:lpstr>
      <vt:lpstr>別紙３４　就労移行準備</vt:lpstr>
      <vt:lpstr>別紙３７　夜間支援体制等加算（変更・共同生活援助）</vt:lpstr>
      <vt:lpstr>別紙３７　夜間支援体制等加算　記入例</vt:lpstr>
      <vt:lpstr>別紙３７　夜間支援体制等加算　注釈付き</vt:lpstr>
      <vt:lpstr>別紙３７（その２）　夜間支援体制等加算（新規・宿泊型自立訓練）</vt:lpstr>
      <vt:lpstr>別紙３７　夜間支援体制等加算　記入例（宿泊型自立訓練）</vt:lpstr>
      <vt:lpstr>別紙３７　夜間支援体制等加算　注釈付き（宿泊型自立訓練）</vt:lpstr>
      <vt:lpstr>別紙３７その３　夜勤職員加配加算（新規・共同生活援助）</vt:lpstr>
      <vt:lpstr>別紙３８　医療連携体制加算</vt:lpstr>
      <vt:lpstr>別紙３９　就労移行支援・基本報酬算定区分（新規）</vt:lpstr>
      <vt:lpstr>別紙３９別添　就労移行支援・基本報酬</vt:lpstr>
      <vt:lpstr>別紙４０　就労継続支援A型・基本報酬算定区分（新規）</vt:lpstr>
      <vt:lpstr>別紙４０（その１）地域連携活動実施状況報告書</vt:lpstr>
      <vt:lpstr>別紙４０（その２）別添スコア表</vt:lpstr>
      <vt:lpstr>別紙４０（その３）スコア表（実績Ⅰ~Ⅳ）</vt:lpstr>
      <vt:lpstr>別紙４１　賃金向上達成指導員配置加算（新規）</vt:lpstr>
      <vt:lpstr>別紙４２　就労継続支援Ｂ型・基本報酬算定区分（新規）</vt:lpstr>
      <vt:lpstr>別紙４２（その２）ピアサポーターの配置に関する届出書</vt:lpstr>
      <vt:lpstr>別紙４３　就労定着支援・基本報酬算定区分（新規）</vt:lpstr>
      <vt:lpstr>別紙４３（別添１）就労定着支援・基本報酬</vt:lpstr>
      <vt:lpstr>別紙４３（別添２）就労定着支援・基本報酬</vt:lpstr>
      <vt:lpstr>別紙４４　就労定着実績体制加算</vt:lpstr>
      <vt:lpstr>別紙４５　サービス管理責任者配置等加算</vt:lpstr>
      <vt:lpstr>別紙４６　個別計画訓練支援加算（新規・自立訓練（生活訓練））</vt:lpstr>
      <vt:lpstr>別紙４７　精神障害者地域移行特別加算（新規・共同生活援助）</vt:lpstr>
      <vt:lpstr>別紙４８　強度行動障害者地域移行支援加算（新規・共同生活援助）</vt:lpstr>
      <vt:lpstr>別紙４９　社会生活支援特別加算（新規・就労系・訓練系サービス）</vt:lpstr>
      <vt:lpstr>別紙５０　地域移行支援サービス費（Ⅰ）（新規・地域移行）</vt:lpstr>
      <vt:lpstr>別紙５１　職場適応援助者養成研修修了者配置体制加算</vt:lpstr>
      <vt:lpstr>別紙５２　日常生活支援情報提供加算（自立生活援助・地域定着）</vt:lpstr>
      <vt:lpstr>別紙５３住支援体制強化加算（自立生活援助・地域移行・地域定着）</vt:lpstr>
      <vt:lpstr>別紙５４　医療的ケア対応支援加算（グループホーム）</vt:lpstr>
      <vt:lpstr>別紙５４（その２）平均労働時間実績表</vt:lpstr>
      <vt:lpstr>別紙５５　就労移行支援・基本報酬算定区分（養成）</vt:lpstr>
      <vt:lpstr>別紙５５（別添）就労移行支援・基本報酬 (養成)</vt:lpstr>
      <vt:lpstr>別紙５５（その２）　平均工賃実績表</vt:lpstr>
      <vt:lpstr>別紙５６　ピアサポート体制加算（新規・自立生活援助等）</vt:lpstr>
      <vt:lpstr>別紙５７　医療的ケア対応支援加算（新規・共同生活援助）</vt:lpstr>
      <vt:lpstr>別紙５８　強度行動障害者体験利用加算（新規・共同生活援助）</vt:lpstr>
      <vt:lpstr>別紙５９　医療連携体制加算（Ⅶ）（変更・共同生活援助）</vt:lpstr>
      <vt:lpstr>別紙６０　居住支援連携体制加算（新規・自立生活援助等）</vt:lpstr>
      <vt:lpstr>別紙６１　口腔衛生管理(体制)加算（新規・施設入所支援）</vt:lpstr>
      <vt:lpstr>別紙６２　日中支援加算</vt:lpstr>
      <vt:lpstr>'レジオネラ・グループホーム事業所 '!Print_Area</vt:lpstr>
      <vt:lpstr>レジオネラ・障害者支援施設!Print_Area</vt:lpstr>
      <vt:lpstr>レジオネラ・日中活動系事業所!Print_Area</vt:lpstr>
      <vt:lpstr>'レジオネラ・裏面 （施設用）'!Print_Area</vt:lpstr>
      <vt:lpstr>'レジオネラ・裏面（事業所用）'!Print_Area</vt:lpstr>
      <vt:lpstr>'介護給付費等　体制等状況一覧 '!Print_Area</vt:lpstr>
      <vt:lpstr>介護給付費等算定に係る体制等に関する届出書!Print_Area</vt:lpstr>
      <vt:lpstr>建築物関連法令等に関する届出書!Print_Area</vt:lpstr>
      <vt:lpstr>更新省略・ＧＨ!Print_Area</vt:lpstr>
      <vt:lpstr>更新省略・一般相談支援!Print_Area</vt:lpstr>
      <vt:lpstr>更新省略・居宅介護等!Print_Area</vt:lpstr>
      <vt:lpstr>更新省略・障害者支援施設!Print_Area</vt:lpstr>
      <vt:lpstr>更新省略・短期入所!Print_Area</vt:lpstr>
      <vt:lpstr>更新省略・日中活動系!Print_Area</vt:lpstr>
      <vt:lpstr>更新省略・療養介護!Print_Area</vt:lpstr>
      <vt:lpstr>参考様式１!Print_Area</vt:lpstr>
      <vt:lpstr>'参考様式10 実務経験年数集計表'!Print_Area</vt:lpstr>
      <vt:lpstr>参考様式１０の２!Print_Area</vt:lpstr>
      <vt:lpstr>参考様式１１!Print_Area</vt:lpstr>
      <vt:lpstr>'参考様式１２（法人用）'!Print_Area</vt:lpstr>
      <vt:lpstr>'参考様式１２の２（法人以外用）'!Print_Area</vt:lpstr>
      <vt:lpstr>参考様式１３!Print_Area</vt:lpstr>
      <vt:lpstr>参考様式１４!Print_Area</vt:lpstr>
      <vt:lpstr>参考様式１５!Print_Area</vt:lpstr>
      <vt:lpstr>参考様式２!Print_Area</vt:lpstr>
      <vt:lpstr>参考様式３!Print_Area</vt:lpstr>
      <vt:lpstr>参考様式３の２!Print_Area</vt:lpstr>
      <vt:lpstr>参考様式４!Print_Area</vt:lpstr>
      <vt:lpstr>参考様式４の２!Print_Area</vt:lpstr>
      <vt:lpstr>'参考様式５　介護給付費の請求に関する事項'!Print_Area</vt:lpstr>
      <vt:lpstr>参考様式６!Print_Area</vt:lpstr>
      <vt:lpstr>参考様式７!Print_Area</vt:lpstr>
      <vt:lpstr>参考様式７の２!Print_Area</vt:lpstr>
      <vt:lpstr>参考様式７の３!Print_Area</vt:lpstr>
      <vt:lpstr>参考様式８!Print_Area</vt:lpstr>
      <vt:lpstr>'参考様式８の２（一般相談支援）'!Print_Area</vt:lpstr>
      <vt:lpstr>'参考様式８の３（療養介護）'!Print_Area</vt:lpstr>
      <vt:lpstr>参考様式９!Print_Area</vt:lpstr>
      <vt:lpstr>'付表１ '!Print_Area</vt:lpstr>
      <vt:lpstr>付表１０!Print_Area</vt:lpstr>
      <vt:lpstr>付表１０の２!Print_Area</vt:lpstr>
      <vt:lpstr>付表１１!Print_Area</vt:lpstr>
      <vt:lpstr>付表１１の２!Print_Area</vt:lpstr>
      <vt:lpstr>付表１２!Print_Area</vt:lpstr>
      <vt:lpstr>'付表１－２'!Print_Area</vt:lpstr>
      <vt:lpstr>付表１２の２!Print_Area</vt:lpstr>
      <vt:lpstr>付表１３!Print_Area</vt:lpstr>
      <vt:lpstr>付表１４!Print_Area</vt:lpstr>
      <vt:lpstr>付表１４別紙!Print_Area</vt:lpstr>
      <vt:lpstr>付表１５!Print_Area</vt:lpstr>
      <vt:lpstr>付表１５別紙!Print_Area</vt:lpstr>
      <vt:lpstr>付表１６!Print_Area</vt:lpstr>
      <vt:lpstr>付表２!Print_Area</vt:lpstr>
      <vt:lpstr>付表３!Print_Area</vt:lpstr>
      <vt:lpstr>付表３の２!Print_Area</vt:lpstr>
      <vt:lpstr>付表５!Print_Area</vt:lpstr>
      <vt:lpstr>付表６!Print_Area</vt:lpstr>
      <vt:lpstr>付表７!Print_Area</vt:lpstr>
      <vt:lpstr>付表８その１!Print_Area</vt:lpstr>
      <vt:lpstr>'付表８その２の(1)'!Print_Area</vt:lpstr>
      <vt:lpstr>'付表８その２の(2)'!Print_Area</vt:lpstr>
      <vt:lpstr>'付表８その２の(3)'!Print_Area</vt:lpstr>
      <vt:lpstr>'付表８その２の(4)'!Print_Area</vt:lpstr>
      <vt:lpstr>'付表８その２の(5)'!Print_Area</vt:lpstr>
      <vt:lpstr>付表８その３!Print_Area</vt:lpstr>
      <vt:lpstr>付表９!Print_Area</vt:lpstr>
      <vt:lpstr>付表９の２!Print_Area</vt:lpstr>
      <vt:lpstr>別記第２号様式!Print_Area</vt:lpstr>
      <vt:lpstr>別記第３号様式!Print_Area</vt:lpstr>
      <vt:lpstr>'別記第４号様式　別添'!Print_Area</vt:lpstr>
      <vt:lpstr>別記第４様式!Print_Area</vt:lpstr>
      <vt:lpstr>別記第５号様式!Print_Area</vt:lpstr>
      <vt:lpstr>'別紙１０　自立生活支援体制 '!Print_Area</vt:lpstr>
      <vt:lpstr>'別紙１３その１　特定事業所加算（変更・居宅介護）'!Print_Area</vt:lpstr>
      <vt:lpstr>別紙１３その２確認書類!Print_Area</vt:lpstr>
      <vt:lpstr>'別紙１４その１　特定事業所加算（変更・重度訪問介護）'!Print_Area</vt:lpstr>
      <vt:lpstr>別紙１４その２!Print_Area</vt:lpstr>
      <vt:lpstr>'別紙１５その１　特定事業所加算（変更・同行援護）'!Print_Area</vt:lpstr>
      <vt:lpstr>'別紙１５その２　特定事業所（同行援護）'!Print_Area</vt:lpstr>
      <vt:lpstr>'別紙１６その１　特定事業所加算（変更・行動援護）'!Print_Area</vt:lpstr>
      <vt:lpstr>別紙１６その２!Print_Area</vt:lpstr>
      <vt:lpstr>'別紙１７　人員配置加算（生活介護）'!Print_Area</vt:lpstr>
      <vt:lpstr>'別紙１７その２　人員配置加算（療養介護）'!Print_Area</vt:lpstr>
      <vt:lpstr>'別紙１８　福祉専門職員配置等加算（変更・短期入所以外）'!Print_Area</vt:lpstr>
      <vt:lpstr>'別紙１８その２　福祉専門職員配置等加算（新規・短期入所）'!Print_Area</vt:lpstr>
      <vt:lpstr>'別紙１９　夜間職員配置'!Print_Area</vt:lpstr>
      <vt:lpstr>'別紙２　勤務体制一覧表'!Print_Area</vt:lpstr>
      <vt:lpstr>'別紙２（その２）ＧＨ住居毎勤務体制'!Print_Area</vt:lpstr>
      <vt:lpstr>'別紙２（その３）　勤務体制 (日中型GH) '!Print_Area</vt:lpstr>
      <vt:lpstr>'別紙２（その３）　勤務体制 (日中型GH)・記載例'!Print_Area</vt:lpstr>
      <vt:lpstr>'別紙２０　夜間看護体制'!Print_Area</vt:lpstr>
      <vt:lpstr>'別紙２１　地域移行支援・生活支援（生活訓練）'!Print_Area</vt:lpstr>
      <vt:lpstr>'別紙２１その２　生活支援（ＧＨＣＨ）'!Print_Area</vt:lpstr>
      <vt:lpstr>'別紙２２　地域生活移行個別支援'!Print_Area</vt:lpstr>
      <vt:lpstr>'別紙２３　リハビリ'!Print_Area</vt:lpstr>
      <vt:lpstr>'別紙２４　就労移行支援関係研修'!Print_Area</vt:lpstr>
      <vt:lpstr>'別紙２５　目標工賃達成指導員加算（変更・就労継続支援Ｂ型）'!Print_Area</vt:lpstr>
      <vt:lpstr>'別紙２６　目標工賃達成（変更）'!Print_Area</vt:lpstr>
      <vt:lpstr>'別紙２８　利用者実績表'!Print_Area</vt:lpstr>
      <vt:lpstr>'別紙２９　平均区分算定表'!Print_Area</vt:lpstr>
      <vt:lpstr>'別紙３　視覚聴覚'!Print_Area</vt:lpstr>
      <vt:lpstr>'別紙３０　送迎加算'!Print_Area</vt:lpstr>
      <vt:lpstr>'別紙３１　延長支援加算'!Print_Area</vt:lpstr>
      <vt:lpstr>'別紙３２　看護職員配置（生活訓練）'!Print_Area</vt:lpstr>
      <vt:lpstr>'別紙３２（その２）　常勤看護職員等配置加算（新規　生活介護）'!Print_Area</vt:lpstr>
      <vt:lpstr>'別紙３２その３　看護職員配置加算（新規・共同生活援助）'!Print_Area</vt:lpstr>
      <vt:lpstr>'別紙３３　緊急短期入所　'!Print_Area</vt:lpstr>
      <vt:lpstr>'別紙３４　就労移行準備'!Print_Area</vt:lpstr>
      <vt:lpstr>'別紙３７　夜間支援体制等加算　記入例'!Print_Area</vt:lpstr>
      <vt:lpstr>'別紙３７　夜間支援体制等加算　記入例（宿泊型自立訓練）'!Print_Area</vt:lpstr>
      <vt:lpstr>'別紙３７　夜間支援体制等加算　注釈付き'!Print_Area</vt:lpstr>
      <vt:lpstr>'別紙３７　夜間支援体制等加算　注釈付き（宿泊型自立訓練）'!Print_Area</vt:lpstr>
      <vt:lpstr>'別紙３７　夜間支援体制等加算（変更・共同生活援助）'!Print_Area</vt:lpstr>
      <vt:lpstr>'別紙３７（その２）　夜間支援体制等加算（新規・宿泊型自立訓練）'!Print_Area</vt:lpstr>
      <vt:lpstr>'別紙３７その３　夜勤職員加配加算（新規・共同生活援助）'!Print_Area</vt:lpstr>
      <vt:lpstr>'別紙３８　医療連携体制加算'!Print_Area</vt:lpstr>
      <vt:lpstr>'別紙３９　就労移行支援・基本報酬算定区分（新規）'!Print_Area</vt:lpstr>
      <vt:lpstr>'別紙３９別添　就労移行支援・基本報酬'!Print_Area</vt:lpstr>
      <vt:lpstr>'別紙４（その２）重度障害者支援加算（Ⅱ）（新規・施設入所支援）'!Print_Area</vt:lpstr>
      <vt:lpstr>'別紙４（その３）重度障害者支援加算（新規・短期入所）'!Print_Area</vt:lpstr>
      <vt:lpstr>'別紙４（その４）　重度障害者支援（生活介護）'!Print_Area</vt:lpstr>
      <vt:lpstr>'別紙４（その５）　重度障害者支援加算（生活介護）'!Print_Area</vt:lpstr>
      <vt:lpstr>'別紙４０　就労継続支援A型・基本報酬算定区分（新規）'!Print_Area</vt:lpstr>
      <vt:lpstr>'別紙４０（その１）地域連携活動実施状況報告書'!Print_Area</vt:lpstr>
      <vt:lpstr>'別紙４０（その２）別添スコア表'!Print_Area</vt:lpstr>
      <vt:lpstr>'別紙４０（その３）スコア表（実績Ⅰ~Ⅳ）'!Print_Area</vt:lpstr>
      <vt:lpstr>'別紙４１　賃金向上達成指導員配置加算（新規）'!Print_Area</vt:lpstr>
      <vt:lpstr>'別紙４２　就労継続支援Ｂ型・基本報酬算定区分（新規）'!Print_Area</vt:lpstr>
      <vt:lpstr>'別紙４２（その２）ピアサポーターの配置に関する届出書'!Print_Area</vt:lpstr>
      <vt:lpstr>'別紙４３　就労定着支援・基本報酬算定区分（新規）'!Print_Area</vt:lpstr>
      <vt:lpstr>'別紙４３（別添１）就労定着支援・基本報酬'!Print_Area</vt:lpstr>
      <vt:lpstr>'別紙４３（別添２）就労定着支援・基本報酬'!Print_Area</vt:lpstr>
      <vt:lpstr>'別紙４５　サービス管理責任者配置等加算'!Print_Area</vt:lpstr>
      <vt:lpstr>'別紙４６　個別計画訓練支援加算（新規・自立訓練（生活訓練））'!Print_Area</vt:lpstr>
      <vt:lpstr>'別紙４７　精神障害者地域移行特別加算（新規・共同生活援助）'!Print_Area</vt:lpstr>
      <vt:lpstr>'別紙４８　強度行動障害者地域移行支援加算（新規・共同生活援助）'!Print_Area</vt:lpstr>
      <vt:lpstr>'別紙４９　社会生活支援特別加算（新規・就労系・訓練系サービス）'!Print_Area</vt:lpstr>
      <vt:lpstr>'別紙５　障害基礎年金の受給状況'!Print_Area</vt:lpstr>
      <vt:lpstr>'別紙５０　地域移行支援サービス費（Ⅰ）（新規・地域移行）'!Print_Area</vt:lpstr>
      <vt:lpstr>'別紙５１　職場適応援助者養成研修修了者配置体制加算'!Print_Area</vt:lpstr>
      <vt:lpstr>'別紙５２　日常生活支援情報提供加算（自立生活援助・地域定着）'!Print_Area</vt:lpstr>
      <vt:lpstr>'別紙５３住支援体制強化加算（自立生活援助・地域移行・地域定着）'!Print_Area</vt:lpstr>
      <vt:lpstr>'別紙５４　医療的ケア対応支援加算（グループホーム）'!Print_Area</vt:lpstr>
      <vt:lpstr>'別紙５４（その２）平均労働時間実績表'!Print_Area</vt:lpstr>
      <vt:lpstr>'別紙５５　就労移行支援・基本報酬算定区分（養成）'!Print_Area</vt:lpstr>
      <vt:lpstr>'別紙５５（その２）　平均工賃実績表'!Print_Area</vt:lpstr>
      <vt:lpstr>'別紙５５（別添）就労移行支援・基本報酬 (養成)'!Print_Area</vt:lpstr>
      <vt:lpstr>'別紙５６　ピアサポート体制加算（新規・自立生活援助等）'!Print_Area</vt:lpstr>
      <vt:lpstr>'別紙５７　医療的ケア対応支援加算（新規・共同生活援助）'!Print_Area</vt:lpstr>
      <vt:lpstr>'別紙５８　強度行動障害者体験利用加算（新規・共同生活援助）'!Print_Area</vt:lpstr>
      <vt:lpstr>'別紙５９　医療連携体制加算（Ⅶ）（変更・共同生活援助）'!Print_Area</vt:lpstr>
      <vt:lpstr>'別紙６　就労移行支援体制加算(A型）'!Print_Area</vt:lpstr>
      <vt:lpstr>'別紙６（その２）　就労移行支援体制加算(B型）'!Print_Area</vt:lpstr>
      <vt:lpstr>'別紙６０　居住支援連携体制加算（新規・自立生活援助等）'!Print_Area</vt:lpstr>
      <vt:lpstr>'別紙６１　口腔衛生管理(体制)加算（新規・施設入所支援）'!Print_Area</vt:lpstr>
      <vt:lpstr>'別紙６２　日中支援加算'!Print_Area</vt:lpstr>
      <vt:lpstr>'別紙７　食事提供・栄養管理体制（変更）'!Print_Area</vt:lpstr>
      <vt:lpstr>'別紙８　短期滞在加算'!Print_Area</vt:lpstr>
      <vt:lpstr>'別紙９　大規模等減算'!Print_Area</vt:lpstr>
      <vt:lpstr>'別紙９（その２）　重度障害者支援加算（変更・共同生活援助）'!Print_Area</vt:lpstr>
      <vt:lpstr>'別紙９重度障害者支援加算　記入例'!Print_Area</vt:lpstr>
      <vt:lpstr>'介護給付費等　体制等状況一覧 '!Print_Titles</vt:lpstr>
      <vt:lpstr>'別紙２（その３）　勤務体制 (日中型GH) '!Print_Titles</vt:lpstr>
      <vt:lpstr>'別紙２（その３）　勤務体制 (日中型GH)・記載例'!Print_Titles</vt:lpstr>
      <vt:lpstr>'別紙５５（その２）　平均工賃実績表'!Print_Titles</vt:lpstr>
      <vt:lpstr>祝日</vt:lpstr>
    </vt:vector>
  </TitlesOfParts>
  <Company>熊本県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熊本県</dc:creator>
  <cp:lastModifiedBy>0300216</cp:lastModifiedBy>
  <cp:lastPrinted>2022-08-30T08:28:38Z</cp:lastPrinted>
  <dcterms:created xsi:type="dcterms:W3CDTF">2006-06-14T03:20:38Z</dcterms:created>
  <dcterms:modified xsi:type="dcterms:W3CDTF">2022-08-30T08:49:00Z</dcterms:modified>
</cp:coreProperties>
</file>